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9.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charts/chart3.xml" ContentType="application/vnd.openxmlformats-officedocument.drawingml.chart+xml"/>
  <Override PartName="/xl/drawings/drawing8.xml" ContentType="application/vnd.openxmlformats-officedocument.drawing+xml"/>
  <Override PartName="/xl/charts/chart1.xml" ContentType="application/vnd.openxmlformats-officedocument.drawingml.chart+xml"/>
  <Override PartName="/xl/worksheets/sheet6.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worksheets/sheet5.xml" ContentType="application/vnd.openxmlformats-officedocument.spreadsheetml.worksheet+xml"/>
  <Override PartName="/xl/drawings/drawing6.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worksheets/sheet1.xml" ContentType="application/vnd.openxmlformats-officedocument.spreadsheetml.worksheet+xml"/>
  <Override PartName="/xl/drawings/drawing1.xml" ContentType="application/vnd.openxmlformats-officedocument.drawing+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96.xml" ContentType="application/vnd.openxmlformats-officedocument.spreadsheetml.worksheet+xml"/>
  <Override PartName="/xl/chartsheets/sheet1.xml" ContentType="application/vnd.openxmlformats-officedocument.spreadsheetml.chartsheet+xml"/>
  <Override PartName="/xl/worksheets/sheet95.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chartsheets/sheet2.xml" ContentType="application/vnd.openxmlformats-officedocument.spreadsheetml.chart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94.xml" ContentType="application/vnd.openxmlformats-officedocument.spreadsheetml.worksheet+xml"/>
  <Override PartName="/xl/worksheets/sheet93.xml" ContentType="application/vnd.openxmlformats-officedocument.spreadsheetml.worksheet+xml"/>
  <Override PartName="/xl/worksheets/sheet92.xml" ContentType="application/vnd.openxmlformats-officedocument.spreadsheetml.worksheet+xml"/>
  <Override PartName="/xl/worksheets/sheet82.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32.xml" ContentType="application/vnd.openxmlformats-officedocument.spreadsheetml.worksheet+xml"/>
  <Override PartName="/xl/chartsheets/sheet3.xml" ContentType="application/vnd.openxmlformats-officedocument.spreadsheetml.chartsheet+xml"/>
  <Override PartName="/xl/worksheets/sheet131.xml" ContentType="application/vnd.openxmlformats-officedocument.spreadsheetml.worksheet+xml"/>
  <Override PartName="/xl/worksheets/sheet130.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38.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11.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21.xml" ContentType="application/vnd.openxmlformats-officedocument.spreadsheetml.worksheet+xml"/>
  <Override PartName="/xl/worksheets/sheet120.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4.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75.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41.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57.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5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EstaPasta_de_trabalho" defaultThemeVersion="124226"/>
  <bookViews>
    <workbookView xWindow="0" yWindow="0" windowWidth="28800" windowHeight="11835" tabRatio="932"/>
  </bookViews>
  <sheets>
    <sheet name="Folha de Rosto" sheetId="163" r:id="rId1"/>
    <sheet name="Sumário" sheetId="84" r:id="rId2"/>
    <sheet name="Guia de Leitura" sheetId="190" r:id="rId3"/>
    <sheet name="GUIA_LEITURA" sheetId="336" r:id="rId4"/>
    <sheet name="I-Turismo Receptivo " sheetId="259" r:id="rId5"/>
    <sheet name="1-Chegadasde turistas-Brasi " sheetId="260" r:id="rId6"/>
    <sheet name="Brasil_1.1" sheetId="261" r:id="rId7"/>
    <sheet name="Brasil_1.2" sheetId="262" r:id="rId8"/>
    <sheet name="Brasil_1.3" sheetId="263" r:id="rId9"/>
    <sheet name="Brasil_1.4" sheetId="264" r:id="rId10"/>
    <sheet name="Brasil_1.5" sheetId="265" r:id="rId11"/>
    <sheet name="Brasil_1.6" sheetId="266" r:id="rId12"/>
    <sheet name="2-Cheg.Tur.ao Brasil" sheetId="267" r:id="rId13"/>
    <sheet name="AM_2.1.1" sheetId="268" r:id="rId14"/>
    <sheet name="AM_2.1.2" sheetId="269" r:id="rId15"/>
    <sheet name="AM_2.1.3" sheetId="270" r:id="rId16"/>
    <sheet name="AM_2.1.4" sheetId="271" r:id="rId17"/>
    <sheet name="BA_2.2.1" sheetId="272" r:id="rId18"/>
    <sheet name="BA_2.2.2" sheetId="273" r:id="rId19"/>
    <sheet name="BA_2.2.3" sheetId="274" r:id="rId20"/>
    <sheet name="BA_2.2.4" sheetId="275" r:id="rId21"/>
    <sheet name="CE_2.3.1" sheetId="276" r:id="rId22"/>
    <sheet name="CE_2.3.2" sheetId="277" r:id="rId23"/>
    <sheet name="CE_2.3.3" sheetId="278" r:id="rId24"/>
    <sheet name="CE_2.3.4" sheetId="279" r:id="rId25"/>
    <sheet name="DF_2.4.1" sheetId="280" r:id="rId26"/>
    <sheet name="DF_2.4.2" sheetId="281" r:id="rId27"/>
    <sheet name="DF_2.4.3" sheetId="282" r:id="rId28"/>
    <sheet name="MS_2.5.1" sheetId="283" r:id="rId29"/>
    <sheet name="MS_2.5.2" sheetId="284" r:id="rId30"/>
    <sheet name="MS_2.5.3" sheetId="285" r:id="rId31"/>
    <sheet name="MG_2.6.1" sheetId="286" r:id="rId32"/>
    <sheet name="MG_2.6.2" sheetId="287" r:id="rId33"/>
    <sheet name="MG_2.6.3" sheetId="288" r:id="rId34"/>
    <sheet name="PA_2.7.1" sheetId="289" r:id="rId35"/>
    <sheet name="PA_2.7.2" sheetId="290" r:id="rId36"/>
    <sheet name="PA_2.7.3" sheetId="291" r:id="rId37"/>
    <sheet name="PA_2.7.4" sheetId="292" r:id="rId38"/>
    <sheet name="PR_2.8.1" sheetId="293" r:id="rId39"/>
    <sheet name="PR_2.8.2" sheetId="294" r:id="rId40"/>
    <sheet name="PR_2.8.3" sheetId="295" r:id="rId41"/>
    <sheet name="PR_2.8.4" sheetId="296" r:id="rId42"/>
    <sheet name="PE_2.9.1" sheetId="297" r:id="rId43"/>
    <sheet name="PE_2.9.2" sheetId="298" r:id="rId44"/>
    <sheet name="PE_2.9.3" sheetId="299" r:id="rId45"/>
    <sheet name="PE_2.9.4" sheetId="300" r:id="rId46"/>
    <sheet name="RN_2.10.1" sheetId="301" r:id="rId47"/>
    <sheet name="RN_2.10.2" sheetId="302" r:id="rId48"/>
    <sheet name="RN_2.10.3" sheetId="303" r:id="rId49"/>
    <sheet name="RN_2.10.4" sheetId="304" r:id="rId50"/>
    <sheet name="RS_2.11.1" sheetId="305" r:id="rId51"/>
    <sheet name="RS_2.11.2" sheetId="306" r:id="rId52"/>
    <sheet name="RS_2.11.3" sheetId="307" r:id="rId53"/>
    <sheet name="RS_2.11.4" sheetId="308" r:id="rId54"/>
    <sheet name="RS_2.11.5" sheetId="309" r:id="rId55"/>
    <sheet name="RJ_2.12.1" sheetId="310" r:id="rId56"/>
    <sheet name="RJ_2.12.2" sheetId="311" r:id="rId57"/>
    <sheet name="RJ_2.12.3" sheetId="312" r:id="rId58"/>
    <sheet name="RJ_2.12.4" sheetId="313" r:id="rId59"/>
    <sheet name="SC_2.13.1" sheetId="314" r:id="rId60"/>
    <sheet name="SC_2.13.2" sheetId="315" r:id="rId61"/>
    <sheet name="SC_2.13.3" sheetId="316" r:id="rId62"/>
    <sheet name="SC_2.13.4" sheetId="317" r:id="rId63"/>
    <sheet name="SC_2.13.5" sheetId="318" r:id="rId64"/>
    <sheet name="SP_2.14.1" sheetId="319" r:id="rId65"/>
    <sheet name="SP_2.14.2" sheetId="320" r:id="rId66"/>
    <sheet name="SP_2.14.3" sheetId="321" r:id="rId67"/>
    <sheet name="SP_2.14.4" sheetId="322" r:id="rId68"/>
    <sheet name="OUF_2.15.1" sheetId="323" r:id="rId69"/>
    <sheet name="OUF_2.15.2" sheetId="324" r:id="rId70"/>
    <sheet name="OUF_2.15.3" sheetId="325" r:id="rId71"/>
    <sheet name="OUF_2.15.4" sheetId="327" r:id="rId72"/>
    <sheet name="OUF_2.15.5" sheetId="328" r:id="rId73"/>
    <sheet name="3-Síntese Brasil " sheetId="329" r:id="rId74"/>
    <sheet name="SÍNTESE BRASIL_3.1-3.2" sheetId="330" r:id="rId75"/>
    <sheet name="SÍNTESE BRASIL-3.3" sheetId="331" r:id="rId76"/>
    <sheet name="SÍNTESE BRASIL_3.4-3.5" sheetId="332" r:id="rId77"/>
    <sheet name="SINTESE BRASIL_3.5-3.6-3.7" sheetId="333" r:id="rId78"/>
    <sheet name="SÍNTESE BRASIL_3.8" sheetId="334" r:id="rId79"/>
    <sheet name="SÍNTESE BRASIL_3.9" sheetId="335" r:id="rId80"/>
    <sheet name="4 - Estudo da Demanda Tur" sheetId="337" r:id="rId81"/>
    <sheet name="DEMANDA-SINTESE BRASIL_4.1" sheetId="398" r:id="rId82"/>
    <sheet name="DEMANDA-MOT LAZER_4.2" sheetId="339" r:id="rId83"/>
    <sheet name="DEMANDA-MOT NEGÓCIOS_4.3" sheetId="340" r:id="rId84"/>
    <sheet name="DEMAND_OUTROS MOTIVOS_4.4" sheetId="341" r:id="rId85"/>
    <sheet name="5 - Eventos Internacionais" sheetId="342" r:id="rId86"/>
    <sheet name="5.1 - Eventos Inter_Brasil" sheetId="343" r:id="rId87"/>
    <sheet name="6 - Mov Passag. Aeroportos" sheetId="399" r:id="rId88"/>
    <sheet name="MOV.INTERNACIONAL 6.1" sheetId="428" r:id="rId89"/>
    <sheet name="MOV.INTERNACIONAL 6.2 e 6.3" sheetId="429" r:id="rId90"/>
    <sheet name="MOV.INTERNACIONAL 6.4 e 6.5" sheetId="430" r:id="rId91"/>
    <sheet name="7 - Desembarque Internacional" sheetId="403" r:id="rId92"/>
    <sheet name="DESMB.INTERNACIONAL 7.1" sheetId="431" r:id="rId93"/>
    <sheet name="DESMB.INTERN 7.2_7.2.1_7.2.2" sheetId="432" r:id="rId94"/>
    <sheet name="DESMB.INTERN_7.3_7.3.1_7.3.2" sheetId="433" r:id="rId95"/>
    <sheet name="Graf. Desemb Intern" sheetId="434" r:id="rId96"/>
    <sheet name="II - Turismo interno" sheetId="408" r:id="rId97"/>
    <sheet name="8 - Mov nac passageiros aerop" sheetId="409" r:id="rId98"/>
    <sheet name="MOV.NACIONAL_8.1" sheetId="435" r:id="rId99"/>
    <sheet name="MOV.NACIONAL_ 8.2 - 8.3" sheetId="436" r:id="rId100"/>
    <sheet name="MOV.NACIONAL 8.4 e 8.5" sheetId="437" r:id="rId101"/>
    <sheet name="9 - Desembarque Nacional" sheetId="413" r:id="rId102"/>
    <sheet name="DESEMB.NACIONAL_ 9.1" sheetId="438" r:id="rId103"/>
    <sheet name="DESEMB.NACIONAL_ 9.2 - 9.2.1_9" sheetId="439" r:id="rId104"/>
    <sheet name="DESEMB.NACIONAL_ 9.3 - 9.3.1_9" sheetId="440" r:id="rId105"/>
    <sheet name="Graf.Desemb Nacional" sheetId="441" r:id="rId106"/>
    <sheet name="10 - Mov. Passageiros em Rod-Br" sheetId="363" r:id="rId107"/>
    <sheet name="MOV. RODOV_10.1-10.2" sheetId="444" r:id="rId108"/>
    <sheet name="MOV. RODOV_10.3-10.4" sheetId="445" r:id="rId109"/>
    <sheet name="11 - Equip Prest Serv Turístico" sheetId="418" r:id="rId110"/>
    <sheet name="11.1 Agências" sheetId="419" r:id="rId111"/>
    <sheet name="11.2_ Oferta hoteleira" sheetId="420" r:id="rId112"/>
    <sheet name="11.3 Acampamentos turístico" sheetId="421" r:id="rId113"/>
    <sheet name="11.4.Restaurantes_bares e simil" sheetId="422" r:id="rId114"/>
    <sheet name="11.5_Parq temáticos" sheetId="423" r:id="rId115"/>
    <sheet name="11.6_Transport. Turísticas" sheetId="424" r:id="rId116"/>
    <sheet name="11.7_Locadora de veículos" sheetId="425" r:id="rId117"/>
    <sheet name="11.8_Organ. Eventos" sheetId="426" r:id="rId118"/>
    <sheet name="11.9_Prest. Serv. Infra_eventos" sheetId="427" r:id="rId119"/>
    <sheet name="12 - Resultados Econômicos" sheetId="376" r:id="rId120"/>
    <sheet name="Resultado Econ 12.1" sheetId="377" r:id="rId121"/>
    <sheet name="Resultado Econ 12.2" sheetId="378" r:id="rId122"/>
    <sheet name="Resultado Econ 12.3" sheetId="379" r:id="rId123"/>
    <sheet name="13 - Indicadores Soc-Eco" sheetId="380" r:id="rId124"/>
    <sheet name="Indic Econômicos 13.1" sheetId="381" r:id="rId125"/>
    <sheet name="III - Turismo Mundial" sheetId="382" r:id="rId126"/>
    <sheet name="14 - Dados Ger. Turismo Mundial" sheetId="383" r:id="rId127"/>
    <sheet name="Chegadas Mundo_14.1-14.2" sheetId="384" r:id="rId128"/>
    <sheet name="Chegadas Mundo_14.3-14.4" sheetId="385" r:id="rId129"/>
    <sheet name="Chegadas-Receita Mund 14.5-14.6" sheetId="386" r:id="rId130"/>
    <sheet name="Receita Mundo_14.7-14.8" sheetId="387" r:id="rId131"/>
    <sheet name="Receita Mundo_14.9-14.10" sheetId="388" r:id="rId132"/>
    <sheet name="Ev Inter. 14.11_14.12" sheetId="389" r:id="rId133"/>
    <sheet name="Graf.Chegadas e Receita Mundo" sheetId="390" r:id="rId134"/>
    <sheet name="Relação de Fontes" sheetId="391" r:id="rId135"/>
    <sheet name="REL. FONTES" sheetId="392" r:id="rId136"/>
    <sheet name="Glossário" sheetId="393" r:id="rId137"/>
    <sheet name="GLOSSARIO " sheetId="394" r:id="rId138"/>
    <sheet name="Relação da princip fontes" sheetId="395" r:id="rId139"/>
    <sheet name="PRINCIPAIS FONTES" sheetId="396" r:id="rId140"/>
    <sheet name="CRÉDITOS" sheetId="397" r:id="rId141"/>
  </sheets>
  <externalReferences>
    <externalReference r:id="rId142"/>
  </externalReferences>
  <definedNames>
    <definedName name="_xlnm.Print_Area" localSheetId="106">'10 - Mov. Passageiros em Rod-Br'!$A$1:$J$20</definedName>
    <definedName name="_xlnm.Print_Area" localSheetId="109">'11 - Equip Prest Serv Turístico'!$A$1:$J$20</definedName>
    <definedName name="_xlnm.Print_Area" localSheetId="110">'11.1 Agências'!$A$1:$C$42</definedName>
    <definedName name="_xlnm.Print_Area" localSheetId="112">'11.3 Acampamentos turístico'!$A$1:$C$44</definedName>
    <definedName name="_xlnm.Print_Area" localSheetId="119">'12 - Resultados Econômicos'!$A$1:$J$20</definedName>
    <definedName name="_xlnm.Print_Area" localSheetId="123">'13 - Indicadores Soc-Eco'!$A$1:$J$20</definedName>
    <definedName name="_xlnm.Print_Area" localSheetId="126">'14 - Dados Ger. Turismo Mundial'!$A$1:$J$20</definedName>
    <definedName name="_xlnm.Print_Area" localSheetId="5">'1-Chegadasde turistas-Brasi '!$A$1:$J$20</definedName>
    <definedName name="_xlnm.Print_Area" localSheetId="12">'2-Cheg.Tur.ao Brasil'!$A$1:$J$20</definedName>
    <definedName name="_xlnm.Print_Area" localSheetId="73">'3-Síntese Brasil '!$A$1:$J$11</definedName>
    <definedName name="_xlnm.Print_Area" localSheetId="80">'4 - Estudo da Demanda Tur'!$A$1:$J$20</definedName>
    <definedName name="_xlnm.Print_Area" localSheetId="85">'5 - Eventos Internacionais'!$A$1:$J$20</definedName>
    <definedName name="_xlnm.Print_Area" localSheetId="86">'5.1 - Eventos Inter_Brasil'!$A$1:$K$69</definedName>
    <definedName name="_xlnm.Print_Area" localSheetId="87">'6 - Mov Passag. Aeroportos'!$A$1:$J$20</definedName>
    <definedName name="_xlnm.Print_Area" localSheetId="91">'7 - Desembarque Internacional'!$A$1:$J$20</definedName>
    <definedName name="_xlnm.Print_Area" localSheetId="97">'8 - Mov nac passageiros aerop'!$A$1:$J$20</definedName>
    <definedName name="_xlnm.Print_Area" localSheetId="101">'9 - Desembarque Nacional'!$A$1:$J$20</definedName>
    <definedName name="_xlnm.Print_Area" localSheetId="13">AM_2.1.1!$A$1:$K$71</definedName>
    <definedName name="_xlnm.Print_Area" localSheetId="17">BA_2.2.1!$A$1:$K$71</definedName>
    <definedName name="_xlnm.Print_Area" localSheetId="18">BA_2.2.2!$A$1:$O$140</definedName>
    <definedName name="_xlnm.Print_Area" localSheetId="19">BA_2.2.3!$A$1:$O$142</definedName>
    <definedName name="_xlnm.Print_Area" localSheetId="6">Brasil_1.1!$A$1:$K$71</definedName>
    <definedName name="_xlnm.Print_Area" localSheetId="21">CE_2.3.1!$A$1:$K$71</definedName>
    <definedName name="_xlnm.Print_Area" localSheetId="127">'Chegadas Mundo_14.1-14.2'!$A$1:$G$51</definedName>
    <definedName name="_xlnm.Print_Area" localSheetId="128">'Chegadas Mundo_14.3-14.4'!$A$1:$G$56</definedName>
    <definedName name="_xlnm.Print_Area" localSheetId="129">'Chegadas-Receita Mund 14.5-14.6'!$A$1:$G$49</definedName>
    <definedName name="_xlnm.Print_Area" localSheetId="140">CRÉDITOS!$A$1:$B$120</definedName>
    <definedName name="_xlnm.Print_Area" localSheetId="84">'DEMAND_OUTROS MOTIVOS_4.4'!$A$1:$I$49</definedName>
    <definedName name="_xlnm.Print_Area" localSheetId="81">'DEMANDA-SINTESE BRASIL_4.1'!$A$1:$I$71</definedName>
    <definedName name="_xlnm.Print_Area" localSheetId="26">DF_2.4.2!$A$1:$O$140</definedName>
    <definedName name="_xlnm.Print_Area" localSheetId="132">'Ev Inter. 14.11_14.12'!$A$1:$J$117</definedName>
    <definedName name="_xlnm.Print_Area" localSheetId="0">'Folha de Rosto'!$A$1:$H$25</definedName>
    <definedName name="_xlnm.Print_Area" localSheetId="136">Glossário!$A$1:$J$20</definedName>
    <definedName name="_xlnm.Print_Area" localSheetId="137">'GLOSSARIO '!$A$1:$B$202</definedName>
    <definedName name="_xlnm.Print_Area" localSheetId="2">'Guia de Leitura'!$A$1:$J$20</definedName>
    <definedName name="_xlnm.Print_Area" localSheetId="3">GUIA_LEITURA!$A$1:$B$67</definedName>
    <definedName name="_xlnm.Print_Area" localSheetId="96">'II - Turismo interno'!$A$1:$J$20</definedName>
    <definedName name="_xlnm.Print_Area" localSheetId="125">'III - Turismo Mundial'!$A$1:$J$20</definedName>
    <definedName name="_xlnm.Print_Area" localSheetId="124">'Indic Econômicos 13.1'!$A$1:$F$25</definedName>
    <definedName name="_xlnm.Print_Area" localSheetId="4">'I-Turismo Receptivo '!$A$1:$J$20</definedName>
    <definedName name="_xlnm.Print_Area" localSheetId="32">MG_2.6.2!$A$1:$O$140</definedName>
    <definedName name="_xlnm.Print_Area" localSheetId="107">'MOV. RODOV_10.1-10.2'!$A$1:$J$54</definedName>
    <definedName name="_xlnm.Print_Area" localSheetId="108">'MOV. RODOV_10.3-10.4'!$A$1:$G$82</definedName>
    <definedName name="_xlnm.Print_Area" localSheetId="90">'MOV.INTERNACIONAL 6.4 e 6.5'!$A$1:$G$239</definedName>
    <definedName name="_xlnm.Print_Area" localSheetId="100">'MOV.NACIONAL 8.4 e 8.5'!$A$1:$G$232</definedName>
    <definedName name="_xlnm.Print_Area" localSheetId="98">MOV.NACIONAL_8.1!$A$1:$G$22</definedName>
    <definedName name="_xlnm.Print_Area" localSheetId="29">MS_2.5.2!$A$1:$O$140</definedName>
    <definedName name="_xlnm.Print_Area" localSheetId="69">OUF_2.15.2!$A$1:$O$140</definedName>
    <definedName name="_xlnm.Print_Area" localSheetId="35">PA_2.7.2!$A$1:$O$140</definedName>
    <definedName name="_xlnm.Print_Area" localSheetId="36">PA_2.7.3!$A$1:$O$140</definedName>
    <definedName name="_xlnm.Print_Area" localSheetId="43">PE_2.9.2!$A$1:$O$140</definedName>
    <definedName name="_xlnm.Print_Area" localSheetId="45">PE_2.9.4!$A$1:$O$140</definedName>
    <definedName name="_xlnm.Print_Area" localSheetId="39">PR_2.8.2!$A$1:$O$140</definedName>
    <definedName name="_xlnm.Print_Area" localSheetId="41">PR_2.8.4!$A$1:$O$140</definedName>
    <definedName name="_xlnm.Print_Area" localSheetId="139">'PRINCIPAIS FONTES'!$A$1:$F$57</definedName>
    <definedName name="_xlnm.Print_Area" localSheetId="130">'Receita Mundo_14.7-14.8'!$A$1:$G$56</definedName>
    <definedName name="_xlnm.Print_Area" localSheetId="131">'Receita Mundo_14.9-14.10'!$A$1:$G$43</definedName>
    <definedName name="_xlnm.Print_Area" localSheetId="135">'REL. FONTES'!$B$1:$B$31</definedName>
    <definedName name="_xlnm.Print_Area" localSheetId="138">'Relação da princip fontes'!$A$1:$J$20</definedName>
    <definedName name="_xlnm.Print_Area" localSheetId="134">'Relação de Fontes'!$A$1:$J$20</definedName>
    <definedName name="_xlnm.Print_Area" localSheetId="120">'Resultado Econ 12.1'!$A$1:$D$23</definedName>
    <definedName name="_xlnm.Print_Area" localSheetId="121">'Resultado Econ 12.2'!$A$1:$I$21</definedName>
    <definedName name="_xlnm.Print_Area" localSheetId="122">'Resultado Econ 12.3'!$A$1:$Q$22</definedName>
    <definedName name="_xlnm.Print_Area" localSheetId="58">RJ_2.12.4!$A$1:$O$140</definedName>
    <definedName name="_xlnm.Print_Area" localSheetId="46">RN_2.10.1!$A$1:$K$71</definedName>
    <definedName name="_xlnm.Print_Area" localSheetId="50">RS_2.11.1!$A$1:$K$71</definedName>
    <definedName name="_xlnm.Print_Area" localSheetId="51">RS_2.11.2!$A$1:$O$140</definedName>
    <definedName name="_xlnm.Print_Area" localSheetId="53">RS_2.11.4!$A$1:$O$140</definedName>
    <definedName name="_xlnm.Print_Area" localSheetId="54">RS_2.11.5!$A$1:$O$140</definedName>
    <definedName name="_xlnm.Print_Area" localSheetId="62">SC_2.13.4!$A$1:$O$140</definedName>
    <definedName name="_xlnm.Print_Area" localSheetId="74">'SÍNTESE BRASIL_3.1-3.2'!$A$1:$K$42</definedName>
    <definedName name="_xlnm.Print_Area" localSheetId="76">'SÍNTESE BRASIL_3.4-3.5'!$A$1:$Q$57</definedName>
    <definedName name="_xlnm.Print_Area" localSheetId="77">'SINTESE BRASIL_3.5-3.6-3.7'!$A$1:$O$58</definedName>
    <definedName name="_xlnm.Print_Area" localSheetId="78">'SÍNTESE BRASIL_3.8'!$A$1:$P$28</definedName>
    <definedName name="_xlnm.Print_Area" localSheetId="79">'SÍNTESE BRASIL_3.9'!$A$1:$H$17</definedName>
    <definedName name="_xlnm.Print_Area" localSheetId="1">Sumário!$A$1:$B$228</definedName>
    <definedName name="e" localSheetId="106">#REF!</definedName>
    <definedName name="e" localSheetId="119">#REF!</definedName>
    <definedName name="e" localSheetId="126">#REF!</definedName>
    <definedName name="e" localSheetId="12">#REF!</definedName>
    <definedName name="e" localSheetId="73">#REF!</definedName>
    <definedName name="e" localSheetId="85">#REF!</definedName>
    <definedName name="e" localSheetId="86">#REF!</definedName>
    <definedName name="e" localSheetId="140">#REF!</definedName>
    <definedName name="e" localSheetId="81">#REF!</definedName>
    <definedName name="e" localSheetId="132">#REF!</definedName>
    <definedName name="e" localSheetId="0">#REF!</definedName>
    <definedName name="e" localSheetId="2">#REF!</definedName>
    <definedName name="e" localSheetId="3">#REF!</definedName>
    <definedName name="e" localSheetId="125">#REF!</definedName>
    <definedName name="e" localSheetId="124">#REF!</definedName>
    <definedName name="e" localSheetId="139">#REF!</definedName>
    <definedName name="e" localSheetId="135">#REF!</definedName>
    <definedName name="e" localSheetId="138">#REF!</definedName>
    <definedName name="e" localSheetId="134">#REF!</definedName>
    <definedName name="e" localSheetId="79">#REF!</definedName>
    <definedName name="e" localSheetId="1">#REF!</definedName>
    <definedName name="e">#REF!</definedName>
    <definedName name="OLE_LINK1" localSheetId="0">'Folha de Rosto'!#REF!</definedName>
    <definedName name="OLE_LINK6___0" localSheetId="106">#REF!</definedName>
    <definedName name="OLE_LINK6___0" localSheetId="119">#REF!</definedName>
    <definedName name="OLE_LINK6___0" localSheetId="126">#REF!</definedName>
    <definedName name="OLE_LINK6___0" localSheetId="12">#REF!</definedName>
    <definedName name="OLE_LINK6___0" localSheetId="73">#REF!</definedName>
    <definedName name="OLE_LINK6___0" localSheetId="85">#REF!</definedName>
    <definedName name="OLE_LINK6___0" localSheetId="86">#REF!</definedName>
    <definedName name="OLE_LINK6___0" localSheetId="140">#REF!</definedName>
    <definedName name="OLE_LINK6___0" localSheetId="81">#REF!</definedName>
    <definedName name="OLE_LINK6___0" localSheetId="132">#REF!</definedName>
    <definedName name="OLE_LINK6___0" localSheetId="0">#REF!</definedName>
    <definedName name="OLE_LINK6___0" localSheetId="2">#REF!</definedName>
    <definedName name="OLE_LINK6___0" localSheetId="3">#REF!</definedName>
    <definedName name="OLE_LINK6___0" localSheetId="125">#REF!</definedName>
    <definedName name="OLE_LINK6___0" localSheetId="124">#REF!</definedName>
    <definedName name="OLE_LINK6___0" localSheetId="139">#REF!</definedName>
    <definedName name="OLE_LINK6___0" localSheetId="135">#REF!</definedName>
    <definedName name="OLE_LINK6___0" localSheetId="138">#REF!</definedName>
    <definedName name="OLE_LINK6___0" localSheetId="134">#REF!</definedName>
    <definedName name="OLE_LINK6___0" localSheetId="78">#REF!</definedName>
    <definedName name="OLE_LINK6___0" localSheetId="79">#REF!</definedName>
    <definedName name="OLE_LINK6___0" localSheetId="1">#REF!</definedName>
    <definedName name="OLE_LINK6___0">#REF!</definedName>
    <definedName name="Z_1DE86550_22BB_4B89_A703_D1F0792A1C06_.wvu.PrintArea" localSheetId="87" hidden="1">'6 - Mov Passag. Aeroportos'!$A$20:$H$20</definedName>
    <definedName name="Z_1DE86550_22BB_4B89_A703_D1F0792A1C06_.wvu.PrintArea" localSheetId="137" hidden="1">'GLOSSARIO '!$A$2:$B$189</definedName>
    <definedName name="Z_1DE86550_22BB_4B89_A703_D1F0792A1C06_.wvu.PrintArea" localSheetId="139" hidden="1">'PRINCIPAIS FONTES'!$A$1:$F$46</definedName>
    <definedName name="Z_302E4080_D845_499B_8A25_9C92291C35B2_.wvu.PrintArea" localSheetId="126" hidden="1">'14 - Dados Ger. Turismo Mundial'!$A$1:$I$1</definedName>
    <definedName name="Z_302E4080_D845_499B_8A25_9C92291C35B2_.wvu.PrintArea" localSheetId="87" hidden="1">'6 - Mov Passag. Aeroportos'!$A$20:$H$20</definedName>
    <definedName name="Z_302E4080_D845_499B_8A25_9C92291C35B2_.wvu.PrintArea" localSheetId="127" hidden="1">'Chegadas Mundo_14.1-14.2'!$A$1:$G$51</definedName>
    <definedName name="Z_302E4080_D845_499B_8A25_9C92291C35B2_.wvu.PrintArea" localSheetId="128" hidden="1">'Chegadas Mundo_14.3-14.4'!$A$1:$G$27</definedName>
    <definedName name="Z_302E4080_D845_499B_8A25_9C92291C35B2_.wvu.PrintArea" localSheetId="137" hidden="1">'GLOSSARIO '!$A$2:$B$189</definedName>
    <definedName name="Z_302E4080_D845_499B_8A25_9C92291C35B2_.wvu.PrintArea" localSheetId="2" hidden="1">'Guia de Leitura'!$B$1:$B$2</definedName>
    <definedName name="Z_302E4080_D845_499B_8A25_9C92291C35B2_.wvu.PrintArea" localSheetId="3" hidden="1">GUIA_LEITURA!$B$1:$B$68</definedName>
    <definedName name="Z_302E4080_D845_499B_8A25_9C92291C35B2_.wvu.PrintArea" localSheetId="139" hidden="1">'PRINCIPAIS FONTES'!$A$1:$F$46</definedName>
    <definedName name="Z_799949A8_9ECE_4F79_BF63_97AEB455D0AB_.wvu.Cols" localSheetId="6" hidden="1">Brasil_1.1!$L:$L</definedName>
    <definedName name="Z_7D22D9BD_0E0E_428C_8BC6_57FF11665598_.wvu.PrintArea" localSheetId="6" hidden="1">Brasil_1.1!$A$1:$K$71</definedName>
    <definedName name="Z_812AA80A_F006_4FA8_8260_92FFAF77A38C_.wvu.PrintArea" localSheetId="6" hidden="1">Brasil_1.1!$A$1:$K$71</definedName>
    <definedName name="Z_C4CA0074_28F0_4548_BEE6_7194A8283AEA_.wvu.PrintArea" localSheetId="6" hidden="1">Brasil_1.1!$A$1:$K$71</definedName>
    <definedName name="Z_D8F85F84_88B9_4DFA_83E6_A28C25D808D8_.wvu.Cols" localSheetId="6" hidden="1">Brasil_1.1!$L:$L</definedName>
    <definedName name="Z_D8F85F84_88B9_4DFA_83E6_A28C25D808D8_.wvu.PrintArea" localSheetId="6" hidden="1">Brasil_1.1!$A$1:$K$71</definedName>
    <definedName name="Z_E27DC168_9278_468B_B029_0D5DC3BB77E4_.wvu.PrintArea" localSheetId="126" hidden="1">'14 - Dados Ger. Turismo Mundial'!$A$1:$I$1</definedName>
    <definedName name="Z_E27DC168_9278_468B_B029_0D5DC3BB77E4_.wvu.PrintArea" localSheetId="87" hidden="1">'6 - Mov Passag. Aeroportos'!$A$20:$H$20</definedName>
    <definedName name="Z_E27DC168_9278_468B_B029_0D5DC3BB77E4_.wvu.PrintArea" localSheetId="127" hidden="1">'Chegadas Mundo_14.1-14.2'!$A$1:$G$51</definedName>
    <definedName name="Z_E27DC168_9278_468B_B029_0D5DC3BB77E4_.wvu.PrintArea" localSheetId="128" hidden="1">'Chegadas Mundo_14.3-14.4'!$A$1:$G$27</definedName>
    <definedName name="Z_E27DC168_9278_468B_B029_0D5DC3BB77E4_.wvu.PrintArea" localSheetId="137" hidden="1">'GLOSSARIO '!$A$2:$B$189</definedName>
    <definedName name="Z_E27DC168_9278_468B_B029_0D5DC3BB77E4_.wvu.PrintArea" localSheetId="2" hidden="1">'Guia de Leitura'!$B$1:$B$2</definedName>
    <definedName name="Z_E27DC168_9278_468B_B029_0D5DC3BB77E4_.wvu.PrintArea" localSheetId="3" hidden="1">GUIA_LEITURA!$B$1:$B$68</definedName>
    <definedName name="Z_E27DC168_9278_468B_B029_0D5DC3BB77E4_.wvu.PrintArea" localSheetId="139" hidden="1">'PRINCIPAIS FONTES'!$A$1:$F$46</definedName>
    <definedName name="Z_FA16630B_A80E_4D0C_B369_A8A0CF56CD8B_.wvu.PrintArea" localSheetId="126" hidden="1">'14 - Dados Ger. Turismo Mundial'!$A$1:$I$1</definedName>
    <definedName name="Z_FA16630B_A80E_4D0C_B369_A8A0CF56CD8B_.wvu.PrintArea" localSheetId="87" hidden="1">'6 - Mov Passag. Aeroportos'!$A$20:$H$20</definedName>
    <definedName name="Z_FA16630B_A80E_4D0C_B369_A8A0CF56CD8B_.wvu.PrintArea" localSheetId="127" hidden="1">'Chegadas Mundo_14.1-14.2'!$A$1:$G$51</definedName>
    <definedName name="Z_FA16630B_A80E_4D0C_B369_A8A0CF56CD8B_.wvu.PrintArea" localSheetId="128" hidden="1">'Chegadas Mundo_14.3-14.4'!$A$1:$G$27</definedName>
    <definedName name="Z_FA16630B_A80E_4D0C_B369_A8A0CF56CD8B_.wvu.PrintArea" localSheetId="137" hidden="1">'GLOSSARIO '!$A$2:$B$189</definedName>
    <definedName name="Z_FA16630B_A80E_4D0C_B369_A8A0CF56CD8B_.wvu.PrintArea" localSheetId="2" hidden="1">'Guia de Leitura'!$B$1:$B$2</definedName>
    <definedName name="Z_FA16630B_A80E_4D0C_B369_A8A0CF56CD8B_.wvu.PrintArea" localSheetId="3" hidden="1">GUIA_LEITURA!$B$1:$B$68</definedName>
    <definedName name="Z_FA16630B_A80E_4D0C_B369_A8A0CF56CD8B_.wvu.PrintArea" localSheetId="139" hidden="1">'PRINCIPAIS FONTES'!$A$1:$F$46</definedName>
  </definedNames>
  <calcPr calcId="152511"/>
</workbook>
</file>

<file path=xl/calcChain.xml><?xml version="1.0" encoding="utf-8"?>
<calcChain xmlns="http://schemas.openxmlformats.org/spreadsheetml/2006/main">
  <c r="D52" i="444" l="1"/>
  <c r="D51" i="444"/>
  <c r="D50" i="444"/>
  <c r="D49" i="444"/>
  <c r="D48" i="444"/>
  <c r="D47" i="444"/>
  <c r="D46" i="444"/>
  <c r="D45" i="444"/>
  <c r="D44" i="444"/>
  <c r="D43" i="444"/>
  <c r="D42" i="444"/>
  <c r="D41" i="444"/>
  <c r="H40" i="444"/>
  <c r="D40" i="444"/>
  <c r="C13" i="444"/>
  <c r="F38" i="388" l="1"/>
  <c r="F37" i="388"/>
  <c r="F36" i="388"/>
  <c r="F35" i="388"/>
  <c r="F34" i="388"/>
  <c r="F33" i="388"/>
  <c r="F32" i="388"/>
  <c r="F31" i="388"/>
  <c r="F30" i="388"/>
  <c r="F29" i="388"/>
  <c r="C38" i="388"/>
  <c r="C37" i="388"/>
  <c r="C36" i="388"/>
  <c r="C35" i="388"/>
  <c r="C34" i="388"/>
  <c r="C33" i="388"/>
  <c r="C32" i="388"/>
  <c r="C31" i="388"/>
  <c r="C30" i="388"/>
  <c r="E38" i="388"/>
  <c r="E37" i="388"/>
  <c r="E36" i="388"/>
  <c r="E35" i="388"/>
  <c r="E34" i="388"/>
  <c r="E33" i="388"/>
  <c r="E32" i="388"/>
  <c r="E31" i="388"/>
  <c r="E30" i="388"/>
  <c r="G20" i="388"/>
  <c r="G19" i="388"/>
  <c r="G18" i="388"/>
  <c r="G17" i="388"/>
  <c r="G16" i="388"/>
  <c r="G15" i="388"/>
  <c r="G14" i="388"/>
  <c r="G13" i="388"/>
  <c r="G12" i="388"/>
  <c r="G11" i="388"/>
  <c r="G10" i="388"/>
  <c r="G9" i="388"/>
  <c r="G8" i="388"/>
  <c r="G7" i="388"/>
  <c r="G6" i="388"/>
  <c r="G5" i="388"/>
  <c r="F20" i="388"/>
  <c r="F19" i="388"/>
  <c r="F18" i="388"/>
  <c r="F17" i="388"/>
  <c r="F16" i="388"/>
  <c r="F15" i="388"/>
  <c r="F14" i="388"/>
  <c r="F13" i="388"/>
  <c r="F12" i="388"/>
  <c r="F11" i="388"/>
  <c r="F10" i="388"/>
  <c r="F9" i="388"/>
  <c r="F8" i="388"/>
  <c r="F7" i="388"/>
  <c r="F6" i="388"/>
  <c r="F5" i="388"/>
  <c r="E20" i="388"/>
  <c r="E19" i="388"/>
  <c r="E18" i="388"/>
  <c r="E17" i="388"/>
  <c r="E16" i="388"/>
  <c r="E15" i="388"/>
  <c r="E14" i="388"/>
  <c r="E13" i="388"/>
  <c r="E12" i="388"/>
  <c r="E11" i="388"/>
  <c r="E10" i="388"/>
  <c r="E9" i="388"/>
  <c r="E8" i="388"/>
  <c r="E7" i="388"/>
  <c r="E6" i="388"/>
  <c r="E5" i="388"/>
  <c r="G52" i="387"/>
  <c r="G51" i="387"/>
  <c r="G50" i="387"/>
  <c r="G49" i="387"/>
  <c r="G48" i="387"/>
  <c r="G47" i="387"/>
  <c r="G46" i="387"/>
  <c r="G45" i="387"/>
  <c r="G44" i="387"/>
  <c r="G43" i="387"/>
  <c r="G42" i="387"/>
  <c r="G41" i="387"/>
  <c r="G40" i="387"/>
  <c r="G39" i="387"/>
  <c r="G38" i="387"/>
  <c r="E52" i="387"/>
  <c r="E51" i="387"/>
  <c r="E50" i="387"/>
  <c r="E49" i="387"/>
  <c r="E48" i="387"/>
  <c r="E47" i="387"/>
  <c r="E46" i="387"/>
  <c r="E45" i="387"/>
  <c r="E44" i="387"/>
  <c r="E43" i="387"/>
  <c r="E42" i="387"/>
  <c r="E41" i="387"/>
  <c r="E40" i="387"/>
  <c r="E39" i="387"/>
  <c r="E38" i="387"/>
  <c r="C52" i="387"/>
  <c r="C51" i="387"/>
  <c r="C50" i="387"/>
  <c r="C49" i="387"/>
  <c r="C48" i="387"/>
  <c r="C47" i="387"/>
  <c r="C46" i="387"/>
  <c r="C45" i="387"/>
  <c r="C44" i="387"/>
  <c r="C43" i="387"/>
  <c r="C42" i="387"/>
  <c r="C41" i="387"/>
  <c r="C40" i="387"/>
  <c r="C39" i="387"/>
  <c r="C38" i="387"/>
  <c r="D220" i="437" l="1"/>
  <c r="C220" i="437"/>
  <c r="B220" i="437"/>
  <c r="D204" i="437"/>
  <c r="C204" i="437"/>
  <c r="B204" i="437"/>
  <c r="D182" i="437"/>
  <c r="C182" i="437"/>
  <c r="B182" i="437"/>
  <c r="D145" i="437"/>
  <c r="C145" i="437"/>
  <c r="B145" i="437"/>
  <c r="D122" i="437"/>
  <c r="C122" i="437"/>
  <c r="C121" i="437" s="1"/>
  <c r="B122" i="437"/>
  <c r="B121" i="437" s="1"/>
  <c r="D121" i="437"/>
  <c r="G25" i="431"/>
  <c r="F25" i="431"/>
  <c r="E25" i="431"/>
  <c r="E173" i="430"/>
  <c r="E172" i="430"/>
  <c r="E171" i="430"/>
  <c r="E170" i="430"/>
  <c r="E169" i="430"/>
  <c r="E168" i="430"/>
  <c r="E167" i="430"/>
  <c r="E166" i="430"/>
  <c r="E165" i="430"/>
  <c r="E164" i="430"/>
  <c r="E163" i="430"/>
  <c r="E162" i="430"/>
  <c r="E161" i="430"/>
  <c r="E160" i="430"/>
  <c r="E159" i="430"/>
  <c r="E158" i="430"/>
  <c r="E157" i="430"/>
  <c r="E156" i="430"/>
  <c r="E155" i="430"/>
  <c r="E154" i="430"/>
  <c r="E153" i="430"/>
  <c r="E152" i="430"/>
  <c r="E151" i="430"/>
  <c r="E150" i="430"/>
  <c r="E149" i="430"/>
  <c r="E148" i="430"/>
  <c r="E147" i="430"/>
  <c r="E146" i="430"/>
  <c r="E145" i="430"/>
  <c r="E144" i="430"/>
  <c r="E143" i="430"/>
  <c r="E142" i="430"/>
  <c r="E141" i="430"/>
  <c r="E140" i="430"/>
  <c r="E139" i="430"/>
  <c r="E138" i="430"/>
  <c r="E137" i="430"/>
  <c r="E136" i="430"/>
  <c r="E135" i="430"/>
  <c r="E134" i="430"/>
  <c r="E133" i="430"/>
  <c r="E132" i="430"/>
  <c r="E131" i="430"/>
  <c r="E130" i="430"/>
  <c r="E129" i="430"/>
  <c r="E128" i="430"/>
  <c r="E127" i="430"/>
  <c r="E126" i="430"/>
  <c r="E125" i="430"/>
  <c r="E124" i="430"/>
  <c r="G53" i="385" l="1"/>
  <c r="G52" i="385"/>
  <c r="G51" i="385"/>
  <c r="G50" i="385"/>
  <c r="G49" i="385"/>
  <c r="G48" i="385"/>
  <c r="G47" i="385"/>
  <c r="G46" i="385"/>
  <c r="G45" i="385"/>
  <c r="G44" i="385"/>
  <c r="G43" i="385"/>
  <c r="G42" i="385"/>
  <c r="G41" i="385"/>
  <c r="G40" i="385"/>
  <c r="G39" i="385"/>
  <c r="E53" i="385"/>
  <c r="E52" i="385"/>
  <c r="E51" i="385"/>
  <c r="E50" i="385"/>
  <c r="E49" i="385"/>
  <c r="E48" i="385"/>
  <c r="E47" i="385"/>
  <c r="E46" i="385"/>
  <c r="E45" i="385"/>
  <c r="E44" i="385"/>
  <c r="E43" i="385"/>
  <c r="E42" i="385"/>
  <c r="E41" i="385"/>
  <c r="E40" i="385"/>
  <c r="E39" i="385"/>
  <c r="C40" i="385"/>
  <c r="C41" i="385"/>
  <c r="C42" i="385"/>
  <c r="C43" i="385"/>
  <c r="C44" i="385"/>
  <c r="C45" i="385"/>
  <c r="C46" i="385"/>
  <c r="C47" i="385"/>
  <c r="C48" i="385"/>
  <c r="C49" i="385"/>
  <c r="C50" i="385"/>
  <c r="C51" i="385"/>
  <c r="C52" i="385"/>
  <c r="C53" i="385"/>
  <c r="C39" i="385"/>
  <c r="G21" i="384"/>
  <c r="G20" i="384"/>
  <c r="G19" i="384"/>
  <c r="G18" i="384"/>
  <c r="G17" i="384"/>
  <c r="G16" i="384"/>
  <c r="G15" i="384"/>
  <c r="G14" i="384"/>
  <c r="G13" i="384"/>
  <c r="G12" i="384"/>
  <c r="G11" i="384"/>
  <c r="G10" i="384"/>
  <c r="G9" i="384"/>
  <c r="G8" i="384"/>
  <c r="G7" i="384"/>
  <c r="F21" i="384"/>
  <c r="F20" i="384"/>
  <c r="F19" i="384"/>
  <c r="F18" i="384"/>
  <c r="F17" i="384"/>
  <c r="F16" i="384"/>
  <c r="F15" i="384"/>
  <c r="F14" i="384"/>
  <c r="F13" i="384"/>
  <c r="F12" i="384"/>
  <c r="F11" i="384"/>
  <c r="F10" i="384"/>
  <c r="F9" i="384"/>
  <c r="F8" i="384"/>
  <c r="F7" i="384"/>
  <c r="D21" i="384"/>
  <c r="D20" i="384"/>
  <c r="D19" i="384"/>
  <c r="D18" i="384"/>
  <c r="D17" i="384"/>
  <c r="D16" i="384"/>
  <c r="D15" i="384"/>
  <c r="D14" i="384"/>
  <c r="D13" i="384"/>
  <c r="D12" i="384"/>
  <c r="D11" i="384"/>
  <c r="D10" i="384"/>
  <c r="D9" i="384"/>
  <c r="D8" i="384"/>
  <c r="D7" i="384"/>
  <c r="C21" i="384"/>
  <c r="C8" i="384"/>
  <c r="C9" i="384"/>
  <c r="C10" i="384"/>
  <c r="C11" i="384"/>
  <c r="C12" i="384"/>
  <c r="C13" i="384"/>
  <c r="C14" i="384"/>
  <c r="C15" i="384"/>
  <c r="C16" i="384"/>
  <c r="C17" i="384"/>
  <c r="C18" i="384"/>
  <c r="C19" i="384"/>
  <c r="C20" i="384"/>
  <c r="C7" i="384"/>
  <c r="C33" i="427" l="1"/>
  <c r="C29" i="427"/>
  <c r="C24" i="427"/>
  <c r="C14" i="427"/>
  <c r="C6" i="427"/>
  <c r="C5" i="427" s="1"/>
  <c r="C33" i="426"/>
  <c r="C29" i="426"/>
  <c r="C24" i="426"/>
  <c r="C5" i="426" s="1"/>
  <c r="C14" i="426"/>
  <c r="C6" i="426"/>
  <c r="C33" i="425"/>
  <c r="C29" i="425"/>
  <c r="C24" i="425"/>
  <c r="C14" i="425"/>
  <c r="C6" i="425"/>
  <c r="C5" i="425" s="1"/>
  <c r="C33" i="424"/>
  <c r="C29" i="424"/>
  <c r="C24" i="424"/>
  <c r="C5" i="424" s="1"/>
  <c r="C14" i="424"/>
  <c r="C6" i="424"/>
  <c r="C33" i="423"/>
  <c r="C29" i="423"/>
  <c r="C24" i="423"/>
  <c r="C14" i="423"/>
  <c r="C6" i="423"/>
  <c r="C5" i="423" s="1"/>
  <c r="C33" i="422"/>
  <c r="C29" i="422"/>
  <c r="C24" i="422"/>
  <c r="C5" i="422" s="1"/>
  <c r="C14" i="422"/>
  <c r="C6" i="422"/>
  <c r="C33" i="421"/>
  <c r="C29" i="421"/>
  <c r="C24" i="421"/>
  <c r="C6" i="421"/>
  <c r="C5" i="421"/>
  <c r="G34" i="420"/>
  <c r="F34" i="420"/>
  <c r="E34" i="420"/>
  <c r="G30" i="420"/>
  <c r="F30" i="420"/>
  <c r="E30" i="420"/>
  <c r="G25" i="420"/>
  <c r="F25" i="420"/>
  <c r="F6" i="420" s="1"/>
  <c r="E25" i="420"/>
  <c r="G15" i="420"/>
  <c r="F15" i="420"/>
  <c r="E15" i="420"/>
  <c r="G7" i="420"/>
  <c r="F7" i="420"/>
  <c r="E7" i="420"/>
  <c r="E6" i="420" s="1"/>
  <c r="G6" i="420"/>
  <c r="C33" i="419"/>
  <c r="C29" i="419"/>
  <c r="C24" i="419"/>
  <c r="C14" i="419"/>
  <c r="C6" i="419"/>
  <c r="C5" i="419"/>
</calcChain>
</file>

<file path=xl/sharedStrings.xml><?xml version="1.0" encoding="utf-8"?>
<sst xmlns="http://schemas.openxmlformats.org/spreadsheetml/2006/main" count="12945" uniqueCount="1504">
  <si>
    <t>3 - Síntese Brasil</t>
  </si>
  <si>
    <r>
      <rPr>
        <sz val="12"/>
        <rFont val="Verdana"/>
        <family val="2"/>
      </rPr>
      <t xml:space="preserve">
Secretaria Nacional de</t>
    </r>
    <r>
      <rPr>
        <b/>
        <sz val="12"/>
        <rFont val="Verdana"/>
        <family val="2"/>
      </rPr>
      <t xml:space="preserve">
Políticas de Turismo</t>
    </r>
  </si>
  <si>
    <t>Sumário</t>
  </si>
  <si>
    <t>I</t>
  </si>
  <si>
    <t>Turismo receptivo</t>
  </si>
  <si>
    <t>1.</t>
  </si>
  <si>
    <t>1.1</t>
  </si>
  <si>
    <t>1.2</t>
  </si>
  <si>
    <t>1.3</t>
  </si>
  <si>
    <t>1.4</t>
  </si>
  <si>
    <t>1.5</t>
  </si>
  <si>
    <t>1.6</t>
  </si>
  <si>
    <t xml:space="preserve">2. </t>
  </si>
  <si>
    <t>2.1</t>
  </si>
  <si>
    <t>Chegadas de turistas pelo Amazonas</t>
  </si>
  <si>
    <t>2.1.1</t>
  </si>
  <si>
    <t>2.1.2</t>
  </si>
  <si>
    <t>2.1.3</t>
  </si>
  <si>
    <t>2.1.4</t>
  </si>
  <si>
    <t>2.2</t>
  </si>
  <si>
    <t>Chegadas de turistas pela Bahia</t>
  </si>
  <si>
    <t>2.2.1</t>
  </si>
  <si>
    <t>2.2.2</t>
  </si>
  <si>
    <t>2.2.3</t>
  </si>
  <si>
    <t>2.2.4</t>
  </si>
  <si>
    <t>2.3</t>
  </si>
  <si>
    <t>Chegadas de turistas pelo Ceará</t>
  </si>
  <si>
    <t>2.3.1</t>
  </si>
  <si>
    <t>2.3.2</t>
  </si>
  <si>
    <t>2.3.3</t>
  </si>
  <si>
    <t>2.3.4</t>
  </si>
  <si>
    <t>2.4</t>
  </si>
  <si>
    <t>Chegadas de turistas pelo Distrito Federal</t>
  </si>
  <si>
    <t>2.4.1</t>
  </si>
  <si>
    <t>2.4.2</t>
  </si>
  <si>
    <t>2.4.3</t>
  </si>
  <si>
    <t>2.5</t>
  </si>
  <si>
    <t>Chegadas de turistas pelo Mato Grosso do Sul</t>
  </si>
  <si>
    <t>2.5.1</t>
  </si>
  <si>
    <t>2.5.2</t>
  </si>
  <si>
    <t>2.5.3</t>
  </si>
  <si>
    <t>2.6</t>
  </si>
  <si>
    <t>Chegadas de turistas por Minas Gerais</t>
  </si>
  <si>
    <t>2.6.1</t>
  </si>
  <si>
    <t>2.6.2</t>
  </si>
  <si>
    <t>2.6.3</t>
  </si>
  <si>
    <t>2.7</t>
  </si>
  <si>
    <t>Chegadas de turistas pelo Pará</t>
  </si>
  <si>
    <t>2.7.1</t>
  </si>
  <si>
    <t>2.7.2</t>
  </si>
  <si>
    <t>2.7.3</t>
  </si>
  <si>
    <t>2.7.4</t>
  </si>
  <si>
    <t>2.8</t>
  </si>
  <si>
    <t>Chegadas de turistas pelo Paraná</t>
  </si>
  <si>
    <t>2.8.1</t>
  </si>
  <si>
    <t>2.8.2</t>
  </si>
  <si>
    <t>2.8.3</t>
  </si>
  <si>
    <t>2.8.4</t>
  </si>
  <si>
    <t>2.9</t>
  </si>
  <si>
    <t>Chegadas de turistas por Pernambuco</t>
  </si>
  <si>
    <t>2.9.1</t>
  </si>
  <si>
    <t>2.9.2</t>
  </si>
  <si>
    <t>2.9.3</t>
  </si>
  <si>
    <t>2.9.4</t>
  </si>
  <si>
    <t>2.10</t>
  </si>
  <si>
    <t>Chegadas de turistas pelo Rio Grande do Norte</t>
  </si>
  <si>
    <t>2.10.1</t>
  </si>
  <si>
    <t>2.10.2</t>
  </si>
  <si>
    <t>2.10.3</t>
  </si>
  <si>
    <t>2.10.4</t>
  </si>
  <si>
    <t>2.11</t>
  </si>
  <si>
    <t>Chegadas de turistas pelo Rio Grande do Sul</t>
  </si>
  <si>
    <t>2.11.1</t>
  </si>
  <si>
    <t>2.11.2</t>
  </si>
  <si>
    <t>2.11.3</t>
  </si>
  <si>
    <t>2.11.4</t>
  </si>
  <si>
    <t>2.11.5</t>
  </si>
  <si>
    <t>2.12</t>
  </si>
  <si>
    <t>Chegadas de turistas pelo Rio de Janeiro</t>
  </si>
  <si>
    <t>2.12.1</t>
  </si>
  <si>
    <t>2.12.2</t>
  </si>
  <si>
    <t>2.12.3</t>
  </si>
  <si>
    <t>2.12.4</t>
  </si>
  <si>
    <t>2.13</t>
  </si>
  <si>
    <t>Chegadas de turistas por Santa Catarina</t>
  </si>
  <si>
    <t>2.13.1</t>
  </si>
  <si>
    <t>2.13.2</t>
  </si>
  <si>
    <t>2.13.3</t>
  </si>
  <si>
    <t>2.13.4</t>
  </si>
  <si>
    <t>2.13.5</t>
  </si>
  <si>
    <t>2.14</t>
  </si>
  <si>
    <t>Chegadas de turistas por São Paulo</t>
  </si>
  <si>
    <t>2.14.1</t>
  </si>
  <si>
    <t>2.14.2</t>
  </si>
  <si>
    <t>2.14.3</t>
  </si>
  <si>
    <t>2.14.4</t>
  </si>
  <si>
    <t>2.15</t>
  </si>
  <si>
    <t>Chegadas de turistas por Outras Unidades da Federação</t>
  </si>
  <si>
    <t>2.15.1</t>
  </si>
  <si>
    <t>2.15.2</t>
  </si>
  <si>
    <t>2.15.3</t>
  </si>
  <si>
    <t>2.15.4</t>
  </si>
  <si>
    <t>2.15.5</t>
  </si>
  <si>
    <t>3.</t>
  </si>
  <si>
    <t>Síntese Brasil</t>
  </si>
  <si>
    <t>3.1</t>
  </si>
  <si>
    <t>3.2</t>
  </si>
  <si>
    <t>3.3</t>
  </si>
  <si>
    <t>3.4</t>
  </si>
  <si>
    <t>3.5</t>
  </si>
  <si>
    <t>3.6</t>
  </si>
  <si>
    <t>3.7</t>
  </si>
  <si>
    <t>3.8</t>
  </si>
  <si>
    <t>3.9</t>
  </si>
  <si>
    <t>I - Turismo receptivo</t>
  </si>
  <si>
    <t>Vias de acesso</t>
  </si>
  <si>
    <t>Brasil</t>
  </si>
  <si>
    <t xml:space="preserve">  </t>
  </si>
  <si>
    <t xml:space="preserve"> </t>
  </si>
  <si>
    <t>Ano Base 2008</t>
  </si>
  <si>
    <t>Convenção</t>
  </si>
  <si>
    <t>- O dado não existe</t>
  </si>
  <si>
    <t>Guia de leitura</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</si>
  <si>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</si>
  <si>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</si>
  <si>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</si>
  <si>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A seção relativa ao Turismo Receptivo está estrututrada conforme detalhamento abaixo :</t>
  </si>
  <si>
    <t xml:space="preserve">           </t>
  </si>
  <si>
    <r>
      <t>I - Turismo Receptivo -</t>
    </r>
    <r>
      <rPr>
        <sz val="10"/>
        <rFont val="Arial"/>
        <family val="2"/>
      </rPr>
      <t xml:space="preserve"> </t>
    </r>
    <r>
      <rPr>
        <b/>
        <sz val="10"/>
        <rFont val="Arial"/>
        <family val="2"/>
      </rPr>
      <t>Reúne informações relativas ao turismo internacional no Brasil.</t>
    </r>
  </si>
  <si>
    <r>
      <rPr>
        <sz val="12"/>
        <rFont val="Verdana"/>
        <family val="2"/>
      </rPr>
      <t xml:space="preserve">
Ministério do</t>
    </r>
    <r>
      <rPr>
        <b/>
        <sz val="12"/>
        <rFont val="Verdana"/>
        <family val="2"/>
      </rPr>
      <t xml:space="preserve">
Turismo</t>
    </r>
  </si>
  <si>
    <t>Ano</t>
  </si>
  <si>
    <t>Total</t>
  </si>
  <si>
    <t>Amazonas</t>
  </si>
  <si>
    <t>Pará</t>
  </si>
  <si>
    <t>Bahia</t>
  </si>
  <si>
    <t>Ceará</t>
  </si>
  <si>
    <t>Pernambuco</t>
  </si>
  <si>
    <t>Rio Grande do Norte</t>
  </si>
  <si>
    <t>Minas Gerais</t>
  </si>
  <si>
    <t>Rio de Janeiro</t>
  </si>
  <si>
    <t>São Paulo</t>
  </si>
  <si>
    <t>Paraná</t>
  </si>
  <si>
    <t>Rio Grande do Sul</t>
  </si>
  <si>
    <t>Santa Catarina</t>
  </si>
  <si>
    <t>Distrito Federal</t>
  </si>
  <si>
    <t>Mato Grosso do Sul</t>
  </si>
  <si>
    <t>(Continua)</t>
  </si>
  <si>
    <t>(Conclusão)</t>
  </si>
  <si>
    <t>Mês</t>
  </si>
  <si>
    <t>Janeiro</t>
  </si>
  <si>
    <t>Fevereiro</t>
  </si>
  <si>
    <t>Março</t>
  </si>
  <si>
    <t>Abril</t>
  </si>
  <si>
    <t>Maio</t>
  </si>
  <si>
    <t>Junho</t>
  </si>
  <si>
    <t>Julho</t>
  </si>
  <si>
    <t>Agosto</t>
  </si>
  <si>
    <t>Setembro</t>
  </si>
  <si>
    <t>Outubro</t>
  </si>
  <si>
    <t>Novembro</t>
  </si>
  <si>
    <t>Dezembro</t>
  </si>
  <si>
    <t>1- Chegadas de turistas ao Brasil</t>
  </si>
  <si>
    <t>Continentes e países de residência permanente</t>
  </si>
  <si>
    <t>Chegadas de turistas</t>
  </si>
  <si>
    <t>Aérea</t>
  </si>
  <si>
    <t>Marítima</t>
  </si>
  <si>
    <t>Terrestre</t>
  </si>
  <si>
    <t>Fluvial</t>
  </si>
  <si>
    <t xml:space="preserve">          África</t>
  </si>
  <si>
    <t>África do Sul</t>
  </si>
  <si>
    <t>Angola</t>
  </si>
  <si>
    <t>Cabo Verde</t>
  </si>
  <si>
    <t>Nigéria</t>
  </si>
  <si>
    <t>Outros países da África</t>
  </si>
  <si>
    <t xml:space="preserve">          América Central e Caribe</t>
  </si>
  <si>
    <t>Costa Rica</t>
  </si>
  <si>
    <t>Cuba</t>
  </si>
  <si>
    <t>Guatemala</t>
  </si>
  <si>
    <t>Panamá</t>
  </si>
  <si>
    <t>Outros países da América Central e Caribe</t>
  </si>
  <si>
    <t xml:space="preserve">          América do Norte</t>
  </si>
  <si>
    <t>Canadá</t>
  </si>
  <si>
    <t>Estados Unidos</t>
  </si>
  <si>
    <t>México</t>
  </si>
  <si>
    <t xml:space="preserve">          América do Sul</t>
  </si>
  <si>
    <t>Argentina</t>
  </si>
  <si>
    <t>Bolívia</t>
  </si>
  <si>
    <t>Chile</t>
  </si>
  <si>
    <t>Colômbia</t>
  </si>
  <si>
    <t>Equador</t>
  </si>
  <si>
    <t>Guiana Francesa</t>
  </si>
  <si>
    <t>Paraguai</t>
  </si>
  <si>
    <t>Peru</t>
  </si>
  <si>
    <t>República da Guiana</t>
  </si>
  <si>
    <t>Suriname</t>
  </si>
  <si>
    <t>Uruguai</t>
  </si>
  <si>
    <t>Venezuela</t>
  </si>
  <si>
    <t xml:space="preserve">          Ásia</t>
  </si>
  <si>
    <t>China</t>
  </si>
  <si>
    <t>Índia</t>
  </si>
  <si>
    <t>Israel</t>
  </si>
  <si>
    <t>Japão</t>
  </si>
  <si>
    <t xml:space="preserve">República da Coréia </t>
  </si>
  <si>
    <t>Outros países da Ásia</t>
  </si>
  <si>
    <t xml:space="preserve">          Europa</t>
  </si>
  <si>
    <t>Alemanha</t>
  </si>
  <si>
    <t>Áustria</t>
  </si>
  <si>
    <t>Bélgica</t>
  </si>
  <si>
    <t>Dinamarca</t>
  </si>
  <si>
    <t>Espanha</t>
  </si>
  <si>
    <t>Finlândia</t>
  </si>
  <si>
    <t>França</t>
  </si>
  <si>
    <t>Grécia</t>
  </si>
  <si>
    <t>Holanda</t>
  </si>
  <si>
    <t>Hungria</t>
  </si>
  <si>
    <t>Inglaterra</t>
  </si>
  <si>
    <t>Irlanda</t>
  </si>
  <si>
    <t>Itália</t>
  </si>
  <si>
    <t>Noruega</t>
  </si>
  <si>
    <t>Polônia</t>
  </si>
  <si>
    <t>Portugal</t>
  </si>
  <si>
    <t>República Tcheca</t>
  </si>
  <si>
    <t>Rússia</t>
  </si>
  <si>
    <t>Suécia</t>
  </si>
  <si>
    <t>Suíça</t>
  </si>
  <si>
    <t>Outros países da Europa</t>
  </si>
  <si>
    <t xml:space="preserve">          Oceania</t>
  </si>
  <si>
    <t>Austrália</t>
  </si>
  <si>
    <t>Nova Zelândia</t>
  </si>
  <si>
    <t>Outros países da Oceania</t>
  </si>
  <si>
    <t xml:space="preserve">          Países não especificados</t>
  </si>
  <si>
    <t xml:space="preserve">Fonte: Departamento de Polícia Federal e Ministério do Turismo                                                     </t>
  </si>
  <si>
    <t>Chegadas de turistas por via aérea</t>
  </si>
  <si>
    <t>Chegadas de turistas por via marítima</t>
  </si>
  <si>
    <t>Chegadas de turistas por via terrestre</t>
  </si>
  <si>
    <t>Chegadas de turistas por via fluvial</t>
  </si>
  <si>
    <t>2.1 - Chegadas de turistas pelo Amazonas</t>
  </si>
  <si>
    <t>Outros paises da África</t>
  </si>
  <si>
    <t>2.2 - Chegadas de turistas pela Bahia</t>
  </si>
  <si>
    <t xml:space="preserve">Total </t>
  </si>
  <si>
    <t xml:space="preserve">          América Central</t>
  </si>
  <si>
    <t>2.3 - Chegadas de turistas pelo Ceará</t>
  </si>
  <si>
    <t xml:space="preserve">Fonte: Departamento de Polícia Federal e Ministério do Turismo                                                      </t>
  </si>
  <si>
    <t>Fonte: Departamento de Polícia Federal e Ministério do Turismo</t>
  </si>
  <si>
    <t>2.4 - Chegadas de turistas pelo Distrito Federal</t>
  </si>
  <si>
    <t>2.5 - Chegadas de turistas pelo Mato Grosso do Sul</t>
  </si>
  <si>
    <t>2.6 - Chegadas de turistas por Minas Gerais</t>
  </si>
  <si>
    <t xml:space="preserve">Fonte: Departamento de Polícia Federal e Ministério do Turismo </t>
  </si>
  <si>
    <t>2.7 - Chegadas de turistas pelo Pará</t>
  </si>
  <si>
    <t>2.8 - Chegadas de turistas pelo Paraná</t>
  </si>
  <si>
    <t xml:space="preserve">Fonte: Departamento de Polícia Federal e Ministério do Turismo  </t>
  </si>
  <si>
    <t>2.9 - Chegadas de turistas por Pernambuco</t>
  </si>
  <si>
    <t>Outros paises da Ásia</t>
  </si>
  <si>
    <t>Outros paises da Europa</t>
  </si>
  <si>
    <t>2.10 - Chegadas de turistas pelo Rio Grande do Norte</t>
  </si>
  <si>
    <t>Outros países América Central e Caribe</t>
  </si>
  <si>
    <t xml:space="preserve">Fonte: Departamento de Polícia Federal e Ministério do Turismo    </t>
  </si>
  <si>
    <t xml:space="preserve"> Fonte: Departamento de Polícia Federal e Ministério do Turismo    </t>
  </si>
  <si>
    <t>2.11 - Chegadas de turistas pelo Rio Grande do Sul</t>
  </si>
  <si>
    <t xml:space="preserve">Fonte: Departamento de Polícia Federal e Ministério do Turismo     </t>
  </si>
  <si>
    <t>2.12 - Chegadas de turistas pelo Rio de Janeiro</t>
  </si>
  <si>
    <t xml:space="preserve">Cuba </t>
  </si>
  <si>
    <t>índia</t>
  </si>
  <si>
    <t>2.13 - Chegadas de turistas por Santa Catarina</t>
  </si>
  <si>
    <t xml:space="preserve">          América Central e caribe</t>
  </si>
  <si>
    <t>2.14 - Chegadas de turistas por São Paulo</t>
  </si>
  <si>
    <t>2.15 - Chegadas de turistas por outras Unidades da Federação</t>
  </si>
  <si>
    <t>Unidades da Federação</t>
  </si>
  <si>
    <t xml:space="preserve">Rio Grande do Sul </t>
  </si>
  <si>
    <t>Outras Unidades da Federação</t>
  </si>
  <si>
    <t>Outras Unidades 
da Federação</t>
  </si>
  <si>
    <t>Outras Unidades da 
Federação</t>
  </si>
  <si>
    <t xml:space="preserve">Fonte: Departamento de Polícia Federal e Ministério do Turismo                                                       </t>
  </si>
  <si>
    <t>Principais países emissores</t>
  </si>
  <si>
    <t>Participação
%</t>
  </si>
  <si>
    <t>Posição</t>
  </si>
  <si>
    <t>Outros países</t>
  </si>
  <si>
    <t>1. Chegadas de turistas ao Brasil</t>
  </si>
  <si>
    <t>2. Chegadas de turistas ao Brasil, por
Unidades da Federação e vias
de acesso, segundo Continentes
e países de residência permanente</t>
  </si>
  <si>
    <t>3.1 - Chegadas de turistas ao Brasil, por vias de acesso, segundo Unidades da Federação - 2013-2014</t>
  </si>
  <si>
    <t>1.3 - Chegadas de turistas ao Brasil, segundo Continentes e países de residência permanente - Via aérea - 2013-2014</t>
  </si>
  <si>
    <t>1.1 - Chegadas de turistas ao Brasil, por vias de acesso, segundo Continentes e países de residência permanente - 2013-2014</t>
  </si>
  <si>
    <t>1.6 - Chegadas de turistas ao Brasil, segundo Continentes e países de residência permanente - Via fluvial - 2013-2014</t>
  </si>
  <si>
    <t>1.5 - Chegadas de turistas ao Brasil, segundo Continentes e países de residência permanente - Via terrestre - 2013-2014</t>
  </si>
  <si>
    <t>1.4 - Chegadas de turistas ao Brasil, segundo Continentes e países de residência permanente - Via marítima - 2013-2014</t>
  </si>
  <si>
    <t>1.2 - Chegadas de turistas ao Brasil, segundo Continentes e países de residência permanente - 2013-2014</t>
  </si>
  <si>
    <t>2.1.2 - Chegadas de turistas pelo Amazonas, segundo Continentes e países de residência permanente - 2013-2014</t>
  </si>
  <si>
    <t>2.1.2 - Chegadas de turistas pelo Amazonas, segundo Continentes e  países de residência permanente - 2013-2014</t>
  </si>
  <si>
    <t>2.15.6 - Chegadas de turistas por outras Unidades da Federação, segundo Continentes e países de residência permanente - Via fluvial - 2013-2014</t>
  </si>
  <si>
    <t>2.15.5 - Chegadas de turistas por outras Unidades da Federação, segundo Continentes e países de residência permanente - Via terrestre - 2013-2014</t>
  </si>
  <si>
    <t>2.15.3 - Chegadas de turistas por outras Unidades da Federação, segundo Continentes e países de residência permanente - Via aérea - 2013-2014</t>
  </si>
  <si>
    <t>2.15.2 - Chegadas de turistas por outras Unidades da Federação, segundo Continentes e países de residência permanente - 2013-2014</t>
  </si>
  <si>
    <t>2.14.4 - Chegadas de turistas por São Paulo, segundo Continentes e países de residência permanente - Via marítima - 2013-2014</t>
  </si>
  <si>
    <t>2.14.3 - Chegadas de turistas por São Paulo, segundo Continentes e países de residência permanente - Via aérea - 2013-2014</t>
  </si>
  <si>
    <t>2.14.2 - Chegadas de turistas por São Paulo, segundo Continentes e países de residência permanente - 2013-2014</t>
  </si>
  <si>
    <t>2.13.5 - Chegadas de turistas por Santa Catarina, segundo Continentes e  países de residência permanente - Via terrestre - 2013-2014</t>
  </si>
  <si>
    <t>2.13.4 - Chegadas de turistas por Santa Catarina, segundo Continentes e países de residência permanente - Via marítima - 2013-2014</t>
  </si>
  <si>
    <t>2.13.3 - Chegadas de turistas por Santa Catarina, segundo Continentes e  países de residência permanente - Via aérea - 2013-2014</t>
  </si>
  <si>
    <t>2.13.2 - Chegadas de turistas por Santa Catarina, segundo Continentes e países de residência permanente - 2013-2014</t>
  </si>
  <si>
    <t>2.12.4 - Chegadas de turistas pelo Rio de Janeiro, segundo Continentes e países de residência permanente - Via marítima - 2013-2014</t>
  </si>
  <si>
    <t>2.12.3 - Chegadas de turistas pelo Rio de Janeiro, segundo Continentes e países de residência permanente - Via aérea - 2013-2014</t>
  </si>
  <si>
    <t>2.12.2 - Chegadas de turistas pelo Rio de Janeiro, segundo Continentes e países de residência permanente - 2013-2014</t>
  </si>
  <si>
    <t>2.11.6 - Chegadas de turistas pelo Rio Grande do Sul, segundo Continentes e países de residência permanente - Via fluvial - 2013-2014</t>
  </si>
  <si>
    <t>2.11.5 - Chegadas de turistas pelo Rio Grande do Sul, segundo Continentes e  países de residência permanente - Via terrestre - 2013-2014</t>
  </si>
  <si>
    <t>2.11.3 - Chegadas de turistas pelo Rio Grande do Sul, segundo Continentes e  países de residência permanente - Via aérea - 2013-2014</t>
  </si>
  <si>
    <t>2.11.2 - Chegadas de turistas pelo Rio Grande do Sul, segundo Continentes e países de residência permanente - 2013-2014</t>
  </si>
  <si>
    <t>2.10.4 - Chegadas de turistas pelo Rio Grande do Norte, segundo Continentes e  países de residência permanente - Via marítima - 2013-2014</t>
  </si>
  <si>
    <t>2.10.3 - Chegadas de turistas pelo Rio Grande do Norte, segundo Continentes e países de residência permanente - Via aérea  - 2013-2014</t>
  </si>
  <si>
    <t>2.10.2 - Chegadas de turistas pelo Rio Grande do Norte, segundo Continentes e  países de residência permanente - 2013-2014</t>
  </si>
  <si>
    <t>2.9.4 - Chegadas de turistas por Pernambuco, segundo Continentes e países de residência permanente - Via marítima - 2013-2014</t>
  </si>
  <si>
    <t>2.9.3 - Chegadas de turistas por Pernambuco, segundo Continentes e países de residência permanente - Via aérea - 2013-2014</t>
  </si>
  <si>
    <t>2.9.2 - Chegadas de turistas por Pernambuco, segundo Continentes e países de residência permanente - 2013-2014</t>
  </si>
  <si>
    <t>2.8.5 - Chegadas de turistas pelo Paraná, segundo Continentes e países de residência permanente - Via terrestre - 2013-2014</t>
  </si>
  <si>
    <t>2.8.3 - Chegadas de turistas pelo Paraná, segundo Continentes e países de residência permanente - Via aérea - 2013-2014</t>
  </si>
  <si>
    <t>2.8.2 - Chegadas de turistas pelo Paraná, segundo Continentes e países de residência permanente - 2013-2014</t>
  </si>
  <si>
    <t>2.7.4 - Chegadas de turistas pelo Pará, segundo Continentes e países de residência permanente - Via fluvial - 2013-2014</t>
  </si>
  <si>
    <t>2.7.3 - Chegadas de turistas pelo Pará, segundo Continentes e países de residência permanente - Via aérea - 2013-2014</t>
  </si>
  <si>
    <t>2.7.2 - Chegadas de turistas pelo Pará, segundo Continentes e países de residência permanente - 2013-2014</t>
  </si>
  <si>
    <t>2.6.3 - Chegadas de turistas por Minas Gerais, segundo Continentes e países de residência permanente - Via aérea - 2013-2014</t>
  </si>
  <si>
    <t>2.6.2 - Chegadas de turistas por Minas Gerais, segundo Continentes e países de residência permanente - 2013-2014</t>
  </si>
  <si>
    <t>2.5.3 - Chegadas de turistas pelo Mato Grosso do Sul, segundo Continentes e países de residência permanente - Via terrestre - 2013-2014</t>
  </si>
  <si>
    <t>2.5.2 - Chegadas de turistas pelo Mato Grosso do Sul, segundo Continentes e países de residência permanente - 2013-2014</t>
  </si>
  <si>
    <t>2.5.2 - Chegadas de turistas pelo Mato Grosso do Sul, segundo  Continentes e países de residência permanente - 2013-2014</t>
  </si>
  <si>
    <t>2.4.3 - Chegadas de turistas pelo Distrito Federal, segundo Continentes e países de residência permanente - Via aérea - 2013-2014</t>
  </si>
  <si>
    <t>2.4.2 - Chegadas de turistas pelo Distrito Federal, segundo  Continentes e países de residência permanente - 2013-2014</t>
  </si>
  <si>
    <t>2.3.4 - Chegadas de turistas pelo Ceará, segundo Continentes e países de residência permanente - Via marítima - 2013-2014</t>
  </si>
  <si>
    <t>2.3.3 - Chegadas de turistas pelo Ceará, segundo Continentes e países de residência permanente - Via aérea - 2013-2014</t>
  </si>
  <si>
    <t>2.3.2 - Chegadas de turistas pelo Ceará, segundo Continentes e  países de residência permanente - 2013-2014</t>
  </si>
  <si>
    <t>2.2.4 - Chegadas de turistas pela Bahia, segundo Continentes e países de residência permanente - Via marítima - 2013-2014</t>
  </si>
  <si>
    <t>2.2.3 - Chegadas de turistas pela Bahia, segundo Continentes e países de residência permanente - Via aérea - 2013-2014</t>
  </si>
  <si>
    <t>2.2.2 - Chegadas de turistas pela Bahia, segundo Continentes e países de residência permanente - 2013-2014</t>
  </si>
  <si>
    <t>2.1.4 - Chegadas de turistas pelo Amazonas, segundo Continentes e países de residência permanente - Via terrestre - 2013-2014</t>
  </si>
  <si>
    <t>2.1.3 - Chegadas de turistas pelo Amazonas, segundo Continentes e países de residência permanente - Via aérea - 2013-2014</t>
  </si>
  <si>
    <t>2.12.1 - Chegadas de turistas pelo Rio de Janeiro, por vias de acesso, segundo Continentes e países de residência permanente - 2013-2014</t>
  </si>
  <si>
    <t>2.14.1 - Chegadas de turistas por São Paulo, por vias de acesso, segundo Continentes e países de residência permanente - 2013-2014</t>
  </si>
  <si>
    <t>2.13.1 - Chegadas de turistas por Santa Catarina, por vias de acesso, segundo Continentes e países de residência permanente - 2013-2014</t>
  </si>
  <si>
    <t>2.11.1- Chegadas de turistas pelo Rio Grande do Sul, por vias de acesso, segundo Continentes e países de residência permanente - 2013-2014</t>
  </si>
  <si>
    <t>2.9.1 - Chegadas de turistas por Pernambuco, por vias de acesso, segundo Continentes e países de residência permanente - 2013-2014</t>
  </si>
  <si>
    <t>2.8.1 - Chegadas de turistas pelo Paraná, por vias de acesso, segundo Continentes e países de residência permanente - 2013-2014</t>
  </si>
  <si>
    <t>2.7.1 - Chegadas de turistas pelo Pará, por vias de acesso, segundo Continentes e países de residência permanente - 2013-2014</t>
  </si>
  <si>
    <t>2.6.1 - Chegadas de turistas por Minas Gerais, por vias de acesso, segundo Continentes e países de residência permanente - 2013-2014</t>
  </si>
  <si>
    <t>2.5.1 - Chegadas de turistas pelo Mato Grosso do Sul, por vias de acesso, segundo Continentes e países de residência permanente - 2013-2014</t>
  </si>
  <si>
    <t>2.4.1 - Chegadas de turistas pelo Distrito Federal, por vias de acesso, segundo Continentes e países de residência permanente - 2013-2014</t>
  </si>
  <si>
    <t>2.2.1 - Chegadas de turistas pela Bahia, por vias de acesso, segundo Continentes e países de residência permanente - 2013-2014</t>
  </si>
  <si>
    <t>2.1.1 - Chegadas de turistas pelo Amazonas, por vias de acesso, segundo Continentes e países de residência permanente - 2013-2014</t>
  </si>
  <si>
    <t>3.2 - Chegadas de turistas ao Brasil, por vias de acesso, segundo os meses - 2013-2014</t>
  </si>
  <si>
    <t>3.3 - Chegadas de turistas ao Brasil, por Unidades da Federação, segundo os meses - 2013-2014</t>
  </si>
  <si>
    <t>3.5 - Chegadas de turistas ao Brasil, por Unidades da Federação, segundo os meses - Via marítima - 2013-2014</t>
  </si>
  <si>
    <t>3.6 - Chegadas de turistas ao Brasil, por Unidades da Federação, segundo os meses - Via terrestre - 2013-2014</t>
  </si>
  <si>
    <t>3.7 - Chegadas de turistas ao Brasil, por Unidades da Federação, segundo os meses - Via fluvial - 2013-2014</t>
  </si>
  <si>
    <t>3.4 - Chegadas de turistas ao Brasil, por Unidades da Federação, segundo os meses - Via aérea - 2013-2014</t>
  </si>
  <si>
    <t>3.9 - Chegadas de turistas ao Brasil, segundo os anos - 1970-2014</t>
  </si>
  <si>
    <t>Anuário Estatístico de Turismo - 2015</t>
  </si>
  <si>
    <t>Ano base 2014</t>
  </si>
  <si>
    <t>Volume 42</t>
  </si>
  <si>
    <t>Chegadas de turistas ao Brasil - 2013-2014</t>
  </si>
  <si>
    <t>Chegadas de turistas ao Brasil, por vias de acesso, segundo Continentes e países de residência permanente - 2013-2014</t>
  </si>
  <si>
    <t>Chegadas de turistas ao Brasil, segundo Continentes e países de residência permanente - 2013-2014</t>
  </si>
  <si>
    <t>Chegadas de turistas ao Brasil, segundo Continentes e países de residência permanente - Via aérea - 2013-2014</t>
  </si>
  <si>
    <t>Chegadas de turistas ao Brasil, segundo Continentes e países de residência permanente - Via marítima - 2013-2014</t>
  </si>
  <si>
    <t>Chegadas de turistas ao Brasil, segundo Continentes e países de residência permanente - Via terrestre - 2013-2014</t>
  </si>
  <si>
    <t>Chegadas de turistas ao Brasil, segundo Continentes e países de residência permanente - Via fluvial - 2013-2014</t>
  </si>
  <si>
    <t>Chegadas de turistas ao Brasil, por Unidades da Federação e vias de acesso, segundo Continentes e países de residência permanente - 2013-2014</t>
  </si>
  <si>
    <t>Chegadas de turistas pelo Amazonas, por vias de acesso, segundo Continentes e países de residência permanente - 2013-2014</t>
  </si>
  <si>
    <t>Chegadas de turistas pelo Amazonas, segundo Continentes e países de residência permanente - 2013-2014</t>
  </si>
  <si>
    <t>Chegadas de turistas pelo Amazonas, segundo Continentes e países de residência permanente - Via aérea - 2013-2014</t>
  </si>
  <si>
    <t>Chegadas de turistas pelo Amazonas, segundo Continentes e países de residência permanente - Via terrestre - 2013-2014</t>
  </si>
  <si>
    <t>Chegadas de turistas pela Bahia, por vias de acesso, segundo Continentes e países de residência permanente - 2013-2014</t>
  </si>
  <si>
    <t>Chegadas de turistas pela Bahia, segundo Continentes e países de residência permanente - 2013-2014</t>
  </si>
  <si>
    <t>Chegadas de turistas pela Bahia, segundo Continentes e países de residência permanente - Via aérea - 2013-2014</t>
  </si>
  <si>
    <t>Chegadas de turistas pela Bahia, segundo Continentes e países de residência permanente - Via marítima - 2013-2014</t>
  </si>
  <si>
    <t xml:space="preserve">Chegadas de turistas pelo Ceará, por vias de acesso, segundo Continentes e países de residência permanente - 2013-2014 </t>
  </si>
  <si>
    <t>Chegadas de turistas pelo Ceará, segundo Continentes e países de residência permanente - 2013-2014</t>
  </si>
  <si>
    <t>Chegadas de turistas pelo Ceará, segundo Continentes e países de residência permanente - Via aérea - 2013-2014</t>
  </si>
  <si>
    <t>Chegadas de turistas pelo Ceará, segundo Continentes e países de residência permanente - Via marítima - 2013-2014</t>
  </si>
  <si>
    <t>Chegadas de turistas pelo Distrito Federal, por vias de acesso, segundo Continentes e países de residência permanente - 2013-2014</t>
  </si>
  <si>
    <t>Chegadas de turistas pelo Distrito Federal, segundo Continentes e países de residência permanente - 2013-2014</t>
  </si>
  <si>
    <t>Chegadas de turistas pelo Distrito Federal, segundo Continentes e países de residência permanente - Via aérea - 2013-2014</t>
  </si>
  <si>
    <t>Chegadas de turistas pelo Mato Grosso do Sul, por vias de acesso, segundo Continentes e países de residência permanente - 2013-2014</t>
  </si>
  <si>
    <t>Chegadas de turistas pelo Mato Grosso do Sul, segundo Continentes e países de residência permanente - 2013-2014</t>
  </si>
  <si>
    <t>Chegadas de turistas pelo Mato Grosso do Sul, segundo Continentes e países de residência permanente - Via terrestre - 2013-2014</t>
  </si>
  <si>
    <t>Chegadas de turistas por Minas Gerais, por vias de acesso, segundo Continentes e países de residência permanente - 2013-2014</t>
  </si>
  <si>
    <t>Chegadas de turistas por Minas Gerais, segundo Continentes e países de residência permanente - 2013-2014</t>
  </si>
  <si>
    <t>Chegadas de turistas por Minas Gerais, segundo Continentes e países de residência permanente - Via aérea - 2013-2014</t>
  </si>
  <si>
    <t>Chegadas de turistas pelo Pará, por vias de acesso, segundo Continentes e países de residência permanente - 2013-2014</t>
  </si>
  <si>
    <t>Chegadas de turistas pelo Pará, segundo Continentes e países de residência permanente - 2013-2014</t>
  </si>
  <si>
    <t>Chegadas de turistas pelo Pará, segundo Continentes e países de residência permanente - Via aérea - 2013-2014</t>
  </si>
  <si>
    <t>Chegadas de turistas pelo Pará, segundo Continentes e países de residência permanente - Via fluvial - 2013-2014</t>
  </si>
  <si>
    <t>Chegadas de turistas pelo Paraná, por vias de acesso, segundo Continentes e países de residência permanente - 2013-2014</t>
  </si>
  <si>
    <t>Chegadas de turistas pelo Paraná, segundo Continentes e países de residência permanente - 2013-2014</t>
  </si>
  <si>
    <t>Chegadas de turistas pelo Paraná, segundo Continentes e países de residência permanente - Via aérea - 2013-2014</t>
  </si>
  <si>
    <t>Chegadas de turistas pelo Paraná, segundo Continentes e países de residência permanente - Via terrestre - 2013-2014</t>
  </si>
  <si>
    <t>Chegadas de turistas por Pernambuco, por vias de acesso, segundo Continentes e países de residência permanente - 2013-2014</t>
  </si>
  <si>
    <t>Chegadas de turistas por Pernambuco, segundo Continentes e países de residência permanente - 2013-2014</t>
  </si>
  <si>
    <t>Chegadas de turistas por Pernambuco, segundo Continentes e países de residência permanente - Via aérea - 2013-2014</t>
  </si>
  <si>
    <t>Chegadas de turistas por Pernambuco, segundo Continentes e países de residência permanente - Via marítima - 2013-2014</t>
  </si>
  <si>
    <t>Chegadas de turistas pelo Rio Grande do Norte, por vias de acesso, segundo Continentes e países de residência permanente - 2013-2014</t>
  </si>
  <si>
    <t>Chegadas de turistas pelo Rio Grande do Norte, segundo Continentes e países de residência permanente - 2013-2014</t>
  </si>
  <si>
    <t>Chegadas de turistas pelo Rio Grande do Norte, segundo Continentes e países de residência permanente - Via aérea  - 2013-2014</t>
  </si>
  <si>
    <t>Chegadas de turistas pelo Rio Grande do Norte, segundo Continentes e países de residência permanente - Via marítima - 2013-2014</t>
  </si>
  <si>
    <t>Chegadas de turistas pelo Rio Grande do Sul, por vias de acesso, segundo Continentes e países de residência permanente - 2013-2014</t>
  </si>
  <si>
    <t>Chegadas de turistas pelo Rio Grande do Sul, segundo Continentes e países de residência permanente - 2013-2014</t>
  </si>
  <si>
    <t>Chegadas de turistas pelo Rio Grande do Sul, segundo Continentes e países de residência permanente - Via aérea - 2013-2014</t>
  </si>
  <si>
    <t>Chegadas de turistas pelo Rio Grande do Sul, segundo Continentes e países de residência permanente - Via terrestre - 2013-2014</t>
  </si>
  <si>
    <t>Chegadas de turistas pelo Rio Grande do Sul, segundo Continentes e países de residência permanente - Via fluvial - 2013-2014</t>
  </si>
  <si>
    <t>Chegadas de turistas pelo Rio de Janeiro, por vias de acesso, segundo Continentes e países de residência permanente - 2013-2014</t>
  </si>
  <si>
    <t>Chegadas de turistas pelo Rio de Janeiro, segundo Continentes e países de residência permanente - 2013-2014</t>
  </si>
  <si>
    <t>Chegadas de turistas pelo Rio de Janeiro, segundo Continentes e países de residência permanente - Via aérea - 2013-2014</t>
  </si>
  <si>
    <t>Chegadas de turistas pelo Rio de Janeiro, segundo Continentes e países de residência permanente - Via marítima - 2013-2014</t>
  </si>
  <si>
    <t>Chegadas de turistas por Santa Catarina, por vias de acesso, segundo Continentes e países de residência permanente - 2013-2014</t>
  </si>
  <si>
    <t>Chegadas de turistas por Santa Catarina, segundo Continentes e países de residência permanente - 2013-2014</t>
  </si>
  <si>
    <t>Chegadas de turistas por Santa Catarina, segundo Continentes e países de residência permanente - Via aérea - 2013-2014</t>
  </si>
  <si>
    <t>Chegadas de turistas por Santa Catarina, segundo Continentes e países de residência permanente - Via marítima - 2013-2014</t>
  </si>
  <si>
    <t>Chegadas de turistas por Santa Catarina, segundo Continentes e países de residência permanente - Via terrestre - 2013-2014</t>
  </si>
  <si>
    <t>Chegadas de turistas por São Paulo, por vias de acesso, segundo Continentes e países de residência permanente - 2013-2014</t>
  </si>
  <si>
    <t>Chegadas de turistas por São Paulo, segundo Continentes e países de residência permanente - 2013-2014</t>
  </si>
  <si>
    <t>Chegadas de turistas por São Paulo, segundo Continentes e países de residência permanente - Via aérea - 2013-2014</t>
  </si>
  <si>
    <t>Chegadas de turistas por São Paulo, segundo Continentes e países de residência permanente - Via marítima - 2013-2014</t>
  </si>
  <si>
    <t>Chegadas de turistas por outras Unidades da Federação, por vias de acesso, segundo Continentes e países de residência permanente - 2013-2014</t>
  </si>
  <si>
    <t>Chegadas de turistas por outras Unidades da Federação, segundo Continentes e países de residência permanente - 2013-2014</t>
  </si>
  <si>
    <t>Chegadas de turistas por outras Unidades da Federação, segundo Continentes e países de residência permanente - Via aérea - 2013-2014</t>
  </si>
  <si>
    <t>Chegadas de turistas por outras Unidades da Federação, segundo Continentes e países de residência permanente - Via terrestre - 2013-2014</t>
  </si>
  <si>
    <t>Chegadas de turistas por outras Unidades da Federação, segundo Continentes e países de residência permanente - Via fluvial - 2013-2014</t>
  </si>
  <si>
    <t>Chegadas de turistas ao Brasil, por vias de acesso, segundo Unidades da Federação - 2013-2014</t>
  </si>
  <si>
    <t>Chegadas de turistas ao Brasil, por vias de acesso, segundo os meses - 2013-2014</t>
  </si>
  <si>
    <t>Chegadas de turistas ao Brasil, por Unidades da Federação, segundo os meses - 2013-2014</t>
  </si>
  <si>
    <t>Chegadas de turistas ao Brasil, por Unidades da Federação, segundo os meses - Via aérea - 2013-2014</t>
  </si>
  <si>
    <t>Chegadas de turistas ao Brasil, por Unidades da Federação, segundo os meses - Via marítima - 2013-2014</t>
  </si>
  <si>
    <t>Chegadas de turistas ao Brasil, por Unidades da Federação, segundo os meses - Via terrestre - 2013-2014</t>
  </si>
  <si>
    <t>Chegadas de turistas ao Brasil, por Unidades da Federação, segundo os meses - Via fluvial - 2013-2014</t>
  </si>
  <si>
    <t>Chegadas de turistas ao Brasil, segundo os anos - 1970-2014</t>
  </si>
  <si>
    <t>1. Chegadas de turistas ao Brasil - 2013-2014: Reúne dados relativos ao fluxo de chegadas de turistas ao Brasil, desagregados por países de residência permanente, meses e vias de acesso (aérea, marítima, terrestre ou fluvial).</t>
  </si>
  <si>
    <t>2. Chegadas de turistas ao Brasil, por Unidades da Federação e vias de acesso, segundo Continentes e países de residência permanente - 2013-2014: Apresenta, para 14 Unidades da Federação, os dados desagregados sobre o fluxo de chegadas de turistas por países de residência permanente, meses e vias de acesso (aérea, marítima, terrestre ou fluvial). As tabelas referentes às Outras Unidades da Federação reúnem informações de localidades que, por questões estatísticas, não permitem desagregações.</t>
  </si>
  <si>
    <r>
      <t>3. Síntese Brasil:</t>
    </r>
    <r>
      <rPr>
        <sz val="10"/>
        <rFont val="Arial"/>
        <family val="2"/>
      </rPr>
      <t xml:space="preserve"> Contém dados consolidados para os anos de 2013 e 2014 relativos a portões de entrada, apresentados por vias de acesso e meses. Também disponibiliza a posição dos principais países emissores de turistas para o Brasil e a série histórica, com informações sobre o fluxo de chegadas de turistas no período de 1970 a 2014.</t>
    </r>
  </si>
  <si>
    <t>2.15.1 - Chegadas de turistas por outras Unidades da Federação, por vias de acesso, segundo Continentes e países de residência permanente - 2013-2014</t>
  </si>
  <si>
    <t>2.13.5 - Chegadas de turistas por Santa Catarina, segundo Continentes e países de residência permanente - Via terrestre - 2013-2014</t>
  </si>
  <si>
    <t>2.13.3 - Chegadas de turistas por Santa Catarina, segundo Continentes e países de residência permanente - Via aérea - 2013-2014</t>
  </si>
  <si>
    <t>2.11.5 - Chegadas de turistas pelo Rio Grande do Sul, segundo Continentes e países de residência permanente - Via terrestre - 2013-2014</t>
  </si>
  <si>
    <t>2.11.3 - Chegadas de turistas pelo Rio Grande do Sul, segundo Continentes e países de residência permanente - Via aérea - 2013-2014</t>
  </si>
  <si>
    <t>2.10.4 - Chegadas de turistas pelo Rio Grande do Norte, segundo Continentes e países de residência permanente - Via marítima - 2013-2014</t>
  </si>
  <si>
    <t>2.10.3 - Chegadas de turistas pelo Rio Grande do Norte, segundo Continentes e países de residência permanente - Via aérea - 2013-2014</t>
  </si>
  <si>
    <t>2.10.2 - Chegadas de turistas pelo Rio Grande do Norte, segundo Continentes e países de residência permanente - 2013-2014</t>
  </si>
  <si>
    <t>2.10.1 - Chegadas de turistas pelo Rio Grande do Norte, por vias de acesso, segundo Continentes e países de residência permanente - 2013-2014</t>
  </si>
  <si>
    <t>2.4.2 - Chegadas de turistas pelo Distrito Federal, segundo Continentes e países de residência permanente - 2013-2014</t>
  </si>
  <si>
    <t>2.3.2 - Chegadas de turistas pelo Ceará, segundo Continentes e países de residência permanente - 2013-2014</t>
  </si>
  <si>
    <t xml:space="preserve">2.3.1 - Chegadas de turistas pelo Ceará, por vias de acesso, segundo Continentes e países de residência permanente - 2013-2014 </t>
  </si>
  <si>
    <t>3.8 - Chegadas de turistas ao Brasil, segundo principais países emissores - 2010-2014</t>
  </si>
  <si>
    <t>Chegadas de turistas ao Brasil, segundo principais países emissores - 2010-2014</t>
  </si>
  <si>
    <t>2.15.4 - Chegadas de turistas por outras Unidades da Federação, segundo Continentes e países de residência permanente - Via terrestre - 2013-2014</t>
  </si>
  <si>
    <t>2.15.5 - Chegadas de turistas por outras Unidades da Federação, segundo Continentes e países de residência permanente - Via fluvial - 2013-2014</t>
  </si>
  <si>
    <t>4.</t>
  </si>
  <si>
    <t>4.1</t>
  </si>
  <si>
    <t>4.2</t>
  </si>
  <si>
    <t>4.3</t>
  </si>
  <si>
    <t>4.4</t>
  </si>
  <si>
    <t>5.</t>
  </si>
  <si>
    <t>5.1</t>
  </si>
  <si>
    <t>6.</t>
  </si>
  <si>
    <t>Movimentação internacional de passageiros em aeroportos do Brasil</t>
  </si>
  <si>
    <t>6.1</t>
  </si>
  <si>
    <t>6.2</t>
  </si>
  <si>
    <t>6.3</t>
  </si>
  <si>
    <t>Embarques e desembarques internacionais de passageiros em aeroportos, por tipos de voos, segundo Grandes Regiões e Unidades da Federação - 2013</t>
  </si>
  <si>
    <t>6.4</t>
  </si>
  <si>
    <t>6.5</t>
  </si>
  <si>
    <t>Embarques e desembarques internacionais de passageiros em aeroportos, por tipos de voos, segundo Grandes Regiões, Unidades da Federação e aeroportos - 2013</t>
  </si>
  <si>
    <t>7.</t>
  </si>
  <si>
    <t>Desembarques internacionais de passageiros em aeroportos do Brasil</t>
  </si>
  <si>
    <t>7.1</t>
  </si>
  <si>
    <t>7.2</t>
  </si>
  <si>
    <t>7.2.1</t>
  </si>
  <si>
    <t>7.2.2</t>
  </si>
  <si>
    <t>7.3</t>
  </si>
  <si>
    <t>Desembarques internacionais de passageiros de voos regulares e não regulares, segundo Grandes Regiões e Unidades da Federação - 2013</t>
  </si>
  <si>
    <t>7.3.1</t>
  </si>
  <si>
    <t>Desembarques internacionais de passageiros de voos regulares, segundo Grandes Regiões e Unidades da Federação - 2013</t>
  </si>
  <si>
    <t>7.3.2</t>
  </si>
  <si>
    <t>Desembarques internacionais de passageiros de voos não regulares, segundo Grandes Regiões e Unidades da Federação - 2013</t>
  </si>
  <si>
    <t>II</t>
  </si>
  <si>
    <t>Turismo interno</t>
  </si>
  <si>
    <t>8.</t>
  </si>
  <si>
    <t>Movimentação nacional de passageiros em aeroportos do Brasil</t>
  </si>
  <si>
    <t>8.1</t>
  </si>
  <si>
    <t>8.2</t>
  </si>
  <si>
    <t>8.3</t>
  </si>
  <si>
    <t>Embarques e desembarques nacionais de passageiros em aeroportos, por tipos de voos, segundo Grandes Regiões e Unidades da Federação - 2013</t>
  </si>
  <si>
    <t>8.4</t>
  </si>
  <si>
    <t>8.5</t>
  </si>
  <si>
    <t>Embarques e desembarques nacionais de passageiros em aeroportos, por tipos de voos, segundo Grandes Regiões, Unidades da Federação e aeroportos - 2013</t>
  </si>
  <si>
    <t>9.</t>
  </si>
  <si>
    <t>Desembarques nacionais de passageiros em aeroportos do Brasil</t>
  </si>
  <si>
    <t>9.1</t>
  </si>
  <si>
    <t>9.2</t>
  </si>
  <si>
    <t>9.2.1</t>
  </si>
  <si>
    <t>9.2.2</t>
  </si>
  <si>
    <t>9.3</t>
  </si>
  <si>
    <t>Desembarques nacionais de passageiros de voos regulares e não regulares, segundo Grandes Regiões e Unidades da Federação - 2013</t>
  </si>
  <si>
    <t>9.3.1</t>
  </si>
  <si>
    <t>Desembarques nacionais de passageiros de voos regulares, segundo Grandes Regiões e Unidades da Federação - 2013</t>
  </si>
  <si>
    <t>9.3.2</t>
  </si>
  <si>
    <t>Desembarques nacionais de passageiros de voos não regulares, segundo Grandes Regiões e Unidades da Federação - 2013</t>
  </si>
  <si>
    <t>10.</t>
  </si>
  <si>
    <t>Movimentação  de passageiros em rodoviárias do Brasil</t>
  </si>
  <si>
    <t>10.1</t>
  </si>
  <si>
    <t>10.1.1</t>
  </si>
  <si>
    <t>10.2</t>
  </si>
  <si>
    <t>10.3</t>
  </si>
  <si>
    <t>10.4</t>
  </si>
  <si>
    <t>11.</t>
  </si>
  <si>
    <t>Equipamentos, prestadores de serviços turísticos e profissionais da área de turismo cadastrados no Ministério do Turismo</t>
  </si>
  <si>
    <t>11.1</t>
  </si>
  <si>
    <t>11.2</t>
  </si>
  <si>
    <t>11.3</t>
  </si>
  <si>
    <t>11.4</t>
  </si>
  <si>
    <t>11.5</t>
  </si>
  <si>
    <t>11.6</t>
  </si>
  <si>
    <t>11.7</t>
  </si>
  <si>
    <t>11.8</t>
  </si>
  <si>
    <t>11.9</t>
  </si>
  <si>
    <t>12.</t>
  </si>
  <si>
    <t>Resultados econômicos e financiamentos concedidos por instituições financeiras federais para o turismo no Brasil</t>
  </si>
  <si>
    <t>12.1</t>
  </si>
  <si>
    <t>12.2</t>
  </si>
  <si>
    <t>12.3</t>
  </si>
  <si>
    <t>13.</t>
  </si>
  <si>
    <t>Indicadores socioeconômicos - Brasil</t>
  </si>
  <si>
    <t>13.1</t>
  </si>
  <si>
    <t>III</t>
  </si>
  <si>
    <t>Turismo mundial</t>
  </si>
  <si>
    <t>14.</t>
  </si>
  <si>
    <t>Dados gerais do turismo mundial</t>
  </si>
  <si>
    <t>14.1</t>
  </si>
  <si>
    <t>14.2</t>
  </si>
  <si>
    <t>14.3</t>
  </si>
  <si>
    <t>14.4</t>
  </si>
  <si>
    <t>14.5</t>
  </si>
  <si>
    <t>14.6</t>
  </si>
  <si>
    <t>14.7</t>
  </si>
  <si>
    <t>14.8</t>
  </si>
  <si>
    <t>14.9</t>
  </si>
  <si>
    <t>14.10</t>
  </si>
  <si>
    <t>14.11</t>
  </si>
  <si>
    <t>14.12</t>
  </si>
  <si>
    <t>Relação de fontes</t>
  </si>
  <si>
    <t>Glossário</t>
  </si>
  <si>
    <t>Relação de fontes de dados disponíveis sobre o turismo no Brasil</t>
  </si>
  <si>
    <t>Gráficos</t>
  </si>
  <si>
    <t>Estudo da demanda turística internacional - Principais resultados - 2013-2014</t>
  </si>
  <si>
    <t>Síntese Brasil - 2013-2014</t>
  </si>
  <si>
    <t>Síntese Brasil por motivo da viagem - Lazer - 2013-2014</t>
  </si>
  <si>
    <t>Síntese Brasil por motivo da viagem - Negócios, eventos e convenções - 2013-2014</t>
  </si>
  <si>
    <t>Síntese Brasil por motivo da viagem - Outros motivos - 2013-2014</t>
  </si>
  <si>
    <t>Movimentação nacional e internacional de passageiros em rodoviárias do Brasil, segundo os meses - 2013-2014</t>
  </si>
  <si>
    <t>Movimentação nacional de passageiros em rodoviárias do Brasil, por ano, segundo Grandes Regiões e Unidades da Federação - 2013-2014</t>
  </si>
  <si>
    <t>Movimentação internacional de passageiros em rodoviárias do Brasil, por ano, segundo Grandes Regiões e Unidades da Federação - 2013-2014</t>
  </si>
  <si>
    <t>Agências de turismo cadastradas no Ministério do Turismo, segundo Grandes Regiões e Unidades da Federação - 2013-2014</t>
  </si>
  <si>
    <t>Oferta hoteleira, cadastrada no Ministério do Turismo, segundo Grandes Regiões e Unidades da Federação - 2013-2014</t>
  </si>
  <si>
    <t>Acampamentos turísticos cadastrados no Ministério do Turismo, segundo Grandes Regiões e Unidades da Federação - 2013-2014</t>
  </si>
  <si>
    <t>Restaurantes, bares e similares cadastrados no Ministério do Turismo, segundo Grandes Regiões e Unidades da Federação - 2013-2014</t>
  </si>
  <si>
    <t>Parques temáticos cadastrados no Ministério do Turismo, segundo Grandes Regiões e Unidades da Federação - 2013-2014</t>
  </si>
  <si>
    <t>Transportadoras turísticas cadastradas no Ministério do Turismo, segundo Grandes Regiões e Unidades da Federação - 2013-2014</t>
  </si>
  <si>
    <t>Locadoras de veículos cadastradas no Ministério do Turismo, segundo Grandes Regiões e Unidades da Federação - 2013-2014</t>
  </si>
  <si>
    <t>Organizadoras de eventos (congressos, convenções e congêneres) cadastradas no Ministério do Turismo, segundo Grandes Regiões e Unidades da Federação - 2013-2014</t>
  </si>
  <si>
    <t>Prestadoras de serviços de infraestrutura para eventos, cadastradas no Ministério do Turismo, segundo Grandes Regiões e Unidades da Federação - 2013-2014</t>
  </si>
  <si>
    <t>Desembolso de recursos realizados por instituições financeiras federais para o financiamento do turismo no Brasil, segundo os meses - 2013-2014</t>
  </si>
  <si>
    <t>Característica da viagem</t>
  </si>
  <si>
    <t xml:space="preserve">Utilização de agência de viagem </t>
  </si>
  <si>
    <t>(%)</t>
  </si>
  <si>
    <t xml:space="preserve">Motivo da viagem </t>
  </si>
  <si>
    <t>Pacote</t>
  </si>
  <si>
    <t>Lazer</t>
  </si>
  <si>
    <t>Serviços avulsos</t>
  </si>
  <si>
    <t>Negócios, eventos e convenções</t>
  </si>
  <si>
    <t>Não utilizou</t>
  </si>
  <si>
    <t>Visitar amigos e parentes</t>
  </si>
  <si>
    <t>Fidelização ao destino</t>
  </si>
  <si>
    <t>Outros motivos</t>
  </si>
  <si>
    <t>Frequência de visita ao Brasil</t>
  </si>
  <si>
    <t>Motivo da viagem a lazer</t>
  </si>
  <si>
    <t>Primeira vez</t>
  </si>
  <si>
    <t>Sol e praia</t>
  </si>
  <si>
    <t>Outras vezes</t>
  </si>
  <si>
    <t>Natureza, ecoturismo ou aventura</t>
  </si>
  <si>
    <t>Intenção de retorno ao Brasil</t>
  </si>
  <si>
    <t>Cultura</t>
  </si>
  <si>
    <t>Sim</t>
  </si>
  <si>
    <t>Esportes</t>
  </si>
  <si>
    <t>Não</t>
  </si>
  <si>
    <t>Diversão noturna</t>
  </si>
  <si>
    <t>Perfil socioeconômico</t>
  </si>
  <si>
    <t>Viagem de incentivo</t>
  </si>
  <si>
    <t>Gênero</t>
  </si>
  <si>
    <t>Outros</t>
  </si>
  <si>
    <t>Masculino</t>
  </si>
  <si>
    <t>Tipo de alojamento utilizado</t>
  </si>
  <si>
    <t>Feminino</t>
  </si>
  <si>
    <t>Hotel, flat ou pousada</t>
  </si>
  <si>
    <t>Grupo de idade</t>
  </si>
  <si>
    <t>Casa de amigos e parentes</t>
  </si>
  <si>
    <t>18 a 24 anos</t>
  </si>
  <si>
    <t>Casa alugada</t>
  </si>
  <si>
    <t>25 a 31 anos</t>
  </si>
  <si>
    <t>Camping ou albergue</t>
  </si>
  <si>
    <t>32 a 40 anos</t>
  </si>
  <si>
    <t>Casa própria</t>
  </si>
  <si>
    <t>41 a 50 anos</t>
  </si>
  <si>
    <t>Resort</t>
  </si>
  <si>
    <t>51 a 59 anos</t>
  </si>
  <si>
    <t>60 anos ou mais</t>
  </si>
  <si>
    <t>Composição do grupo turístico</t>
  </si>
  <si>
    <t>Grau de instrução</t>
  </si>
  <si>
    <t>Sozinho</t>
  </si>
  <si>
    <t>Sem educação formal</t>
  </si>
  <si>
    <t>Família</t>
  </si>
  <si>
    <t>Fundamental</t>
  </si>
  <si>
    <t>Casal sem filhos</t>
  </si>
  <si>
    <t>Médio</t>
  </si>
  <si>
    <t>Amigos</t>
  </si>
  <si>
    <t>Superior</t>
  </si>
  <si>
    <t>Pós-graduação</t>
  </si>
  <si>
    <t>Gasto médio per capita dia no Brasil</t>
  </si>
  <si>
    <t>(US$)</t>
  </si>
  <si>
    <t>Renda média mensal</t>
  </si>
  <si>
    <t>Familiar</t>
  </si>
  <si>
    <t>Individual</t>
  </si>
  <si>
    <t>Grau de satisfação em relação à viagem</t>
  </si>
  <si>
    <t xml:space="preserve">Nível de satisfação com a viagem </t>
  </si>
  <si>
    <t>Permanência média no Brasil</t>
  </si>
  <si>
    <t>(pernoites)</t>
  </si>
  <si>
    <t>Superou</t>
  </si>
  <si>
    <t>Atendeu plenamente</t>
  </si>
  <si>
    <t>Atendeu em parte</t>
  </si>
  <si>
    <t>Decepcionou</t>
  </si>
  <si>
    <t xml:space="preserve">Avaliação da viagem </t>
  </si>
  <si>
    <t>Destinos mais visitados</t>
  </si>
  <si>
    <t>Positiva</t>
  </si>
  <si>
    <t>Negativa</t>
  </si>
  <si>
    <t>Rio de Janeiro - RJ</t>
  </si>
  <si>
    <t>Infraestrutura</t>
  </si>
  <si>
    <t>Florianópolis - SC</t>
  </si>
  <si>
    <t>Limpeza pública</t>
  </si>
  <si>
    <t>Foz do Iguaçu - PR</t>
  </si>
  <si>
    <t>Segurança pública</t>
  </si>
  <si>
    <t>São Paulo - SP</t>
  </si>
  <si>
    <t>Serviço de táxi</t>
  </si>
  <si>
    <t>Armação dos Búzios - RJ</t>
  </si>
  <si>
    <t>Transporte público</t>
  </si>
  <si>
    <t>Telecomunicações</t>
  </si>
  <si>
    <t>Sinalização turística</t>
  </si>
  <si>
    <t>Infraestrutura turística</t>
  </si>
  <si>
    <t>Curitiba - PR</t>
  </si>
  <si>
    <t>Aeroporto</t>
  </si>
  <si>
    <t>Porto Alegre - RS</t>
  </si>
  <si>
    <t>Rodovias</t>
  </si>
  <si>
    <t>Campinas - SP</t>
  </si>
  <si>
    <t>Restaurante</t>
  </si>
  <si>
    <t>Alojamento</t>
  </si>
  <si>
    <t>Serviços turísticos</t>
  </si>
  <si>
    <t>Guias de turismo</t>
  </si>
  <si>
    <t>Belo Horizonte - MG</t>
  </si>
  <si>
    <t>Informação turística</t>
  </si>
  <si>
    <t>Hospitalidade</t>
  </si>
  <si>
    <t xml:space="preserve">Organização da viagem </t>
  </si>
  <si>
    <t>Gastronomia</t>
  </si>
  <si>
    <t>Fonte de informação</t>
  </si>
  <si>
    <t>Preços</t>
  </si>
  <si>
    <t>Internet</t>
  </si>
  <si>
    <t>Amigos e parentes</t>
  </si>
  <si>
    <t>Viagem corporativa</t>
  </si>
  <si>
    <t>Agência de viagens</t>
  </si>
  <si>
    <t>Guias turísticos impressos</t>
  </si>
  <si>
    <t>Feiras, eventos e congressos</t>
  </si>
  <si>
    <t>Folders e brochuras</t>
  </si>
  <si>
    <t>US$</t>
  </si>
  <si>
    <t>pernoites</t>
  </si>
  <si>
    <t>Bombinhas - SC</t>
  </si>
  <si>
    <t>Salvador - BA</t>
  </si>
  <si>
    <t>Balneário Camboriú - SC</t>
  </si>
  <si>
    <t>Angra dos Reis - RJ</t>
  </si>
  <si>
    <t>Parati - RJ</t>
  </si>
  <si>
    <t>Organização da viagem</t>
  </si>
  <si>
    <t>Utilização de agência de viagem</t>
  </si>
  <si>
    <t>Brasília - DF</t>
  </si>
  <si>
    <t>Recife - PE</t>
  </si>
  <si>
    <t>Macaé - RJ</t>
  </si>
  <si>
    <t>Fortaleza - CE</t>
  </si>
  <si>
    <t>Manaus - AM</t>
  </si>
  <si>
    <t>Vitória - ES</t>
  </si>
  <si>
    <t>Goiânia - GO</t>
  </si>
  <si>
    <t>5 - Eventos internacionais</t>
  </si>
  <si>
    <t>5. Eventos internacionais</t>
  </si>
  <si>
    <t>Cidades</t>
  </si>
  <si>
    <r>
      <t>Eventos internacionais</t>
    </r>
    <r>
      <rPr>
        <b/>
        <vertAlign val="superscript"/>
        <sz val="10"/>
        <rFont val="Arial"/>
        <family val="2"/>
      </rPr>
      <t>1</t>
    </r>
  </si>
  <si>
    <r>
      <t>Brasil</t>
    </r>
    <r>
      <rPr>
        <b/>
        <vertAlign val="superscript"/>
        <sz val="10"/>
        <rFont val="Arial"/>
        <family val="2"/>
      </rPr>
      <t>2</t>
    </r>
  </si>
  <si>
    <t>Rio de Janeiro - Rio de Janeiro - RJ</t>
  </si>
  <si>
    <t>São Paulo - São Paulo - SP</t>
  </si>
  <si>
    <t>Foz do Iguaçu - Paraná - PR</t>
  </si>
  <si>
    <t>Florianópolis - Santa Catarina - SC</t>
  </si>
  <si>
    <t>Porto Alegre - Rio Grande do Sul - RS</t>
  </si>
  <si>
    <t>Belo Horizonte - Minas Gerais - MG</t>
  </si>
  <si>
    <t>Brasília - Distrito Federal - DF</t>
  </si>
  <si>
    <t>Fortaleza - Ceará - CE</t>
  </si>
  <si>
    <t>Salvador - Bahia - BA</t>
  </si>
  <si>
    <t>Natal - Rio Grande do Norte - RN</t>
  </si>
  <si>
    <t>Recife - Pernambuco - PE</t>
  </si>
  <si>
    <t>João Pessoa - Paraíba - PB</t>
  </si>
  <si>
    <t>Manaus - Amazonas - AM</t>
  </si>
  <si>
    <t>Gramado - Rio Grande do Sul - RS</t>
  </si>
  <si>
    <t>Búzios - Rio de Janeiro - RJ</t>
  </si>
  <si>
    <t>Goiânia - Goiás - GO</t>
  </si>
  <si>
    <t>Campinas - São Paulo - SP</t>
  </si>
  <si>
    <t>Pirenópolis - Goiás - GO</t>
  </si>
  <si>
    <t>Curitiba - Paraná - PR</t>
  </si>
  <si>
    <t>Ouro Preto - Minas Gerais - MG</t>
  </si>
  <si>
    <t>Ribeirão Preto - São Paulo - SP</t>
  </si>
  <si>
    <t>São Sebastião (Maresias) - São Paulo - SP</t>
  </si>
  <si>
    <t>Juiz de Fora - Minas Gerais - MG</t>
  </si>
  <si>
    <t>Bento Gonçalves - Rio Grande do Sul - RS</t>
  </si>
  <si>
    <t>Belém - Pará - PA</t>
  </si>
  <si>
    <t>Campo Grande - Mato Grosso do Sul - MS</t>
  </si>
  <si>
    <t>Blumenau - Santa Catarina - SC</t>
  </si>
  <si>
    <t>São João Del Rey - Minas Gerais - MG</t>
  </si>
  <si>
    <t>Dourado - São Paulo - SP</t>
  </si>
  <si>
    <t>Fonte: International Congress &amp; Convention Association - ICCA.</t>
  </si>
  <si>
    <t>(1) São considerados internacionais os eventos itinerantes, com periodicidade fixa, mínimo de 50 participantes e que estejam, pelo menos, em sua terceira edição.</t>
  </si>
  <si>
    <t>6 - Movimentação internacional de passageiros
em aeroportos do Brasil</t>
  </si>
  <si>
    <t>6 - Movimentação internacional de passageiros em aeroportos do Brasil</t>
  </si>
  <si>
    <t>Embarques de passageiros</t>
  </si>
  <si>
    <t>Desembarques de passageiros</t>
  </si>
  <si>
    <t>Tipos de voos</t>
  </si>
  <si>
    <t>Regulares</t>
  </si>
  <si>
    <t>Não regulares</t>
  </si>
  <si>
    <t>Nota: Os dados incluem desembarques de passageiros residentes e não residentes no Brasil.</t>
  </si>
  <si>
    <t>Grandes Regiões e Unidades da Federação</t>
  </si>
  <si>
    <t xml:space="preserve">          Norte</t>
  </si>
  <si>
    <t>Acre</t>
  </si>
  <si>
    <t>Amapá</t>
  </si>
  <si>
    <t>Rondônia</t>
  </si>
  <si>
    <t>Roraima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</si>
  <si>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</si>
  <si>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</si>
  <si>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</si>
  <si>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</si>
  <si>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</si>
  <si>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</si>
  <si>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</si>
  <si>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</si>
  <si>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</si>
  <si>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</si>
  <si>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</si>
  <si>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</si>
  <si>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</si>
  <si>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Grandes Regiões, Unidades da Federação e aeroportos</t>
  </si>
  <si>
    <t>Internacional de Cruzeiro do Sul</t>
  </si>
  <si>
    <t>Internacional de Rio Branco / Presidente Médici</t>
  </si>
  <si>
    <t>Internacional de Macapá</t>
  </si>
  <si>
    <t xml:space="preserve">Internacional  Manaus / Eduardo Gomes </t>
  </si>
  <si>
    <t>Internacional de Tabatinga</t>
  </si>
  <si>
    <t>Tefé</t>
  </si>
  <si>
    <t>Altamira</t>
  </si>
  <si>
    <t>Carajás</t>
  </si>
  <si>
    <t>Internacional de Belém / Val de Cans</t>
  </si>
  <si>
    <t xml:space="preserve">Júlio César </t>
  </si>
  <si>
    <t>Marabá</t>
  </si>
  <si>
    <t xml:space="preserve">Santarém / Maestro Wilson Fonseca </t>
  </si>
  <si>
    <t>Internacional de Porto Velho / Gov. Jorge Teixeira de Oliveira</t>
  </si>
  <si>
    <t>Internacional de Boa Vista</t>
  </si>
  <si>
    <t>Palmas / Brigadeiro Lysias Rodrigues</t>
  </si>
  <si>
    <t xml:space="preserve">          Nordeste</t>
  </si>
  <si>
    <t>Internacional de Maceió / Zumbi dos Palmares</t>
  </si>
  <si>
    <t>Ilhéus / Jorge Amado</t>
  </si>
  <si>
    <t>Internacional de Salvador / Dep. Luís Eduardo Magalhães</t>
  </si>
  <si>
    <t>Paulo Afonso</t>
  </si>
  <si>
    <t>Internacional Fortaleza / Pinto Martins</t>
  </si>
  <si>
    <t>Juazeiro do Norte / Orlando Bezerra de Menezes</t>
  </si>
  <si>
    <t>Imperatriz / Prefeito Renato Moreira</t>
  </si>
  <si>
    <t xml:space="preserve">Internacional de São Luís / Marechal Cunha Machado </t>
  </si>
  <si>
    <t>Internacional de João Pessoa / Presidente Castro Pinto</t>
  </si>
  <si>
    <t>Internacional Campina Grande / Presidente João Suassuna</t>
  </si>
  <si>
    <t>Internacional de Recife-Guararapes / Gilberto Freyre</t>
  </si>
  <si>
    <t>Petrolina / Senador Nilo Coelho</t>
  </si>
  <si>
    <t>Internacional de Parnaíba / Prefeito Dr. João Silva Filho</t>
  </si>
  <si>
    <t>Teresina / Senador Petrônio Portella</t>
  </si>
  <si>
    <t>Internacional de Natal / Augusto Severo</t>
  </si>
  <si>
    <t>Aracaju</t>
  </si>
  <si>
    <t xml:space="preserve">          Sudeste</t>
  </si>
  <si>
    <t>Vitória / Eurico de Aguiar Salles</t>
  </si>
  <si>
    <t>Belo Horizonte / Pampulha / Carlos Drummond de Andrade</t>
  </si>
  <si>
    <t>Belo Horizonte / Carlos Prates</t>
  </si>
  <si>
    <t>Internacional de Confins / Tancredo Neves</t>
  </si>
  <si>
    <t>Montes Claros / Mário Ribeiro</t>
  </si>
  <si>
    <t>Uberlândia / Ten. Cel. Aviador César Bombonato</t>
  </si>
  <si>
    <t>Uberaba</t>
  </si>
  <si>
    <t xml:space="preserve">Campos / Bartolomeu Lisandro </t>
  </si>
  <si>
    <t>Internacional Rio de Janeiro - Galeão / Antônio Carlos Jobim</t>
  </si>
  <si>
    <t xml:space="preserve">Jacarepaguá </t>
  </si>
  <si>
    <t>Macaé</t>
  </si>
  <si>
    <t xml:space="preserve">Rio de Janeiro / Santos Dumont </t>
  </si>
  <si>
    <t xml:space="preserve">São Paulo / Campo de Marte </t>
  </si>
  <si>
    <t>Internacional de São Paulo / Congonhas</t>
  </si>
  <si>
    <t>Internacional de Guarulhos / Governador André Franco Montoro</t>
  </si>
  <si>
    <t xml:space="preserve">Internacional de Campinas / Viracopos </t>
  </si>
  <si>
    <t>São José dos Campos / Professor  Urbano Ernesto Stumpf</t>
  </si>
  <si>
    <t xml:space="preserve">          Sul</t>
  </si>
  <si>
    <t xml:space="preserve">Bacacheri </t>
  </si>
  <si>
    <t>Londrina</t>
  </si>
  <si>
    <t xml:space="preserve">Internacional Curitiba / Afonso Pena </t>
  </si>
  <si>
    <t>Internacional de Foz do Iguaçu / Cataratas</t>
  </si>
  <si>
    <t>Internacional de Bagé / Comandante Gustavo Kraemer</t>
  </si>
  <si>
    <t>Internacional de Pelotas</t>
  </si>
  <si>
    <t>Internacional de Uruguaiana / Rubem Berta</t>
  </si>
  <si>
    <t>Internacional de Porto Alegre / Salgado Filho</t>
  </si>
  <si>
    <t>Internacional de Criciúma / Forquilhinha</t>
  </si>
  <si>
    <t>Internacional de Florianópolis</t>
  </si>
  <si>
    <t>Internacional de Navegantes / Ministro Victor Konder</t>
  </si>
  <si>
    <t>Joinville / Lauro Carneiro de Loyola</t>
  </si>
  <si>
    <t xml:space="preserve">          Centro-Oeste</t>
  </si>
  <si>
    <t xml:space="preserve">Internacional de Brasília / Juscelino Kubitschek </t>
  </si>
  <si>
    <t>Goiânia</t>
  </si>
  <si>
    <t xml:space="preserve">Internacional de Cuiabá / Marechal Rondon </t>
  </si>
  <si>
    <t>Internacional de Campo Grande</t>
  </si>
  <si>
    <t>Internacional de Corumbá</t>
  </si>
  <si>
    <t>Internacional de Ponta Porã</t>
  </si>
  <si>
    <t xml:space="preserve">           Norte</t>
  </si>
  <si>
    <t xml:space="preserve">Internacional Manaus / Eduardo Gomes </t>
  </si>
  <si>
    <t>Juazeiro do  Norte / Orlando Bezerra de Menezes</t>
  </si>
  <si>
    <t>Internacional  de Confins / Tancredo Neves</t>
  </si>
  <si>
    <t>São José dos Campos / Professor Urbano Ernesto Stumpf</t>
  </si>
  <si>
    <t>7 - Desembarques internacionais de passageiros
em aeroportos do Brasil</t>
  </si>
  <si>
    <t>7 - Desembarques internacionais de passageiros em aeroportos do Brasil</t>
  </si>
  <si>
    <t>Desembarques de passageiros de voos regulares e não regulares</t>
  </si>
  <si>
    <t>Desembarques de passageiros de voos regulares</t>
  </si>
  <si>
    <t>Desembarques de passageiros de voos não regulares</t>
  </si>
  <si>
    <t>II - Turismo interno</t>
  </si>
  <si>
    <t>8 - Movimentação nacional de passageiros
em aeroportos do Brasil</t>
  </si>
  <si>
    <t>8 - Movimentação nacional de passageiros em aeroportos do Brasil</t>
  </si>
  <si>
    <t>Norte</t>
  </si>
  <si>
    <t>Nordeste</t>
  </si>
  <si>
    <t>Sudeste</t>
  </si>
  <si>
    <t>Sul</t>
  </si>
  <si>
    <t>Centro-Oeste</t>
  </si>
  <si>
    <t>9 - Desembarques nacionais de passageiros
em aeroportos do Brasil</t>
  </si>
  <si>
    <t>9 - Desembarques nacionais de passageiros em aeroportos do Brasil</t>
  </si>
  <si>
    <t>Desembarques de Passageiros</t>
  </si>
  <si>
    <t>Não-Regulares</t>
  </si>
  <si>
    <t>10 - Movimentação de passageiros em
rodoviárias do Brasil</t>
  </si>
  <si>
    <t>10 - Movimentação de passageiros em rodoviárias do Brasil</t>
  </si>
  <si>
    <t>Movimentação de passageiros</t>
  </si>
  <si>
    <r>
      <t>Nacional</t>
    </r>
    <r>
      <rPr>
        <b/>
        <vertAlign val="superscript"/>
        <sz val="10"/>
        <rFont val="Arial"/>
        <family val="2"/>
      </rPr>
      <t>(1)</t>
    </r>
  </si>
  <si>
    <r>
      <t>Internacional</t>
    </r>
    <r>
      <rPr>
        <b/>
        <vertAlign val="superscript"/>
        <sz val="10"/>
        <rFont val="Arial"/>
        <family val="2"/>
      </rPr>
      <t>(2)</t>
    </r>
  </si>
  <si>
    <t>Fonte: Agência Nacional de Transporte Terrestre - ANTT.</t>
  </si>
  <si>
    <t>Nota: (1) O transporte nacional compõe-se do transporte intraestadual e interestadual.</t>
  </si>
  <si>
    <t xml:space="preserve">         (2) E o transporte internacional exclui o transporte Semi-Urbano dos passageiros de ida e de volta.</t>
  </si>
  <si>
    <t>Obs: Tanto a movimentação nacional como a internacional contemplam a soma.</t>
  </si>
  <si>
    <t>Movimentação de passageiros Nacionais</t>
  </si>
  <si>
    <t>Passageiros Nacionais</t>
  </si>
  <si>
    <t>Passageiros Interestaduais</t>
  </si>
  <si>
    <t>Passageiros Intraestaduais</t>
  </si>
  <si>
    <r>
      <t>Ida</t>
    </r>
    <r>
      <rPr>
        <b/>
        <vertAlign val="superscript"/>
        <sz val="10"/>
        <rFont val="Arial"/>
        <family val="2"/>
      </rPr>
      <t>(1)</t>
    </r>
  </si>
  <si>
    <r>
      <t>Volta</t>
    </r>
    <r>
      <rPr>
        <b/>
        <vertAlign val="superscript"/>
        <sz val="10"/>
        <rFont val="Arial"/>
        <family val="2"/>
      </rPr>
      <t>(2)</t>
    </r>
  </si>
  <si>
    <t>Nota: (1)  Segundo a ANTT, passageiros de ida referem-se aos passageiros embarcados no ponto de origem da linha do ônibus.</t>
  </si>
  <si>
    <t xml:space="preserve">         (2)  Segundo a ANTT, passageiros de volta referem-se aos passageiros embarcados no ponto de destino da linha do ônibus.</t>
  </si>
  <si>
    <t>Obs: O transporte nacional compõe-se do transporte interestadual e intraestadual. A movimentação nacional contemplam a soma dos passageiros de ida e de volta interestaduais e intraestaduais.</t>
  </si>
  <si>
    <t xml:space="preserve">Movimentação Nacional </t>
  </si>
  <si>
    <t>Movimentação Internacional</t>
  </si>
  <si>
    <t>Nota: O transporte internacional exclui o transporte Semi-Urbano. E o transporte nacional compõe-se do transporte interestadual e intraestadual.</t>
  </si>
  <si>
    <t>Grandes Regiões e
Unidades da Federação</t>
  </si>
  <si>
    <r>
      <t>Passageiros de ida</t>
    </r>
    <r>
      <rPr>
        <b/>
        <vertAlign val="superscript"/>
        <sz val="10"/>
        <rFont val="Arial"/>
        <family val="2"/>
      </rPr>
      <t>(1)</t>
    </r>
  </si>
  <si>
    <r>
      <t>Passageiros de volta</t>
    </r>
    <r>
      <rPr>
        <b/>
        <vertAlign val="superscript"/>
        <sz val="10"/>
        <rFont val="Arial"/>
        <family val="2"/>
      </rPr>
      <t>(2)</t>
    </r>
  </si>
  <si>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</si>
  <si>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5"/>
        <rFont val="Arial"/>
        <family val="2"/>
      </rPr>
      <t xml:space="preserve">  </t>
    </r>
    <r>
      <rPr>
        <sz val="9"/>
        <rFont val="Arial"/>
        <family val="2"/>
      </rPr>
      <t>(2)  Segundo a ANTT, passageiros de volta referem-se aos passageiros embarcados no ponto de destino da linha do ônibus.</t>
    </r>
  </si>
  <si>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</si>
  <si>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7"/>
        <rFont val="Arial"/>
        <family val="2"/>
      </rPr>
      <t xml:space="preserve">   </t>
    </r>
    <r>
      <rPr>
        <sz val="9"/>
        <rFont val="Arial"/>
        <family val="2"/>
      </rPr>
      <t xml:space="preserve"> (2)  Segundo a ANTT, passageiros de volta referem-se aos passageiros embarcados no ponto de destino da linha do ônibus.</t>
    </r>
  </si>
  <si>
    <t>11 - Equipamentos, prestadores de serviços
turísticos e profissionais da área
de turismo cadastrados no
Ministério do Turismo</t>
  </si>
  <si>
    <t>11 - Equipamentos, prestadores de serviços turísticos e profissionais da área de turismo cadastrados no Ministério do Turismo</t>
  </si>
  <si>
    <t>Agências de turismo</t>
  </si>
  <si>
    <t>Fonte: Ministério do Turismo.</t>
  </si>
  <si>
    <r>
      <t xml:space="preserve">    </t>
    </r>
    <r>
      <rPr>
        <sz val="8"/>
        <rFont val="Arial"/>
        <family val="2"/>
      </rPr>
      <t xml:space="preserve">     </t>
    </r>
    <r>
      <rPr>
        <sz val="9"/>
        <rFont val="Arial"/>
        <family val="2"/>
      </rPr>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r>
  </si>
  <si>
    <r>
      <t xml:space="preserve"> </t>
    </r>
    <r>
      <rPr>
        <sz val="8"/>
        <rFont val="Arial"/>
        <family val="2"/>
      </rPr>
      <t xml:space="preserve">   </t>
    </r>
    <r>
      <rPr>
        <sz val="9"/>
        <rFont val="Arial"/>
        <family val="2"/>
      </rPr>
      <t xml:space="preserve">          3. Incluem-se em Agências de Turismo os subtipos de atividades à ela vinculadas no CADASTUR: I- Agência de Viagens, II- Agência de Receptivo e IV- Operadora de Turismo.</t>
    </r>
  </si>
  <si>
    <t>Oferta hoteleira</t>
  </si>
  <si>
    <t>Meios de hospedagem (MH)</t>
  </si>
  <si>
    <t>Unidades habitacionais (UH)</t>
  </si>
  <si>
    <t>Leitos</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</si>
  <si>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</si>
  <si>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Oferta Hoteleira os subtipos de atividades à ela vinculadas no CADASTUR: I- Albergue, II- Alojamento de Floresta, III- Cama e Café, IV- Flat/Apart Hotel, V- Hotel, VI- Hotel Fazenda, VII- Hotel Histórico, VIII- Pousada, IX- Resort.</t>
  </si>
  <si>
    <t>Acampamentos turísticos</t>
  </si>
  <si>
    <t>Restaurantes, bares e similares</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</si>
  <si>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</si>
  <si>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Restaurantes, bares e similares os subtipos de atividades à ela vinculadas no CADASTUR: I- Restaurante, II- Bar, III- Cafeteria e IV- Similar</t>
  </si>
  <si>
    <t>Parques temáticos</t>
  </si>
  <si>
    <t>Transportadoras turísticas</t>
  </si>
  <si>
    <t>Locadoras de veículos</t>
  </si>
  <si>
    <t>Organizadoras de eventos (congressos, convenções e congêneres)</t>
  </si>
  <si>
    <t xml:space="preserve">              3. Incluem-se em Organizadoras de eventos os subtipos de atividades à ela vinculadas no CADASTUR: I- Organizadora de Congressos, Convenções e Congêneres e II- Organizadora de Feiras de Negócios, Exposições e Congêneres</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</si>
  <si>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</si>
  <si>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</si>
  <si>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12 - Resultados econômicos e financiamentos concedidos por instituições financeiras
federais para o turismo no Brasil</t>
  </si>
  <si>
    <t>12 - Resultados econômicos e financiamentos concedidos por instituições financeiras federais para o turismo no Brasil</t>
  </si>
  <si>
    <t>Conta turismo (milhões de US$)</t>
  </si>
  <si>
    <t xml:space="preserve">Receita </t>
  </si>
  <si>
    <t>Despesa</t>
  </si>
  <si>
    <t>Saldo</t>
  </si>
  <si>
    <t>Notas: Os valores de Receita e Despesa são referentes ao período de janeiro a dezembro dos respectivos anos, com aproximações decimais.</t>
  </si>
  <si>
    <t xml:space="preserve">             A partir de 2012, os dados referentes à DESPESA serão divulgados com valores negativos, de forma idêntica a metodologia adotada pelo Banco Central do Brasil.</t>
  </si>
  <si>
    <t>(mil R$)</t>
  </si>
  <si>
    <t>Instituições financeiras federais</t>
  </si>
  <si>
    <t>Banco do Brasil</t>
  </si>
  <si>
    <t>Caixa Econômica Federal</t>
  </si>
  <si>
    <t>Banco da Amazônia</t>
  </si>
  <si>
    <t>Direto</t>
  </si>
  <si>
    <t>Fonte: Instituições financeiras federais:  Banco do Brasil, Caixa Econômica Federal, Banco Nacional de Desenvolvimento Econômico e Social, Banco do Nordeste e Banco da Amazônia.</t>
  </si>
  <si>
    <t>Banco Nacional de Desenvolvimento Econômico e Social</t>
  </si>
  <si>
    <r>
      <t xml:space="preserve">Banco do Nordeste </t>
    </r>
    <r>
      <rPr>
        <vertAlign val="superscript"/>
        <sz val="10"/>
        <rFont val="Arial"/>
        <family val="2"/>
      </rPr>
      <t>(2)</t>
    </r>
  </si>
  <si>
    <r>
      <t xml:space="preserve">Indireto </t>
    </r>
    <r>
      <rPr>
        <vertAlign val="superscript"/>
        <sz val="10"/>
        <rFont val="Arial"/>
        <family val="2"/>
      </rPr>
      <t>(1)</t>
    </r>
  </si>
  <si>
    <t>(1) - Excluem-se dos valores indiretos, as operações realizadas pelo Banco do Brasil, Caixa Econômica Federal, Banco do Nordeste e Banco da Amazônia.</t>
  </si>
  <si>
    <t>(2) - Incluem-se, a partir de 2005, outras operações com recursos, além dos oriundos do Fundo Constitucional de Financiamento do Nordeste - FNE e Programam de Apoio ao Turismo Regional - PROATUR.</t>
  </si>
  <si>
    <t>13 - Indicadores socioeconômicos - Brasil</t>
  </si>
  <si>
    <t xml:space="preserve">13 - Indicadores socioeconômicos - Brasil </t>
  </si>
  <si>
    <t>População
(1.000 habitantes)</t>
  </si>
  <si>
    <t>PIB a preços correntes
(milhões de US$)</t>
  </si>
  <si>
    <t>Taxa de câmbio R$ / US$</t>
  </si>
  <si>
    <t>PIB per capita a preços correntes (US$)</t>
  </si>
  <si>
    <t>Compra</t>
  </si>
  <si>
    <t>Venda</t>
  </si>
  <si>
    <t>Fonte: Instituto Brasileiro de Geografia e Estatísticas - IBGE e Banco Central do Brasil - BCB.</t>
  </si>
  <si>
    <t>IBGE - População - Projeção da população do Brasil</t>
  </si>
  <si>
    <t xml:space="preserve">BACEN - Taxa de câmbio - Livre - Dólar americano (compra) - Média de período - anual </t>
  </si>
  <si>
    <t xml:space="preserve">BACEN - Taxa de câmbio - Livre - Dólar americano (venda) - Média de período - anual </t>
  </si>
  <si>
    <t>III - Turismo Mundial</t>
  </si>
  <si>
    <t>14 - Dados gerais do turismo mundial</t>
  </si>
  <si>
    <t>Turistas (milhões de chegadas)</t>
  </si>
  <si>
    <t>Receita cambial (bilhões de US$)</t>
  </si>
  <si>
    <t>Índice base fixa (base:1999=100)</t>
  </si>
  <si>
    <t>Variação (%)</t>
  </si>
  <si>
    <t>Fonte: Organização Mundial do Turismo - OMT.</t>
  </si>
  <si>
    <t xml:space="preserve">           2. Dados de 2013 preliminares.</t>
  </si>
  <si>
    <t>Regiões e sub-regiões</t>
  </si>
  <si>
    <t>Mundo</t>
  </si>
  <si>
    <t>Europa</t>
  </si>
  <si>
    <t>Europa do Norte</t>
  </si>
  <si>
    <t>Europa Ocidental</t>
  </si>
  <si>
    <t>Europa Central/Oriental</t>
  </si>
  <si>
    <t xml:space="preserve">Europa Meridional/Mediterrâneo </t>
  </si>
  <si>
    <t>Ásia e Pacífico</t>
  </si>
  <si>
    <t>Ásia Nordeste</t>
  </si>
  <si>
    <t>Ásia Sudeste</t>
  </si>
  <si>
    <t>Oceania</t>
  </si>
  <si>
    <t>Ásia Meridional</t>
  </si>
  <si>
    <t>Américas</t>
  </si>
  <si>
    <t>América do Norte</t>
  </si>
  <si>
    <t>Caribe</t>
  </si>
  <si>
    <t>América Central</t>
  </si>
  <si>
    <t>América do Sul</t>
  </si>
  <si>
    <t>África</t>
  </si>
  <si>
    <t>África do Norte</t>
  </si>
  <si>
    <t>África Subsaariana</t>
  </si>
  <si>
    <t>Oriente Médio</t>
  </si>
  <si>
    <t>Países de residência permanente</t>
  </si>
  <si>
    <t>Turquia</t>
  </si>
  <si>
    <t>Reino Unido</t>
  </si>
  <si>
    <t>Tailândia</t>
  </si>
  <si>
    <t>Malásia</t>
  </si>
  <si>
    <t>Hong Kong (China)</t>
  </si>
  <si>
    <t>Macao (China)</t>
  </si>
  <si>
    <t>Arábia Saudita</t>
  </si>
  <si>
    <t>...</t>
  </si>
  <si>
    <t xml:space="preserve">Total                     </t>
  </si>
  <si>
    <t>Variação anual  (%)</t>
  </si>
  <si>
    <t xml:space="preserve">Total                        </t>
  </si>
  <si>
    <t xml:space="preserve">14 - Dados gerais do turismo mundial </t>
  </si>
  <si>
    <t>Participação (%)</t>
  </si>
  <si>
    <t xml:space="preserve">Mundo                  </t>
  </si>
  <si>
    <t xml:space="preserve">América do Sul  </t>
  </si>
  <si>
    <t xml:space="preserve">Brasil </t>
  </si>
  <si>
    <t>América do Sul no Mundo</t>
  </si>
  <si>
    <t>Brasil na América do Sul</t>
  </si>
  <si>
    <t>Brasil no Mundo</t>
  </si>
  <si>
    <t>Fonte: Organização Mundial do Turismo.</t>
  </si>
  <si>
    <t>Singapura</t>
  </si>
  <si>
    <t>Fonte: Organização Mundial do Turismo – OMT.</t>
  </si>
  <si>
    <t>Notas: 1. Dados de 2008 e 2012 revisados.</t>
  </si>
  <si>
    <t>Receita Cambial (bilhões de US$)</t>
  </si>
  <si>
    <t xml:space="preserve">Mundo                    </t>
  </si>
  <si>
    <t xml:space="preserve">América do Sul         </t>
  </si>
  <si>
    <t>Fonte: Organização Mundial do Turismo - OMT e Banco Central do Brasil - BACEN.</t>
  </si>
  <si>
    <t>Receita cambial (em US$ bilhões)</t>
  </si>
  <si>
    <t>Exportações (1)</t>
  </si>
  <si>
    <t>Turismo</t>
  </si>
  <si>
    <t>Participação (%)
(B/A)</t>
  </si>
  <si>
    <t>Total (A)</t>
  </si>
  <si>
    <t>Total (B)</t>
  </si>
  <si>
    <t xml:space="preserve"> -</t>
  </si>
  <si>
    <t>Fonte: Organização Mundial do Turismo e Fundo Monetário Internacional - FMI.</t>
  </si>
  <si>
    <t>14. Dados gerais do turismo mundial</t>
  </si>
  <si>
    <t>Países</t>
  </si>
  <si>
    <t>República da Coréia</t>
  </si>
  <si>
    <t>Cingapura</t>
  </si>
  <si>
    <t xml:space="preserve">Índia </t>
  </si>
  <si>
    <t>Taiwan</t>
  </si>
  <si>
    <t>Indonésia</t>
  </si>
  <si>
    <t>Hong Kong - China</t>
  </si>
  <si>
    <t>Croácia</t>
  </si>
  <si>
    <t>Sérvia</t>
  </si>
  <si>
    <t>Emirados Árabes</t>
  </si>
  <si>
    <t>Lituânia</t>
  </si>
  <si>
    <t>Eslovênia</t>
  </si>
  <si>
    <t>Filipinas</t>
  </si>
  <si>
    <t xml:space="preserve">Fonte: International Congress &amp; Convention Association - ICCA      </t>
  </si>
  <si>
    <r>
      <t>Mundo</t>
    </r>
    <r>
      <rPr>
        <b/>
        <vertAlign val="superscript"/>
        <sz val="10"/>
        <rFont val="Arial"/>
        <family val="2"/>
      </rPr>
      <t>2</t>
    </r>
  </si>
  <si>
    <t>Paris - França</t>
  </si>
  <si>
    <t>Madri - Espanha</t>
  </si>
  <si>
    <t>Viena - Áustria</t>
  </si>
  <si>
    <t>Barcelona - Espanha</t>
  </si>
  <si>
    <t>Berlim - Alemanha</t>
  </si>
  <si>
    <t>Londres - Inglaterra</t>
  </si>
  <si>
    <t>Istambul - Turquia</t>
  </si>
  <si>
    <t>Lisboa - Portugal</t>
  </si>
  <si>
    <t>Seul - República da Coréia</t>
  </si>
  <si>
    <t>Praga - República Tcheca</t>
  </si>
  <si>
    <t>Amsterdã - Holanda</t>
  </si>
  <si>
    <t>Dublin - Irlanda</t>
  </si>
  <si>
    <t>Buenos Aires - Argentina</t>
  </si>
  <si>
    <t>Bruxelas - Bélgica</t>
  </si>
  <si>
    <t>Copenhague - Dinamarca</t>
  </si>
  <si>
    <t>Budapeste - Hungria</t>
  </si>
  <si>
    <t>Pequim China</t>
  </si>
  <si>
    <t>Roma - Itália</t>
  </si>
  <si>
    <t>Estocolmo - Suécia</t>
  </si>
  <si>
    <t>Bangcoc - Tailândia</t>
  </si>
  <si>
    <t>Sydney - Austrália</t>
  </si>
  <si>
    <t>Helsinque - Finlândia</t>
  </si>
  <si>
    <t>Munique - Alemanha</t>
  </si>
  <si>
    <t>Rio de Janeiro - Brasil</t>
  </si>
  <si>
    <t>Tóquio - Japão</t>
  </si>
  <si>
    <t>Taipei (Taiwan) - China</t>
  </si>
  <si>
    <t>Xangai - China</t>
  </si>
  <si>
    <t>Montreal - Canadá</t>
  </si>
  <si>
    <t>São Paulo - Brasil</t>
  </si>
  <si>
    <t>Toronto - Canadá</t>
  </si>
  <si>
    <t>Kuala Lampur - Malásia</t>
  </si>
  <si>
    <t>Varsóvia - Polônia</t>
  </si>
  <si>
    <t>Oslo - Noruega</t>
  </si>
  <si>
    <t>Santiago do Chile - Chile</t>
  </si>
  <si>
    <t>Vancouver - Canadá</t>
  </si>
  <si>
    <t>Edimburgo - Escócia</t>
  </si>
  <si>
    <t>Lima - Peru</t>
  </si>
  <si>
    <t>Washington - Estados Unidos</t>
  </si>
  <si>
    <t>Melbourne - Austrália</t>
  </si>
  <si>
    <t>Atenas - Grécia</t>
  </si>
  <si>
    <t>Zurique Suíça</t>
  </si>
  <si>
    <t>Cidade do México - México</t>
  </si>
  <si>
    <t>(2) O número total de eventos por cidades é maior que o número total de eventos por países, porque alguns eventos podem acontecer em mais de uma cidade por país.</t>
  </si>
  <si>
    <t xml:space="preserve">1. Agência Nacional de Transportes Terrestres - ANTT </t>
  </si>
  <si>
    <t>Home page: http://www.antt.gov.br</t>
  </si>
  <si>
    <t>2. Banco Central do Brasil - BACEN</t>
  </si>
  <si>
    <t>Home page: http://www.bcb.gov.br</t>
  </si>
  <si>
    <t>3. Departamento de Polícia Federal - DPF</t>
  </si>
  <si>
    <t>Home page: http://www.dpf.gov.br</t>
  </si>
  <si>
    <t>4. Empresa Brasileira de Infraestrutura Aeroportuária - INFRAERO</t>
  </si>
  <si>
    <t>Home page: http://www.infraero.gov.br</t>
  </si>
  <si>
    <t>5. Fundo Monetário Internacional - FMI</t>
  </si>
  <si>
    <t>Home page: http://www.imf.org</t>
  </si>
  <si>
    <t>6. Instituto Brasileiro de Geografia e Estatística - IBGE</t>
  </si>
  <si>
    <t>Home page: http://www.ibge.gov.br</t>
  </si>
  <si>
    <t>7. Instituto Brasileiro de Turismo - EMBRATUR</t>
  </si>
  <si>
    <t>Home page: http://www.turismo.gov.br</t>
  </si>
  <si>
    <t>8. International Congress &amp; Convention Association - ICCA</t>
  </si>
  <si>
    <t>Home page: http://www.iccaworld.com</t>
  </si>
  <si>
    <t>9. Ministério do Turismo - MTur</t>
  </si>
  <si>
    <t>10. Organização Mundial de Turismo - OMT</t>
  </si>
  <si>
    <t>Home page: http://www.unwto.org</t>
  </si>
  <si>
    <t>Acampamento turístico</t>
  </si>
  <si>
    <t>Áreas especialmente preparadas para a montagem de barracas e o estacionamento de reboques habitáveis, ou equipamento similar, dispondo, ainda, de instalações, equipamentos e serviços específicos para facilitar a permanência dos usuários ao ar livre. (Lei nº  11.771/08).</t>
  </si>
  <si>
    <t>Agência de turismo</t>
  </si>
  <si>
    <t>Compreende-se por agência de turismo a pessoa jurídica que exerce a atividade econômica de intermediação remunerada entre fornecedores e consumidores de serviços turísticos ou os fornece diretamente.  (Lei nº  11.771/08).</t>
  </si>
  <si>
    <t>ANAC</t>
  </si>
  <si>
    <t>Agência Nacional de Aviação Civil.</t>
  </si>
  <si>
    <t>ANTT</t>
  </si>
  <si>
    <t>Agência Nacional de Transportes Terrestres.</t>
  </si>
  <si>
    <t>Atrativos turísticos</t>
  </si>
  <si>
    <t>Representam os locais, objetos, equipamentos ou acontecimentos de interesse turístico capazes de motivar o deslocamento de visitantes para conhecê-los.</t>
  </si>
  <si>
    <t>BACEN</t>
  </si>
  <si>
    <t>Banco Central do Brasil.</t>
  </si>
  <si>
    <t>Conta turismo</t>
  </si>
  <si>
    <r>
      <t xml:space="preserve">É o registro contábil das entradas de divisas provenientes dos gastos com o consumo de bens e serviços efetuados no Brasil por visitantes internacionais - a chamada </t>
    </r>
    <r>
      <rPr>
        <i/>
        <sz val="10"/>
        <rFont val="Arial"/>
        <family val="2"/>
      </rPr>
      <t>Receita Cambial</t>
    </r>
    <r>
      <rPr>
        <sz val="10"/>
        <rFont val="Arial"/>
        <family val="2"/>
      </rPr>
      <t xml:space="preserve"> e, por outro lado, da saída de divisas por conta dos gastos com o consumo de bens e serviços efetuados por brasileiros em outros países - a chamada Despesa Cambial. O saldo desta conta  pode ser positivo ou negativo. Esta conta refere-se a um item da Conta Serviços da balança de pagamentos do Banco Central do Brasil.</t>
    </r>
  </si>
  <si>
    <t>Custos operacionais</t>
  </si>
  <si>
    <t>São custos de manutenção de qualquer atividade econômica.</t>
  </si>
  <si>
    <t>Demanda turística</t>
  </si>
  <si>
    <t>É a quantidade de produtos turísticos (bens e serviços) que os potenciais consumidores estão dispostos a adquirir por um dado preço e em um determinado momento.</t>
  </si>
  <si>
    <t>DPF</t>
  </si>
  <si>
    <t>Departamento de Polícia Federal.</t>
  </si>
  <si>
    <t>Ato de saída dos viajantes de um meio de transporte ao fim de uma viagem.</t>
  </si>
  <si>
    <t>Destino (Destino principal de viagem)</t>
  </si>
  <si>
    <t>É o lugar  visitado (país, estado, município ou outra localização geográfica considerada) fundamental para a decisão de realizar a viagem. Caso haja dificuldade em identificar este lugar pode-se levar em conta o lugar onde ele passou mais tempo, ou lugar mais longe de sua residência habitual.  (RIET 2008 - Ver p. 13, §2.31 e glossário)</t>
  </si>
  <si>
    <t>EMBRATUR</t>
  </si>
  <si>
    <t>Instituto Brasileiro de Turismo.</t>
  </si>
  <si>
    <t>Equipamentos turísticos</t>
  </si>
  <si>
    <t>Representam o conjunto de edificações, instalações e serviços indispensáveis ao desenvolvimento da atividade turística. Incluem os meios de hospedagem, serviços de alimentação, entretenimento, agenciamento, informações e outros serviços turísticos.</t>
  </si>
  <si>
    <t>Eventos Internacionais</t>
  </si>
  <si>
    <t xml:space="preserve">São considerados eventos os acontecimentos de caráter técnico-científico, entre os quais se incluem congressos, convenções, conferências e reuniões diversas. De acordo com International Congress and Convention Association - ICCA são considerados internacionais os eventos itinerantes, com periodicidade fixa, mínimo de 50 participantes e que estejam pelo menos em sua terceira edição. </t>
  </si>
  <si>
    <t>FMI</t>
  </si>
  <si>
    <t>Fundo Monetário Internacional.</t>
  </si>
  <si>
    <t>Gasto turístico</t>
  </si>
  <si>
    <t>É a soma da compra de bens e serviços de consumo e de objetos de valor, feitas  para o uso próprio ou para presentear alguém, durante as viagens turísticas. Incluem os gastos pagos ou reembolsados por terceiros.</t>
  </si>
  <si>
    <t>Gasto médio per capita (dia)</t>
  </si>
  <si>
    <t>É o consumo médio diário efetuado por um visitante, ou por conta do mesmo, durante sua viagem.</t>
  </si>
  <si>
    <t>IBGE</t>
  </si>
  <si>
    <t>Instituto Brasileiro de Geografia e Estatística.</t>
  </si>
  <si>
    <t>ICCA</t>
  </si>
  <si>
    <t>International Congress &amp; Convention Association.</t>
  </si>
  <si>
    <t>Indicadores gerais da economia</t>
  </si>
  <si>
    <t>São fatores de mensuração do grau de desenvolvimento de uma economia, tais como índices de preços, nível de emprego, índice de desenvolvimento social, taxa de inflação, renda per capita, taxa de crescimento econômico, etc.</t>
  </si>
  <si>
    <t>Indicadores econômicos do turismo</t>
  </si>
  <si>
    <t>São fatores de mensuração do grau de desenvolvimento econômico da atividade turística de uma localidade, como a renda gerada, o gasto turístico, etc.</t>
  </si>
  <si>
    <t>Índice</t>
  </si>
  <si>
    <t>É um indicador utilizado para medir as variações dos preços em dois momentos de tempo distintos, um dos quais se considera como base ou referência e outro, objeto de análise.</t>
  </si>
  <si>
    <t>INFRAERO</t>
  </si>
  <si>
    <t>Empresa Brasileira de Infraestrutura Aeroportuária.</t>
  </si>
  <si>
    <t>Meios de hospedagem</t>
  </si>
  <si>
    <t>Considera-se meios de hospedagem os empreendimentos ou estabelecimentos, independentemente de sua forma de constituição, destinados a prestar serviços de alojamento temporário, ofertados em unidades de freqüência individual e de uso exclusivo do hóspede, bem como outros serviços necessários aos usuários, denominados de serviços de hospedagem, mediante adoção de instrumento contratual, tácito ou expresso, e cobrança de diária.</t>
  </si>
  <si>
    <t>Motivo principal da viagem</t>
  </si>
  <si>
    <t>É o motivo sem o qual a viagem turística não teria acontecido. A classificação das viagens turísticas por motivo principal de viagem permite identificar diferentes subconjuntos de visitantes :1- Motivos pessoais (inclui férias, lazer e descanso; visita a familiares e amigos, educação e formação, saúde e tratamento médico, religião e peregrinação, compras, trânsito e outros motivos) 2- Negócios e motivos profissionais (inclui participação em congressos, feiras comerciais e exposições, participar de atividades culturais ou esportivas como profissional, missões diplomáticas, militares, científicas ou comerciais). (RIET 2008 - Ver p. 26 e § 3.10)</t>
  </si>
  <si>
    <t>São consideradas as camas (solteiro ou casal) existentes nas unidades habitacionais. Note-se que para fins de registros estatísticos  a cama de casal é contada como dois leitos.</t>
  </si>
  <si>
    <t xml:space="preserve">MTur </t>
  </si>
  <si>
    <t>Ministério do Turismo.</t>
  </si>
  <si>
    <t>É o somatório do número de estabelecimentos de hospedagem, unidades habitacionais e leitos disponíveis em uma determinada localidade.</t>
  </si>
  <si>
    <t>Organizadoras de eventos</t>
  </si>
  <si>
    <t>Compreendem-se por organizadoras de eventos as empresas que têm por objeto social a prestação de serviços de gestão, planejamento, organização, promoção, coordenação, operacionalização, produção e assessoria de eventos. As empresas distinguem-se em duas categorias:
1 - as organizadoras de congressos, convenções e congêneres de caráter comercial, técnico científico, esportivo, cultural, promocional e social, de interesse profissional, associativo e institucional.  2 - as organizadoras de feiras de negócios, exposições e congêneres.  (Lei nº  11.771/08).</t>
  </si>
  <si>
    <t>OMT</t>
  </si>
  <si>
    <t>Organização Mundial do Turismo.</t>
  </si>
  <si>
    <t>Considera-se parques temáticos os empreendimentos ou estabelecimentos que tenham por objeto social a prestação de serviços e atividades, implantados em local fixo e de forma permanente, ambientados tematicamente, considerados de interesse turístico pelo Ministério do Turismo. (Lei nº  11.771/08).</t>
  </si>
  <si>
    <t>Passageiros de ida</t>
  </si>
  <si>
    <t>Referem-se aos passageiros embarcados no ponto de origem da linha do ônibus.</t>
  </si>
  <si>
    <t>Passageiros de volta</t>
  </si>
  <si>
    <t>Referem-se aos passageiros embarcados no ponto de destino da linha do ônibus.</t>
  </si>
  <si>
    <t>Permanência média</t>
  </si>
  <si>
    <t>Refere-se ao número médio de pernoites do visitante no país/lugar visitado.</t>
  </si>
  <si>
    <t>Postos de trabalho</t>
  </si>
  <si>
    <t>Referem-se às quantidades de vagas oferecidas pelas empresas aos trabalhadores.</t>
  </si>
  <si>
    <t>Renda média familiar</t>
  </si>
  <si>
    <t>É o somatório das rendas familiares anuais informadas, dividido pelo total de informantes.</t>
  </si>
  <si>
    <t xml:space="preserve">Renda média individual </t>
  </si>
  <si>
    <t>É o somatório das rendas individuais anuais informadas, dividido pelo total de informantes.</t>
  </si>
  <si>
    <t>Residência permanente ou local de residência habitual</t>
  </si>
  <si>
    <t>É o local geográfico onde a pessoa reside habitualmente, e se define pela localização de residência principal (onde estão seus principais interesses econômicos) , ou seja, país, estado, município de residência habitual. (RIET 2008 - Ver p. 11, § 2.16 e glossário)</t>
  </si>
  <si>
    <t>Taxa</t>
  </si>
  <si>
    <t>É a oscilação relativa de uma variável (positiva ou negativa) entre períodos de tempo determinados.</t>
  </si>
  <si>
    <t>Consideram-se transportadoras turísticas as empresas que tenham por objeto social a prestação de serviços de transporte turístico de superfície, caracterizado pelo deslocamento de pessoas em veículos e embarcações por vias terrestres e aquáticas, compreendendo as seguintes modalidades: pacote de viagem, passeio local, traslados especiais sem fins lucrativos. (Lei nº  11.771/08)</t>
  </si>
  <si>
    <t>Compreende as atividades realizadas pelos visitantes durante sua viagem a um destino fora de seu entorno habitual, por uma duração inferior a um ano, com qualquer finalidade (lazer, negócios ou outro motivo) que não seja empregado por uma entidade (empresa/instituição) residente no país ou lugar visitado. (RIET 2008 - Ver p.10, § 2.9)</t>
  </si>
  <si>
    <t>Turista</t>
  </si>
  <si>
    <t>É considerado turista um visitante que inclui pernoite em sua viagem. (RIET 2008 - Ver p.10, § 2.13)</t>
  </si>
  <si>
    <t>Turismo emissivo</t>
  </si>
  <si>
    <t>Abrange as atividades realizadas por um visitante residente fora de seu país/localidade de residência permanente, como parte de uma viagem turística ou de uma viagem de turismo interno. (RIET 2008 - Ver  p.16, § 2.39)</t>
  </si>
  <si>
    <t>Engloba as atividades realizadas por um visitante residente dentro de seu país/localidade de residência permanente, como parte de uma viagem turística interna ou de uma viagem de turismo emissivo. (RIET 2008 - Ver p.15, § 2.39 )</t>
  </si>
  <si>
    <t>Inclui as atividades realizadas por um visitante não residente no país/localidade de residência permanente, como parte de uma viagem turística ou de uma viagem de turismo receptivo. (RIET 2008 - Ver p.15, § 2.39)</t>
  </si>
  <si>
    <t>Viajante</t>
  </si>
  <si>
    <t>É toda pessoa que se desloca entre duas localidades geográficas distintas por qualquer motivo ou duração. Viagem designa toda a atividade dos viajantes. Isto é, todo deslocamento de uma pessoa a um lugar fora de seu lugar de residência habitual, desde o momento de sua saída até o seu regresso. Assim, se refere a um viagem de ida e volta. Em geral, se compõe de visitas a vários lugares.(RIET 2008 - Ver  p.9, § 2.4 e glossário)</t>
  </si>
  <si>
    <t>Viagem</t>
  </si>
  <si>
    <t>Designa toda a atividade dos viajantes. Isto é, todo deslocamento de uma pessoa a um lugar fora de seu lugar de residência habitual, desde o momento de sua saída até o seu regresso. Assim, se refere a um viagem de ida e volta. Em geral, se compõe de visitas a vários lugares. (RIET 2008 - Ver p. 9, § 2.7 )</t>
  </si>
  <si>
    <t>Visitante</t>
  </si>
  <si>
    <t>É a pessoa que viaja a um destino fora do seu entorno habitual, por uma duração inferior a um ano, com qualquer motivo principal (lazer, negócios ou outro motivo) que não seja empregado por uma entidade (empresa/instituição) residente no país ou lugar visitado. Estas viagens são as consideradas viagens turísticas. (RIET 2008 - Ver p. 10,  § 2.9)</t>
  </si>
  <si>
    <t xml:space="preserve">São as formas de chegadas do viajante ao país (aérea, terrestre, marítima ou fluvial). </t>
  </si>
  <si>
    <t>Transporte rodoviário regular</t>
  </si>
  <si>
    <t xml:space="preserve">Inclui o transporte coletivo efetuado com trajetos e horários preestabelecidos. </t>
  </si>
  <si>
    <t>Voos regulares</t>
  </si>
  <si>
    <t>Incluem o transporte aéreo em rotas e horários preestabelecidos.</t>
  </si>
  <si>
    <t>Voos não-regulares</t>
  </si>
  <si>
    <t>Incluem, principalmente, fretamentos ou charters. Em geral estão estreitamente vinculados às viagens de lazer.</t>
  </si>
  <si>
    <t>Unidades habitacionais</t>
  </si>
  <si>
    <t>São consideradas unidades habitacionais os quartos, apartamentos, chalés colocados à disposição dos usuários nos meios de hospedagem.</t>
  </si>
  <si>
    <t>Referências bibliográficas</t>
  </si>
  <si>
    <t>Lei do Turismo - Lei  nº  11.771, de 17 Setembro de 2008. Brasília.</t>
  </si>
  <si>
    <t>Naciones Unidas e Organización Mundial del Turismo. Recomendaciones internacionales para estadísticas de turismo (RIET) - 2008. Madrid/Nova York. 2010 - 134p.</t>
  </si>
  <si>
    <t>Naciones Unidas e Organización Mundial del Turismo. Cuenta satélite de Turismo - Recomendaciones sobre el marco conceptual - 2008. Madrid/Nova York. 2010 - 114p.</t>
  </si>
  <si>
    <t>Metodologia do Inventário da Oferta Turística. Rio de Janeiro, 1984.168p.</t>
  </si>
  <si>
    <t>Relação de fontes de dados disponíveis
sobre o turismo no Brasil</t>
  </si>
  <si>
    <t xml:space="preserve">Relação de fontes de dados disponíveis sobre o turismo no Brasil </t>
  </si>
  <si>
    <t>Estudos e Pesquisas</t>
  </si>
  <si>
    <t>Descrição</t>
  </si>
  <si>
    <t>Periodicidade</t>
  </si>
  <si>
    <t>Abrangência</t>
  </si>
  <si>
    <t>Divulgação</t>
  </si>
  <si>
    <t>Instituição responsável</t>
  </si>
  <si>
    <t>Estudo da demanda turística internacional</t>
  </si>
  <si>
    <t xml:space="preserve">Dados sobre o perfil do turista internacional em visita ao Brasil e do brasileiro em viagem ao exterior. </t>
  </si>
  <si>
    <t>Anual</t>
  </si>
  <si>
    <t>Internet, Publicação impressa</t>
  </si>
  <si>
    <t>Ministério do Turismo
Fundação Instituto de Pesquisa Econômica - FIPE</t>
  </si>
  <si>
    <t>Chegadas de turistas ao Brasil</t>
  </si>
  <si>
    <t xml:space="preserve">Dados sobre a chegada de turistas não residentes ao Brasil. </t>
  </si>
  <si>
    <t>Departamento de Polícia Federal - DPF
Ministério do Turismo</t>
  </si>
  <si>
    <t>Estudo da demanda turística doméstica</t>
  </si>
  <si>
    <t>Dados sobre o dimensionamento e caracterização do mercado interno de viagens no Brasil.</t>
  </si>
  <si>
    <t>Irregular</t>
  </si>
  <si>
    <t xml:space="preserve">Internet </t>
  </si>
  <si>
    <t>Receita cambial turística</t>
  </si>
  <si>
    <t xml:space="preserve">Dados sobre o fluxo de divisas (Receita e Despesa Cambial) na Conta Viagens Internacionais do Balanço de Pagamentos, a partir de dados compilados junto ao Banco Central </t>
  </si>
  <si>
    <t xml:space="preserve">Mensal/Anual </t>
  </si>
  <si>
    <t>Banco Central do Brasil - BACEN</t>
  </si>
  <si>
    <t>Sondagem de expectativas do consumidor - Análise do setor de viagens</t>
  </si>
  <si>
    <t>Dados mensais sobre intenção das famílias em realizar viagens nacionais e internacionais nos próximos seis meses.</t>
  </si>
  <si>
    <t>Mensal</t>
  </si>
  <si>
    <t>Ministério do Turismo
Fundação Getúlio Vargas - FGV</t>
  </si>
  <si>
    <t>Boletim de desempenho econômico do turismo</t>
  </si>
  <si>
    <t>Dados trimestrais sobre o mapeamento da opinião de empresários a respeito da evolução e as perspectivas do setor, nas áreas de agências de viagem, hotelaria, restaurantes, turismo receptivo, eventos, operadoras, parques temáticos, atrações turísticas e transporte aéreo.</t>
  </si>
  <si>
    <t>Trimestral</t>
  </si>
  <si>
    <t>Pesquisa anual de conjuntura econômica do turismo brasileiro</t>
  </si>
  <si>
    <t>Dados anuais sobre o cenário econômico do setor de turismo no Brasil, isto é, negócios realizados e perpectivas futuras para o ano, traçado a partir da percepção dos 80 principais executivos dos setores de agências de viagem, receptivo e operadores de turismo e promotores de feiras, promotores de eventos, locadoras de automóveis, meios de hospedagem, transporte aéreo e rodoviário.</t>
  </si>
  <si>
    <t>Movimento de passageiros nos aeroportos brasileiros</t>
  </si>
  <si>
    <t xml:space="preserve">Dados sobre o desembarque e embarque de passageiros nacionais e internacionais, por UF, em voos regulares e não-regulares, nos aeroportos administrados pela INFRAERO e concessionárias. </t>
  </si>
  <si>
    <t>Mensal/Anual</t>
  </si>
  <si>
    <t>Empresa Brasileira de Infraestrutura Aeroportuária - INFRAERO</t>
  </si>
  <si>
    <t>Movimento de passageiros em voos regulares</t>
  </si>
  <si>
    <t>Dados sobre o movimento de passageiros em voos nacionais e internacionais, por companhia aérea, origem e destino, assentos oferecidos e utilizados.</t>
  </si>
  <si>
    <t>Agência Nacional de Aviação Civil - ANAC</t>
  </si>
  <si>
    <t>Movimentação de passageiros em rodoviárias do Brasil</t>
  </si>
  <si>
    <t>Dados sobre a movimentação de passageiros nas rodoviárias que recebem linhas nacionais e internacionais.</t>
  </si>
  <si>
    <t>Agência Nacional de Transportes Terrestres - ANTT</t>
  </si>
  <si>
    <t>Equipamentos e prestadores de serviços turísticos cadastrados no Ministério do Turismo</t>
  </si>
  <si>
    <t>Dados sobre o número de equipamentos e prestadores de serviços turísticos cadastrados no Ministério do Turismo: agências de turismo, meios de hospedagem, transportadoras turísticas, instituições de ensino, bacharéis em turismo e guias de turismo.</t>
  </si>
  <si>
    <t>Ministério do Turismo</t>
  </si>
  <si>
    <t>Desembolso de recursos por instituições financeiras federais para o financiamento do turismo no Brasil.</t>
  </si>
  <si>
    <t>Dados sobre o desembolso de recursos por instituições financeiras federais (Banco do Brasil, Caixa Econômica Federal, Banco do Nordeste, Banco da Amazônia e BNDES) para o financiamento do turismo no Brasil.</t>
  </si>
  <si>
    <t>Mercado de trabalho no setor de turismo</t>
  </si>
  <si>
    <t>Dados sobre a ocupação formal nas Atividades Características do Turismo - ACTs, a partir da combinação de dados da Relação Anual de Informações Sociais - RAIS e Cadastro Geral de Emprego e Desemprego - CAGED.</t>
  </si>
  <si>
    <t>Instituto de Pesquisa Econômica Aplicada - IPEA
Ministério do Trabalho e Emprego
Ministério do Turismo</t>
  </si>
  <si>
    <t>Economia do turismo - Uma perspectiva macroeconômica - 2003-2009</t>
  </si>
  <si>
    <t>Principais agregados macroeconômicos das atividades características do turismo e sua participação na economia do país, a partir de dados compilados no Sistema de Contas Nacionais.</t>
  </si>
  <si>
    <t>Internet e impresso</t>
  </si>
  <si>
    <t>Instituto Brasileiro de Geografia e Estatística - IBGE</t>
  </si>
  <si>
    <t>REPÚBLICA FEDERATIVA DO BRASIL</t>
  </si>
  <si>
    <t>DILMA VANA ROUSSEFF</t>
  </si>
  <si>
    <t>Presidenta</t>
  </si>
  <si>
    <t>MINISTÉRIO DO TURISMO</t>
  </si>
  <si>
    <t>Ministro</t>
  </si>
  <si>
    <t>SECRETARIA NACIONAL DE POLÍTICAS DE TURISMO</t>
  </si>
  <si>
    <t>Secretário</t>
  </si>
  <si>
    <t>José Francisco de Salles Lopes</t>
  </si>
  <si>
    <t>Diretor de Estudos e Pesquisas</t>
  </si>
  <si>
    <t>Neiva Duarte</t>
  </si>
  <si>
    <t>Coordenadora Geral de Estudos e Pesquisas</t>
  </si>
  <si>
    <t>Equipe Técnica</t>
  </si>
  <si>
    <t>Alan Cairo Ferreira Rosa</t>
  </si>
  <si>
    <t>Cristiano Maluf Dib Valério</t>
  </si>
  <si>
    <t>Ilbert Israel do Nascimento Silva</t>
  </si>
  <si>
    <t>João Felismario Batista Junior</t>
  </si>
  <si>
    <t>Colaboradores</t>
  </si>
  <si>
    <t>Amazonas - AM</t>
  </si>
  <si>
    <t>Amazonastur - Empresa Estadual de Turismo do Amazonas</t>
  </si>
  <si>
    <t>Luciana Vieira</t>
  </si>
  <si>
    <t>Francisco Alves de Santos</t>
  </si>
  <si>
    <t>Bahia - BA</t>
  </si>
  <si>
    <t>Secretaria de Estado do Turismo da Bahia</t>
  </si>
  <si>
    <t>Marcelo Carvalho</t>
  </si>
  <si>
    <t>Clarissa Amaral</t>
  </si>
  <si>
    <t>Luiz Fernando Macedo Costa</t>
  </si>
  <si>
    <t>Aldenair Pulgas</t>
  </si>
  <si>
    <t>Ceará - CE</t>
  </si>
  <si>
    <t>Secretaria de Estado do Turismo do Ceará</t>
  </si>
  <si>
    <t>José Valdo Mesquita Aires Filho</t>
  </si>
  <si>
    <t>Mato Grosso do Sul - MS</t>
  </si>
  <si>
    <t>Fundação de Turismo do Mato Grosso do Sul</t>
  </si>
  <si>
    <t>Ivone Hermenegildo</t>
  </si>
  <si>
    <t>Demar Ferreira</t>
  </si>
  <si>
    <t>Minas Gerais - MG</t>
  </si>
  <si>
    <t>Secretaria de Estado de Turismo de Minas Gerais</t>
  </si>
  <si>
    <t>Rafael Oliveira</t>
  </si>
  <si>
    <t>Raul Morais</t>
  </si>
  <si>
    <t>Pará - PA</t>
  </si>
  <si>
    <t>Secretaria de Estado de Turismo do Pará</t>
  </si>
  <si>
    <t>Admilson Alcântara da Silva</t>
  </si>
  <si>
    <t>Paraná - PR</t>
  </si>
  <si>
    <t>Secretaria de Estado do Turismo do Paraná</t>
  </si>
  <si>
    <t>Gilce Zelinda Battistuz</t>
  </si>
  <si>
    <t>Carla Tarraf</t>
  </si>
  <si>
    <t>Pernambuco - PE</t>
  </si>
  <si>
    <t>Secretaria de Estado do Turismo do Pernambuco</t>
  </si>
  <si>
    <t>Ione Dantas de Paula</t>
  </si>
  <si>
    <t>Sara Oliveira</t>
  </si>
  <si>
    <t>Rio Grande do Norte - RN</t>
  </si>
  <si>
    <t>Secretaria de Estado de Turismo do Rio Grande do Norte</t>
  </si>
  <si>
    <t>Maria Eunice Ramalho Dieb</t>
  </si>
  <si>
    <t>Rio Grande do Sul - RS</t>
  </si>
  <si>
    <t>Secretaria de Estado do Turismo, Esporte e Lazer - Rio Grande do Sul</t>
  </si>
  <si>
    <t>Márcia Merllo</t>
  </si>
  <si>
    <t>Maximilianus Pinent</t>
  </si>
  <si>
    <t>Rafael Salton</t>
  </si>
  <si>
    <t>Siena Monteblanco</t>
  </si>
  <si>
    <t>Santa Catarina - SC</t>
  </si>
  <si>
    <t xml:space="preserve">Santur - Santa Catarina Turismo </t>
  </si>
  <si>
    <t>Maria Tereza Buchele</t>
  </si>
  <si>
    <t>Diretoria Comercial - Brasília</t>
  </si>
  <si>
    <t xml:space="preserve">Superintendências Regionais da INFRAERO, áreas de comunicação social e operações dos aeroportos:
</t>
  </si>
  <si>
    <t>AL, AM, BA, CE, MG, PA, PE, RJ, RN, SC.</t>
  </si>
  <si>
    <t>Concessionários dos aeroportos</t>
  </si>
  <si>
    <t>São Paulo, Rio de Janeiro, Brasília e Porto Seguro</t>
  </si>
  <si>
    <t>Departamento de Policia Federal</t>
  </si>
  <si>
    <t>Superintendências Regionais, chefias de aeroportos e de fronteiras terrestres:</t>
  </si>
  <si>
    <t>AL, AM, BA , CE, DF, MG, MS, PA, PE, PR, RJ, RN, RS, SC, SP.</t>
  </si>
  <si>
    <t xml:space="preserve"> Secretaria da Receita Federal</t>
  </si>
  <si>
    <t>Superintendências Regionais, delegacias de imigração, chefias de alfândega e bagagem acompanhada de</t>
  </si>
  <si>
    <t>aeroportos e fronteiras terrestres: AL, AM, BA, CE, DF, MG, MS, PA, PE, PR, RJ, RN, RS, SC, SP.</t>
  </si>
  <si>
    <t xml:space="preserve">Ministério do Turismo - MTur </t>
  </si>
  <si>
    <t>Departamento de Estudos e Pesquisas - DEPES</t>
  </si>
  <si>
    <t>Setor Comercial Norte - Quadra 06</t>
  </si>
  <si>
    <t>Bloco A - 11º andar - Sala 1108</t>
  </si>
  <si>
    <t>Shopping ID - Edifício Venâncio 3000</t>
  </si>
  <si>
    <t>70716-900 - Brasília - DF</t>
  </si>
  <si>
    <t>Tel.: 55 (61) 2023-8247 / 8241</t>
  </si>
  <si>
    <t>E-mail: depes@turismo.gov.br</t>
  </si>
  <si>
    <t>Internet: http://www.turismo.gov.br</t>
  </si>
  <si>
    <t>4 - Estudo da demanda turística internacional 
Principais resultados - 2013-2014</t>
  </si>
  <si>
    <t>4. Estudo da demanda turística internacional - Principais resultados - 2013-2014</t>
  </si>
  <si>
    <t>4.1 - Síntese Brasil - 2013-2014</t>
  </si>
  <si>
    <t>4.4 - Síntese Brasil por motivo da viagem - Outros motivos - 2013-2014</t>
  </si>
  <si>
    <t>4.3 - Síntese Brasil por motivo da viagem - Negócios, eventos e convenções - 2013-2014</t>
  </si>
  <si>
    <t>4.2 - Síntese Brasil por motivo da viagem - Lazer - 2013-2014</t>
  </si>
  <si>
    <t>Fonte: Ministério do Turismo e Fundação Instituto de Pesquisas Econômicas - FIPE, Estudo da Demanda Turística Internacional - 2013-2014.</t>
  </si>
  <si>
    <t>Londrina - Paraná - PR</t>
  </si>
  <si>
    <t>Santa Maria - Rio Grande do Sul -  RS</t>
  </si>
  <si>
    <t>Santos - São Paulo - SP</t>
  </si>
  <si>
    <t>5.1 - Eventos internacionais realizados no Brasil, segundo cidades - 2005-2014</t>
  </si>
  <si>
    <t>6.2 - Embarques e desembarques internacionais de passageiros em aeroportos, por tipos de voos, segundo Grandes Regiões e Unidades da Federação - 2013</t>
  </si>
  <si>
    <t>6.3 - Embarques e desembarques internacionais de passageiros em aeroportos, por tipos de voos, segundo Grandes Regiões e Unidades da Federação - 2014</t>
  </si>
  <si>
    <t>6.4 - Embarques e desembarques internacionais de passageiros em aeroportos, por tipos de voos, segundo Grandes Regiões, Unidades da Federação e aeroportos - 2013</t>
  </si>
  <si>
    <t>6.5 - Embarques e desembarques internacionais de passageiros em aeroportos, por tipos de voos, segundo Grandes Regiões, Unidades da Federação e aeroportos - 2014</t>
  </si>
  <si>
    <t>7.1 - Desembarques internacionais de passageiros em aeroportos, por tipos de voos, segundo os meses - 2011-2014</t>
  </si>
  <si>
    <t>6.1 - Embarques e desembarques internacionais de passageiros em aeroportos, por tipos de voos, segundo os anos - 2000-2014</t>
  </si>
  <si>
    <t>Notas:  1. Os dados incluem desembarques de passageiros residentes e não-residentes no Brasil.</t>
  </si>
  <si>
    <t xml:space="preserve">           2. Dados dos aeroportos disponibilizados pela ANAC: Guarulhos-SP, Campinas-SP e Brasília-DF – desde 2013; Confins (MG) e Galeão (RJ) - desde Agosto/2014; Governador Aluízio Alves Natal (RN) - desde Junho/2014.</t>
  </si>
  <si>
    <t xml:space="preserve">           2.Dados dos aeroportos disponibilizados pela ANAC: Guarulhos-SP, Campinas-SP e Brasília-DF – desde 2013; Confins (MG) e Galeão (RJ) - desde Agosto/2014; Governador Aluízio Alves Natal (RN) - desde Junho/2014.</t>
  </si>
  <si>
    <t xml:space="preserve">           3. O Aeroporto Augusto Severo encerrou oficialmente suas operações no dia 31 de maio de 2014.</t>
  </si>
  <si>
    <t xml:space="preserve">           4. O Aeroporto Internacional Governador Aluízio Alves, em São Gonçalo do Amarante, entrou em funcionamento em 31 de Maio de 2014 e é administrado por concessionário privado.</t>
  </si>
  <si>
    <t xml:space="preserve">           2. Aeroportos concedidos: Guarulhos-SP, Campinas-SP, Brasília-DF, Confins-MG, Galeão-RJ, e Natal-RN.</t>
  </si>
  <si>
    <r>
      <t>Internacional de Natal / Augusto Severo</t>
    </r>
    <r>
      <rPr>
        <vertAlign val="superscript"/>
        <sz val="10"/>
        <rFont val="Arial"/>
        <family val="2"/>
      </rPr>
      <t>3</t>
    </r>
  </si>
  <si>
    <r>
      <t>Internacional de São Gonçalo do Amarante/ Governador Aluízio Alves</t>
    </r>
    <r>
      <rPr>
        <vertAlign val="superscript"/>
        <sz val="10"/>
        <rFont val="Arial"/>
        <family val="2"/>
      </rPr>
      <t>4</t>
    </r>
  </si>
  <si>
    <t>7.2 - Desembarques internacionais de passageiros de voos regulares e não regulares, segundo Grandes Regiões e Unidades da Federação - 2013</t>
  </si>
  <si>
    <t>7.2.1 - Desembarques internacionais de passageiros de voos regulares, segundo Grandes Regiões e Unidades da Federação - 2013</t>
  </si>
  <si>
    <t>7.2.2 - Desembarques internacionais de passageiros de voos não regulares, segundo Grandes Regiões e Unidades da Federação - 2013</t>
  </si>
  <si>
    <t>7.3 - Desembarques internacionais de passageiros de voos regulares e não regulares, segundo Grandes Regiões e Unidades da Federação - 2014</t>
  </si>
  <si>
    <t>7.3.1 - Desembarques internacionais de passageiros de voos regulares, segundo Grandes Regiões e Unidades da Federação - 2014</t>
  </si>
  <si>
    <t>7.3.2 - Desembarques internacionais de passageiros de voos não regulares, segundo Grandes Regiões e Unidades da Federação - 2014</t>
  </si>
  <si>
    <t>8.1 - Embarques e desembarques nacionais de passageiros em aeroportos, por tipos de voos, segundo os anos - 2000-2014</t>
  </si>
  <si>
    <t>8.2 - Embarques e desembarques nacionais de passageiros em aeroportos, por tipos de voos, segundo Grandes Regiões e Unidades da Federação - 2013</t>
  </si>
  <si>
    <t>8.3 - Embarques e desembarques nacionais de passageiros em aeroportos, por tipos de voos, segundo Grandes Regiões e Unidades da Federação - 2014</t>
  </si>
  <si>
    <t>8.4 - Embarques e desembarques nacionais de passageiros em aeroportos, por tipos de voos, segundo Grandes Regiões, Unidades da Federação e aeroportos - 2013</t>
  </si>
  <si>
    <t>8.5 - Embarques e desembarques nacionais de passageiros em aeroportos, por tipos de voos, segundo Grandes Regiões, Unidades da Federação e aeroportos - 2014</t>
  </si>
  <si>
    <t>9.1 - Desembarques nacionais de passageiros em aeroportos, por tipos de voos, segundo os meses - 2011-2014</t>
  </si>
  <si>
    <t>9.2 - Desembarques nacionais de passageiros de voos regulares e não regulares, segundo Grandes Regiões e Unidades da Federação - 2013</t>
  </si>
  <si>
    <t>9.2.1 - Desembarques nacionais de passageiros de voos regulares, segundo Grandes Regiões e Unidades da Federação - 2013</t>
  </si>
  <si>
    <t>9.2.2 - Desembarques nacionais de passageiros de voos não regulares, segundo Grandes Regiões e Unidades da Federação - 2013</t>
  </si>
  <si>
    <t>9.3 - Desembarques nacionais de passageiros de voos regulares e não regulares, segundo Grandes Regiões e Unidades da Federação - 2014</t>
  </si>
  <si>
    <t>10.2 - Movimentação nacional e internacional de passageiros em rodoviárias do Brasil, segundo os meses - 2013-2014</t>
  </si>
  <si>
    <t>10.4 - Movimentação internacional de passageiros em rodoviárias do Brasil, por ano, segundo Grandes Regiões e Unidades da Federação - 2013-2014</t>
  </si>
  <si>
    <t>10.3 - Movimentação nacional de passageiros em rodoviárias do Brasil, por ano, segundo Grandes Regiões e Unidades da Federação - 2013-2014</t>
  </si>
  <si>
    <t>11.1 - Agências de turismo cadastradas no Ministério do Turismo, segundo Grandes Regiões e Unidades da Federação - 2013-2014</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</si>
  <si>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31 de dezembro de cada ano, exceto  2014 que foi utilizado a data de 30 de novembro de 2014, para mais informações consultar a Nota Técnica MTur 001/15.</t>
  </si>
  <si>
    <t xml:space="preserve">              4. Dados de 2013 foram revisados.</t>
  </si>
  <si>
    <t>11.2 - Oferta hoteleira, cadastrada no Ministério do Turismo, segundo Grandes Regiões e Unidades da Federação - 2013-2014</t>
  </si>
  <si>
    <t xml:space="preserve">             4. Dados de 2013 foram revisados.  Variações  no número e  tamanho de estabelecimentos, de um ano para o outro, influenciam a variação de  número de Unidades habitacionais - UH e leitos.</t>
  </si>
  <si>
    <t>11.3 - Acampamentos turísticos cadastrados no Ministério do Turismo, segundo Grandes Regiões e Unidades da Federação - 2013-2014</t>
  </si>
  <si>
    <t xml:space="preserve">             3. Dados de 2013 foram revisados.</t>
  </si>
  <si>
    <t>11.4 - Restaurantes, bares e similares cadastrados no Ministério do Turismo, segundo Grandes Regiões e Unidades da Federação - 2013-2014</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</si>
  <si>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atividade.Posição: 31 de dezembro de cada ano, exceto  2014 que foi utilizado a data de 30 de novembro de 2014, para mais informações consultar a Nota Técnica MTur 001/15.</t>
  </si>
  <si>
    <t>11.5 - Parques temáticos cadastrados no Ministério do Turismo, segundo Grandes Regiões e Unidades da Federação - 2013-2014</t>
  </si>
  <si>
    <t xml:space="preserve">              3. Dados de 2013 foram revisados.</t>
  </si>
  <si>
    <t>11.6 - Transportadoras turísticas cadastradas no Ministério do Turismo, segundo Grandes Regiões e Unidades da Federação - 2013-2014</t>
  </si>
  <si>
    <t>11.7 - Locadoras de veículos cadastradas no Ministério do Turismo, segundo Grandes Regiões e Unidades da Federação - 2013-2014</t>
  </si>
  <si>
    <t>11.8 - Organizadoras de eventos (congressos, convenções e congêneres) cadastradas no Ministério do Turismo, segundo Grandes Regiões e Unidades da Federação - 2013-2014</t>
  </si>
  <si>
    <t>11.9 - Prestadoras de serviços de infraestrutura para eventos, cadastradas no Ministério do Turismo, segundo Grandes Regiões e Unidades da Federação - 2013-2014</t>
  </si>
  <si>
    <t>12.1 - Conta turismo do Brasil - 2000-2014</t>
  </si>
  <si>
    <t>Banco Nacional de Desenvolvimento
Econômico e Social</t>
  </si>
  <si>
    <r>
      <t>Indireto</t>
    </r>
    <r>
      <rPr>
        <vertAlign val="superscript"/>
        <sz val="10"/>
        <rFont val="Arial"/>
        <family val="2"/>
      </rPr>
      <t xml:space="preserve"> (1)</t>
    </r>
  </si>
  <si>
    <r>
      <t>Banco do Nordeste</t>
    </r>
    <r>
      <rPr>
        <vertAlign val="superscript"/>
        <sz val="10"/>
        <rFont val="Arial"/>
        <family val="2"/>
      </rPr>
      <t>(2)</t>
    </r>
  </si>
  <si>
    <t>12.3 - Desembolso de recursos realizados por instituições financeiras federais para o financiamento do turismo no Brasil, segundo os meses - 2013-2014</t>
  </si>
  <si>
    <t>14.2 - Chegadas de turistas internacionais no mundo, por regiões e sub-regiões - 2009-2014</t>
  </si>
  <si>
    <t xml:space="preserve">           2. Dados de 2014 preliminares.</t>
  </si>
  <si>
    <t>Notas: 1. Dados de 2010 a 2013 revisados.</t>
  </si>
  <si>
    <t>14.1 - Chegadas de turistas e receita cambial do turismo internacional no mundo - 1999-2014</t>
  </si>
  <si>
    <t>Coreia do Sul</t>
  </si>
  <si>
    <t>14.3 - Principais países receptores de turistas internacionais - 2009-2014</t>
  </si>
  <si>
    <t>Notas: 1. Dados de 2008 a 2013 revisados.</t>
  </si>
  <si>
    <t>14.4 - Chegadas de turistas internacionais: Mundo, América do Sul e Brasil - 1999-2014</t>
  </si>
  <si>
    <t xml:space="preserve">             2. Dados de 2014 preliminares.</t>
  </si>
  <si>
    <t>Notas: 1. Dados de 2009 e 2013 revisados.</t>
  </si>
  <si>
    <t>14.5 - Comparativo de chegadas de turistas internacionais: Mundo, América do Sul e Brasil - 2000-2014</t>
  </si>
  <si>
    <t>Notas: 1. Dados de 2009 a 2013 revisados.</t>
  </si>
  <si>
    <t>14.6 - Receita cambial turística, por regiões e sub-regiões - 2010-2014</t>
  </si>
  <si>
    <t>14.7 - Receita cambial turística dos principais países receptores de turistas - 2010-2014</t>
  </si>
  <si>
    <t xml:space="preserve"> Brasil</t>
  </si>
  <si>
    <t>Estônia</t>
  </si>
  <si>
    <t>Romênia</t>
  </si>
  <si>
    <t>14.11 - Eventos internacionais realizados no mundo, segundo países - 2005-2014</t>
  </si>
  <si>
    <t>Cidade do Cabo -  África do Sul</t>
  </si>
  <si>
    <t>Milão - Itália</t>
  </si>
  <si>
    <t>Porto - Portugal</t>
  </si>
  <si>
    <t>Dubai - Emirados Árabes</t>
  </si>
  <si>
    <t>Talin - Estônia</t>
  </si>
  <si>
    <t>Nova Iorque - Estados Unidos</t>
  </si>
  <si>
    <t>14.12 - Eventos internacionais realizados no mundo, segundo cidades - 2005-2014</t>
  </si>
  <si>
    <t>Fonte: Empresa Brasileira de Infraestrutura Aeroportuária - INFRAERO e Agência Nacional de Aviação Civil - ANAC (Aeroportos concedidos)</t>
  </si>
  <si>
    <t>9.3.1 - Desembarques nacionais de passageiros de voos regulares, segundo Grandes Regiões e Unidades da Federação - 2014</t>
  </si>
  <si>
    <t>9.3.2 - Desembarques nacionais de passageiros de voos não regulares, segundo Grandes Regiões e Unidades da Federação - 2014</t>
  </si>
  <si>
    <t>10.1.1 - Movimentação nacional, interestaduais e intraestaduais de passageiros em rodoviárias do Brasil, segundo os anos - 2006-2014</t>
  </si>
  <si>
    <t>10.1 - Movimentação nacional e internacional de passageiros em rodoviárias do Brasil, segundo os anos - 2006-2014</t>
  </si>
  <si>
    <t>Guarujá - São Paulo - SP</t>
  </si>
  <si>
    <t>Maceió - Alagoas - AL</t>
  </si>
  <si>
    <t>Paraty - Rio de Janeiro - RJ</t>
  </si>
  <si>
    <t>São Leopoldo - Rio Grande do Sul - RS</t>
  </si>
  <si>
    <t>Águas de São Pedro - São Paulo - SP</t>
  </si>
  <si>
    <t>Aracaju - Sergipe - SE</t>
  </si>
  <si>
    <t>Araras - São Paulo - SP</t>
  </si>
  <si>
    <t>Areia - Paraíba - PB</t>
  </si>
  <si>
    <t>Bauru - São Paulo - SP</t>
  </si>
  <si>
    <t>Bertioga - São Paulo - SP</t>
  </si>
  <si>
    <t>Bonito - Mato Grosso do Sul - MS</t>
  </si>
  <si>
    <t>Camboriú - Santa Catarina - SC</t>
  </si>
  <si>
    <t>Campos do Jordão - São Paulo - SP</t>
  </si>
  <si>
    <t>Canela - Rio Grande do Sul - RS</t>
  </si>
  <si>
    <t>Canoas - Rio Grande do Sul - RS</t>
  </si>
  <si>
    <t>Caxias do Sul -  Rio Grande do Sul</t>
  </si>
  <si>
    <t>Fernando de Noronha - Pernambuco - PE</t>
  </si>
  <si>
    <t>Inconfidentes - Minas Gerais - MG</t>
  </si>
  <si>
    <t>Itajuba - Minas Gerais - MG</t>
  </si>
  <si>
    <t>Niterói - Rio de Janeiro - RJ</t>
  </si>
  <si>
    <t>Nova Petrópolis - Rio Grande do Sul -  RS</t>
  </si>
  <si>
    <t>Pirassununga - São Paulo - SP</t>
  </si>
  <si>
    <t>Porto Seguro - Bahia - BA</t>
  </si>
  <si>
    <t>Rio Grande - Rio Grande do Sul - RS</t>
  </si>
  <si>
    <t>São Carlos - São Paulo - SP</t>
  </si>
  <si>
    <t>São José dos Campos - São Paulo - SP</t>
  </si>
  <si>
    <t>Ubatuba - São Paulo - SP</t>
  </si>
  <si>
    <t>Vitória - Espírito Santo - ES</t>
  </si>
  <si>
    <t>-</t>
  </si>
  <si>
    <t>(2)  O número total eventos realizados no Brasil, em 2011 (309 eventos), em 2012 (368 eventos) e 2013 (317 eventos), expresso nesta tabela, difere do número de eventos por cidade divulgados  pela ICCA 2011 (304 eventos) 2012 (360 eventos)e 2013 (315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</si>
  <si>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Fonte: Banco Central do Brasil - BACEN.</t>
  </si>
  <si>
    <t xml:space="preserve">             Valores a partir de janeiro de 2010 atualizados de acordo com a nova metodologia do Banco Central do Brasil.</t>
  </si>
  <si>
    <t>12.2 - Desembolso de recursos realizados por instituições financeiras federais para o financiamento do turismo no Brasil, segundo os anos - 2003-2014</t>
  </si>
  <si>
    <t>Notas: Os dados do PIB e PIB per capita de 2000 a 2013 foram revisados.</t>
  </si>
  <si>
    <t>13.1 - Indicadores gerais da economia - 2000-2014</t>
  </si>
  <si>
    <t>II - Turismo interno - Reúne informações relativas ao turismo doméstico no Brasil.</t>
  </si>
  <si>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</si>
  <si>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t>Henrique Eduardo Lyra Alves</t>
  </si>
  <si>
    <t>Júnior Coimbra</t>
  </si>
  <si>
    <t>André Ricardo Santana da Costa</t>
  </si>
  <si>
    <t>Pedro Vicente da Silva Neto</t>
  </si>
  <si>
    <t>Eventos internacionais realizados no Brasil, segundo cidades - 2005-2014</t>
  </si>
  <si>
    <t>Eventos internacionais</t>
  </si>
  <si>
    <t>Embarques e desembarques internacionais de passageiros em aeroportos, por tipos de voos, segundo os anos - 2000-2014</t>
  </si>
  <si>
    <t>Embarques e desembarques internacionais de passageiros em aeroportos, por tipos de voos, segundo Grandes Regiões e Unidades da Federação - 2014</t>
  </si>
  <si>
    <t>Embarques e desembarques internacionais de passageiros em aeroportos, por tipos de voos, segundo Grandes Regiões, Unidades da Federação e aeroportos - 2014</t>
  </si>
  <si>
    <t>6.4 - Embarques e desembarques internacionais de passageiros em aeroportos, por tipos de voos, segundo Grandes Regiões, Unidades da Federação e 
        aeroportos - 2013</t>
  </si>
  <si>
    <t>6.5 - Embarques e desembarques internacionais de passageiros em aeroportos, por tipos de voos, segundo Grandes Regiões, Unidades da Federação e 
        aeroportos - 2014</t>
  </si>
  <si>
    <t>Desembarques internacionais de passageiros em aeroportos, por tipos de voos, segundo os meses - 2011-2014</t>
  </si>
  <si>
    <t>Desembarques internacionais de passageiros de voos regulares e não regulares, segundo Grandes Regiões e Unidades da Federação - 2014</t>
  </si>
  <si>
    <t>Desembarques internacionais de passageiros de voos regulares, segundo Grandes Regiões e Unidades da Federação - 2014</t>
  </si>
  <si>
    <t>Desembarques internacionais de passageiros de voos não regulares, segundo Grandes Regiões e Unidades da Federação - 2014</t>
  </si>
  <si>
    <t>Embarques e desembarques nacionais de passageiros em aeroportos, por tipos de voos, segundo os anos - 2000-2014</t>
  </si>
  <si>
    <t>Embarques e desembarques nacionais de passageiros em aeroportos, por tipos de voos, segundo Grandes Regiões e Unidades da Federação - 2014</t>
  </si>
  <si>
    <t>Embarques e desembarques nacionais de passageiros em aeroportos, por tipos de voos, segundo Grandes Regiões, Unidades da Federação e aeroportos - 2014</t>
  </si>
  <si>
    <t>Desembarques nacionais de passageiros em aeroportos, por tipos de voos, segundo os meses - 2011-2014</t>
  </si>
  <si>
    <t>Desembarques nacionais de passageiros de voos regulares e não regulares, segundo Grandes Regiões e Unidades da Federação - 2014</t>
  </si>
  <si>
    <t>Desembarques nacionais de passageiros de voos regulares, segundo Grandes Regiões e Unidades da Federação - 2014</t>
  </si>
  <si>
    <t>Desembarques nacionais de passageiros de voos não regulares, segundo Grandes Regiões e Unidades da Federação - 2014</t>
  </si>
  <si>
    <t>Movimentação nacional e internacional de passageiros em rodoviárias do Brasil, segundo os anos - 2006-2014</t>
  </si>
  <si>
    <t>Movimentação nacional, interestaduais e intraestaduais de passageiros em rodoviárias do Brasil, segundo os anos - 2006-2014</t>
  </si>
  <si>
    <t>Conta turismo do Brasil - 2000-2014</t>
  </si>
  <si>
    <t>Desembolso de recursos realizados por instituições financeiras federais para o financiamento do turismo no Brasil, segundo os anos - 2003-2014</t>
  </si>
  <si>
    <t>Indicadores gerais da economia - 2000-2014</t>
  </si>
  <si>
    <t>Chegadas de turistas e receita cambial do turismo internacional no mundo - 1999-2014</t>
  </si>
  <si>
    <t>Chegadas de turistas internacionais no mundo, por regiões e sub-regiões - 2009-2014</t>
  </si>
  <si>
    <t>Principais países receptores de turistas internacionais - 2009-2014</t>
  </si>
  <si>
    <t>Chegadas de turistas internacionais: Mundo, América do Sul e Brasil - 1999-2014</t>
  </si>
  <si>
    <t>Comparativo de chegadas de turistas internacionais: Mundo, América do Sul e Brasil - 2000-2014</t>
  </si>
  <si>
    <t>Receita cambial turística, por regiões e sub-regiões - 2010-2014</t>
  </si>
  <si>
    <t>Receita cambial turística dos principais países receptores de turistas - 2010-2014</t>
  </si>
  <si>
    <t>14.8 - Receita cambial turística: Mundo, América do Sul e Brasil - 1999-2014</t>
  </si>
  <si>
    <t>14.9 - Comparativo da receita cambial turística: Mundo, América do Sul e Brasil - 1999-2014</t>
  </si>
  <si>
    <t>14.10 -  Receita cambial de exportação e do turismo internacional - 2005-2014</t>
  </si>
  <si>
    <t>(1) FMI - Publicação "World Economic Outlook - October 2015 - Tabel A9: Summary of World Trade Volumes and Prices - World Exports in Billions of U.S. Dollars - Goods and Services". Exportações à preço F.O.B.</t>
  </si>
  <si>
    <t>Notas: 1. Dados de 2007 a 2013 revisados.</t>
  </si>
  <si>
    <t>Receita cambial turística: Mundo, América do Sul e Brasil - 1999-2014</t>
  </si>
  <si>
    <t>Comparativo da receita cambial turística: Mundo, América do Sul e Brasil - 1999-2014</t>
  </si>
  <si>
    <t>Receita cambial de exportação e do turismo internacional - 2005-2014</t>
  </si>
  <si>
    <t>Eventos internacionais realizados no mundo, segundo países - 2005-2014</t>
  </si>
  <si>
    <t>Eventos internacionais realizados no mundo, segundo cidades - 2005-2014</t>
  </si>
  <si>
    <t>Chegadas internacionais de turistas e receita cambial do turismo no mundo - 2009-2014</t>
  </si>
  <si>
    <t>Desembarques internacionais de passageiros em aeroportos do Brasil - 2005-2014</t>
  </si>
  <si>
    <t>Desembarques nacionais de passageiros em aeroportos do Brasil - 2005-2014</t>
  </si>
  <si>
    <r>
      <t>4. Estudo da demanda turística internacional - Principais resultados - 2013-2014:</t>
    </r>
    <r>
      <rPr>
        <sz val="10"/>
        <rFont val="Arial"/>
        <family val="2"/>
      </rPr>
      <t xml:space="preserve"> Dados consolidados sobre o perfil do turista internacional que visitou o Brasil em 2013 e 2014, desagregados por motivo da viagem.</t>
    </r>
  </si>
  <si>
    <r>
      <t>5. Eventos internacionais - 2005-2014:</t>
    </r>
    <r>
      <rPr>
        <sz val="10"/>
        <rFont val="Arial"/>
        <family val="2"/>
      </rPr>
      <t xml:space="preserve"> Informações relativas ao número de eventos internacionais realizados no Brasil, segundo dados da </t>
    </r>
    <r>
      <rPr>
        <i/>
        <sz val="10"/>
        <rFont val="Arial"/>
        <family val="2"/>
      </rPr>
      <t xml:space="preserve">International Congress &amp; Convention Association </t>
    </r>
    <r>
      <rPr>
        <sz val="10"/>
        <rFont val="Arial"/>
        <family val="2"/>
      </rPr>
      <t>(ICCA) - 2005-2014.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</si>
  <si>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2014, relativa ao embarque e desembarque internacional de passageiros em voos regulares e não-regulares, por Unidades da Federação e aeroportos administrados pela INFRAERO, concessionárias.</t>
    </r>
  </si>
  <si>
    <r>
      <t>7. Desembarques internacionais de passageiros em aeroportos do Brasil:</t>
    </r>
    <r>
      <rPr>
        <sz val="10"/>
        <rFont val="Arial"/>
        <family val="2"/>
      </rPr>
      <t xml:space="preserve"> Dados consolidados sobre o desembarque internacional de passageiros em voos regulares e não-regulares, por meses, para os anos de 2011 a 2014. Disponibiliza, ainda, informações mensais por Unidades da Federação para os anos 2013 e 2014, nos aeroportos administrados pela INFRAERO e concessionárias.</t>
    </r>
  </si>
  <si>
    <r>
      <t>8. Movimentação nacional de passageiros em aeroportos do Brasil:</t>
    </r>
    <r>
      <rPr>
        <sz val="10"/>
        <rFont val="Arial"/>
        <family val="2"/>
      </rPr>
      <t xml:space="preserve"> Série histórica, de 2000 a 2014, relativa ao embarque e desembarque nacional de passageiros em voos regulares e não-regulares, por Unidades da Federação e aeroportos administrados pela INFRAERO e concessionárias.</t>
    </r>
  </si>
  <si>
    <r>
      <t xml:space="preserve">9. Desembarques nacionais de passageiros em aeroportos do Brasil: </t>
    </r>
    <r>
      <rPr>
        <sz val="10"/>
        <rFont val="Arial"/>
        <family val="2"/>
      </rPr>
      <t>Apresenta dados consolidados sobre o desembarque nacional de passageiros em voos regulares e não-regulares, por meses, para o período de 2011 a 2014. Disponibiliza, ainda, informações mensais, por Unidades da Federação, para os anos 2013 e 2014, nos aeroportos administrados pela INFRAERO e concessionárias.</t>
    </r>
  </si>
  <si>
    <r>
      <t>10. Movimentação nacional e internacional de passageiros em rodoviárias do Brasil:</t>
    </r>
    <r>
      <rPr>
        <sz val="10"/>
        <rFont val="Arial"/>
        <family val="2"/>
      </rPr>
      <t xml:space="preserve"> Apresenta dados sobre a movimentação nacional e internacional de passageiros nas principais rodoviárias do país, no período de 2006 a 2014. Traz também informações segundo os meses do ano, Grandes Regiões e Unidades da Federação - 2013 e 2014.</t>
    </r>
  </si>
  <si>
    <r>
      <t>11. Equipamentos, prestadores de serviços turísticos e profissionais da área de turismo cadastrados no Ministério do Turismo:</t>
    </r>
    <r>
      <rPr>
        <sz val="10"/>
        <rFont val="Arial"/>
        <family val="2"/>
      </rPr>
      <t xml:space="preserve"> Compila dados do número de equipamentos e prestadores de serviços turísticos - agências de turismo, meios de hospedagem, restaurantes,bares e similares, parques temáticos, transportadoras turísticas, locadoras de veículos, organizadores de eventos (congressos, convenções e congêneres), organizadores de feiras, exposições e congêneres, prestadoras de serviços especializados para organização de eventos- nos anos de 2013 e 2014.</t>
    </r>
  </si>
  <si>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</si>
  <si>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t>III - Turismo Mundial - Reúne informações relativas à evolução do Turismo Mundial.</t>
  </si>
  <si>
    <r>
      <t>12. Resultados econômicos e financiamentos concedidos por instituições financeiras federais para o turismo no Brasil:</t>
    </r>
    <r>
      <rPr>
        <sz val="10"/>
        <rFont val="Arial"/>
        <family val="2"/>
      </rPr>
      <t xml:space="preserve"> Reúne dados sobre o desempenho econômico do Turismo no país.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2014. Disponibiliza, ainda, informações segundo os meses - 2013 e 2014.</t>
    </r>
  </si>
  <si>
    <r>
      <t>14. Dados gerais do turismo mundial:</t>
    </r>
    <r>
      <rPr>
        <sz val="10"/>
        <rFont val="Arial"/>
        <family val="2"/>
      </rPr>
      <t xml:space="preserve"> Reúne dados sobre o desempenho do turismo mundial em termos de chegadas de turistas e receita cambial, por países e regiões do mundo, no período de 2009 a 2014, e as participações relativas do Brasil e da América do Sul. Lista dados da ICCA com o número de eventos internacionais realizados no mundo, por países e cidades, entre os anos de 2005 a 2014.</t>
    </r>
  </si>
  <si>
    <t xml:space="preserve"> Os dados do PIB e PIB per capita de 2012 a 2014 são preliminares.</t>
  </si>
  <si>
    <t>Isabella Paim</t>
  </si>
  <si>
    <t>Luana Almeida</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</si>
</sst>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43" formatCode="_-* #,##0.00_-;\-* #,##0.00_-;_-* &quot;-&quot;??_-;_-@_-"/>
    <numFmt numFmtId="164" formatCode="_(* #,##0.00_);_(* \(#,##0.00\);_(* &quot;-&quot;??_);_(@_)"/>
    <numFmt numFmtId="165" formatCode="_(&quot;R$ &quot;* #,##0.00_);_(&quot;R$ &quot;* \(#,##0.00\);_(&quot;R$ &quot;* &quot;-&quot;??_);_(@_)"/>
    <numFmt numFmtId="166" formatCode="_(* #,##0_);_(* \(#,##0\);_(* &quot;-&quot;??_);_(@_)"/>
    <numFmt numFmtId="167" formatCode="0.0"/>
    <numFmt numFmtId="168" formatCode="_(* #,##0_);_(* \(#,##0\);_(* \-??_);_(@_)"/>
    <numFmt numFmtId="169" formatCode="_(* #,##0.000000_);_(* \(#,##0.000000\);_(* &quot;-&quot;??_);_(@_)"/>
    <numFmt numFmtId="170" formatCode="#,##0;[Red]#,##0"/>
    <numFmt numFmtId="171" formatCode="_(* #,##0.0_);_(* \(#,##0.0\);_(* &quot;-&quot;??_);_(@_)"/>
    <numFmt numFmtId="172" formatCode="0.000%"/>
    <numFmt numFmtId="173" formatCode="_(* #,##0.0000_);_(* \(#,##0.0000\);_(* &quot;-&quot;??_);_(@_)"/>
    <numFmt numFmtId="174" formatCode="_(* #,##0.00_);_(* \(#,##0.00\);_(* \-??_);_(@_)"/>
    <numFmt numFmtId="175" formatCode="_(* #,##0.00000_);_(* \(#,##0.00000\);_(* &quot;-&quot;??_);_(@_)"/>
    <numFmt numFmtId="176" formatCode="d\-mmm\-yyyy"/>
    <numFmt numFmtId="177" formatCode="#,##0.000"/>
    <numFmt numFmtId="178" formatCode="##\º"/>
    <numFmt numFmtId="179" formatCode="#,##0.0"/>
    <numFmt numFmtId="180" formatCode="General\ \ \ "/>
    <numFmt numFmtId="181" formatCode="_(* #,##0_);_(* \(#,##0\);_(* &quot;-&quot;_);_(@_)"/>
    <numFmt numFmtId="182" formatCode="_-* #,##0_-;\-* #,##0_-;_-* &quot;-&quot;??_-;_-@_-"/>
    <numFmt numFmtId="183" formatCode="_-* #,##0.0000_-;\-* #,##0.0000_-;_-* &quot;-&quot;??_-;_-@_-"/>
    <numFmt numFmtId="184" formatCode="_(* #,##0.0_);_(* \(#,##0.0\);_(* &quot;-&quot;?_);_(@_)"/>
    <numFmt numFmtId="185" formatCode="#,##0.0_);\(#,##0.0\)"/>
    <numFmt numFmtId="186" formatCode="_-* #,##0.0_-;\-* #,##0.0_-;_-* &quot;-&quot;??_-;_-@_-"/>
    <numFmt numFmtId="187" formatCode="_-* #,##0.0_-;\-* #,##0.0_-;_-* &quot;-&quot;?_-;_-@_-"/>
    <numFmt numFmtId="188" formatCode="_(* #,##0.00_);_(* \(#,##0.00\);_(* &quot;-&quot;?_);_(@_)"/>
    <numFmt numFmtId="189" formatCode="0.0_);\(0.0\)"/>
  </numFmts>
  <fonts count="51" x14ac:knownFonts="1">
    <font>
      <sz val="11"/>
      <color theme="1"/>
      <name val="Calibri"/>
      <family val="2"/>
      <scheme val="minor"/>
    </font>
    <font>
      <sz val="11"/>
      <color theme="1"/>
      <name val="Calibri"/>
      <family val="2"/>
      <scheme val="minor"/>
    </font>
    <font>
      <sz val="10"/>
      <name val="Arial"/>
      <family val="2"/>
    </font>
    <font>
      <b/>
      <sz val="12"/>
      <name val="Arial"/>
      <family val="2"/>
    </font>
    <font>
      <b/>
      <sz val="10"/>
      <name val="Arial"/>
      <family val="2"/>
    </font>
    <font>
      <sz val="10"/>
      <name val="Arial"/>
      <family val="2"/>
    </font>
    <font>
      <sz val="12"/>
      <name val="Arial"/>
      <family val="2"/>
    </font>
    <font>
      <sz val="9"/>
      <name val="Arial"/>
      <family val="2"/>
    </font>
    <font>
      <sz val="20"/>
      <name val="Arial"/>
      <family val="2"/>
    </font>
    <font>
      <b/>
      <sz val="12"/>
      <name val="Verdana"/>
      <family val="2"/>
    </font>
    <font>
      <sz val="12"/>
      <name val="Verdana"/>
      <family val="2"/>
    </font>
    <font>
      <b/>
      <sz val="16"/>
      <name val="Arial"/>
      <family val="2"/>
    </font>
    <font>
      <b/>
      <sz val="24"/>
      <name val="Arial"/>
      <family val="2"/>
    </font>
    <font>
      <sz val="10"/>
      <name val="Times New Roman"/>
      <family val="1"/>
    </font>
    <font>
      <sz val="10"/>
      <color rgb="FFFF0000"/>
      <name val="Arial"/>
      <family val="2"/>
    </font>
    <font>
      <sz val="9"/>
      <color rgb="FFFF0000"/>
      <name val="Arial"/>
      <family val="2"/>
    </font>
    <font>
      <sz val="10"/>
      <name val="Arial"/>
      <family val="2"/>
    </font>
    <font>
      <sz val="11"/>
      <name val="Arial"/>
      <family val="2"/>
    </font>
    <font>
      <sz val="8"/>
      <name val="Arial"/>
      <family val="2"/>
    </font>
    <font>
      <b/>
      <sz val="14"/>
      <name val="Arial"/>
      <family val="2"/>
    </font>
    <font>
      <i/>
      <sz val="10"/>
      <name val="Arial"/>
      <family val="2"/>
    </font>
    <font>
      <b/>
      <sz val="20"/>
      <name val="Arial"/>
      <family val="2"/>
    </font>
    <font>
      <sz val="10"/>
      <name val="Arial"/>
      <family val="2"/>
    </font>
    <font>
      <sz val="10"/>
      <name val="Arial"/>
      <family val="2"/>
    </font>
    <font>
      <sz val="10"/>
      <name val="Arial"/>
      <family val="2"/>
    </font>
    <font>
      <b/>
      <sz val="11"/>
      <name val="Arial"/>
      <family val="2"/>
    </font>
    <font>
      <b/>
      <sz val="9"/>
      <name val="Arial"/>
      <family val="2"/>
    </font>
    <font>
      <i/>
      <sz val="11"/>
      <name val="Arial"/>
      <family val="2"/>
    </font>
    <font>
      <sz val="14"/>
      <name val="Arial"/>
      <family val="2"/>
    </font>
    <font>
      <sz val="9"/>
      <color theme="1"/>
      <name val="Arial"/>
      <family val="2"/>
    </font>
    <font>
      <sz val="11"/>
      <color theme="1"/>
      <name val="Arial"/>
      <family val="2"/>
    </font>
    <font>
      <b/>
      <sz val="10"/>
      <color theme="1"/>
      <name val="Arial"/>
      <family val="2"/>
    </font>
    <font>
      <sz val="7"/>
      <name val="Arial"/>
      <family val="2"/>
    </font>
    <font>
      <sz val="16"/>
      <name val="Arial"/>
      <family val="2"/>
    </font>
    <font>
      <b/>
      <sz val="8"/>
      <name val="Arial"/>
      <family val="2"/>
    </font>
    <font>
      <sz val="10"/>
      <color theme="1"/>
      <name val="Arial"/>
      <family val="2"/>
    </font>
    <font>
      <sz val="8"/>
      <color theme="1"/>
      <name val="Arial"/>
      <family val="2"/>
    </font>
    <font>
      <b/>
      <sz val="10"/>
      <color rgb="FFFF0000"/>
      <name val="Arial"/>
      <family val="2"/>
    </font>
    <font>
      <sz val="11"/>
      <name val="Calibri"/>
      <family val="2"/>
      <scheme val="minor"/>
    </font>
    <font>
      <b/>
      <vertAlign val="superscript"/>
      <sz val="10"/>
      <name val="Arial"/>
      <family val="2"/>
    </font>
    <font>
      <sz val="10"/>
      <name val="Tahoma"/>
      <family val="2"/>
    </font>
    <font>
      <sz val="6"/>
      <name val="Arial"/>
      <family val="2"/>
    </font>
    <font>
      <sz val="5"/>
      <name val="Arial"/>
      <family val="2"/>
    </font>
    <font>
      <sz val="10"/>
      <color theme="1"/>
      <name val="Calibri"/>
      <family val="2"/>
      <scheme val="minor"/>
    </font>
    <font>
      <sz val="9"/>
      <color indexed="8"/>
      <name val="Arial"/>
      <family val="2"/>
    </font>
    <font>
      <vertAlign val="superscript"/>
      <sz val="10"/>
      <name val="Arial"/>
      <family val="2"/>
    </font>
    <font>
      <b/>
      <i/>
      <sz val="10"/>
      <name val="Arial"/>
      <family val="2"/>
    </font>
    <font>
      <b/>
      <sz val="10"/>
      <name val="Times New Roman"/>
      <family val="1"/>
    </font>
    <font>
      <b/>
      <u/>
      <sz val="10"/>
      <name val="Times New Roman"/>
      <family val="1"/>
    </font>
    <font>
      <sz val="11"/>
      <color rgb="FFFF0000"/>
      <name val="Calibri"/>
      <family val="2"/>
      <scheme val="minor"/>
    </font>
    <font>
      <sz val="9"/>
      <name val="Calibri"/>
      <family val="2"/>
      <scheme val="minor"/>
    </font>
  </fonts>
  <fills count="3">
    <fill>
      <patternFill patternType="none"/>
    </fill>
    <fill>
      <patternFill patternType="gray125"/>
    </fill>
    <fill>
      <patternFill patternType="solid">
        <fgColor theme="0"/>
        <bgColor indexed="64"/>
      </patternFill>
    </fill>
  </fills>
  <borders count="32">
    <border>
      <left/>
      <right/>
      <top/>
      <bottom/>
      <diagonal/>
    </border>
    <border>
      <left/>
      <right/>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top style="medium">
        <color indexed="64"/>
      </top>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s>
  <cellStyleXfs count="110">
    <xf numFmtId="0" fontId="0" fillId="0" borderId="0"/>
    <xf numFmtId="0" fontId="2" fillId="0" borderId="0"/>
    <xf numFmtId="164" fontId="5" fillId="0" borderId="0" applyFont="0" applyFill="0" applyBorder="0" applyAlignment="0" applyProtection="0"/>
    <xf numFmtId="9" fontId="5" fillId="0" borderId="0" applyFont="0" applyFill="0" applyBorder="0" applyAlignment="0" applyProtection="0"/>
    <xf numFmtId="164" fontId="2" fillId="0" borderId="0" applyFont="0" applyFill="0" applyBorder="0" applyAlignment="0" applyProtection="0"/>
    <xf numFmtId="0" fontId="5" fillId="0" borderId="0"/>
    <xf numFmtId="9" fontId="2"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164" fontId="2"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0"/>
    <xf numFmtId="164" fontId="22" fillId="0" borderId="0" applyFont="0" applyFill="0" applyBorder="0" applyAlignment="0" applyProtection="0"/>
    <xf numFmtId="43" fontId="2" fillId="0" borderId="0" applyFont="0" applyFill="0" applyBorder="0" applyAlignment="0" applyProtection="0"/>
    <xf numFmtId="0" fontId="23" fillId="0" borderId="0"/>
    <xf numFmtId="0" fontId="24" fillId="0" borderId="0"/>
    <xf numFmtId="164" fontId="24"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4" fontId="2" fillId="0" borderId="0" applyFont="0" applyFill="0" applyAlignment="0" applyProtection="0"/>
    <xf numFmtId="0" fontId="2" fillId="0" borderId="0" applyNumberFormat="0" applyFill="0" applyBorder="0" applyAlignment="0" applyProtection="0"/>
    <xf numFmtId="174" fontId="2" fillId="0" borderId="0" applyFont="0" applyFill="0" applyAlignment="0" applyProtection="0"/>
    <xf numFmtId="9" fontId="2" fillId="0" borderId="0" applyFont="0" applyFill="0" applyBorder="0" applyAlignment="0" applyProtection="0"/>
    <xf numFmtId="174" fontId="2" fillId="0" borderId="0" applyFont="0" applyFill="0" applyAlignment="0" applyProtection="0"/>
    <xf numFmtId="174" fontId="2" fillId="0" borderId="0" applyFont="0" applyFill="0" applyAlignment="0" applyProtection="0"/>
    <xf numFmtId="174" fontId="2" fillId="0" borderId="0" applyFont="0" applyFill="0" applyAlignment="0" applyProtection="0"/>
    <xf numFmtId="174" fontId="2" fillId="0" borderId="0" applyFont="0" applyFill="0" applyAlignment="0" applyProtection="0"/>
    <xf numFmtId="164" fontId="2" fillId="0" borderId="0" applyFont="0" applyFill="0" applyBorder="0" applyAlignment="0" applyProtection="0"/>
    <xf numFmtId="0" fontId="2" fillId="0" borderId="0"/>
    <xf numFmtId="0" fontId="2" fillId="0" borderId="0" applyNumberFormat="0" applyFill="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43" fontId="2" fillId="0" borderId="0" applyFont="0" applyFill="0" applyBorder="0" applyAlignment="0" applyProtection="0"/>
    <xf numFmtId="0" fontId="1"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169" fontId="2" fillId="0" borderId="0" applyFont="0" applyFill="0" applyAlignment="0" applyProtection="0"/>
    <xf numFmtId="0" fontId="2" fillId="0" borderId="0" applyNumberFormat="0" applyFill="0" applyBorder="0" applyAlignment="0" applyProtection="0"/>
    <xf numFmtId="0" fontId="2" fillId="0" borderId="0"/>
  </cellStyleXfs>
  <cellXfs count="1694">
    <xf numFmtId="0" fontId="0" fillId="0" borderId="0" xfId="0"/>
    <xf numFmtId="0" fontId="6" fillId="0" borderId="0" xfId="5" applyFont="1" applyFill="1" applyBorder="1" applyAlignment="1">
      <alignment horizontal="left" vertical="center"/>
    </xf>
    <xf numFmtId="0" fontId="3" fillId="0" borderId="0" xfId="5" applyFont="1" applyFill="1" applyBorder="1" applyAlignment="1">
      <alignment vertical="center"/>
    </xf>
    <xf numFmtId="0" fontId="7" fillId="0" borderId="0" xfId="5" applyFont="1" applyFill="1" applyBorder="1" applyAlignment="1">
      <alignment vertical="center"/>
    </xf>
    <xf numFmtId="0" fontId="3" fillId="0" borderId="0" xfId="5" applyFont="1" applyFill="1" applyBorder="1" applyAlignment="1">
      <alignment horizontal="left" vertical="center" wrapText="1"/>
    </xf>
    <xf numFmtId="0" fontId="3" fillId="0" borderId="0" xfId="5" applyFont="1" applyFill="1" applyBorder="1" applyAlignment="1">
      <alignment vertical="center" wrapText="1"/>
    </xf>
    <xf numFmtId="0" fontId="4" fillId="0" borderId="0" xfId="5" applyFont="1" applyFill="1" applyBorder="1" applyAlignment="1">
      <alignment horizontal="left" vertical="center" wrapText="1"/>
    </xf>
    <xf numFmtId="0" fontId="4" fillId="0" borderId="0" xfId="5" applyFont="1" applyFill="1" applyBorder="1" applyAlignment="1">
      <alignment vertical="center" wrapText="1"/>
    </xf>
    <xf numFmtId="0" fontId="14" fillId="0" borderId="0" xfId="5" applyFont="1" applyFill="1" applyBorder="1" applyAlignment="1">
      <alignment horizontal="left" vertical="center"/>
    </xf>
    <xf numFmtId="0" fontId="15" fillId="0" borderId="0" xfId="5" applyFont="1" applyFill="1" applyBorder="1" applyAlignment="1">
      <alignment vertical="center"/>
    </xf>
    <xf numFmtId="1" fontId="2" fillId="0" borderId="0" xfId="33" applyNumberFormat="1" applyFont="1" applyFill="1" applyAlignment="1">
      <alignment vertical="center"/>
    </xf>
    <xf numFmtId="0" fontId="2" fillId="0" borderId="0" xfId="1" applyFont="1" applyFill="1" applyAlignment="1">
      <alignment vertical="center"/>
    </xf>
    <xf numFmtId="0" fontId="2" fillId="0" borderId="0" xfId="1" applyFont="1" applyFill="1" applyBorder="1" applyAlignment="1">
      <alignment horizontal="left" vertical="center"/>
    </xf>
    <xf numFmtId="0" fontId="2" fillId="0" borderId="0" xfId="1" applyFont="1" applyFill="1" applyBorder="1" applyAlignment="1">
      <alignment vertical="center"/>
    </xf>
    <xf numFmtId="0" fontId="6" fillId="0" borderId="0" xfId="1" applyFont="1" applyFill="1" applyBorder="1" applyAlignment="1">
      <alignment horizontal="left" vertical="center"/>
    </xf>
    <xf numFmtId="0" fontId="11" fillId="0" borderId="0" xfId="1" applyFont="1" applyFill="1" applyAlignment="1">
      <alignment wrapText="1"/>
    </xf>
    <xf numFmtId="0" fontId="2" fillId="0" borderId="0" xfId="1" applyFont="1" applyFill="1"/>
    <xf numFmtId="0" fontId="12" fillId="0" borderId="0" xfId="1" applyFont="1" applyFill="1" applyAlignment="1">
      <alignment horizontal="left"/>
    </xf>
    <xf numFmtId="0" fontId="2" fillId="0" borderId="0" xfId="1" applyFont="1" applyFill="1" applyAlignment="1">
      <alignment horizontal="left"/>
    </xf>
    <xf numFmtId="0" fontId="12" fillId="0" borderId="0" xfId="1" applyFont="1" applyFill="1" applyAlignment="1">
      <alignment vertical="center" wrapText="1"/>
    </xf>
    <xf numFmtId="0" fontId="13" fillId="0" borderId="0" xfId="1" applyFont="1" applyFill="1" applyAlignment="1">
      <alignment horizontal="left"/>
    </xf>
    <xf numFmtId="0" fontId="6" fillId="0" borderId="0" xfId="1" applyFont="1" applyFill="1" applyAlignment="1">
      <alignment horizontal="left"/>
    </xf>
    <xf numFmtId="0" fontId="2" fillId="0" borderId="0" xfId="37" applyFont="1" applyFill="1" applyBorder="1"/>
    <xf numFmtId="0" fontId="2" fillId="0" borderId="0" xfId="37" applyFont="1" applyFill="1"/>
    <xf numFmtId="0" fontId="2" fillId="0" borderId="0" xfId="39" applyFont="1" applyFill="1" applyBorder="1" applyAlignment="1">
      <alignment horizontal="left" vertical="center"/>
    </xf>
    <xf numFmtId="0" fontId="14" fillId="0" borderId="0" xfId="1" applyFont="1" applyFill="1" applyBorder="1" applyAlignment="1">
      <alignment horizontal="left" vertical="center"/>
    </xf>
    <xf numFmtId="0" fontId="2" fillId="0" borderId="0" xfId="5" applyFont="1" applyFill="1" applyBorder="1" applyAlignment="1">
      <alignment horizontal="left" vertical="center"/>
    </xf>
    <xf numFmtId="0" fontId="2" fillId="0" borderId="0" xfId="39" applyFont="1" applyFill="1" applyAlignment="1">
      <alignment vertical="center"/>
    </xf>
    <xf numFmtId="0" fontId="6" fillId="0" borderId="0" xfId="39" applyFont="1" applyFill="1" applyAlignment="1">
      <alignment vertical="center" wrapText="1"/>
    </xf>
    <xf numFmtId="0" fontId="3" fillId="0" borderId="0" xfId="39" applyFont="1" applyFill="1" applyAlignment="1">
      <alignment vertical="center" wrapText="1"/>
    </xf>
    <xf numFmtId="0" fontId="4" fillId="0" borderId="0" xfId="39" applyFont="1" applyFill="1" applyAlignment="1">
      <alignment horizontal="justify" vertical="center" wrapText="1"/>
    </xf>
    <xf numFmtId="0" fontId="6" fillId="0" borderId="0" xfId="39" applyFont="1" applyFill="1" applyAlignment="1">
      <alignment horizontal="center" vertical="center" wrapText="1"/>
    </xf>
    <xf numFmtId="0" fontId="3" fillId="0" borderId="0" xfId="39" applyFont="1" applyFill="1" applyAlignment="1">
      <alignment horizontal="left" vertical="center" wrapText="1"/>
    </xf>
    <xf numFmtId="0" fontId="3" fillId="0" borderId="0" xfId="0" applyFont="1" applyFill="1" applyBorder="1" applyAlignment="1">
      <alignment horizontal="left" vertical="center" wrapText="1"/>
    </xf>
    <xf numFmtId="0" fontId="6" fillId="0" borderId="0" xfId="39" applyFont="1" applyFill="1" applyBorder="1" applyAlignment="1">
      <alignment horizontal="left" vertical="center"/>
    </xf>
    <xf numFmtId="0" fontId="2" fillId="0" borderId="0" xfId="39" applyFont="1" applyFill="1" applyBorder="1" applyAlignment="1">
      <alignment horizontal="left" vertical="center" wrapText="1"/>
    </xf>
    <xf numFmtId="0" fontId="14" fillId="0" borderId="0" xfId="39" applyFont="1" applyFill="1" applyAlignment="1">
      <alignment vertical="center" wrapText="1"/>
    </xf>
    <xf numFmtId="0" fontId="14" fillId="0" borderId="0" xfId="5" applyFont="1" applyFill="1" applyBorder="1" applyAlignment="1">
      <alignment vertical="center"/>
    </xf>
    <xf numFmtId="0" fontId="14" fillId="0" borderId="0" xfId="9" applyFont="1" applyFill="1" applyBorder="1" applyAlignment="1">
      <alignment vertical="center"/>
    </xf>
    <xf numFmtId="0" fontId="3" fillId="0" borderId="0" xfId="37" applyFont="1" applyFill="1" applyAlignment="1">
      <alignment vertical="center"/>
    </xf>
    <xf numFmtId="0" fontId="3" fillId="0" borderId="0" xfId="37" applyFont="1" applyFill="1" applyBorder="1" applyAlignment="1">
      <alignment vertical="center"/>
    </xf>
    <xf numFmtId="0" fontId="17" fillId="0" borderId="1" xfId="37" applyFont="1" applyFill="1" applyBorder="1" applyAlignment="1">
      <alignment vertical="center"/>
    </xf>
    <xf numFmtId="0" fontId="17" fillId="0" borderId="0" xfId="37" applyFont="1" applyFill="1" applyBorder="1"/>
    <xf numFmtId="168" fontId="4" fillId="0" borderId="0" xfId="37" applyNumberFormat="1" applyFont="1" applyFill="1" applyBorder="1" applyAlignment="1">
      <alignment vertical="center"/>
    </xf>
    <xf numFmtId="168" fontId="2" fillId="0" borderId="0" xfId="37" applyNumberFormat="1" applyFont="1" applyFill="1" applyBorder="1" applyAlignment="1">
      <alignment vertical="center"/>
    </xf>
    <xf numFmtId="0" fontId="18" fillId="0" borderId="0" xfId="37" applyFont="1" applyFill="1"/>
    <xf numFmtId="0" fontId="4" fillId="0" borderId="0" xfId="37" applyFont="1" applyFill="1" applyBorder="1" applyAlignment="1">
      <alignment horizontal="center" vertical="center"/>
    </xf>
    <xf numFmtId="168" fontId="4" fillId="0" borderId="0" xfId="37" applyNumberFormat="1" applyFont="1" applyFill="1" applyBorder="1" applyAlignment="1">
      <alignment horizontal="center" vertical="center"/>
    </xf>
    <xf numFmtId="0" fontId="4" fillId="0" borderId="0" xfId="37" applyFont="1" applyFill="1" applyBorder="1" applyAlignment="1">
      <alignment vertical="center"/>
    </xf>
    <xf numFmtId="0" fontId="2" fillId="0" borderId="0" xfId="37" applyFont="1" applyFill="1" applyBorder="1" applyAlignment="1">
      <alignment vertical="center"/>
    </xf>
    <xf numFmtId="0" fontId="2" fillId="0" borderId="1" xfId="37" applyFont="1" applyFill="1" applyBorder="1" applyAlignment="1">
      <alignment vertical="center"/>
    </xf>
    <xf numFmtId="0" fontId="7" fillId="0" borderId="0" xfId="37" applyFont="1" applyFill="1" applyAlignment="1">
      <alignment vertical="center"/>
    </xf>
    <xf numFmtId="0" fontId="7" fillId="0" borderId="0" xfId="37" applyFont="1" applyFill="1" applyAlignment="1">
      <alignment vertical="top"/>
    </xf>
    <xf numFmtId="0" fontId="7" fillId="0" borderId="0" xfId="37" applyFont="1" applyFill="1" applyBorder="1" applyAlignment="1">
      <alignment vertical="top"/>
    </xf>
    <xf numFmtId="0" fontId="7" fillId="0" borderId="0" xfId="37" applyFont="1" applyFill="1" applyBorder="1" applyAlignment="1">
      <alignment vertical="center"/>
    </xf>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3" fillId="0" borderId="0" xfId="37" applyFont="1" applyFill="1" applyAlignment="1">
      <alignment horizontal="left" vertical="center"/>
    </xf>
    <xf numFmtId="0" fontId="3" fillId="0" borderId="0" xfId="37" applyFont="1" applyFill="1" applyAlignment="1">
      <alignment horizontal="center" vertical="center"/>
    </xf>
    <xf numFmtId="0" fontId="3" fillId="0" borderId="1" xfId="37" applyFont="1" applyFill="1" applyBorder="1" applyAlignment="1">
      <alignment vertical="center"/>
    </xf>
    <xf numFmtId="166" fontId="3" fillId="0" borderId="1" xfId="37" applyNumberFormat="1" applyFont="1" applyFill="1" applyBorder="1" applyAlignment="1">
      <alignment vertical="center"/>
    </xf>
    <xf numFmtId="0" fontId="4" fillId="0" borderId="3" xfId="37" applyFont="1" applyFill="1" applyBorder="1" applyAlignment="1">
      <alignment horizontal="centerContinuous" vertical="center"/>
    </xf>
    <xf numFmtId="166" fontId="4" fillId="0" borderId="4" xfId="48" applyNumberFormat="1" applyFont="1" applyFill="1" applyBorder="1" applyAlignment="1">
      <alignment horizontal="centerContinuous" vertical="center"/>
    </xf>
    <xf numFmtId="0" fontId="6" fillId="0" borderId="0" xfId="37" applyFont="1" applyFill="1" applyBorder="1" applyAlignment="1">
      <alignment vertical="center"/>
    </xf>
    <xf numFmtId="0" fontId="6" fillId="0" borderId="0" xfId="37" applyFont="1" applyFill="1" applyAlignment="1">
      <alignment vertical="center"/>
    </xf>
    <xf numFmtId="0" fontId="4" fillId="0" borderId="0" xfId="37" applyFont="1" applyFill="1" applyAlignment="1">
      <alignment horizontal="center" vertical="center" wrapText="1"/>
    </xf>
    <xf numFmtId="166" fontId="4" fillId="0" borderId="0" xfId="37" applyNumberFormat="1" applyFont="1" applyFill="1" applyAlignment="1">
      <alignment vertical="center"/>
    </xf>
    <xf numFmtId="164" fontId="3" fillId="0" borderId="0" xfId="48" applyNumberFormat="1" applyFont="1" applyFill="1" applyBorder="1" applyAlignment="1">
      <alignment horizontal="center" vertical="center"/>
    </xf>
    <xf numFmtId="0" fontId="4" fillId="0" borderId="0" xfId="37" applyFont="1" applyFill="1" applyAlignment="1">
      <alignment vertical="center"/>
    </xf>
    <xf numFmtId="166" fontId="4" fillId="0" borderId="0" xfId="48" applyNumberFormat="1" applyFont="1" applyFill="1" applyAlignment="1">
      <alignment vertical="center"/>
    </xf>
    <xf numFmtId="0" fontId="2" fillId="0" borderId="0" xfId="37" applyFont="1" applyFill="1" applyAlignment="1">
      <alignment vertical="center"/>
    </xf>
    <xf numFmtId="166" fontId="2" fillId="0" borderId="0" xfId="48" applyNumberFormat="1" applyFont="1" applyFill="1" applyAlignment="1">
      <alignment vertical="center"/>
    </xf>
    <xf numFmtId="166" fontId="6" fillId="0" borderId="0" xfId="37" applyNumberFormat="1" applyFont="1" applyFill="1" applyAlignment="1">
      <alignment vertical="center"/>
    </xf>
    <xf numFmtId="166" fontId="6" fillId="0" borderId="0" xfId="48" applyNumberFormat="1" applyFont="1" applyFill="1" applyAlignment="1">
      <alignment vertical="center"/>
    </xf>
    <xf numFmtId="166" fontId="2" fillId="0" borderId="0" xfId="48" applyNumberFormat="1" applyFont="1" applyFill="1" applyBorder="1" applyAlignment="1">
      <alignment vertical="center"/>
    </xf>
    <xf numFmtId="0" fontId="4" fillId="0" borderId="1" xfId="37" applyFont="1" applyFill="1" applyBorder="1" applyAlignment="1">
      <alignment vertical="center"/>
    </xf>
    <xf numFmtId="166" fontId="4" fillId="0" borderId="1" xfId="48" applyNumberFormat="1" applyFont="1" applyFill="1" applyBorder="1" applyAlignment="1">
      <alignment vertical="center"/>
    </xf>
    <xf numFmtId="0" fontId="7" fillId="0" borderId="0" xfId="37" quotePrefix="1" applyFont="1" applyFill="1" applyAlignment="1">
      <alignment horizontal="left" vertical="top"/>
    </xf>
    <xf numFmtId="166" fontId="7" fillId="0" borderId="0" xfId="48" applyNumberFormat="1" applyFont="1" applyFill="1" applyAlignment="1">
      <alignment vertical="top"/>
    </xf>
    <xf numFmtId="166" fontId="26" fillId="0" borderId="0" xfId="48" applyNumberFormat="1" applyFont="1" applyFill="1" applyBorder="1" applyAlignment="1">
      <alignment vertical="top"/>
    </xf>
    <xf numFmtId="166" fontId="3" fillId="0" borderId="0" xfId="48" applyNumberFormat="1" applyFont="1" applyFill="1" applyAlignment="1">
      <alignment vertical="center"/>
    </xf>
    <xf numFmtId="171" fontId="3" fillId="0" borderId="0" xfId="48" applyNumberFormat="1" applyFont="1" applyFill="1" applyBorder="1" applyAlignment="1">
      <alignment vertical="center"/>
    </xf>
    <xf numFmtId="0" fontId="25" fillId="0" borderId="1" xfId="37" applyFont="1" applyFill="1" applyBorder="1" applyAlignment="1">
      <alignment vertical="center"/>
    </xf>
    <xf numFmtId="0" fontId="25" fillId="0" borderId="0" xfId="37" applyFont="1" applyFill="1" applyBorder="1" applyAlignment="1">
      <alignment vertical="center"/>
    </xf>
    <xf numFmtId="0" fontId="25" fillId="0" borderId="0" xfId="37" applyFont="1" applyFill="1" applyAlignment="1">
      <alignment vertical="center"/>
    </xf>
    <xf numFmtId="0" fontId="4" fillId="0" borderId="4" xfId="37" applyFont="1" applyFill="1" applyBorder="1" applyAlignment="1">
      <alignment horizontal="centerContinuous" vertical="center"/>
    </xf>
    <xf numFmtId="1" fontId="4" fillId="0" borderId="3" xfId="48" applyNumberFormat="1" applyFont="1" applyFill="1" applyBorder="1" applyAlignment="1">
      <alignment horizontal="centerContinuous" vertical="center"/>
    </xf>
    <xf numFmtId="1" fontId="4" fillId="0" borderId="4" xfId="48" applyNumberFormat="1" applyFont="1" applyFill="1" applyBorder="1" applyAlignment="1">
      <alignment horizontal="centerContinuous" vertical="center"/>
    </xf>
    <xf numFmtId="0" fontId="7" fillId="0" borderId="0" xfId="37" quotePrefix="1" applyFont="1" applyFill="1" applyAlignment="1">
      <alignment horizontal="right" vertical="top"/>
    </xf>
    <xf numFmtId="0" fontId="4" fillId="0" borderId="0" xfId="37" applyFont="1" applyFill="1" applyBorder="1" applyAlignment="1">
      <alignment horizontal="left" vertical="center"/>
    </xf>
    <xf numFmtId="0" fontId="7" fillId="0" borderId="1" xfId="37" applyFont="1" applyFill="1" applyBorder="1" applyAlignment="1">
      <alignment horizontal="right"/>
    </xf>
    <xf numFmtId="0" fontId="2" fillId="0" borderId="0" xfId="37" applyFont="1" applyFill="1" applyBorder="1" applyAlignment="1">
      <alignment horizontal="left" vertical="center"/>
    </xf>
    <xf numFmtId="172" fontId="2" fillId="0" borderId="0" xfId="6" applyNumberFormat="1" applyFont="1" applyFill="1" applyBorder="1" applyAlignment="1">
      <alignment horizontal="left" vertical="center"/>
    </xf>
    <xf numFmtId="166" fontId="26" fillId="0" borderId="0" xfId="48" applyNumberFormat="1" applyFont="1" applyFill="1" applyAlignment="1">
      <alignment vertical="top"/>
    </xf>
    <xf numFmtId="166" fontId="2" fillId="0" borderId="0" xfId="37" applyNumberFormat="1" applyFont="1" applyFill="1" applyAlignment="1">
      <alignment vertical="center"/>
    </xf>
    <xf numFmtId="0" fontId="7" fillId="0" borderId="0" xfId="37" applyFont="1" applyFill="1" applyAlignment="1">
      <alignment horizontal="right" vertical="top"/>
    </xf>
    <xf numFmtId="166" fontId="2" fillId="0" borderId="0" xfId="37" applyNumberFormat="1" applyFont="1" applyFill="1" applyBorder="1" applyAlignment="1">
      <alignment vertical="center"/>
    </xf>
    <xf numFmtId="166" fontId="2" fillId="0" borderId="0" xfId="37" applyNumberFormat="1" applyFont="1" applyFill="1" applyBorder="1" applyAlignment="1">
      <alignment horizontal="left" vertical="center"/>
    </xf>
    <xf numFmtId="166" fontId="4" fillId="0" borderId="0" xfId="48" applyNumberFormat="1" applyFont="1" applyFill="1" applyBorder="1" applyAlignment="1">
      <alignment vertical="center"/>
    </xf>
    <xf numFmtId="166" fontId="4" fillId="0" borderId="0" xfId="37" applyNumberFormat="1" applyFont="1" applyFill="1" applyBorder="1" applyAlignment="1">
      <alignment vertical="center"/>
    </xf>
    <xf numFmtId="0" fontId="3" fillId="0" borderId="0" xfId="37" applyFont="1" applyBorder="1" applyAlignment="1">
      <alignment vertical="center"/>
    </xf>
    <xf numFmtId="166" fontId="3" fillId="0" borderId="0" xfId="49" applyNumberFormat="1" applyFont="1" applyAlignment="1">
      <alignment vertical="center"/>
    </xf>
    <xf numFmtId="166" fontId="6" fillId="0" borderId="0" xfId="49" applyNumberFormat="1" applyFont="1" applyFill="1" applyAlignment="1">
      <alignment vertical="center"/>
    </xf>
    <xf numFmtId="0" fontId="17" fillId="0" borderId="1" xfId="37" applyFont="1" applyBorder="1" applyAlignment="1">
      <alignment vertical="center"/>
    </xf>
    <xf numFmtId="166" fontId="25" fillId="0" borderId="1" xfId="49" applyNumberFormat="1" applyFont="1" applyFill="1" applyBorder="1" applyAlignment="1">
      <alignment vertical="center"/>
    </xf>
    <xf numFmtId="166" fontId="17" fillId="0" borderId="1" xfId="49" applyNumberFormat="1" applyFont="1" applyFill="1" applyBorder="1" applyAlignment="1">
      <alignment vertical="center"/>
    </xf>
    <xf numFmtId="166" fontId="17" fillId="0" borderId="0" xfId="49" applyNumberFormat="1" applyFont="1" applyFill="1" applyBorder="1" applyAlignment="1">
      <alignment vertical="center"/>
    </xf>
    <xf numFmtId="166" fontId="17" fillId="0" borderId="0" xfId="49" applyNumberFormat="1" applyFont="1" applyFill="1" applyAlignment="1">
      <alignment vertical="center"/>
    </xf>
    <xf numFmtId="166" fontId="2" fillId="0" borderId="0" xfId="49" applyNumberFormat="1" applyFont="1" applyFill="1" applyBorder="1" applyAlignment="1">
      <alignment vertical="center"/>
    </xf>
    <xf numFmtId="166" fontId="2" fillId="0" borderId="0" xfId="49" applyNumberFormat="1" applyFont="1" applyFill="1" applyAlignment="1">
      <alignment vertical="center"/>
    </xf>
    <xf numFmtId="166" fontId="4" fillId="0" borderId="4" xfId="49" applyNumberFormat="1" applyFont="1" applyFill="1" applyBorder="1" applyAlignment="1">
      <alignment horizontal="centerContinuous" vertical="center"/>
    </xf>
    <xf numFmtId="1" fontId="4" fillId="0" borderId="3" xfId="49" applyNumberFormat="1" applyFont="1" applyFill="1" applyBorder="1" applyAlignment="1">
      <alignment horizontal="center" vertical="center"/>
    </xf>
    <xf numFmtId="1" fontId="4" fillId="0" borderId="4" xfId="49" applyNumberFormat="1" applyFont="1" applyFill="1" applyBorder="1" applyAlignment="1">
      <alignment horizontal="center" vertical="center"/>
    </xf>
    <xf numFmtId="0" fontId="4" fillId="0" borderId="0" xfId="37" applyFont="1" applyAlignment="1">
      <alignment horizontal="center" vertical="center" wrapText="1"/>
    </xf>
    <xf numFmtId="166" fontId="4" fillId="0" borderId="0" xfId="49" applyNumberFormat="1" applyFont="1" applyAlignment="1">
      <alignment vertical="center"/>
    </xf>
    <xf numFmtId="166" fontId="4" fillId="0" borderId="0" xfId="49" applyNumberFormat="1" applyFont="1" applyFill="1" applyAlignment="1">
      <alignment vertical="center"/>
    </xf>
    <xf numFmtId="0" fontId="4" fillId="0" borderId="0" xfId="37" applyFont="1" applyAlignment="1">
      <alignment vertical="center"/>
    </xf>
    <xf numFmtId="0" fontId="2" fillId="0" borderId="0" xfId="37" applyFont="1" applyAlignment="1">
      <alignment vertical="center"/>
    </xf>
    <xf numFmtId="166" fontId="2" fillId="0" borderId="0" xfId="49" applyNumberFormat="1" applyFont="1" applyAlignment="1">
      <alignment vertical="center"/>
    </xf>
    <xf numFmtId="166" fontId="4" fillId="0" borderId="0" xfId="49" applyNumberFormat="1" applyFont="1" applyAlignment="1">
      <alignment horizontal="center" vertical="center"/>
    </xf>
    <xf numFmtId="166" fontId="2" fillId="0" borderId="0" xfId="49" applyNumberFormat="1" applyFont="1" applyBorder="1" applyAlignment="1">
      <alignment vertical="center"/>
    </xf>
    <xf numFmtId="0" fontId="4" fillId="0" borderId="1" xfId="37" applyFont="1" applyBorder="1" applyAlignment="1">
      <alignment vertical="center"/>
    </xf>
    <xf numFmtId="166" fontId="4" fillId="0" borderId="1" xfId="49" applyNumberFormat="1" applyFont="1" applyBorder="1" applyAlignment="1">
      <alignment vertical="center"/>
    </xf>
    <xf numFmtId="166" fontId="2" fillId="0" borderId="1" xfId="49" applyNumberFormat="1" applyFont="1" applyFill="1" applyBorder="1" applyAlignment="1">
      <alignment vertical="center"/>
    </xf>
    <xf numFmtId="166" fontId="4" fillId="0" borderId="1" xfId="49" applyNumberFormat="1" applyFont="1" applyBorder="1" applyAlignment="1">
      <alignment horizontal="center" vertical="center"/>
    </xf>
    <xf numFmtId="166" fontId="4" fillId="0" borderId="1" xfId="49" applyNumberFormat="1" applyFont="1" applyFill="1" applyBorder="1" applyAlignment="1">
      <alignment vertical="center"/>
    </xf>
    <xf numFmtId="0" fontId="7" fillId="0" borderId="0" xfId="37" quotePrefix="1" applyFont="1" applyAlignment="1">
      <alignment horizontal="left" vertical="top"/>
    </xf>
    <xf numFmtId="0" fontId="18" fillId="0" borderId="0" xfId="37" quotePrefix="1" applyFont="1" applyAlignment="1">
      <alignment horizontal="left" vertical="top"/>
    </xf>
    <xf numFmtId="166" fontId="2" fillId="0" borderId="0" xfId="49" applyNumberFormat="1" applyFont="1" applyFill="1" applyAlignment="1">
      <alignment vertical="top"/>
    </xf>
    <xf numFmtId="166" fontId="17" fillId="0" borderId="1" xfId="49" applyNumberFormat="1" applyFont="1" applyBorder="1" applyAlignment="1">
      <alignment vertical="center"/>
    </xf>
    <xf numFmtId="166" fontId="17" fillId="0" borderId="0" xfId="49" applyNumberFormat="1" applyFont="1" applyBorder="1" applyAlignment="1">
      <alignment vertical="center"/>
    </xf>
    <xf numFmtId="166" fontId="4" fillId="0" borderId="0" xfId="49" applyNumberFormat="1" applyFont="1" applyFill="1" applyBorder="1" applyAlignment="1">
      <alignment horizontal="center" vertical="center"/>
    </xf>
    <xf numFmtId="0" fontId="7" fillId="0" borderId="0" xfId="37" applyFont="1" applyAlignment="1">
      <alignment horizontal="left" vertical="top"/>
    </xf>
    <xf numFmtId="166" fontId="7" fillId="0" borderId="0" xfId="37" quotePrefix="1" applyNumberFormat="1" applyFont="1" applyAlignment="1">
      <alignment horizontal="left" vertical="top"/>
    </xf>
    <xf numFmtId="166" fontId="7" fillId="0" borderId="0" xfId="49" applyNumberFormat="1" applyFont="1" applyAlignment="1">
      <alignment horizontal="right" vertical="top"/>
    </xf>
    <xf numFmtId="166" fontId="7" fillId="0" borderId="0" xfId="49" applyNumberFormat="1" applyFont="1" applyAlignment="1">
      <alignment vertical="top"/>
    </xf>
    <xf numFmtId="166" fontId="6" fillId="0" borderId="0" xfId="49" applyNumberFormat="1" applyFont="1" applyAlignment="1">
      <alignment vertical="center"/>
    </xf>
    <xf numFmtId="166" fontId="25" fillId="0" borderId="1" xfId="49" applyNumberFormat="1" applyFont="1" applyBorder="1" applyAlignment="1">
      <alignment vertical="center"/>
    </xf>
    <xf numFmtId="166" fontId="7" fillId="0" borderId="1" xfId="49" applyNumberFormat="1" applyFont="1" applyBorder="1" applyAlignment="1">
      <alignment horizontal="right"/>
    </xf>
    <xf numFmtId="166" fontId="17" fillId="0" borderId="0" xfId="49" applyNumberFormat="1" applyFont="1" applyAlignment="1">
      <alignment vertical="center"/>
    </xf>
    <xf numFmtId="166" fontId="4" fillId="0" borderId="0" xfId="49" applyNumberFormat="1" applyFont="1" applyFill="1" applyBorder="1" applyAlignment="1">
      <alignment vertical="center"/>
    </xf>
    <xf numFmtId="166" fontId="7" fillId="0" borderId="0" xfId="49" applyNumberFormat="1" applyFont="1" applyFill="1" applyBorder="1" applyAlignment="1">
      <alignment vertical="top"/>
    </xf>
    <xf numFmtId="0" fontId="3" fillId="0" borderId="0" xfId="49" applyNumberFormat="1" applyFont="1" applyFill="1" applyAlignment="1">
      <alignment horizontal="left" vertical="center"/>
    </xf>
    <xf numFmtId="166" fontId="3" fillId="0" borderId="0" xfId="49" applyNumberFormat="1" applyFont="1" applyFill="1" applyAlignment="1">
      <alignment vertical="center"/>
    </xf>
    <xf numFmtId="166" fontId="3" fillId="0" borderId="0" xfId="49" applyNumberFormat="1" applyFont="1" applyFill="1" applyBorder="1" applyAlignment="1">
      <alignment vertical="center"/>
    </xf>
    <xf numFmtId="0" fontId="17" fillId="0" borderId="0" xfId="37" applyFont="1" applyFill="1" applyBorder="1" applyAlignment="1">
      <alignment vertical="center"/>
    </xf>
    <xf numFmtId="166" fontId="2" fillId="0" borderId="0" xfId="49" applyNumberFormat="1" applyFont="1" applyFill="1" applyAlignment="1">
      <alignment horizontal="right" vertical="center"/>
    </xf>
    <xf numFmtId="166" fontId="4" fillId="0" borderId="1" xfId="49" applyNumberFormat="1" applyFont="1" applyFill="1" applyBorder="1" applyAlignment="1">
      <alignment horizontal="right" vertical="center"/>
    </xf>
    <xf numFmtId="166" fontId="7" fillId="0" borderId="0" xfId="49" applyNumberFormat="1" applyFont="1" applyFill="1" applyAlignment="1">
      <alignment vertical="top"/>
    </xf>
    <xf numFmtId="166" fontId="7" fillId="0" borderId="0" xfId="37" quotePrefix="1" applyNumberFormat="1" applyFont="1" applyFill="1" applyAlignment="1">
      <alignment horizontal="left" vertical="top"/>
    </xf>
    <xf numFmtId="166" fontId="7" fillId="0" borderId="0" xfId="49" applyNumberFormat="1" applyFont="1" applyFill="1" applyAlignment="1">
      <alignment horizontal="right" vertical="top"/>
    </xf>
    <xf numFmtId="0" fontId="3" fillId="0" borderId="0" xfId="49" applyNumberFormat="1" applyFont="1" applyFill="1" applyAlignment="1">
      <alignment vertical="center"/>
    </xf>
    <xf numFmtId="166" fontId="6" fillId="0" borderId="0" xfId="49" applyNumberFormat="1" applyFont="1" applyFill="1"/>
    <xf numFmtId="166" fontId="25" fillId="0" borderId="0" xfId="49" applyNumberFormat="1" applyFont="1" applyFill="1" applyBorder="1" applyAlignment="1">
      <alignment vertical="center"/>
    </xf>
    <xf numFmtId="166" fontId="7" fillId="0" borderId="1" xfId="49" applyNumberFormat="1" applyFont="1" applyFill="1" applyBorder="1" applyAlignment="1">
      <alignment horizontal="right"/>
    </xf>
    <xf numFmtId="0" fontId="4" fillId="0" borderId="0" xfId="37" applyFont="1" applyFill="1" applyBorder="1" applyAlignment="1">
      <alignment horizontal="centerContinuous" vertical="center"/>
    </xf>
    <xf numFmtId="166" fontId="2" fillId="0" borderId="0" xfId="49" applyNumberFormat="1" applyFont="1" applyFill="1" applyBorder="1" applyAlignment="1">
      <alignment horizontal="right" vertical="center"/>
    </xf>
    <xf numFmtId="166" fontId="4" fillId="0" borderId="0" xfId="49" applyNumberFormat="1" applyFont="1" applyFill="1" applyAlignment="1">
      <alignment horizontal="right" vertical="center"/>
    </xf>
    <xf numFmtId="0" fontId="26" fillId="0" borderId="0" xfId="37" applyFont="1" applyFill="1" applyAlignment="1">
      <alignment horizontal="center" vertical="top"/>
    </xf>
    <xf numFmtId="166" fontId="7" fillId="0" borderId="0" xfId="49" applyNumberFormat="1" applyFont="1" applyFill="1"/>
    <xf numFmtId="166" fontId="2" fillId="0" borderId="0" xfId="37" applyNumberFormat="1" applyFont="1" applyFill="1" applyBorder="1" applyAlignment="1">
      <alignment wrapText="1"/>
    </xf>
    <xf numFmtId="166" fontId="7" fillId="0" borderId="0" xfId="49" quotePrefix="1" applyNumberFormat="1" applyFont="1" applyFill="1" applyAlignment="1">
      <alignment horizontal="left" vertical="top"/>
    </xf>
    <xf numFmtId="0" fontId="4" fillId="0" borderId="6" xfId="37" applyFont="1" applyFill="1" applyBorder="1" applyAlignment="1">
      <alignment horizontal="centerContinuous" vertical="center"/>
    </xf>
    <xf numFmtId="166" fontId="4" fillId="0" borderId="0" xfId="37" applyNumberFormat="1" applyFont="1" applyFill="1" applyBorder="1" applyAlignment="1">
      <alignment horizontal="center" vertical="center"/>
    </xf>
    <xf numFmtId="1" fontId="4" fillId="0" borderId="0" xfId="49" applyNumberFormat="1" applyFont="1" applyFill="1" applyBorder="1" applyAlignment="1">
      <alignment horizontal="center" vertical="center"/>
    </xf>
    <xf numFmtId="173" fontId="2" fillId="0" borderId="0" xfId="49" applyNumberFormat="1" applyFont="1" applyFill="1" applyAlignment="1">
      <alignment vertical="center"/>
    </xf>
    <xf numFmtId="169" fontId="2" fillId="0" borderId="0" xfId="49" applyNumberFormat="1" applyFont="1" applyFill="1" applyAlignment="1">
      <alignment vertical="center"/>
    </xf>
    <xf numFmtId="0" fontId="3" fillId="0" borderId="0" xfId="37" applyNumberFormat="1" applyFont="1" applyFill="1" applyAlignment="1">
      <alignment vertical="center"/>
    </xf>
    <xf numFmtId="0" fontId="17" fillId="0" borderId="1" xfId="37" applyNumberFormat="1" applyFont="1" applyFill="1" applyBorder="1" applyAlignment="1">
      <alignment vertical="center"/>
    </xf>
    <xf numFmtId="0" fontId="17" fillId="0" borderId="1" xfId="37" applyNumberFormat="1" applyFont="1" applyFill="1" applyBorder="1" applyAlignment="1">
      <alignment horizontal="left" vertical="center"/>
    </xf>
    <xf numFmtId="0" fontId="17" fillId="0" borderId="1" xfId="49" applyNumberFormat="1" applyFont="1" applyFill="1" applyBorder="1" applyAlignment="1">
      <alignment vertical="center"/>
    </xf>
    <xf numFmtId="0" fontId="17" fillId="0" borderId="0" xfId="37" applyNumberFormat="1" applyFont="1" applyFill="1" applyBorder="1" applyAlignment="1">
      <alignment vertical="center"/>
    </xf>
    <xf numFmtId="0" fontId="7" fillId="0" borderId="0" xfId="49" applyNumberFormat="1" applyFont="1" applyFill="1" applyAlignment="1">
      <alignment horizontal="left" vertical="top"/>
    </xf>
    <xf numFmtId="0" fontId="18" fillId="0" borderId="0" xfId="37" quotePrefix="1" applyNumberFormat="1" applyFont="1" applyFill="1" applyAlignment="1">
      <alignment horizontal="left" vertical="center"/>
    </xf>
    <xf numFmtId="0" fontId="2" fillId="0" borderId="0" xfId="37" applyNumberFormat="1" applyFont="1" applyFill="1" applyAlignment="1">
      <alignment vertical="center"/>
    </xf>
    <xf numFmtId="166" fontId="4" fillId="0" borderId="1" xfId="37" applyNumberFormat="1" applyFont="1" applyFill="1" applyBorder="1" applyAlignment="1">
      <alignment vertical="center"/>
    </xf>
    <xf numFmtId="0" fontId="7" fillId="0" borderId="0" xfId="49" quotePrefix="1" applyNumberFormat="1" applyFont="1" applyFill="1" applyAlignment="1">
      <alignment horizontal="left" vertical="top"/>
    </xf>
    <xf numFmtId="0" fontId="7" fillId="0" borderId="0" xfId="37" quotePrefix="1" applyNumberFormat="1" applyFont="1" applyFill="1" applyAlignment="1">
      <alignment horizontal="left" vertical="top"/>
    </xf>
    <xf numFmtId="0" fontId="7" fillId="0" borderId="0" xfId="37" applyNumberFormat="1" applyFont="1" applyFill="1" applyAlignment="1">
      <alignment vertical="top"/>
    </xf>
    <xf numFmtId="0" fontId="7" fillId="0" borderId="0" xfId="49" applyNumberFormat="1" applyFont="1" applyFill="1" applyAlignment="1">
      <alignment vertical="top"/>
    </xf>
    <xf numFmtId="0" fontId="7" fillId="0" borderId="0" xfId="37" quotePrefix="1" applyNumberFormat="1" applyFont="1" applyFill="1" applyAlignment="1">
      <alignment horizontal="right" vertical="top"/>
    </xf>
    <xf numFmtId="0" fontId="2" fillId="0" borderId="0" xfId="49" applyNumberFormat="1" applyFont="1" applyFill="1" applyAlignment="1">
      <alignment vertical="center"/>
    </xf>
    <xf numFmtId="0" fontId="4" fillId="0" borderId="1" xfId="49" applyNumberFormat="1" applyFont="1" applyFill="1" applyBorder="1" applyAlignment="1">
      <alignment vertical="center"/>
    </xf>
    <xf numFmtId="0" fontId="4" fillId="0" borderId="1" xfId="37" applyNumberFormat="1" applyFont="1" applyFill="1" applyBorder="1" applyAlignment="1">
      <alignment vertical="center"/>
    </xf>
    <xf numFmtId="0" fontId="7" fillId="0" borderId="1" xfId="37" applyNumberFormat="1" applyFont="1" applyFill="1" applyBorder="1" applyAlignment="1">
      <alignment horizontal="right"/>
    </xf>
    <xf numFmtId="0" fontId="4" fillId="0" borderId="0" xfId="37" applyNumberFormat="1" applyFont="1" applyFill="1" applyAlignment="1">
      <alignment vertical="center"/>
    </xf>
    <xf numFmtId="0" fontId="4" fillId="0" borderId="0" xfId="37" applyNumberFormat="1" applyFont="1" applyFill="1" applyBorder="1" applyAlignment="1">
      <alignment vertical="center"/>
    </xf>
    <xf numFmtId="166" fontId="4" fillId="0" borderId="3" xfId="49" applyNumberFormat="1" applyFont="1" applyFill="1" applyBorder="1" applyAlignment="1">
      <alignment horizontal="centerContinuous" vertical="center"/>
    </xf>
    <xf numFmtId="0" fontId="17" fillId="0" borderId="0" xfId="49" applyNumberFormat="1" applyFont="1" applyFill="1" applyBorder="1" applyAlignment="1">
      <alignment vertical="center"/>
    </xf>
    <xf numFmtId="0" fontId="4" fillId="0" borderId="15" xfId="37" applyFont="1" applyFill="1" applyBorder="1" applyAlignment="1">
      <alignment horizontal="centerContinuous" vertical="center"/>
    </xf>
    <xf numFmtId="0" fontId="4" fillId="0" borderId="19" xfId="37" applyFont="1" applyFill="1" applyBorder="1" applyAlignment="1">
      <alignment horizontal="centerContinuous" vertical="center"/>
    </xf>
    <xf numFmtId="166" fontId="26" fillId="0" borderId="0" xfId="49" quotePrefix="1" applyNumberFormat="1" applyFont="1" applyFill="1" applyAlignment="1">
      <alignment horizontal="left" vertical="top"/>
    </xf>
    <xf numFmtId="166" fontId="26" fillId="0" borderId="0" xfId="49" applyNumberFormat="1" applyFont="1" applyFill="1" applyAlignment="1">
      <alignment vertical="top"/>
    </xf>
    <xf numFmtId="0" fontId="4" fillId="0" borderId="0" xfId="49" applyNumberFormat="1" applyFont="1" applyFill="1" applyBorder="1" applyAlignment="1">
      <alignment vertical="center"/>
    </xf>
    <xf numFmtId="0" fontId="2" fillId="0" borderId="0" xfId="49" applyNumberFormat="1" applyFont="1" applyFill="1" applyBorder="1" applyAlignment="1">
      <alignment vertical="center"/>
    </xf>
    <xf numFmtId="166" fontId="4" fillId="0" borderId="0" xfId="49" applyNumberFormat="1" applyFont="1" applyFill="1" applyBorder="1" applyAlignment="1">
      <alignment horizontal="centerContinuous" vertical="center"/>
    </xf>
    <xf numFmtId="166" fontId="2" fillId="0" borderId="0" xfId="49" applyNumberFormat="1" applyFont="1" applyFill="1" applyBorder="1"/>
    <xf numFmtId="166" fontId="2" fillId="0" borderId="0" xfId="49" applyNumberFormat="1" applyFont="1" applyFill="1" applyBorder="1" applyAlignment="1">
      <alignment horizontal="center" wrapText="1"/>
    </xf>
    <xf numFmtId="166" fontId="4" fillId="0" borderId="0" xfId="49" applyNumberFormat="1" applyFont="1" applyFill="1" applyBorder="1"/>
    <xf numFmtId="166" fontId="2" fillId="0" borderId="0" xfId="49" applyNumberFormat="1" applyFont="1" applyFill="1" applyBorder="1" applyAlignment="1">
      <alignment vertical="center" wrapText="1"/>
    </xf>
    <xf numFmtId="166" fontId="2" fillId="0" borderId="0" xfId="49" applyNumberFormat="1" applyFont="1" applyFill="1" applyBorder="1" applyAlignment="1">
      <alignment horizontal="left" vertical="top" wrapText="1"/>
    </xf>
    <xf numFmtId="166" fontId="26" fillId="0" borderId="0" xfId="49" applyNumberFormat="1" applyFont="1" applyFill="1" applyAlignment="1">
      <alignment horizontal="center" vertical="top"/>
    </xf>
    <xf numFmtId="0" fontId="26" fillId="0" borderId="0" xfId="37" applyNumberFormat="1" applyFont="1" applyFill="1" applyAlignment="1">
      <alignment horizontal="center" vertical="top"/>
    </xf>
    <xf numFmtId="0" fontId="2" fillId="0" borderId="0" xfId="37" applyNumberFormat="1" applyFont="1" applyFill="1" applyBorder="1" applyAlignment="1">
      <alignment vertical="center"/>
    </xf>
    <xf numFmtId="166" fontId="4" fillId="0" borderId="6" xfId="49" applyNumberFormat="1" applyFont="1" applyFill="1" applyBorder="1" applyAlignment="1">
      <alignment horizontal="centerContinuous" vertical="center"/>
    </xf>
    <xf numFmtId="0" fontId="3" fillId="0" borderId="0" xfId="37" applyNumberFormat="1" applyFont="1" applyFill="1" applyBorder="1" applyAlignment="1">
      <alignment vertical="center"/>
    </xf>
    <xf numFmtId="0" fontId="6" fillId="0" borderId="0" xfId="37" applyNumberFormat="1" applyFont="1" applyFill="1" applyBorder="1" applyAlignment="1">
      <alignment vertical="center"/>
    </xf>
    <xf numFmtId="0" fontId="25" fillId="0" borderId="1" xfId="37" applyNumberFormat="1" applyFont="1" applyFill="1" applyBorder="1" applyAlignment="1">
      <alignment vertical="center"/>
    </xf>
    <xf numFmtId="168" fontId="4" fillId="0" borderId="0" xfId="50" applyNumberFormat="1" applyFont="1" applyFill="1" applyBorder="1" applyAlignment="1" applyProtection="1">
      <alignment vertical="center"/>
    </xf>
    <xf numFmtId="168" fontId="2" fillId="0" borderId="0" xfId="50" applyNumberFormat="1" applyFont="1" applyFill="1" applyBorder="1" applyAlignment="1" applyProtection="1">
      <alignment vertical="center"/>
    </xf>
    <xf numFmtId="168" fontId="4" fillId="0" borderId="1" xfId="37" applyNumberFormat="1" applyFont="1" applyFill="1" applyBorder="1" applyAlignment="1">
      <alignment vertical="center"/>
    </xf>
    <xf numFmtId="168" fontId="4" fillId="0" borderId="1" xfId="50" applyNumberFormat="1" applyFont="1" applyFill="1" applyBorder="1" applyAlignment="1" applyProtection="1">
      <alignment vertical="center"/>
    </xf>
    <xf numFmtId="0" fontId="7" fillId="0" borderId="0" xfId="37" applyNumberFormat="1" applyFont="1" applyFill="1" applyBorder="1" applyAlignment="1">
      <alignment horizontal="left" vertical="top"/>
    </xf>
    <xf numFmtId="168" fontId="2" fillId="0" borderId="1" xfId="50" applyNumberFormat="1" applyFont="1" applyFill="1" applyBorder="1" applyAlignment="1" applyProtection="1">
      <alignment vertical="center"/>
    </xf>
    <xf numFmtId="0" fontId="7" fillId="0" borderId="0" xfId="37" applyNumberFormat="1" applyFont="1" applyFill="1" applyBorder="1" applyAlignment="1">
      <alignment horizontal="right" vertical="top"/>
    </xf>
    <xf numFmtId="0" fontId="3" fillId="0" borderId="0" xfId="37" applyNumberFormat="1" applyFont="1" applyFill="1" applyBorder="1" applyAlignment="1">
      <alignment horizontal="left" vertical="center"/>
    </xf>
    <xf numFmtId="0" fontId="26" fillId="0" borderId="0" xfId="37" applyNumberFormat="1" applyFont="1" applyFill="1" applyBorder="1" applyAlignment="1">
      <alignment horizontal="left" vertical="center"/>
    </xf>
    <xf numFmtId="0" fontId="7" fillId="0" borderId="0" xfId="37" applyNumberFormat="1" applyFont="1" applyFill="1" applyBorder="1" applyAlignment="1">
      <alignment horizontal="left" vertical="center"/>
    </xf>
    <xf numFmtId="0" fontId="17" fillId="0" borderId="0" xfId="37" applyNumberFormat="1" applyFont="1" applyFill="1" applyBorder="1" applyAlignment="1">
      <alignment horizontal="left" vertical="center"/>
    </xf>
    <xf numFmtId="0" fontId="18" fillId="0" borderId="0" xfId="37" applyNumberFormat="1" applyFont="1" applyFill="1" applyBorder="1" applyAlignment="1">
      <alignment vertical="top"/>
    </xf>
    <xf numFmtId="0" fontId="2" fillId="0" borderId="0" xfId="37" applyNumberFormat="1" applyFont="1" applyFill="1" applyBorder="1" applyAlignment="1">
      <alignment vertical="top"/>
    </xf>
    <xf numFmtId="0" fontId="18" fillId="0" borderId="0" xfId="37" applyNumberFormat="1" applyFont="1" applyFill="1" applyBorder="1" applyAlignment="1">
      <alignment horizontal="right" vertical="top"/>
    </xf>
    <xf numFmtId="0" fontId="6" fillId="0" borderId="0" xfId="37" applyNumberFormat="1" applyFont="1" applyFill="1" applyBorder="1" applyAlignment="1">
      <alignment horizontal="left" vertical="center"/>
    </xf>
    <xf numFmtId="166" fontId="2" fillId="0" borderId="0" xfId="50" applyNumberFormat="1" applyFont="1" applyFill="1" applyAlignment="1">
      <alignment vertical="center"/>
    </xf>
    <xf numFmtId="166" fontId="4" fillId="0" borderId="1" xfId="50" applyNumberFormat="1" applyFont="1" applyFill="1" applyBorder="1" applyAlignment="1">
      <alignment vertical="center"/>
    </xf>
    <xf numFmtId="0" fontId="3" fillId="0" borderId="0" xfId="50" applyNumberFormat="1" applyFont="1" applyFill="1" applyBorder="1" applyAlignment="1" applyProtection="1">
      <alignment horizontal="left" vertical="center"/>
    </xf>
    <xf numFmtId="166" fontId="4" fillId="0" borderId="15" xfId="49" applyNumberFormat="1" applyFont="1" applyFill="1" applyBorder="1" applyAlignment="1">
      <alignment horizontal="centerContinuous" vertical="center"/>
    </xf>
    <xf numFmtId="0" fontId="18" fillId="0" borderId="0" xfId="37" applyNumberFormat="1" applyFont="1" applyFill="1" applyBorder="1" applyAlignment="1">
      <alignment horizontal="left" vertical="top"/>
    </xf>
    <xf numFmtId="0" fontId="4" fillId="0" borderId="0" xfId="37" applyNumberFormat="1" applyFont="1" applyFill="1" applyAlignment="1">
      <alignment horizontal="left" vertical="top"/>
    </xf>
    <xf numFmtId="0" fontId="2" fillId="0" borderId="0" xfId="37" applyNumberFormat="1" applyFont="1" applyFill="1" applyBorder="1" applyAlignment="1">
      <alignment horizontal="left" vertical="top"/>
    </xf>
    <xf numFmtId="3" fontId="7" fillId="0" borderId="0" xfId="37" applyNumberFormat="1" applyFont="1" applyFill="1" applyAlignment="1">
      <alignment vertical="center"/>
    </xf>
    <xf numFmtId="0" fontId="7" fillId="0" borderId="0" xfId="50" applyNumberFormat="1" applyFont="1" applyFill="1" applyBorder="1" applyAlignment="1" applyProtection="1">
      <alignment horizontal="left" vertical="top"/>
    </xf>
    <xf numFmtId="0" fontId="17" fillId="0" borderId="0" xfId="50" applyNumberFormat="1" applyFont="1" applyFill="1" applyBorder="1" applyAlignment="1" applyProtection="1">
      <alignment horizontal="left" vertical="center"/>
    </xf>
    <xf numFmtId="166" fontId="4" fillId="0" borderId="0" xfId="50" applyNumberFormat="1" applyFont="1" applyFill="1" applyAlignment="1">
      <alignment vertical="center"/>
    </xf>
    <xf numFmtId="166" fontId="2" fillId="0" borderId="1" xfId="50" applyNumberFormat="1" applyFont="1" applyFill="1" applyBorder="1" applyAlignment="1">
      <alignment vertical="center"/>
    </xf>
    <xf numFmtId="0" fontId="3" fillId="0" borderId="0" xfId="37" applyNumberFormat="1" applyFont="1" applyFill="1" applyAlignment="1">
      <alignment horizontal="left" vertical="center"/>
    </xf>
    <xf numFmtId="0" fontId="2" fillId="0" borderId="1" xfId="37" applyNumberFormat="1" applyFont="1" applyFill="1" applyBorder="1" applyAlignment="1">
      <alignment vertical="center"/>
    </xf>
    <xf numFmtId="0" fontId="2" fillId="0" borderId="0" xfId="37" applyNumberFormat="1" applyFont="1" applyFill="1" applyAlignment="1">
      <alignment vertical="top"/>
    </xf>
    <xf numFmtId="166" fontId="18" fillId="0" borderId="0" xfId="49" quotePrefix="1" applyNumberFormat="1" applyFont="1" applyFill="1" applyAlignment="1">
      <alignment horizontal="left" vertical="top"/>
    </xf>
    <xf numFmtId="0" fontId="2" fillId="0" borderId="0" xfId="37" applyNumberFormat="1" applyFont="1" applyFill="1" applyAlignment="1">
      <alignment horizontal="left" vertical="center"/>
    </xf>
    <xf numFmtId="0" fontId="2" fillId="0" borderId="1" xfId="37" applyNumberFormat="1" applyFont="1" applyFill="1" applyBorder="1" applyAlignment="1">
      <alignment horizontal="left" vertical="center"/>
    </xf>
    <xf numFmtId="0" fontId="2" fillId="0" borderId="0" xfId="37" applyNumberFormat="1" applyFont="1" applyFill="1" applyBorder="1" applyAlignment="1">
      <alignment horizontal="left" vertical="center"/>
    </xf>
    <xf numFmtId="0" fontId="7" fillId="0" borderId="0" xfId="37" applyNumberFormat="1" applyFont="1" applyFill="1" applyAlignment="1">
      <alignment horizontal="left" vertical="top"/>
    </xf>
    <xf numFmtId="0" fontId="4" fillId="0" borderId="1" xfId="37" applyNumberFormat="1" applyFont="1" applyFill="1" applyBorder="1" applyAlignment="1">
      <alignment horizontal="left" vertical="center"/>
    </xf>
    <xf numFmtId="0" fontId="4" fillId="0" borderId="0" xfId="37" applyNumberFormat="1" applyFont="1" applyFill="1" applyBorder="1" applyAlignment="1">
      <alignment horizontal="left" vertical="center"/>
    </xf>
    <xf numFmtId="166" fontId="3" fillId="0" borderId="13" xfId="49" applyNumberFormat="1" applyFont="1" applyFill="1" applyBorder="1" applyAlignment="1">
      <alignment vertical="center"/>
    </xf>
    <xf numFmtId="0" fontId="7" fillId="0" borderId="0" xfId="37" applyNumberFormat="1" applyFont="1" applyFill="1" applyAlignment="1">
      <alignment horizontal="right" vertical="top"/>
    </xf>
    <xf numFmtId="0" fontId="4" fillId="0" borderId="0" xfId="49" applyNumberFormat="1" applyFont="1" applyFill="1" applyAlignment="1">
      <alignment horizontal="left" vertical="center"/>
    </xf>
    <xf numFmtId="0" fontId="4" fillId="0" borderId="0" xfId="37" applyNumberFormat="1" applyFont="1" applyFill="1" applyAlignment="1">
      <alignment horizontal="left" vertical="center"/>
    </xf>
    <xf numFmtId="0" fontId="2" fillId="0" borderId="0" xfId="49" applyNumberFormat="1" applyFont="1" applyFill="1" applyBorder="1" applyAlignment="1">
      <alignment horizontal="left" vertical="center"/>
    </xf>
    <xf numFmtId="0" fontId="2" fillId="0" borderId="0" xfId="37" applyFont="1" applyFill="1" applyBorder="1" applyAlignment="1">
      <alignment horizontal="left" vertical="top"/>
    </xf>
    <xf numFmtId="1" fontId="2" fillId="0" borderId="0" xfId="49" applyNumberFormat="1" applyFont="1" applyFill="1" applyBorder="1" applyAlignment="1">
      <alignment vertical="center"/>
    </xf>
    <xf numFmtId="166" fontId="2" fillId="0" borderId="0" xfId="49" applyNumberFormat="1" applyFont="1" applyFill="1" applyBorder="1" applyAlignment="1">
      <alignment wrapText="1"/>
    </xf>
    <xf numFmtId="166" fontId="4" fillId="0" borderId="0" xfId="49" applyNumberFormat="1" applyFont="1" applyFill="1" applyBorder="1" applyAlignment="1">
      <alignment horizontal="center" wrapText="1"/>
    </xf>
    <xf numFmtId="175" fontId="2" fillId="0" borderId="0" xfId="49" applyNumberFormat="1" applyFont="1" applyFill="1" applyBorder="1" applyAlignment="1">
      <alignment wrapText="1"/>
    </xf>
    <xf numFmtId="175" fontId="4" fillId="0" borderId="0" xfId="49" applyNumberFormat="1" applyFont="1" applyFill="1" applyBorder="1" applyAlignment="1">
      <alignment horizontal="center" wrapText="1"/>
    </xf>
    <xf numFmtId="0" fontId="26" fillId="0" borderId="0" xfId="37" applyNumberFormat="1" applyFont="1" applyFill="1" applyAlignment="1">
      <alignment horizontal="left" vertical="top"/>
    </xf>
    <xf numFmtId="0" fontId="3" fillId="0" borderId="0" xfId="37" applyNumberFormat="1" applyFont="1" applyAlignment="1">
      <alignment horizontal="left" vertical="center"/>
    </xf>
    <xf numFmtId="0" fontId="6" fillId="0" borderId="0" xfId="37" applyNumberFormat="1" applyFont="1" applyAlignment="1">
      <alignment horizontal="left" vertical="center"/>
    </xf>
    <xf numFmtId="0" fontId="17" fillId="0" borderId="1" xfId="37" applyNumberFormat="1" applyFont="1" applyBorder="1" applyAlignment="1">
      <alignment horizontal="left" vertical="center"/>
    </xf>
    <xf numFmtId="0" fontId="17" fillId="0" borderId="0" xfId="37" applyNumberFormat="1" applyFont="1" applyBorder="1" applyAlignment="1">
      <alignment horizontal="left" vertical="center"/>
    </xf>
    <xf numFmtId="0" fontId="17" fillId="0" borderId="0" xfId="37" applyNumberFormat="1" applyFont="1" applyAlignment="1">
      <alignment horizontal="left" vertical="center"/>
    </xf>
    <xf numFmtId="0" fontId="2" fillId="0" borderId="0" xfId="37" applyFont="1" applyBorder="1" applyAlignment="1">
      <alignment vertical="center"/>
    </xf>
    <xf numFmtId="0" fontId="7" fillId="0" borderId="0" xfId="49" applyNumberFormat="1" applyFont="1" applyAlignment="1">
      <alignment horizontal="left" vertical="top"/>
    </xf>
    <xf numFmtId="0" fontId="2" fillId="0" borderId="0" xfId="37" applyNumberFormat="1" applyFont="1" applyAlignment="1">
      <alignment horizontal="left" vertical="top"/>
    </xf>
    <xf numFmtId="0" fontId="2" fillId="0" borderId="0" xfId="37" applyNumberFormat="1" applyFont="1" applyBorder="1" applyAlignment="1">
      <alignment horizontal="left" vertical="top"/>
    </xf>
    <xf numFmtId="166" fontId="18" fillId="0" borderId="0" xfId="49" quotePrefix="1" applyNumberFormat="1" applyFont="1" applyAlignment="1">
      <alignment horizontal="left" vertical="top"/>
    </xf>
    <xf numFmtId="0" fontId="7" fillId="0" borderId="0" xfId="37" quotePrefix="1" applyNumberFormat="1" applyFont="1" applyAlignment="1">
      <alignment horizontal="left" vertical="top"/>
    </xf>
    <xf numFmtId="0" fontId="7" fillId="0" borderId="0" xfId="37" applyNumberFormat="1" applyFont="1" applyAlignment="1">
      <alignment horizontal="left" vertical="top"/>
    </xf>
    <xf numFmtId="0" fontId="2" fillId="0" borderId="0" xfId="37" applyNumberFormat="1" applyFont="1" applyAlignment="1">
      <alignment horizontal="left" vertical="center"/>
    </xf>
    <xf numFmtId="0" fontId="4" fillId="0" borderId="1" xfId="37" applyNumberFormat="1" applyFont="1" applyBorder="1" applyAlignment="1">
      <alignment horizontal="left" vertical="center"/>
    </xf>
    <xf numFmtId="0" fontId="2" fillId="0" borderId="1" xfId="37" applyNumberFormat="1" applyFont="1" applyBorder="1" applyAlignment="1">
      <alignment horizontal="left" vertical="center"/>
    </xf>
    <xf numFmtId="0" fontId="18" fillId="0" borderId="0" xfId="37" quotePrefix="1" applyNumberFormat="1" applyFont="1" applyAlignment="1">
      <alignment horizontal="left" vertical="center"/>
    </xf>
    <xf numFmtId="166" fontId="2" fillId="0" borderId="0" xfId="37" applyNumberFormat="1" applyFont="1" applyAlignment="1">
      <alignment vertical="center"/>
    </xf>
    <xf numFmtId="166" fontId="3" fillId="0" borderId="13" xfId="49" applyNumberFormat="1" applyFont="1" applyBorder="1" applyAlignment="1">
      <alignment vertical="center"/>
    </xf>
    <xf numFmtId="166" fontId="3" fillId="0" borderId="0" xfId="49" applyNumberFormat="1" applyFont="1" applyBorder="1" applyAlignment="1">
      <alignment vertical="center"/>
    </xf>
    <xf numFmtId="1" fontId="2" fillId="0" borderId="0" xfId="37" applyNumberFormat="1" applyFont="1" applyAlignment="1">
      <alignment vertical="center"/>
    </xf>
    <xf numFmtId="0" fontId="7" fillId="0" borderId="0" xfId="37" applyNumberFormat="1" applyFont="1" applyAlignment="1">
      <alignment vertical="top"/>
    </xf>
    <xf numFmtId="0" fontId="7" fillId="0" borderId="0" xfId="37" applyNumberFormat="1" applyFont="1" applyFill="1" applyBorder="1" applyAlignment="1">
      <alignment vertical="top"/>
    </xf>
    <xf numFmtId="0" fontId="3" fillId="0" borderId="0" xfId="37" applyNumberFormat="1" applyFont="1" applyAlignment="1">
      <alignment vertical="center"/>
    </xf>
    <xf numFmtId="0" fontId="2" fillId="0" borderId="0" xfId="37" applyNumberFormat="1" applyFont="1" applyAlignment="1">
      <alignment vertical="center"/>
    </xf>
    <xf numFmtId="0" fontId="4" fillId="0" borderId="0" xfId="37" applyNumberFormat="1" applyFont="1" applyBorder="1" applyAlignment="1">
      <alignment horizontal="left" vertical="center"/>
    </xf>
    <xf numFmtId="0" fontId="2" fillId="0" borderId="0" xfId="37" applyNumberFormat="1" applyFont="1" applyBorder="1" applyAlignment="1">
      <alignment vertical="center"/>
    </xf>
    <xf numFmtId="1" fontId="2" fillId="0" borderId="0" xfId="37" applyNumberFormat="1" applyFont="1" applyFill="1" applyBorder="1" applyAlignment="1">
      <alignment vertical="center"/>
    </xf>
    <xf numFmtId="0" fontId="2" fillId="0" borderId="0" xfId="37" applyFont="1" applyBorder="1"/>
    <xf numFmtId="166" fontId="2" fillId="0" borderId="0" xfId="49" applyNumberFormat="1" applyFont="1" applyBorder="1"/>
    <xf numFmtId="0" fontId="4" fillId="0" borderId="0" xfId="49" applyNumberFormat="1" applyFont="1" applyFill="1" applyBorder="1" applyAlignment="1">
      <alignment horizontal="center" vertical="center"/>
    </xf>
    <xf numFmtId="0" fontId="2" fillId="0" borderId="1" xfId="37" applyFont="1" applyBorder="1" applyAlignment="1">
      <alignment vertical="center"/>
    </xf>
    <xf numFmtId="0" fontId="7" fillId="0" borderId="0" xfId="49" applyNumberFormat="1" applyFont="1" applyAlignment="1">
      <alignment horizontal="left" vertical="center"/>
    </xf>
    <xf numFmtId="0" fontId="3" fillId="0" borderId="0" xfId="37" applyFont="1" applyAlignment="1">
      <alignment vertical="center"/>
    </xf>
    <xf numFmtId="0" fontId="7" fillId="0" borderId="0" xfId="37" applyFont="1" applyAlignment="1">
      <alignment vertical="top"/>
    </xf>
    <xf numFmtId="0" fontId="7" fillId="0" borderId="0" xfId="37" applyFont="1" applyFill="1" applyBorder="1" applyAlignment="1">
      <alignment horizontal="right" vertical="top"/>
    </xf>
    <xf numFmtId="0" fontId="18" fillId="0" borderId="0" xfId="37" quotePrefix="1" applyFont="1" applyAlignment="1">
      <alignment horizontal="left" vertical="center"/>
    </xf>
    <xf numFmtId="166" fontId="7" fillId="0" borderId="0" xfId="37" applyNumberFormat="1" applyFont="1" applyFill="1" applyAlignment="1">
      <alignment vertical="top"/>
    </xf>
    <xf numFmtId="1" fontId="3" fillId="0" borderId="0" xfId="37" applyNumberFormat="1" applyFont="1" applyFill="1" applyAlignment="1">
      <alignment vertical="center"/>
    </xf>
    <xf numFmtId="1" fontId="4" fillId="0" borderId="0" xfId="49" applyNumberFormat="1" applyFont="1" applyFill="1" applyAlignment="1">
      <alignment vertical="center"/>
    </xf>
    <xf numFmtId="0" fontId="7" fillId="0" borderId="1" xfId="37" applyFont="1" applyBorder="1" applyAlignment="1">
      <alignment horizontal="right"/>
    </xf>
    <xf numFmtId="0" fontId="2" fillId="0" borderId="0" xfId="37" applyFont="1" applyFill="1" applyAlignment="1">
      <alignment vertical="top"/>
    </xf>
    <xf numFmtId="166" fontId="2" fillId="0" borderId="0" xfId="49" applyNumberFormat="1" applyFont="1" applyBorder="1" applyAlignment="1">
      <alignment wrapText="1"/>
    </xf>
    <xf numFmtId="166" fontId="4" fillId="0" borderId="0" xfId="49" applyNumberFormat="1" applyFont="1" applyBorder="1" applyAlignment="1">
      <alignment horizontal="center" wrapText="1"/>
    </xf>
    <xf numFmtId="175" fontId="2" fillId="0" borderId="0" xfId="49" applyNumberFormat="1" applyFont="1" applyBorder="1" applyAlignment="1">
      <alignment wrapText="1"/>
    </xf>
    <xf numFmtId="175" fontId="4" fillId="0" borderId="0" xfId="49" applyNumberFormat="1" applyFont="1" applyBorder="1" applyAlignment="1">
      <alignment horizontal="center" wrapText="1"/>
    </xf>
    <xf numFmtId="0" fontId="18" fillId="0" borderId="0" xfId="37" quotePrefix="1" applyFont="1" applyFill="1" applyAlignment="1">
      <alignment horizontal="left" vertical="center"/>
    </xf>
    <xf numFmtId="0" fontId="4" fillId="0" borderId="0" xfId="37" applyFont="1" applyFill="1" applyAlignment="1">
      <alignment horizontal="center" vertical="center"/>
    </xf>
    <xf numFmtId="3" fontId="7" fillId="0" borderId="0" xfId="37" applyNumberFormat="1" applyFont="1" applyAlignment="1">
      <alignment vertical="center"/>
    </xf>
    <xf numFmtId="0" fontId="2" fillId="0" borderId="0" xfId="37" applyFont="1" applyFill="1" applyAlignment="1">
      <alignment horizontal="left" vertical="top"/>
    </xf>
    <xf numFmtId="0" fontId="18" fillId="0" borderId="0" xfId="37" applyFont="1" applyFill="1" applyAlignment="1">
      <alignment horizontal="left" vertical="top"/>
    </xf>
    <xf numFmtId="0" fontId="2" fillId="0" borderId="0" xfId="37" applyFont="1" applyAlignment="1">
      <alignment horizontal="left" vertical="top"/>
    </xf>
    <xf numFmtId="0" fontId="18" fillId="0" borderId="0" xfId="37" quotePrefix="1" applyFont="1" applyFill="1" applyAlignment="1">
      <alignment horizontal="left" vertical="top"/>
    </xf>
    <xf numFmtId="3" fontId="7" fillId="0" borderId="0" xfId="37" applyNumberFormat="1" applyFont="1" applyFill="1" applyBorder="1" applyAlignment="1">
      <alignment horizontal="center" wrapText="1"/>
    </xf>
    <xf numFmtId="0" fontId="4" fillId="0" borderId="0" xfId="37" applyFont="1" applyFill="1" applyBorder="1"/>
    <xf numFmtId="3" fontId="7" fillId="0" borderId="0" xfId="37" applyNumberFormat="1" applyFont="1" applyFill="1" applyBorder="1" applyAlignment="1">
      <alignment horizontal="left" vertical="top" wrapText="1"/>
    </xf>
    <xf numFmtId="166" fontId="7" fillId="0" borderId="0" xfId="49" applyNumberFormat="1" applyFont="1" applyFill="1" applyBorder="1" applyAlignment="1">
      <alignment vertical="center" wrapText="1"/>
    </xf>
    <xf numFmtId="3" fontId="7" fillId="0" borderId="0" xfId="37" applyNumberFormat="1" applyFont="1" applyFill="1" applyAlignment="1">
      <alignment vertical="top"/>
    </xf>
    <xf numFmtId="166" fontId="4" fillId="0" borderId="14" xfId="49" applyNumberFormat="1" applyFont="1" applyFill="1" applyBorder="1" applyAlignment="1">
      <alignment vertical="center"/>
    </xf>
    <xf numFmtId="0" fontId="2" fillId="0" borderId="0" xfId="37" quotePrefix="1" applyFont="1" applyFill="1" applyAlignment="1">
      <alignment horizontal="left" vertical="top"/>
    </xf>
    <xf numFmtId="0" fontId="2" fillId="0" borderId="0" xfId="51" applyNumberFormat="1" applyFont="1" applyFill="1" applyBorder="1" applyAlignment="1" applyProtection="1"/>
    <xf numFmtId="1" fontId="2" fillId="0" borderId="0" xfId="51" applyNumberFormat="1" applyFont="1" applyFill="1" applyBorder="1" applyAlignment="1" applyProtection="1"/>
    <xf numFmtId="0" fontId="7" fillId="0" borderId="0" xfId="1" applyFont="1" applyFill="1" applyAlignment="1">
      <alignment vertical="top"/>
    </xf>
    <xf numFmtId="0" fontId="7" fillId="0" borderId="0" xfId="37" applyFont="1" applyFill="1" applyAlignment="1">
      <alignment horizontal="left" vertical="top"/>
    </xf>
    <xf numFmtId="0" fontId="7" fillId="0" borderId="0" xfId="37" applyFont="1" applyFill="1" applyBorder="1" applyAlignment="1">
      <alignment horizontal="left" vertical="top"/>
    </xf>
    <xf numFmtId="0" fontId="2" fillId="0" borderId="0" xfId="37" applyFont="1" applyFill="1" applyAlignment="1">
      <alignment horizontal="center" vertical="center"/>
    </xf>
    <xf numFmtId="0" fontId="2" fillId="0" borderId="0" xfId="37" applyFont="1" applyFill="1" applyBorder="1" applyAlignment="1">
      <alignment horizontal="center" vertical="center"/>
    </xf>
    <xf numFmtId="0" fontId="17" fillId="0" borderId="1" xfId="37" applyFont="1" applyFill="1" applyBorder="1" applyAlignment="1">
      <alignment vertical="center" wrapText="1"/>
    </xf>
    <xf numFmtId="0" fontId="18" fillId="0" borderId="0" xfId="37" applyFont="1" applyFill="1" applyBorder="1" applyAlignment="1">
      <alignment horizontal="left" vertical="top"/>
    </xf>
    <xf numFmtId="0" fontId="7" fillId="0" borderId="0" xfId="49" applyNumberFormat="1" applyFont="1" applyFill="1" applyAlignment="1">
      <alignment horizontal="left" vertical="center"/>
    </xf>
    <xf numFmtId="0" fontId="4" fillId="0" borderId="0" xfId="37" applyFont="1" applyFill="1" applyBorder="1" applyAlignment="1">
      <alignment horizontal="center" wrapText="1"/>
    </xf>
    <xf numFmtId="0" fontId="4" fillId="0" borderId="0" xfId="37" applyFont="1" applyFill="1" applyAlignment="1">
      <alignment horizontal="left" vertical="top"/>
    </xf>
    <xf numFmtId="166" fontId="2" fillId="0" borderId="0" xfId="49" applyNumberFormat="1" applyFont="1" applyFill="1" applyAlignment="1">
      <alignment horizontal="left" vertical="top"/>
    </xf>
    <xf numFmtId="166" fontId="18" fillId="0" borderId="0" xfId="37" applyNumberFormat="1" applyFont="1" applyFill="1" applyBorder="1" applyAlignment="1">
      <alignment horizontal="left" vertical="top"/>
    </xf>
    <xf numFmtId="0" fontId="32" fillId="0" borderId="0" xfId="37" applyFont="1" applyFill="1" applyAlignment="1">
      <alignment vertical="center"/>
    </xf>
    <xf numFmtId="0" fontId="18" fillId="0" borderId="0" xfId="37" applyFont="1" applyFill="1" applyAlignment="1">
      <alignment vertical="center"/>
    </xf>
    <xf numFmtId="168" fontId="2" fillId="0" borderId="0" xfId="52" applyNumberFormat="1" applyFont="1" applyFill="1" applyBorder="1" applyAlignment="1" applyProtection="1">
      <alignment vertical="center"/>
    </xf>
    <xf numFmtId="168" fontId="4" fillId="0" borderId="0" xfId="52" applyNumberFormat="1" applyFont="1" applyFill="1" applyBorder="1" applyAlignment="1" applyProtection="1">
      <alignment vertical="center"/>
    </xf>
    <xf numFmtId="168" fontId="4" fillId="0" borderId="1" xfId="52" applyNumberFormat="1" applyFont="1" applyFill="1" applyBorder="1" applyAlignment="1" applyProtection="1">
      <alignment vertical="center"/>
    </xf>
    <xf numFmtId="0" fontId="6" fillId="0" borderId="1" xfId="37" applyNumberFormat="1" applyFont="1" applyFill="1" applyBorder="1" applyAlignment="1">
      <alignment vertical="center"/>
    </xf>
    <xf numFmtId="166" fontId="2" fillId="0" borderId="0" xfId="49" applyNumberFormat="1" applyFont="1" applyFill="1" applyBorder="1" applyAlignment="1" applyProtection="1">
      <alignment vertical="center"/>
    </xf>
    <xf numFmtId="166" fontId="4" fillId="0" borderId="1" xfId="49" applyNumberFormat="1" applyFont="1" applyFill="1" applyBorder="1" applyAlignment="1" applyProtection="1">
      <alignment vertical="center"/>
    </xf>
    <xf numFmtId="0" fontId="2" fillId="0" borderId="0" xfId="52" applyNumberFormat="1" applyFont="1" applyFill="1" applyBorder="1" applyAlignment="1" applyProtection="1">
      <alignment horizontal="left" vertical="top"/>
    </xf>
    <xf numFmtId="0" fontId="2" fillId="0" borderId="0" xfId="52" applyNumberFormat="1" applyFont="1" applyFill="1" applyBorder="1" applyAlignment="1" applyProtection="1">
      <alignment vertical="center"/>
    </xf>
    <xf numFmtId="0" fontId="7" fillId="0" borderId="1" xfId="52" applyNumberFormat="1" applyFont="1" applyFill="1" applyBorder="1" applyAlignment="1" applyProtection="1">
      <alignment horizontal="right"/>
    </xf>
    <xf numFmtId="0" fontId="7" fillId="0" borderId="0" xfId="49" applyNumberFormat="1" applyFont="1" applyFill="1" applyAlignment="1">
      <alignment vertical="center"/>
    </xf>
    <xf numFmtId="164" fontId="2" fillId="0" borderId="0" xfId="49" applyNumberFormat="1" applyFont="1" applyFill="1" applyBorder="1" applyAlignment="1">
      <alignment wrapText="1"/>
    </xf>
    <xf numFmtId="9" fontId="2" fillId="0" borderId="0" xfId="53" applyFont="1" applyFill="1" applyBorder="1" applyAlignment="1">
      <alignment wrapText="1"/>
    </xf>
    <xf numFmtId="0" fontId="2" fillId="0" borderId="0" xfId="54" applyNumberFormat="1" applyFont="1" applyFill="1" applyBorder="1" applyAlignment="1" applyProtection="1">
      <alignment horizontal="left" vertical="top"/>
    </xf>
    <xf numFmtId="166" fontId="2" fillId="0" borderId="1" xfId="49" applyNumberFormat="1" applyFont="1" applyFill="1" applyBorder="1" applyAlignment="1" applyProtection="1">
      <alignment vertical="center"/>
    </xf>
    <xf numFmtId="168" fontId="2" fillId="0" borderId="1" xfId="52" applyNumberFormat="1" applyFont="1" applyFill="1" applyBorder="1" applyAlignment="1" applyProtection="1">
      <alignment vertical="center"/>
    </xf>
    <xf numFmtId="0" fontId="28" fillId="0" borderId="0" xfId="37" applyNumberFormat="1" applyFont="1" applyFill="1" applyBorder="1" applyAlignment="1">
      <alignment horizontal="left" vertical="center"/>
    </xf>
    <xf numFmtId="168" fontId="2" fillId="0" borderId="0" xfId="55" applyNumberFormat="1" applyFont="1" applyFill="1" applyBorder="1" applyAlignment="1" applyProtection="1">
      <alignment vertical="center"/>
    </xf>
    <xf numFmtId="168" fontId="4" fillId="0" borderId="1" xfId="55" applyNumberFormat="1" applyFont="1" applyFill="1" applyBorder="1" applyAlignment="1" applyProtection="1">
      <alignment vertical="center"/>
    </xf>
    <xf numFmtId="0" fontId="28" fillId="0" borderId="0" xfId="37" applyNumberFormat="1" applyFont="1" applyFill="1" applyBorder="1" applyAlignment="1">
      <alignment vertical="center"/>
    </xf>
    <xf numFmtId="168" fontId="2" fillId="0" borderId="1" xfId="55" applyNumberFormat="1" applyFont="1" applyFill="1" applyBorder="1" applyAlignment="1" applyProtection="1">
      <alignment vertical="center"/>
    </xf>
    <xf numFmtId="0" fontId="2" fillId="0" borderId="0" xfId="56" applyNumberFormat="1" applyFont="1" applyFill="1" applyBorder="1" applyAlignment="1" applyProtection="1">
      <alignment horizontal="left" vertical="top"/>
    </xf>
    <xf numFmtId="0" fontId="2" fillId="0" borderId="0" xfId="56" applyNumberFormat="1" applyFont="1" applyFill="1" applyBorder="1" applyAlignment="1" applyProtection="1">
      <alignment horizontal="center" vertical="center"/>
    </xf>
    <xf numFmtId="0" fontId="2" fillId="0" borderId="0" xfId="37" applyNumberFormat="1" applyFont="1" applyFill="1" applyBorder="1" applyAlignment="1">
      <alignment horizontal="center" vertical="center"/>
    </xf>
    <xf numFmtId="0" fontId="7" fillId="0" borderId="1" xfId="56" applyNumberFormat="1" applyFont="1" applyFill="1" applyBorder="1" applyAlignment="1" applyProtection="1">
      <alignment horizontal="right"/>
    </xf>
    <xf numFmtId="168" fontId="4" fillId="0" borderId="0" xfId="55" applyNumberFormat="1" applyFont="1" applyFill="1" applyBorder="1" applyAlignment="1" applyProtection="1">
      <alignment vertical="center"/>
    </xf>
    <xf numFmtId="0" fontId="33" fillId="0" borderId="0" xfId="37" applyNumberFormat="1" applyFont="1" applyFill="1" applyBorder="1" applyAlignment="1">
      <alignment horizontal="left" vertical="top"/>
    </xf>
    <xf numFmtId="0" fontId="2" fillId="0" borderId="0" xfId="56" applyNumberFormat="1" applyFont="1" applyFill="1" applyBorder="1" applyAlignment="1" applyProtection="1">
      <alignment vertical="center"/>
    </xf>
    <xf numFmtId="0" fontId="7" fillId="0" borderId="0" xfId="49" applyNumberFormat="1" applyFont="1" applyFill="1"/>
    <xf numFmtId="3" fontId="6" fillId="0" borderId="0" xfId="37" applyNumberFormat="1" applyFont="1" applyFill="1" applyBorder="1" applyAlignment="1">
      <alignment horizontal="center" vertical="center" wrapText="1"/>
    </xf>
    <xf numFmtId="166" fontId="6" fillId="0" borderId="0" xfId="49" applyNumberFormat="1" applyFont="1" applyFill="1" applyBorder="1" applyAlignment="1">
      <alignment horizontal="center" vertical="center" wrapText="1"/>
    </xf>
    <xf numFmtId="3" fontId="6" fillId="0" borderId="0" xfId="37" applyNumberFormat="1" applyFont="1" applyFill="1" applyBorder="1" applyAlignment="1">
      <alignment horizontal="left" vertical="center" wrapText="1"/>
    </xf>
    <xf numFmtId="166" fontId="6" fillId="0" borderId="0" xfId="49" applyNumberFormat="1" applyFont="1" applyFill="1" applyBorder="1" applyAlignment="1">
      <alignment vertical="center" wrapText="1"/>
    </xf>
    <xf numFmtId="0" fontId="2" fillId="0" borderId="0" xfId="57" applyNumberFormat="1" applyFont="1" applyFill="1" applyBorder="1" applyAlignment="1" applyProtection="1">
      <alignment horizontal="left" vertical="top"/>
    </xf>
    <xf numFmtId="174" fontId="2" fillId="0" borderId="0" xfId="56" applyFont="1" applyFill="1" applyAlignment="1">
      <alignment vertical="center"/>
    </xf>
    <xf numFmtId="168" fontId="2" fillId="0" borderId="0" xfId="56" applyNumberFormat="1" applyFont="1" applyFill="1" applyBorder="1" applyAlignment="1" applyProtection="1">
      <alignment vertical="center"/>
    </xf>
    <xf numFmtId="168" fontId="2" fillId="0" borderId="1" xfId="56" applyNumberFormat="1" applyFont="1" applyFill="1" applyBorder="1" applyAlignment="1" applyProtection="1">
      <alignment vertical="center"/>
    </xf>
    <xf numFmtId="4" fontId="7" fillId="0" borderId="0" xfId="51" applyNumberFormat="1" applyFont="1" applyFill="1" applyBorder="1" applyAlignment="1">
      <alignment horizontal="center" wrapText="1"/>
    </xf>
    <xf numFmtId="3" fontId="7" fillId="0" borderId="0" xfId="51" applyNumberFormat="1" applyFont="1" applyFill="1" applyBorder="1" applyAlignment="1">
      <alignment horizontal="right" wrapText="1"/>
    </xf>
    <xf numFmtId="168" fontId="4" fillId="0" borderId="0" xfId="56" applyNumberFormat="1" applyFont="1" applyFill="1" applyBorder="1" applyAlignment="1" applyProtection="1">
      <alignment vertical="center"/>
    </xf>
    <xf numFmtId="0" fontId="2" fillId="0" borderId="1" xfId="37" applyNumberFormat="1" applyFont="1" applyFill="1" applyBorder="1"/>
    <xf numFmtId="0" fontId="2" fillId="0" borderId="0" xfId="37" applyNumberFormat="1" applyFont="1" applyFill="1" applyBorder="1"/>
    <xf numFmtId="0" fontId="2" fillId="0" borderId="0" xfId="37" applyNumberFormat="1" applyFont="1" applyFill="1"/>
    <xf numFmtId="0" fontId="2" fillId="0" borderId="0" xfId="37" quotePrefix="1" applyNumberFormat="1" applyFont="1" applyFill="1" applyAlignment="1">
      <alignment horizontal="left" vertical="center"/>
    </xf>
    <xf numFmtId="0" fontId="4" fillId="0" borderId="1" xfId="37" applyNumberFormat="1" applyFont="1" applyFill="1" applyBorder="1" applyAlignment="1">
      <alignment horizontal="right" vertical="center"/>
    </xf>
    <xf numFmtId="0" fontId="2" fillId="0" borderId="0" xfId="37" applyNumberFormat="1" applyFont="1" applyFill="1" applyAlignment="1">
      <alignment horizontal="left" vertical="top"/>
    </xf>
    <xf numFmtId="0" fontId="2" fillId="0" borderId="0" xfId="37" quotePrefix="1" applyNumberFormat="1" applyFont="1" applyFill="1" applyAlignment="1">
      <alignment horizontal="left" vertical="top"/>
    </xf>
    <xf numFmtId="3" fontId="2" fillId="0" borderId="0" xfId="37" applyNumberFormat="1" applyFont="1" applyFill="1" applyAlignment="1">
      <alignment vertical="center"/>
    </xf>
    <xf numFmtId="0" fontId="4" fillId="0" borderId="0" xfId="53" applyNumberFormat="1" applyFont="1" applyFill="1" applyBorder="1" applyAlignment="1">
      <alignment vertical="center"/>
    </xf>
    <xf numFmtId="166" fontId="18" fillId="0" borderId="0" xfId="37" applyNumberFormat="1" applyFont="1" applyFill="1" applyAlignment="1">
      <alignment horizontal="right" vertical="center"/>
    </xf>
    <xf numFmtId="3" fontId="7" fillId="0" borderId="0" xfId="37" applyNumberFormat="1" applyFont="1" applyFill="1" applyBorder="1" applyAlignment="1">
      <alignment horizontal="center" vertical="center" wrapText="1"/>
    </xf>
    <xf numFmtId="4" fontId="26" fillId="0" borderId="0" xfId="37" applyNumberFormat="1" applyFont="1" applyFill="1" applyBorder="1" applyAlignment="1">
      <alignment horizontal="center" wrapText="1"/>
    </xf>
    <xf numFmtId="170" fontId="2" fillId="0" borderId="0" xfId="49" applyNumberFormat="1" applyFont="1" applyFill="1" applyBorder="1" applyAlignment="1">
      <alignment horizontal="left" vertical="top" wrapText="1"/>
    </xf>
    <xf numFmtId="170" fontId="4" fillId="0" borderId="0" xfId="49" applyNumberFormat="1" applyFont="1" applyFill="1" applyBorder="1" applyAlignment="1">
      <alignment horizontal="center" vertical="top" wrapText="1"/>
    </xf>
    <xf numFmtId="166" fontId="2" fillId="2" borderId="0" xfId="49" applyNumberFormat="1" applyFont="1" applyFill="1" applyAlignment="1">
      <alignment vertical="center"/>
    </xf>
    <xf numFmtId="0" fontId="18" fillId="0" borderId="0" xfId="49" applyNumberFormat="1" applyFont="1" applyFill="1" applyAlignment="1">
      <alignment horizontal="left" vertical="top"/>
    </xf>
    <xf numFmtId="0" fontId="2" fillId="0" borderId="0" xfId="49" applyNumberFormat="1" applyFont="1" applyFill="1" applyAlignment="1">
      <alignment horizontal="left" vertical="top"/>
    </xf>
    <xf numFmtId="0" fontId="18" fillId="0" borderId="0" xfId="49" quotePrefix="1" applyNumberFormat="1" applyFont="1" applyFill="1" applyAlignment="1">
      <alignment horizontal="left" vertical="top"/>
    </xf>
    <xf numFmtId="0" fontId="4" fillId="0" borderId="0" xfId="49" applyNumberFormat="1" applyFont="1" applyFill="1" applyAlignment="1">
      <alignment horizontal="left" vertical="top"/>
    </xf>
    <xf numFmtId="166" fontId="2" fillId="0" borderId="1" xfId="37" applyNumberFormat="1" applyFont="1" applyFill="1" applyBorder="1" applyAlignment="1">
      <alignment vertical="center"/>
    </xf>
    <xf numFmtId="0" fontId="18" fillId="0" borderId="0" xfId="37" applyNumberFormat="1" applyFont="1" applyFill="1" applyAlignment="1">
      <alignment horizontal="left" vertical="top"/>
    </xf>
    <xf numFmtId="0" fontId="18" fillId="0" borderId="0" xfId="37" quotePrefix="1" applyNumberFormat="1" applyFont="1" applyFill="1" applyAlignment="1">
      <alignment horizontal="left" vertical="top"/>
    </xf>
    <xf numFmtId="0" fontId="4" fillId="0" borderId="0" xfId="49" applyNumberFormat="1" applyFont="1" applyFill="1" applyBorder="1" applyAlignment="1">
      <alignment horizontal="left" vertical="top"/>
    </xf>
    <xf numFmtId="0" fontId="17" fillId="0" borderId="1" xfId="37" applyFont="1" applyFill="1" applyBorder="1" applyAlignment="1">
      <alignment horizontal="left" vertical="center"/>
    </xf>
    <xf numFmtId="0" fontId="17" fillId="0" borderId="0" xfId="37" applyFont="1" applyFill="1" applyAlignment="1">
      <alignment vertical="center"/>
    </xf>
    <xf numFmtId="166" fontId="7" fillId="0" borderId="0" xfId="49" applyNumberFormat="1" applyFont="1" applyFill="1" applyAlignment="1">
      <alignment horizontal="left" vertical="top"/>
    </xf>
    <xf numFmtId="166" fontId="18" fillId="0" borderId="0" xfId="49" applyNumberFormat="1" applyFont="1" applyFill="1" applyAlignment="1">
      <alignment horizontal="left" vertical="top"/>
    </xf>
    <xf numFmtId="1" fontId="3" fillId="0" borderId="0" xfId="37" applyNumberFormat="1" applyFont="1" applyFill="1" applyBorder="1" applyAlignment="1">
      <alignment vertical="center"/>
    </xf>
    <xf numFmtId="1" fontId="3" fillId="0" borderId="0" xfId="33" applyNumberFormat="1" applyFont="1" applyFill="1" applyBorder="1" applyAlignment="1">
      <alignment vertical="center"/>
    </xf>
    <xf numFmtId="1" fontId="3" fillId="0" borderId="0" xfId="33" applyNumberFormat="1" applyFont="1" applyFill="1" applyAlignment="1">
      <alignment vertical="center"/>
    </xf>
    <xf numFmtId="164" fontId="2" fillId="0" borderId="0" xfId="58" applyFont="1" applyFill="1" applyAlignment="1">
      <alignment vertical="center"/>
    </xf>
    <xf numFmtId="0" fontId="17" fillId="0" borderId="1" xfId="33" applyFont="1" applyFill="1" applyBorder="1" applyAlignment="1">
      <alignment vertical="center"/>
    </xf>
    <xf numFmtId="1" fontId="2" fillId="0" borderId="0" xfId="33" applyNumberFormat="1" applyFont="1" applyFill="1" applyBorder="1" applyAlignment="1">
      <alignment vertical="center"/>
    </xf>
    <xf numFmtId="0" fontId="4" fillId="0" borderId="6" xfId="33" applyFont="1" applyFill="1" applyBorder="1" applyAlignment="1">
      <alignment horizontal="centerContinuous" vertical="center"/>
    </xf>
    <xf numFmtId="0" fontId="4" fillId="0" borderId="15" xfId="33" applyFont="1" applyFill="1" applyBorder="1" applyAlignment="1">
      <alignment horizontal="centerContinuous" vertical="center"/>
    </xf>
    <xf numFmtId="0" fontId="4" fillId="0" borderId="19" xfId="33" applyFont="1" applyFill="1" applyBorder="1" applyAlignment="1">
      <alignment horizontal="centerContinuous" vertical="center"/>
    </xf>
    <xf numFmtId="0" fontId="4" fillId="0" borderId="3" xfId="33" applyFont="1" applyFill="1" applyBorder="1" applyAlignment="1">
      <alignment horizontal="centerContinuous" vertical="center"/>
    </xf>
    <xf numFmtId="0" fontId="4" fillId="0" borderId="4" xfId="33" applyFont="1" applyFill="1" applyBorder="1" applyAlignment="1">
      <alignment horizontal="centerContinuous" vertical="center"/>
    </xf>
    <xf numFmtId="0" fontId="4" fillId="0" borderId="0" xfId="33" applyFont="1" applyFill="1" applyAlignment="1">
      <alignment horizontal="center" vertical="center" wrapText="1"/>
    </xf>
    <xf numFmtId="166" fontId="4" fillId="0" borderId="0" xfId="33" applyNumberFormat="1" applyFont="1" applyFill="1" applyAlignment="1">
      <alignment vertical="center"/>
    </xf>
    <xf numFmtId="0" fontId="4" fillId="0" borderId="0" xfId="33" applyFont="1" applyFill="1" applyAlignment="1">
      <alignment vertical="center"/>
    </xf>
    <xf numFmtId="166" fontId="4" fillId="0" borderId="0" xfId="58" applyNumberFormat="1" applyFont="1" applyFill="1" applyAlignment="1">
      <alignment vertical="center"/>
    </xf>
    <xf numFmtId="0" fontId="2" fillId="0" borderId="0" xfId="33" applyFont="1" applyFill="1" applyAlignment="1">
      <alignment vertical="center"/>
    </xf>
    <xf numFmtId="166" fontId="2" fillId="0" borderId="0" xfId="58" applyNumberFormat="1" applyFont="1" applyFill="1" applyAlignment="1">
      <alignment vertical="center"/>
    </xf>
    <xf numFmtId="166" fontId="2" fillId="0" borderId="0" xfId="58" applyNumberFormat="1" applyFont="1" applyFill="1" applyBorder="1" applyAlignment="1">
      <alignment vertical="center"/>
    </xf>
    <xf numFmtId="0" fontId="4" fillId="0" borderId="1" xfId="33" applyFont="1" applyFill="1" applyBorder="1" applyAlignment="1">
      <alignment vertical="center"/>
    </xf>
    <xf numFmtId="166" fontId="4" fillId="0" borderId="1" xfId="58" applyNumberFormat="1" applyFont="1" applyFill="1" applyBorder="1" applyAlignment="1">
      <alignment vertical="center"/>
    </xf>
    <xf numFmtId="1" fontId="18" fillId="0" borderId="0" xfId="33" applyNumberFormat="1" applyFont="1" applyFill="1" applyAlignment="1">
      <alignment horizontal="left" vertical="top"/>
    </xf>
    <xf numFmtId="164" fontId="18" fillId="0" borderId="0" xfId="58" applyFont="1" applyFill="1" applyAlignment="1">
      <alignment horizontal="left" vertical="top"/>
    </xf>
    <xf numFmtId="1" fontId="18" fillId="0" borderId="0" xfId="33" quotePrefix="1" applyNumberFormat="1" applyFont="1" applyFill="1" applyAlignment="1">
      <alignment horizontal="left" vertical="top"/>
    </xf>
    <xf numFmtId="1" fontId="2" fillId="0" borderId="0" xfId="33" applyNumberFormat="1" applyFont="1" applyFill="1" applyAlignment="1">
      <alignment horizontal="left" vertical="top"/>
    </xf>
    <xf numFmtId="166" fontId="18" fillId="0" borderId="0" xfId="29" applyNumberFormat="1" applyFont="1" applyFill="1" applyAlignment="1">
      <alignment horizontal="left" vertical="top"/>
    </xf>
    <xf numFmtId="166" fontId="18" fillId="0" borderId="0" xfId="29" quotePrefix="1" applyNumberFormat="1" applyFont="1" applyFill="1" applyAlignment="1">
      <alignment horizontal="left" vertical="top"/>
    </xf>
    <xf numFmtId="0" fontId="7" fillId="0" borderId="0" xfId="1" quotePrefix="1" applyFont="1" applyFill="1" applyAlignment="1">
      <alignment horizontal="right" vertical="top"/>
    </xf>
    <xf numFmtId="166" fontId="7" fillId="0" borderId="0" xfId="29" applyNumberFormat="1" applyFont="1" applyFill="1"/>
    <xf numFmtId="166" fontId="2" fillId="0" borderId="0" xfId="29" applyNumberFormat="1" applyFont="1" applyFill="1" applyAlignment="1">
      <alignment vertical="center"/>
    </xf>
    <xf numFmtId="0" fontId="7" fillId="0" borderId="1" xfId="1" applyFont="1" applyFill="1" applyBorder="1" applyAlignment="1">
      <alignment horizontal="right"/>
    </xf>
    <xf numFmtId="0" fontId="2" fillId="0" borderId="0" xfId="33" applyFont="1" applyFill="1" applyBorder="1" applyAlignment="1">
      <alignment horizontal="left" vertical="center"/>
    </xf>
    <xf numFmtId="0" fontId="4" fillId="0" borderId="0" xfId="33" applyFont="1" applyFill="1" applyBorder="1" applyAlignment="1">
      <alignment horizontal="centerContinuous" vertical="center"/>
    </xf>
    <xf numFmtId="0" fontId="2" fillId="0" borderId="0" xfId="1" applyFont="1" applyFill="1" applyBorder="1" applyAlignment="1">
      <alignment wrapText="1"/>
    </xf>
    <xf numFmtId="0" fontId="4" fillId="0" borderId="0" xfId="1" applyFont="1" applyFill="1" applyBorder="1" applyAlignment="1">
      <alignment horizontal="center" wrapText="1"/>
    </xf>
    <xf numFmtId="166" fontId="2" fillId="0" borderId="0" xfId="29" applyNumberFormat="1" applyFont="1" applyFill="1" applyBorder="1" applyAlignment="1">
      <alignment wrapText="1"/>
    </xf>
    <xf numFmtId="3" fontId="7" fillId="0" borderId="0" xfId="1" applyNumberFormat="1" applyFont="1" applyFill="1" applyBorder="1" applyAlignment="1">
      <alignment vertical="center" wrapText="1"/>
    </xf>
    <xf numFmtId="0" fontId="2" fillId="0" borderId="0" xfId="59" applyFont="1" applyFill="1" applyAlignment="1">
      <alignment vertical="center"/>
    </xf>
    <xf numFmtId="0" fontId="4" fillId="0" borderId="0" xfId="33" applyFont="1" applyFill="1" applyAlignment="1">
      <alignment horizontal="left" vertical="top"/>
    </xf>
    <xf numFmtId="3" fontId="2" fillId="0" borderId="0" xfId="58" applyNumberFormat="1" applyFont="1" applyFill="1" applyAlignment="1">
      <alignment horizontal="left" vertical="top"/>
    </xf>
    <xf numFmtId="0" fontId="4" fillId="0" borderId="0" xfId="1" applyFont="1" applyFill="1" applyBorder="1" applyAlignment="1">
      <alignment horizontal="left" vertical="top"/>
    </xf>
    <xf numFmtId="3" fontId="2" fillId="0" borderId="0" xfId="1" applyNumberFormat="1" applyFont="1" applyFill="1" applyBorder="1" applyAlignment="1">
      <alignment horizontal="left" vertical="top"/>
    </xf>
    <xf numFmtId="1" fontId="6" fillId="0" borderId="0" xfId="33" applyNumberFormat="1" applyFont="1" applyFill="1" applyAlignment="1">
      <alignment vertical="center"/>
    </xf>
    <xf numFmtId="3" fontId="7" fillId="0" borderId="0" xfId="33" applyNumberFormat="1" applyFont="1" applyFill="1" applyAlignment="1">
      <alignment vertical="center"/>
    </xf>
    <xf numFmtId="166" fontId="4" fillId="0" borderId="14" xfId="37" applyNumberFormat="1" applyFont="1" applyFill="1" applyBorder="1" applyAlignment="1">
      <alignment vertical="center"/>
    </xf>
    <xf numFmtId="0" fontId="28" fillId="0" borderId="0" xfId="37" applyNumberFormat="1" applyFont="1" applyFill="1" applyAlignment="1">
      <alignment horizontal="left" vertical="top"/>
    </xf>
    <xf numFmtId="0" fontId="34" fillId="0" borderId="0" xfId="37" applyNumberFormat="1" applyFont="1" applyFill="1" applyAlignment="1">
      <alignment vertical="center"/>
    </xf>
    <xf numFmtId="0" fontId="18" fillId="0" borderId="0" xfId="37" applyNumberFormat="1" applyFont="1" applyFill="1" applyAlignment="1">
      <alignment vertical="center"/>
    </xf>
    <xf numFmtId="166" fontId="4" fillId="0" borderId="0" xfId="29" applyNumberFormat="1" applyFont="1" applyFill="1" applyAlignment="1">
      <alignment vertical="center"/>
    </xf>
    <xf numFmtId="166" fontId="2" fillId="0" borderId="0" xfId="29" applyNumberFormat="1" applyFont="1" applyFill="1" applyBorder="1" applyAlignment="1">
      <alignment vertical="center"/>
    </xf>
    <xf numFmtId="166" fontId="2" fillId="0" borderId="1" xfId="29" applyNumberFormat="1" applyFont="1" applyFill="1" applyBorder="1" applyAlignment="1">
      <alignment vertical="center"/>
    </xf>
    <xf numFmtId="166" fontId="4" fillId="0" borderId="1" xfId="29" applyNumberFormat="1" applyFont="1" applyFill="1" applyBorder="1" applyAlignment="1">
      <alignment vertical="center"/>
    </xf>
    <xf numFmtId="0" fontId="4" fillId="0" borderId="0" xfId="29" applyNumberFormat="1" applyFont="1" applyFill="1" applyAlignment="1">
      <alignment vertical="center"/>
    </xf>
    <xf numFmtId="0" fontId="2" fillId="0" borderId="0" xfId="29" applyNumberFormat="1" applyFont="1" applyFill="1" applyAlignment="1">
      <alignment vertical="center"/>
    </xf>
    <xf numFmtId="0" fontId="6" fillId="0" borderId="0" xfId="37" applyNumberFormat="1" applyFont="1" applyFill="1" applyAlignment="1">
      <alignment vertical="center"/>
    </xf>
    <xf numFmtId="0" fontId="6" fillId="0" borderId="0" xfId="37" applyFont="1" applyFill="1" applyBorder="1" applyAlignment="1">
      <alignment horizontal="left" vertical="center"/>
    </xf>
    <xf numFmtId="3" fontId="7" fillId="0" borderId="0" xfId="60" applyNumberFormat="1" applyFont="1" applyFill="1" applyBorder="1" applyAlignment="1">
      <alignment horizontal="center" wrapText="1"/>
    </xf>
    <xf numFmtId="4" fontId="7" fillId="0" borderId="0" xfId="60" applyNumberFormat="1" applyFont="1" applyFill="1" applyBorder="1" applyAlignment="1">
      <alignment horizontal="center" wrapText="1"/>
    </xf>
    <xf numFmtId="0" fontId="2" fillId="0" borderId="0" xfId="60" applyNumberFormat="1" applyFont="1" applyFill="1" applyBorder="1" applyAlignment="1" applyProtection="1"/>
    <xf numFmtId="0" fontId="2" fillId="0" borderId="1" xfId="53" applyNumberFormat="1" applyFont="1" applyFill="1" applyBorder="1" applyAlignment="1">
      <alignment vertical="center"/>
    </xf>
    <xf numFmtId="0" fontId="4" fillId="0" borderId="0" xfId="49" applyNumberFormat="1" applyFont="1" applyFill="1" applyAlignment="1">
      <alignment vertical="center"/>
    </xf>
    <xf numFmtId="166" fontId="2" fillId="0" borderId="0" xfId="49" applyNumberFormat="1" applyFont="1" applyFill="1"/>
    <xf numFmtId="166" fontId="2" fillId="0" borderId="1" xfId="49" applyNumberFormat="1" applyFont="1" applyFill="1" applyBorder="1"/>
    <xf numFmtId="0" fontId="6" fillId="0" borderId="1" xfId="37" applyFont="1" applyFill="1" applyBorder="1" applyAlignment="1">
      <alignment vertical="center"/>
    </xf>
    <xf numFmtId="0" fontId="7" fillId="0" borderId="0" xfId="49" quotePrefix="1" applyNumberFormat="1" applyFont="1" applyFill="1" applyAlignment="1">
      <alignment horizontal="left" vertical="center"/>
    </xf>
    <xf numFmtId="0" fontId="2" fillId="0" borderId="0" xfId="37" applyFont="1" applyFill="1" applyAlignment="1">
      <alignment horizontal="left" vertical="center"/>
    </xf>
    <xf numFmtId="166" fontId="4" fillId="0" borderId="0" xfId="49" applyNumberFormat="1" applyFont="1" applyFill="1" applyBorder="1" applyAlignment="1">
      <alignment horizontal="left" vertical="center"/>
    </xf>
    <xf numFmtId="0" fontId="3" fillId="0" borderId="0" xfId="59" applyNumberFormat="1" applyFont="1" applyFill="1" applyBorder="1" applyAlignment="1">
      <alignment horizontal="left" vertical="center"/>
    </xf>
    <xf numFmtId="0" fontId="3" fillId="0" borderId="0" xfId="59" applyFont="1" applyFill="1" applyAlignment="1">
      <alignment vertical="center"/>
    </xf>
    <xf numFmtId="0" fontId="17" fillId="0" borderId="1" xfId="59" applyNumberFormat="1" applyFont="1" applyFill="1" applyBorder="1" applyAlignment="1">
      <alignment horizontal="left" vertical="center"/>
    </xf>
    <xf numFmtId="0" fontId="2" fillId="0" borderId="0" xfId="59" applyFont="1" applyFill="1" applyBorder="1" applyAlignment="1">
      <alignment vertical="center"/>
    </xf>
    <xf numFmtId="166" fontId="2" fillId="0" borderId="0" xfId="59" applyNumberFormat="1" applyFont="1" applyFill="1" applyBorder="1" applyAlignment="1">
      <alignment vertical="center"/>
    </xf>
    <xf numFmtId="0" fontId="4" fillId="0" borderId="6" xfId="59" applyFont="1" applyFill="1" applyBorder="1" applyAlignment="1">
      <alignment horizontal="centerContinuous" vertical="center"/>
    </xf>
    <xf numFmtId="0" fontId="4" fillId="0" borderId="15" xfId="59" applyFont="1" applyFill="1" applyBorder="1" applyAlignment="1">
      <alignment horizontal="centerContinuous" vertical="center"/>
    </xf>
    <xf numFmtId="0" fontId="4" fillId="0" borderId="19" xfId="59" applyFont="1" applyFill="1" applyBorder="1" applyAlignment="1">
      <alignment horizontal="centerContinuous" vertical="center"/>
    </xf>
    <xf numFmtId="0" fontId="4" fillId="0" borderId="3" xfId="59" applyFont="1" applyFill="1" applyBorder="1" applyAlignment="1">
      <alignment horizontal="centerContinuous" vertical="center"/>
    </xf>
    <xf numFmtId="0" fontId="4" fillId="0" borderId="4" xfId="59" applyFont="1" applyFill="1" applyBorder="1" applyAlignment="1">
      <alignment horizontal="centerContinuous" vertical="center"/>
    </xf>
    <xf numFmtId="0" fontId="4" fillId="0" borderId="0" xfId="59" applyFont="1" applyFill="1" applyAlignment="1">
      <alignment horizontal="center" vertical="center" wrapText="1"/>
    </xf>
    <xf numFmtId="166" fontId="4" fillId="0" borderId="0" xfId="59" applyNumberFormat="1" applyFont="1" applyFill="1" applyAlignment="1">
      <alignment vertical="center"/>
    </xf>
    <xf numFmtId="0" fontId="4" fillId="0" borderId="0" xfId="59" applyFont="1" applyFill="1" applyAlignment="1">
      <alignment vertical="center"/>
    </xf>
    <xf numFmtId="166" fontId="4" fillId="0" borderId="0" xfId="61" applyNumberFormat="1" applyFont="1" applyFill="1" applyAlignment="1">
      <alignment vertical="center"/>
    </xf>
    <xf numFmtId="166" fontId="2" fillId="0" borderId="0" xfId="61" applyNumberFormat="1" applyFont="1" applyFill="1" applyAlignment="1">
      <alignment vertical="center"/>
    </xf>
    <xf numFmtId="166" fontId="2" fillId="0" borderId="0" xfId="61" applyNumberFormat="1" applyFont="1" applyFill="1" applyBorder="1" applyAlignment="1">
      <alignment vertical="center"/>
    </xf>
    <xf numFmtId="0" fontId="4" fillId="0" borderId="1" xfId="59" applyFont="1" applyFill="1" applyBorder="1" applyAlignment="1">
      <alignment vertical="center"/>
    </xf>
    <xf numFmtId="166" fontId="4" fillId="0" borderId="1" xfId="61" applyNumberFormat="1" applyFont="1" applyFill="1" applyBorder="1" applyAlignment="1">
      <alignment vertical="center"/>
    </xf>
    <xf numFmtId="0" fontId="18" fillId="0" borderId="0" xfId="59" quotePrefix="1" applyFont="1" applyFill="1" applyAlignment="1">
      <alignment horizontal="left" vertical="top"/>
    </xf>
    <xf numFmtId="0" fontId="2" fillId="0" borderId="0" xfId="59" applyFont="1" applyFill="1" applyAlignment="1">
      <alignment horizontal="left" vertical="top"/>
    </xf>
    <xf numFmtId="166" fontId="2" fillId="0" borderId="0" xfId="61" applyNumberFormat="1" applyFont="1" applyFill="1" applyAlignment="1">
      <alignment horizontal="left" vertical="top"/>
    </xf>
    <xf numFmtId="0" fontId="2" fillId="0" borderId="0" xfId="1" applyFont="1" applyFill="1" applyAlignment="1">
      <alignment horizontal="left" vertical="top"/>
    </xf>
    <xf numFmtId="0" fontId="18" fillId="0" borderId="0" xfId="1" applyFont="1" applyFill="1" applyAlignment="1">
      <alignment horizontal="left" vertical="top"/>
    </xf>
    <xf numFmtId="0" fontId="7" fillId="0" borderId="0" xfId="1" applyFont="1" applyFill="1" applyAlignment="1">
      <alignment horizontal="right" vertical="top"/>
    </xf>
    <xf numFmtId="0" fontId="3" fillId="0" borderId="0" xfId="59" applyFont="1" applyFill="1" applyBorder="1" applyAlignment="1">
      <alignment vertical="center"/>
    </xf>
    <xf numFmtId="0" fontId="6" fillId="0" borderId="0" xfId="1" applyFont="1" applyFill="1" applyBorder="1" applyAlignment="1">
      <alignment vertical="center"/>
    </xf>
    <xf numFmtId="0" fontId="6" fillId="0" borderId="0" xfId="59" applyFont="1" applyFill="1" applyBorder="1" applyAlignment="1">
      <alignment horizontal="left" vertical="center"/>
    </xf>
    <xf numFmtId="0" fontId="4" fillId="0" borderId="0" xfId="59" applyFont="1" applyFill="1" applyBorder="1" applyAlignment="1">
      <alignment horizontal="centerContinuous" vertical="center"/>
    </xf>
    <xf numFmtId="4" fontId="7" fillId="0" borderId="0" xfId="1" applyNumberFormat="1" applyFont="1" applyFill="1" applyBorder="1" applyAlignment="1">
      <alignment wrapText="1"/>
    </xf>
    <xf numFmtId="176" fontId="7" fillId="0" borderId="0" xfId="1" applyNumberFormat="1" applyFont="1" applyFill="1" applyBorder="1" applyAlignment="1">
      <alignment horizontal="left" vertical="center" wrapText="1"/>
    </xf>
    <xf numFmtId="166" fontId="4" fillId="0" borderId="0" xfId="29" applyNumberFormat="1" applyFont="1" applyFill="1" applyBorder="1" applyAlignment="1">
      <alignment horizontal="center" wrapText="1"/>
    </xf>
    <xf numFmtId="3" fontId="7" fillId="0" borderId="0" xfId="1" applyNumberFormat="1" applyFont="1" applyFill="1" applyBorder="1" applyAlignment="1">
      <alignment horizontal="left" vertical="center" wrapText="1"/>
    </xf>
    <xf numFmtId="177" fontId="7" fillId="0" borderId="0" xfId="1" applyNumberFormat="1" applyFont="1" applyFill="1" applyBorder="1" applyAlignment="1">
      <alignment horizontal="left" vertical="center" wrapText="1"/>
    </xf>
    <xf numFmtId="3" fontId="26" fillId="0" borderId="0" xfId="1" applyNumberFormat="1" applyFont="1" applyFill="1" applyBorder="1" applyAlignment="1">
      <alignment horizontal="left" vertical="center" wrapText="1"/>
    </xf>
    <xf numFmtId="0" fontId="4" fillId="0" borderId="0" xfId="59" applyFont="1" applyFill="1" applyAlignment="1">
      <alignment horizontal="left" vertical="top"/>
    </xf>
    <xf numFmtId="0" fontId="4" fillId="0" borderId="0" xfId="59" applyFont="1" applyFill="1" applyBorder="1" applyAlignment="1">
      <alignment horizontal="left" vertical="top"/>
    </xf>
    <xf numFmtId="0" fontId="32" fillId="0" borderId="0" xfId="59" applyFont="1" applyFill="1" applyAlignment="1">
      <alignment vertical="center"/>
    </xf>
    <xf numFmtId="3" fontId="7" fillId="0" borderId="0" xfId="59" applyNumberFormat="1" applyFont="1" applyFill="1" applyAlignment="1">
      <alignment vertical="center"/>
    </xf>
    <xf numFmtId="166" fontId="2" fillId="0" borderId="0" xfId="59" applyNumberFormat="1" applyFont="1" applyFill="1" applyAlignment="1">
      <alignment vertical="center"/>
    </xf>
    <xf numFmtId="166" fontId="2" fillId="0" borderId="0" xfId="37" applyNumberFormat="1" applyFont="1" applyFill="1" applyAlignment="1">
      <alignment horizontal="left" vertical="top"/>
    </xf>
    <xf numFmtId="0" fontId="4" fillId="0" borderId="0" xfId="37" applyFont="1" applyFill="1" applyAlignment="1">
      <alignment horizontal="center" vertical="top"/>
    </xf>
    <xf numFmtId="0" fontId="4" fillId="0" borderId="0" xfId="37" applyFont="1" applyFill="1" applyBorder="1" applyAlignment="1">
      <alignment horizontal="center" vertical="top"/>
    </xf>
    <xf numFmtId="166" fontId="6" fillId="0" borderId="0" xfId="37" applyNumberFormat="1" applyFont="1" applyFill="1" applyBorder="1" applyAlignment="1">
      <alignment vertical="center"/>
    </xf>
    <xf numFmtId="166" fontId="18" fillId="0" borderId="0" xfId="37" quotePrefix="1" applyNumberFormat="1" applyFont="1" applyFill="1" applyAlignment="1">
      <alignment horizontal="left" vertical="top"/>
    </xf>
    <xf numFmtId="166" fontId="2" fillId="0" borderId="0" xfId="37" applyNumberFormat="1" applyFont="1" applyFill="1" applyBorder="1" applyAlignment="1">
      <alignment horizontal="left" vertical="top"/>
    </xf>
    <xf numFmtId="175" fontId="2" fillId="0" borderId="0" xfId="49" applyNumberFormat="1" applyFont="1" applyFill="1" applyAlignment="1">
      <alignment vertical="center"/>
    </xf>
    <xf numFmtId="0" fontId="19" fillId="0" borderId="0" xfId="37" applyFont="1"/>
    <xf numFmtId="0" fontId="19" fillId="0" borderId="0" xfId="37" applyFont="1" applyBorder="1"/>
    <xf numFmtId="0" fontId="30" fillId="0" borderId="1" xfId="37" applyFont="1" applyBorder="1" applyAlignment="1">
      <alignment vertical="center"/>
    </xf>
    <xf numFmtId="0" fontId="35" fillId="0" borderId="1" xfId="37" applyFont="1" applyBorder="1"/>
    <xf numFmtId="0" fontId="35" fillId="0" borderId="0" xfId="37" applyFont="1" applyBorder="1" applyAlignment="1">
      <alignment horizontal="centerContinuous"/>
    </xf>
    <xf numFmtId="0" fontId="35" fillId="0" borderId="0" xfId="37" applyFont="1" applyBorder="1"/>
    <xf numFmtId="0" fontId="35" fillId="0" borderId="0" xfId="37" applyFont="1"/>
    <xf numFmtId="0" fontId="2" fillId="0" borderId="0" xfId="37" applyFont="1" applyBorder="1" applyAlignment="1">
      <alignment horizontal="centerContinuous"/>
    </xf>
    <xf numFmtId="0" fontId="2" fillId="0" borderId="0" xfId="37" applyFont="1"/>
    <xf numFmtId="0" fontId="31" fillId="0" borderId="3" xfId="37" applyFont="1" applyFill="1" applyBorder="1" applyAlignment="1">
      <alignment horizontal="center" vertical="center"/>
    </xf>
    <xf numFmtId="0" fontId="31" fillId="0" borderId="4" xfId="37" applyFont="1" applyFill="1" applyBorder="1" applyAlignment="1">
      <alignment horizontal="center" vertical="center"/>
    </xf>
    <xf numFmtId="0" fontId="4" fillId="0" borderId="0" xfId="37" applyFont="1" applyBorder="1" applyAlignment="1">
      <alignment horizontal="center" vertical="center" wrapText="1"/>
    </xf>
    <xf numFmtId="166" fontId="2" fillId="0" borderId="0" xfId="37" applyNumberFormat="1" applyFont="1" applyBorder="1"/>
    <xf numFmtId="166" fontId="2" fillId="0" borderId="0" xfId="48" applyNumberFormat="1" applyFont="1" applyAlignment="1">
      <alignment vertical="center"/>
    </xf>
    <xf numFmtId="164" fontId="2" fillId="0" borderId="0" xfId="48" applyFont="1" applyBorder="1"/>
    <xf numFmtId="0" fontId="2" fillId="0" borderId="1" xfId="37" applyFont="1" applyBorder="1" applyAlignment="1">
      <alignment vertical="center" wrapText="1"/>
    </xf>
    <xf numFmtId="166" fontId="2" fillId="0" borderId="1" xfId="48" applyNumberFormat="1" applyFont="1" applyFill="1" applyBorder="1" applyAlignment="1">
      <alignment vertical="center"/>
    </xf>
    <xf numFmtId="166" fontId="2" fillId="0" borderId="1" xfId="48" applyNumberFormat="1" applyFont="1" applyBorder="1" applyAlignment="1">
      <alignment vertical="center"/>
    </xf>
    <xf numFmtId="166" fontId="2" fillId="0" borderId="0" xfId="37" applyNumberFormat="1" applyFont="1"/>
    <xf numFmtId="0" fontId="30" fillId="0" borderId="1" xfId="37" applyFont="1" applyFill="1" applyBorder="1" applyAlignment="1">
      <alignment vertical="center"/>
    </xf>
    <xf numFmtId="0" fontId="30" fillId="0" borderId="1" xfId="37" applyFont="1" applyFill="1" applyBorder="1" applyAlignment="1">
      <alignment horizontal="centerContinuous" vertical="center"/>
    </xf>
    <xf numFmtId="0" fontId="30" fillId="0" borderId="0" xfId="37" applyFont="1" applyFill="1" applyBorder="1" applyAlignment="1">
      <alignment horizontal="centerContinuous" vertical="center"/>
    </xf>
    <xf numFmtId="0" fontId="30" fillId="0" borderId="0" xfId="37" applyFont="1" applyFill="1" applyAlignment="1">
      <alignment horizontal="centerContinuous" vertical="center"/>
    </xf>
    <xf numFmtId="0" fontId="30" fillId="0" borderId="0" xfId="37" applyFont="1" applyFill="1" applyAlignment="1">
      <alignment vertical="center"/>
    </xf>
    <xf numFmtId="0" fontId="30" fillId="0" borderId="0" xfId="37" applyFont="1" applyFill="1" applyBorder="1" applyAlignment="1">
      <alignment vertical="center"/>
    </xf>
    <xf numFmtId="0" fontId="2" fillId="0" borderId="0" xfId="37" applyFont="1" applyFill="1" applyBorder="1" applyAlignment="1">
      <alignment horizontal="centerContinuous" vertical="center"/>
    </xf>
    <xf numFmtId="0" fontId="2" fillId="0" borderId="0" xfId="37" applyFont="1" applyFill="1" applyAlignment="1">
      <alignment horizontal="centerContinuous" vertical="center"/>
    </xf>
    <xf numFmtId="0" fontId="35" fillId="0" borderId="0" xfId="37" applyFont="1" applyFill="1" applyBorder="1" applyAlignment="1">
      <alignment vertical="center"/>
    </xf>
    <xf numFmtId="0" fontId="35" fillId="0" borderId="0" xfId="37" applyFont="1" applyFill="1" applyAlignment="1">
      <alignment vertical="center"/>
    </xf>
    <xf numFmtId="166" fontId="7" fillId="0" borderId="0" xfId="48" applyNumberFormat="1" applyFont="1" applyFill="1" applyAlignment="1">
      <alignment vertical="center"/>
    </xf>
    <xf numFmtId="0" fontId="30" fillId="0" borderId="1" xfId="37" applyNumberFormat="1" applyFont="1" applyBorder="1" applyAlignment="1">
      <alignment horizontal="left" vertical="center"/>
    </xf>
    <xf numFmtId="0" fontId="35" fillId="0" borderId="1" xfId="37" applyFont="1" applyBorder="1" applyAlignment="1">
      <alignment horizontal="centerContinuous"/>
    </xf>
    <xf numFmtId="0" fontId="35" fillId="0" borderId="1" xfId="37" applyFont="1" applyFill="1" applyBorder="1" applyAlignment="1">
      <alignment horizontal="centerContinuous"/>
    </xf>
    <xf numFmtId="166" fontId="35" fillId="0" borderId="1" xfId="37" applyNumberFormat="1" applyFont="1" applyFill="1" applyBorder="1"/>
    <xf numFmtId="0" fontId="2" fillId="0" borderId="12" xfId="37" applyFont="1" applyBorder="1" applyAlignment="1">
      <alignment wrapText="1"/>
    </xf>
    <xf numFmtId="0" fontId="4" fillId="0" borderId="12" xfId="37" applyFont="1" applyBorder="1" applyAlignment="1">
      <alignment wrapText="1"/>
    </xf>
    <xf numFmtId="0" fontId="4" fillId="0" borderId="0" xfId="37" applyFont="1" applyBorder="1"/>
    <xf numFmtId="0" fontId="4" fillId="0" borderId="0" xfId="37" applyFont="1"/>
    <xf numFmtId="0" fontId="2" fillId="0" borderId="0" xfId="37" applyFont="1" applyBorder="1" applyAlignment="1">
      <alignment wrapText="1"/>
    </xf>
    <xf numFmtId="0" fontId="4" fillId="0" borderId="0" xfId="37" applyFont="1" applyBorder="1" applyAlignment="1">
      <alignment wrapText="1"/>
    </xf>
    <xf numFmtId="0" fontId="31" fillId="0" borderId="3" xfId="37" applyFont="1" applyFill="1" applyBorder="1" applyAlignment="1">
      <alignment horizontal="center" vertical="center" wrapText="1"/>
    </xf>
    <xf numFmtId="0" fontId="31" fillId="0" borderId="4" xfId="37" applyFont="1" applyFill="1" applyBorder="1" applyAlignment="1">
      <alignment horizontal="center" vertical="center" wrapText="1"/>
    </xf>
    <xf numFmtId="166" fontId="4" fillId="0" borderId="0" xfId="48" applyNumberFormat="1" applyFont="1" applyFill="1" applyAlignment="1">
      <alignment vertical="center" wrapText="1"/>
    </xf>
    <xf numFmtId="0" fontId="2" fillId="0" borderId="0" xfId="37" applyFont="1" applyFill="1" applyAlignment="1">
      <alignment vertical="center" wrapText="1"/>
    </xf>
    <xf numFmtId="166" fontId="2" fillId="0" borderId="0" xfId="48" applyNumberFormat="1" applyFont="1" applyFill="1" applyBorder="1" applyAlignment="1">
      <alignment vertical="center" wrapText="1"/>
    </xf>
    <xf numFmtId="166" fontId="2" fillId="0" borderId="0" xfId="48" applyNumberFormat="1" applyFont="1" applyBorder="1" applyAlignment="1">
      <alignment vertical="center" wrapText="1"/>
    </xf>
    <xf numFmtId="166" fontId="2" fillId="0" borderId="0" xfId="48" applyNumberFormat="1" applyFont="1" applyFill="1" applyAlignment="1">
      <alignment vertical="center" wrapText="1"/>
    </xf>
    <xf numFmtId="0" fontId="2" fillId="0" borderId="1" xfId="37" applyFont="1" applyFill="1" applyBorder="1" applyAlignment="1">
      <alignment vertical="center" wrapText="1"/>
    </xf>
    <xf numFmtId="166" fontId="2" fillId="0" borderId="1" xfId="48" applyNumberFormat="1" applyFont="1" applyBorder="1" applyAlignment="1">
      <alignment vertical="center" wrapText="1"/>
    </xf>
    <xf numFmtId="0" fontId="7" fillId="0" borderId="17" xfId="37" quotePrefix="1" applyNumberFormat="1" applyFont="1" applyBorder="1" applyAlignment="1">
      <alignment horizontal="left" vertical="center" wrapText="1"/>
    </xf>
    <xf numFmtId="0" fontId="2" fillId="0" borderId="17" xfId="37" applyFont="1" applyBorder="1" applyAlignment="1">
      <alignment wrapText="1"/>
    </xf>
    <xf numFmtId="0" fontId="2" fillId="0" borderId="17" xfId="37" applyFont="1" applyFill="1" applyBorder="1" applyAlignment="1">
      <alignment wrapText="1"/>
    </xf>
    <xf numFmtId="0" fontId="2" fillId="0" borderId="17" xfId="37" quotePrefix="1" applyFont="1" applyFill="1" applyBorder="1" applyAlignment="1">
      <alignment horizontal="right" vertical="top" wrapText="1"/>
    </xf>
    <xf numFmtId="0" fontId="18" fillId="0" borderId="0" xfId="37" quotePrefix="1" applyFont="1" applyFill="1" applyBorder="1" applyAlignment="1">
      <alignment horizontal="right" vertical="top" wrapText="1"/>
    </xf>
    <xf numFmtId="0" fontId="18" fillId="0" borderId="12" xfId="37" applyFont="1" applyFill="1" applyBorder="1" applyAlignment="1">
      <alignment horizontal="right" wrapText="1"/>
    </xf>
    <xf numFmtId="0" fontId="18" fillId="0" borderId="0" xfId="37" applyFont="1" applyFill="1" applyBorder="1" applyAlignment="1">
      <alignment horizontal="right" wrapText="1"/>
    </xf>
    <xf numFmtId="0" fontId="2" fillId="0" borderId="0" xfId="37" applyFont="1" applyAlignment="1">
      <alignment wrapText="1"/>
    </xf>
    <xf numFmtId="166" fontId="2" fillId="0" borderId="1" xfId="48" applyNumberFormat="1" applyFont="1" applyFill="1" applyBorder="1" applyAlignment="1">
      <alignment vertical="center" wrapText="1"/>
    </xf>
    <xf numFmtId="0" fontId="2" fillId="0" borderId="0" xfId="37" applyFont="1" applyAlignment="1">
      <alignment vertical="top"/>
    </xf>
    <xf numFmtId="166" fontId="33" fillId="0" borderId="0" xfId="37" applyNumberFormat="1" applyFont="1" applyAlignment="1">
      <alignment vertical="top"/>
    </xf>
    <xf numFmtId="0" fontId="2" fillId="0" borderId="0" xfId="37" applyFont="1" applyBorder="1" applyAlignment="1">
      <alignment vertical="top"/>
    </xf>
    <xf numFmtId="0" fontId="2" fillId="0" borderId="0" xfId="37" applyFont="1" applyAlignment="1">
      <alignment horizontal="centerContinuous"/>
    </xf>
    <xf numFmtId="0" fontId="35" fillId="0" borderId="1" xfId="37" applyNumberFormat="1" applyFont="1" applyBorder="1" applyAlignment="1">
      <alignment horizontal="left" vertical="center"/>
    </xf>
    <xf numFmtId="0" fontId="4" fillId="0" borderId="13" xfId="37" applyFont="1" applyBorder="1"/>
    <xf numFmtId="0" fontId="4" fillId="0" borderId="0" xfId="37" applyFont="1" applyBorder="1" applyAlignment="1">
      <alignment horizontal="centerContinuous" vertical="center" wrapText="1"/>
    </xf>
    <xf numFmtId="0" fontId="31" fillId="0" borderId="6" xfId="37" applyFont="1" applyBorder="1" applyAlignment="1">
      <alignment horizontal="centerContinuous" vertical="center"/>
    </xf>
    <xf numFmtId="0" fontId="31" fillId="0" borderId="6" xfId="37" applyFont="1" applyBorder="1" applyAlignment="1">
      <alignment horizontal="center" vertical="center"/>
    </xf>
    <xf numFmtId="0" fontId="31" fillId="0" borderId="15" xfId="37" applyFont="1" applyBorder="1" applyAlignment="1">
      <alignment horizontal="center" vertical="center"/>
    </xf>
    <xf numFmtId="0" fontId="31" fillId="0" borderId="0" xfId="37" applyFont="1" applyBorder="1" applyAlignment="1">
      <alignment horizontal="centerContinuous" vertical="center"/>
    </xf>
    <xf numFmtId="0" fontId="4" fillId="0" borderId="0" xfId="37" applyFont="1" applyBorder="1" applyAlignment="1">
      <alignment horizontal="centerContinuous" vertical="center"/>
    </xf>
    <xf numFmtId="166" fontId="2" fillId="0" borderId="0" xfId="48" applyNumberFormat="1" applyFont="1" applyBorder="1" applyAlignment="1">
      <alignment vertical="center"/>
    </xf>
    <xf numFmtId="166" fontId="2" fillId="0" borderId="0" xfId="48" applyNumberFormat="1" applyFont="1" applyAlignment="1">
      <alignment horizontal="right" vertical="center"/>
    </xf>
    <xf numFmtId="1" fontId="2" fillId="0" borderId="0" xfId="48" applyNumberFormat="1" applyFont="1" applyAlignment="1">
      <alignment vertical="center"/>
    </xf>
    <xf numFmtId="0" fontId="7" fillId="0" borderId="0" xfId="37" quotePrefix="1" applyNumberFormat="1" applyFont="1" applyAlignment="1">
      <alignment horizontal="left" vertical="center"/>
    </xf>
    <xf numFmtId="166" fontId="2" fillId="0" borderId="0" xfId="37" applyNumberFormat="1" applyFont="1" applyFill="1"/>
    <xf numFmtId="166" fontId="2" fillId="0" borderId="0" xfId="37" quotePrefix="1" applyNumberFormat="1" applyFont="1" applyFill="1" applyAlignment="1">
      <alignment horizontal="right" vertical="top"/>
    </xf>
    <xf numFmtId="0" fontId="18" fillId="0" borderId="0" xfId="37" quotePrefix="1" applyFont="1" applyFill="1" applyAlignment="1">
      <alignment horizontal="right" vertical="top"/>
    </xf>
    <xf numFmtId="0" fontId="18" fillId="0" borderId="0" xfId="37" applyFont="1" applyBorder="1" applyAlignment="1">
      <alignment horizontal="right"/>
    </xf>
    <xf numFmtId="0" fontId="31" fillId="0" borderId="4" xfId="37" applyFont="1" applyBorder="1" applyAlignment="1">
      <alignment horizontal="center" vertical="center"/>
    </xf>
    <xf numFmtId="166" fontId="4" fillId="0" borderId="0" xfId="48" applyNumberFormat="1" applyFont="1" applyAlignment="1">
      <alignment vertical="center"/>
    </xf>
    <xf numFmtId="3" fontId="2" fillId="0" borderId="0" xfId="37" applyNumberFormat="1" applyFont="1" applyAlignment="1">
      <alignment vertical="center"/>
    </xf>
    <xf numFmtId="3" fontId="2" fillId="0" borderId="1" xfId="37" applyNumberFormat="1" applyFont="1" applyBorder="1" applyAlignment="1">
      <alignment vertical="center"/>
    </xf>
    <xf numFmtId="166" fontId="2" fillId="0" borderId="0" xfId="48" applyNumberFormat="1" applyFont="1" applyFill="1" applyAlignment="1">
      <alignment horizontal="left" vertical="top"/>
    </xf>
    <xf numFmtId="166" fontId="2" fillId="0" borderId="0" xfId="37" applyNumberFormat="1" applyFont="1" applyAlignment="1">
      <alignment horizontal="left" vertical="top"/>
    </xf>
    <xf numFmtId="0" fontId="4" fillId="0" borderId="3" xfId="37" applyFont="1" applyFill="1" applyBorder="1" applyAlignment="1">
      <alignment horizontal="centerContinuous" vertical="center" wrapText="1"/>
    </xf>
    <xf numFmtId="0" fontId="2" fillId="0" borderId="0" xfId="37" applyFont="1" applyFill="1" applyBorder="1" applyAlignment="1">
      <alignment wrapText="1"/>
    </xf>
    <xf numFmtId="0" fontId="2" fillId="0" borderId="0" xfId="37" applyFont="1" applyFill="1" applyAlignment="1">
      <alignment wrapText="1"/>
    </xf>
    <xf numFmtId="0" fontId="2" fillId="0" borderId="0" xfId="37" applyFont="1" applyFill="1" applyBorder="1" applyAlignment="1">
      <alignment vertical="center" wrapText="1"/>
    </xf>
    <xf numFmtId="0" fontId="31" fillId="0" borderId="15" xfId="37" applyFont="1" applyBorder="1" applyAlignment="1">
      <alignment horizontal="centerContinuous" vertical="center"/>
    </xf>
    <xf numFmtId="0" fontId="35" fillId="0" borderId="0" xfId="37" applyFont="1" applyFill="1" applyBorder="1"/>
    <xf numFmtId="0" fontId="35" fillId="0" borderId="0" xfId="37" applyFont="1" applyFill="1"/>
    <xf numFmtId="0" fontId="7" fillId="0" borderId="0" xfId="1" applyNumberFormat="1" applyFont="1" applyAlignment="1">
      <alignment horizontal="left" vertical="top"/>
    </xf>
    <xf numFmtId="0" fontId="2" fillId="0" borderId="0" xfId="37" quotePrefix="1" applyFont="1" applyFill="1" applyAlignment="1">
      <alignment horizontal="left" vertical="center"/>
    </xf>
    <xf numFmtId="0" fontId="2" fillId="0" borderId="0" xfId="37" applyFont="1" applyFill="1" applyAlignment="1">
      <alignment horizontal="right" vertical="top"/>
    </xf>
    <xf numFmtId="0" fontId="19" fillId="0" borderId="0" xfId="37" applyFont="1" applyAlignment="1">
      <alignment horizontal="left" vertical="center"/>
    </xf>
    <xf numFmtId="0" fontId="2" fillId="0" borderId="0" xfId="37" applyFont="1" applyBorder="1" applyAlignment="1">
      <alignment horizontal="left" vertical="center"/>
    </xf>
    <xf numFmtId="0" fontId="2" fillId="0" borderId="0" xfId="37" applyFont="1" applyAlignment="1">
      <alignment horizontal="left" vertical="center"/>
    </xf>
    <xf numFmtId="0" fontId="30" fillId="0" borderId="1" xfId="37" applyFont="1" applyBorder="1" applyAlignment="1">
      <alignment horizontal="left" vertical="center"/>
    </xf>
    <xf numFmtId="0" fontId="35" fillId="0" borderId="1" xfId="37" applyFont="1" applyBorder="1" applyAlignment="1">
      <alignment horizontal="left" vertical="center"/>
    </xf>
    <xf numFmtId="0" fontId="29" fillId="0" borderId="1" xfId="37" applyFont="1" applyBorder="1" applyAlignment="1">
      <alignment horizontal="right"/>
    </xf>
    <xf numFmtId="0" fontId="35" fillId="0" borderId="0" xfId="37" applyFont="1" applyAlignment="1">
      <alignment horizontal="left" vertical="center"/>
    </xf>
    <xf numFmtId="0" fontId="36" fillId="0" borderId="0" xfId="37" applyFont="1" applyFill="1" applyAlignment="1">
      <alignment horizontal="left" vertical="center"/>
    </xf>
    <xf numFmtId="0" fontId="35" fillId="0" borderId="0" xfId="37" applyFont="1" applyBorder="1" applyAlignment="1">
      <alignment horizontal="left" vertical="center"/>
    </xf>
    <xf numFmtId="0" fontId="4" fillId="0" borderId="0" xfId="37" applyFont="1" applyBorder="1" applyAlignment="1">
      <alignment vertical="center"/>
    </xf>
    <xf numFmtId="0" fontId="2" fillId="0" borderId="0" xfId="37" applyFont="1" applyAlignment="1">
      <alignment horizontal="right"/>
    </xf>
    <xf numFmtId="0" fontId="18" fillId="0" borderId="0" xfId="37" applyFont="1" applyFill="1" applyAlignment="1">
      <alignment horizontal="right"/>
    </xf>
    <xf numFmtId="0" fontId="35" fillId="0" borderId="1" xfId="37" applyFont="1" applyFill="1" applyBorder="1" applyAlignment="1">
      <alignment horizontal="left" vertical="center"/>
    </xf>
    <xf numFmtId="0" fontId="31" fillId="0" borderId="3" xfId="37" applyFont="1" applyBorder="1" applyAlignment="1">
      <alignment horizontal="centerContinuous" vertical="center"/>
    </xf>
    <xf numFmtId="0" fontId="31" fillId="0" borderId="4" xfId="37" applyFont="1" applyBorder="1" applyAlignment="1">
      <alignment horizontal="centerContinuous" vertical="center"/>
    </xf>
    <xf numFmtId="166" fontId="7" fillId="0" borderId="0" xfId="48" applyNumberFormat="1" applyFont="1" applyFill="1" applyBorder="1" applyAlignment="1">
      <alignment horizontal="left" vertical="top"/>
    </xf>
    <xf numFmtId="166" fontId="7" fillId="0" borderId="0" xfId="37" applyNumberFormat="1" applyFont="1" applyFill="1" applyBorder="1" applyAlignment="1">
      <alignment horizontal="left" vertical="top"/>
    </xf>
    <xf numFmtId="166" fontId="26" fillId="0" borderId="0" xfId="48" applyNumberFormat="1" applyFont="1" applyFill="1" applyBorder="1" applyAlignment="1">
      <alignment horizontal="left" vertical="top"/>
    </xf>
    <xf numFmtId="0" fontId="7" fillId="0" borderId="0" xfId="37" applyFont="1" applyBorder="1" applyAlignment="1">
      <alignment horizontal="left" vertical="top"/>
    </xf>
    <xf numFmtId="166" fontId="35" fillId="0" borderId="0" xfId="37" applyNumberFormat="1" applyFont="1" applyAlignment="1">
      <alignment horizontal="left" vertical="center"/>
    </xf>
    <xf numFmtId="166" fontId="36" fillId="0" borderId="0" xfId="37" applyNumberFormat="1" applyFont="1" applyAlignment="1">
      <alignment horizontal="left" vertical="center"/>
    </xf>
    <xf numFmtId="166" fontId="18" fillId="0" borderId="0" xfId="37" applyNumberFormat="1" applyFont="1" applyAlignment="1">
      <alignment horizontal="right"/>
    </xf>
    <xf numFmtId="0" fontId="17" fillId="0" borderId="0" xfId="37" applyFont="1" applyFill="1" applyBorder="1" applyAlignment="1">
      <alignment horizontal="center"/>
    </xf>
    <xf numFmtId="0" fontId="2" fillId="0" borderId="0" xfId="37" applyFont="1" applyBorder="1" applyAlignment="1">
      <alignment horizontal="center"/>
    </xf>
    <xf numFmtId="0" fontId="4" fillId="0" borderId="3" xfId="37" applyFont="1" applyFill="1" applyBorder="1" applyAlignment="1">
      <alignment horizontal="center" vertical="center" wrapText="1"/>
    </xf>
    <xf numFmtId="0" fontId="4" fillId="0" borderId="4" xfId="37" applyFont="1" applyFill="1" applyBorder="1" applyAlignment="1">
      <alignment horizontal="center" vertical="center" wrapText="1"/>
    </xf>
    <xf numFmtId="0" fontId="18" fillId="0" borderId="0" xfId="37" applyFont="1" applyBorder="1" applyAlignment="1">
      <alignment wrapText="1"/>
    </xf>
    <xf numFmtId="168" fontId="4" fillId="0" borderId="14" xfId="37" applyNumberFormat="1" applyFont="1" applyFill="1" applyBorder="1" applyAlignment="1">
      <alignment horizontal="center" vertical="center" wrapText="1"/>
    </xf>
    <xf numFmtId="3" fontId="4" fillId="0" borderId="14" xfId="37" applyNumberFormat="1" applyFont="1" applyFill="1" applyBorder="1" applyAlignment="1">
      <alignment horizontal="center" vertical="center" wrapText="1"/>
    </xf>
    <xf numFmtId="0" fontId="2" fillId="0" borderId="0" xfId="37" applyFont="1" applyBorder="1" applyAlignment="1">
      <alignment horizontal="center" vertical="center" wrapText="1"/>
    </xf>
    <xf numFmtId="166" fontId="2" fillId="0" borderId="0" xfId="48" applyNumberFormat="1" applyFont="1" applyFill="1" applyBorder="1" applyAlignment="1">
      <alignment horizontal="center" vertical="center" wrapText="1"/>
    </xf>
    <xf numFmtId="167" fontId="2" fillId="0" borderId="0" xfId="6" applyNumberFormat="1" applyFont="1" applyBorder="1" applyAlignment="1">
      <alignment horizontal="center"/>
    </xf>
    <xf numFmtId="178" fontId="2" fillId="0" borderId="0" xfId="48" applyNumberFormat="1" applyFont="1" applyFill="1" applyBorder="1" applyAlignment="1">
      <alignment horizontal="center" vertical="center" wrapText="1"/>
    </xf>
    <xf numFmtId="167" fontId="2" fillId="0" borderId="0" xfId="6" applyNumberFormat="1" applyFont="1" applyFill="1" applyBorder="1" applyAlignment="1">
      <alignment horizontal="center"/>
    </xf>
    <xf numFmtId="166" fontId="2" fillId="0" borderId="1" xfId="48" applyNumberFormat="1" applyFont="1" applyFill="1" applyBorder="1" applyAlignment="1">
      <alignment horizontal="center" vertical="center" wrapText="1"/>
    </xf>
    <xf numFmtId="167" fontId="2" fillId="0" borderId="1" xfId="6" applyNumberFormat="1" applyFont="1" applyFill="1" applyBorder="1" applyAlignment="1">
      <alignment horizontal="center" vertical="center" wrapText="1"/>
    </xf>
    <xf numFmtId="166" fontId="2" fillId="0" borderId="1" xfId="48" applyNumberFormat="1" applyFont="1" applyBorder="1"/>
    <xf numFmtId="166" fontId="2" fillId="0" borderId="1" xfId="48" applyNumberFormat="1" applyFont="1" applyBorder="1" applyAlignment="1">
      <alignment horizontal="center" vertical="center" wrapText="1"/>
    </xf>
    <xf numFmtId="0" fontId="2" fillId="0" borderId="0" xfId="37" quotePrefix="1" applyFont="1" applyAlignment="1">
      <alignment horizontal="left" vertical="top"/>
    </xf>
    <xf numFmtId="168" fontId="2" fillId="0" borderId="0" xfId="37" applyNumberFormat="1" applyFont="1" applyFill="1" applyAlignment="1">
      <alignment vertical="center"/>
    </xf>
    <xf numFmtId="39" fontId="2" fillId="0" borderId="0" xfId="37" applyNumberFormat="1" applyFont="1" applyFill="1" applyAlignment="1">
      <alignment vertical="center"/>
    </xf>
    <xf numFmtId="0" fontId="4" fillId="0" borderId="9" xfId="37" applyFont="1" applyBorder="1" applyAlignment="1">
      <alignment horizontal="center" vertical="center"/>
    </xf>
    <xf numFmtId="0" fontId="4" fillId="0" borderId="4" xfId="37" applyFont="1" applyBorder="1" applyAlignment="1">
      <alignment horizontal="center" vertical="center" wrapText="1"/>
    </xf>
    <xf numFmtId="0" fontId="4" fillId="0" borderId="3" xfId="37" applyFont="1" applyBorder="1" applyAlignment="1">
      <alignment horizontal="center" vertical="center"/>
    </xf>
    <xf numFmtId="0" fontId="4" fillId="0" borderId="3" xfId="37" applyFont="1" applyBorder="1" applyAlignment="1">
      <alignment horizontal="center" vertical="center" wrapText="1"/>
    </xf>
    <xf numFmtId="166" fontId="2" fillId="0" borderId="0" xfId="29" applyNumberFormat="1" applyFont="1" applyBorder="1" applyAlignment="1">
      <alignment horizontal="center" vertical="center" wrapText="1"/>
    </xf>
    <xf numFmtId="0" fontId="4" fillId="0" borderId="20" xfId="37" applyFont="1" applyBorder="1" applyAlignment="1">
      <alignment horizontal="center" vertical="center" wrapText="1"/>
    </xf>
    <xf numFmtId="166" fontId="2" fillId="0" borderId="2" xfId="29" applyNumberFormat="1" applyFont="1" applyBorder="1" applyAlignment="1">
      <alignment horizontal="center" vertical="center" wrapText="1"/>
    </xf>
    <xf numFmtId="166" fontId="2" fillId="0" borderId="0" xfId="29" applyNumberFormat="1" applyFont="1" applyBorder="1" applyAlignment="1">
      <alignment vertical="center" wrapText="1"/>
    </xf>
    <xf numFmtId="0" fontId="4" fillId="0" borderId="19" xfId="37" applyFont="1" applyBorder="1" applyAlignment="1">
      <alignment horizontal="center" vertical="center" wrapText="1"/>
    </xf>
    <xf numFmtId="168" fontId="2" fillId="0" borderId="0" xfId="37" applyNumberFormat="1" applyFont="1" applyFill="1" applyBorder="1" applyAlignment="1">
      <alignment horizontal="center" vertical="center" wrapText="1"/>
    </xf>
    <xf numFmtId="166" fontId="2" fillId="0" borderId="0" xfId="29" applyNumberFormat="1" applyFont="1" applyBorder="1" applyAlignment="1">
      <alignment horizontal="left" vertical="center" wrapText="1"/>
    </xf>
    <xf numFmtId="0" fontId="2" fillId="0" borderId="20" xfId="37" applyFont="1" applyFill="1" applyBorder="1" applyAlignment="1">
      <alignment vertical="center"/>
    </xf>
    <xf numFmtId="166" fontId="2" fillId="0" borderId="2" xfId="29" applyNumberFormat="1" applyFont="1" applyBorder="1" applyAlignment="1">
      <alignment vertical="center" wrapText="1"/>
    </xf>
    <xf numFmtId="0" fontId="4" fillId="0" borderId="1" xfId="37" applyFont="1" applyBorder="1" applyAlignment="1">
      <alignment horizontal="center" vertical="center" wrapText="1"/>
    </xf>
    <xf numFmtId="166" fontId="2" fillId="0" borderId="1" xfId="29" applyNumberFormat="1" applyFont="1" applyBorder="1" applyAlignment="1">
      <alignment horizontal="center" vertical="center" wrapText="1"/>
    </xf>
    <xf numFmtId="0" fontId="4" fillId="0" borderId="21" xfId="37" applyFont="1" applyBorder="1" applyAlignment="1">
      <alignment horizontal="center" vertical="center" wrapText="1"/>
    </xf>
    <xf numFmtId="166" fontId="2" fillId="0" borderId="22" xfId="29" applyNumberFormat="1" applyFont="1" applyBorder="1" applyAlignment="1">
      <alignment vertical="center" wrapText="1"/>
    </xf>
    <xf numFmtId="166" fontId="2" fillId="0" borderId="1" xfId="29" applyNumberFormat="1" applyFont="1" applyBorder="1" applyAlignment="1">
      <alignment vertical="center" wrapText="1"/>
    </xf>
    <xf numFmtId="0" fontId="2" fillId="0" borderId="21" xfId="37" applyFont="1" applyFill="1" applyBorder="1" applyAlignment="1">
      <alignment vertical="center"/>
    </xf>
    <xf numFmtId="0" fontId="7" fillId="0" borderId="0" xfId="37" quotePrefix="1" applyFont="1" applyFill="1" applyBorder="1" applyAlignment="1">
      <alignment horizontal="left" vertical="top"/>
    </xf>
    <xf numFmtId="0" fontId="4" fillId="0" borderId="0" xfId="5" applyFont="1" applyFill="1" applyAlignment="1">
      <alignment vertical="center" wrapText="1"/>
    </xf>
    <xf numFmtId="0" fontId="2" fillId="0" borderId="0" xfId="5" applyFont="1" applyFill="1" applyBorder="1" applyAlignment="1">
      <alignment horizontal="left" vertical="center" wrapText="1"/>
    </xf>
    <xf numFmtId="0" fontId="2" fillId="0" borderId="0" xfId="9" applyFont="1" applyFill="1" applyBorder="1" applyAlignment="1">
      <alignment vertical="center"/>
    </xf>
    <xf numFmtId="0" fontId="2" fillId="0" borderId="0" xfId="5" applyFont="1" applyFill="1" applyBorder="1" applyAlignment="1">
      <alignment vertical="center" wrapText="1"/>
    </xf>
    <xf numFmtId="0" fontId="2" fillId="0" borderId="0" xfId="39" applyFont="1" applyFill="1" applyAlignment="1">
      <alignment horizontal="justify" vertical="center" wrapText="1"/>
    </xf>
    <xf numFmtId="0" fontId="2" fillId="0" borderId="0" xfId="39" applyFont="1" applyFill="1" applyAlignment="1">
      <alignment vertical="center" wrapText="1"/>
    </xf>
    <xf numFmtId="0" fontId="2" fillId="0" borderId="0" xfId="40" applyFont="1" applyFill="1" applyAlignment="1">
      <alignment wrapText="1"/>
    </xf>
    <xf numFmtId="0" fontId="8" fillId="0" borderId="0" xfId="40" applyFont="1" applyFill="1" applyAlignment="1">
      <alignment vertical="center" wrapText="1"/>
    </xf>
    <xf numFmtId="0" fontId="2" fillId="0" borderId="0" xfId="40" applyFont="1" applyFill="1" applyAlignment="1">
      <alignment vertical="center" wrapText="1"/>
    </xf>
    <xf numFmtId="0" fontId="2" fillId="0" borderId="0" xfId="39" applyFont="1" applyFill="1" applyAlignment="1">
      <alignment vertical="center" wrapText="1"/>
    </xf>
    <xf numFmtId="0" fontId="4" fillId="0" borderId="4" xfId="37" applyFont="1" applyFill="1" applyBorder="1" applyAlignment="1">
      <alignment horizontal="center" vertical="center" wrapText="1"/>
    </xf>
    <xf numFmtId="0" fontId="4" fillId="0" borderId="3" xfId="37" applyFont="1" applyFill="1" applyBorder="1" applyAlignment="1">
      <alignment horizontal="center" vertical="center" wrapText="1"/>
    </xf>
    <xf numFmtId="0" fontId="27" fillId="0" borderId="0" xfId="37" applyFont="1" applyFill="1" applyBorder="1" applyAlignment="1">
      <alignment horizontal="center" vertical="center"/>
    </xf>
    <xf numFmtId="0" fontId="20" fillId="0" borderId="0" xfId="37" applyFont="1" applyFill="1" applyBorder="1" applyAlignment="1">
      <alignment horizontal="center" vertical="center"/>
    </xf>
    <xf numFmtId="0" fontId="2" fillId="0" borderId="0" xfId="37" applyFont="1" applyFill="1" applyBorder="1" applyAlignment="1">
      <alignment horizontal="center"/>
    </xf>
    <xf numFmtId="167" fontId="2" fillId="0" borderId="0" xfId="6" applyNumberFormat="1" applyFont="1" applyFill="1" applyBorder="1" applyAlignment="1">
      <alignment horizontal="center" vertical="center" wrapText="1"/>
    </xf>
    <xf numFmtId="0" fontId="34" fillId="0" borderId="3" xfId="37" applyFont="1" applyFill="1" applyBorder="1" applyAlignment="1">
      <alignment horizontal="center" vertical="center" wrapText="1" shrinkToFit="1"/>
    </xf>
    <xf numFmtId="168" fontId="7" fillId="0" borderId="0" xfId="37" applyNumberFormat="1" applyFont="1" applyFill="1" applyAlignment="1">
      <alignment horizontal="left" vertical="top"/>
    </xf>
    <xf numFmtId="39" fontId="7" fillId="0" borderId="0" xfId="37" applyNumberFormat="1" applyFont="1" applyFill="1" applyAlignment="1">
      <alignment horizontal="left" vertical="top"/>
    </xf>
    <xf numFmtId="168" fontId="7" fillId="0" borderId="0" xfId="37" applyNumberFormat="1" applyFont="1" applyFill="1" applyBorder="1" applyAlignment="1">
      <alignment horizontal="left" vertical="top"/>
    </xf>
    <xf numFmtId="0" fontId="4" fillId="0" borderId="0" xfId="39" applyFont="1" applyFill="1" applyAlignment="1">
      <alignment horizontal="justify" vertical="center" wrapText="1"/>
    </xf>
    <xf numFmtId="0" fontId="2" fillId="0" borderId="0" xfId="39" applyFont="1" applyFill="1" applyAlignment="1">
      <alignment horizontal="justify" vertical="center" wrapText="1"/>
    </xf>
    <xf numFmtId="0" fontId="4" fillId="0" borderId="0" xfId="1" applyFont="1" applyFill="1" applyBorder="1" applyAlignment="1">
      <alignment horizontal="left" vertical="center"/>
    </xf>
    <xf numFmtId="0" fontId="2" fillId="0" borderId="0" xfId="1" applyFont="1" applyFill="1" applyBorder="1" applyAlignment="1">
      <alignment horizontal="left" vertical="center" wrapText="1"/>
    </xf>
    <xf numFmtId="0" fontId="7" fillId="0" borderId="0" xfId="39" applyFont="1" applyFill="1" applyBorder="1" applyAlignment="1">
      <alignment vertical="center"/>
    </xf>
    <xf numFmtId="0" fontId="7" fillId="0" borderId="0" xfId="39" applyFont="1" applyFill="1" applyBorder="1" applyAlignment="1">
      <alignment horizontal="center" vertical="center"/>
    </xf>
    <xf numFmtId="0" fontId="4" fillId="0" borderId="0" xfId="1" applyFont="1" applyFill="1" applyBorder="1" applyAlignment="1">
      <alignment horizontal="left" vertical="center" wrapText="1"/>
    </xf>
    <xf numFmtId="0" fontId="4" fillId="0" borderId="0" xfId="39" applyFont="1" applyFill="1" applyBorder="1" applyAlignment="1">
      <alignment horizontal="left" vertical="center"/>
    </xf>
    <xf numFmtId="0" fontId="37" fillId="0" borderId="0" xfId="1" applyFont="1" applyFill="1" applyBorder="1" applyAlignment="1">
      <alignment horizontal="left" vertical="center"/>
    </xf>
    <xf numFmtId="0" fontId="3" fillId="0" borderId="0" xfId="1" applyFont="1" applyFill="1" applyBorder="1" applyAlignment="1">
      <alignment horizontal="left" vertical="center" wrapText="1"/>
    </xf>
    <xf numFmtId="0" fontId="7" fillId="0" borderId="0" xfId="1" applyFont="1" applyFill="1" applyBorder="1" applyAlignment="1">
      <alignment horizontal="left" vertical="center"/>
    </xf>
    <xf numFmtId="0" fontId="38" fillId="0" borderId="0" xfId="0" applyFont="1" applyFill="1"/>
    <xf numFmtId="0" fontId="7" fillId="0" borderId="0" xfId="39" applyFont="1" applyFill="1" applyBorder="1" applyAlignment="1">
      <alignment horizontal="left" vertical="center"/>
    </xf>
    <xf numFmtId="0" fontId="7" fillId="0" borderId="0" xfId="39" applyFont="1" applyFill="1" applyBorder="1" applyAlignment="1">
      <alignment horizontal="left" vertical="center" wrapText="1"/>
    </xf>
    <xf numFmtId="0" fontId="17" fillId="0" borderId="0" xfId="39" applyFont="1" applyFill="1" applyBorder="1" applyAlignment="1">
      <alignment horizontal="left" vertical="center"/>
    </xf>
    <xf numFmtId="0" fontId="3" fillId="0" borderId="0" xfId="39" applyFont="1" applyFill="1" applyBorder="1" applyAlignment="1">
      <alignment horizontal="left" vertical="center" wrapText="1"/>
    </xf>
    <xf numFmtId="0" fontId="3" fillId="0" borderId="0" xfId="39" applyFont="1" applyFill="1" applyBorder="1" applyAlignment="1">
      <alignment horizontal="left" vertical="center"/>
    </xf>
    <xf numFmtId="0" fontId="6" fillId="0" borderId="0" xfId="39" applyFont="1" applyFill="1" applyBorder="1" applyAlignment="1">
      <alignment horizontal="left" vertical="center" wrapText="1"/>
    </xf>
    <xf numFmtId="0" fontId="14" fillId="0" borderId="0" xfId="39" applyFont="1" applyFill="1" applyBorder="1" applyAlignment="1">
      <alignment horizontal="left" vertical="center" wrapText="1"/>
    </xf>
    <xf numFmtId="0" fontId="4" fillId="0" borderId="0" xfId="0" applyFont="1" applyFill="1" applyBorder="1" applyAlignment="1">
      <alignment horizontal="left" vertical="center" wrapText="1"/>
    </xf>
    <xf numFmtId="0" fontId="14" fillId="0" borderId="0" xfId="39" applyFont="1" applyFill="1" applyBorder="1" applyAlignment="1">
      <alignment horizontal="left" vertical="center"/>
    </xf>
    <xf numFmtId="0" fontId="2" fillId="0" borderId="0" xfId="0" applyFont="1" applyFill="1" applyAlignment="1">
      <alignment horizontal="left" vertical="center"/>
    </xf>
    <xf numFmtId="0" fontId="0" fillId="0" borderId="0" xfId="0" applyAlignment="1">
      <alignment wrapText="1"/>
    </xf>
    <xf numFmtId="0" fontId="3" fillId="0" borderId="0" xfId="1" applyFont="1" applyBorder="1" applyAlignment="1">
      <alignment vertical="center"/>
    </xf>
    <xf numFmtId="0" fontId="7" fillId="0" borderId="0" xfId="1" applyFont="1" applyAlignment="1">
      <alignment horizontal="center" vertical="center"/>
    </xf>
    <xf numFmtId="0" fontId="17" fillId="0" borderId="0" xfId="1" applyFont="1" applyBorder="1" applyAlignment="1">
      <alignment vertical="center"/>
    </xf>
    <xf numFmtId="167" fontId="3" fillId="0" borderId="0" xfId="1" applyNumberFormat="1" applyFont="1" applyBorder="1" applyAlignment="1">
      <alignment horizontal="center" vertical="center"/>
    </xf>
    <xf numFmtId="0" fontId="3" fillId="0" borderId="0" xfId="1" applyFont="1" applyBorder="1" applyAlignment="1">
      <alignment horizontal="center" vertical="center"/>
    </xf>
    <xf numFmtId="0" fontId="2" fillId="0" borderId="10" xfId="1" applyFont="1" applyFill="1" applyBorder="1" applyAlignment="1">
      <alignment horizontal="center" vertical="center"/>
    </xf>
    <xf numFmtId="0" fontId="4" fillId="0" borderId="9" xfId="1" applyFont="1" applyFill="1" applyBorder="1" applyAlignment="1">
      <alignment horizontal="center" vertical="center"/>
    </xf>
    <xf numFmtId="0" fontId="4" fillId="0" borderId="3" xfId="1" applyFont="1" applyFill="1" applyBorder="1" applyAlignment="1">
      <alignment horizontal="center" vertical="center"/>
    </xf>
    <xf numFmtId="0" fontId="2" fillId="0" borderId="3" xfId="1" applyFont="1" applyFill="1" applyBorder="1" applyAlignment="1">
      <alignment horizontal="center" vertical="center"/>
    </xf>
    <xf numFmtId="0" fontId="2" fillId="0" borderId="9" xfId="1" applyFont="1" applyFill="1" applyBorder="1" applyAlignment="1">
      <alignment horizontal="center" vertical="center"/>
    </xf>
    <xf numFmtId="179" fontId="2" fillId="0" borderId="3" xfId="1" applyNumberFormat="1" applyFont="1" applyFill="1" applyBorder="1" applyAlignment="1">
      <alignment horizontal="center" vertical="center"/>
    </xf>
    <xf numFmtId="167" fontId="2" fillId="0" borderId="3" xfId="1" applyNumberFormat="1" applyFont="1" applyFill="1" applyBorder="1" applyAlignment="1">
      <alignment horizontal="center" vertical="center"/>
    </xf>
    <xf numFmtId="4" fontId="2" fillId="0" borderId="3" xfId="1" applyNumberFormat="1" applyFont="1" applyFill="1" applyBorder="1" applyAlignment="1">
      <alignment horizontal="center" vertical="center"/>
    </xf>
    <xf numFmtId="0" fontId="4" fillId="0" borderId="4" xfId="1" applyFont="1" applyFill="1" applyBorder="1" applyAlignment="1">
      <alignment horizontal="center" vertical="center"/>
    </xf>
    <xf numFmtId="167" fontId="2" fillId="0" borderId="4" xfId="1" applyNumberFormat="1" applyFont="1" applyFill="1" applyBorder="1" applyAlignment="1">
      <alignment horizontal="center" vertical="center"/>
    </xf>
    <xf numFmtId="0" fontId="2" fillId="0" borderId="19" xfId="1" applyFont="1" applyFill="1" applyBorder="1" applyAlignment="1">
      <alignment horizontal="center" vertical="center"/>
    </xf>
    <xf numFmtId="167" fontId="2" fillId="0" borderId="14" xfId="1" applyNumberFormat="1" applyFont="1" applyFill="1" applyBorder="1" applyAlignment="1">
      <alignment horizontal="center" vertical="center"/>
    </xf>
    <xf numFmtId="0" fontId="2" fillId="0" borderId="20" xfId="1" applyFont="1" applyFill="1" applyBorder="1" applyAlignment="1">
      <alignment horizontal="center" vertical="center"/>
    </xf>
    <xf numFmtId="167" fontId="2" fillId="0" borderId="0" xfId="1" applyNumberFormat="1" applyFont="1" applyFill="1" applyBorder="1" applyAlignment="1">
      <alignment horizontal="center" vertical="center"/>
    </xf>
    <xf numFmtId="0" fontId="2" fillId="0" borderId="20" xfId="1" applyFont="1" applyBorder="1" applyAlignment="1">
      <alignment horizontal="left" vertical="center"/>
    </xf>
    <xf numFmtId="0" fontId="2" fillId="0" borderId="0" xfId="1" applyFont="1" applyBorder="1" applyAlignment="1">
      <alignment horizontal="center" vertical="center"/>
    </xf>
    <xf numFmtId="0" fontId="2" fillId="0" borderId="24" xfId="1" applyFont="1" applyFill="1" applyBorder="1" applyAlignment="1">
      <alignment horizontal="center" vertical="center"/>
    </xf>
    <xf numFmtId="167" fontId="2" fillId="0" borderId="25" xfId="1" applyNumberFormat="1" applyFont="1" applyFill="1" applyBorder="1" applyAlignment="1">
      <alignment horizontal="center" vertical="center"/>
    </xf>
    <xf numFmtId="0" fontId="2" fillId="0" borderId="21" xfId="1" applyFont="1" applyBorder="1"/>
    <xf numFmtId="0" fontId="2" fillId="0" borderId="1" xfId="1" applyFont="1" applyBorder="1"/>
    <xf numFmtId="0" fontId="7" fillId="0" borderId="0" xfId="1" applyFont="1" applyAlignment="1">
      <alignment vertical="center"/>
    </xf>
    <xf numFmtId="0" fontId="2" fillId="0" borderId="0" xfId="1" applyFont="1"/>
    <xf numFmtId="0" fontId="2" fillId="0" borderId="0" xfId="1" applyFont="1" applyFill="1" applyAlignment="1">
      <alignment horizontal="center" vertical="center"/>
    </xf>
    <xf numFmtId="167" fontId="2" fillId="0" borderId="0" xfId="1" applyNumberFormat="1" applyFont="1" applyFill="1" applyAlignment="1">
      <alignment horizontal="center" vertical="center"/>
    </xf>
    <xf numFmtId="0" fontId="7" fillId="0" borderId="0" xfId="1" applyFont="1" applyFill="1" applyAlignment="1">
      <alignment horizontal="center" vertical="center"/>
    </xf>
    <xf numFmtId="179" fontId="7" fillId="0" borderId="0" xfId="1" applyNumberFormat="1" applyFont="1" applyFill="1" applyAlignment="1">
      <alignment horizontal="center" vertical="center"/>
    </xf>
    <xf numFmtId="167" fontId="7" fillId="0" borderId="0" xfId="1" applyNumberFormat="1" applyFont="1" applyFill="1" applyAlignment="1">
      <alignment horizontal="center" vertical="center"/>
    </xf>
    <xf numFmtId="0" fontId="7" fillId="0" borderId="0" xfId="1" applyFont="1" applyBorder="1" applyAlignment="1">
      <alignment horizontal="center" vertical="center"/>
    </xf>
    <xf numFmtId="0" fontId="2" fillId="0" borderId="0" xfId="1" applyFont="1" applyBorder="1"/>
    <xf numFmtId="0" fontId="2" fillId="0" borderId="10" xfId="1" applyFont="1" applyBorder="1"/>
    <xf numFmtId="179" fontId="2" fillId="0" borderId="25" xfId="1" applyNumberFormat="1" applyFont="1" applyFill="1" applyBorder="1" applyAlignment="1">
      <alignment horizontal="center" vertical="center"/>
    </xf>
    <xf numFmtId="0" fontId="2" fillId="0" borderId="26" xfId="1" applyFont="1" applyFill="1" applyBorder="1" applyAlignment="1">
      <alignment horizontal="center" vertical="center"/>
    </xf>
    <xf numFmtId="167" fontId="2" fillId="0" borderId="27" xfId="1" applyNumberFormat="1" applyFont="1" applyFill="1" applyBorder="1" applyAlignment="1">
      <alignment horizontal="center" vertical="center"/>
    </xf>
    <xf numFmtId="0" fontId="2" fillId="0" borderId="27" xfId="1" applyFont="1" applyBorder="1" applyAlignment="1">
      <alignment horizontal="center" vertical="center"/>
    </xf>
    <xf numFmtId="0" fontId="7" fillId="0" borderId="0" xfId="1" applyFont="1" applyAlignment="1">
      <alignment vertical="top"/>
    </xf>
    <xf numFmtId="0" fontId="7" fillId="0" borderId="0" xfId="1" applyFont="1" applyFill="1" applyBorder="1" applyAlignment="1">
      <alignment vertical="center"/>
    </xf>
    <xf numFmtId="0" fontId="7" fillId="0" borderId="0" xfId="1" applyFont="1" applyFill="1" applyBorder="1" applyAlignment="1">
      <alignment horizontal="center" vertical="center"/>
    </xf>
    <xf numFmtId="167" fontId="7" fillId="0" borderId="0" xfId="1" applyNumberFormat="1" applyFont="1" applyFill="1" applyBorder="1" applyAlignment="1">
      <alignment horizontal="center" vertical="center"/>
    </xf>
    <xf numFmtId="167" fontId="7" fillId="0" borderId="0" xfId="1" applyNumberFormat="1" applyFont="1" applyBorder="1" applyAlignment="1">
      <alignment horizontal="center" vertical="center"/>
    </xf>
    <xf numFmtId="0" fontId="7" fillId="0" borderId="0" xfId="1" applyFont="1"/>
    <xf numFmtId="0" fontId="4" fillId="0" borderId="10" xfId="1" applyFont="1" applyFill="1" applyBorder="1" applyAlignment="1">
      <alignment horizontal="center" vertical="center"/>
    </xf>
    <xf numFmtId="0" fontId="7" fillId="0" borderId="2" xfId="1" applyFont="1" applyFill="1" applyBorder="1" applyAlignment="1">
      <alignment vertical="center"/>
    </xf>
    <xf numFmtId="179" fontId="7" fillId="0" borderId="0" xfId="1" applyNumberFormat="1" applyFont="1" applyFill="1" applyBorder="1" applyAlignment="1">
      <alignment horizontal="center" vertical="center"/>
    </xf>
    <xf numFmtId="49" fontId="3" fillId="0" borderId="0" xfId="62" applyNumberFormat="1" applyFont="1" applyAlignment="1">
      <alignment vertical="center"/>
    </xf>
    <xf numFmtId="0" fontId="6" fillId="0" borderId="0" xfId="62" applyFont="1" applyAlignment="1">
      <alignment vertical="center"/>
    </xf>
    <xf numFmtId="49" fontId="17" fillId="0" borderId="1" xfId="62" applyNumberFormat="1" applyFont="1" applyBorder="1" applyAlignment="1">
      <alignment vertical="center"/>
    </xf>
    <xf numFmtId="0" fontId="17" fillId="0" borderId="1" xfId="62" applyFont="1" applyBorder="1" applyAlignment="1">
      <alignment vertical="center"/>
    </xf>
    <xf numFmtId="0" fontId="17" fillId="0" borderId="0" xfId="62" applyFont="1" applyAlignment="1">
      <alignment vertical="center"/>
    </xf>
    <xf numFmtId="0" fontId="2" fillId="0" borderId="0" xfId="62" applyFont="1" applyAlignment="1">
      <alignment vertical="center"/>
    </xf>
    <xf numFmtId="0" fontId="4" fillId="0" borderId="0" xfId="62" applyFont="1" applyAlignment="1">
      <alignment vertical="center"/>
    </xf>
    <xf numFmtId="166" fontId="4" fillId="0" borderId="0" xfId="35" applyNumberFormat="1" applyFont="1" applyAlignment="1">
      <alignment horizontal="right" vertical="center"/>
    </xf>
    <xf numFmtId="49" fontId="2" fillId="0" borderId="0" xfId="35" applyNumberFormat="1" applyFont="1" applyAlignment="1">
      <alignment vertical="center"/>
    </xf>
    <xf numFmtId="166" fontId="2" fillId="0" borderId="0" xfId="35" applyNumberFormat="1" applyFont="1" applyAlignment="1">
      <alignment horizontal="right" vertical="center"/>
    </xf>
    <xf numFmtId="181" fontId="2" fillId="0" borderId="0" xfId="35" applyNumberFormat="1" applyFont="1" applyAlignment="1">
      <alignment vertical="center"/>
    </xf>
    <xf numFmtId="49" fontId="2" fillId="0" borderId="0" xfId="35" applyNumberFormat="1" applyFont="1" applyBorder="1" applyAlignment="1">
      <alignment vertical="center"/>
    </xf>
    <xf numFmtId="181" fontId="2" fillId="0" borderId="0" xfId="35" applyNumberFormat="1" applyFont="1" applyBorder="1" applyAlignment="1">
      <alignment vertical="center"/>
    </xf>
    <xf numFmtId="166" fontId="2" fillId="0" borderId="0" xfId="35" applyNumberFormat="1" applyFont="1" applyBorder="1" applyAlignment="1">
      <alignment horizontal="right" vertical="center"/>
    </xf>
    <xf numFmtId="49" fontId="2" fillId="0" borderId="1" xfId="35" applyNumberFormat="1" applyFont="1" applyBorder="1" applyAlignment="1">
      <alignment vertical="center"/>
    </xf>
    <xf numFmtId="181" fontId="2" fillId="0" borderId="1" xfId="35" applyNumberFormat="1" applyFont="1" applyBorder="1" applyAlignment="1">
      <alignment vertical="center"/>
    </xf>
    <xf numFmtId="166" fontId="2" fillId="0" borderId="1" xfId="35" applyNumberFormat="1" applyFont="1" applyBorder="1" applyAlignment="1">
      <alignment horizontal="right" vertical="center"/>
    </xf>
    <xf numFmtId="0" fontId="18" fillId="0" borderId="0" xfId="1" applyFont="1" applyAlignment="1">
      <alignment vertical="top"/>
    </xf>
    <xf numFmtId="0" fontId="2" fillId="0" borderId="0" xfId="1" applyFont="1" applyAlignment="1">
      <alignment vertical="top"/>
    </xf>
    <xf numFmtId="49" fontId="2" fillId="0" borderId="0" xfId="62" applyNumberFormat="1" applyFont="1" applyAlignment="1">
      <alignment vertical="center"/>
    </xf>
    <xf numFmtId="0" fontId="2" fillId="0" borderId="0" xfId="39" applyFont="1" applyFill="1" applyAlignment="1">
      <alignment wrapText="1"/>
    </xf>
    <xf numFmtId="0" fontId="8" fillId="0" borderId="0" xfId="39" applyFont="1" applyFill="1" applyAlignment="1">
      <alignment vertical="center" wrapText="1"/>
    </xf>
    <xf numFmtId="0" fontId="19" fillId="0" borderId="0" xfId="39" applyFont="1" applyFill="1" applyAlignment="1">
      <alignment vertical="center" wrapText="1"/>
    </xf>
    <xf numFmtId="166" fontId="2" fillId="0" borderId="14" xfId="35" applyNumberFormat="1" applyFont="1" applyFill="1" applyBorder="1" applyAlignment="1">
      <alignment horizontal="center" vertical="center"/>
    </xf>
    <xf numFmtId="166" fontId="2" fillId="0" borderId="0" xfId="35" applyNumberFormat="1" applyFont="1" applyFill="1" applyBorder="1" applyAlignment="1">
      <alignment horizontal="center" vertical="center"/>
    </xf>
    <xf numFmtId="166" fontId="2" fillId="0" borderId="1" xfId="35" applyNumberFormat="1" applyFont="1" applyFill="1" applyBorder="1" applyAlignment="1">
      <alignment horizontal="center" vertical="center"/>
    </xf>
    <xf numFmtId="166" fontId="4" fillId="0" borderId="0" xfId="35" applyNumberFormat="1" applyFont="1" applyFill="1" applyBorder="1" applyAlignment="1">
      <alignment horizontal="center" vertical="center"/>
    </xf>
    <xf numFmtId="166" fontId="4" fillId="0" borderId="0" xfId="35" applyNumberFormat="1" applyFont="1" applyFill="1" applyBorder="1" applyAlignment="1">
      <alignment horizontal="right" vertical="center"/>
    </xf>
    <xf numFmtId="166" fontId="2" fillId="0" borderId="0" xfId="35" applyNumberFormat="1" applyFont="1" applyFill="1" applyBorder="1" applyAlignment="1">
      <alignment horizontal="right" vertical="center"/>
    </xf>
    <xf numFmtId="166" fontId="2" fillId="0" borderId="0" xfId="35" applyNumberFormat="1" applyFont="1" applyFill="1" applyBorder="1" applyAlignment="1">
      <alignment vertical="center"/>
    </xf>
    <xf numFmtId="166" fontId="2" fillId="0" borderId="0" xfId="35" quotePrefix="1" applyNumberFormat="1" applyFont="1" applyFill="1" applyBorder="1" applyAlignment="1">
      <alignment horizontal="right" vertical="center"/>
    </xf>
    <xf numFmtId="166" fontId="2" fillId="0" borderId="1" xfId="35" applyNumberFormat="1" applyFont="1" applyFill="1" applyBorder="1" applyAlignment="1">
      <alignment horizontal="right" vertical="center"/>
    </xf>
    <xf numFmtId="166" fontId="2" fillId="0" borderId="1" xfId="35" applyNumberFormat="1" applyFont="1" applyFill="1" applyBorder="1" applyAlignment="1">
      <alignment vertical="center"/>
    </xf>
    <xf numFmtId="166" fontId="4" fillId="0" borderId="0" xfId="36" applyNumberFormat="1" applyFont="1" applyFill="1" applyBorder="1" applyAlignment="1">
      <alignment horizontal="right" vertical="center"/>
    </xf>
    <xf numFmtId="166" fontId="4" fillId="0" borderId="0" xfId="35" applyNumberFormat="1" applyFont="1" applyFill="1" applyBorder="1" applyAlignment="1">
      <alignment vertical="center"/>
    </xf>
    <xf numFmtId="166" fontId="4" fillId="0" borderId="0" xfId="35" applyNumberFormat="1" applyFont="1" applyFill="1" applyAlignment="1">
      <alignment vertical="center"/>
    </xf>
    <xf numFmtId="166" fontId="4" fillId="0" borderId="0" xfId="35" applyNumberFormat="1" applyFont="1" applyFill="1" applyBorder="1" applyAlignment="1" applyProtection="1">
      <alignment horizontal="right" vertical="center"/>
    </xf>
    <xf numFmtId="166" fontId="2" fillId="0" borderId="0" xfId="35" applyNumberFormat="1" applyFont="1" applyFill="1" applyAlignment="1">
      <alignment vertical="center"/>
    </xf>
    <xf numFmtId="166" fontId="2" fillId="0" borderId="0" xfId="35" applyNumberFormat="1" applyFont="1" applyFill="1" applyBorder="1" applyAlignment="1" applyProtection="1">
      <alignment horizontal="right" vertical="center"/>
    </xf>
    <xf numFmtId="166" fontId="2" fillId="0" borderId="1" xfId="35" applyNumberFormat="1" applyFont="1" applyFill="1" applyBorder="1" applyAlignment="1" applyProtection="1">
      <alignment horizontal="right" vertical="center"/>
    </xf>
    <xf numFmtId="164" fontId="7" fillId="0" borderId="0" xfId="35" applyFont="1" applyFill="1" applyBorder="1" applyAlignment="1">
      <alignment horizontal="right" vertical="top"/>
    </xf>
    <xf numFmtId="164" fontId="7" fillId="0" borderId="0" xfId="35" applyFont="1" applyFill="1" applyBorder="1" applyAlignment="1">
      <alignment horizontal="left" vertical="center"/>
    </xf>
    <xf numFmtId="164" fontId="7" fillId="0" borderId="0" xfId="35" applyFont="1" applyFill="1" applyBorder="1" applyAlignment="1">
      <alignment horizontal="right"/>
    </xf>
    <xf numFmtId="164" fontId="2" fillId="0" borderId="0" xfId="35" applyFont="1" applyFill="1" applyBorder="1" applyAlignment="1">
      <alignment horizontal="right" vertical="center"/>
    </xf>
    <xf numFmtId="164" fontId="7" fillId="0" borderId="1" xfId="35" applyFont="1" applyFill="1" applyBorder="1" applyAlignment="1">
      <alignment horizontal="right"/>
    </xf>
    <xf numFmtId="0" fontId="6" fillId="0" borderId="0" xfId="37" applyFont="1" applyFill="1" applyBorder="1"/>
    <xf numFmtId="0" fontId="6" fillId="0" borderId="0" xfId="37" applyFont="1" applyFill="1"/>
    <xf numFmtId="3" fontId="17" fillId="0" borderId="1" xfId="37" applyNumberFormat="1" applyFont="1" applyFill="1" applyBorder="1" applyAlignment="1">
      <alignment horizontal="left" vertical="center"/>
    </xf>
    <xf numFmtId="3" fontId="27" fillId="0" borderId="1" xfId="37" applyNumberFormat="1" applyFont="1" applyFill="1" applyBorder="1" applyAlignment="1">
      <alignment horizontal="center" vertical="center"/>
    </xf>
    <xf numFmtId="0" fontId="17" fillId="0" borderId="1" xfId="37" applyFont="1" applyFill="1" applyBorder="1"/>
    <xf numFmtId="0" fontId="17" fillId="0" borderId="0" xfId="37" applyFont="1" applyFill="1"/>
    <xf numFmtId="3" fontId="2" fillId="0" borderId="0" xfId="37" applyNumberFormat="1" applyFont="1" applyFill="1" applyBorder="1" applyAlignment="1">
      <alignment vertical="center"/>
    </xf>
    <xf numFmtId="168" fontId="2" fillId="0" borderId="0" xfId="102" applyNumberFormat="1" applyFont="1" applyFill="1" applyBorder="1" applyAlignment="1" applyProtection="1">
      <alignment vertical="center"/>
    </xf>
    <xf numFmtId="3" fontId="2" fillId="0" borderId="1" xfId="37" applyNumberFormat="1" applyFont="1" applyFill="1" applyBorder="1" applyAlignment="1">
      <alignment vertical="center"/>
    </xf>
    <xf numFmtId="168" fontId="2" fillId="0" borderId="1" xfId="37" applyNumberFormat="1" applyFont="1" applyFill="1" applyBorder="1" applyAlignment="1">
      <alignment vertical="center"/>
    </xf>
    <xf numFmtId="168" fontId="2" fillId="0" borderId="1" xfId="102" applyNumberFormat="1" applyFont="1" applyFill="1" applyBorder="1" applyAlignment="1" applyProtection="1">
      <alignment vertical="center"/>
    </xf>
    <xf numFmtId="0" fontId="18" fillId="0" borderId="29" xfId="37" applyFont="1" applyFill="1" applyBorder="1" applyAlignment="1">
      <alignment vertical="top"/>
    </xf>
    <xf numFmtId="3" fontId="18" fillId="0" borderId="29" xfId="37" applyNumberFormat="1" applyFont="1" applyFill="1" applyBorder="1" applyAlignment="1">
      <alignment vertical="center"/>
    </xf>
    <xf numFmtId="3" fontId="7" fillId="0" borderId="29" xfId="37" applyNumberFormat="1" applyFont="1" applyFill="1" applyBorder="1" applyAlignment="1">
      <alignment horizontal="right" vertical="top"/>
    </xf>
    <xf numFmtId="0" fontId="18" fillId="0" borderId="0" xfId="37" applyFont="1" applyFill="1" applyBorder="1"/>
    <xf numFmtId="3" fontId="28" fillId="0" borderId="0" xfId="37" applyNumberFormat="1" applyFont="1" applyFill="1" applyBorder="1"/>
    <xf numFmtId="0" fontId="28" fillId="0" borderId="0" xfId="37" applyFont="1" applyFill="1" applyBorder="1"/>
    <xf numFmtId="3" fontId="2" fillId="0" borderId="0" xfId="37" applyNumberFormat="1" applyFont="1" applyFill="1" applyBorder="1"/>
    <xf numFmtId="168" fontId="2" fillId="0" borderId="0" xfId="37" applyNumberFormat="1" applyFont="1" applyFill="1" applyBorder="1"/>
    <xf numFmtId="0" fontId="7" fillId="0" borderId="0" xfId="37" applyFont="1" applyFill="1" applyAlignment="1">
      <alignment horizontal="left" vertical="center"/>
    </xf>
    <xf numFmtId="0" fontId="7" fillId="0" borderId="0" xfId="37" applyFont="1" applyFill="1" applyBorder="1" applyAlignment="1">
      <alignment horizontal="left" vertical="center"/>
    </xf>
    <xf numFmtId="0" fontId="7" fillId="0" borderId="0" xfId="37" applyFont="1" applyFill="1"/>
    <xf numFmtId="168" fontId="4" fillId="0" borderId="0" xfId="103" applyNumberFormat="1" applyFont="1" applyFill="1" applyBorder="1" applyAlignment="1" applyProtection="1">
      <alignment vertical="center"/>
    </xf>
    <xf numFmtId="168" fontId="2" fillId="0" borderId="0" xfId="103" applyNumberFormat="1" applyFont="1" applyFill="1" applyBorder="1" applyAlignment="1" applyProtection="1">
      <alignment vertical="center"/>
    </xf>
    <xf numFmtId="166" fontId="2" fillId="0" borderId="0" xfId="103" applyNumberFormat="1" applyFont="1" applyFill="1" applyBorder="1" applyAlignment="1" applyProtection="1">
      <alignment vertical="center"/>
    </xf>
    <xf numFmtId="168" fontId="2" fillId="0" borderId="1" xfId="103" applyNumberFormat="1" applyFont="1" applyFill="1" applyBorder="1" applyAlignment="1" applyProtection="1">
      <alignment vertical="center"/>
    </xf>
    <xf numFmtId="0" fontId="26" fillId="0" borderId="0" xfId="37" applyFont="1" applyFill="1" applyBorder="1" applyAlignment="1">
      <alignment horizontal="left" vertical="center"/>
    </xf>
    <xf numFmtId="0" fontId="7" fillId="0" borderId="0" xfId="37" applyFont="1" applyFill="1" applyBorder="1"/>
    <xf numFmtId="0" fontId="18" fillId="0" borderId="0" xfId="37" applyFont="1" applyFill="1" applyBorder="1" applyAlignment="1">
      <alignment vertical="center"/>
    </xf>
    <xf numFmtId="0" fontId="26" fillId="0" borderId="0" xfId="37" applyFont="1" applyFill="1" applyBorder="1" applyAlignment="1">
      <alignment horizontal="left"/>
    </xf>
    <xf numFmtId="0" fontId="3" fillId="0" borderId="0" xfId="38" applyFont="1" applyFill="1" applyAlignment="1">
      <alignment vertical="center"/>
    </xf>
    <xf numFmtId="0" fontId="2" fillId="0" borderId="0" xfId="38" applyFont="1" applyFill="1"/>
    <xf numFmtId="0" fontId="2" fillId="0" borderId="0" xfId="38" applyFont="1" applyFill="1" applyBorder="1"/>
    <xf numFmtId="0" fontId="17" fillId="0" borderId="1" xfId="38" applyFont="1" applyFill="1" applyBorder="1" applyAlignment="1">
      <alignment vertical="center"/>
    </xf>
    <xf numFmtId="0" fontId="2" fillId="0" borderId="1" xfId="38" applyFont="1" applyFill="1" applyBorder="1" applyAlignment="1">
      <alignment horizontal="left" vertical="center"/>
    </xf>
    <xf numFmtId="0" fontId="2" fillId="0" borderId="1" xfId="38" applyFont="1" applyFill="1" applyBorder="1" applyAlignment="1">
      <alignment vertical="top"/>
    </xf>
    <xf numFmtId="0" fontId="2" fillId="0" borderId="1" xfId="38" quotePrefix="1" applyFont="1" applyFill="1" applyBorder="1" applyAlignment="1">
      <alignment horizontal="left" vertical="top"/>
    </xf>
    <xf numFmtId="0" fontId="2" fillId="0" borderId="0" xfId="38" applyFont="1" applyFill="1" applyBorder="1" applyAlignment="1">
      <alignment vertical="top"/>
    </xf>
    <xf numFmtId="0" fontId="2" fillId="0" borderId="0" xfId="38" applyFont="1" applyFill="1" applyAlignment="1">
      <alignment vertical="top"/>
    </xf>
    <xf numFmtId="0" fontId="2" fillId="0" borderId="0" xfId="38" applyNumberFormat="1" applyFont="1" applyFill="1" applyBorder="1" applyAlignment="1">
      <alignment horizontal="center" vertical="center"/>
    </xf>
    <xf numFmtId="168" fontId="2" fillId="0" borderId="0" xfId="104" applyNumberFormat="1" applyFont="1" applyFill="1" applyBorder="1" applyAlignment="1" applyProtection="1">
      <alignment vertical="center"/>
    </xf>
    <xf numFmtId="3" fontId="2" fillId="0" borderId="0" xfId="38" applyNumberFormat="1" applyFont="1" applyFill="1"/>
    <xf numFmtId="3" fontId="2" fillId="0" borderId="0" xfId="38" applyNumberFormat="1" applyFont="1" applyFill="1" applyBorder="1"/>
    <xf numFmtId="0" fontId="2" fillId="0" borderId="1" xfId="38" applyNumberFormat="1" applyFont="1" applyFill="1" applyBorder="1" applyAlignment="1">
      <alignment horizontal="center" vertical="center"/>
    </xf>
    <xf numFmtId="0" fontId="7" fillId="0" borderId="0" xfId="38" applyFont="1" applyFill="1" applyAlignment="1">
      <alignment horizontal="left" vertical="center"/>
    </xf>
    <xf numFmtId="0" fontId="7" fillId="0" borderId="0" xfId="38" applyFont="1" applyFill="1" applyBorder="1" applyAlignment="1">
      <alignment horizontal="left" vertical="center"/>
    </xf>
    <xf numFmtId="3" fontId="7" fillId="0" borderId="0" xfId="38" applyNumberFormat="1" applyFont="1" applyFill="1" applyAlignment="1">
      <alignment horizontal="left" vertical="center"/>
    </xf>
    <xf numFmtId="0" fontId="7" fillId="0" borderId="0" xfId="38" applyFont="1" applyFill="1"/>
    <xf numFmtId="170" fontId="4" fillId="0" borderId="0" xfId="38" applyNumberFormat="1" applyFont="1" applyFill="1"/>
    <xf numFmtId="170" fontId="2" fillId="0" borderId="0" xfId="38" applyNumberFormat="1" applyFont="1" applyFill="1"/>
    <xf numFmtId="0" fontId="2" fillId="0" borderId="0" xfId="38" applyFont="1" applyFill="1" applyAlignment="1">
      <alignment vertical="center"/>
    </xf>
    <xf numFmtId="0" fontId="4" fillId="0" borderId="0" xfId="38" applyFont="1" applyFill="1" applyBorder="1" applyAlignment="1">
      <alignment horizontal="center" vertical="center"/>
    </xf>
    <xf numFmtId="0" fontId="4" fillId="0" borderId="0" xfId="38" applyFont="1" applyFill="1" applyAlignment="1">
      <alignment horizontal="center" vertical="center"/>
    </xf>
    <xf numFmtId="0" fontId="4" fillId="0" borderId="0" xfId="38" applyFont="1" applyFill="1"/>
    <xf numFmtId="0" fontId="2" fillId="0" borderId="1" xfId="38" applyFont="1" applyFill="1" applyBorder="1" applyAlignment="1">
      <alignment vertical="center"/>
    </xf>
    <xf numFmtId="0" fontId="18" fillId="0" borderId="0" xfId="38" applyFont="1" applyFill="1" applyAlignment="1">
      <alignment horizontal="left" vertical="center"/>
    </xf>
    <xf numFmtId="0" fontId="4" fillId="0" borderId="0" xfId="38" applyFont="1" applyFill="1" applyBorder="1"/>
    <xf numFmtId="0" fontId="2" fillId="0" borderId="0" xfId="38" applyFont="1" applyFill="1" applyBorder="1" applyAlignment="1">
      <alignment vertical="center"/>
    </xf>
    <xf numFmtId="166" fontId="4" fillId="0" borderId="0" xfId="36" applyNumberFormat="1" applyFont="1" applyFill="1" applyBorder="1" applyAlignment="1">
      <alignment horizontal="center" vertical="center"/>
    </xf>
    <xf numFmtId="166" fontId="4" fillId="0" borderId="0" xfId="38" applyNumberFormat="1" applyFont="1" applyFill="1" applyBorder="1" applyAlignment="1">
      <alignment horizontal="center" vertical="center"/>
    </xf>
    <xf numFmtId="0" fontId="4" fillId="0" borderId="0" xfId="38" applyFont="1" applyFill="1" applyAlignment="1">
      <alignment vertical="center"/>
    </xf>
    <xf numFmtId="0" fontId="2" fillId="0" borderId="0" xfId="38" applyFont="1" applyFill="1" applyAlignment="1"/>
    <xf numFmtId="0" fontId="4" fillId="0" borderId="0" xfId="38" applyFont="1" applyFill="1" applyBorder="1" applyAlignment="1">
      <alignment vertical="center"/>
    </xf>
    <xf numFmtId="0" fontId="7" fillId="0" borderId="0" xfId="38" applyFont="1" applyFill="1" applyAlignment="1">
      <alignment vertical="center"/>
    </xf>
    <xf numFmtId="0" fontId="7" fillId="0" borderId="0" xfId="38" applyFont="1" applyFill="1" applyBorder="1" applyAlignment="1">
      <alignment vertical="center"/>
    </xf>
    <xf numFmtId="0" fontId="18" fillId="0" borderId="0" xfId="38" applyFont="1" applyFill="1" applyBorder="1"/>
    <xf numFmtId="0" fontId="7" fillId="0" borderId="0" xfId="38" applyFont="1" applyFill="1" applyBorder="1"/>
    <xf numFmtId="0" fontId="26" fillId="0" borderId="0" xfId="38" applyFont="1" applyFill="1" applyBorder="1"/>
    <xf numFmtId="0" fontId="26" fillId="0" borderId="0" xfId="38" applyFont="1" applyFill="1"/>
    <xf numFmtId="0" fontId="4" fillId="0" borderId="0" xfId="38" applyFont="1" applyFill="1" applyBorder="1" applyAlignment="1">
      <alignment horizontal="left" vertical="center"/>
    </xf>
    <xf numFmtId="0" fontId="2" fillId="0" borderId="0" xfId="38" applyFont="1" applyFill="1" applyBorder="1" applyAlignment="1">
      <alignment horizontal="left" vertical="center"/>
    </xf>
    <xf numFmtId="0" fontId="18" fillId="0" borderId="0" xfId="38" applyFont="1" applyFill="1"/>
    <xf numFmtId="166" fontId="4" fillId="0" borderId="0" xfId="38" applyNumberFormat="1" applyFont="1" applyFill="1" applyBorder="1"/>
    <xf numFmtId="0" fontId="2" fillId="0" borderId="0" xfId="38" applyFont="1" applyFill="1" applyBorder="1" applyAlignment="1"/>
    <xf numFmtId="166" fontId="2" fillId="0" borderId="0" xfId="38" applyNumberFormat="1" applyFont="1" applyFill="1"/>
    <xf numFmtId="0" fontId="3" fillId="0" borderId="0" xfId="38" applyFont="1" applyFill="1" applyBorder="1" applyAlignment="1">
      <alignment vertical="center"/>
    </xf>
    <xf numFmtId="0" fontId="6" fillId="0" borderId="0" xfId="38" applyFont="1" applyFill="1" applyBorder="1"/>
    <xf numFmtId="0" fontId="6" fillId="0" borderId="0" xfId="38" applyFont="1" applyFill="1"/>
    <xf numFmtId="3" fontId="2" fillId="0" borderId="1" xfId="38" applyNumberFormat="1" applyFont="1" applyFill="1" applyBorder="1" applyAlignment="1">
      <alignment horizontal="left" vertical="center"/>
    </xf>
    <xf numFmtId="3" fontId="2" fillId="0" borderId="0" xfId="38" applyNumberFormat="1" applyFont="1" applyFill="1" applyBorder="1" applyAlignment="1">
      <alignment horizontal="left" vertical="center"/>
    </xf>
    <xf numFmtId="0" fontId="2" fillId="0" borderId="0" xfId="38" applyFont="1" applyFill="1" applyBorder="1" applyAlignment="1">
      <alignment horizontal="center" vertical="center"/>
    </xf>
    <xf numFmtId="3" fontId="4" fillId="0" borderId="0" xfId="38" applyNumberFormat="1" applyFont="1" applyFill="1" applyBorder="1" applyAlignment="1">
      <alignment horizontal="center" vertical="center"/>
    </xf>
    <xf numFmtId="3" fontId="2" fillId="0" borderId="0" xfId="38" applyNumberFormat="1" applyFont="1" applyFill="1" applyBorder="1" applyAlignment="1">
      <alignment vertical="center"/>
    </xf>
    <xf numFmtId="166" fontId="2" fillId="0" borderId="0" xfId="35" applyNumberFormat="1" applyFont="1" applyFill="1" applyBorder="1" applyAlignment="1" applyProtection="1">
      <alignment vertical="center"/>
    </xf>
    <xf numFmtId="168" fontId="2" fillId="0" borderId="0" xfId="105" applyNumberFormat="1" applyFont="1" applyFill="1" applyBorder="1" applyAlignment="1" applyProtection="1">
      <alignment vertical="center"/>
    </xf>
    <xf numFmtId="3" fontId="2" fillId="0" borderId="1" xfId="38" applyNumberFormat="1" applyFont="1" applyFill="1" applyBorder="1" applyAlignment="1">
      <alignment vertical="center"/>
    </xf>
    <xf numFmtId="166" fontId="2" fillId="0" borderId="1" xfId="35" applyNumberFormat="1" applyFont="1" applyFill="1" applyBorder="1" applyAlignment="1" applyProtection="1">
      <alignment vertical="center"/>
    </xf>
    <xf numFmtId="168" fontId="2" fillId="0" borderId="1" xfId="105" applyNumberFormat="1" applyFont="1" applyFill="1" applyBorder="1" applyAlignment="1" applyProtection="1">
      <alignment vertical="center"/>
    </xf>
    <xf numFmtId="0" fontId="7" fillId="0" borderId="29" xfId="38" applyFont="1" applyFill="1" applyBorder="1" applyAlignment="1">
      <alignment vertical="top"/>
    </xf>
    <xf numFmtId="3" fontId="4" fillId="0" borderId="29" xfId="38" applyNumberFormat="1" applyFont="1" applyFill="1" applyBorder="1" applyAlignment="1">
      <alignment vertical="center"/>
    </xf>
    <xf numFmtId="3" fontId="2" fillId="0" borderId="29" xfId="38" applyNumberFormat="1" applyFont="1" applyFill="1" applyBorder="1" applyAlignment="1">
      <alignment vertical="center"/>
    </xf>
    <xf numFmtId="3" fontId="18" fillId="0" borderId="29" xfId="38" applyNumberFormat="1" applyFont="1" applyFill="1" applyBorder="1" applyAlignment="1">
      <alignment horizontal="right" vertical="top"/>
    </xf>
    <xf numFmtId="166" fontId="2" fillId="0" borderId="0" xfId="38" applyNumberFormat="1" applyFont="1" applyFill="1" applyBorder="1"/>
    <xf numFmtId="168" fontId="4" fillId="0" borderId="0" xfId="106" applyNumberFormat="1" applyFont="1" applyFill="1" applyBorder="1" applyAlignment="1" applyProtection="1">
      <alignment vertical="center"/>
    </xf>
    <xf numFmtId="168" fontId="2" fillId="0" borderId="0" xfId="107" applyNumberFormat="1" applyFont="1" applyFill="1" applyBorder="1" applyAlignment="1" applyProtection="1">
      <alignment vertical="center"/>
    </xf>
    <xf numFmtId="168" fontId="2" fillId="0" borderId="1" xfId="107" applyNumberFormat="1" applyFont="1" applyFill="1" applyBorder="1" applyAlignment="1" applyProtection="1">
      <alignment vertical="center"/>
    </xf>
    <xf numFmtId="0" fontId="18" fillId="0" borderId="0" xfId="38" applyFont="1" applyFill="1" applyAlignment="1">
      <alignment vertical="top"/>
    </xf>
    <xf numFmtId="3" fontId="18" fillId="0" borderId="0" xfId="38" applyNumberFormat="1" applyFont="1" applyFill="1" applyBorder="1" applyAlignment="1">
      <alignment vertical="center"/>
    </xf>
    <xf numFmtId="168" fontId="2" fillId="0" borderId="0" xfId="107" applyNumberFormat="1" applyFont="1" applyFill="1" applyBorder="1" applyAlignment="1" applyProtection="1">
      <alignment horizontal="right" vertical="center"/>
    </xf>
    <xf numFmtId="168" fontId="2" fillId="0" borderId="0" xfId="107" applyNumberFormat="1" applyFont="1" applyFill="1" applyBorder="1" applyAlignment="1" applyProtection="1">
      <alignment horizontal="center" vertical="center"/>
    </xf>
    <xf numFmtId="0" fontId="40" fillId="0" borderId="0" xfId="39" applyFont="1" applyFill="1" applyAlignment="1">
      <alignment wrapText="1"/>
    </xf>
    <xf numFmtId="0" fontId="3" fillId="0" borderId="0" xfId="63" applyFont="1" applyFill="1" applyBorder="1" applyAlignment="1">
      <alignment horizontal="left" vertical="center"/>
    </xf>
    <xf numFmtId="49" fontId="6" fillId="0" borderId="0" xfId="63" applyNumberFormat="1" applyFont="1" applyFill="1" applyBorder="1" applyAlignment="1">
      <alignment vertical="center"/>
    </xf>
    <xf numFmtId="0" fontId="6" fillId="0" borderId="0" xfId="63" applyFont="1" applyAlignment="1">
      <alignment vertical="center"/>
    </xf>
    <xf numFmtId="0" fontId="6" fillId="0" borderId="0" xfId="63" applyFont="1" applyBorder="1" applyAlignment="1">
      <alignment vertical="center"/>
    </xf>
    <xf numFmtId="0" fontId="17" fillId="0" borderId="0" xfId="63" applyFont="1" applyFill="1" applyBorder="1" applyAlignment="1">
      <alignment horizontal="left" vertical="center"/>
    </xf>
    <xf numFmtId="49" fontId="17" fillId="0" borderId="0" xfId="63" applyNumberFormat="1" applyFont="1" applyFill="1" applyBorder="1" applyAlignment="1">
      <alignment vertical="center"/>
    </xf>
    <xf numFmtId="0" fontId="17" fillId="0" borderId="0" xfId="63" applyFont="1" applyAlignment="1">
      <alignment vertical="center"/>
    </xf>
    <xf numFmtId="0" fontId="17" fillId="0" borderId="0" xfId="63" applyFont="1" applyBorder="1" applyAlignment="1">
      <alignment vertical="center"/>
    </xf>
    <xf numFmtId="0" fontId="4" fillId="0" borderId="0" xfId="63" applyFont="1" applyFill="1" applyBorder="1" applyAlignment="1">
      <alignment vertical="center"/>
    </xf>
    <xf numFmtId="0" fontId="2" fillId="0" borderId="0" xfId="63" applyFont="1" applyBorder="1" applyAlignment="1">
      <alignment vertical="center"/>
    </xf>
    <xf numFmtId="0" fontId="2" fillId="0" borderId="0" xfId="63" applyFont="1" applyAlignment="1">
      <alignment vertical="center"/>
    </xf>
    <xf numFmtId="0" fontId="7" fillId="0" borderId="0" xfId="63" applyFont="1" applyFill="1" applyBorder="1" applyAlignment="1">
      <alignment vertical="center"/>
    </xf>
    <xf numFmtId="166" fontId="7" fillId="0" borderId="0" xfId="64" applyNumberFormat="1" applyFont="1" applyFill="1" applyBorder="1" applyAlignment="1">
      <alignment vertical="center"/>
    </xf>
    <xf numFmtId="166" fontId="7" fillId="0" borderId="0" xfId="63" applyNumberFormat="1" applyFont="1" applyAlignment="1">
      <alignment vertical="center"/>
    </xf>
    <xf numFmtId="0" fontId="7" fillId="0" borderId="0" xfId="63" applyFont="1" applyAlignment="1">
      <alignment vertical="center"/>
    </xf>
    <xf numFmtId="0" fontId="7" fillId="0" borderId="0" xfId="63" applyFont="1" applyBorder="1" applyAlignment="1">
      <alignment vertical="center"/>
    </xf>
    <xf numFmtId="0" fontId="18" fillId="0" borderId="0" xfId="63" applyFont="1" applyFill="1" applyBorder="1" applyAlignment="1">
      <alignment horizontal="left" vertical="center" wrapText="1"/>
    </xf>
    <xf numFmtId="0" fontId="2" fillId="0" borderId="0" xfId="63" applyAlignment="1">
      <alignment vertical="center"/>
    </xf>
    <xf numFmtId="0" fontId="2" fillId="0" borderId="0" xfId="63" applyBorder="1" applyAlignment="1">
      <alignment vertical="center"/>
    </xf>
    <xf numFmtId="0" fontId="17" fillId="0" borderId="1" xfId="63" applyFont="1" applyFill="1" applyBorder="1" applyAlignment="1">
      <alignment horizontal="left" vertical="center"/>
    </xf>
    <xf numFmtId="37" fontId="17" fillId="0" borderId="0" xfId="63" applyNumberFormat="1" applyFont="1" applyBorder="1" applyAlignment="1">
      <alignment vertical="center"/>
    </xf>
    <xf numFmtId="0" fontId="4" fillId="0" borderId="4" xfId="63" applyFont="1" applyFill="1" applyBorder="1" applyAlignment="1">
      <alignment horizontal="center" vertical="center" wrapText="1"/>
    </xf>
    <xf numFmtId="0" fontId="4" fillId="0" borderId="3" xfId="63" applyFont="1" applyFill="1" applyBorder="1" applyAlignment="1">
      <alignment horizontal="center" vertical="center" wrapText="1"/>
    </xf>
    <xf numFmtId="166" fontId="2" fillId="0" borderId="0" xfId="64" applyNumberFormat="1" applyFont="1" applyFill="1" applyBorder="1" applyAlignment="1">
      <alignment horizontal="right" vertical="center"/>
    </xf>
    <xf numFmtId="166" fontId="7" fillId="0" borderId="0" xfId="63" applyNumberFormat="1" applyFont="1" applyBorder="1" applyAlignment="1">
      <alignment vertical="center"/>
    </xf>
    <xf numFmtId="166" fontId="2" fillId="0" borderId="1" xfId="64" applyNumberFormat="1" applyFont="1" applyFill="1" applyBorder="1" applyAlignment="1">
      <alignment horizontal="right" vertical="center"/>
    </xf>
    <xf numFmtId="37" fontId="7" fillId="0" borderId="0" xfId="63" applyNumberFormat="1" applyFont="1" applyBorder="1" applyAlignment="1">
      <alignment vertical="center"/>
    </xf>
    <xf numFmtId="37" fontId="7" fillId="0" borderId="0" xfId="63" applyNumberFormat="1" applyFont="1" applyAlignment="1">
      <alignment vertical="center"/>
    </xf>
    <xf numFmtId="0" fontId="18" fillId="0" borderId="0" xfId="63" applyFont="1" applyAlignment="1">
      <alignment vertical="center"/>
    </xf>
    <xf numFmtId="37" fontId="18" fillId="0" borderId="0" xfId="63" applyNumberFormat="1" applyFont="1" applyAlignment="1">
      <alignment vertical="center"/>
    </xf>
    <xf numFmtId="0" fontId="18" fillId="0" borderId="0" xfId="63" applyFont="1" applyBorder="1" applyAlignment="1">
      <alignment vertical="center"/>
    </xf>
    <xf numFmtId="49" fontId="17" fillId="0" borderId="1" xfId="63" applyNumberFormat="1" applyFont="1" applyFill="1" applyBorder="1" applyAlignment="1">
      <alignment vertical="center"/>
    </xf>
    <xf numFmtId="166" fontId="4" fillId="0" borderId="14" xfId="64" applyNumberFormat="1" applyFont="1" applyFill="1" applyBorder="1" applyAlignment="1">
      <alignment horizontal="right" vertical="center"/>
    </xf>
    <xf numFmtId="166" fontId="4" fillId="0" borderId="14" xfId="63" applyNumberFormat="1" applyFont="1" applyFill="1" applyBorder="1" applyAlignment="1">
      <alignment horizontal="right" vertical="center"/>
    </xf>
    <xf numFmtId="3" fontId="2" fillId="0" borderId="0" xfId="63" applyNumberFormat="1" applyFont="1" applyBorder="1" applyAlignment="1">
      <alignment horizontal="right" vertical="center"/>
    </xf>
    <xf numFmtId="166" fontId="2" fillId="0" borderId="0" xfId="64" applyNumberFormat="1" applyFont="1" applyFill="1" applyBorder="1" applyAlignment="1">
      <alignment vertical="center"/>
    </xf>
    <xf numFmtId="3" fontId="2" fillId="0" borderId="1" xfId="63" applyNumberFormat="1" applyFont="1" applyBorder="1" applyAlignment="1">
      <alignment horizontal="right" vertical="center"/>
    </xf>
    <xf numFmtId="166" fontId="2" fillId="0" borderId="1" xfId="64" applyNumberFormat="1" applyFont="1" applyFill="1" applyBorder="1" applyAlignment="1">
      <alignment vertical="center"/>
    </xf>
    <xf numFmtId="49" fontId="7" fillId="0" borderId="0" xfId="63" applyNumberFormat="1" applyFont="1" applyFill="1" applyBorder="1" applyAlignment="1">
      <alignment vertical="center"/>
    </xf>
    <xf numFmtId="0" fontId="3" fillId="0" borderId="0" xfId="63" applyFont="1" applyFill="1" applyAlignment="1">
      <alignment horizontal="left" vertical="center"/>
    </xf>
    <xf numFmtId="0" fontId="3" fillId="0" borderId="0" xfId="63" applyFont="1" applyFill="1" applyAlignment="1">
      <alignment horizontal="center" vertical="center"/>
    </xf>
    <xf numFmtId="0" fontId="6" fillId="0" borderId="0" xfId="63" applyFont="1" applyFill="1" applyAlignment="1">
      <alignment horizontal="center" vertical="center"/>
    </xf>
    <xf numFmtId="3" fontId="6" fillId="0" borderId="0" xfId="63" applyNumberFormat="1" applyFont="1" applyFill="1" applyAlignment="1">
      <alignment horizontal="center" vertical="center"/>
    </xf>
    <xf numFmtId="0" fontId="6" fillId="0" borderId="0" xfId="63" applyFont="1" applyFill="1" applyAlignment="1">
      <alignment vertical="center"/>
    </xf>
    <xf numFmtId="0" fontId="6" fillId="0" borderId="0" xfId="63" applyFont="1" applyFill="1" applyBorder="1" applyAlignment="1">
      <alignment vertical="center"/>
    </xf>
    <xf numFmtId="0" fontId="17" fillId="0" borderId="1" xfId="63" applyFont="1" applyFill="1" applyBorder="1" applyAlignment="1">
      <alignment horizontal="center" vertical="center"/>
    </xf>
    <xf numFmtId="0" fontId="17" fillId="0" borderId="0" xfId="63" applyFont="1" applyFill="1" applyBorder="1" applyAlignment="1">
      <alignment vertical="center"/>
    </xf>
    <xf numFmtId="0" fontId="17" fillId="0" borderId="0" xfId="63" applyFont="1" applyFill="1" applyAlignment="1">
      <alignment vertical="center"/>
    </xf>
    <xf numFmtId="0" fontId="2" fillId="0" borderId="0" xfId="63" applyFont="1" applyFill="1" applyBorder="1" applyAlignment="1">
      <alignment vertical="center"/>
    </xf>
    <xf numFmtId="0" fontId="2" fillId="0" borderId="0" xfId="63" applyFont="1" applyFill="1" applyAlignment="1">
      <alignment vertical="center"/>
    </xf>
    <xf numFmtId="166" fontId="4" fillId="0" borderId="0" xfId="64" applyNumberFormat="1" applyFont="1" applyFill="1" applyBorder="1" applyAlignment="1">
      <alignment horizontal="center" vertical="center"/>
    </xf>
    <xf numFmtId="0" fontId="4" fillId="0" borderId="0" xfId="63" applyFont="1" applyBorder="1" applyAlignment="1">
      <alignment vertical="center"/>
    </xf>
    <xf numFmtId="166" fontId="2" fillId="0" borderId="0" xfId="64" applyNumberFormat="1" applyFont="1" applyFill="1" applyBorder="1" applyAlignment="1">
      <alignment horizontal="center" vertical="center"/>
    </xf>
    <xf numFmtId="0" fontId="4" fillId="0" borderId="0" xfId="63" applyFont="1" applyFill="1" applyAlignment="1">
      <alignment vertical="center"/>
    </xf>
    <xf numFmtId="166" fontId="2" fillId="0" borderId="0" xfId="64" applyNumberFormat="1" applyFont="1" applyFill="1" applyAlignment="1">
      <alignment horizontal="center" vertical="center"/>
    </xf>
    <xf numFmtId="166" fontId="4" fillId="0" borderId="0" xfId="64" applyNumberFormat="1" applyFont="1" applyFill="1" applyAlignment="1">
      <alignment horizontal="center" vertical="center"/>
    </xf>
    <xf numFmtId="0" fontId="2" fillId="0" borderId="1" xfId="63" applyFont="1" applyBorder="1" applyAlignment="1">
      <alignment vertical="center"/>
    </xf>
    <xf numFmtId="166" fontId="2" fillId="0" borderId="1" xfId="64" applyNumberFormat="1" applyFont="1" applyFill="1" applyBorder="1" applyAlignment="1">
      <alignment horizontal="center" vertical="center"/>
    </xf>
    <xf numFmtId="0" fontId="7" fillId="0" borderId="2" xfId="63" applyFont="1" applyFill="1" applyBorder="1" applyAlignment="1">
      <alignment vertical="center"/>
    </xf>
    <xf numFmtId="0" fontId="7" fillId="0" borderId="0" xfId="63" applyFont="1" applyFill="1" applyBorder="1" applyAlignment="1">
      <alignment horizontal="center" vertical="center"/>
    </xf>
    <xf numFmtId="166" fontId="7" fillId="0" borderId="0" xfId="63" applyNumberFormat="1" applyFont="1" applyFill="1" applyBorder="1" applyAlignment="1">
      <alignment horizontal="center" vertical="center"/>
    </xf>
    <xf numFmtId="166" fontId="7" fillId="0" borderId="0" xfId="63" applyNumberFormat="1" applyFont="1" applyFill="1" applyAlignment="1">
      <alignment horizontal="center" vertical="center"/>
    </xf>
    <xf numFmtId="0" fontId="7" fillId="0" borderId="0" xfId="63" applyFont="1" applyFill="1" applyAlignment="1">
      <alignment horizontal="center" vertical="center"/>
    </xf>
    <xf numFmtId="0" fontId="7" fillId="0" borderId="0" xfId="63" applyFont="1" applyFill="1" applyAlignment="1">
      <alignment vertical="center"/>
    </xf>
    <xf numFmtId="0" fontId="2" fillId="0" borderId="0" xfId="63" applyFont="1" applyFill="1" applyAlignment="1">
      <alignment horizontal="center" vertical="center"/>
    </xf>
    <xf numFmtId="3" fontId="2" fillId="0" borderId="0" xfId="63" applyNumberFormat="1" applyFont="1" applyFill="1" applyAlignment="1">
      <alignment horizontal="center" vertical="center"/>
    </xf>
    <xf numFmtId="166" fontId="4" fillId="0" borderId="0" xfId="63" applyNumberFormat="1" applyFont="1" applyFill="1" applyBorder="1" applyAlignment="1">
      <alignment horizontal="center" vertical="center"/>
    </xf>
    <xf numFmtId="166" fontId="4" fillId="0" borderId="0" xfId="64" applyNumberFormat="1" applyFont="1" applyFill="1" applyBorder="1" applyAlignment="1">
      <alignment horizontal="right" vertical="center"/>
    </xf>
    <xf numFmtId="166" fontId="4" fillId="0" borderId="0" xfId="64" applyNumberFormat="1" applyFont="1" applyFill="1" applyAlignment="1">
      <alignment horizontal="right" vertical="center"/>
    </xf>
    <xf numFmtId="0" fontId="3" fillId="0" borderId="0" xfId="39" applyFont="1" applyAlignment="1">
      <alignment vertical="center"/>
    </xf>
    <xf numFmtId="0" fontId="6" fillId="0" borderId="0" xfId="39" applyFont="1" applyAlignment="1">
      <alignment vertical="center" wrapText="1"/>
    </xf>
    <xf numFmtId="0" fontId="6" fillId="0" borderId="0" xfId="39" applyFont="1"/>
    <xf numFmtId="0" fontId="17" fillId="0" borderId="1" xfId="39" applyFont="1" applyFill="1" applyBorder="1" applyAlignment="1">
      <alignment vertical="center"/>
    </xf>
    <xf numFmtId="0" fontId="17" fillId="0" borderId="0" xfId="39" applyFont="1"/>
    <xf numFmtId="0" fontId="2" fillId="0" borderId="0" xfId="39" applyFont="1"/>
    <xf numFmtId="166" fontId="4" fillId="0" borderId="0" xfId="36" applyNumberFormat="1" applyFont="1" applyBorder="1" applyAlignment="1">
      <alignment horizontal="center" vertical="center" wrapText="1"/>
    </xf>
    <xf numFmtId="166" fontId="2" fillId="0" borderId="0" xfId="39" applyNumberFormat="1" applyFont="1"/>
    <xf numFmtId="0" fontId="4" fillId="0" borderId="0" xfId="39" applyFont="1" applyBorder="1" applyAlignment="1">
      <alignment vertical="center"/>
    </xf>
    <xf numFmtId="0" fontId="4" fillId="0" borderId="0" xfId="39" applyFont="1"/>
    <xf numFmtId="0" fontId="2" fillId="0" borderId="0" xfId="39" applyFont="1" applyBorder="1" applyAlignment="1">
      <alignment vertical="center"/>
    </xf>
    <xf numFmtId="166" fontId="2" fillId="0" borderId="0" xfId="36" applyNumberFormat="1" applyFont="1" applyFill="1" applyBorder="1" applyAlignment="1">
      <alignment vertical="center"/>
    </xf>
    <xf numFmtId="0" fontId="2" fillId="0" borderId="1" xfId="39" applyFont="1" applyBorder="1" applyAlignment="1">
      <alignment vertical="center"/>
    </xf>
    <xf numFmtId="166" fontId="2" fillId="0" borderId="1" xfId="36" applyNumberFormat="1" applyFont="1" applyFill="1" applyBorder="1" applyAlignment="1">
      <alignment vertical="center"/>
    </xf>
    <xf numFmtId="0" fontId="2" fillId="0" borderId="0" xfId="39" applyFont="1" applyBorder="1"/>
    <xf numFmtId="0" fontId="7" fillId="0" borderId="0" xfId="39" applyFont="1" applyFill="1" applyBorder="1" applyAlignment="1">
      <alignment vertical="top" wrapText="1"/>
    </xf>
    <xf numFmtId="0" fontId="7" fillId="0" borderId="0" xfId="39" applyFont="1" applyFill="1" applyAlignment="1">
      <alignment horizontal="left" vertical="center" wrapText="1"/>
    </xf>
    <xf numFmtId="0" fontId="7" fillId="0" borderId="0" xfId="39" applyFont="1" applyFill="1" applyAlignment="1">
      <alignment horizontal="left" vertical="top"/>
    </xf>
    <xf numFmtId="0" fontId="2" fillId="0" borderId="0" xfId="39" applyFont="1" applyAlignment="1">
      <alignment horizontal="left"/>
    </xf>
    <xf numFmtId="0" fontId="29" fillId="0" borderId="0" xfId="39" applyFont="1" applyFill="1" applyAlignment="1">
      <alignment horizontal="left" vertical="center" wrapText="1"/>
    </xf>
    <xf numFmtId="0" fontId="7" fillId="0" borderId="0" xfId="39" applyFont="1" applyFill="1" applyAlignment="1">
      <alignment vertical="top"/>
    </xf>
    <xf numFmtId="0" fontId="17" fillId="0" borderId="16" xfId="39" applyFont="1" applyBorder="1" applyAlignment="1">
      <alignment vertical="center"/>
    </xf>
    <xf numFmtId="0" fontId="4" fillId="0" borderId="6" xfId="39" applyFont="1" applyBorder="1" applyAlignment="1">
      <alignment horizontal="center" vertical="center" wrapText="1"/>
    </xf>
    <xf numFmtId="0" fontId="4" fillId="0" borderId="15" xfId="39" applyFont="1" applyBorder="1" applyAlignment="1">
      <alignment horizontal="center" vertical="center" wrapText="1"/>
    </xf>
    <xf numFmtId="166" fontId="2" fillId="0" borderId="0" xfId="36" applyNumberFormat="1" applyFont="1" applyBorder="1" applyAlignment="1">
      <alignment vertical="center"/>
    </xf>
    <xf numFmtId="182" fontId="2" fillId="0" borderId="0" xfId="26" applyNumberFormat="1" applyFont="1" applyAlignment="1">
      <alignment vertical="center"/>
    </xf>
    <xf numFmtId="182" fontId="4" fillId="0" borderId="0" xfId="26" applyNumberFormat="1" applyFont="1" applyBorder="1" applyAlignment="1">
      <alignment horizontal="center" vertical="center" wrapText="1"/>
    </xf>
    <xf numFmtId="182" fontId="2" fillId="0" borderId="1" xfId="26" applyNumberFormat="1" applyFont="1" applyBorder="1" applyAlignment="1">
      <alignment vertical="center"/>
    </xf>
    <xf numFmtId="0" fontId="2" fillId="0" borderId="0" xfId="39" applyFont="1" applyBorder="1" applyAlignment="1">
      <alignment vertical="top"/>
    </xf>
    <xf numFmtId="0" fontId="2" fillId="0" borderId="0" xfId="39" applyFont="1" applyAlignment="1">
      <alignment vertical="top"/>
    </xf>
    <xf numFmtId="0" fontId="7" fillId="0" borderId="0" xfId="39" applyFont="1" applyFill="1" applyAlignment="1">
      <alignment vertical="top" wrapText="1"/>
    </xf>
    <xf numFmtId="166" fontId="4" fillId="0" borderId="0" xfId="36" applyNumberFormat="1" applyFont="1" applyBorder="1" applyAlignment="1">
      <alignment horizontal="right" vertical="center"/>
    </xf>
    <xf numFmtId="166" fontId="2" fillId="0" borderId="0" xfId="36" applyNumberFormat="1" applyFont="1" applyBorder="1" applyAlignment="1">
      <alignment horizontal="right" vertical="center"/>
    </xf>
    <xf numFmtId="166" fontId="2" fillId="0" borderId="0" xfId="36" applyNumberFormat="1" applyFont="1" applyFill="1" applyBorder="1" applyAlignment="1">
      <alignment horizontal="right" vertical="center"/>
    </xf>
    <xf numFmtId="166" fontId="2" fillId="0" borderId="1" xfId="36" applyNumberFormat="1" applyFont="1" applyBorder="1" applyAlignment="1">
      <alignment horizontal="right" vertical="center"/>
    </xf>
    <xf numFmtId="0" fontId="7" fillId="0" borderId="0" xfId="39" applyFont="1" applyFill="1" applyBorder="1" applyAlignment="1">
      <alignment vertical="center" wrapText="1"/>
    </xf>
    <xf numFmtId="0" fontId="2" fillId="0" borderId="0" xfId="39" applyFont="1" applyAlignment="1">
      <alignment vertical="center"/>
    </xf>
    <xf numFmtId="0" fontId="7" fillId="0" borderId="0" xfId="39" applyFont="1" applyFill="1" applyAlignment="1">
      <alignment vertical="center" wrapText="1"/>
    </xf>
    <xf numFmtId="0" fontId="29" fillId="0" borderId="0" xfId="39" applyFont="1" applyFill="1" applyBorder="1" applyAlignment="1">
      <alignment vertical="center"/>
    </xf>
    <xf numFmtId="182" fontId="4" fillId="0" borderId="0" xfId="26" applyNumberFormat="1" applyFont="1" applyBorder="1" applyAlignment="1">
      <alignment horizontal="center" vertical="center"/>
    </xf>
    <xf numFmtId="182" fontId="4" fillId="0" borderId="0" xfId="26" applyNumberFormat="1" applyFont="1" applyBorder="1" applyAlignment="1">
      <alignment vertical="center"/>
    </xf>
    <xf numFmtId="182" fontId="2" fillId="0" borderId="0" xfId="26" applyNumberFormat="1" applyFont="1" applyBorder="1" applyAlignment="1">
      <alignment vertical="center"/>
    </xf>
    <xf numFmtId="182" fontId="2" fillId="0" borderId="0" xfId="26" applyNumberFormat="1" applyFont="1" applyFill="1" applyBorder="1" applyAlignment="1">
      <alignment vertical="center"/>
    </xf>
    <xf numFmtId="0" fontId="17" fillId="0" borderId="1" xfId="39" applyFont="1" applyBorder="1" applyAlignment="1">
      <alignment vertical="center"/>
    </xf>
    <xf numFmtId="166" fontId="2" fillId="0" borderId="0" xfId="36" applyNumberFormat="1" applyFont="1" applyBorder="1" applyAlignment="1">
      <alignment horizontal="center" vertical="center" wrapText="1"/>
    </xf>
    <xf numFmtId="166" fontId="2" fillId="0" borderId="1" xfId="36" applyNumberFormat="1" applyFont="1" applyBorder="1" applyAlignment="1">
      <alignment vertical="center"/>
    </xf>
    <xf numFmtId="0" fontId="4" fillId="0" borderId="6" xfId="39" applyFont="1" applyBorder="1" applyAlignment="1">
      <alignment horizontal="center" vertical="center"/>
    </xf>
    <xf numFmtId="0" fontId="4" fillId="0" borderId="15" xfId="39" applyFont="1" applyBorder="1" applyAlignment="1">
      <alignment horizontal="center" vertical="center"/>
    </xf>
    <xf numFmtId="166" fontId="2" fillId="0" borderId="0" xfId="39" applyNumberFormat="1" applyFont="1" applyBorder="1"/>
    <xf numFmtId="166" fontId="2" fillId="0" borderId="1" xfId="36" applyNumberFormat="1" applyFont="1" applyBorder="1" applyAlignment="1">
      <alignment horizontal="center" vertical="center" wrapText="1"/>
    </xf>
    <xf numFmtId="0" fontId="7" fillId="0" borderId="0" xfId="39" applyFont="1" applyFill="1" applyBorder="1" applyAlignment="1">
      <alignment vertical="top"/>
    </xf>
    <xf numFmtId="0" fontId="7" fillId="0" borderId="0" xfId="39" applyFont="1" applyBorder="1"/>
    <xf numFmtId="3" fontId="43" fillId="0" borderId="0" xfId="0" applyNumberFormat="1" applyFont="1"/>
    <xf numFmtId="0" fontId="7" fillId="0" borderId="0" xfId="39" applyFont="1" applyBorder="1" applyAlignment="1">
      <alignment vertical="center"/>
    </xf>
    <xf numFmtId="0" fontId="7" fillId="0" borderId="0" xfId="39" applyFont="1" applyAlignment="1">
      <alignment vertical="center"/>
    </xf>
    <xf numFmtId="0" fontId="7" fillId="0" borderId="0" xfId="39" applyFont="1" applyFill="1" applyAlignment="1">
      <alignment vertical="center"/>
    </xf>
    <xf numFmtId="0" fontId="7" fillId="0" borderId="0" xfId="39" applyFont="1" applyAlignment="1">
      <alignment horizontal="left"/>
    </xf>
    <xf numFmtId="0" fontId="30" fillId="0" borderId="1" xfId="39" applyFont="1" applyBorder="1" applyAlignment="1">
      <alignment vertical="center"/>
    </xf>
    <xf numFmtId="0" fontId="31" fillId="0" borderId="15" xfId="39" applyFont="1" applyFill="1" applyBorder="1" applyAlignment="1">
      <alignment horizontal="center" vertical="center"/>
    </xf>
    <xf numFmtId="0" fontId="4" fillId="0" borderId="14" xfId="39" applyFont="1" applyBorder="1" applyAlignment="1">
      <alignment horizontal="center" vertical="center"/>
    </xf>
    <xf numFmtId="0" fontId="4" fillId="0" borderId="0" xfId="39" applyFont="1" applyBorder="1" applyAlignment="1">
      <alignment horizontal="left" vertical="center"/>
    </xf>
    <xf numFmtId="0" fontId="2" fillId="0" borderId="0" xfId="39" applyFont="1" applyBorder="1" applyAlignment="1">
      <alignment horizontal="left" vertical="center"/>
    </xf>
    <xf numFmtId="0" fontId="2" fillId="0" borderId="1" xfId="39" applyFont="1" applyBorder="1" applyAlignment="1">
      <alignment horizontal="left" vertical="center"/>
    </xf>
    <xf numFmtId="0" fontId="7" fillId="0" borderId="0" xfId="39" applyFont="1" applyFill="1" applyBorder="1" applyAlignment="1">
      <alignment horizontal="left" vertical="top" wrapText="1"/>
    </xf>
    <xf numFmtId="0" fontId="2" fillId="0" borderId="0" xfId="39" applyFont="1" applyFill="1" applyAlignment="1">
      <alignment vertical="top" wrapText="1"/>
    </xf>
    <xf numFmtId="0" fontId="2" fillId="0" borderId="0" xfId="39" applyFont="1" applyFill="1" applyAlignment="1">
      <alignment vertical="top"/>
    </xf>
    <xf numFmtId="0" fontId="6" fillId="0" borderId="0" xfId="39" applyFont="1" applyAlignment="1">
      <alignment vertical="center"/>
    </xf>
    <xf numFmtId="0" fontId="6" fillId="0" borderId="0" xfId="39" applyFont="1" applyBorder="1" applyAlignment="1">
      <alignment vertical="center"/>
    </xf>
    <xf numFmtId="0" fontId="17" fillId="0" borderId="0" xfId="39" applyFont="1" applyBorder="1" applyAlignment="1">
      <alignment vertical="center"/>
    </xf>
    <xf numFmtId="0" fontId="17" fillId="0" borderId="0" xfId="39" applyFont="1" applyAlignment="1">
      <alignment vertical="center"/>
    </xf>
    <xf numFmtId="0" fontId="17" fillId="0" borderId="0" xfId="39" applyFont="1" applyAlignment="1">
      <alignment horizontal="left" vertical="center"/>
    </xf>
    <xf numFmtId="0" fontId="4" fillId="0" borderId="0" xfId="39" applyFont="1" applyBorder="1" applyAlignment="1">
      <alignment horizontal="center" vertical="center"/>
    </xf>
    <xf numFmtId="0" fontId="4" fillId="0" borderId="4" xfId="39" applyFont="1" applyBorder="1" applyAlignment="1">
      <alignment horizontal="center" vertical="center"/>
    </xf>
    <xf numFmtId="0" fontId="4" fillId="0" borderId="0" xfId="39" applyFont="1" applyAlignment="1">
      <alignment vertical="center"/>
    </xf>
    <xf numFmtId="0" fontId="2" fillId="0" borderId="0" xfId="39" applyFont="1" applyBorder="1" applyAlignment="1">
      <alignment horizontal="center" vertical="center"/>
    </xf>
    <xf numFmtId="168" fontId="2" fillId="0" borderId="14" xfId="36" applyNumberFormat="1" applyFont="1" applyFill="1" applyBorder="1" applyAlignment="1">
      <alignment vertical="center"/>
    </xf>
    <xf numFmtId="168" fontId="2" fillId="0" borderId="0" xfId="36" applyNumberFormat="1" applyFont="1" applyFill="1" applyBorder="1" applyAlignment="1">
      <alignment vertical="center"/>
    </xf>
    <xf numFmtId="168" fontId="2" fillId="0" borderId="0" xfId="39" applyNumberFormat="1" applyFont="1" applyAlignment="1">
      <alignment vertical="center"/>
    </xf>
    <xf numFmtId="37" fontId="2" fillId="0" borderId="0" xfId="39" applyNumberFormat="1" applyFont="1" applyAlignment="1">
      <alignment vertical="center"/>
    </xf>
    <xf numFmtId="0" fontId="2" fillId="0" borderId="1" xfId="39" applyFont="1" applyBorder="1" applyAlignment="1">
      <alignment horizontal="center" vertical="center"/>
    </xf>
    <xf numFmtId="168" fontId="2" fillId="0" borderId="1" xfId="39" applyNumberFormat="1" applyFont="1" applyBorder="1" applyAlignment="1">
      <alignment horizontal="center" vertical="center"/>
    </xf>
    <xf numFmtId="0" fontId="18" fillId="0" borderId="0" xfId="39" applyFont="1" applyAlignment="1">
      <alignment vertical="center"/>
    </xf>
    <xf numFmtId="168" fontId="18" fillId="0" borderId="0" xfId="39" applyNumberFormat="1" applyFont="1" applyAlignment="1">
      <alignment vertical="center"/>
    </xf>
    <xf numFmtId="0" fontId="18" fillId="0" borderId="0" xfId="39" applyFont="1" applyBorder="1" applyAlignment="1">
      <alignment vertical="center"/>
    </xf>
    <xf numFmtId="3" fontId="18" fillId="0" borderId="0" xfId="39" applyNumberFormat="1" applyFont="1" applyAlignment="1">
      <alignment vertical="center"/>
    </xf>
    <xf numFmtId="37" fontId="18" fillId="0" borderId="0" xfId="39" applyNumberFormat="1" applyFont="1" applyAlignment="1">
      <alignment vertical="center"/>
    </xf>
    <xf numFmtId="0" fontId="3" fillId="0" borderId="0" xfId="39" applyFont="1" applyFill="1" applyAlignment="1">
      <alignment vertical="center"/>
    </xf>
    <xf numFmtId="0" fontId="6" fillId="0" borderId="0" xfId="39" applyFont="1" applyFill="1" applyAlignment="1">
      <alignment vertical="center"/>
    </xf>
    <xf numFmtId="0" fontId="17" fillId="0" borderId="1" xfId="39" applyFont="1" applyFill="1" applyBorder="1" applyAlignment="1">
      <alignment horizontal="left" vertical="center"/>
    </xf>
    <xf numFmtId="0" fontId="17" fillId="0" borderId="1" xfId="39" applyFont="1" applyFill="1" applyBorder="1" applyAlignment="1">
      <alignment horizontal="center" vertical="center"/>
    </xf>
    <xf numFmtId="0" fontId="7" fillId="0" borderId="1" xfId="39" applyFont="1" applyFill="1" applyBorder="1" applyAlignment="1">
      <alignment horizontal="right"/>
    </xf>
    <xf numFmtId="0" fontId="17" fillId="0" borderId="0" xfId="39" applyFont="1" applyFill="1" applyAlignment="1">
      <alignment vertical="center"/>
    </xf>
    <xf numFmtId="0" fontId="4" fillId="0" borderId="3" xfId="39" applyFont="1" applyFill="1" applyBorder="1" applyAlignment="1">
      <alignment horizontal="center" vertical="center" wrapText="1"/>
    </xf>
    <xf numFmtId="0" fontId="4" fillId="0" borderId="4" xfId="39" applyFont="1" applyFill="1" applyBorder="1" applyAlignment="1">
      <alignment horizontal="center" vertical="center" wrapText="1"/>
    </xf>
    <xf numFmtId="0" fontId="2" fillId="0" borderId="0" xfId="39" applyNumberFormat="1" applyFont="1" applyFill="1" applyBorder="1" applyAlignment="1">
      <alignment horizontal="center" vertical="center"/>
    </xf>
    <xf numFmtId="182" fontId="2" fillId="0" borderId="0" xfId="44" applyNumberFormat="1" applyFont="1" applyFill="1" applyBorder="1" applyAlignment="1">
      <alignment horizontal="left" vertical="center"/>
    </xf>
    <xf numFmtId="3" fontId="2" fillId="0" borderId="0" xfId="41" applyNumberFormat="1" applyFont="1" applyFill="1" applyBorder="1" applyAlignment="1">
      <alignment horizontal="right" vertical="center" indent="1"/>
    </xf>
    <xf numFmtId="0" fontId="18" fillId="0" borderId="0" xfId="39" applyFont="1" applyFill="1"/>
    <xf numFmtId="0" fontId="2" fillId="0" borderId="1" xfId="39" applyNumberFormat="1" applyFont="1" applyFill="1" applyBorder="1" applyAlignment="1">
      <alignment horizontal="center" vertical="center"/>
    </xf>
    <xf numFmtId="182" fontId="2" fillId="0" borderId="1" xfId="44" applyNumberFormat="1" applyFont="1" applyFill="1" applyBorder="1" applyAlignment="1">
      <alignment horizontal="left" vertical="center"/>
    </xf>
    <xf numFmtId="3" fontId="2" fillId="0" borderId="1" xfId="41" applyNumberFormat="1" applyFont="1" applyFill="1" applyBorder="1" applyAlignment="1">
      <alignment horizontal="right" vertical="center" indent="1"/>
    </xf>
    <xf numFmtId="0" fontId="7" fillId="0" borderId="17" xfId="39" applyFont="1" applyFill="1" applyBorder="1" applyAlignment="1">
      <alignment vertical="center"/>
    </xf>
    <xf numFmtId="0" fontId="7" fillId="0" borderId="0" xfId="41" applyFont="1" applyFill="1" applyAlignment="1">
      <alignment vertical="center"/>
    </xf>
    <xf numFmtId="10" fontId="18" fillId="0" borderId="0" xfId="39" applyNumberFormat="1" applyFont="1" applyFill="1" applyAlignment="1">
      <alignment vertical="center"/>
    </xf>
    <xf numFmtId="0" fontId="18" fillId="0" borderId="0" xfId="39" applyFont="1" applyFill="1" applyAlignment="1">
      <alignment vertical="center"/>
    </xf>
    <xf numFmtId="0" fontId="18" fillId="0" borderId="0" xfId="39" applyFont="1" applyFill="1" applyBorder="1" applyAlignment="1">
      <alignment vertical="center"/>
    </xf>
    <xf numFmtId="3" fontId="18" fillId="0" borderId="0" xfId="39" applyNumberFormat="1" applyFont="1" applyFill="1" applyAlignment="1">
      <alignment vertical="center"/>
    </xf>
    <xf numFmtId="0" fontId="17" fillId="0" borderId="0" xfId="39" applyFont="1" applyFill="1" applyBorder="1" applyAlignment="1">
      <alignment vertical="center"/>
    </xf>
    <xf numFmtId="0" fontId="7" fillId="0" borderId="0" xfId="39" applyFont="1" applyFill="1" applyBorder="1" applyAlignment="1">
      <alignment horizontal="right"/>
    </xf>
    <xf numFmtId="0" fontId="4" fillId="0" borderId="3" xfId="39" applyFont="1" applyBorder="1" applyAlignment="1">
      <alignment horizontal="center" vertical="center" wrapText="1"/>
    </xf>
    <xf numFmtId="0" fontId="4" fillId="0" borderId="4" xfId="39" applyFont="1" applyBorder="1" applyAlignment="1">
      <alignment horizontal="center" vertical="center" wrapText="1"/>
    </xf>
    <xf numFmtId="0" fontId="4" fillId="0" borderId="0" xfId="39" applyFont="1" applyBorder="1" applyAlignment="1">
      <alignment horizontal="center" vertical="center" wrapText="1"/>
    </xf>
    <xf numFmtId="168" fontId="4" fillId="0" borderId="0" xfId="39" applyNumberFormat="1" applyFont="1" applyBorder="1" applyAlignment="1">
      <alignment horizontal="center" vertical="center" wrapText="1"/>
    </xf>
    <xf numFmtId="49" fontId="2" fillId="0" borderId="0" xfId="39" applyNumberFormat="1" applyFont="1" applyFill="1" applyBorder="1" applyAlignment="1">
      <alignment horizontal="left" vertical="center"/>
    </xf>
    <xf numFmtId="182" fontId="2" fillId="0" borderId="0" xfId="101" applyNumberFormat="1" applyFont="1" applyFill="1" applyBorder="1" applyAlignment="1">
      <alignment horizontal="left" vertical="center"/>
    </xf>
    <xf numFmtId="182" fontId="2" fillId="0" borderId="0" xfId="101" applyNumberFormat="1" applyFont="1" applyFill="1" applyBorder="1" applyAlignment="1">
      <alignment vertical="center"/>
    </xf>
    <xf numFmtId="49" fontId="2" fillId="0" borderId="1" xfId="39" applyNumberFormat="1" applyFont="1" applyFill="1" applyBorder="1" applyAlignment="1">
      <alignment horizontal="left" vertical="center"/>
    </xf>
    <xf numFmtId="182" fontId="2" fillId="0" borderId="1" xfId="101" applyNumberFormat="1" applyFont="1" applyFill="1" applyBorder="1" applyAlignment="1">
      <alignment vertical="center"/>
    </xf>
    <xf numFmtId="0" fontId="7" fillId="0" borderId="0" xfId="41" applyFont="1" applyFill="1" applyAlignment="1">
      <alignment vertical="top"/>
    </xf>
    <xf numFmtId="0" fontId="7" fillId="0" borderId="0" xfId="39" applyFont="1" applyAlignment="1">
      <alignment vertical="top"/>
    </xf>
    <xf numFmtId="3" fontId="2" fillId="0" borderId="0" xfId="39" applyNumberFormat="1" applyFont="1" applyAlignment="1">
      <alignment vertical="center"/>
    </xf>
    <xf numFmtId="0" fontId="6" fillId="0" borderId="0" xfId="39" applyFont="1" applyFill="1"/>
    <xf numFmtId="0" fontId="17" fillId="0" borderId="0" xfId="39" applyFont="1" applyFill="1"/>
    <xf numFmtId="0" fontId="2" fillId="0" borderId="0" xfId="39" applyFont="1" applyFill="1"/>
    <xf numFmtId="0" fontId="4" fillId="0" borderId="3" xfId="39" applyFont="1" applyFill="1" applyBorder="1" applyAlignment="1">
      <alignment horizontal="center" vertical="center"/>
    </xf>
    <xf numFmtId="0" fontId="2" fillId="0" borderId="0" xfId="39" applyFont="1" applyFill="1" applyBorder="1" applyAlignment="1">
      <alignment horizontal="center" vertical="center"/>
    </xf>
    <xf numFmtId="182" fontId="2" fillId="0" borderId="0" xfId="25" applyNumberFormat="1" applyFont="1" applyFill="1" applyBorder="1" applyAlignment="1">
      <alignment horizontal="center" vertical="center"/>
    </xf>
    <xf numFmtId="183" fontId="2" fillId="0" borderId="0" xfId="25" applyNumberFormat="1" applyFont="1" applyFill="1" applyBorder="1" applyAlignment="1">
      <alignment horizontal="center" vertical="center"/>
    </xf>
    <xf numFmtId="164" fontId="2" fillId="0" borderId="0" xfId="36" applyFont="1" applyFill="1" applyAlignment="1">
      <alignment vertical="center"/>
    </xf>
    <xf numFmtId="0" fontId="2" fillId="0" borderId="1" xfId="39" applyFont="1" applyFill="1" applyBorder="1" applyAlignment="1">
      <alignment horizontal="center" vertical="center"/>
    </xf>
    <xf numFmtId="182" fontId="2" fillId="0" borderId="1" xfId="25" applyNumberFormat="1" applyFont="1" applyFill="1" applyBorder="1" applyAlignment="1">
      <alignment horizontal="center" vertical="center"/>
    </xf>
    <xf numFmtId="183" fontId="2" fillId="0" borderId="1" xfId="25" applyNumberFormat="1" applyFont="1" applyFill="1" applyBorder="1" applyAlignment="1">
      <alignment horizontal="center" vertical="center"/>
    </xf>
    <xf numFmtId="0" fontId="7" fillId="0" borderId="0" xfId="39" applyFont="1" applyFill="1" applyBorder="1" applyAlignment="1">
      <alignment horizontal="left" vertical="top"/>
    </xf>
    <xf numFmtId="166" fontId="7" fillId="0" borderId="0" xfId="36" applyNumberFormat="1" applyFont="1" applyFill="1" applyAlignment="1">
      <alignment horizontal="left" vertical="top"/>
    </xf>
    <xf numFmtId="43" fontId="7" fillId="0" borderId="0" xfId="39" applyNumberFormat="1" applyFont="1" applyFill="1" applyAlignment="1">
      <alignment horizontal="left" vertical="top"/>
    </xf>
    <xf numFmtId="0" fontId="7" fillId="0" borderId="0" xfId="39" applyFont="1" applyFill="1" applyBorder="1" applyAlignment="1">
      <alignment horizontal="left" vertical="top" indent="4"/>
    </xf>
    <xf numFmtId="0" fontId="2" fillId="0" borderId="0" xfId="39" applyFont="1" applyFill="1" applyBorder="1"/>
    <xf numFmtId="164" fontId="2" fillId="0" borderId="0" xfId="36" applyFont="1" applyFill="1" applyBorder="1"/>
    <xf numFmtId="43" fontId="7" fillId="0" borderId="0" xfId="39" applyNumberFormat="1" applyFont="1" applyFill="1" applyAlignment="1">
      <alignment horizontal="left" vertical="center"/>
    </xf>
    <xf numFmtId="0" fontId="17" fillId="0" borderId="0" xfId="39" applyFont="1" applyFill="1" applyBorder="1"/>
    <xf numFmtId="0" fontId="4" fillId="0" borderId="0" xfId="39" applyFont="1" applyFill="1"/>
    <xf numFmtId="0" fontId="2" fillId="0" borderId="0" xfId="39" applyFont="1" applyFill="1" applyBorder="1" applyAlignment="1">
      <alignment horizontal="center" vertical="center" wrapText="1"/>
    </xf>
    <xf numFmtId="3" fontId="2" fillId="0" borderId="0" xfId="36" applyNumberFormat="1" applyFont="1" applyFill="1" applyBorder="1" applyAlignment="1">
      <alignment horizontal="right" vertical="center"/>
    </xf>
    <xf numFmtId="171" fontId="2" fillId="0" borderId="0" xfId="36" applyNumberFormat="1" applyFont="1" applyFill="1" applyBorder="1" applyAlignment="1" applyProtection="1">
      <alignment horizontal="right" vertical="center"/>
      <protection locked="0"/>
    </xf>
    <xf numFmtId="43" fontId="2" fillId="0" borderId="0" xfId="101" applyFont="1" applyFill="1" applyBorder="1" applyAlignment="1" applyProtection="1">
      <alignment horizontal="right" vertical="center"/>
      <protection locked="0"/>
    </xf>
    <xf numFmtId="3" fontId="2" fillId="0" borderId="0" xfId="36" applyNumberFormat="1" applyFont="1" applyFill="1" applyBorder="1" applyAlignment="1">
      <alignment horizontal="right" vertical="center" wrapText="1"/>
    </xf>
    <xf numFmtId="164" fontId="2" fillId="0" borderId="0" xfId="36" applyFont="1" applyFill="1" applyBorder="1" applyAlignment="1" applyProtection="1">
      <alignment horizontal="right" vertical="center"/>
      <protection locked="0"/>
    </xf>
    <xf numFmtId="164" fontId="2" fillId="0" borderId="0" xfId="36" applyFont="1" applyFill="1" applyBorder="1" applyAlignment="1">
      <alignment horizontal="right" vertical="center" wrapText="1"/>
    </xf>
    <xf numFmtId="184" fontId="2" fillId="0" borderId="0" xfId="36" applyNumberFormat="1" applyFont="1" applyFill="1" applyBorder="1" applyAlignment="1">
      <alignment horizontal="right" vertical="center"/>
    </xf>
    <xf numFmtId="174" fontId="2" fillId="0" borderId="0" xfId="101" applyNumberFormat="1" applyFont="1" applyFill="1" applyBorder="1" applyAlignment="1" applyProtection="1">
      <alignment horizontal="right" vertical="center"/>
      <protection locked="0"/>
    </xf>
    <xf numFmtId="185" fontId="2" fillId="0" borderId="0" xfId="36" applyNumberFormat="1" applyFont="1" applyFill="1" applyBorder="1" applyAlignment="1">
      <alignment horizontal="right" vertical="center" wrapText="1"/>
    </xf>
    <xf numFmtId="3" fontId="2" fillId="0" borderId="0" xfId="36" applyNumberFormat="1" applyFont="1" applyFill="1" applyBorder="1" applyAlignment="1">
      <alignment vertical="center"/>
    </xf>
    <xf numFmtId="184" fontId="2" fillId="0" borderId="0" xfId="36" applyNumberFormat="1" applyFont="1" applyFill="1" applyBorder="1" applyAlignment="1">
      <alignment vertical="center"/>
    </xf>
    <xf numFmtId="185" fontId="2" fillId="0" borderId="0" xfId="36" applyNumberFormat="1" applyFont="1" applyFill="1" applyBorder="1" applyAlignment="1">
      <alignment vertical="center"/>
    </xf>
    <xf numFmtId="0" fontId="4" fillId="0" borderId="0" xfId="39" applyFont="1" applyFill="1" applyBorder="1"/>
    <xf numFmtId="0" fontId="2" fillId="0" borderId="1" xfId="39" applyFont="1" applyFill="1" applyBorder="1" applyAlignment="1">
      <alignment horizontal="center" vertical="center" wrapText="1"/>
    </xf>
    <xf numFmtId="3" fontId="2" fillId="0" borderId="1" xfId="36" applyNumberFormat="1" applyFont="1" applyFill="1" applyBorder="1" applyAlignment="1" applyProtection="1">
      <alignment horizontal="right" vertical="center"/>
      <protection locked="0"/>
    </xf>
    <xf numFmtId="171" fontId="2" fillId="0" borderId="1" xfId="36" applyNumberFormat="1" applyFont="1" applyFill="1" applyBorder="1" applyAlignment="1" applyProtection="1">
      <alignment horizontal="right" vertical="center"/>
      <protection locked="0"/>
    </xf>
    <xf numFmtId="174" fontId="2" fillId="0" borderId="1" xfId="101" applyNumberFormat="1" applyFont="1" applyFill="1" applyBorder="1" applyAlignment="1" applyProtection="1">
      <alignment horizontal="right" vertical="center"/>
      <protection locked="0"/>
    </xf>
    <xf numFmtId="3" fontId="2" fillId="0" borderId="1" xfId="36" applyNumberFormat="1" applyFont="1" applyFill="1" applyBorder="1" applyAlignment="1">
      <alignment vertical="center"/>
    </xf>
    <xf numFmtId="0" fontId="7" fillId="0" borderId="0" xfId="39" applyFont="1" applyFill="1" applyAlignment="1">
      <alignment horizontal="left" vertical="center"/>
    </xf>
    <xf numFmtId="0" fontId="7" fillId="0" borderId="0" xfId="39" quotePrefix="1" applyFont="1" applyFill="1" applyAlignment="1">
      <alignment horizontal="left" vertical="center"/>
    </xf>
    <xf numFmtId="1" fontId="7" fillId="0" borderId="0" xfId="39" applyNumberFormat="1" applyFont="1" applyFill="1" applyBorder="1" applyAlignment="1">
      <alignment horizontal="left" vertical="center"/>
    </xf>
    <xf numFmtId="167" fontId="7" fillId="0" borderId="0" xfId="39" applyNumberFormat="1" applyFont="1" applyFill="1" applyBorder="1" applyAlignment="1">
      <alignment horizontal="left" vertical="center"/>
    </xf>
    <xf numFmtId="0" fontId="26" fillId="0" borderId="0" xfId="39" applyFont="1" applyFill="1" applyBorder="1" applyAlignment="1">
      <alignment horizontal="left" vertical="center"/>
    </xf>
    <xf numFmtId="0" fontId="2" fillId="0" borderId="1" xfId="39" applyFont="1" applyFill="1" applyBorder="1" applyAlignment="1">
      <alignment horizontal="left" vertical="center"/>
    </xf>
    <xf numFmtId="0" fontId="2" fillId="0" borderId="1" xfId="39" applyFont="1" applyFill="1" applyBorder="1"/>
    <xf numFmtId="0" fontId="4" fillId="0" borderId="0" xfId="39" applyFont="1" applyFill="1" applyBorder="1" applyAlignment="1">
      <alignment horizontal="center" vertical="center" wrapText="1"/>
    </xf>
    <xf numFmtId="171" fontId="4" fillId="0" borderId="0" xfId="36" applyNumberFormat="1" applyFont="1" applyFill="1" applyBorder="1" applyAlignment="1">
      <alignment horizontal="center" vertical="center"/>
    </xf>
    <xf numFmtId="0" fontId="4" fillId="0" borderId="4" xfId="39" applyFont="1" applyFill="1" applyBorder="1" applyAlignment="1">
      <alignment horizontal="center" vertical="center"/>
    </xf>
    <xf numFmtId="171" fontId="4" fillId="0" borderId="14" xfId="36" applyNumberFormat="1" applyFont="1" applyFill="1" applyBorder="1" applyAlignment="1">
      <alignment horizontal="center" vertical="center" wrapText="1"/>
    </xf>
    <xf numFmtId="171" fontId="4" fillId="0" borderId="14" xfId="101" applyNumberFormat="1" applyFont="1" applyFill="1" applyBorder="1" applyAlignment="1">
      <alignment horizontal="center" vertical="center"/>
    </xf>
    <xf numFmtId="2" fontId="2" fillId="0" borderId="0" xfId="39" applyNumberFormat="1" applyFont="1" applyFill="1" applyBorder="1"/>
    <xf numFmtId="171" fontId="2" fillId="0" borderId="0" xfId="36" applyNumberFormat="1" applyFont="1" applyFill="1" applyBorder="1" applyAlignment="1">
      <alignment horizontal="center" vertical="center"/>
    </xf>
    <xf numFmtId="49" fontId="4" fillId="0" borderId="0" xfId="36" applyNumberFormat="1" applyFont="1" applyFill="1" applyBorder="1" applyAlignment="1">
      <alignment horizontal="left" vertical="center" indent="4"/>
    </xf>
    <xf numFmtId="171" fontId="4" fillId="0" borderId="0" xfId="101" applyNumberFormat="1" applyFont="1" applyFill="1" applyBorder="1" applyAlignment="1">
      <alignment horizontal="center" vertical="center"/>
    </xf>
    <xf numFmtId="186" fontId="4" fillId="0" borderId="0" xfId="101" applyNumberFormat="1" applyFont="1" applyFill="1" applyBorder="1" applyAlignment="1">
      <alignment horizontal="center" vertical="center"/>
    </xf>
    <xf numFmtId="184" fontId="2" fillId="0" borderId="0" xfId="39" applyNumberFormat="1" applyFont="1" applyFill="1" applyBorder="1"/>
    <xf numFmtId="171" fontId="2" fillId="0" borderId="0" xfId="101" applyNumberFormat="1" applyFont="1" applyFill="1" applyBorder="1" applyAlignment="1">
      <alignment horizontal="center" vertical="center"/>
    </xf>
    <xf numFmtId="0" fontId="4" fillId="0" borderId="0" xfId="39" applyFont="1" applyFill="1" applyBorder="1" applyAlignment="1">
      <alignment horizontal="left" vertical="center" indent="4"/>
    </xf>
    <xf numFmtId="0" fontId="4" fillId="0" borderId="1" xfId="39" applyFont="1" applyFill="1" applyBorder="1" applyAlignment="1">
      <alignment horizontal="left" vertical="center" indent="4"/>
    </xf>
    <xf numFmtId="171" fontId="4" fillId="0" borderId="1" xfId="36" applyNumberFormat="1" applyFont="1" applyFill="1" applyBorder="1" applyAlignment="1">
      <alignment horizontal="center" vertical="center"/>
    </xf>
    <xf numFmtId="171" fontId="4" fillId="0" borderId="1" xfId="101" applyNumberFormat="1" applyFont="1" applyFill="1" applyBorder="1" applyAlignment="1">
      <alignment horizontal="center" vertical="center"/>
    </xf>
    <xf numFmtId="171" fontId="2" fillId="0" borderId="0" xfId="36" applyNumberFormat="1" applyFont="1" applyFill="1" applyBorder="1"/>
    <xf numFmtId="0" fontId="26" fillId="0" borderId="0" xfId="39" applyFont="1" applyFill="1" applyAlignment="1">
      <alignment horizontal="right" vertical="center"/>
    </xf>
    <xf numFmtId="184" fontId="7" fillId="0" borderId="0" xfId="36" applyNumberFormat="1" applyFont="1" applyFill="1" applyBorder="1" applyAlignment="1">
      <alignment horizontal="left" vertical="center"/>
    </xf>
    <xf numFmtId="0" fontId="4" fillId="0" borderId="0" xfId="39" applyFont="1" applyFill="1" applyBorder="1" applyAlignment="1">
      <alignment horizontal="center" vertical="center"/>
    </xf>
    <xf numFmtId="184" fontId="4" fillId="0" borderId="0" xfId="39" applyNumberFormat="1" applyFont="1" applyFill="1" applyBorder="1" applyAlignment="1">
      <alignment horizontal="center" vertical="center"/>
    </xf>
    <xf numFmtId="0" fontId="2" fillId="0" borderId="0" xfId="39" applyFont="1" applyFill="1" applyBorder="1" applyAlignment="1">
      <alignment vertical="center"/>
    </xf>
    <xf numFmtId="184" fontId="2" fillId="0" borderId="0" xfId="36" applyNumberFormat="1" applyFont="1" applyFill="1" applyBorder="1" applyAlignment="1">
      <alignment horizontal="center" vertical="center"/>
    </xf>
    <xf numFmtId="0" fontId="2" fillId="0" borderId="0" xfId="39" applyFont="1" applyFill="1" applyBorder="1" applyAlignment="1">
      <alignment horizontal="center" vertical="center" textRotation="180" wrapText="1"/>
    </xf>
    <xf numFmtId="171" fontId="2" fillId="0" borderId="0" xfId="36" applyNumberFormat="1" applyFont="1" applyFill="1" applyBorder="1" applyAlignment="1">
      <alignment vertical="center"/>
    </xf>
    <xf numFmtId="0" fontId="2" fillId="0" borderId="1" xfId="39" applyFont="1" applyFill="1" applyBorder="1" applyAlignment="1">
      <alignment vertical="center"/>
    </xf>
    <xf numFmtId="171" fontId="2" fillId="0" borderId="1" xfId="36" applyNumberFormat="1" applyFont="1" applyFill="1" applyBorder="1" applyAlignment="1">
      <alignment vertical="center"/>
    </xf>
    <xf numFmtId="187" fontId="2" fillId="0" borderId="0" xfId="39" applyNumberFormat="1" applyFont="1" applyFill="1"/>
    <xf numFmtId="167" fontId="26" fillId="0" borderId="0" xfId="39" applyNumberFormat="1" applyFont="1" applyFill="1" applyAlignment="1">
      <alignment horizontal="right" vertical="center"/>
    </xf>
    <xf numFmtId="184" fontId="7" fillId="0" borderId="0" xfId="39" applyNumberFormat="1" applyFont="1" applyFill="1" applyBorder="1" applyAlignment="1">
      <alignment horizontal="left" vertical="center"/>
    </xf>
    <xf numFmtId="184" fontId="7" fillId="0" borderId="0" xfId="39" applyNumberFormat="1" applyFont="1" applyFill="1" applyAlignment="1">
      <alignment horizontal="left" vertical="center"/>
    </xf>
    <xf numFmtId="171" fontId="7" fillId="0" borderId="0" xfId="39" applyNumberFormat="1" applyFont="1" applyFill="1" applyAlignment="1">
      <alignment horizontal="left" vertical="center"/>
    </xf>
    <xf numFmtId="0" fontId="2" fillId="0" borderId="14" xfId="39" applyFont="1" applyFill="1" applyBorder="1" applyAlignment="1">
      <alignment horizontal="center" vertical="center" wrapText="1"/>
    </xf>
    <xf numFmtId="184" fontId="2" fillId="0" borderId="14" xfId="36" applyNumberFormat="1" applyFont="1" applyFill="1" applyBorder="1" applyAlignment="1">
      <alignment horizontal="center" vertical="center"/>
    </xf>
    <xf numFmtId="164" fontId="2" fillId="0" borderId="14" xfId="36" applyNumberFormat="1" applyFont="1" applyFill="1" applyBorder="1" applyAlignment="1">
      <alignment horizontal="center" vertical="center" wrapText="1"/>
    </xf>
    <xf numFmtId="184" fontId="2" fillId="0" borderId="14" xfId="36" applyNumberFormat="1" applyFont="1" applyFill="1" applyBorder="1" applyAlignment="1">
      <alignment horizontal="center" vertical="center" wrapText="1"/>
    </xf>
    <xf numFmtId="164" fontId="2" fillId="0" borderId="0" xfId="36" applyNumberFormat="1" applyFont="1" applyFill="1" applyBorder="1" applyAlignment="1">
      <alignment horizontal="center" vertical="center" wrapText="1"/>
    </xf>
    <xf numFmtId="184" fontId="2" fillId="0" borderId="0" xfId="36" applyNumberFormat="1" applyFont="1" applyFill="1" applyBorder="1" applyAlignment="1">
      <alignment horizontal="center" vertical="center" wrapText="1"/>
    </xf>
    <xf numFmtId="184" fontId="2" fillId="0" borderId="1" xfId="36" applyNumberFormat="1" applyFont="1" applyFill="1" applyBorder="1" applyAlignment="1">
      <alignment horizontal="center" vertical="center"/>
    </xf>
    <xf numFmtId="164" fontId="2" fillId="0" borderId="1" xfId="36" applyNumberFormat="1" applyFont="1" applyFill="1" applyBorder="1" applyAlignment="1">
      <alignment horizontal="center" vertical="center" wrapText="1"/>
    </xf>
    <xf numFmtId="184" fontId="2" fillId="0" borderId="1" xfId="36" applyNumberFormat="1" applyFont="1" applyFill="1" applyBorder="1" applyAlignment="1">
      <alignment horizontal="center" vertical="center" wrapText="1"/>
    </xf>
    <xf numFmtId="171" fontId="2" fillId="0" borderId="1" xfId="36" applyNumberFormat="1" applyFont="1" applyFill="1" applyBorder="1" applyAlignment="1">
      <alignment horizontal="center" vertical="center" wrapText="1"/>
    </xf>
    <xf numFmtId="171" fontId="7" fillId="0" borderId="0" xfId="36" applyNumberFormat="1" applyFont="1" applyFill="1" applyBorder="1" applyAlignment="1">
      <alignment horizontal="left" vertical="center"/>
    </xf>
    <xf numFmtId="0" fontId="3" fillId="0" borderId="0" xfId="39" applyFont="1" applyFill="1" applyBorder="1" applyAlignment="1">
      <alignment vertical="center"/>
    </xf>
    <xf numFmtId="0" fontId="2" fillId="0" borderId="0" xfId="39" applyFont="1" applyFill="1" applyBorder="1" applyAlignment="1"/>
    <xf numFmtId="0" fontId="3" fillId="0" borderId="0" xfId="39" applyFont="1" applyFill="1" applyBorder="1" applyAlignment="1"/>
    <xf numFmtId="0" fontId="2" fillId="0" borderId="0" xfId="39" applyFont="1" applyFill="1" applyAlignment="1"/>
    <xf numFmtId="0" fontId="6" fillId="0" borderId="0" xfId="39" applyFont="1" applyFill="1" applyBorder="1" applyAlignment="1"/>
    <xf numFmtId="186" fontId="2" fillId="0" borderId="0" xfId="101" applyNumberFormat="1" applyFont="1" applyFill="1" applyBorder="1" applyAlignment="1">
      <alignment horizontal="right" vertical="center"/>
    </xf>
    <xf numFmtId="186" fontId="2" fillId="0" borderId="0" xfId="101" applyNumberFormat="1" applyFont="1" applyFill="1" applyBorder="1" applyAlignment="1">
      <alignment horizontal="right" vertical="center" wrapText="1"/>
    </xf>
    <xf numFmtId="43" fontId="2" fillId="0" borderId="0" xfId="101" applyNumberFormat="1" applyFont="1" applyFill="1" applyBorder="1" applyAlignment="1">
      <alignment horizontal="right" vertical="center" wrapText="1"/>
    </xf>
    <xf numFmtId="43" fontId="2" fillId="0" borderId="0" xfId="101" applyNumberFormat="1" applyFont="1" applyFill="1" applyBorder="1" applyAlignment="1">
      <alignment vertical="center"/>
    </xf>
    <xf numFmtId="43" fontId="2" fillId="0" borderId="0" xfId="101" applyNumberFormat="1" applyFont="1" applyFill="1" applyBorder="1" applyAlignment="1">
      <alignment horizontal="center" vertical="center"/>
    </xf>
    <xf numFmtId="188" fontId="2" fillId="0" borderId="0" xfId="36" applyNumberFormat="1" applyFont="1" applyFill="1" applyBorder="1" applyAlignment="1">
      <alignment horizontal="right" vertical="center"/>
    </xf>
    <xf numFmtId="184" fontId="2" fillId="0" borderId="0" xfId="36" applyNumberFormat="1" applyFont="1" applyFill="1" applyBorder="1" applyAlignment="1">
      <alignment horizontal="right" vertical="center" wrapText="1"/>
    </xf>
    <xf numFmtId="164" fontId="2" fillId="0" borderId="0" xfId="36" applyFont="1" applyFill="1" applyBorder="1" applyAlignment="1">
      <alignment vertical="center"/>
    </xf>
    <xf numFmtId="164" fontId="2" fillId="0" borderId="0" xfId="36" applyFont="1" applyFill="1" applyBorder="1" applyAlignment="1">
      <alignment horizontal="center" vertical="center"/>
    </xf>
    <xf numFmtId="186" fontId="2" fillId="0" borderId="0" xfId="101" applyNumberFormat="1" applyFont="1" applyFill="1" applyBorder="1" applyAlignment="1">
      <alignment vertical="center"/>
    </xf>
    <xf numFmtId="186" fontId="2" fillId="0" borderId="1" xfId="101" applyNumberFormat="1" applyFont="1" applyFill="1" applyBorder="1" applyAlignment="1">
      <alignment vertical="center"/>
    </xf>
    <xf numFmtId="43" fontId="2" fillId="0" borderId="1" xfId="101" applyNumberFormat="1" applyFont="1" applyFill="1" applyBorder="1" applyAlignment="1">
      <alignment horizontal="right" vertical="center" wrapText="1"/>
    </xf>
    <xf numFmtId="43" fontId="2" fillId="0" borderId="1" xfId="101" applyNumberFormat="1" applyFont="1" applyFill="1" applyBorder="1" applyAlignment="1">
      <alignment vertical="center"/>
    </xf>
    <xf numFmtId="43" fontId="2" fillId="0" borderId="1" xfId="101" applyNumberFormat="1" applyFont="1" applyFill="1" applyBorder="1" applyAlignment="1">
      <alignment horizontal="center" vertical="center"/>
    </xf>
    <xf numFmtId="184" fontId="7" fillId="0" borderId="0" xfId="36" applyNumberFormat="1" applyFont="1" applyFill="1" applyBorder="1" applyAlignment="1">
      <alignment horizontal="left" vertical="center" wrapText="1"/>
    </xf>
    <xf numFmtId="164" fontId="7" fillId="0" borderId="0" xfId="36" applyFont="1" applyFill="1" applyBorder="1" applyAlignment="1">
      <alignment horizontal="left" vertical="center" wrapText="1"/>
    </xf>
    <xf numFmtId="164" fontId="7" fillId="0" borderId="0" xfId="36" applyFont="1" applyFill="1" applyBorder="1" applyAlignment="1">
      <alignment horizontal="left" vertical="center"/>
    </xf>
    <xf numFmtId="0" fontId="6" fillId="0" borderId="0" xfId="39" applyFont="1" applyFill="1" applyAlignment="1">
      <alignment horizontal="left" vertical="center"/>
    </xf>
    <xf numFmtId="0" fontId="18" fillId="0" borderId="0" xfId="39" applyFont="1" applyFill="1" applyBorder="1" applyAlignment="1">
      <alignment horizontal="left" vertical="center"/>
    </xf>
    <xf numFmtId="0" fontId="2" fillId="0" borderId="0" xfId="39" applyFont="1" applyFill="1" applyAlignment="1">
      <alignment horizontal="left" vertical="center"/>
    </xf>
    <xf numFmtId="0" fontId="6" fillId="0" borderId="1" xfId="39" applyFont="1" applyFill="1" applyBorder="1"/>
    <xf numFmtId="0" fontId="4" fillId="0" borderId="15" xfId="39" applyFont="1" applyFill="1" applyBorder="1" applyAlignment="1">
      <alignment horizontal="center" vertical="center"/>
    </xf>
    <xf numFmtId="0" fontId="26" fillId="0" borderId="0" xfId="39" applyFont="1" applyFill="1" applyBorder="1" applyAlignment="1">
      <alignment horizontal="right" vertical="center"/>
    </xf>
    <xf numFmtId="0" fontId="4" fillId="0" borderId="14" xfId="39" applyFont="1" applyFill="1" applyBorder="1" applyAlignment="1">
      <alignment horizontal="center" vertical="center"/>
    </xf>
    <xf numFmtId="186" fontId="4" fillId="0" borderId="14" xfId="101" applyNumberFormat="1" applyFont="1" applyFill="1" applyBorder="1" applyAlignment="1">
      <alignment horizontal="right" vertical="center"/>
    </xf>
    <xf numFmtId="186" fontId="2" fillId="0" borderId="0" xfId="101" applyNumberFormat="1" applyFont="1" applyFill="1" applyAlignment="1">
      <alignment vertical="center"/>
    </xf>
    <xf numFmtId="184" fontId="2" fillId="0" borderId="0" xfId="39" applyNumberFormat="1" applyFont="1" applyFill="1" applyAlignment="1">
      <alignment vertical="center"/>
    </xf>
    <xf numFmtId="2" fontId="2" fillId="0" borderId="0" xfId="39" applyNumberFormat="1" applyFont="1" applyFill="1" applyAlignment="1">
      <alignment vertical="center"/>
    </xf>
    <xf numFmtId="0" fontId="4" fillId="0" borderId="0" xfId="39" applyFont="1" applyFill="1" applyBorder="1" applyAlignment="1">
      <alignment horizontal="center" vertical="center" textRotation="90" wrapText="1"/>
    </xf>
    <xf numFmtId="0" fontId="4" fillId="0" borderId="0" xfId="39" applyFont="1" applyFill="1" applyBorder="1" applyAlignment="1">
      <alignment horizontal="right" vertical="center" textRotation="90" wrapText="1"/>
    </xf>
    <xf numFmtId="189" fontId="6" fillId="0" borderId="0" xfId="39" applyNumberFormat="1" applyFont="1" applyFill="1" applyBorder="1" applyAlignment="1">
      <alignment vertical="center"/>
    </xf>
    <xf numFmtId="171" fontId="6" fillId="0" borderId="0" xfId="39" applyNumberFormat="1" applyFont="1" applyFill="1" applyBorder="1" applyAlignment="1">
      <alignment vertical="center"/>
    </xf>
    <xf numFmtId="171" fontId="6" fillId="0" borderId="0" xfId="36" applyNumberFormat="1" applyFont="1" applyFill="1" applyBorder="1" applyAlignment="1">
      <alignment vertical="center"/>
    </xf>
    <xf numFmtId="182" fontId="2" fillId="0" borderId="0" xfId="101" applyNumberFormat="1" applyFont="1" applyFill="1" applyBorder="1" applyAlignment="1">
      <alignment horizontal="center" vertical="center" wrapText="1"/>
    </xf>
    <xf numFmtId="43" fontId="2" fillId="0" borderId="0" xfId="101" applyNumberFormat="1" applyFont="1" applyFill="1" applyBorder="1" applyAlignment="1">
      <alignment horizontal="center" vertical="center" wrapText="1"/>
    </xf>
    <xf numFmtId="186" fontId="2" fillId="0" borderId="0" xfId="101" applyNumberFormat="1" applyFont="1" applyFill="1" applyBorder="1" applyAlignment="1">
      <alignment horizontal="left" vertical="center"/>
    </xf>
    <xf numFmtId="0" fontId="4" fillId="0" borderId="0" xfId="39" applyFont="1" applyFill="1" applyBorder="1" applyAlignment="1">
      <alignment vertical="center"/>
    </xf>
    <xf numFmtId="0" fontId="4" fillId="0" borderId="0" xfId="39" applyFont="1" applyFill="1" applyAlignment="1">
      <alignment vertical="center"/>
    </xf>
    <xf numFmtId="182" fontId="2" fillId="0" borderId="1" xfId="101" applyNumberFormat="1" applyFont="1" applyFill="1" applyBorder="1" applyAlignment="1">
      <alignment horizontal="center" vertical="center"/>
    </xf>
    <xf numFmtId="186" fontId="2" fillId="0" borderId="1" xfId="101" applyNumberFormat="1" applyFont="1" applyFill="1" applyBorder="1" applyAlignment="1">
      <alignment horizontal="left" vertical="center"/>
    </xf>
    <xf numFmtId="185" fontId="7" fillId="0" borderId="0" xfId="36" applyNumberFormat="1" applyFont="1" applyFill="1" applyBorder="1" applyAlignment="1">
      <alignment horizontal="right" vertical="center" wrapText="1"/>
    </xf>
    <xf numFmtId="164" fontId="7" fillId="0" borderId="0" xfId="36" applyFont="1" applyFill="1" applyBorder="1" applyAlignment="1">
      <alignment horizontal="right" vertical="center" wrapText="1"/>
    </xf>
    <xf numFmtId="184" fontId="7" fillId="0" borderId="0" xfId="36" applyNumberFormat="1" applyFont="1" applyFill="1" applyBorder="1" applyAlignment="1">
      <alignment horizontal="right" vertical="center" wrapText="1"/>
    </xf>
    <xf numFmtId="185" fontId="7" fillId="0" borderId="0" xfId="36" applyNumberFormat="1" applyFont="1" applyFill="1" applyBorder="1" applyAlignment="1">
      <alignment vertical="center"/>
    </xf>
    <xf numFmtId="0" fontId="25" fillId="0" borderId="0" xfId="39" applyFont="1" applyFill="1" applyBorder="1" applyAlignment="1">
      <alignment vertical="center"/>
    </xf>
    <xf numFmtId="0" fontId="6" fillId="0" borderId="0" xfId="39" applyFont="1" applyFill="1" applyAlignment="1"/>
    <xf numFmtId="0" fontId="2" fillId="0" borderId="0" xfId="39" applyFont="1" applyFill="1" applyBorder="1" applyAlignment="1">
      <alignment wrapText="1"/>
    </xf>
    <xf numFmtId="0" fontId="2" fillId="0" borderId="14" xfId="39" applyFont="1" applyFill="1" applyBorder="1" applyAlignment="1">
      <alignment horizontal="center" vertical="center"/>
    </xf>
    <xf numFmtId="182" fontId="2" fillId="0" borderId="14" xfId="101" applyNumberFormat="1" applyFont="1" applyFill="1" applyBorder="1" applyAlignment="1">
      <alignment vertical="center"/>
    </xf>
    <xf numFmtId="186" fontId="2" fillId="0" borderId="14" xfId="101" applyNumberFormat="1" applyFont="1" applyFill="1" applyBorder="1" applyAlignment="1">
      <alignment vertical="center"/>
    </xf>
    <xf numFmtId="43" fontId="2" fillId="0" borderId="14" xfId="101" applyFont="1" applyFill="1" applyBorder="1" applyAlignment="1">
      <alignment vertical="center"/>
    </xf>
    <xf numFmtId="43" fontId="2" fillId="0" borderId="0" xfId="101" applyFont="1" applyFill="1" applyBorder="1" applyAlignment="1">
      <alignment vertical="center"/>
    </xf>
    <xf numFmtId="164" fontId="2" fillId="0" borderId="0" xfId="36" applyFont="1" applyFill="1" applyBorder="1" applyAlignment="1">
      <alignment horizontal="right" vertical="center"/>
    </xf>
    <xf numFmtId="185" fontId="2" fillId="0" borderId="0" xfId="36" applyNumberFormat="1" applyFont="1" applyFill="1" applyBorder="1" applyAlignment="1">
      <alignment horizontal="right" vertical="center"/>
    </xf>
    <xf numFmtId="0" fontId="2" fillId="0" borderId="0" xfId="39" applyFont="1" applyFill="1" applyBorder="1" applyAlignment="1">
      <alignment vertical="top"/>
    </xf>
    <xf numFmtId="43" fontId="2" fillId="0" borderId="1" xfId="101" applyFont="1" applyFill="1" applyBorder="1" applyAlignment="1">
      <alignment vertical="center"/>
    </xf>
    <xf numFmtId="0" fontId="17" fillId="0" borderId="0" xfId="39" applyFont="1" applyFill="1" applyBorder="1" applyAlignment="1"/>
    <xf numFmtId="0" fontId="17" fillId="0" borderId="0" xfId="39" applyFont="1" applyFill="1" applyAlignment="1"/>
    <xf numFmtId="0" fontId="7" fillId="0" borderId="0" xfId="39" applyFont="1" applyFill="1" applyBorder="1" applyAlignment="1"/>
    <xf numFmtId="0" fontId="7" fillId="0" borderId="0" xfId="39" applyFont="1" applyFill="1" applyAlignment="1"/>
    <xf numFmtId="43" fontId="2" fillId="0" borderId="0" xfId="101" applyNumberFormat="1" applyFont="1" applyFill="1" applyAlignment="1">
      <alignment horizontal="right" vertical="center"/>
    </xf>
    <xf numFmtId="0" fontId="36" fillId="0" borderId="0" xfId="0" applyFont="1" applyAlignment="1">
      <alignment vertical="center"/>
    </xf>
    <xf numFmtId="0" fontId="2" fillId="0" borderId="0" xfId="39" quotePrefix="1" applyFont="1" applyFill="1" applyBorder="1" applyAlignment="1">
      <alignment horizontal="center" vertical="center"/>
    </xf>
    <xf numFmtId="43" fontId="2" fillId="0" borderId="0" xfId="101" applyNumberFormat="1" applyFont="1" applyFill="1" applyAlignment="1">
      <alignment vertical="center"/>
    </xf>
    <xf numFmtId="0" fontId="2" fillId="0" borderId="1" xfId="39" quotePrefix="1" applyFont="1" applyFill="1" applyBorder="1" applyAlignment="1">
      <alignment horizontal="center" vertical="center"/>
    </xf>
    <xf numFmtId="49" fontId="3" fillId="0" borderId="0" xfId="1" applyNumberFormat="1" applyFont="1" applyAlignment="1">
      <alignment vertical="center"/>
    </xf>
    <xf numFmtId="166" fontId="4" fillId="0" borderId="0" xfId="36" applyNumberFormat="1" applyFont="1" applyBorder="1" applyAlignment="1">
      <alignment horizontal="center" vertical="center"/>
    </xf>
    <xf numFmtId="0" fontId="2" fillId="0" borderId="0" xfId="1" applyFont="1" applyAlignment="1">
      <alignment vertical="center"/>
    </xf>
    <xf numFmtId="49" fontId="17" fillId="0" borderId="1" xfId="1" applyNumberFormat="1" applyFont="1" applyBorder="1" applyAlignment="1">
      <alignment horizontal="left" vertical="center"/>
    </xf>
    <xf numFmtId="0" fontId="17" fillId="0" borderId="1" xfId="1" applyFont="1" applyBorder="1" applyAlignment="1">
      <alignment vertical="center"/>
    </xf>
    <xf numFmtId="166" fontId="2" fillId="0" borderId="1" xfId="1" applyNumberFormat="1" applyFont="1" applyBorder="1"/>
    <xf numFmtId="0" fontId="4" fillId="0" borderId="6" xfId="1" applyFont="1" applyFill="1" applyBorder="1" applyAlignment="1">
      <alignment horizontal="center" vertical="center"/>
    </xf>
    <xf numFmtId="0" fontId="4" fillId="0" borderId="6" xfId="1" applyFont="1" applyBorder="1" applyAlignment="1">
      <alignment horizontal="center" vertical="center"/>
    </xf>
    <xf numFmtId="0" fontId="4" fillId="0" borderId="15" xfId="1" applyFont="1" applyBorder="1" applyAlignment="1">
      <alignment horizontal="center" vertical="center"/>
    </xf>
    <xf numFmtId="49" fontId="4" fillId="0" borderId="0" xfId="1" applyNumberFormat="1" applyFont="1" applyBorder="1" applyAlignment="1">
      <alignment horizontal="center" vertical="center"/>
    </xf>
    <xf numFmtId="166" fontId="4" fillId="0" borderId="0" xfId="1" applyNumberFormat="1" applyFont="1" applyAlignment="1">
      <alignment horizontal="center" vertical="center"/>
    </xf>
    <xf numFmtId="49" fontId="2" fillId="0" borderId="0" xfId="101" applyNumberFormat="1" applyFont="1" applyAlignment="1">
      <alignment horizontal="left" vertical="center"/>
    </xf>
    <xf numFmtId="182" fontId="2" fillId="0" borderId="0" xfId="101" applyNumberFormat="1" applyFont="1" applyFill="1" applyAlignment="1">
      <alignment vertical="center"/>
    </xf>
    <xf numFmtId="182" fontId="2" fillId="0" borderId="0" xfId="101" applyNumberFormat="1" applyFont="1" applyAlignment="1">
      <alignment vertical="center"/>
    </xf>
    <xf numFmtId="49" fontId="2" fillId="0" borderId="0" xfId="101" applyNumberFormat="1" applyFont="1" applyAlignment="1">
      <alignment vertical="center"/>
    </xf>
    <xf numFmtId="49" fontId="2" fillId="0" borderId="0" xfId="101" applyNumberFormat="1" applyFont="1" applyBorder="1" applyAlignment="1">
      <alignment vertical="center"/>
    </xf>
    <xf numFmtId="182" fontId="2" fillId="0" borderId="0" xfId="101" applyNumberFormat="1" applyFont="1" applyBorder="1" applyAlignment="1">
      <alignment vertical="center"/>
    </xf>
    <xf numFmtId="49" fontId="17" fillId="0" borderId="1" xfId="1" applyNumberFormat="1" applyFont="1" applyBorder="1" applyAlignment="1">
      <alignment vertical="center"/>
    </xf>
    <xf numFmtId="166" fontId="17" fillId="0" borderId="1" xfId="1" applyNumberFormat="1" applyFont="1" applyBorder="1" applyAlignment="1">
      <alignment vertical="center"/>
    </xf>
    <xf numFmtId="49" fontId="2" fillId="0" borderId="0" xfId="1" applyNumberFormat="1" applyFont="1" applyAlignment="1">
      <alignment vertical="center"/>
    </xf>
    <xf numFmtId="49" fontId="2" fillId="2" borderId="0" xfId="1" applyNumberFormat="1" applyFont="1" applyFill="1" applyAlignment="1">
      <alignment vertical="center"/>
    </xf>
    <xf numFmtId="49" fontId="2" fillId="0" borderId="1" xfId="1" applyNumberFormat="1" applyFont="1" applyBorder="1" applyAlignment="1">
      <alignment vertical="center"/>
    </xf>
    <xf numFmtId="182" fontId="2" fillId="0" borderId="1" xfId="101" applyNumberFormat="1" applyFont="1" applyBorder="1" applyAlignment="1">
      <alignment vertical="center"/>
    </xf>
    <xf numFmtId="0" fontId="7" fillId="0" borderId="0" xfId="1" applyFont="1" applyAlignment="1">
      <alignment horizontal="left" vertical="center"/>
    </xf>
    <xf numFmtId="49" fontId="18" fillId="0" borderId="0" xfId="1" applyNumberFormat="1" applyFont="1" applyAlignment="1">
      <alignment horizontal="left"/>
    </xf>
    <xf numFmtId="49" fontId="2" fillId="0" borderId="0" xfId="1" applyNumberFormat="1" applyFont="1"/>
    <xf numFmtId="3" fontId="2" fillId="0" borderId="0" xfId="1" applyNumberFormat="1" applyFont="1"/>
    <xf numFmtId="0" fontId="3" fillId="0" borderId="0" xfId="39" applyFont="1" applyFill="1" applyAlignment="1">
      <alignment horizontal="justify" vertical="center"/>
    </xf>
    <xf numFmtId="0" fontId="2" fillId="0" borderId="0" xfId="39" applyFont="1" applyFill="1" applyAlignment="1">
      <alignment horizontal="justify" vertical="center"/>
    </xf>
    <xf numFmtId="0" fontId="4" fillId="0" borderId="0" xfId="39" applyFont="1" applyFill="1" applyAlignment="1">
      <alignment horizontal="justify" vertical="center"/>
    </xf>
    <xf numFmtId="0" fontId="2" fillId="0" borderId="0" xfId="0" applyFont="1" applyFill="1"/>
    <xf numFmtId="0" fontId="4" fillId="0" borderId="0" xfId="39" applyFont="1" applyFill="1" applyAlignment="1">
      <alignment horizontal="left" vertical="center" wrapText="1"/>
    </xf>
    <xf numFmtId="0" fontId="2" fillId="0" borderId="0" xfId="39" applyFont="1" applyFill="1" applyAlignment="1">
      <alignment horizontal="left" vertical="center" wrapText="1"/>
    </xf>
    <xf numFmtId="0" fontId="4" fillId="0" borderId="0" xfId="39" applyFont="1" applyFill="1" applyAlignment="1">
      <alignment vertical="center" wrapText="1"/>
    </xf>
    <xf numFmtId="0" fontId="2" fillId="0" borderId="0" xfId="39" applyFont="1" applyFill="1" applyAlignment="1">
      <alignment vertical="center" wrapText="1"/>
    </xf>
    <xf numFmtId="0" fontId="3" fillId="0" borderId="1" xfId="39" applyFont="1" applyFill="1" applyBorder="1" applyAlignment="1">
      <alignment vertical="center"/>
    </xf>
    <xf numFmtId="0" fontId="6" fillId="0" borderId="0" xfId="39" applyFont="1" applyFill="1" applyBorder="1"/>
    <xf numFmtId="0" fontId="4" fillId="0" borderId="23" xfId="39" applyFont="1" applyFill="1" applyBorder="1" applyAlignment="1">
      <alignment vertical="center" wrapText="1"/>
    </xf>
    <xf numFmtId="0" fontId="4" fillId="0" borderId="10" xfId="39" applyFont="1" applyFill="1" applyBorder="1" applyAlignment="1">
      <alignment horizontal="center" vertical="center" wrapText="1"/>
    </xf>
    <xf numFmtId="0" fontId="4" fillId="0" borderId="8" xfId="39" applyFont="1" applyFill="1" applyBorder="1" applyAlignment="1">
      <alignment horizontal="center" vertical="center" wrapText="1"/>
    </xf>
    <xf numFmtId="0" fontId="46" fillId="0" borderId="0" xfId="39" applyFont="1" applyFill="1" applyAlignment="1">
      <alignment vertical="center"/>
    </xf>
    <xf numFmtId="0" fontId="20" fillId="0" borderId="0" xfId="39" applyFont="1" applyFill="1" applyAlignment="1">
      <alignment vertical="center"/>
    </xf>
    <xf numFmtId="0" fontId="13" fillId="0" borderId="0" xfId="0" applyFont="1" applyFill="1" applyAlignment="1">
      <alignment horizontal="left"/>
    </xf>
    <xf numFmtId="0" fontId="20" fillId="2" borderId="0" xfId="39" applyFont="1" applyFill="1" applyAlignment="1">
      <alignment vertical="center"/>
    </xf>
    <xf numFmtId="0" fontId="4" fillId="0" borderId="0" xfId="39" applyFont="1" applyFill="1" applyAlignment="1"/>
    <xf numFmtId="0" fontId="2" fillId="2" borderId="0" xfId="39" applyFont="1" applyFill="1"/>
    <xf numFmtId="0" fontId="2" fillId="2" borderId="0" xfId="39" applyFont="1" applyFill="1" applyBorder="1" applyAlignment="1">
      <alignment horizontal="left" vertical="center"/>
    </xf>
    <xf numFmtId="0" fontId="46" fillId="2" borderId="0" xfId="39" applyFont="1" applyFill="1" applyAlignment="1">
      <alignment vertical="center"/>
    </xf>
    <xf numFmtId="0" fontId="2" fillId="2" borderId="0" xfId="39" applyFont="1" applyFill="1" applyAlignment="1">
      <alignment vertical="center"/>
    </xf>
    <xf numFmtId="0" fontId="2" fillId="2" borderId="0" xfId="39" applyFont="1" applyFill="1" applyAlignment="1"/>
    <xf numFmtId="0" fontId="47" fillId="0" borderId="0" xfId="0" applyFont="1" applyFill="1" applyAlignment="1">
      <alignment horizontal="left"/>
    </xf>
    <xf numFmtId="0" fontId="2" fillId="2" borderId="0" xfId="39" applyFont="1" applyFill="1" applyBorder="1"/>
    <xf numFmtId="0" fontId="4" fillId="2" borderId="0" xfId="39" applyFont="1" applyFill="1"/>
    <xf numFmtId="0" fontId="20" fillId="0" borderId="0" xfId="39" applyFont="1" applyFill="1"/>
    <xf numFmtId="0" fontId="20" fillId="0" borderId="0" xfId="39" applyFont="1" applyFill="1" applyAlignment="1"/>
    <xf numFmtId="0" fontId="2" fillId="0" borderId="0" xfId="0" applyFont="1" applyFill="1" applyAlignment="1">
      <alignment horizontal="justify"/>
    </xf>
    <xf numFmtId="0" fontId="48" fillId="0" borderId="0" xfId="0" applyFont="1" applyFill="1" applyAlignment="1">
      <alignment horizontal="left"/>
    </xf>
    <xf numFmtId="0" fontId="2" fillId="0" borderId="3" xfId="0" applyFont="1" applyFill="1" applyBorder="1" applyAlignment="1">
      <alignment horizontal="center" vertical="center"/>
    </xf>
    <xf numFmtId="0" fontId="4" fillId="0" borderId="0" xfId="35" applyNumberFormat="1" applyFont="1" applyFill="1" applyBorder="1" applyAlignment="1">
      <alignment horizontal="center" vertical="center"/>
    </xf>
    <xf numFmtId="0" fontId="25" fillId="0" borderId="1" xfId="39" applyFont="1" applyFill="1" applyBorder="1" applyAlignment="1">
      <alignment vertical="center"/>
    </xf>
    <xf numFmtId="0" fontId="17" fillId="0" borderId="1" xfId="39" applyFont="1" applyFill="1" applyBorder="1" applyAlignment="1">
      <alignment vertical="top"/>
    </xf>
    <xf numFmtId="0" fontId="25" fillId="0" borderId="1" xfId="39" quotePrefix="1" applyFont="1" applyFill="1" applyBorder="1" applyAlignment="1">
      <alignment horizontal="left" vertical="top"/>
    </xf>
    <xf numFmtId="0" fontId="17" fillId="0" borderId="0" xfId="39" applyFont="1" applyFill="1" applyAlignment="1">
      <alignment vertical="top"/>
    </xf>
    <xf numFmtId="166" fontId="17" fillId="0" borderId="0" xfId="39" applyNumberFormat="1" applyFont="1" applyFill="1"/>
    <xf numFmtId="166" fontId="17" fillId="0" borderId="0" xfId="39" applyNumberFormat="1" applyFont="1" applyFill="1" applyBorder="1"/>
    <xf numFmtId="4" fontId="4" fillId="0" borderId="17" xfId="0" applyNumberFormat="1" applyFont="1" applyFill="1" applyBorder="1" applyAlignment="1">
      <alignment vertical="center" wrapText="1"/>
    </xf>
    <xf numFmtId="4" fontId="4" fillId="0" borderId="0" xfId="0" applyNumberFormat="1" applyFont="1" applyFill="1" applyBorder="1" applyAlignment="1">
      <alignment vertical="center" wrapText="1"/>
    </xf>
    <xf numFmtId="0" fontId="2" fillId="0" borderId="0" xfId="0" applyFont="1" applyFill="1" applyBorder="1" applyAlignment="1">
      <alignment horizontal="left" vertical="center"/>
    </xf>
    <xf numFmtId="0" fontId="2" fillId="0" borderId="0" xfId="108" applyNumberFormat="1" applyFont="1" applyAlignment="1">
      <alignment vertical="center" wrapText="1"/>
    </xf>
    <xf numFmtId="0" fontId="2" fillId="0" borderId="0" xfId="39" applyNumberFormat="1" applyFont="1" applyFill="1"/>
    <xf numFmtId="0" fontId="4" fillId="0" borderId="0" xfId="39" applyNumberFormat="1" applyFont="1" applyFill="1" applyBorder="1"/>
    <xf numFmtId="166" fontId="4" fillId="0" borderId="0" xfId="39" applyNumberFormat="1" applyFont="1" applyFill="1" applyBorder="1"/>
    <xf numFmtId="0" fontId="7" fillId="0" borderId="0" xfId="39" applyFont="1" applyFill="1" applyBorder="1"/>
    <xf numFmtId="0" fontId="7" fillId="0" borderId="0" xfId="39" applyFont="1" applyFill="1"/>
    <xf numFmtId="0" fontId="3" fillId="0" borderId="0" xfId="39" applyFont="1" applyFill="1" applyAlignment="1">
      <alignment horizontal="left" vertical="center"/>
    </xf>
    <xf numFmtId="0" fontId="2" fillId="0" borderId="0" xfId="0" applyNumberFormat="1" applyFont="1" applyAlignment="1">
      <alignment vertical="center" wrapText="1"/>
    </xf>
    <xf numFmtId="0" fontId="4" fillId="0" borderId="0" xfId="39" applyFont="1" applyFill="1" applyAlignment="1">
      <alignment horizontal="left" vertical="center"/>
    </xf>
    <xf numFmtId="0" fontId="26" fillId="0" borderId="0" xfId="39" applyFont="1" applyFill="1" applyBorder="1"/>
    <xf numFmtId="0" fontId="26" fillId="0" borderId="0" xfId="39" applyFont="1" applyFill="1"/>
    <xf numFmtId="0" fontId="18" fillId="0" borderId="0" xfId="39" applyFont="1" applyFill="1" applyBorder="1"/>
    <xf numFmtId="166" fontId="2" fillId="0" borderId="0" xfId="39" applyNumberFormat="1" applyFont="1" applyFill="1"/>
    <xf numFmtId="168" fontId="4" fillId="0" borderId="0" xfId="39" applyNumberFormat="1" applyFont="1" applyFill="1" applyBorder="1" applyAlignment="1">
      <alignment horizontal="center" vertical="center"/>
    </xf>
    <xf numFmtId="3" fontId="4" fillId="0" borderId="0" xfId="36" applyNumberFormat="1" applyFont="1" applyBorder="1" applyAlignment="1">
      <alignment horizontal="right" vertical="center" wrapText="1"/>
    </xf>
    <xf numFmtId="3" fontId="0" fillId="0" borderId="0" xfId="0" applyNumberFormat="1" applyFont="1" applyBorder="1" applyAlignment="1">
      <alignment horizontal="right"/>
    </xf>
    <xf numFmtId="3" fontId="0" fillId="0" borderId="0" xfId="0" applyNumberFormat="1" applyFont="1" applyFill="1" applyBorder="1" applyAlignment="1">
      <alignment horizontal="right"/>
    </xf>
    <xf numFmtId="3" fontId="4" fillId="0" borderId="0" xfId="36" applyNumberFormat="1" applyFont="1" applyBorder="1" applyAlignment="1">
      <alignment horizontal="right" vertical="center"/>
    </xf>
    <xf numFmtId="3" fontId="2" fillId="0" borderId="0" xfId="36" applyNumberFormat="1" applyFont="1" applyBorder="1" applyAlignment="1">
      <alignment horizontal="right" vertical="center"/>
    </xf>
    <xf numFmtId="3" fontId="2" fillId="0" borderId="1" xfId="36" applyNumberFormat="1" applyFont="1" applyBorder="1" applyAlignment="1">
      <alignment horizontal="right" vertical="center"/>
    </xf>
    <xf numFmtId="3" fontId="4" fillId="0" borderId="0" xfId="26" applyNumberFormat="1" applyFont="1" applyBorder="1" applyAlignment="1">
      <alignment horizontal="right" vertical="center" wrapText="1"/>
    </xf>
    <xf numFmtId="3" fontId="2" fillId="0" borderId="1" xfId="26" applyNumberFormat="1" applyFont="1" applyBorder="1" applyAlignment="1">
      <alignment horizontal="right" vertical="center"/>
    </xf>
    <xf numFmtId="3" fontId="2" fillId="0" borderId="0" xfId="36" applyNumberFormat="1" applyFont="1" applyBorder="1" applyAlignment="1">
      <alignment horizontal="right" vertical="center" wrapText="1"/>
    </xf>
    <xf numFmtId="3" fontId="0" fillId="0" borderId="0" xfId="0" applyNumberFormat="1" applyFont="1" applyAlignment="1">
      <alignment horizontal="right"/>
    </xf>
    <xf numFmtId="0" fontId="14" fillId="0" borderId="0" xfId="39" applyFont="1" applyBorder="1" applyAlignment="1">
      <alignment vertical="center"/>
    </xf>
    <xf numFmtId="166" fontId="14" fillId="0" borderId="0" xfId="36" applyNumberFormat="1" applyFont="1" applyBorder="1" applyAlignment="1">
      <alignment vertical="center"/>
    </xf>
    <xf numFmtId="0" fontId="14" fillId="0" borderId="0" xfId="39" applyFont="1"/>
    <xf numFmtId="3" fontId="2" fillId="0" borderId="1" xfId="36" applyNumberFormat="1" applyFont="1" applyBorder="1" applyAlignment="1">
      <alignment horizontal="right" vertical="center" wrapText="1"/>
    </xf>
    <xf numFmtId="0" fontId="14" fillId="0" borderId="0" xfId="39" applyFont="1" applyBorder="1"/>
    <xf numFmtId="0" fontId="49" fillId="0" borderId="0" xfId="0" applyFont="1"/>
    <xf numFmtId="3" fontId="18" fillId="0" borderId="0" xfId="39" applyNumberFormat="1" applyFont="1" applyFill="1"/>
    <xf numFmtId="182" fontId="2" fillId="0" borderId="0" xfId="101" applyNumberFormat="1" applyFont="1" applyFill="1" applyBorder="1" applyAlignment="1">
      <alignment horizontal="right" vertical="center"/>
    </xf>
    <xf numFmtId="182" fontId="2" fillId="0" borderId="1" xfId="101" applyNumberFormat="1" applyFont="1" applyFill="1" applyBorder="1" applyAlignment="1">
      <alignment horizontal="right" vertical="center"/>
    </xf>
    <xf numFmtId="0" fontId="2" fillId="0" borderId="0" xfId="1" applyFont="1" applyFill="1" applyAlignment="1">
      <alignment horizontal="left" vertical="center"/>
    </xf>
    <xf numFmtId="180" fontId="4" fillId="0" borderId="3" xfId="62" applyNumberFormat="1" applyFont="1" applyBorder="1" applyAlignment="1">
      <alignment horizontal="center" vertical="center"/>
    </xf>
    <xf numFmtId="0" fontId="4" fillId="0" borderId="3" xfId="62" applyFont="1" applyBorder="1" applyAlignment="1">
      <alignment horizontal="center" vertical="center"/>
    </xf>
    <xf numFmtId="0" fontId="4" fillId="0" borderId="4" xfId="62" applyFont="1" applyBorder="1" applyAlignment="1">
      <alignment horizontal="center" vertical="center"/>
    </xf>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4" fillId="0" borderId="14" xfId="37" applyFont="1" applyFill="1" applyBorder="1" applyAlignment="1">
      <alignment horizontal="center" vertical="center"/>
    </xf>
    <xf numFmtId="0" fontId="4" fillId="0" borderId="0" xfId="37" applyFont="1" applyFill="1" applyBorder="1" applyAlignment="1">
      <alignment horizontal="center" vertical="center"/>
    </xf>
    <xf numFmtId="0" fontId="4" fillId="0" borderId="4" xfId="39" applyFont="1" applyFill="1" applyBorder="1" applyAlignment="1">
      <alignment horizontal="center" vertical="center"/>
    </xf>
    <xf numFmtId="0" fontId="4" fillId="0" borderId="3" xfId="39" applyFont="1" applyFill="1" applyBorder="1" applyAlignment="1">
      <alignment horizontal="center" vertical="center"/>
    </xf>
    <xf numFmtId="0" fontId="4" fillId="0" borderId="4" xfId="38" applyFont="1" applyFill="1" applyBorder="1" applyAlignment="1">
      <alignment horizontal="center" vertical="center"/>
    </xf>
    <xf numFmtId="0" fontId="4" fillId="0" borderId="3" xfId="38" applyFont="1" applyFill="1" applyBorder="1" applyAlignment="1">
      <alignment horizontal="center" vertical="center"/>
    </xf>
    <xf numFmtId="0" fontId="4" fillId="0" borderId="0" xfId="39" applyFont="1" applyFill="1" applyBorder="1" applyAlignment="1">
      <alignment horizontal="center" vertical="center"/>
    </xf>
    <xf numFmtId="0" fontId="18" fillId="0" borderId="0" xfId="62" applyFont="1" applyAlignment="1">
      <alignment vertical="top"/>
    </xf>
    <xf numFmtId="0" fontId="44" fillId="0" borderId="0" xfId="39" applyFont="1" applyFill="1" applyBorder="1" applyAlignment="1">
      <alignment vertical="top"/>
    </xf>
    <xf numFmtId="0" fontId="7" fillId="0" borderId="0" xfId="39" quotePrefix="1" applyFont="1" applyAlignment="1">
      <alignment horizontal="left" vertical="top"/>
    </xf>
    <xf numFmtId="37" fontId="7" fillId="0" borderId="0" xfId="39" applyNumberFormat="1" applyFont="1" applyAlignment="1">
      <alignment vertical="top"/>
    </xf>
    <xf numFmtId="0" fontId="7" fillId="0" borderId="0" xfId="39" applyFont="1" applyBorder="1" applyAlignment="1">
      <alignment vertical="top"/>
    </xf>
    <xf numFmtId="3" fontId="7" fillId="0" borderId="0" xfId="39" applyNumberFormat="1" applyFont="1" applyAlignment="1">
      <alignment vertical="top"/>
    </xf>
    <xf numFmtId="0" fontId="38" fillId="0" borderId="0" xfId="0" applyFont="1"/>
    <xf numFmtId="0" fontId="4" fillId="0" borderId="0" xfId="39" applyFont="1" applyFill="1" applyAlignment="1">
      <alignment horizontal="justify" vertical="center" wrapText="1"/>
    </xf>
    <xf numFmtId="0" fontId="2" fillId="0" borderId="3" xfId="1" applyFont="1" applyFill="1" applyBorder="1" applyAlignment="1">
      <alignment horizontal="center" vertical="center"/>
    </xf>
    <xf numFmtId="0" fontId="2" fillId="0" borderId="0" xfId="39" applyFont="1" applyFill="1" applyAlignment="1">
      <alignment vertical="center" wrapText="1"/>
    </xf>
    <xf numFmtId="0" fontId="2" fillId="0" borderId="0" xfId="39" applyFont="1" applyFill="1" applyAlignment="1">
      <alignment horizontal="justify" vertical="center" wrapText="1"/>
    </xf>
    <xf numFmtId="4" fontId="2" fillId="2" borderId="3" xfId="109" applyNumberFormat="1" applyFont="1" applyFill="1" applyBorder="1" applyAlignment="1">
      <alignment horizontal="center" vertical="center"/>
    </xf>
    <xf numFmtId="179" fontId="2" fillId="2" borderId="3" xfId="109" applyNumberFormat="1" applyFont="1" applyFill="1" applyBorder="1" applyAlignment="1">
      <alignment horizontal="center" vertical="center"/>
    </xf>
    <xf numFmtId="0" fontId="4" fillId="0" borderId="3" xfId="39" applyFont="1" applyFill="1" applyBorder="1" applyAlignment="1">
      <alignment horizontal="center" vertical="center"/>
    </xf>
    <xf numFmtId="0" fontId="17" fillId="0" borderId="1" xfId="39" applyFont="1" applyFill="1" applyBorder="1" applyAlignment="1">
      <alignment vertical="center"/>
    </xf>
    <xf numFmtId="43" fontId="2" fillId="0" borderId="0" xfId="25" applyFont="1" applyFill="1" applyBorder="1" applyAlignment="1">
      <alignment horizontal="center" vertical="center"/>
    </xf>
    <xf numFmtId="43" fontId="2" fillId="0" borderId="1" xfId="25" applyFont="1" applyFill="1" applyBorder="1" applyAlignment="1">
      <alignment horizontal="center" vertical="center"/>
    </xf>
    <xf numFmtId="182" fontId="50" fillId="0" borderId="0" xfId="101" applyNumberFormat="1" applyFont="1" applyAlignment="1">
      <alignment vertical="top"/>
    </xf>
    <xf numFmtId="182" fontId="38" fillId="0" borderId="0" xfId="101" applyNumberFormat="1" applyFont="1"/>
    <xf numFmtId="0" fontId="4" fillId="0" borderId="0" xfId="39" applyFont="1" applyFill="1" applyBorder="1" applyAlignment="1">
      <alignment horizontal="center" vertical="center"/>
    </xf>
    <xf numFmtId="0" fontId="4" fillId="0" borderId="0" xfId="63" applyFont="1" applyFill="1" applyBorder="1" applyAlignment="1">
      <alignment horizontal="center" vertical="center"/>
    </xf>
    <xf numFmtId="0" fontId="4" fillId="0" borderId="3" xfId="63" applyFont="1" applyFill="1" applyBorder="1" applyAlignment="1">
      <alignment horizontal="center" vertical="center"/>
    </xf>
    <xf numFmtId="0" fontId="4" fillId="0" borderId="4" xfId="63" applyFont="1" applyFill="1" applyBorder="1" applyAlignment="1">
      <alignment horizontal="center" vertical="center"/>
    </xf>
    <xf numFmtId="0" fontId="2" fillId="0" borderId="0" xfId="63" applyFont="1" applyFill="1" applyBorder="1" applyAlignment="1">
      <alignment horizontal="center" vertical="center"/>
    </xf>
    <xf numFmtId="0" fontId="2" fillId="0" borderId="1" xfId="63" applyFont="1" applyFill="1" applyBorder="1" applyAlignment="1">
      <alignment horizontal="center" vertical="center"/>
    </xf>
    <xf numFmtId="0" fontId="2" fillId="0" borderId="0" xfId="0" applyFont="1" applyFill="1" applyAlignment="1">
      <alignment horizontal="center" vertical="center"/>
    </xf>
    <xf numFmtId="0" fontId="9" fillId="0" borderId="0" xfId="1" applyFont="1" applyFill="1" applyAlignment="1">
      <alignment horizontal="center" vertical="center" wrapText="1"/>
    </xf>
    <xf numFmtId="0" fontId="12" fillId="0" borderId="0" xfId="1" applyFont="1" applyFill="1" applyAlignment="1">
      <alignment horizontal="left" vertical="center" wrapText="1"/>
    </xf>
    <xf numFmtId="0" fontId="8" fillId="0" borderId="0" xfId="1" applyFont="1" applyFill="1" applyAlignment="1">
      <alignment horizontal="left"/>
    </xf>
    <xf numFmtId="0" fontId="21" fillId="0" borderId="0" xfId="40" applyFont="1" applyFill="1" applyAlignment="1">
      <alignment horizontal="center" vertical="center" wrapText="1"/>
    </xf>
    <xf numFmtId="0" fontId="4" fillId="0" borderId="0" xfId="39" applyFont="1" applyFill="1" applyAlignment="1">
      <alignment horizontal="justify" vertical="center" wrapText="1"/>
    </xf>
    <xf numFmtId="0" fontId="2" fillId="0" borderId="0" xfId="39" applyFont="1" applyFill="1" applyAlignment="1">
      <alignment horizontal="justify" vertical="center" wrapText="1"/>
    </xf>
    <xf numFmtId="0" fontId="4" fillId="0" borderId="11" xfId="37" applyFont="1" applyFill="1" applyBorder="1" applyAlignment="1">
      <alignment horizontal="center" vertical="center" wrapText="1"/>
    </xf>
    <xf numFmtId="0" fontId="4" fillId="0" borderId="2" xfId="37" applyFont="1" applyFill="1" applyBorder="1" applyAlignment="1">
      <alignment horizontal="center" vertical="center" wrapText="1"/>
    </xf>
    <xf numFmtId="0" fontId="4" fillId="0" borderId="5" xfId="37" applyFont="1" applyFill="1" applyBorder="1" applyAlignment="1">
      <alignment horizontal="center" vertical="center" wrapText="1"/>
    </xf>
    <xf numFmtId="0" fontId="4" fillId="0" borderId="18" xfId="37" applyFont="1" applyFill="1" applyBorder="1" applyAlignment="1">
      <alignment horizontal="center" vertical="center"/>
    </xf>
    <xf numFmtId="0" fontId="4" fillId="0" borderId="17" xfId="37" applyFont="1" applyFill="1" applyBorder="1" applyAlignment="1">
      <alignment horizontal="center" vertical="center"/>
    </xf>
    <xf numFmtId="0" fontId="4" fillId="0" borderId="3" xfId="37" applyFont="1" applyFill="1" applyBorder="1" applyAlignment="1">
      <alignment horizontal="center" vertical="center"/>
    </xf>
    <xf numFmtId="0" fontId="4" fillId="0" borderId="4" xfId="37" applyFont="1" applyFill="1" applyBorder="1" applyAlignment="1">
      <alignment horizontal="center" vertical="center"/>
    </xf>
    <xf numFmtId="0" fontId="3" fillId="0" borderId="0" xfId="37" applyFont="1" applyFill="1" applyBorder="1" applyAlignment="1">
      <alignment horizontal="center" vertical="center" wrapText="1"/>
    </xf>
    <xf numFmtId="0" fontId="6" fillId="0" borderId="0" xfId="37" applyFont="1" applyFill="1" applyBorder="1" applyAlignment="1">
      <alignment horizontal="center" vertical="center" wrapText="1"/>
    </xf>
    <xf numFmtId="0" fontId="4" fillId="0" borderId="17" xfId="37" applyFont="1" applyFill="1" applyBorder="1" applyAlignment="1">
      <alignment horizontal="center" vertical="center" wrapText="1"/>
    </xf>
    <xf numFmtId="0" fontId="4" fillId="0" borderId="0" xfId="37" applyFont="1" applyFill="1" applyBorder="1" applyAlignment="1">
      <alignment horizontal="center" vertical="center" wrapText="1"/>
    </xf>
    <xf numFmtId="0" fontId="4" fillId="0" borderId="16" xfId="37" applyFont="1" applyFill="1" applyBorder="1" applyAlignment="1">
      <alignment horizontal="center" vertical="center" wrapText="1"/>
    </xf>
    <xf numFmtId="0" fontId="3" fillId="0" borderId="0" xfId="37" applyFont="1" applyFill="1" applyAlignment="1">
      <alignment horizontal="left" vertical="center"/>
    </xf>
    <xf numFmtId="166" fontId="4" fillId="0" borderId="6" xfId="49" applyNumberFormat="1" applyFont="1" applyFill="1" applyBorder="1" applyAlignment="1">
      <alignment horizontal="center" vertical="center"/>
    </xf>
    <xf numFmtId="166" fontId="4" fillId="0" borderId="15" xfId="49" applyNumberFormat="1" applyFont="1" applyFill="1" applyBorder="1" applyAlignment="1">
      <alignment horizontal="center" vertical="center"/>
    </xf>
    <xf numFmtId="0" fontId="4" fillId="0" borderId="19" xfId="37" applyFont="1" applyFill="1" applyBorder="1" applyAlignment="1">
      <alignment horizontal="center" vertical="center"/>
    </xf>
    <xf numFmtId="0" fontId="4" fillId="0" borderId="7" xfId="37" applyFont="1" applyFill="1" applyBorder="1" applyAlignment="1">
      <alignment horizontal="center" vertical="center"/>
    </xf>
    <xf numFmtId="0" fontId="4" fillId="0" borderId="15" xfId="37" applyFont="1" applyFill="1" applyBorder="1" applyAlignment="1">
      <alignment horizontal="center" vertical="center"/>
    </xf>
    <xf numFmtId="0" fontId="4" fillId="0" borderId="5" xfId="37" applyFont="1" applyFill="1" applyBorder="1" applyAlignment="1">
      <alignment horizontal="center" vertical="center"/>
    </xf>
    <xf numFmtId="166" fontId="4" fillId="0" borderId="3" xfId="49" applyNumberFormat="1" applyFont="1" applyFill="1" applyBorder="1" applyAlignment="1">
      <alignment horizontal="center" vertical="center"/>
    </xf>
    <xf numFmtId="166" fontId="4" fillId="0" borderId="4" xfId="49" applyNumberFormat="1" applyFont="1" applyFill="1" applyBorder="1" applyAlignment="1">
      <alignment horizontal="center" vertical="center"/>
    </xf>
    <xf numFmtId="166" fontId="4" fillId="0" borderId="18" xfId="49" applyNumberFormat="1" applyFont="1" applyBorder="1" applyAlignment="1">
      <alignment horizontal="center" vertical="center"/>
    </xf>
    <xf numFmtId="166" fontId="4" fillId="0" borderId="17" xfId="49" applyNumberFormat="1" applyFont="1" applyBorder="1" applyAlignment="1">
      <alignment horizontal="center" vertical="center"/>
    </xf>
    <xf numFmtId="166" fontId="4" fillId="0" borderId="3" xfId="49" applyNumberFormat="1" applyFont="1" applyBorder="1" applyAlignment="1">
      <alignment horizontal="center" vertical="center"/>
    </xf>
    <xf numFmtId="166" fontId="4" fillId="0" borderId="4" xfId="49" applyNumberFormat="1" applyFont="1" applyBorder="1" applyAlignment="1">
      <alignment horizontal="center" vertical="center"/>
    </xf>
    <xf numFmtId="166" fontId="4" fillId="0" borderId="8" xfId="49" applyNumberFormat="1" applyFont="1" applyFill="1" applyBorder="1" applyAlignment="1">
      <alignment horizontal="center" vertical="center"/>
    </xf>
    <xf numFmtId="166" fontId="4" fillId="0" borderId="12" xfId="49" applyNumberFormat="1" applyFont="1" applyFill="1" applyBorder="1" applyAlignment="1">
      <alignment horizontal="center" vertical="center"/>
    </xf>
    <xf numFmtId="166" fontId="4" fillId="0" borderId="17" xfId="49" applyNumberFormat="1" applyFont="1" applyFill="1" applyBorder="1" applyAlignment="1">
      <alignment horizontal="center" vertical="center"/>
    </xf>
    <xf numFmtId="166" fontId="4" fillId="0" borderId="3" xfId="37" applyNumberFormat="1" applyFont="1" applyFill="1" applyBorder="1" applyAlignment="1">
      <alignment horizontal="center" vertical="center"/>
    </xf>
    <xf numFmtId="166" fontId="4" fillId="0" borderId="4" xfId="37" applyNumberFormat="1" applyFont="1" applyFill="1" applyBorder="1" applyAlignment="1">
      <alignment horizontal="center" vertical="center"/>
    </xf>
    <xf numFmtId="166" fontId="4" fillId="0" borderId="9" xfId="49" applyNumberFormat="1" applyFont="1" applyFill="1" applyBorder="1" applyAlignment="1">
      <alignment horizontal="center" vertical="center"/>
    </xf>
    <xf numFmtId="166" fontId="4" fillId="0" borderId="13" xfId="49" applyNumberFormat="1" applyFont="1" applyFill="1" applyBorder="1" applyAlignment="1">
      <alignment horizontal="center" vertical="center"/>
    </xf>
    <xf numFmtId="0" fontId="4" fillId="0" borderId="13" xfId="37" applyFont="1" applyFill="1" applyBorder="1" applyAlignment="1">
      <alignment horizontal="center" vertical="center"/>
    </xf>
    <xf numFmtId="0" fontId="4" fillId="0" borderId="8" xfId="37" applyFont="1" applyFill="1" applyBorder="1" applyAlignment="1">
      <alignment horizontal="center" vertical="center"/>
    </xf>
    <xf numFmtId="0" fontId="4" fillId="0" borderId="12" xfId="37" applyFont="1" applyFill="1" applyBorder="1" applyAlignment="1">
      <alignment horizontal="center" vertical="center"/>
    </xf>
    <xf numFmtId="166" fontId="4" fillId="0" borderId="14" xfId="49" applyNumberFormat="1" applyFont="1" applyFill="1" applyBorder="1" applyAlignment="1">
      <alignment horizontal="center" vertical="center"/>
    </xf>
    <xf numFmtId="0" fontId="4" fillId="0" borderId="6" xfId="37" applyFont="1" applyFill="1" applyBorder="1" applyAlignment="1">
      <alignment horizontal="center" vertical="center"/>
    </xf>
    <xf numFmtId="0" fontId="4" fillId="0" borderId="9" xfId="37" applyFont="1" applyFill="1" applyBorder="1" applyAlignment="1">
      <alignment horizontal="center" vertical="center"/>
    </xf>
    <xf numFmtId="0" fontId="4" fillId="0" borderId="18" xfId="37" applyFont="1" applyBorder="1" applyAlignment="1">
      <alignment horizontal="center" vertical="center"/>
    </xf>
    <xf numFmtId="0" fontId="4" fillId="0" borderId="17" xfId="37" applyFont="1" applyBorder="1" applyAlignment="1">
      <alignment horizontal="center" vertical="center"/>
    </xf>
    <xf numFmtId="0" fontId="4" fillId="0" borderId="8" xfId="37" applyFont="1" applyBorder="1" applyAlignment="1">
      <alignment horizontal="center" vertical="center"/>
    </xf>
    <xf numFmtId="0" fontId="4" fillId="0" borderId="12" xfId="37" applyFont="1" applyBorder="1" applyAlignment="1">
      <alignment horizontal="center" vertical="center"/>
    </xf>
    <xf numFmtId="0" fontId="4" fillId="0" borderId="6" xfId="37" applyFont="1" applyBorder="1" applyAlignment="1">
      <alignment horizontal="center" vertical="center"/>
    </xf>
    <xf numFmtId="0" fontId="25" fillId="0" borderId="8" xfId="37" applyFont="1" applyFill="1" applyBorder="1" applyAlignment="1">
      <alignment horizontal="center" vertical="center" wrapText="1"/>
    </xf>
    <xf numFmtId="0" fontId="25" fillId="0" borderId="12" xfId="37" applyFont="1" applyFill="1" applyBorder="1" applyAlignment="1">
      <alignment horizontal="center" vertical="center" wrapText="1"/>
    </xf>
    <xf numFmtId="0" fontId="17" fillId="0" borderId="1" xfId="37" applyNumberFormat="1" applyFont="1" applyFill="1" applyBorder="1" applyAlignment="1">
      <alignment horizontal="left" vertical="center" wrapText="1"/>
    </xf>
    <xf numFmtId="0" fontId="2" fillId="0" borderId="1" xfId="37" applyNumberFormat="1" applyFont="1" applyFill="1" applyBorder="1" applyAlignment="1">
      <alignment horizontal="left" vertical="center" wrapText="1"/>
    </xf>
    <xf numFmtId="0" fontId="4" fillId="0" borderId="18" xfId="37" applyFont="1" applyFill="1" applyBorder="1" applyAlignment="1">
      <alignment horizontal="center" vertical="center" wrapText="1"/>
    </xf>
    <xf numFmtId="0" fontId="25" fillId="0" borderId="8" xfId="37" applyFont="1" applyFill="1" applyBorder="1" applyAlignment="1">
      <alignment horizontal="center" vertical="center"/>
    </xf>
    <xf numFmtId="0" fontId="25" fillId="0" borderId="12" xfId="37" applyFont="1" applyFill="1" applyBorder="1" applyAlignment="1">
      <alignment horizontal="center" vertical="center"/>
    </xf>
    <xf numFmtId="0" fontId="4" fillId="0" borderId="14" xfId="37" applyFont="1" applyFill="1" applyBorder="1" applyAlignment="1">
      <alignment horizontal="center" vertical="center"/>
    </xf>
    <xf numFmtId="0" fontId="4" fillId="0" borderId="16" xfId="37" applyFont="1" applyFill="1" applyBorder="1" applyAlignment="1">
      <alignment horizontal="center" vertical="center"/>
    </xf>
    <xf numFmtId="0" fontId="25" fillId="0" borderId="6" xfId="37" applyFont="1" applyFill="1" applyBorder="1" applyAlignment="1">
      <alignment horizontal="center" vertical="center"/>
    </xf>
    <xf numFmtId="0" fontId="25" fillId="0" borderId="15" xfId="37" applyFont="1" applyFill="1" applyBorder="1" applyAlignment="1">
      <alignment horizontal="center" vertical="center"/>
    </xf>
    <xf numFmtId="0" fontId="25" fillId="0" borderId="3" xfId="37" applyFont="1" applyFill="1" applyBorder="1" applyAlignment="1">
      <alignment horizontal="center" vertical="center"/>
    </xf>
    <xf numFmtId="0" fontId="25" fillId="0" borderId="4" xfId="37" applyFont="1" applyFill="1" applyBorder="1" applyAlignment="1">
      <alignment horizontal="center" vertical="center"/>
    </xf>
    <xf numFmtId="0" fontId="4" fillId="0" borderId="20" xfId="37" applyFont="1" applyFill="1" applyBorder="1" applyAlignment="1">
      <alignment horizontal="center" vertical="center"/>
    </xf>
    <xf numFmtId="0" fontId="4" fillId="0" borderId="0" xfId="37" applyFont="1" applyFill="1" applyBorder="1" applyAlignment="1">
      <alignment horizontal="center" vertical="center"/>
    </xf>
    <xf numFmtId="0" fontId="4" fillId="0" borderId="17" xfId="33" applyFont="1" applyFill="1" applyBorder="1" applyAlignment="1">
      <alignment horizontal="center" vertical="center" wrapText="1"/>
    </xf>
    <xf numFmtId="0" fontId="4" fillId="0" borderId="0" xfId="33" applyFont="1" applyFill="1" applyBorder="1" applyAlignment="1">
      <alignment horizontal="center" vertical="center" wrapText="1"/>
    </xf>
    <xf numFmtId="0" fontId="4" fillId="0" borderId="16" xfId="33" applyFont="1" applyFill="1" applyBorder="1" applyAlignment="1">
      <alignment horizontal="center" vertical="center" wrapText="1"/>
    </xf>
    <xf numFmtId="0" fontId="4" fillId="0" borderId="8" xfId="33" applyFont="1" applyFill="1" applyBorder="1" applyAlignment="1">
      <alignment horizontal="center" vertical="center"/>
    </xf>
    <xf numFmtId="0" fontId="4" fillId="0" borderId="12" xfId="33" applyFont="1" applyFill="1" applyBorder="1" applyAlignment="1">
      <alignment horizontal="center" vertical="center"/>
    </xf>
    <xf numFmtId="0" fontId="4" fillId="0" borderId="17" xfId="33" applyFont="1" applyFill="1" applyBorder="1" applyAlignment="1">
      <alignment horizontal="center" vertical="center"/>
    </xf>
    <xf numFmtId="0" fontId="4" fillId="0" borderId="6" xfId="33" applyFont="1" applyFill="1" applyBorder="1" applyAlignment="1">
      <alignment horizontal="center" vertical="center"/>
    </xf>
    <xf numFmtId="0" fontId="4" fillId="0" borderId="17" xfId="59" applyFont="1" applyFill="1" applyBorder="1" applyAlignment="1">
      <alignment horizontal="center" vertical="center" wrapText="1"/>
    </xf>
    <xf numFmtId="0" fontId="4" fillId="0" borderId="0" xfId="59" applyFont="1" applyFill="1" applyBorder="1" applyAlignment="1">
      <alignment horizontal="center" vertical="center" wrapText="1"/>
    </xf>
    <xf numFmtId="0" fontId="4" fillId="0" borderId="16" xfId="59" applyFont="1" applyFill="1" applyBorder="1" applyAlignment="1">
      <alignment horizontal="center" vertical="center" wrapText="1"/>
    </xf>
    <xf numFmtId="0" fontId="4" fillId="0" borderId="8" xfId="59" applyFont="1" applyFill="1" applyBorder="1" applyAlignment="1">
      <alignment horizontal="center" vertical="center"/>
    </xf>
    <xf numFmtId="0" fontId="4" fillId="0" borderId="12" xfId="59" applyFont="1" applyFill="1" applyBorder="1" applyAlignment="1">
      <alignment horizontal="center" vertical="center"/>
    </xf>
    <xf numFmtId="0" fontId="4" fillId="0" borderId="17" xfId="59" applyFont="1" applyFill="1" applyBorder="1" applyAlignment="1">
      <alignment horizontal="center" vertical="center"/>
    </xf>
    <xf numFmtId="0" fontId="4" fillId="0" borderId="6" xfId="59" applyFont="1" applyFill="1" applyBorder="1" applyAlignment="1">
      <alignment horizontal="center" vertical="center"/>
    </xf>
    <xf numFmtId="0" fontId="4" fillId="0" borderId="3" xfId="37" applyFont="1" applyBorder="1" applyAlignment="1">
      <alignment horizontal="center" vertical="center" wrapText="1"/>
    </xf>
    <xf numFmtId="0" fontId="4" fillId="0" borderId="4" xfId="37" applyFont="1" applyBorder="1" applyAlignment="1">
      <alignment horizontal="center" vertical="center" wrapText="1"/>
    </xf>
    <xf numFmtId="0" fontId="4" fillId="0" borderId="9" xfId="37" applyFont="1" applyBorder="1" applyAlignment="1">
      <alignment horizontal="center" vertical="center" wrapText="1"/>
    </xf>
    <xf numFmtId="0" fontId="4" fillId="0" borderId="13" xfId="37" applyFont="1" applyBorder="1" applyAlignment="1">
      <alignment horizontal="center" vertical="center" wrapText="1"/>
    </xf>
    <xf numFmtId="0" fontId="4" fillId="0" borderId="17" xfId="37" applyFont="1" applyBorder="1" applyAlignment="1">
      <alignment horizontal="center" vertical="center" wrapText="1"/>
    </xf>
    <xf numFmtId="0" fontId="4" fillId="0" borderId="0" xfId="37" applyFont="1" applyBorder="1" applyAlignment="1">
      <alignment horizontal="center" vertical="center" wrapText="1"/>
    </xf>
    <xf numFmtId="0" fontId="4" fillId="0" borderId="16" xfId="37" applyFont="1" applyBorder="1" applyAlignment="1">
      <alignment horizontal="center" vertical="center" wrapText="1"/>
    </xf>
    <xf numFmtId="0" fontId="4" fillId="0" borderId="10" xfId="37" applyFont="1" applyBorder="1" applyAlignment="1">
      <alignment horizontal="center" vertical="center" wrapText="1"/>
    </xf>
    <xf numFmtId="0" fontId="4" fillId="0" borderId="8" xfId="37" applyFont="1" applyBorder="1" applyAlignment="1">
      <alignment horizontal="center" vertical="center" wrapText="1"/>
    </xf>
    <xf numFmtId="0" fontId="4" fillId="0" borderId="18" xfId="37" applyFont="1" applyBorder="1" applyAlignment="1">
      <alignment horizontal="center" vertical="center" wrapText="1"/>
    </xf>
    <xf numFmtId="0" fontId="3" fillId="0" borderId="0" xfId="37" applyNumberFormat="1" applyFont="1" applyAlignment="1">
      <alignment horizontal="left" vertical="center"/>
    </xf>
    <xf numFmtId="0" fontId="4" fillId="0" borderId="3" xfId="37" applyFont="1" applyBorder="1" applyAlignment="1">
      <alignment horizontal="center" vertical="center"/>
    </xf>
    <xf numFmtId="0" fontId="4" fillId="0" borderId="4" xfId="37" applyFont="1" applyBorder="1" applyAlignment="1">
      <alignment horizontal="center" vertical="center"/>
    </xf>
    <xf numFmtId="0" fontId="4" fillId="0" borderId="13" xfId="37" applyFont="1" applyBorder="1" applyAlignment="1">
      <alignment horizontal="center" vertical="center"/>
    </xf>
    <xf numFmtId="0" fontId="4" fillId="0" borderId="11" xfId="37" applyFont="1" applyFill="1" applyBorder="1" applyAlignment="1">
      <alignment horizontal="center" vertical="center"/>
    </xf>
    <xf numFmtId="0" fontId="4" fillId="0" borderId="2" xfId="37" applyFont="1" applyFill="1" applyBorder="1" applyAlignment="1">
      <alignment horizontal="center" vertical="center"/>
    </xf>
    <xf numFmtId="0" fontId="4" fillId="0" borderId="4" xfId="37" applyFont="1" applyFill="1" applyBorder="1" applyAlignment="1">
      <alignment horizontal="center" vertical="center" wrapText="1"/>
    </xf>
    <xf numFmtId="0" fontId="4" fillId="0" borderId="13" xfId="37" applyFont="1" applyFill="1" applyBorder="1" applyAlignment="1">
      <alignment horizontal="center" vertical="center" wrapText="1"/>
    </xf>
    <xf numFmtId="0" fontId="3" fillId="0" borderId="0" xfId="37" applyFont="1" applyAlignment="1">
      <alignment horizontal="left" vertical="center"/>
    </xf>
    <xf numFmtId="0" fontId="4" fillId="0" borderId="0" xfId="37" applyFont="1" applyBorder="1" applyAlignment="1">
      <alignment horizontal="center" vertical="center"/>
    </xf>
    <xf numFmtId="0" fontId="4" fillId="0" borderId="16" xfId="37" applyFont="1" applyBorder="1" applyAlignment="1">
      <alignment horizontal="center" vertical="center"/>
    </xf>
    <xf numFmtId="0" fontId="4" fillId="0" borderId="3" xfId="37" applyFont="1" applyFill="1" applyBorder="1" applyAlignment="1">
      <alignment horizontal="center" vertical="center" wrapText="1"/>
    </xf>
    <xf numFmtId="0" fontId="4" fillId="0" borderId="11" xfId="37" applyFont="1" applyBorder="1" applyAlignment="1">
      <alignment horizontal="center" vertical="center"/>
    </xf>
    <xf numFmtId="0" fontId="4" fillId="0" borderId="2" xfId="37" applyFont="1" applyBorder="1" applyAlignment="1">
      <alignment horizontal="center" vertical="center"/>
    </xf>
    <xf numFmtId="0" fontId="4" fillId="0" borderId="5" xfId="37" applyFont="1" applyBorder="1" applyAlignment="1">
      <alignment horizontal="center" vertical="center"/>
    </xf>
    <xf numFmtId="0" fontId="4" fillId="0" borderId="9" xfId="1" applyFont="1" applyFill="1" applyBorder="1" applyAlignment="1">
      <alignment horizontal="center" vertical="center"/>
    </xf>
    <xf numFmtId="0" fontId="4" fillId="0" borderId="3" xfId="1" applyFont="1" applyFill="1" applyBorder="1" applyAlignment="1">
      <alignment horizontal="center" vertical="center"/>
    </xf>
    <xf numFmtId="179" fontId="4" fillId="0" borderId="3" xfId="1" applyNumberFormat="1" applyFont="1" applyFill="1" applyBorder="1" applyAlignment="1">
      <alignment horizontal="center" vertical="center"/>
    </xf>
    <xf numFmtId="0" fontId="4" fillId="0" borderId="3" xfId="1" applyFont="1" applyBorder="1" applyAlignment="1">
      <alignment horizontal="center" vertical="center"/>
    </xf>
    <xf numFmtId="0" fontId="4" fillId="0" borderId="4" xfId="1" applyFont="1" applyBorder="1" applyAlignment="1">
      <alignment horizontal="center" vertical="center"/>
    </xf>
    <xf numFmtId="0" fontId="4" fillId="0" borderId="4" xfId="1" applyFont="1" applyFill="1" applyBorder="1" applyAlignment="1">
      <alignment horizontal="center" vertical="center"/>
    </xf>
    <xf numFmtId="167" fontId="2" fillId="0" borderId="3" xfId="0" applyNumberFormat="1" applyFont="1" applyFill="1" applyBorder="1" applyAlignment="1">
      <alignment horizontal="center" vertical="center"/>
    </xf>
    <xf numFmtId="167" fontId="2" fillId="0" borderId="4" xfId="0" applyNumberFormat="1" applyFont="1" applyFill="1" applyBorder="1" applyAlignment="1">
      <alignment horizontal="center" vertical="center"/>
    </xf>
    <xf numFmtId="179" fontId="4" fillId="0" borderId="4" xfId="1" applyNumberFormat="1" applyFont="1" applyFill="1" applyBorder="1" applyAlignment="1">
      <alignment horizontal="center" vertical="center"/>
    </xf>
    <xf numFmtId="4" fontId="2" fillId="0" borderId="3" xfId="0" applyNumberFormat="1" applyFont="1" applyFill="1" applyBorder="1" applyAlignment="1">
      <alignment horizontal="center" vertical="center"/>
    </xf>
    <xf numFmtId="4" fontId="2" fillId="0" borderId="4" xfId="0" applyNumberFormat="1" applyFont="1" applyFill="1" applyBorder="1" applyAlignment="1">
      <alignment horizontal="center" vertical="center"/>
    </xf>
    <xf numFmtId="0" fontId="4" fillId="0" borderId="23" xfId="1" applyFont="1" applyFill="1" applyBorder="1" applyAlignment="1">
      <alignment horizontal="center" vertical="center"/>
    </xf>
    <xf numFmtId="0" fontId="4" fillId="0" borderId="10" xfId="1" applyFont="1" applyFill="1" applyBorder="1" applyAlignment="1">
      <alignment horizontal="center" vertical="center"/>
    </xf>
    <xf numFmtId="0" fontId="2" fillId="0" borderId="10" xfId="1" applyFont="1" applyFill="1" applyBorder="1" applyAlignment="1">
      <alignment horizontal="center" vertical="center"/>
    </xf>
    <xf numFmtId="0" fontId="2" fillId="0" borderId="3" xfId="1" applyFont="1" applyFill="1" applyBorder="1" applyAlignment="1">
      <alignment horizontal="center" vertical="center"/>
    </xf>
    <xf numFmtId="0" fontId="2" fillId="0" borderId="25" xfId="1" applyFont="1" applyFill="1" applyBorder="1" applyAlignment="1">
      <alignment horizontal="center" vertical="center"/>
    </xf>
    <xf numFmtId="0" fontId="4" fillId="0" borderId="8" xfId="1" applyFont="1" applyFill="1" applyBorder="1" applyAlignment="1">
      <alignment horizontal="center" vertical="center"/>
    </xf>
    <xf numFmtId="167" fontId="2" fillId="0" borderId="3" xfId="1" applyNumberFormat="1" applyFont="1" applyFill="1" applyBorder="1" applyAlignment="1">
      <alignment horizontal="center" vertical="center"/>
    </xf>
    <xf numFmtId="167" fontId="2" fillId="0" borderId="4" xfId="1" applyNumberFormat="1" applyFont="1" applyFill="1" applyBorder="1" applyAlignment="1">
      <alignment horizontal="center" vertical="center"/>
    </xf>
    <xf numFmtId="0" fontId="4" fillId="0" borderId="9" xfId="1" applyFont="1" applyBorder="1" applyAlignment="1">
      <alignment horizontal="center" vertical="center"/>
    </xf>
    <xf numFmtId="4" fontId="2" fillId="0" borderId="4" xfId="1" applyNumberFormat="1" applyFont="1" applyFill="1" applyBorder="1" applyAlignment="1">
      <alignment horizontal="center" vertical="center"/>
    </xf>
    <xf numFmtId="4" fontId="2" fillId="0" borderId="9" xfId="1" applyNumberFormat="1" applyFont="1" applyFill="1" applyBorder="1" applyAlignment="1">
      <alignment horizontal="center" vertical="center"/>
    </xf>
    <xf numFmtId="4" fontId="2" fillId="0" borderId="13" xfId="1" applyNumberFormat="1" applyFont="1" applyFill="1" applyBorder="1" applyAlignment="1">
      <alignment horizontal="center" vertical="center"/>
    </xf>
    <xf numFmtId="0" fontId="4" fillId="0" borderId="13" xfId="1" applyFont="1" applyFill="1" applyBorder="1" applyAlignment="1">
      <alignment horizontal="center" vertical="center"/>
    </xf>
    <xf numFmtId="167" fontId="2" fillId="0" borderId="9" xfId="1" applyNumberFormat="1" applyFont="1" applyFill="1" applyBorder="1" applyAlignment="1">
      <alignment horizontal="center" vertical="center"/>
    </xf>
    <xf numFmtId="167" fontId="2" fillId="0" borderId="13" xfId="1" applyNumberFormat="1" applyFont="1" applyFill="1" applyBorder="1" applyAlignment="1">
      <alignment horizontal="center" vertical="center"/>
    </xf>
    <xf numFmtId="0" fontId="4" fillId="0" borderId="23" xfId="1" applyFont="1" applyBorder="1" applyAlignment="1">
      <alignment horizontal="center" vertical="center"/>
    </xf>
    <xf numFmtId="0" fontId="4" fillId="0" borderId="10" xfId="1" applyFont="1" applyBorder="1" applyAlignment="1">
      <alignment horizontal="center" vertical="center"/>
    </xf>
    <xf numFmtId="167" fontId="4" fillId="0" borderId="3" xfId="1" applyNumberFormat="1" applyFont="1" applyFill="1" applyBorder="1" applyAlignment="1">
      <alignment horizontal="center" vertical="center"/>
    </xf>
    <xf numFmtId="167" fontId="4" fillId="0" borderId="4" xfId="1" applyNumberFormat="1" applyFont="1" applyFill="1" applyBorder="1" applyAlignment="1">
      <alignment horizontal="center" vertical="center"/>
    </xf>
    <xf numFmtId="49" fontId="7" fillId="0" borderId="0" xfId="62" applyNumberFormat="1" applyFont="1" applyAlignment="1">
      <alignment horizontal="left" vertical="top"/>
    </xf>
    <xf numFmtId="0" fontId="7" fillId="0" borderId="0" xfId="1" applyFont="1" applyAlignment="1">
      <alignment horizontal="left" vertical="top" wrapText="1"/>
    </xf>
    <xf numFmtId="49" fontId="4" fillId="0" borderId="23" xfId="62" applyNumberFormat="1" applyFont="1" applyBorder="1" applyAlignment="1">
      <alignment horizontal="center" vertical="center"/>
    </xf>
    <xf numFmtId="49" fontId="4" fillId="0" borderId="9" xfId="62" applyNumberFormat="1" applyFont="1" applyBorder="1" applyAlignment="1">
      <alignment horizontal="center" vertical="center"/>
    </xf>
    <xf numFmtId="0" fontId="4" fillId="0" borderId="8" xfId="62" applyFont="1" applyBorder="1" applyAlignment="1">
      <alignment horizontal="center" vertical="center" wrapText="1"/>
    </xf>
    <xf numFmtId="0" fontId="4" fillId="0" borderId="12" xfId="62" applyFont="1" applyBorder="1" applyAlignment="1">
      <alignment horizontal="center" vertical="center" wrapText="1"/>
    </xf>
    <xf numFmtId="0" fontId="7" fillId="0" borderId="17" xfId="1" quotePrefix="1" applyFont="1" applyBorder="1" applyAlignment="1">
      <alignment vertical="top"/>
    </xf>
    <xf numFmtId="0" fontId="21" fillId="0" borderId="0" xfId="39" applyFont="1" applyFill="1" applyAlignment="1">
      <alignment horizontal="center" vertical="center" wrapText="1"/>
    </xf>
    <xf numFmtId="0" fontId="2" fillId="0" borderId="0" xfId="108" applyNumberFormat="1" applyFont="1" applyAlignment="1">
      <alignment horizontal="left" vertical="center" wrapText="1"/>
    </xf>
    <xf numFmtId="0" fontId="4" fillId="0" borderId="11" xfId="39" applyFont="1" applyFill="1" applyBorder="1" applyAlignment="1">
      <alignment horizontal="center" vertical="center"/>
    </xf>
    <xf numFmtId="0" fontId="4" fillId="0" borderId="2" xfId="39" applyFont="1" applyFill="1" applyBorder="1" applyAlignment="1">
      <alignment horizontal="center" vertical="center"/>
    </xf>
    <xf numFmtId="0" fontId="4" fillId="0" borderId="5" xfId="39" applyFont="1" applyFill="1" applyBorder="1" applyAlignment="1">
      <alignment horizontal="center" vertical="center"/>
    </xf>
    <xf numFmtId="0" fontId="4" fillId="0" borderId="8" xfId="39" applyFont="1" applyFill="1" applyBorder="1" applyAlignment="1">
      <alignment horizontal="center" vertical="center"/>
    </xf>
    <xf numFmtId="0" fontId="4" fillId="0" borderId="12" xfId="39" applyFont="1" applyFill="1" applyBorder="1" applyAlignment="1">
      <alignment horizontal="center" vertical="center"/>
    </xf>
    <xf numFmtId="0" fontId="4" fillId="0" borderId="23" xfId="39" applyFont="1" applyFill="1" applyBorder="1" applyAlignment="1">
      <alignment horizontal="center" vertical="center"/>
    </xf>
    <xf numFmtId="0" fontId="4" fillId="0" borderId="28" xfId="39" applyFont="1" applyFill="1" applyBorder="1" applyAlignment="1">
      <alignment horizontal="center" vertical="center"/>
    </xf>
    <xf numFmtId="0" fontId="4" fillId="0" borderId="6" xfId="39" applyFont="1" applyFill="1" applyBorder="1" applyAlignment="1">
      <alignment horizontal="center" vertical="center"/>
    </xf>
    <xf numFmtId="0" fontId="4" fillId="0" borderId="4" xfId="39" applyFont="1" applyFill="1" applyBorder="1" applyAlignment="1">
      <alignment horizontal="center" vertical="center"/>
    </xf>
    <xf numFmtId="0" fontId="4" fillId="0" borderId="9" xfId="39" applyFont="1" applyFill="1" applyBorder="1" applyAlignment="1">
      <alignment horizontal="center" vertical="center"/>
    </xf>
    <xf numFmtId="0" fontId="4" fillId="0" borderId="13" xfId="39" applyFont="1" applyFill="1" applyBorder="1" applyAlignment="1">
      <alignment horizontal="center" vertical="center"/>
    </xf>
    <xf numFmtId="0" fontId="17" fillId="0" borderId="1" xfId="39" applyFont="1" applyFill="1" applyBorder="1" applyAlignment="1">
      <alignment horizontal="left" vertical="center" wrapText="1"/>
    </xf>
    <xf numFmtId="0" fontId="4" fillId="0" borderId="0" xfId="39" applyFont="1" applyFill="1" applyBorder="1" applyAlignment="1">
      <alignment horizontal="center" vertical="center" wrapText="1"/>
    </xf>
    <xf numFmtId="0" fontId="4" fillId="0" borderId="16" xfId="39" applyFont="1" applyFill="1" applyBorder="1" applyAlignment="1">
      <alignment horizontal="center" vertical="center" wrapText="1"/>
    </xf>
    <xf numFmtId="0" fontId="4" fillId="0" borderId="15" xfId="39" applyFont="1" applyFill="1" applyBorder="1" applyAlignment="1">
      <alignment horizontal="center" vertical="center"/>
    </xf>
    <xf numFmtId="0" fontId="4" fillId="0" borderId="3" xfId="39" applyFont="1" applyFill="1" applyBorder="1" applyAlignment="1">
      <alignment horizontal="center" vertical="center"/>
    </xf>
    <xf numFmtId="0" fontId="4" fillId="0" borderId="11" xfId="39" applyFont="1" applyFill="1" applyBorder="1" applyAlignment="1">
      <alignment horizontal="center" vertical="center" wrapText="1"/>
    </xf>
    <xf numFmtId="0" fontId="4" fillId="0" borderId="2" xfId="39" applyFont="1" applyFill="1" applyBorder="1" applyAlignment="1">
      <alignment horizontal="center" vertical="center" wrapText="1"/>
    </xf>
    <xf numFmtId="0" fontId="4" fillId="0" borderId="5" xfId="39" applyFont="1" applyFill="1" applyBorder="1" applyAlignment="1">
      <alignment horizontal="center" vertical="center" wrapText="1"/>
    </xf>
    <xf numFmtId="0" fontId="2" fillId="0" borderId="0" xfId="0" applyNumberFormat="1" applyFont="1" applyAlignment="1">
      <alignment horizontal="left" vertical="center" wrapText="1"/>
    </xf>
    <xf numFmtId="0" fontId="17" fillId="0" borderId="1" xfId="39" applyFont="1" applyFill="1" applyBorder="1" applyAlignment="1">
      <alignment vertical="center" wrapText="1"/>
    </xf>
    <xf numFmtId="0" fontId="17" fillId="0" borderId="1" xfId="39" applyFont="1" applyFill="1" applyBorder="1" applyAlignment="1">
      <alignment vertical="center"/>
    </xf>
    <xf numFmtId="3" fontId="4" fillId="0" borderId="10" xfId="37" applyNumberFormat="1" applyFont="1" applyFill="1" applyBorder="1" applyAlignment="1">
      <alignment horizontal="center" vertical="center"/>
    </xf>
    <xf numFmtId="3" fontId="4" fillId="0" borderId="8" xfId="37" applyNumberFormat="1" applyFont="1" applyFill="1" applyBorder="1" applyAlignment="1">
      <alignment horizontal="center" vertical="center"/>
    </xf>
    <xf numFmtId="3" fontId="4" fillId="0" borderId="6" xfId="37" applyNumberFormat="1" applyFont="1" applyFill="1" applyBorder="1" applyAlignment="1">
      <alignment horizontal="center" vertical="center"/>
    </xf>
    <xf numFmtId="3" fontId="4" fillId="0" borderId="15" xfId="37" applyNumberFormat="1" applyFont="1" applyFill="1" applyBorder="1" applyAlignment="1">
      <alignment horizontal="center" vertical="center"/>
    </xf>
    <xf numFmtId="3" fontId="4" fillId="0" borderId="12" xfId="37" applyNumberFormat="1" applyFont="1" applyFill="1" applyBorder="1" applyAlignment="1">
      <alignment horizontal="center" vertical="center"/>
    </xf>
    <xf numFmtId="0" fontId="17" fillId="0" borderId="1" xfId="37" applyFont="1" applyFill="1" applyBorder="1" applyAlignment="1">
      <alignment horizontal="left" vertical="center" wrapText="1"/>
    </xf>
    <xf numFmtId="0" fontId="4" fillId="0" borderId="11" xfId="38" applyFont="1" applyFill="1" applyBorder="1" applyAlignment="1">
      <alignment horizontal="center" vertical="center"/>
    </xf>
    <xf numFmtId="0" fontId="4" fillId="0" borderId="2" xfId="38" applyFont="1" applyFill="1" applyBorder="1" applyAlignment="1">
      <alignment horizontal="center" vertical="center"/>
    </xf>
    <xf numFmtId="0" fontId="4" fillId="0" borderId="5" xfId="38" applyFont="1" applyFill="1" applyBorder="1" applyAlignment="1">
      <alignment horizontal="center" vertical="center"/>
    </xf>
    <xf numFmtId="0" fontId="4" fillId="0" borderId="8" xfId="38" applyFont="1" applyFill="1" applyBorder="1" applyAlignment="1">
      <alignment horizontal="center" vertical="center"/>
    </xf>
    <xf numFmtId="0" fontId="4" fillId="0" borderId="12" xfId="38" applyFont="1" applyFill="1" applyBorder="1" applyAlignment="1">
      <alignment horizontal="center" vertical="center"/>
    </xf>
    <xf numFmtId="0" fontId="4" fillId="0" borderId="23" xfId="38" applyFont="1" applyFill="1" applyBorder="1" applyAlignment="1">
      <alignment horizontal="center" vertical="center"/>
    </xf>
    <xf numFmtId="0" fontId="4" fillId="0" borderId="28" xfId="38" applyFont="1" applyFill="1" applyBorder="1" applyAlignment="1">
      <alignment horizontal="center" vertical="center"/>
    </xf>
    <xf numFmtId="0" fontId="4" fillId="0" borderId="6" xfId="38" applyFont="1" applyFill="1" applyBorder="1" applyAlignment="1">
      <alignment horizontal="center" vertical="center"/>
    </xf>
    <xf numFmtId="0" fontId="4" fillId="0" borderId="4" xfId="38" applyFont="1" applyFill="1" applyBorder="1" applyAlignment="1">
      <alignment horizontal="center" vertical="center"/>
    </xf>
    <xf numFmtId="0" fontId="4" fillId="0" borderId="9" xfId="38" applyFont="1" applyFill="1" applyBorder="1" applyAlignment="1">
      <alignment horizontal="center" vertical="center"/>
    </xf>
    <xf numFmtId="0" fontId="4" fillId="0" borderId="13" xfId="38" applyFont="1" applyFill="1" applyBorder="1" applyAlignment="1">
      <alignment horizontal="center" vertical="center"/>
    </xf>
    <xf numFmtId="0" fontId="17" fillId="0" borderId="1" xfId="38" applyFont="1" applyFill="1" applyBorder="1" applyAlignment="1">
      <alignment horizontal="left" vertical="center" wrapText="1"/>
    </xf>
    <xf numFmtId="0" fontId="4" fillId="0" borderId="7" xfId="38" applyFont="1" applyFill="1" applyBorder="1" applyAlignment="1">
      <alignment horizontal="center" vertical="center" wrapText="1"/>
    </xf>
    <xf numFmtId="0" fontId="4" fillId="0" borderId="2" xfId="38" applyFont="1" applyFill="1" applyBorder="1" applyAlignment="1">
      <alignment horizontal="center" vertical="center" wrapText="1"/>
    </xf>
    <xf numFmtId="0" fontId="4" fillId="0" borderId="5" xfId="38" applyFont="1" applyFill="1" applyBorder="1" applyAlignment="1">
      <alignment horizontal="center" vertical="center" wrapText="1"/>
    </xf>
    <xf numFmtId="0" fontId="4" fillId="0" borderId="15" xfId="38" applyFont="1" applyFill="1" applyBorder="1" applyAlignment="1">
      <alignment horizontal="center" vertical="center"/>
    </xf>
    <xf numFmtId="0" fontId="4" fillId="0" borderId="16" xfId="38" applyFont="1" applyFill="1" applyBorder="1" applyAlignment="1">
      <alignment horizontal="center" vertical="center"/>
    </xf>
    <xf numFmtId="0" fontId="4" fillId="0" borderId="11" xfId="38" applyFont="1" applyFill="1" applyBorder="1" applyAlignment="1">
      <alignment horizontal="center" vertical="center" wrapText="1"/>
    </xf>
    <xf numFmtId="3" fontId="4" fillId="0" borderId="6" xfId="38" applyNumberFormat="1" applyFont="1" applyFill="1" applyBorder="1" applyAlignment="1">
      <alignment horizontal="center" vertical="center"/>
    </xf>
    <xf numFmtId="3" fontId="4" fillId="0" borderId="15" xfId="38" applyNumberFormat="1" applyFont="1" applyFill="1" applyBorder="1" applyAlignment="1">
      <alignment horizontal="center" vertical="center"/>
    </xf>
    <xf numFmtId="0" fontId="4" fillId="0" borderId="3" xfId="38" applyFont="1" applyFill="1" applyBorder="1" applyAlignment="1">
      <alignment horizontal="center" vertical="center"/>
    </xf>
    <xf numFmtId="0" fontId="4" fillId="0" borderId="0" xfId="38" applyFont="1" applyFill="1" applyBorder="1" applyAlignment="1">
      <alignment horizontal="center" vertical="center" wrapText="1"/>
    </xf>
    <xf numFmtId="0" fontId="4" fillId="0" borderId="16" xfId="38" applyFont="1" applyFill="1" applyBorder="1" applyAlignment="1">
      <alignment horizontal="center" vertical="center" wrapText="1"/>
    </xf>
    <xf numFmtId="3" fontId="4" fillId="0" borderId="3" xfId="38" applyNumberFormat="1" applyFont="1" applyFill="1" applyBorder="1" applyAlignment="1">
      <alignment horizontal="center" vertical="center"/>
    </xf>
    <xf numFmtId="3" fontId="4" fillId="0" borderId="4" xfId="38" applyNumberFormat="1" applyFont="1" applyFill="1" applyBorder="1" applyAlignment="1">
      <alignment horizontal="center" vertical="center"/>
    </xf>
    <xf numFmtId="0" fontId="2" fillId="0" borderId="14" xfId="63" applyFont="1" applyFill="1" applyBorder="1" applyAlignment="1">
      <alignment horizontal="center" vertical="center"/>
    </xf>
    <xf numFmtId="3" fontId="2" fillId="0" borderId="14" xfId="63" applyNumberFormat="1" applyFont="1" applyBorder="1" applyAlignment="1">
      <alignment horizontal="center" vertical="center"/>
    </xf>
    <xf numFmtId="0" fontId="4" fillId="0" borderId="17" xfId="63" applyFont="1" applyFill="1" applyBorder="1" applyAlignment="1">
      <alignment horizontal="center" vertical="center"/>
    </xf>
    <xf numFmtId="0" fontId="4" fillId="0" borderId="11" xfId="63" applyFont="1" applyFill="1" applyBorder="1" applyAlignment="1">
      <alignment horizontal="center" vertical="center"/>
    </xf>
    <xf numFmtId="0" fontId="4" fillId="0" borderId="16" xfId="63" applyFont="1" applyFill="1" applyBorder="1" applyAlignment="1">
      <alignment horizontal="center" vertical="center"/>
    </xf>
    <xf numFmtId="0" fontId="4" fillId="0" borderId="5" xfId="63" applyFont="1" applyFill="1" applyBorder="1" applyAlignment="1">
      <alignment horizontal="center" vertical="center"/>
    </xf>
    <xf numFmtId="0" fontId="4" fillId="0" borderId="8" xfId="63" applyFont="1" applyFill="1" applyBorder="1" applyAlignment="1">
      <alignment horizontal="center" vertical="center"/>
    </xf>
    <xf numFmtId="0" fontId="4" fillId="0" borderId="12" xfId="63" applyFont="1" applyFill="1" applyBorder="1" applyAlignment="1">
      <alignment horizontal="center" vertical="center"/>
    </xf>
    <xf numFmtId="0" fontId="4" fillId="0" borderId="4" xfId="63" applyFont="1" applyFill="1" applyBorder="1" applyAlignment="1">
      <alignment horizontal="center" vertical="center"/>
    </xf>
    <xf numFmtId="0" fontId="4" fillId="0" borderId="9" xfId="63" applyFont="1" applyFill="1" applyBorder="1" applyAlignment="1">
      <alignment horizontal="center" vertical="center"/>
    </xf>
    <xf numFmtId="0" fontId="4" fillId="0" borderId="13" xfId="63" applyFont="1" applyFill="1" applyBorder="1" applyAlignment="1">
      <alignment horizontal="center" vertical="center"/>
    </xf>
    <xf numFmtId="0" fontId="2" fillId="0" borderId="0" xfId="63" applyFont="1" applyFill="1" applyBorder="1" applyAlignment="1">
      <alignment horizontal="center" vertical="center"/>
    </xf>
    <xf numFmtId="3" fontId="2" fillId="0" borderId="0" xfId="63" applyNumberFormat="1" applyFont="1" applyBorder="1" applyAlignment="1">
      <alignment horizontal="center" vertical="center"/>
    </xf>
    <xf numFmtId="0" fontId="2" fillId="0" borderId="1" xfId="63" applyFont="1" applyFill="1" applyBorder="1" applyAlignment="1">
      <alignment horizontal="center" vertical="center"/>
    </xf>
    <xf numFmtId="3" fontId="2" fillId="0" borderId="1" xfId="63" applyNumberFormat="1" applyFont="1" applyBorder="1" applyAlignment="1">
      <alignment horizontal="center" vertical="center"/>
    </xf>
    <xf numFmtId="0" fontId="2" fillId="0" borderId="0" xfId="63" applyNumberFormat="1" applyFont="1" applyFill="1" applyBorder="1" applyAlignment="1">
      <alignment horizontal="left" vertical="center"/>
    </xf>
    <xf numFmtId="0" fontId="4" fillId="0" borderId="0" xfId="63" applyFont="1" applyFill="1" applyBorder="1" applyAlignment="1">
      <alignment horizontal="left" vertical="center" wrapText="1"/>
    </xf>
    <xf numFmtId="0" fontId="4" fillId="0" borderId="0" xfId="63" applyFont="1" applyFill="1" applyBorder="1" applyAlignment="1">
      <alignment horizontal="center" vertical="center"/>
    </xf>
    <xf numFmtId="0" fontId="4" fillId="0" borderId="3" xfId="63" applyFont="1" applyFill="1" applyBorder="1" applyAlignment="1">
      <alignment horizontal="center" vertical="center"/>
    </xf>
    <xf numFmtId="0" fontId="4" fillId="0" borderId="23" xfId="63" applyFont="1" applyFill="1" applyBorder="1" applyAlignment="1">
      <alignment horizontal="center" vertical="center"/>
    </xf>
    <xf numFmtId="0" fontId="4" fillId="0" borderId="10" xfId="63" applyFont="1" applyFill="1" applyBorder="1" applyAlignment="1">
      <alignment horizontal="center" vertical="center"/>
    </xf>
    <xf numFmtId="0" fontId="4" fillId="0" borderId="14" xfId="63" applyFont="1" applyFill="1" applyBorder="1" applyAlignment="1">
      <alignment horizontal="center" vertical="center"/>
    </xf>
    <xf numFmtId="0" fontId="2" fillId="0" borderId="1" xfId="63" applyNumberFormat="1" applyFont="1" applyFill="1" applyBorder="1" applyAlignment="1">
      <alignment horizontal="left" vertical="center"/>
    </xf>
    <xf numFmtId="0" fontId="4" fillId="0" borderId="11" xfId="63" applyFont="1" applyFill="1" applyBorder="1" applyAlignment="1">
      <alignment horizontal="center" vertical="center" wrapText="1"/>
    </xf>
    <xf numFmtId="0" fontId="4" fillId="0" borderId="2" xfId="63" applyFont="1" applyFill="1" applyBorder="1" applyAlignment="1">
      <alignment horizontal="center" vertical="center" wrapText="1"/>
    </xf>
    <xf numFmtId="0" fontId="4" fillId="0" borderId="5" xfId="63" applyFont="1" applyFill="1" applyBorder="1" applyAlignment="1">
      <alignment horizontal="center" vertical="center" wrapText="1"/>
    </xf>
    <xf numFmtId="0" fontId="4" fillId="0" borderId="18" xfId="63" applyFont="1" applyFill="1" applyBorder="1" applyAlignment="1">
      <alignment horizontal="center" vertical="center"/>
    </xf>
    <xf numFmtId="0" fontId="7" fillId="0" borderId="0" xfId="39" applyFont="1" applyFill="1" applyAlignment="1">
      <alignment horizontal="left" vertical="top" wrapText="1"/>
    </xf>
    <xf numFmtId="0" fontId="4" fillId="0" borderId="0" xfId="39" applyFont="1" applyBorder="1" applyAlignment="1">
      <alignment horizontal="center" vertical="center" wrapText="1"/>
    </xf>
    <xf numFmtId="0" fontId="4" fillId="0" borderId="5" xfId="39" applyFont="1" applyBorder="1" applyAlignment="1">
      <alignment horizontal="center" vertical="center" wrapText="1"/>
    </xf>
    <xf numFmtId="0" fontId="7" fillId="0" borderId="17" xfId="39" applyFont="1" applyFill="1" applyBorder="1" applyAlignment="1">
      <alignment horizontal="left" vertical="center" wrapText="1"/>
    </xf>
    <xf numFmtId="0" fontId="7" fillId="0" borderId="0" xfId="39" applyFont="1" applyFill="1" applyAlignment="1">
      <alignment horizontal="left" vertical="center" wrapText="1"/>
    </xf>
    <xf numFmtId="0" fontId="7" fillId="0" borderId="0" xfId="39" applyFont="1" applyFill="1" applyAlignment="1">
      <alignment vertical="top" wrapText="1"/>
    </xf>
    <xf numFmtId="0" fontId="4" fillId="0" borderId="7" xfId="39" applyFont="1" applyBorder="1" applyAlignment="1">
      <alignment horizontal="center" vertical="center" wrapText="1"/>
    </xf>
    <xf numFmtId="0" fontId="4" fillId="0" borderId="2" xfId="39" applyFont="1" applyBorder="1" applyAlignment="1">
      <alignment horizontal="center" vertical="center" wrapText="1"/>
    </xf>
    <xf numFmtId="0" fontId="4" fillId="0" borderId="15" xfId="39" applyFont="1" applyBorder="1" applyAlignment="1">
      <alignment horizontal="center" vertical="center"/>
    </xf>
    <xf numFmtId="0" fontId="4" fillId="0" borderId="16" xfId="39" applyFont="1" applyBorder="1" applyAlignment="1">
      <alignment horizontal="center" vertical="center"/>
    </xf>
    <xf numFmtId="0" fontId="4" fillId="0" borderId="4" xfId="39" applyFont="1" applyBorder="1" applyAlignment="1">
      <alignment horizontal="center" vertical="center"/>
    </xf>
    <xf numFmtId="0" fontId="4" fillId="0" borderId="13" xfId="39" applyFont="1" applyBorder="1" applyAlignment="1">
      <alignment horizontal="center" vertical="center"/>
    </xf>
    <xf numFmtId="0" fontId="7" fillId="0" borderId="17" xfId="39" applyFont="1" applyFill="1" applyBorder="1" applyAlignment="1">
      <alignment vertical="top"/>
    </xf>
    <xf numFmtId="0" fontId="15" fillId="0" borderId="0" xfId="39" applyFont="1" applyFill="1" applyAlignment="1">
      <alignment horizontal="left" vertical="top" wrapText="1"/>
    </xf>
    <xf numFmtId="0" fontId="4" fillId="0" borderId="16" xfId="39" applyFont="1" applyBorder="1" applyAlignment="1">
      <alignment horizontal="center" vertical="center" wrapText="1"/>
    </xf>
    <xf numFmtId="0" fontId="15" fillId="0" borderId="0" xfId="39" applyFont="1" applyFill="1" applyAlignment="1">
      <alignment horizontal="left" vertical="center" wrapText="1"/>
    </xf>
    <xf numFmtId="0" fontId="4" fillId="0" borderId="17" xfId="39" applyFont="1" applyBorder="1" applyAlignment="1">
      <alignment horizontal="center" vertical="center" wrapText="1"/>
    </xf>
    <xf numFmtId="0" fontId="4" fillId="0" borderId="8" xfId="39" applyFont="1" applyBorder="1" applyAlignment="1">
      <alignment horizontal="center" vertical="center"/>
    </xf>
    <xf numFmtId="0" fontId="4" fillId="0" borderId="12" xfId="39" applyFont="1" applyBorder="1" applyAlignment="1">
      <alignment horizontal="center" vertical="center"/>
    </xf>
    <xf numFmtId="0" fontId="7" fillId="0" borderId="0" xfId="39" applyFont="1" applyFill="1" applyBorder="1" applyAlignment="1">
      <alignment horizontal="left" vertical="top" wrapText="1"/>
    </xf>
    <xf numFmtId="0" fontId="4" fillId="0" borderId="8" xfId="39" applyFont="1" applyBorder="1" applyAlignment="1">
      <alignment horizontal="center" vertical="center" wrapText="1"/>
    </xf>
    <xf numFmtId="0" fontId="4" fillId="0" borderId="12" xfId="39" applyFont="1" applyBorder="1" applyAlignment="1">
      <alignment horizontal="center" vertical="center" wrapText="1"/>
    </xf>
    <xf numFmtId="0" fontId="31" fillId="0" borderId="17" xfId="39" applyFont="1" applyBorder="1" applyAlignment="1">
      <alignment horizontal="center" vertical="center" wrapText="1"/>
    </xf>
    <xf numFmtId="0" fontId="31" fillId="0" borderId="5" xfId="39" applyFont="1" applyBorder="1" applyAlignment="1">
      <alignment horizontal="center" vertical="center" wrapText="1"/>
    </xf>
    <xf numFmtId="0" fontId="31" fillId="0" borderId="8" xfId="39" applyFont="1" applyFill="1" applyBorder="1" applyAlignment="1">
      <alignment horizontal="center" vertical="center" wrapText="1"/>
    </xf>
    <xf numFmtId="0" fontId="31" fillId="0" borderId="12" xfId="39" applyFont="1" applyFill="1" applyBorder="1" applyAlignment="1">
      <alignment horizontal="center" vertical="center" wrapText="1"/>
    </xf>
    <xf numFmtId="0" fontId="4" fillId="0" borderId="0" xfId="39" applyFont="1" applyBorder="1" applyAlignment="1">
      <alignment horizontal="center" vertical="center"/>
    </xf>
    <xf numFmtId="0" fontId="4" fillId="0" borderId="30" xfId="39" applyFont="1" applyFill="1" applyBorder="1" applyAlignment="1">
      <alignment horizontal="center" vertical="center" wrapText="1"/>
    </xf>
    <xf numFmtId="0" fontId="4" fillId="0" borderId="31" xfId="39" applyFont="1" applyFill="1" applyBorder="1" applyAlignment="1">
      <alignment horizontal="center" vertical="center" wrapText="1"/>
    </xf>
    <xf numFmtId="0" fontId="4" fillId="0" borderId="6" xfId="39" applyFont="1" applyFill="1" applyBorder="1" applyAlignment="1">
      <alignment horizontal="center" vertical="center" wrapText="1"/>
    </xf>
    <xf numFmtId="0" fontId="4" fillId="0" borderId="8" xfId="39" applyFont="1" applyFill="1" applyBorder="1" applyAlignment="1">
      <alignment horizontal="center" vertical="center" wrapText="1"/>
    </xf>
    <xf numFmtId="0" fontId="4" fillId="0" borderId="12" xfId="39" applyFont="1" applyFill="1" applyBorder="1" applyAlignment="1">
      <alignment horizontal="center" vertical="center" wrapText="1"/>
    </xf>
    <xf numFmtId="0" fontId="4" fillId="0" borderId="3" xfId="39" applyFont="1" applyFill="1" applyBorder="1" applyAlignment="1">
      <alignment horizontal="center" vertical="center" wrapText="1"/>
    </xf>
    <xf numFmtId="0" fontId="4" fillId="0" borderId="19" xfId="39" applyFont="1" applyFill="1" applyBorder="1" applyAlignment="1">
      <alignment horizontal="center" vertical="center" wrapText="1"/>
    </xf>
    <xf numFmtId="0" fontId="4" fillId="0" borderId="14" xfId="39" applyFont="1" applyFill="1" applyBorder="1" applyAlignment="1">
      <alignment horizontal="center" vertical="center" wrapText="1"/>
    </xf>
    <xf numFmtId="0" fontId="4" fillId="0" borderId="7" xfId="39" applyFont="1" applyFill="1" applyBorder="1" applyAlignment="1">
      <alignment horizontal="center" vertical="center" wrapText="1"/>
    </xf>
    <xf numFmtId="0" fontId="4" fillId="0" borderId="15" xfId="39" applyFont="1" applyFill="1" applyBorder="1" applyAlignment="1">
      <alignment horizontal="center" vertical="center" wrapText="1"/>
    </xf>
    <xf numFmtId="0" fontId="4" fillId="0" borderId="20" xfId="39" applyFont="1" applyFill="1" applyBorder="1" applyAlignment="1">
      <alignment horizontal="center" vertical="center" wrapText="1"/>
    </xf>
    <xf numFmtId="0" fontId="4" fillId="0" borderId="3" xfId="39" applyFont="1" applyBorder="1" applyAlignment="1">
      <alignment horizontal="center" vertical="center" wrapText="1"/>
    </xf>
    <xf numFmtId="0" fontId="4" fillId="0" borderId="23" xfId="39" applyFont="1" applyBorder="1" applyAlignment="1">
      <alignment horizontal="center" vertical="center" wrapText="1"/>
    </xf>
    <xf numFmtId="0" fontId="4" fillId="0" borderId="9" xfId="39" applyFont="1" applyBorder="1" applyAlignment="1">
      <alignment horizontal="center" vertical="center" wrapText="1"/>
    </xf>
    <xf numFmtId="0" fontId="4" fillId="0" borderId="10" xfId="39" applyFont="1" applyBorder="1" applyAlignment="1">
      <alignment horizontal="center" vertical="center" wrapText="1"/>
    </xf>
    <xf numFmtId="0" fontId="4" fillId="0" borderId="4" xfId="39" applyFont="1" applyBorder="1" applyAlignment="1">
      <alignment horizontal="center" vertical="center" wrapText="1"/>
    </xf>
    <xf numFmtId="0" fontId="2" fillId="0" borderId="5" xfId="39" applyFont="1" applyFill="1" applyBorder="1" applyAlignment="1">
      <alignment vertical="center"/>
    </xf>
    <xf numFmtId="0" fontId="2" fillId="0" borderId="6" xfId="39" applyFont="1" applyFill="1" applyBorder="1" applyAlignment="1">
      <alignment horizontal="center" vertical="center" wrapText="1"/>
    </xf>
    <xf numFmtId="0" fontId="2" fillId="0" borderId="23" xfId="39" applyFont="1" applyFill="1" applyBorder="1" applyAlignment="1">
      <alignment horizontal="center" vertical="center"/>
    </xf>
    <xf numFmtId="0" fontId="4" fillId="0" borderId="17" xfId="39" applyFont="1" applyFill="1" applyBorder="1" applyAlignment="1">
      <alignment horizontal="center" vertical="center" wrapText="1"/>
    </xf>
    <xf numFmtId="0" fontId="2" fillId="0" borderId="16" xfId="39" applyFont="1" applyFill="1" applyBorder="1" applyAlignment="1">
      <alignment horizontal="center" vertical="center" wrapText="1"/>
    </xf>
    <xf numFmtId="0" fontId="26" fillId="0" borderId="0" xfId="39" applyFont="1" applyFill="1" applyBorder="1" applyAlignment="1">
      <alignment horizontal="left" vertical="center"/>
    </xf>
    <xf numFmtId="0" fontId="4" fillId="0" borderId="28" xfId="39" applyFont="1" applyFill="1" applyBorder="1" applyAlignment="1">
      <alignment horizontal="center" vertical="center" wrapText="1"/>
    </xf>
    <xf numFmtId="0" fontId="4" fillId="0" borderId="10" xfId="39" applyFont="1" applyFill="1" applyBorder="1" applyAlignment="1">
      <alignment horizontal="center" vertical="center" wrapText="1"/>
    </xf>
    <xf numFmtId="0" fontId="17" fillId="0" borderId="1" xfId="39" applyFont="1" applyFill="1" applyBorder="1" applyAlignment="1">
      <alignment horizontal="left" vertical="center"/>
    </xf>
    <xf numFmtId="0" fontId="4" fillId="0" borderId="4" xfId="39" applyFont="1" applyFill="1" applyBorder="1" applyAlignment="1">
      <alignment horizontal="center" vertical="center" wrapText="1"/>
    </xf>
    <xf numFmtId="0" fontId="17" fillId="0" borderId="0" xfId="39" applyFont="1" applyFill="1" applyBorder="1" applyAlignment="1">
      <alignment horizontal="left" vertical="center"/>
    </xf>
    <xf numFmtId="0" fontId="4" fillId="0" borderId="0" xfId="39" applyFont="1" applyFill="1" applyBorder="1" applyAlignment="1">
      <alignment horizontal="center" vertical="center"/>
    </xf>
    <xf numFmtId="0" fontId="4" fillId="0" borderId="16" xfId="39" applyFont="1" applyFill="1" applyBorder="1" applyAlignment="1">
      <alignment horizontal="center" vertical="center"/>
    </xf>
    <xf numFmtId="0" fontId="25" fillId="0" borderId="0" xfId="39" applyFont="1" applyFill="1" applyBorder="1" applyAlignment="1">
      <alignment horizontal="left" vertical="center" wrapText="1"/>
    </xf>
    <xf numFmtId="0" fontId="4" fillId="0" borderId="0" xfId="39" applyFont="1" applyFill="1" applyBorder="1" applyAlignment="1">
      <alignment horizontal="left" vertical="center" wrapText="1"/>
    </xf>
    <xf numFmtId="0" fontId="7" fillId="0" borderId="17" xfId="1" applyFont="1" applyBorder="1" applyAlignment="1">
      <alignment horizontal="left" vertical="center"/>
    </xf>
    <xf numFmtId="0" fontId="7" fillId="0" borderId="0" xfId="1" applyFont="1" applyFill="1" applyAlignment="1">
      <alignment horizontal="left" vertical="center" wrapText="1"/>
    </xf>
    <xf numFmtId="0" fontId="7" fillId="0" borderId="0" xfId="1" applyFont="1" applyFill="1" applyAlignment="1">
      <alignment horizontal="left" vertical="top" wrapText="1"/>
    </xf>
    <xf numFmtId="49" fontId="4" fillId="0" borderId="11" xfId="1" applyNumberFormat="1" applyFont="1" applyBorder="1" applyAlignment="1">
      <alignment horizontal="center" vertical="center"/>
    </xf>
    <xf numFmtId="49" fontId="38" fillId="0" borderId="5" xfId="0" applyNumberFormat="1" applyFont="1" applyBorder="1"/>
    <xf numFmtId="0" fontId="4" fillId="0" borderId="12" xfId="1" applyFont="1" applyFill="1" applyBorder="1" applyAlignment="1">
      <alignment horizontal="center" vertical="center"/>
    </xf>
    <xf numFmtId="0" fontId="7" fillId="0" borderId="17" xfId="1" applyFont="1" applyFill="1" applyBorder="1" applyAlignment="1">
      <alignment horizontal="left" vertical="center"/>
    </xf>
    <xf numFmtId="0" fontId="2" fillId="0" borderId="0" xfId="39" applyFont="1" applyFill="1" applyAlignment="1">
      <alignment vertical="center" wrapText="1"/>
    </xf>
    <xf numFmtId="0" fontId="2" fillId="0" borderId="0" xfId="39" applyFont="1" applyFill="1" applyAlignment="1">
      <alignment horizontal="left" vertical="center" wrapText="1"/>
    </xf>
    <xf numFmtId="0" fontId="2" fillId="0" borderId="4" xfId="39" applyNumberFormat="1" applyFont="1" applyFill="1" applyBorder="1" applyAlignment="1">
      <alignment vertical="top" wrapText="1"/>
    </xf>
    <xf numFmtId="0" fontId="4" fillId="0" borderId="9" xfId="39" applyFont="1" applyFill="1" applyBorder="1" applyAlignment="1">
      <alignment vertical="top" wrapText="1"/>
    </xf>
    <xf numFmtId="0" fontId="2" fillId="0" borderId="3" xfId="39" applyFont="1" applyFill="1" applyBorder="1" applyAlignment="1">
      <alignment vertical="top" wrapText="1"/>
    </xf>
    <xf numFmtId="0" fontId="2" fillId="0" borderId="4" xfId="39" applyFont="1" applyFill="1" applyBorder="1" applyAlignment="1">
      <alignment vertical="top" wrapText="1"/>
    </xf>
    <xf numFmtId="0" fontId="2" fillId="0" borderId="3" xfId="39" applyNumberFormat="1" applyFont="1" applyFill="1" applyBorder="1" applyAlignment="1">
      <alignment vertical="top" wrapText="1"/>
    </xf>
    <xf numFmtId="0" fontId="2" fillId="0" borderId="26" xfId="39" applyFont="1" applyFill="1" applyBorder="1" applyAlignment="1">
      <alignment vertical="top" wrapText="1"/>
    </xf>
    <xf numFmtId="0" fontId="4" fillId="0" borderId="24" xfId="39" applyFont="1" applyFill="1" applyBorder="1" applyAlignment="1">
      <alignment vertical="top" wrapText="1"/>
    </xf>
    <xf numFmtId="0" fontId="2" fillId="0" borderId="25" xfId="39" applyFont="1" applyFill="1" applyBorder="1" applyAlignment="1">
      <alignment vertical="top" wrapText="1"/>
    </xf>
    <xf numFmtId="0" fontId="4" fillId="0" borderId="7" xfId="39" applyFont="1" applyFill="1" applyBorder="1" applyAlignment="1">
      <alignment vertical="top" wrapText="1"/>
    </xf>
    <xf numFmtId="0" fontId="4" fillId="0" borderId="2" xfId="39" applyFont="1" applyFill="1" applyBorder="1" applyAlignment="1">
      <alignment vertical="top" wrapText="1"/>
    </xf>
    <xf numFmtId="0" fontId="4" fillId="0" borderId="5" xfId="39" applyFont="1" applyFill="1" applyBorder="1" applyAlignment="1">
      <alignment vertical="top" wrapText="1"/>
    </xf>
    <xf numFmtId="0" fontId="2" fillId="0" borderId="28" xfId="39" applyFont="1" applyFill="1" applyBorder="1" applyAlignment="1">
      <alignment vertical="top" wrapText="1"/>
    </xf>
    <xf numFmtId="0" fontId="2" fillId="0" borderId="31" xfId="39" applyFont="1" applyFill="1" applyBorder="1" applyAlignment="1">
      <alignment vertical="top" wrapText="1"/>
    </xf>
    <xf numFmtId="0" fontId="2" fillId="0" borderId="6" xfId="39" applyFont="1" applyFill="1" applyBorder="1" applyAlignment="1">
      <alignment vertical="top" wrapText="1"/>
    </xf>
  </cellXfs>
  <cellStyles count="110">
    <cellStyle name="Moeda 2" xfId="7"/>
    <cellStyle name="Moeda 2 2" xfId="70"/>
    <cellStyle name="Normal" xfId="0" builtinId="0"/>
    <cellStyle name="Normal 12" xfId="109"/>
    <cellStyle name="Normal 2" xfId="1"/>
    <cellStyle name="Normal 2 2" xfId="5"/>
    <cellStyle name="Normal 2 2 2" xfId="8"/>
    <cellStyle name="Normal 2 2 2 2" xfId="71"/>
    <cellStyle name="Normal 2 2 3" xfId="9"/>
    <cellStyle name="Normal 2 2 3 2" xfId="39"/>
    <cellStyle name="Normal 2 2 4" xfId="40"/>
    <cellStyle name="Normal 2 2_Brasilia e Campinas" xfId="10"/>
    <cellStyle name="Normal 2 3" xfId="11"/>
    <cellStyle name="Normal 2 3 2" xfId="38"/>
    <cellStyle name="Normal 2 4" xfId="108"/>
    <cellStyle name="Normal 2_2.10.1 a 2.10.4 - Rio de Janeiro" xfId="12"/>
    <cellStyle name="Normal 3" xfId="13"/>
    <cellStyle name="Normal 3 2" xfId="72"/>
    <cellStyle name="Normal 4" xfId="14"/>
    <cellStyle name="Normal 4 2" xfId="41"/>
    <cellStyle name="Normal 5" xfId="30"/>
    <cellStyle name="Normal 5 2" xfId="88"/>
    <cellStyle name="Normal 6" xfId="37"/>
    <cellStyle name="Normal 7" xfId="42"/>
    <cellStyle name="Normal 7 2" xfId="46"/>
    <cellStyle name="Normal 7 2 2" xfId="63"/>
    <cellStyle name="Normal 8" xfId="45"/>
    <cellStyle name="Normal 8 2" xfId="62"/>
    <cellStyle name="Normal_2.10.1 a 2.10.4 - Rio de Janeiro" xfId="33"/>
    <cellStyle name="Normal_2.12.1 a 2.12.4 - São Paulo 2" xfId="59"/>
    <cellStyle name="Normal_Marítimo_fluvial_cálculo_final" xfId="51"/>
    <cellStyle name="Normal_Marítimo_fluvial_cálculo_final 2_Santa_Catarina 2" xfId="60"/>
    <cellStyle name="Porcentagem 2" xfId="3"/>
    <cellStyle name="Porcentagem 2 2" xfId="15"/>
    <cellStyle name="Porcentagem 2 2 2" xfId="73"/>
    <cellStyle name="Porcentagem 2 3" xfId="68"/>
    <cellStyle name="Porcentagem 3" xfId="6"/>
    <cellStyle name="Porcentagem 3 2" xfId="16"/>
    <cellStyle name="Porcentagem 3 2 2" xfId="74"/>
    <cellStyle name="Porcentagem 4" xfId="32"/>
    <cellStyle name="Porcentagem 4 2" xfId="90"/>
    <cellStyle name="Porcentagem 5" xfId="53"/>
    <cellStyle name="Separador de milhares 10" xfId="43"/>
    <cellStyle name="Separador de milhares 10 2" xfId="47"/>
    <cellStyle name="Separador de milhares 10 2 2" xfId="64"/>
    <cellStyle name="Separador de milhares 10 2 2 2" xfId="100"/>
    <cellStyle name="Separador de milhares 10 2 3" xfId="96"/>
    <cellStyle name="Separador de milhares 10 3" xfId="94"/>
    <cellStyle name="Separador de milhares 2" xfId="2"/>
    <cellStyle name="Separador de milhares 2 2" xfId="17"/>
    <cellStyle name="Separador de milhares 2 2 2" xfId="18"/>
    <cellStyle name="Separador de milhares 2 2 2 2" xfId="19"/>
    <cellStyle name="Separador de milhares 2 2 2 2 2" xfId="77"/>
    <cellStyle name="Separador de milhares 2 2 2 3" xfId="36"/>
    <cellStyle name="Separador de milhares 2 2 2 3 2" xfId="93"/>
    <cellStyle name="Separador de milhares 2 2 2 4" xfId="76"/>
    <cellStyle name="Separador de milhares 2 2 3" xfId="34"/>
    <cellStyle name="Separador de milhares 2 2 3 2" xfId="91"/>
    <cellStyle name="Separador de milhares 2 2 4" xfId="75"/>
    <cellStyle name="Separador de milhares 2 3" xfId="20"/>
    <cellStyle name="Separador de milhares 2 3 2" xfId="21"/>
    <cellStyle name="Separador de milhares 2 3 2 2" xfId="79"/>
    <cellStyle name="Separador de milhares 2 3 3" xfId="78"/>
    <cellStyle name="Separador de milhares 2 4" xfId="22"/>
    <cellStyle name="Separador de milhares 2 4 2" xfId="80"/>
    <cellStyle name="Separador de milhares 2 5" xfId="29"/>
    <cellStyle name="Separador de milhares 2 5 2" xfId="87"/>
    <cellStyle name="Separador de milhares 2 6" xfId="67"/>
    <cellStyle name="Separador de milhares 3" xfId="4"/>
    <cellStyle name="Separador de milhares 3 2" xfId="69"/>
    <cellStyle name="Separador de milhares 4" xfId="23"/>
    <cellStyle name="Separador de milhares 4 2" xfId="24"/>
    <cellStyle name="Separador de milhares 4 2 2" xfId="35"/>
    <cellStyle name="Separador de milhares 4 2 2 2" xfId="92"/>
    <cellStyle name="Separador de milhares 4 2 3" xfId="82"/>
    <cellStyle name="Separador de milhares 4 3" xfId="81"/>
    <cellStyle name="Separador de milhares 5" xfId="25"/>
    <cellStyle name="Separador de milhares 5 2" xfId="83"/>
    <cellStyle name="Separador de milhares 6" xfId="26"/>
    <cellStyle name="Separador de milhares 6 2" xfId="84"/>
    <cellStyle name="Separador de milhares 7" xfId="27"/>
    <cellStyle name="Separador de milhares 7 2" xfId="85"/>
    <cellStyle name="Separador de milhares 8" xfId="28"/>
    <cellStyle name="Separador de milhares 8 2" xfId="44"/>
    <cellStyle name="Separador de milhares 8 2 2" xfId="95"/>
    <cellStyle name="Separador de milhares 8 3" xfId="86"/>
    <cellStyle name="Separador de milhares 9" xfId="31"/>
    <cellStyle name="Separador de milhares 9 2" xfId="89"/>
    <cellStyle name="Separador de milhares_110RIO GRANDE DO NORTE 2" xfId="57"/>
    <cellStyle name="Separador de milhares_18PERNAMBUCO 2" xfId="54"/>
    <cellStyle name="Separador de milhares_2.10.1 a 2.10.4 - Rio de Janeiro" xfId="58"/>
    <cellStyle name="Separador de milhares_2.12.1 a 2.12.4 - São Paulo 2" xfId="61"/>
    <cellStyle name="Separador de milhares_2.3.4 - Ceará 2" xfId="50"/>
    <cellStyle name="Separador de milhares_2.7.4 - Pernambuco 2" xfId="52"/>
    <cellStyle name="Separador de milhares_2.8.4 - Rio Grande do Norte 2" xfId="56"/>
    <cellStyle name="Separador de milhares_2.8_RIO GRANDE DO NORTE 2" xfId="55"/>
    <cellStyle name="Separador de milhares_Desembarque Brasil - Variação Ano-Mensal 2 2" xfId="105"/>
    <cellStyle name="Separador de milhares_Desembarque Brasil - Variação Ano-Mensal 3" xfId="102"/>
    <cellStyle name="Separador de milhares_Desembarque Brasil-Mês-UF - 2000-2005 3 2" xfId="106"/>
    <cellStyle name="Separador de milhares_Desembarque Brasil-Mês-UF - 2000-2005 4 2" xfId="107"/>
    <cellStyle name="Separador de milhares_Desembarque Brasil-Mês-UF - 2000-2005 5" xfId="103"/>
    <cellStyle name="Separador de milhares_Mov.Nac_8.1 2" xfId="104"/>
    <cellStyle name="style1434647973969" xfId="66"/>
    <cellStyle name="Vírgula" xfId="101" builtinId="3"/>
    <cellStyle name="Vírgula 2" xfId="48"/>
    <cellStyle name="Vírgula 2 2" xfId="97"/>
    <cellStyle name="Vírgula 3" xfId="49"/>
    <cellStyle name="Vírgula 3 2" xfId="98"/>
    <cellStyle name="Vírgula 3 3" xfId="65"/>
    <cellStyle name="Vírgula 4" xfId="9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5.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5.xml"/><Relationship Id="rId107" Type="http://schemas.openxmlformats.org/officeDocument/2006/relationships/worksheet" Target="worksheets/sheet105.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customXml" Target="../customXml/item3.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1.xml"/><Relationship Id="rId118" Type="http://schemas.openxmlformats.org/officeDocument/2006/relationships/worksheet" Target="worksheets/sheet116.xml"/><Relationship Id="rId134" Type="http://schemas.openxmlformats.org/officeDocument/2006/relationships/chartsheet" Target="chartsheets/sheet3.xml"/><Relationship Id="rId139" Type="http://schemas.openxmlformats.org/officeDocument/2006/relationships/worksheet" Target="worksheets/sheet136.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2.xml"/><Relationship Id="rId108" Type="http://schemas.openxmlformats.org/officeDocument/2006/relationships/worksheet" Target="worksheets/sheet106.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chartsheet" Target="chartsheets/sheet1.xml"/><Relationship Id="rId140" Type="http://schemas.openxmlformats.org/officeDocument/2006/relationships/worksheet" Target="worksheets/sheet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2.xml"/><Relationship Id="rId119" Type="http://schemas.openxmlformats.org/officeDocument/2006/relationships/worksheet" Target="worksheets/sheet117.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7.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6.xml"/><Relationship Id="rId104" Type="http://schemas.openxmlformats.org/officeDocument/2006/relationships/worksheet" Target="worksheets/sheet103.xml"/><Relationship Id="rId120" Type="http://schemas.openxmlformats.org/officeDocument/2006/relationships/worksheet" Target="worksheets/sheet118.xml"/><Relationship Id="rId125" Type="http://schemas.openxmlformats.org/officeDocument/2006/relationships/worksheet" Target="worksheets/sheet123.xml"/><Relationship Id="rId141" Type="http://schemas.openxmlformats.org/officeDocument/2006/relationships/worksheet" Target="worksheets/sheet138.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08.xml"/><Relationship Id="rId115" Type="http://schemas.openxmlformats.org/officeDocument/2006/relationships/worksheet" Target="worksheets/sheet113.xml"/><Relationship Id="rId131" Type="http://schemas.openxmlformats.org/officeDocument/2006/relationships/worksheet" Target="worksheets/sheet129.xml"/><Relationship Id="rId136" Type="http://schemas.openxmlformats.org/officeDocument/2006/relationships/worksheet" Target="worksheets/sheet13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99.xml"/><Relationship Id="rId105" Type="http://schemas.openxmlformats.org/officeDocument/2006/relationships/worksheet" Target="worksheets/sheet104.xml"/><Relationship Id="rId126" Type="http://schemas.openxmlformats.org/officeDocument/2006/relationships/worksheet" Target="worksheets/sheet124.xml"/><Relationship Id="rId147"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7.xml"/><Relationship Id="rId121" Type="http://schemas.openxmlformats.org/officeDocument/2006/relationships/worksheet" Target="worksheets/sheet119.xml"/><Relationship Id="rId142" Type="http://schemas.openxmlformats.org/officeDocument/2006/relationships/externalLink" Target="externalLinks/externalLink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4.xml"/><Relationship Id="rId137" Type="http://schemas.openxmlformats.org/officeDocument/2006/relationships/worksheet" Target="worksheets/sheet13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09.xml"/><Relationship Id="rId132" Type="http://schemas.openxmlformats.org/officeDocument/2006/relationships/worksheet" Target="worksheets/sheet13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chartsheet" Target="chartsheets/sheet2.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8.xml"/><Relationship Id="rId101" Type="http://schemas.openxmlformats.org/officeDocument/2006/relationships/worksheet" Target="worksheets/sheet100.xml"/><Relationship Id="rId122" Type="http://schemas.openxmlformats.org/officeDocument/2006/relationships/worksheet" Target="worksheets/sheet120.xml"/><Relationship Id="rId143" Type="http://schemas.openxmlformats.org/officeDocument/2006/relationships/theme" Target="theme/theme1.xml"/><Relationship Id="rId148"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0.xml"/><Relationship Id="rId133" Type="http://schemas.openxmlformats.org/officeDocument/2006/relationships/worksheet" Target="worksheets/sheet13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1.xml"/><Relationship Id="rId123" Type="http://schemas.openxmlformats.org/officeDocument/2006/relationships/worksheet" Target="worksheets/sheet121.xml"/><Relationship Id="rId144" Type="http://schemas.openxmlformats.org/officeDocument/2006/relationships/styles" Target="styles.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228737453777259"/>
          <c:y val="0.24222704266088221"/>
          <c:w val="0.7326994189117948"/>
          <c:h val="0.4804772234273319"/>
        </c:manualLayout>
      </c:layout>
      <c:barChart>
        <c:barDir val="col"/>
        <c:grouping val="clustered"/>
        <c:varyColors val="1"/>
        <c:ser>
          <c:idx val="0"/>
          <c:order val="0"/>
          <c:invertIfNegative val="0"/>
          <c:dLbls>
            <c:dLbl>
              <c:idx val="0"/>
              <c:layout>
                <c:manualLayout>
                  <c:x val="6.3391442155309036E-3"/>
                  <c:y val="2.72386789240721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3.8738767136922955E-17"/>
                  <c:y val="1.361933946203609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2.72386789240721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7.7477534273845911E-17"/>
                  <c:y val="-9.5335376234252645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1130480718436345E-3"/>
                  <c:y val="0"/>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2678288431061807E-2"/>
                  <c:y val="0"/>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wrap="square" lIns="38100" tIns="19050" rIns="38100" bIns="19050" anchor="ctr">
                <a:spAutoFit/>
              </a:bodyPr>
              <a:lstStyle/>
              <a:p>
                <a:pPr>
                  <a:defRPr sz="900"/>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'[1]MOV.INTERNACIONAL 6.1'!$A$11:$A$20</c:f>
              <c:numCache>
                <c:formatCode>General</c:formatCode>
                <c:ptCount val="10"/>
                <c:pt idx="0">
                  <c:v>2005</c:v>
                </c:pt>
                <c:pt idx="1">
                  <c:v>2006</c:v>
                </c:pt>
                <c:pt idx="2">
                  <c:v>2007</c:v>
                </c:pt>
                <c:pt idx="3">
                  <c:v>2008</c:v>
                </c:pt>
                <c:pt idx="4">
                  <c:v>2009</c:v>
                </c:pt>
                <c:pt idx="5">
                  <c:v>2010</c:v>
                </c:pt>
                <c:pt idx="6">
                  <c:v>2011</c:v>
                </c:pt>
                <c:pt idx="7">
                  <c:v>2012</c:v>
                </c:pt>
                <c:pt idx="8">
                  <c:v>2013</c:v>
                </c:pt>
                <c:pt idx="9">
                  <c:v>2014</c:v>
                </c:pt>
              </c:numCache>
            </c:numRef>
          </c:cat>
          <c:val>
            <c:numRef>
              <c:f>'[1]MOV.INTERNACIONAL 6.1'!$E$11:$E$20</c:f>
              <c:numCache>
                <c:formatCode>General</c:formatCode>
                <c:ptCount val="10"/>
                <c:pt idx="0">
                  <c:v>6788233.0000000102</c:v>
                </c:pt>
                <c:pt idx="1">
                  <c:v>6367178.9999999898</c:v>
                </c:pt>
                <c:pt idx="2">
                  <c:v>6445153.0000000084</c:v>
                </c:pt>
                <c:pt idx="3">
                  <c:v>6534263.0000000075</c:v>
                </c:pt>
                <c:pt idx="4">
                  <c:v>6510953.0000000112</c:v>
                </c:pt>
                <c:pt idx="5">
                  <c:v>7902530.9999999972</c:v>
                </c:pt>
                <c:pt idx="6">
                  <c:v>9018506.9999999981</c:v>
                </c:pt>
                <c:pt idx="7">
                  <c:v>9368195.0000000019</c:v>
                </c:pt>
                <c:pt idx="8">
                  <c:v>9467994</c:v>
                </c:pt>
                <c:pt idx="9">
                  <c:v>10441775</c:v>
                </c:pt>
              </c:numCache>
            </c:numRef>
          </c:val>
        </c:ser>
        <c:dLbls>
          <c:showLegendKey val="0"/>
          <c:showVal val="0"/>
          <c:showCatName val="0"/>
          <c:showSerName val="0"/>
          <c:showPercent val="0"/>
          <c:showBubbleSize val="0"/>
        </c:dLbls>
        <c:gapWidth val="150"/>
        <c:axId val="1136709360"/>
        <c:axId val="1136705008"/>
      </c:barChart>
      <c:catAx>
        <c:axId val="1136709360"/>
        <c:scaling>
          <c:orientation val="minMax"/>
        </c:scaling>
        <c:delete val="0"/>
        <c:axPos val="b"/>
        <c:numFmt formatCode="0" sourceLinked="0"/>
        <c:majorTickMark val="out"/>
        <c:minorTickMark val="none"/>
        <c:tickLblPos val="low"/>
        <c:txPr>
          <a:bodyPr rot="0" vert="horz"/>
          <a:lstStyle/>
          <a:p>
            <a:pPr>
              <a:defRPr/>
            </a:pPr>
            <a:endParaRPr lang="pt-BR"/>
          </a:p>
        </c:txPr>
        <c:crossAx val="1136705008"/>
        <c:crosses val="autoZero"/>
        <c:auto val="1"/>
        <c:lblAlgn val="ctr"/>
        <c:lblOffset val="100"/>
        <c:tickLblSkip val="1"/>
        <c:tickMarkSkip val="1"/>
        <c:noMultiLvlLbl val="0"/>
      </c:catAx>
      <c:valAx>
        <c:axId val="1136705008"/>
        <c:scaling>
          <c:orientation val="minMax"/>
          <c:min val="5000000"/>
        </c:scaling>
        <c:delete val="0"/>
        <c:axPos val="l"/>
        <c:majorGridlines>
          <c:spPr>
            <a:ln>
              <a:solidFill>
                <a:schemeClr val="bg1">
                  <a:lumMod val="85000"/>
                </a:schemeClr>
              </a:solidFill>
            </a:ln>
          </c:spPr>
        </c:majorGridlines>
        <c:numFmt formatCode="#,##0" sourceLinked="0"/>
        <c:majorTickMark val="out"/>
        <c:minorTickMark val="none"/>
        <c:tickLblPos val="nextTo"/>
        <c:txPr>
          <a:bodyPr rot="0" vert="horz"/>
          <a:lstStyle/>
          <a:p>
            <a:pPr>
              <a:defRPr/>
            </a:pPr>
            <a:endParaRPr lang="pt-BR"/>
          </a:p>
        </c:txPr>
        <c:crossAx val="1136709360"/>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98606552944749"/>
          <c:y val="0.20024937229917844"/>
          <c:w val="0.75396825396825395"/>
          <c:h val="0.45390781563126281"/>
        </c:manualLayout>
      </c:layout>
      <c:barChart>
        <c:barDir val="col"/>
        <c:grouping val="clustered"/>
        <c:varyColors val="1"/>
        <c:ser>
          <c:idx val="0"/>
          <c:order val="0"/>
          <c:invertIfNegative val="0"/>
          <c:dLbls>
            <c:dLbl>
              <c:idx val="0"/>
              <c:layout>
                <c:manualLayout>
                  <c:x val="4.226096143687269E-3"/>
                  <c:y val="4.0858018386108769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8738767136922955E-17"/>
                  <c:y val="-4.0858018386107772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4521922873745381E-3"/>
                  <c:y val="2.7238678924071183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1130480718436345E-3"/>
                  <c:y val="5.4477357848144361E-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a:lstStyle/>
              <a:p>
                <a:pPr>
                  <a:defRPr sz="900"/>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[1]MOV.NACIONAL_8.1!$A$11:$A$20</c:f>
              <c:numCache>
                <c:formatCode>General</c:formatCode>
                <c:ptCount val="10"/>
                <c:pt idx="0">
                  <c:v>2005</c:v>
                </c:pt>
                <c:pt idx="1">
                  <c:v>2006</c:v>
                </c:pt>
                <c:pt idx="2">
                  <c:v>2007</c:v>
                </c:pt>
                <c:pt idx="3">
                  <c:v>2008</c:v>
                </c:pt>
                <c:pt idx="4">
                  <c:v>2009</c:v>
                </c:pt>
                <c:pt idx="5">
                  <c:v>2010</c:v>
                </c:pt>
                <c:pt idx="6">
                  <c:v>2011</c:v>
                </c:pt>
                <c:pt idx="7">
                  <c:v>2012</c:v>
                </c:pt>
                <c:pt idx="8">
                  <c:v>2013</c:v>
                </c:pt>
                <c:pt idx="9">
                  <c:v>2014</c:v>
                </c:pt>
              </c:numCache>
            </c:numRef>
          </c:cat>
          <c:val>
            <c:numRef>
              <c:f>[1]MOV.NACIONAL_8.1!$E$11:$E$20</c:f>
              <c:numCache>
                <c:formatCode>General</c:formatCode>
                <c:ptCount val="10"/>
                <c:pt idx="0">
                  <c:v>43095827.99999997</c:v>
                </c:pt>
                <c:pt idx="1">
                  <c:v>46345828.000000015</c:v>
                </c:pt>
                <c:pt idx="2">
                  <c:v>50002469.000000067</c:v>
                </c:pt>
                <c:pt idx="3">
                  <c:v>48702481.999999963</c:v>
                </c:pt>
                <c:pt idx="4">
                  <c:v>56024143.99999997</c:v>
                </c:pt>
                <c:pt idx="5">
                  <c:v>68258268.000000075</c:v>
                </c:pt>
                <c:pt idx="6">
                  <c:v>79244255.999999925</c:v>
                </c:pt>
                <c:pt idx="7">
                  <c:v>85471709.99999997</c:v>
                </c:pt>
                <c:pt idx="8">
                  <c:v>88943788.999999985</c:v>
                </c:pt>
                <c:pt idx="9">
                  <c:v>94671738</c:v>
                </c:pt>
              </c:numCache>
            </c:numRef>
          </c:val>
        </c:ser>
        <c:dLbls>
          <c:showLegendKey val="0"/>
          <c:showVal val="0"/>
          <c:showCatName val="0"/>
          <c:showSerName val="0"/>
          <c:showPercent val="0"/>
          <c:showBubbleSize val="0"/>
        </c:dLbls>
        <c:gapWidth val="150"/>
        <c:axId val="1136706096"/>
        <c:axId val="1136706640"/>
      </c:barChart>
      <c:catAx>
        <c:axId val="1136706096"/>
        <c:scaling>
          <c:orientation val="minMax"/>
        </c:scaling>
        <c:delete val="0"/>
        <c:axPos val="b"/>
        <c:numFmt formatCode="General" sourceLinked="1"/>
        <c:majorTickMark val="out"/>
        <c:minorTickMark val="none"/>
        <c:tickLblPos val="low"/>
        <c:txPr>
          <a:bodyPr rot="0" vert="horz"/>
          <a:lstStyle/>
          <a:p>
            <a:pPr>
              <a:defRPr/>
            </a:pPr>
            <a:endParaRPr lang="pt-BR"/>
          </a:p>
        </c:txPr>
        <c:crossAx val="1136706640"/>
        <c:crosses val="autoZero"/>
        <c:auto val="1"/>
        <c:lblAlgn val="ctr"/>
        <c:lblOffset val="100"/>
        <c:tickLblSkip val="1"/>
        <c:tickMarkSkip val="1"/>
        <c:noMultiLvlLbl val="0"/>
      </c:catAx>
      <c:valAx>
        <c:axId val="1136706640"/>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1136706096"/>
        <c:crosses val="autoZero"/>
        <c:crossBetween val="between"/>
      </c:valAx>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'Chegadas Mundo_14.1-14.2'!$E$3:$G$3</c:f>
              <c:strCache>
                <c:ptCount val="1"/>
                <c:pt idx="0">
                  <c:v>Receita cambial (bilhões de US$)</c:v>
                </c:pt>
              </c:strCache>
            </c:strRef>
          </c:tx>
          <c:marker>
            <c:symbol val="circle"/>
            <c:size val="5"/>
          </c:marker>
          <c:dLbls>
            <c:dLbl>
              <c:idx val="0"/>
              <c:layout>
                <c:manualLayout>
                  <c:x val="-7.0431053487569201E-3"/>
                  <c:y val="1.259956388314801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7367591333175268E-2"/>
                  <c:y val="-7.9175135646005201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9.3200061561243039E-2"/>
                  <c:y val="-8.8221998280584215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5047023638685423E-2"/>
                  <c:y val="-9.2099225123974462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7.6399653333337772E-2"/>
                  <c:y val="-1.050850261356850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4.470914736944949E-2"/>
                  <c:y val="-1.632452133565526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5.7392041994750786E-2"/>
                  <c:y val="-1.8248918209548142E-2"/>
                </c:manualLayout>
              </c:layout>
              <c:dLblPos val="r"/>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Mundo_14.1-14.2'!$A$16:$A$21</c:f>
              <c:numCache>
                <c:formatCode>General</c:formatCode>
                <c:ptCount val="6"/>
                <c:pt idx="0">
                  <c:v>2009</c:v>
                </c:pt>
                <c:pt idx="1">
                  <c:v>2010</c:v>
                </c:pt>
                <c:pt idx="2">
                  <c:v>2011</c:v>
                </c:pt>
                <c:pt idx="3">
                  <c:v>2012</c:v>
                </c:pt>
                <c:pt idx="4">
                  <c:v>2013</c:v>
                </c:pt>
                <c:pt idx="5">
                  <c:v>2014</c:v>
                </c:pt>
              </c:numCache>
            </c:numRef>
          </c:cat>
          <c:val>
            <c:numRef>
              <c:f>'Chegadas Mundo_14.1-14.2'!$E$16:$E$21</c:f>
              <c:numCache>
                <c:formatCode>#,##0</c:formatCode>
                <c:ptCount val="6"/>
                <c:pt idx="0">
                  <c:v>851.80200000000002</c:v>
                </c:pt>
                <c:pt idx="1">
                  <c:v>966.02099999999984</c:v>
                </c:pt>
                <c:pt idx="2">
                  <c:v>1082</c:v>
                </c:pt>
                <c:pt idx="3">
                  <c:v>1116.623</c:v>
                </c:pt>
                <c:pt idx="4">
                  <c:v>1197.8000000000002</c:v>
                </c:pt>
                <c:pt idx="5">
                  <c:v>1248.5000000000002</c:v>
                </c:pt>
              </c:numCache>
            </c:numRef>
          </c:val>
          <c:smooth val="0"/>
        </c:ser>
        <c:dLbls>
          <c:showLegendKey val="0"/>
          <c:showVal val="0"/>
          <c:showCatName val="0"/>
          <c:showSerName val="0"/>
          <c:showPercent val="0"/>
          <c:showBubbleSize val="0"/>
        </c:dLbls>
        <c:marker val="1"/>
        <c:smooth val="0"/>
        <c:axId val="1136708272"/>
        <c:axId val="1136710448"/>
      </c:lineChart>
      <c:lineChart>
        <c:grouping val="standard"/>
        <c:varyColors val="0"/>
        <c:ser>
          <c:idx val="0"/>
          <c:order val="0"/>
          <c:tx>
            <c:strRef>
              <c:f>'Chegadas Mundo_14.1-14.2'!$B$3:$D$3</c:f>
              <c:strCache>
                <c:ptCount val="1"/>
                <c:pt idx="0">
                  <c:v>Turistas (milhões de chegadas)</c:v>
                </c:pt>
              </c:strCache>
            </c:strRef>
          </c:tx>
          <c:marker>
            <c:symbol val="diamond"/>
            <c:size val="7"/>
          </c:marker>
          <c:dLbls>
            <c:dLbl>
              <c:idx val="0"/>
              <c:layout>
                <c:manualLayout>
                  <c:x val="-6.1062430587618725E-2"/>
                  <c:y val="-8.8207195358714647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0788191888058367E-2"/>
                  <c:y val="1.430144442356852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2868961902741555E-2"/>
                  <c:y val="1.522036426574650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077782458513764E-2"/>
                  <c:y val="1.195683949264803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5181063758004433E-2"/>
                  <c:y val="1.019634631303529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0682872247942219E-2"/>
                  <c:y val="-1.258328066909206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3.772808398950131E-2"/>
                  <c:y val="2.9048379087749224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a:lstStyle/>
              <a:p>
                <a:pPr>
                  <a:defRPr>
                    <a:solidFill>
                      <a:srgbClr val="0070C0"/>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Mundo_14.1-14.2'!$A$15:$A$20</c:f>
              <c:numCache>
                <c:formatCode>General</c:formatCode>
                <c:ptCount val="6"/>
                <c:pt idx="0">
                  <c:v>2008</c:v>
                </c:pt>
                <c:pt idx="1">
                  <c:v>2009</c:v>
                </c:pt>
                <c:pt idx="2">
                  <c:v>2010</c:v>
                </c:pt>
                <c:pt idx="3">
                  <c:v>2011</c:v>
                </c:pt>
                <c:pt idx="4">
                  <c:v>2012</c:v>
                </c:pt>
                <c:pt idx="5">
                  <c:v>2013</c:v>
                </c:pt>
              </c:numCache>
            </c:numRef>
          </c:cat>
          <c:val>
            <c:numRef>
              <c:f>'Chegadas Mundo_14.1-14.2'!$B$16:$B$21</c:f>
              <c:numCache>
                <c:formatCode>#,##0</c:formatCode>
                <c:ptCount val="6"/>
                <c:pt idx="0">
                  <c:v>882.1</c:v>
                </c:pt>
                <c:pt idx="1">
                  <c:v>949.1</c:v>
                </c:pt>
                <c:pt idx="2">
                  <c:v>993.5</c:v>
                </c:pt>
                <c:pt idx="3">
                  <c:v>1039</c:v>
                </c:pt>
                <c:pt idx="4">
                  <c:v>1087.1999999999998</c:v>
                </c:pt>
                <c:pt idx="5">
                  <c:v>1133.1000000000001</c:v>
                </c:pt>
              </c:numCache>
            </c:numRef>
          </c:val>
          <c:smooth val="0"/>
        </c:ser>
        <c:dLbls>
          <c:showLegendKey val="0"/>
          <c:showVal val="0"/>
          <c:showCatName val="0"/>
          <c:showSerName val="0"/>
          <c:showPercent val="0"/>
          <c:showBubbleSize val="0"/>
        </c:dLbls>
        <c:marker val="1"/>
        <c:smooth val="0"/>
        <c:axId val="1136710992"/>
        <c:axId val="1136712624"/>
      </c:lineChart>
      <c:catAx>
        <c:axId val="1136708272"/>
        <c:scaling>
          <c:orientation val="minMax"/>
        </c:scaling>
        <c:delete val="0"/>
        <c:axPos val="b"/>
        <c:title>
          <c:tx>
            <c:rich>
              <a:bodyPr/>
              <a:lstStyle/>
              <a:p>
                <a:pPr>
                  <a:defRPr sz="1000" b="0" i="0" u="none" strike="noStrike" baseline="0">
                    <a:solidFill>
                      <a:srgbClr val="000000"/>
                    </a:solidFill>
                    <a:latin typeface="Calibri"/>
                    <a:ea typeface="Calibri"/>
                    <a:cs typeface="Calibri"/>
                  </a:defRPr>
                </a:pPr>
                <a:r>
                  <a:rPr lang="pt-BR"/>
                  <a:t>Fonte: Organização Mundial do Turismo - OMT.</a:t>
                </a:r>
              </a:p>
            </c:rich>
          </c:tx>
          <c:layout>
            <c:manualLayout>
              <c:xMode val="edge"/>
              <c:yMode val="edge"/>
              <c:x val="1.2963275590551181E-2"/>
              <c:y val="0.94853514932255056"/>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136710448"/>
        <c:crosses val="autoZero"/>
        <c:auto val="1"/>
        <c:lblAlgn val="ctr"/>
        <c:lblOffset val="100"/>
        <c:tickLblSkip val="1"/>
        <c:tickMarkSkip val="1"/>
        <c:noMultiLvlLbl val="0"/>
      </c:catAx>
      <c:valAx>
        <c:axId val="1136710448"/>
        <c:scaling>
          <c:orientation val="minMax"/>
          <c:max val="1300"/>
          <c:min val="800"/>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136708272"/>
        <c:crosses val="autoZero"/>
        <c:crossBetween val="between"/>
        <c:majorUnit val="50"/>
        <c:minorUnit val="10"/>
      </c:valAx>
      <c:catAx>
        <c:axId val="1136710992"/>
        <c:scaling>
          <c:orientation val="minMax"/>
        </c:scaling>
        <c:delete val="1"/>
        <c:axPos val="b"/>
        <c:numFmt formatCode="General" sourceLinked="1"/>
        <c:majorTickMark val="out"/>
        <c:minorTickMark val="none"/>
        <c:tickLblPos val="none"/>
        <c:crossAx val="1136712624"/>
        <c:crosses val="autoZero"/>
        <c:auto val="1"/>
        <c:lblAlgn val="ctr"/>
        <c:lblOffset val="100"/>
        <c:noMultiLvlLbl val="0"/>
      </c:catAx>
      <c:valAx>
        <c:axId val="1136712624"/>
        <c:scaling>
          <c:orientation val="minMax"/>
          <c:max val="1300"/>
          <c:min val="800"/>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136710992"/>
        <c:crosses val="max"/>
        <c:crossBetween val="between"/>
        <c:majorUnit val="50"/>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6.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4.bin"/></Relationships>
</file>

<file path=xl/chartsheets/sheet1.xml><?xml version="1.0" encoding="utf-8"?>
<chartsheet xmlns="http://schemas.openxmlformats.org/spreadsheetml/2006/main" xmlns:r="http://schemas.openxmlformats.org/officeDocument/2006/relationships">
  <sheetPr>
    <tabColor rgb="FFFFC000"/>
  </sheetPr>
  <sheetViews>
    <sheetView zoomScale="70"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codeName="Gráf134">
    <tabColor rgb="FF92D050"/>
  </sheetPr>
  <sheetViews>
    <sheetView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657225</xdr:colOff>
      <xdr:row>0</xdr:row>
      <xdr:rowOff>108456</xdr:rowOff>
    </xdr:from>
    <xdr:to>
      <xdr:col>7</xdr:col>
      <xdr:colOff>381000</xdr:colOff>
      <xdr:row>2</xdr:row>
      <xdr:rowOff>66374</xdr:rowOff>
    </xdr:to>
    <xdr:pic>
      <xdr:nvPicPr>
        <xdr:cNvPr id="3" name="Imagem 2"/>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4048125" y="108456"/>
          <a:ext cx="2266950" cy="9294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6000750" cy="9320893"/>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0.06161</cdr:x>
      <cdr:y>0.10184</cdr:y>
    </cdr:from>
    <cdr:to>
      <cdr:x>0.93681</cdr:x>
      <cdr:y>0.17768</cdr:y>
    </cdr:to>
    <cdr:sp macro="" textlink="">
      <cdr:nvSpPr>
        <cdr:cNvPr id="4" name="Text Box 1"/>
        <cdr:cNvSpPr txBox="1">
          <a:spLocks xmlns:a="http://schemas.openxmlformats.org/drawingml/2006/main" noChangeArrowheads="1"/>
        </cdr:cNvSpPr>
      </cdr:nvSpPr>
      <cdr:spPr bwMode="auto">
        <a:xfrm xmlns:a="http://schemas.openxmlformats.org/drawingml/2006/main">
          <a:off x="371476" y="895349"/>
          <a:ext cx="5276850" cy="66675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Desembarques internacionais de passageiros em</a:t>
          </a:r>
        </a:p>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aeroportos do Brasil - 2005-2014</a:t>
          </a: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0.03476</cdr:x>
      <cdr:y>0.78613</cdr:y>
    </cdr:from>
    <cdr:to>
      <cdr:x>1</cdr:x>
      <cdr:y>0.84788</cdr:y>
    </cdr:to>
    <cdr:sp macro="" textlink="">
      <cdr:nvSpPr>
        <cdr:cNvPr id="5" name="Text Box 2"/>
        <cdr:cNvSpPr txBox="1">
          <a:spLocks xmlns:a="http://schemas.openxmlformats.org/drawingml/2006/main" noChangeArrowheads="1"/>
        </cdr:cNvSpPr>
      </cdr:nvSpPr>
      <cdr:spPr bwMode="auto">
        <a:xfrm xmlns:a="http://schemas.openxmlformats.org/drawingml/2006/main">
          <a:off x="209550" y="6911312"/>
          <a:ext cx="5819775" cy="54288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6010275" cy="9324975"/>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0.03487</cdr:x>
      <cdr:y>0.73071</cdr:y>
    </cdr:from>
    <cdr:to>
      <cdr:x>0.99842</cdr:x>
      <cdr:y>0.79246</cdr:y>
    </cdr:to>
    <cdr:sp macro="" textlink="">
      <cdr:nvSpPr>
        <cdr:cNvPr id="3" name="Text Box 2"/>
        <cdr:cNvSpPr txBox="1">
          <a:spLocks xmlns:a="http://schemas.openxmlformats.org/drawingml/2006/main" noChangeArrowheads="1"/>
        </cdr:cNvSpPr>
      </cdr:nvSpPr>
      <cdr:spPr bwMode="auto">
        <a:xfrm xmlns:a="http://schemas.openxmlformats.org/drawingml/2006/main">
          <a:off x="209551" y="6417172"/>
          <a:ext cx="5791199" cy="54229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dr:relSizeAnchor xmlns:cdr="http://schemas.openxmlformats.org/drawingml/2006/chartDrawing">
    <cdr:from>
      <cdr:x>0.00158</cdr:x>
      <cdr:y>0.07887</cdr:y>
    </cdr:from>
    <cdr:to>
      <cdr:x>1</cdr:x>
      <cdr:y>0.14208</cdr:y>
    </cdr:to>
    <cdr:sp macro="" textlink="">
      <cdr:nvSpPr>
        <cdr:cNvPr id="5" name="Text Box 2"/>
        <cdr:cNvSpPr txBox="1">
          <a:spLocks xmlns:a="http://schemas.openxmlformats.org/drawingml/2006/main" noChangeArrowheads="1"/>
        </cdr:cNvSpPr>
      </cdr:nvSpPr>
      <cdr:spPr bwMode="auto">
        <a:xfrm xmlns:a="http://schemas.openxmlformats.org/drawingml/2006/main">
          <a:off x="19021" y="692617"/>
          <a:ext cx="6000779" cy="55515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ctr" upright="1"/>
        <a:lstStyle xmlns:a="http://schemas.openxmlformats.org/drawingml/2006/main"/>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Desembarques nacionais de passageiros em </a:t>
          </a:r>
        </a:p>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aeroportos do Brasil - 2005-2014</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8</xdr:col>
      <xdr:colOff>0</xdr:colOff>
      <xdr:row>18</xdr:row>
      <xdr:rowOff>0</xdr:rowOff>
    </xdr:from>
    <xdr:to>
      <xdr:col>8</xdr:col>
      <xdr:colOff>104775</xdr:colOff>
      <xdr:row>19</xdr:row>
      <xdr:rowOff>152400</xdr:rowOff>
    </xdr:to>
    <xdr:sp macro="" textlink="">
      <xdr:nvSpPr>
        <xdr:cNvPr id="2" name="Text Box 3"/>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3" name="Text Box 4"/>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4" name="Text Box 5"/>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5" name="Text Box 8"/>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6" name="Text Box 9"/>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7" name="Text Box 10"/>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8" name="Text Box 13"/>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9" name="Text Box 14"/>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10" name="Text Box 15"/>
        <xdr:cNvSpPr txBox="1">
          <a:spLocks noChangeArrowheads="1"/>
        </xdr:cNvSpPr>
      </xdr:nvSpPr>
      <xdr:spPr bwMode="auto">
        <a:xfrm>
          <a:off x="9848850" y="4343400"/>
          <a:ext cx="104775" cy="352425"/>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104775</xdr:colOff>
      <xdr:row>0</xdr:row>
      <xdr:rowOff>200025</xdr:rowOff>
    </xdr:to>
    <xdr:sp macro="" textlink="">
      <xdr:nvSpPr>
        <xdr:cNvPr id="2" name="Text Box 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3" name="Text Box 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4" name="Text Box 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5" name="Text Box 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6" name="Text Box 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 name="Text Box 6"/>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 name="Text Box 7"/>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9" name="Text Box 8"/>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0" name="Text Box 9"/>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1" name="Text Box 10"/>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2" name="Text Box 1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3" name="Text Box 1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4" name="Text Box 1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5" name="Text Box 1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6" name="Text Box 1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7" name="Text Box 16"/>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8" name="Text Box 17"/>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9" name="Text Box 18"/>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0" name="Text Box 19"/>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1" name="Text Box 20"/>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2" name="Text Box 2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3" name="Text Box 2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4" name="Text Box 23"/>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5" name="Text Box 24"/>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6" name="Text Box 25"/>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7" name="Text Box 1"/>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8" name="Text Box 2"/>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9" name="Text Box 3"/>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0" name="Text Box 4"/>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1" name="Text Box 5"/>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2" name="Text Box 6"/>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3" name="Text Box 7"/>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4" name="Text Box 8"/>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5" name="Text Box 9"/>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6" name="Text Box 10"/>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7" name="Text Box 1"/>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8" name="Text Box 2"/>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39" name="Text Box 3"/>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0" name="Text Box 4"/>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1" name="Text Box 5"/>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2" name="Text Box 6"/>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3" name="Text Box 7"/>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4" name="Text Box 8"/>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5" name="Text Box 9"/>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6" name="Text Box 10"/>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7" name="Text Box 11"/>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8" name="Text Box 12"/>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9" name="Text Box 13"/>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50" name="Text Box 14"/>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1" name="Text Box 1"/>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2" name="Text Box 2"/>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3" name="Text Box 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4" name="Text Box 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5" name="Text Box 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6" name="Text Box 6"/>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7" name="Text Box 7"/>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8" name="Text Box 8"/>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9" name="Text Box 9"/>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0" name="Text Box 10"/>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1" name="Text Box 11"/>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2" name="Text Box 12"/>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3" name="Text Box 1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4" name="Text Box 1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5" name="Text Box 1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6" name="Text Box 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7" name="Text Box 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8" name="Text Box 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9" name="Text Box 8"/>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0" name="Text Box 9"/>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1" name="Text Box 10"/>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2" name="Text Box 1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3" name="Text Box 1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4" name="Text Box 1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5" name="Text Box 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6" name="Text Box 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7" name="Text Box 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8" name="Text Box 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9" name="Text Box 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0" name="Text Box 6"/>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1" name="Text Box 7"/>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2" name="Text Box 8"/>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3" name="Text Box 9"/>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4" name="Text Box 10"/>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5" name="Text Box 1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6" name="Text Box 1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7" name="Text Box 1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8" name="Text Box 1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9" name="Text Box 1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0" name="Text Box 16"/>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1" name="Text Box 17"/>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2" name="Text Box 18"/>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3" name="Text Box 19"/>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4" name="Text Box 20"/>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5" name="Text Box 2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6" name="Text Box 2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7" name="Text Box 23"/>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8" name="Text Box 24"/>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9" name="Text Box 25"/>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0" name="Text Box 1"/>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1" name="Text Box 2"/>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2" name="Text Box 3"/>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3" name="Text Box 4"/>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4" name="Text Box 5"/>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5" name="Text Box 6"/>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6" name="Text Box 7"/>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7" name="Text Box 8"/>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8" name="Text Box 9"/>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9" name="Text Box 10"/>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12</xdr:col>
      <xdr:colOff>16566</xdr:colOff>
      <xdr:row>20</xdr:row>
      <xdr:rowOff>49696</xdr:rowOff>
    </xdr:from>
    <xdr:to>
      <xdr:col>12</xdr:col>
      <xdr:colOff>121341</xdr:colOff>
      <xdr:row>22</xdr:row>
      <xdr:rowOff>22363</xdr:rowOff>
    </xdr:to>
    <xdr:sp macro="" textlink="">
      <xdr:nvSpPr>
        <xdr:cNvPr id="110" name="Text Box 1"/>
        <xdr:cNvSpPr txBox="1">
          <a:spLocks noChangeArrowheads="1"/>
        </xdr:cNvSpPr>
      </xdr:nvSpPr>
      <xdr:spPr bwMode="auto">
        <a:xfrm>
          <a:off x="8008041" y="5088421"/>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1" name="Text Box 2"/>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2" name="Text Box 3"/>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3" name="Text Box 4"/>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4" name="Text Box 5"/>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5" name="Text Box 6"/>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6" name="Text Box 7"/>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7" name="Text Box 8"/>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8" name="Text Box 9"/>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9" name="Text Box 10"/>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0" name="Text Box 11"/>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1" name="Text Box 12"/>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2" name="Text Box 13"/>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3" name="Text Box 14"/>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4" name="Text Box 15"/>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5" name="Text Box 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6" name="Text Box 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7" name="Text Box 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8" name="Text Box 8"/>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9" name="Text Box 9"/>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0" name="Text Box 10"/>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1" name="Text Box 1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2" name="Text Box 1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3" name="Text Box 1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4" name="Text Box 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5" name="Text Box 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6" name="Text Box 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7" name="Text Box 8"/>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8" name="Text Box 9"/>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9" name="Text Box 10"/>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0" name="Text Box 1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1" name="Text Box 1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2" name="Text Box 1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absoluteAnchor>
    <xdr:pos x="0" y="0"/>
    <xdr:ext cx="6010275" cy="87820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- 2009-2014</a:t>
          </a:r>
          <a:endParaRPr lang="pt-BR" sz="1400" b="1">
            <a:latin typeface="Calibri" pitchFamily="34" charset="0"/>
            <a:cs typeface="Calibri" pitchFamily="34" charset="0"/>
          </a:endParaRPr>
        </a:p>
      </cdr:txBody>
    </cdr:sp>
  </cdr:relSizeAnchor>
  <cdr:relSizeAnchor xmlns:cdr="http://schemas.openxmlformats.org/drawingml/2006/chartDrawing">
    <cdr:from>
      <cdr:x>0.02018</cdr:x>
      <cdr:y>0.27082</cdr:y>
    </cdr:from>
    <cdr:to>
      <cdr:x>0.05465</cdr:x>
      <cdr:y>0.66636</cdr:y>
    </cdr:to>
    <cdr:sp macro="" textlink="">
      <cdr:nvSpPr>
        <cdr:cNvPr id="3" name="CaixaDeTexto 2"/>
        <cdr:cNvSpPr txBox="1"/>
      </cdr:nvSpPr>
      <cdr:spPr>
        <a:xfrm xmlns:a="http://schemas.openxmlformats.org/drawingml/2006/main" rot="16200000">
          <a:off x="-1511461" y="4007783"/>
          <a:ext cx="3469822" cy="20587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0.94848</cdr:x>
      <cdr:y>0.27082</cdr:y>
    </cdr:from>
    <cdr:to>
      <cdr:x>0.98949</cdr:x>
      <cdr:y>0.66636</cdr:y>
    </cdr:to>
    <cdr:sp macro="" textlink="">
      <cdr:nvSpPr>
        <cdr:cNvPr id="4" name="CaixaDeTexto 3"/>
        <cdr:cNvSpPr txBox="1"/>
      </cdr:nvSpPr>
      <cdr:spPr>
        <a:xfrm xmlns:a="http://schemas.openxmlformats.org/drawingml/2006/main" rot="5400000">
          <a:off x="4085759" y="3989926"/>
          <a:ext cx="3471914" cy="24639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Z:\Diretoria%20-%20Anu&#225;rios\Anuario%202015%20-%20Prepara&#231;ao\6.%20Movimenta&#231;&#227;o%20em%20Aeroportos%20-%20INFRAERO-ANAC\Anu&#225;rio%20Anu&#225;rio%20Estat&#237;stico%202015%20-%20Ano%20base%202014%20-%206,7,8%20e%209_Desembarque%20embarq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 Mov Passag. Aeroportos"/>
      <sheetName val="MOV.INTERNACIONAL 6.1"/>
      <sheetName val="MOV.INTERNACIONAL 6.2 e 6.3"/>
      <sheetName val="MOV.INTERNACIONAL 6.4 e 6.5"/>
      <sheetName val="7 - Desembarque Internacional"/>
      <sheetName val="DESMB.INTERNACIONAL 7.1"/>
      <sheetName val="DESMB.INTERN 7.2_7.2.1_7.2.2"/>
      <sheetName val="DESMB.INTERN_7.3_7.3.1_7.3.2"/>
      <sheetName val="Graf. Desemb Intern"/>
      <sheetName val="II - Turismo interno"/>
      <sheetName val="8 - Mov nac passageiros aerop"/>
      <sheetName val="MOV.NACIONAL_8.1"/>
      <sheetName val="MOV.NACIONAL_ 8.2 - 8.3"/>
      <sheetName val="MOV.NACIONAL 8.4 e 8.5"/>
      <sheetName val="9 - Desembarque Nacional"/>
      <sheetName val="DESEMB.NACIONAL_ 9.1"/>
      <sheetName val="DESEMB.NACIONAL_ 9.2 - 9.2.1_9"/>
      <sheetName val="DESEMB.NACIONAL_ 9.3 - 9.3.1_9"/>
      <sheetName val="Graf.Desemb Nacional"/>
    </sheetNames>
    <sheetDataSet>
      <sheetData sheetId="0" refreshError="1"/>
      <sheetData sheetId="1">
        <row r="11">
          <cell r="A11">
            <v>2005</v>
          </cell>
          <cell r="E11">
            <v>6788233.0000000102</v>
          </cell>
        </row>
        <row r="12">
          <cell r="A12">
            <v>2006</v>
          </cell>
          <cell r="E12">
            <v>6367178.9999999898</v>
          </cell>
        </row>
        <row r="13">
          <cell r="A13">
            <v>2007</v>
          </cell>
          <cell r="E13">
            <v>6445153.0000000084</v>
          </cell>
        </row>
        <row r="14">
          <cell r="A14">
            <v>2008</v>
          </cell>
          <cell r="E14">
            <v>6534263.0000000075</v>
          </cell>
        </row>
        <row r="15">
          <cell r="A15">
            <v>2009</v>
          </cell>
          <cell r="E15">
            <v>6510953.0000000112</v>
          </cell>
        </row>
        <row r="16">
          <cell r="A16">
            <v>2010</v>
          </cell>
          <cell r="E16">
            <v>7902530.9999999972</v>
          </cell>
        </row>
        <row r="17">
          <cell r="A17">
            <v>2011</v>
          </cell>
          <cell r="E17">
            <v>9018506.9999999981</v>
          </cell>
        </row>
        <row r="18">
          <cell r="A18">
            <v>2012</v>
          </cell>
          <cell r="E18">
            <v>9368195.0000000019</v>
          </cell>
        </row>
        <row r="19">
          <cell r="A19">
            <v>2013</v>
          </cell>
          <cell r="E19">
            <v>9467994</v>
          </cell>
        </row>
        <row r="20">
          <cell r="A20">
            <v>2014</v>
          </cell>
          <cell r="E20">
            <v>10441775</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11">
          <cell r="A11">
            <v>2005</v>
          </cell>
          <cell r="E11">
            <v>43095827.99999997</v>
          </cell>
        </row>
        <row r="12">
          <cell r="A12">
            <v>2006</v>
          </cell>
          <cell r="E12">
            <v>46345828.000000015</v>
          </cell>
        </row>
        <row r="13">
          <cell r="A13">
            <v>2007</v>
          </cell>
          <cell r="E13">
            <v>50002469.000000067</v>
          </cell>
        </row>
        <row r="14">
          <cell r="A14">
            <v>2008</v>
          </cell>
          <cell r="E14">
            <v>48702481.999999963</v>
          </cell>
        </row>
        <row r="15">
          <cell r="A15">
            <v>2009</v>
          </cell>
          <cell r="E15">
            <v>56024143.99999997</v>
          </cell>
        </row>
        <row r="16">
          <cell r="A16">
            <v>2010</v>
          </cell>
          <cell r="E16">
            <v>68258268.000000075</v>
          </cell>
        </row>
        <row r="17">
          <cell r="A17">
            <v>2011</v>
          </cell>
          <cell r="E17">
            <v>79244255.999999925</v>
          </cell>
        </row>
        <row r="18">
          <cell r="A18">
            <v>2012</v>
          </cell>
          <cell r="E18">
            <v>85471709.99999997</v>
          </cell>
        </row>
        <row r="19">
          <cell r="A19">
            <v>2013</v>
          </cell>
          <cell r="E19">
            <v>88943788.999999985</v>
          </cell>
        </row>
        <row r="20">
          <cell r="A20">
            <v>2014</v>
          </cell>
          <cell r="E20">
            <v>94671738</v>
          </cell>
        </row>
      </sheetData>
      <sheetData sheetId="12" refreshError="1"/>
      <sheetData sheetId="13"/>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2.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2060"/>
  </sheetPr>
  <dimension ref="A1:I25"/>
  <sheetViews>
    <sheetView showGridLines="0" tabSelected="1" zoomScaleNormal="100" zoomScaleSheetLayoutView="70" workbookViewId="0">
      <selection sqref="A1:C2"/>
    </sheetView>
  </sheetViews>
  <sheetFormatPr defaultColWidth="8.85546875" defaultRowHeight="30" customHeight="1" x14ac:dyDescent="0.2"/>
  <cols>
    <col min="1" max="7" width="12.7109375" style="16" customWidth="1"/>
    <col min="8" max="8" width="13.42578125" style="16" customWidth="1"/>
    <col min="9" max="16384" width="8.85546875" style="16"/>
  </cols>
  <sheetData>
    <row r="1" spans="1:9" ht="38.25" customHeight="1" x14ac:dyDescent="0.3">
      <c r="A1" s="1391" t="s">
        <v>1</v>
      </c>
      <c r="B1" s="1391"/>
      <c r="C1" s="1391"/>
      <c r="D1" s="1391" t="s">
        <v>129</v>
      </c>
      <c r="E1" s="1391"/>
      <c r="F1" s="1391"/>
      <c r="G1" s="1391"/>
      <c r="H1" s="15"/>
      <c r="I1" s="15"/>
    </row>
    <row r="2" spans="1:9" ht="38.25" customHeight="1" x14ac:dyDescent="0.2">
      <c r="A2" s="1391"/>
      <c r="B2" s="1391"/>
      <c r="C2" s="1391"/>
      <c r="D2" s="1391"/>
      <c r="E2" s="1391"/>
      <c r="F2" s="1391"/>
      <c r="G2" s="1391"/>
    </row>
    <row r="3" spans="1:9" ht="30" customHeight="1" x14ac:dyDescent="0.4">
      <c r="A3" s="17"/>
      <c r="B3" s="18"/>
      <c r="C3" s="18"/>
    </row>
    <row r="4" spans="1:9" ht="30" customHeight="1" x14ac:dyDescent="0.4">
      <c r="A4" s="17"/>
      <c r="B4" s="18"/>
      <c r="C4" s="18"/>
    </row>
    <row r="5" spans="1:9" ht="30" customHeight="1" x14ac:dyDescent="0.4">
      <c r="A5" s="17"/>
      <c r="B5" s="18"/>
      <c r="C5" s="18"/>
    </row>
    <row r="6" spans="1:9" ht="30" customHeight="1" x14ac:dyDescent="0.4">
      <c r="A6" s="17"/>
      <c r="B6" s="18"/>
      <c r="C6" s="18"/>
    </row>
    <row r="7" spans="1:9" ht="30" customHeight="1" x14ac:dyDescent="0.4">
      <c r="A7" s="17"/>
    </row>
    <row r="8" spans="1:9" ht="30" customHeight="1" x14ac:dyDescent="0.4">
      <c r="A8" s="17"/>
    </row>
    <row r="9" spans="1:9" ht="30" customHeight="1" x14ac:dyDescent="0.4">
      <c r="A9" s="17"/>
      <c r="C9" s="1392" t="s">
        <v>352</v>
      </c>
      <c r="D9" s="1392"/>
      <c r="E9" s="1392"/>
      <c r="G9" s="19"/>
    </row>
    <row r="10" spans="1:9" ht="30" customHeight="1" x14ac:dyDescent="0.4">
      <c r="A10" s="17"/>
      <c r="C10" s="1392"/>
      <c r="D10" s="1392"/>
      <c r="E10" s="1392"/>
    </row>
    <row r="11" spans="1:9" ht="30" customHeight="1" x14ac:dyDescent="0.4">
      <c r="A11" s="17"/>
      <c r="C11" s="1392"/>
      <c r="D11" s="1392"/>
      <c r="E11" s="1392"/>
    </row>
    <row r="12" spans="1:9" ht="30" customHeight="1" x14ac:dyDescent="0.4">
      <c r="A12" s="17"/>
      <c r="G12" s="19"/>
    </row>
    <row r="13" spans="1:9" ht="30" customHeight="1" x14ac:dyDescent="0.35">
      <c r="B13" s="19"/>
      <c r="C13" s="1393" t="s">
        <v>354</v>
      </c>
      <c r="D13" s="1393"/>
      <c r="E13" s="1393"/>
      <c r="G13" s="19"/>
    </row>
    <row r="14" spans="1:9" ht="30" customHeight="1" x14ac:dyDescent="0.35">
      <c r="C14" s="1393" t="s">
        <v>353</v>
      </c>
      <c r="D14" s="1393" t="s">
        <v>119</v>
      </c>
      <c r="E14" s="1393"/>
      <c r="G14" s="19"/>
    </row>
    <row r="15" spans="1:9" ht="30" customHeight="1" x14ac:dyDescent="0.2">
      <c r="D15" s="19"/>
      <c r="E15" s="19"/>
      <c r="F15" s="19"/>
      <c r="G15" s="19"/>
    </row>
    <row r="16" spans="1:9" ht="30" customHeight="1" x14ac:dyDescent="0.2">
      <c r="D16" s="19"/>
      <c r="E16" s="19"/>
      <c r="F16" s="19"/>
      <c r="G16" s="19"/>
    </row>
    <row r="17" spans="1:8" ht="30" customHeight="1" x14ac:dyDescent="0.2">
      <c r="D17" s="18"/>
    </row>
    <row r="18" spans="1:8" ht="30" customHeight="1" x14ac:dyDescent="0.2">
      <c r="D18" s="18"/>
    </row>
    <row r="19" spans="1:8" ht="30" customHeight="1" x14ac:dyDescent="0.2">
      <c r="A19" s="20"/>
      <c r="B19" s="18"/>
      <c r="C19" s="18"/>
    </row>
    <row r="20" spans="1:8" ht="30" customHeight="1" x14ac:dyDescent="0.2">
      <c r="A20" s="20"/>
      <c r="B20" s="18"/>
      <c r="C20" s="18"/>
    </row>
    <row r="21" spans="1:8" ht="30" customHeight="1" x14ac:dyDescent="0.2">
      <c r="A21" s="21"/>
      <c r="B21" s="18"/>
      <c r="C21" s="18"/>
    </row>
    <row r="22" spans="1:8" ht="30" customHeight="1" x14ac:dyDescent="0.2">
      <c r="A22" s="21"/>
      <c r="B22" s="18"/>
      <c r="C22" s="18"/>
    </row>
    <row r="23" spans="1:8" ht="30" customHeight="1" x14ac:dyDescent="0.2">
      <c r="A23" s="21"/>
      <c r="B23" s="18"/>
      <c r="C23" s="18"/>
    </row>
    <row r="24" spans="1:8" ht="30" customHeight="1" x14ac:dyDescent="0.2">
      <c r="A24" s="21"/>
      <c r="B24" s="18"/>
      <c r="C24" s="18"/>
    </row>
    <row r="25" spans="1:8" ht="30" customHeight="1" x14ac:dyDescent="0.2">
      <c r="A25" s="1390"/>
      <c r="B25" s="1390"/>
      <c r="C25" s="1390"/>
      <c r="D25" s="1390"/>
      <c r="E25" s="1390"/>
      <c r="F25" s="1390"/>
      <c r="G25" s="1390"/>
      <c r="H25" s="1390"/>
    </row>
  </sheetData>
  <mergeCells count="7">
    <mergeCell ref="A25:H25"/>
    <mergeCell ref="A1:C2"/>
    <mergeCell ref="D1:E2"/>
    <mergeCell ref="C9:E11"/>
    <mergeCell ref="C13:E13"/>
    <mergeCell ref="C14:E14"/>
    <mergeCell ref="F1:G2"/>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92D050"/>
  </sheetPr>
  <dimension ref="A1:E232"/>
  <sheetViews>
    <sheetView showGridLines="0" zoomScaleNormal="100" zoomScaleSheetLayoutView="115" workbookViewId="0"/>
  </sheetViews>
  <sheetFormatPr defaultRowHeight="18" customHeight="1" x14ac:dyDescent="0.25"/>
  <cols>
    <col min="1" max="1" width="6.140625" style="8" bestFit="1" customWidth="1"/>
    <col min="2" max="2" width="147.5703125" style="9" bestFit="1" customWidth="1"/>
    <col min="4" max="245" width="9.140625" style="9"/>
    <col min="246" max="246" width="6.140625" style="9" bestFit="1" customWidth="1"/>
    <col min="247" max="247" width="147.5703125" style="9" bestFit="1" customWidth="1"/>
    <col min="248" max="248" width="5.140625" style="9" customWidth="1"/>
    <col min="249" max="501" width="9.140625" style="9"/>
    <col min="502" max="502" width="6.140625" style="9" bestFit="1" customWidth="1"/>
    <col min="503" max="503" width="147.5703125" style="9" bestFit="1" customWidth="1"/>
    <col min="504" max="504" width="5.140625" style="9" customWidth="1"/>
    <col min="505" max="757" width="9.140625" style="9"/>
    <col min="758" max="758" width="6.140625" style="9" bestFit="1" customWidth="1"/>
    <col min="759" max="759" width="147.5703125" style="9" bestFit="1" customWidth="1"/>
    <col min="760" max="760" width="5.140625" style="9" customWidth="1"/>
    <col min="761" max="1013" width="9.140625" style="9"/>
    <col min="1014" max="1014" width="6.140625" style="9" bestFit="1" customWidth="1"/>
    <col min="1015" max="1015" width="147.5703125" style="9" bestFit="1" customWidth="1"/>
    <col min="1016" max="1016" width="5.140625" style="9" customWidth="1"/>
    <col min="1017" max="1269" width="9.140625" style="9"/>
    <col min="1270" max="1270" width="6.140625" style="9" bestFit="1" customWidth="1"/>
    <col min="1271" max="1271" width="147.5703125" style="9" bestFit="1" customWidth="1"/>
    <col min="1272" max="1272" width="5.140625" style="9" customWidth="1"/>
    <col min="1273" max="1525" width="9.140625" style="9"/>
    <col min="1526" max="1526" width="6.140625" style="9" bestFit="1" customWidth="1"/>
    <col min="1527" max="1527" width="147.5703125" style="9" bestFit="1" customWidth="1"/>
    <col min="1528" max="1528" width="5.140625" style="9" customWidth="1"/>
    <col min="1529" max="1781" width="9.140625" style="9"/>
    <col min="1782" max="1782" width="6.140625" style="9" bestFit="1" customWidth="1"/>
    <col min="1783" max="1783" width="147.5703125" style="9" bestFit="1" customWidth="1"/>
    <col min="1784" max="1784" width="5.140625" style="9" customWidth="1"/>
    <col min="1785" max="2037" width="9.140625" style="9"/>
    <col min="2038" max="2038" width="6.140625" style="9" bestFit="1" customWidth="1"/>
    <col min="2039" max="2039" width="147.5703125" style="9" bestFit="1" customWidth="1"/>
    <col min="2040" max="2040" width="5.140625" style="9" customWidth="1"/>
    <col min="2041" max="2293" width="9.140625" style="9"/>
    <col min="2294" max="2294" width="6.140625" style="9" bestFit="1" customWidth="1"/>
    <col min="2295" max="2295" width="147.5703125" style="9" bestFit="1" customWidth="1"/>
    <col min="2296" max="2296" width="5.140625" style="9" customWidth="1"/>
    <col min="2297" max="2549" width="9.140625" style="9"/>
    <col min="2550" max="2550" width="6.140625" style="9" bestFit="1" customWidth="1"/>
    <col min="2551" max="2551" width="147.5703125" style="9" bestFit="1" customWidth="1"/>
    <col min="2552" max="2552" width="5.140625" style="9" customWidth="1"/>
    <col min="2553" max="2805" width="9.140625" style="9"/>
    <col min="2806" max="2806" width="6.140625" style="9" bestFit="1" customWidth="1"/>
    <col min="2807" max="2807" width="147.5703125" style="9" bestFit="1" customWidth="1"/>
    <col min="2808" max="2808" width="5.140625" style="9" customWidth="1"/>
    <col min="2809" max="3061" width="9.140625" style="9"/>
    <col min="3062" max="3062" width="6.140625" style="9" bestFit="1" customWidth="1"/>
    <col min="3063" max="3063" width="147.5703125" style="9" bestFit="1" customWidth="1"/>
    <col min="3064" max="3064" width="5.140625" style="9" customWidth="1"/>
    <col min="3065" max="3317" width="9.140625" style="9"/>
    <col min="3318" max="3318" width="6.140625" style="9" bestFit="1" customWidth="1"/>
    <col min="3319" max="3319" width="147.5703125" style="9" bestFit="1" customWidth="1"/>
    <col min="3320" max="3320" width="5.140625" style="9" customWidth="1"/>
    <col min="3321" max="3573" width="9.140625" style="9"/>
    <col min="3574" max="3574" width="6.140625" style="9" bestFit="1" customWidth="1"/>
    <col min="3575" max="3575" width="147.5703125" style="9" bestFit="1" customWidth="1"/>
    <col min="3576" max="3576" width="5.140625" style="9" customWidth="1"/>
    <col min="3577" max="3829" width="9.140625" style="9"/>
    <col min="3830" max="3830" width="6.140625" style="9" bestFit="1" customWidth="1"/>
    <col min="3831" max="3831" width="147.5703125" style="9" bestFit="1" customWidth="1"/>
    <col min="3832" max="3832" width="5.140625" style="9" customWidth="1"/>
    <col min="3833" max="4085" width="9.140625" style="9"/>
    <col min="4086" max="4086" width="6.140625" style="9" bestFit="1" customWidth="1"/>
    <col min="4087" max="4087" width="147.5703125" style="9" bestFit="1" customWidth="1"/>
    <col min="4088" max="4088" width="5.140625" style="9" customWidth="1"/>
    <col min="4089" max="4341" width="9.140625" style="9"/>
    <col min="4342" max="4342" width="6.140625" style="9" bestFit="1" customWidth="1"/>
    <col min="4343" max="4343" width="147.5703125" style="9" bestFit="1" customWidth="1"/>
    <col min="4344" max="4344" width="5.140625" style="9" customWidth="1"/>
    <col min="4345" max="4597" width="9.140625" style="9"/>
    <col min="4598" max="4598" width="6.140625" style="9" bestFit="1" customWidth="1"/>
    <col min="4599" max="4599" width="147.5703125" style="9" bestFit="1" customWidth="1"/>
    <col min="4600" max="4600" width="5.140625" style="9" customWidth="1"/>
    <col min="4601" max="4853" width="9.140625" style="9"/>
    <col min="4854" max="4854" width="6.140625" style="9" bestFit="1" customWidth="1"/>
    <col min="4855" max="4855" width="147.5703125" style="9" bestFit="1" customWidth="1"/>
    <col min="4856" max="4856" width="5.140625" style="9" customWidth="1"/>
    <col min="4857" max="5109" width="9.140625" style="9"/>
    <col min="5110" max="5110" width="6.140625" style="9" bestFit="1" customWidth="1"/>
    <col min="5111" max="5111" width="147.5703125" style="9" bestFit="1" customWidth="1"/>
    <col min="5112" max="5112" width="5.140625" style="9" customWidth="1"/>
    <col min="5113" max="5365" width="9.140625" style="9"/>
    <col min="5366" max="5366" width="6.140625" style="9" bestFit="1" customWidth="1"/>
    <col min="5367" max="5367" width="147.5703125" style="9" bestFit="1" customWidth="1"/>
    <col min="5368" max="5368" width="5.140625" style="9" customWidth="1"/>
    <col min="5369" max="5621" width="9.140625" style="9"/>
    <col min="5622" max="5622" width="6.140625" style="9" bestFit="1" customWidth="1"/>
    <col min="5623" max="5623" width="147.5703125" style="9" bestFit="1" customWidth="1"/>
    <col min="5624" max="5624" width="5.140625" style="9" customWidth="1"/>
    <col min="5625" max="5877" width="9.140625" style="9"/>
    <col min="5878" max="5878" width="6.140625" style="9" bestFit="1" customWidth="1"/>
    <col min="5879" max="5879" width="147.5703125" style="9" bestFit="1" customWidth="1"/>
    <col min="5880" max="5880" width="5.140625" style="9" customWidth="1"/>
    <col min="5881" max="6133" width="9.140625" style="9"/>
    <col min="6134" max="6134" width="6.140625" style="9" bestFit="1" customWidth="1"/>
    <col min="6135" max="6135" width="147.5703125" style="9" bestFit="1" customWidth="1"/>
    <col min="6136" max="6136" width="5.140625" style="9" customWidth="1"/>
    <col min="6137" max="6389" width="9.140625" style="9"/>
    <col min="6390" max="6390" width="6.140625" style="9" bestFit="1" customWidth="1"/>
    <col min="6391" max="6391" width="147.5703125" style="9" bestFit="1" customWidth="1"/>
    <col min="6392" max="6392" width="5.140625" style="9" customWidth="1"/>
    <col min="6393" max="6645" width="9.140625" style="9"/>
    <col min="6646" max="6646" width="6.140625" style="9" bestFit="1" customWidth="1"/>
    <col min="6647" max="6647" width="147.5703125" style="9" bestFit="1" customWidth="1"/>
    <col min="6648" max="6648" width="5.140625" style="9" customWidth="1"/>
    <col min="6649" max="6901" width="9.140625" style="9"/>
    <col min="6902" max="6902" width="6.140625" style="9" bestFit="1" customWidth="1"/>
    <col min="6903" max="6903" width="147.5703125" style="9" bestFit="1" customWidth="1"/>
    <col min="6904" max="6904" width="5.140625" style="9" customWidth="1"/>
    <col min="6905" max="7157" width="9.140625" style="9"/>
    <col min="7158" max="7158" width="6.140625" style="9" bestFit="1" customWidth="1"/>
    <col min="7159" max="7159" width="147.5703125" style="9" bestFit="1" customWidth="1"/>
    <col min="7160" max="7160" width="5.140625" style="9" customWidth="1"/>
    <col min="7161" max="7413" width="9.140625" style="9"/>
    <col min="7414" max="7414" width="6.140625" style="9" bestFit="1" customWidth="1"/>
    <col min="7415" max="7415" width="147.5703125" style="9" bestFit="1" customWidth="1"/>
    <col min="7416" max="7416" width="5.140625" style="9" customWidth="1"/>
    <col min="7417" max="7669" width="9.140625" style="9"/>
    <col min="7670" max="7670" width="6.140625" style="9" bestFit="1" customWidth="1"/>
    <col min="7671" max="7671" width="147.5703125" style="9" bestFit="1" customWidth="1"/>
    <col min="7672" max="7672" width="5.140625" style="9" customWidth="1"/>
    <col min="7673" max="7925" width="9.140625" style="9"/>
    <col min="7926" max="7926" width="6.140625" style="9" bestFit="1" customWidth="1"/>
    <col min="7927" max="7927" width="147.5703125" style="9" bestFit="1" customWidth="1"/>
    <col min="7928" max="7928" width="5.140625" style="9" customWidth="1"/>
    <col min="7929" max="8181" width="9.140625" style="9"/>
    <col min="8182" max="8182" width="6.140625" style="9" bestFit="1" customWidth="1"/>
    <col min="8183" max="8183" width="147.5703125" style="9" bestFit="1" customWidth="1"/>
    <col min="8184" max="8184" width="5.140625" style="9" customWidth="1"/>
    <col min="8185" max="8437" width="9.140625" style="9"/>
    <col min="8438" max="8438" width="6.140625" style="9" bestFit="1" customWidth="1"/>
    <col min="8439" max="8439" width="147.5703125" style="9" bestFit="1" customWidth="1"/>
    <col min="8440" max="8440" width="5.140625" style="9" customWidth="1"/>
    <col min="8441" max="8693" width="9.140625" style="9"/>
    <col min="8694" max="8694" width="6.140625" style="9" bestFit="1" customWidth="1"/>
    <col min="8695" max="8695" width="147.5703125" style="9" bestFit="1" customWidth="1"/>
    <col min="8696" max="8696" width="5.140625" style="9" customWidth="1"/>
    <col min="8697" max="8949" width="9.140625" style="9"/>
    <col min="8950" max="8950" width="6.140625" style="9" bestFit="1" customWidth="1"/>
    <col min="8951" max="8951" width="147.5703125" style="9" bestFit="1" customWidth="1"/>
    <col min="8952" max="8952" width="5.140625" style="9" customWidth="1"/>
    <col min="8953" max="9205" width="9.140625" style="9"/>
    <col min="9206" max="9206" width="6.140625" style="9" bestFit="1" customWidth="1"/>
    <col min="9207" max="9207" width="147.5703125" style="9" bestFit="1" customWidth="1"/>
    <col min="9208" max="9208" width="5.140625" style="9" customWidth="1"/>
    <col min="9209" max="9461" width="9.140625" style="9"/>
    <col min="9462" max="9462" width="6.140625" style="9" bestFit="1" customWidth="1"/>
    <col min="9463" max="9463" width="147.5703125" style="9" bestFit="1" customWidth="1"/>
    <col min="9464" max="9464" width="5.140625" style="9" customWidth="1"/>
    <col min="9465" max="9717" width="9.140625" style="9"/>
    <col min="9718" max="9718" width="6.140625" style="9" bestFit="1" customWidth="1"/>
    <col min="9719" max="9719" width="147.5703125" style="9" bestFit="1" customWidth="1"/>
    <col min="9720" max="9720" width="5.140625" style="9" customWidth="1"/>
    <col min="9721" max="9973" width="9.140625" style="9"/>
    <col min="9974" max="9974" width="6.140625" style="9" bestFit="1" customWidth="1"/>
    <col min="9975" max="9975" width="147.5703125" style="9" bestFit="1" customWidth="1"/>
    <col min="9976" max="9976" width="5.140625" style="9" customWidth="1"/>
    <col min="9977" max="10229" width="9.140625" style="9"/>
    <col min="10230" max="10230" width="6.140625" style="9" bestFit="1" customWidth="1"/>
    <col min="10231" max="10231" width="147.5703125" style="9" bestFit="1" customWidth="1"/>
    <col min="10232" max="10232" width="5.140625" style="9" customWidth="1"/>
    <col min="10233" max="10485" width="9.140625" style="9"/>
    <col min="10486" max="10486" width="6.140625" style="9" bestFit="1" customWidth="1"/>
    <col min="10487" max="10487" width="147.5703125" style="9" bestFit="1" customWidth="1"/>
    <col min="10488" max="10488" width="5.140625" style="9" customWidth="1"/>
    <col min="10489" max="10741" width="9.140625" style="9"/>
    <col min="10742" max="10742" width="6.140625" style="9" bestFit="1" customWidth="1"/>
    <col min="10743" max="10743" width="147.5703125" style="9" bestFit="1" customWidth="1"/>
    <col min="10744" max="10744" width="5.140625" style="9" customWidth="1"/>
    <col min="10745" max="10997" width="9.140625" style="9"/>
    <col min="10998" max="10998" width="6.140625" style="9" bestFit="1" customWidth="1"/>
    <col min="10999" max="10999" width="147.5703125" style="9" bestFit="1" customWidth="1"/>
    <col min="11000" max="11000" width="5.140625" style="9" customWidth="1"/>
    <col min="11001" max="11253" width="9.140625" style="9"/>
    <col min="11254" max="11254" width="6.140625" style="9" bestFit="1" customWidth="1"/>
    <col min="11255" max="11255" width="147.5703125" style="9" bestFit="1" customWidth="1"/>
    <col min="11256" max="11256" width="5.140625" style="9" customWidth="1"/>
    <col min="11257" max="11509" width="9.140625" style="9"/>
    <col min="11510" max="11510" width="6.140625" style="9" bestFit="1" customWidth="1"/>
    <col min="11511" max="11511" width="147.5703125" style="9" bestFit="1" customWidth="1"/>
    <col min="11512" max="11512" width="5.140625" style="9" customWidth="1"/>
    <col min="11513" max="11765" width="9.140625" style="9"/>
    <col min="11766" max="11766" width="6.140625" style="9" bestFit="1" customWidth="1"/>
    <col min="11767" max="11767" width="147.5703125" style="9" bestFit="1" customWidth="1"/>
    <col min="11768" max="11768" width="5.140625" style="9" customWidth="1"/>
    <col min="11769" max="12021" width="9.140625" style="9"/>
    <col min="12022" max="12022" width="6.140625" style="9" bestFit="1" customWidth="1"/>
    <col min="12023" max="12023" width="147.5703125" style="9" bestFit="1" customWidth="1"/>
    <col min="12024" max="12024" width="5.140625" style="9" customWidth="1"/>
    <col min="12025" max="12277" width="9.140625" style="9"/>
    <col min="12278" max="12278" width="6.140625" style="9" bestFit="1" customWidth="1"/>
    <col min="12279" max="12279" width="147.5703125" style="9" bestFit="1" customWidth="1"/>
    <col min="12280" max="12280" width="5.140625" style="9" customWidth="1"/>
    <col min="12281" max="12533" width="9.140625" style="9"/>
    <col min="12534" max="12534" width="6.140625" style="9" bestFit="1" customWidth="1"/>
    <col min="12535" max="12535" width="147.5703125" style="9" bestFit="1" customWidth="1"/>
    <col min="12536" max="12536" width="5.140625" style="9" customWidth="1"/>
    <col min="12537" max="12789" width="9.140625" style="9"/>
    <col min="12790" max="12790" width="6.140625" style="9" bestFit="1" customWidth="1"/>
    <col min="12791" max="12791" width="147.5703125" style="9" bestFit="1" customWidth="1"/>
    <col min="12792" max="12792" width="5.140625" style="9" customWidth="1"/>
    <col min="12793" max="13045" width="9.140625" style="9"/>
    <col min="13046" max="13046" width="6.140625" style="9" bestFit="1" customWidth="1"/>
    <col min="13047" max="13047" width="147.5703125" style="9" bestFit="1" customWidth="1"/>
    <col min="13048" max="13048" width="5.140625" style="9" customWidth="1"/>
    <col min="13049" max="13301" width="9.140625" style="9"/>
    <col min="13302" max="13302" width="6.140625" style="9" bestFit="1" customWidth="1"/>
    <col min="13303" max="13303" width="147.5703125" style="9" bestFit="1" customWidth="1"/>
    <col min="13304" max="13304" width="5.140625" style="9" customWidth="1"/>
    <col min="13305" max="13557" width="9.140625" style="9"/>
    <col min="13558" max="13558" width="6.140625" style="9" bestFit="1" customWidth="1"/>
    <col min="13559" max="13559" width="147.5703125" style="9" bestFit="1" customWidth="1"/>
    <col min="13560" max="13560" width="5.140625" style="9" customWidth="1"/>
    <col min="13561" max="13813" width="9.140625" style="9"/>
    <col min="13814" max="13814" width="6.140625" style="9" bestFit="1" customWidth="1"/>
    <col min="13815" max="13815" width="147.5703125" style="9" bestFit="1" customWidth="1"/>
    <col min="13816" max="13816" width="5.140625" style="9" customWidth="1"/>
    <col min="13817" max="14069" width="9.140625" style="9"/>
    <col min="14070" max="14070" width="6.140625" style="9" bestFit="1" customWidth="1"/>
    <col min="14071" max="14071" width="147.5703125" style="9" bestFit="1" customWidth="1"/>
    <col min="14072" max="14072" width="5.140625" style="9" customWidth="1"/>
    <col min="14073" max="14325" width="9.140625" style="9"/>
    <col min="14326" max="14326" width="6.140625" style="9" bestFit="1" customWidth="1"/>
    <col min="14327" max="14327" width="147.5703125" style="9" bestFit="1" customWidth="1"/>
    <col min="14328" max="14328" width="5.140625" style="9" customWidth="1"/>
    <col min="14329" max="14581" width="9.140625" style="9"/>
    <col min="14582" max="14582" width="6.140625" style="9" bestFit="1" customWidth="1"/>
    <col min="14583" max="14583" width="147.5703125" style="9" bestFit="1" customWidth="1"/>
    <col min="14584" max="14584" width="5.140625" style="9" customWidth="1"/>
    <col min="14585" max="14837" width="9.140625" style="9"/>
    <col min="14838" max="14838" width="6.140625" style="9" bestFit="1" customWidth="1"/>
    <col min="14839" max="14839" width="147.5703125" style="9" bestFit="1" customWidth="1"/>
    <col min="14840" max="14840" width="5.140625" style="9" customWidth="1"/>
    <col min="14841" max="15093" width="9.140625" style="9"/>
    <col min="15094" max="15094" width="6.140625" style="9" bestFit="1" customWidth="1"/>
    <col min="15095" max="15095" width="147.5703125" style="9" bestFit="1" customWidth="1"/>
    <col min="15096" max="15096" width="5.140625" style="9" customWidth="1"/>
    <col min="15097" max="15349" width="9.140625" style="9"/>
    <col min="15350" max="15350" width="6.140625" style="9" bestFit="1" customWidth="1"/>
    <col min="15351" max="15351" width="147.5703125" style="9" bestFit="1" customWidth="1"/>
    <col min="15352" max="15352" width="5.140625" style="9" customWidth="1"/>
    <col min="15353" max="15605" width="9.140625" style="9"/>
    <col min="15606" max="15606" width="6.140625" style="9" bestFit="1" customWidth="1"/>
    <col min="15607" max="15607" width="147.5703125" style="9" bestFit="1" customWidth="1"/>
    <col min="15608" max="15608" width="5.140625" style="9" customWidth="1"/>
    <col min="15609" max="15861" width="9.140625" style="9"/>
    <col min="15862" max="15862" width="6.140625" style="9" bestFit="1" customWidth="1"/>
    <col min="15863" max="15863" width="147.5703125" style="9" bestFit="1" customWidth="1"/>
    <col min="15864" max="15864" width="5.140625" style="9" customWidth="1"/>
    <col min="15865" max="16117" width="9.140625" style="9"/>
    <col min="16118" max="16118" width="6.140625" style="9" bestFit="1" customWidth="1"/>
    <col min="16119" max="16119" width="147.5703125" style="9" bestFit="1" customWidth="1"/>
    <col min="16120" max="16120" width="5.140625" style="9" customWidth="1"/>
    <col min="16121" max="16384" width="9.140625" style="9"/>
  </cols>
  <sheetData>
    <row r="1" spans="1:3" s="3" customFormat="1" ht="18" customHeight="1" x14ac:dyDescent="0.25">
      <c r="A1" s="1"/>
      <c r="B1" s="2" t="s">
        <v>2</v>
      </c>
      <c r="C1"/>
    </row>
    <row r="2" spans="1:3" s="3" customFormat="1" ht="18" customHeight="1" x14ac:dyDescent="0.25">
      <c r="A2" s="1"/>
      <c r="B2" s="2"/>
      <c r="C2"/>
    </row>
    <row r="3" spans="1:3" s="3" customFormat="1" ht="18" customHeight="1" x14ac:dyDescent="0.25">
      <c r="A3" s="1"/>
      <c r="B3" s="2"/>
      <c r="C3"/>
    </row>
    <row r="4" spans="1:3" s="3" customFormat="1" ht="18" customHeight="1" x14ac:dyDescent="0.25">
      <c r="A4" s="4" t="s">
        <v>3</v>
      </c>
      <c r="B4" s="5" t="s">
        <v>4</v>
      </c>
      <c r="C4"/>
    </row>
    <row r="5" spans="1:3" s="3" customFormat="1" ht="18" customHeight="1" x14ac:dyDescent="0.25">
      <c r="A5" s="6"/>
      <c r="B5" s="7"/>
      <c r="C5"/>
    </row>
    <row r="6" spans="1:3" s="37" customFormat="1" ht="18" customHeight="1" x14ac:dyDescent="0.25">
      <c r="A6" s="6" t="s">
        <v>5</v>
      </c>
      <c r="B6" s="665" t="s">
        <v>355</v>
      </c>
      <c r="C6"/>
    </row>
    <row r="7" spans="1:3" s="37" customFormat="1" ht="18" customHeight="1" x14ac:dyDescent="0.25">
      <c r="A7" s="666" t="s">
        <v>6</v>
      </c>
      <c r="B7" s="667" t="s">
        <v>356</v>
      </c>
      <c r="C7"/>
    </row>
    <row r="8" spans="1:3" s="37" customFormat="1" ht="18" customHeight="1" x14ac:dyDescent="0.25">
      <c r="A8" s="666" t="s">
        <v>7</v>
      </c>
      <c r="B8" s="667" t="s">
        <v>357</v>
      </c>
      <c r="C8"/>
    </row>
    <row r="9" spans="1:3" s="37" customFormat="1" ht="18" customHeight="1" x14ac:dyDescent="0.25">
      <c r="A9" s="666" t="s">
        <v>8</v>
      </c>
      <c r="B9" s="667" t="s">
        <v>358</v>
      </c>
      <c r="C9"/>
    </row>
    <row r="10" spans="1:3" s="37" customFormat="1" ht="18" customHeight="1" x14ac:dyDescent="0.25">
      <c r="A10" s="666" t="s">
        <v>9</v>
      </c>
      <c r="B10" s="667" t="s">
        <v>359</v>
      </c>
      <c r="C10"/>
    </row>
    <row r="11" spans="1:3" s="37" customFormat="1" ht="18" customHeight="1" x14ac:dyDescent="0.25">
      <c r="A11" s="666" t="s">
        <v>10</v>
      </c>
      <c r="B11" s="667" t="s">
        <v>360</v>
      </c>
      <c r="C11"/>
    </row>
    <row r="12" spans="1:3" s="37" customFormat="1" ht="18" customHeight="1" x14ac:dyDescent="0.25">
      <c r="A12" s="666" t="s">
        <v>11</v>
      </c>
      <c r="B12" s="667" t="s">
        <v>361</v>
      </c>
      <c r="C12"/>
    </row>
    <row r="13" spans="1:3" ht="18" customHeight="1" x14ac:dyDescent="0.25">
      <c r="A13" s="666"/>
      <c r="B13" s="668"/>
    </row>
    <row r="14" spans="1:3" s="37" customFormat="1" ht="18" customHeight="1" x14ac:dyDescent="0.25">
      <c r="A14" s="6" t="s">
        <v>12</v>
      </c>
      <c r="B14" s="665" t="s">
        <v>362</v>
      </c>
      <c r="C14"/>
    </row>
    <row r="15" spans="1:3" ht="18" customHeight="1" x14ac:dyDescent="0.25">
      <c r="A15" s="6"/>
      <c r="B15" s="7"/>
    </row>
    <row r="16" spans="1:3" s="37" customFormat="1" ht="18" customHeight="1" x14ac:dyDescent="0.25">
      <c r="A16" s="6" t="s">
        <v>13</v>
      </c>
      <c r="B16" s="7" t="s">
        <v>14</v>
      </c>
      <c r="C16"/>
    </row>
    <row r="17" spans="1:3" s="37" customFormat="1" ht="18" customHeight="1" x14ac:dyDescent="0.25">
      <c r="A17" s="666" t="s">
        <v>15</v>
      </c>
      <c r="B17" s="667" t="s">
        <v>363</v>
      </c>
      <c r="C17"/>
    </row>
    <row r="18" spans="1:3" s="37" customFormat="1" ht="18" customHeight="1" x14ac:dyDescent="0.25">
      <c r="A18" s="666" t="s">
        <v>16</v>
      </c>
      <c r="B18" s="667" t="s">
        <v>364</v>
      </c>
      <c r="C18"/>
    </row>
    <row r="19" spans="1:3" s="37" customFormat="1" ht="18" customHeight="1" x14ac:dyDescent="0.25">
      <c r="A19" s="666" t="s">
        <v>17</v>
      </c>
      <c r="B19" s="667" t="s">
        <v>365</v>
      </c>
      <c r="C19"/>
    </row>
    <row r="20" spans="1:3" s="37" customFormat="1" ht="18" customHeight="1" x14ac:dyDescent="0.25">
      <c r="A20" s="666" t="s">
        <v>18</v>
      </c>
      <c r="B20" s="667" t="s">
        <v>366</v>
      </c>
      <c r="C20"/>
    </row>
    <row r="21" spans="1:3" s="37" customFormat="1" ht="18" customHeight="1" x14ac:dyDescent="0.25">
      <c r="A21" s="666"/>
      <c r="B21" s="668"/>
      <c r="C21"/>
    </row>
    <row r="22" spans="1:3" s="37" customFormat="1" ht="18" customHeight="1" x14ac:dyDescent="0.25">
      <c r="A22" s="6" t="s">
        <v>19</v>
      </c>
      <c r="B22" s="7" t="s">
        <v>20</v>
      </c>
      <c r="C22"/>
    </row>
    <row r="23" spans="1:3" s="37" customFormat="1" ht="18" customHeight="1" x14ac:dyDescent="0.25">
      <c r="A23" s="666" t="s">
        <v>21</v>
      </c>
      <c r="B23" s="667" t="s">
        <v>367</v>
      </c>
      <c r="C23"/>
    </row>
    <row r="24" spans="1:3" s="37" customFormat="1" ht="18" customHeight="1" x14ac:dyDescent="0.25">
      <c r="A24" s="666" t="s">
        <v>22</v>
      </c>
      <c r="B24" s="667" t="s">
        <v>368</v>
      </c>
      <c r="C24"/>
    </row>
    <row r="25" spans="1:3" s="37" customFormat="1" ht="18" customHeight="1" x14ac:dyDescent="0.25">
      <c r="A25" s="666" t="s">
        <v>23</v>
      </c>
      <c r="B25" s="667" t="s">
        <v>369</v>
      </c>
      <c r="C25"/>
    </row>
    <row r="26" spans="1:3" s="37" customFormat="1" ht="18" customHeight="1" x14ac:dyDescent="0.25">
      <c r="A26" s="666" t="s">
        <v>24</v>
      </c>
      <c r="B26" s="667" t="s">
        <v>370</v>
      </c>
      <c r="C26"/>
    </row>
    <row r="27" spans="1:3" s="37" customFormat="1" ht="18" customHeight="1" x14ac:dyDescent="0.25">
      <c r="A27" s="666"/>
      <c r="B27" s="668"/>
      <c r="C27"/>
    </row>
    <row r="28" spans="1:3" s="37" customFormat="1" ht="18" customHeight="1" x14ac:dyDescent="0.25">
      <c r="A28" s="6" t="s">
        <v>25</v>
      </c>
      <c r="B28" s="7" t="s">
        <v>26</v>
      </c>
      <c r="C28"/>
    </row>
    <row r="29" spans="1:3" s="37" customFormat="1" ht="18" customHeight="1" x14ac:dyDescent="0.25">
      <c r="A29" s="666" t="s">
        <v>27</v>
      </c>
      <c r="B29" s="667" t="s">
        <v>371</v>
      </c>
      <c r="C29"/>
    </row>
    <row r="30" spans="1:3" s="37" customFormat="1" ht="18" customHeight="1" x14ac:dyDescent="0.25">
      <c r="A30" s="666" t="s">
        <v>28</v>
      </c>
      <c r="B30" s="667" t="s">
        <v>372</v>
      </c>
      <c r="C30"/>
    </row>
    <row r="31" spans="1:3" s="37" customFormat="1" ht="18" customHeight="1" x14ac:dyDescent="0.25">
      <c r="A31" s="666" t="s">
        <v>29</v>
      </c>
      <c r="B31" s="667" t="s">
        <v>373</v>
      </c>
      <c r="C31"/>
    </row>
    <row r="32" spans="1:3" s="37" customFormat="1" ht="18" customHeight="1" x14ac:dyDescent="0.25">
      <c r="A32" s="666" t="s">
        <v>30</v>
      </c>
      <c r="B32" s="667" t="s">
        <v>374</v>
      </c>
      <c r="C32"/>
    </row>
    <row r="33" spans="1:3" s="37" customFormat="1" ht="18" customHeight="1" x14ac:dyDescent="0.25">
      <c r="A33" s="666"/>
      <c r="B33" s="668"/>
      <c r="C33"/>
    </row>
    <row r="34" spans="1:3" s="37" customFormat="1" ht="18" customHeight="1" x14ac:dyDescent="0.25">
      <c r="A34" s="6" t="s">
        <v>31</v>
      </c>
      <c r="B34" s="7" t="s">
        <v>32</v>
      </c>
      <c r="C34"/>
    </row>
    <row r="35" spans="1:3" s="37" customFormat="1" ht="18" customHeight="1" x14ac:dyDescent="0.25">
      <c r="A35" s="666" t="s">
        <v>33</v>
      </c>
      <c r="B35" s="667" t="s">
        <v>375</v>
      </c>
      <c r="C35"/>
    </row>
    <row r="36" spans="1:3" s="37" customFormat="1" ht="18" customHeight="1" x14ac:dyDescent="0.25">
      <c r="A36" s="666" t="s">
        <v>34</v>
      </c>
      <c r="B36" s="667" t="s">
        <v>376</v>
      </c>
      <c r="C36"/>
    </row>
    <row r="37" spans="1:3" s="37" customFormat="1" ht="18" customHeight="1" x14ac:dyDescent="0.25">
      <c r="A37" s="666" t="s">
        <v>35</v>
      </c>
      <c r="B37" s="667" t="s">
        <v>377</v>
      </c>
      <c r="C37"/>
    </row>
    <row r="38" spans="1:3" s="37" customFormat="1" ht="18" customHeight="1" x14ac:dyDescent="0.25">
      <c r="A38" s="666"/>
      <c r="B38" s="668"/>
      <c r="C38"/>
    </row>
    <row r="39" spans="1:3" s="37" customFormat="1" ht="18" customHeight="1" x14ac:dyDescent="0.25">
      <c r="A39" s="6" t="s">
        <v>36</v>
      </c>
      <c r="B39" s="7" t="s">
        <v>37</v>
      </c>
      <c r="C39"/>
    </row>
    <row r="40" spans="1:3" s="37" customFormat="1" ht="18" customHeight="1" x14ac:dyDescent="0.25">
      <c r="A40" s="666" t="s">
        <v>38</v>
      </c>
      <c r="B40" s="667" t="s">
        <v>378</v>
      </c>
      <c r="C40"/>
    </row>
    <row r="41" spans="1:3" s="37" customFormat="1" ht="18" customHeight="1" x14ac:dyDescent="0.25">
      <c r="A41" s="666" t="s">
        <v>39</v>
      </c>
      <c r="B41" s="667" t="s">
        <v>379</v>
      </c>
      <c r="C41"/>
    </row>
    <row r="42" spans="1:3" s="37" customFormat="1" ht="18" customHeight="1" x14ac:dyDescent="0.25">
      <c r="A42" s="666" t="s">
        <v>40</v>
      </c>
      <c r="B42" s="667" t="s">
        <v>380</v>
      </c>
      <c r="C42"/>
    </row>
    <row r="43" spans="1:3" s="37" customFormat="1" ht="18" customHeight="1" x14ac:dyDescent="0.25">
      <c r="A43" s="666"/>
      <c r="B43" s="668"/>
      <c r="C43"/>
    </row>
    <row r="44" spans="1:3" s="37" customFormat="1" ht="18" customHeight="1" x14ac:dyDescent="0.25">
      <c r="A44" s="6" t="s">
        <v>41</v>
      </c>
      <c r="B44" s="7" t="s">
        <v>42</v>
      </c>
      <c r="C44"/>
    </row>
    <row r="45" spans="1:3" s="37" customFormat="1" ht="18" customHeight="1" x14ac:dyDescent="0.25">
      <c r="A45" s="666" t="s">
        <v>43</v>
      </c>
      <c r="B45" s="667" t="s">
        <v>381</v>
      </c>
      <c r="C45"/>
    </row>
    <row r="46" spans="1:3" s="37" customFormat="1" ht="18" customHeight="1" x14ac:dyDescent="0.25">
      <c r="A46" s="666" t="s">
        <v>44</v>
      </c>
      <c r="B46" s="667" t="s">
        <v>382</v>
      </c>
      <c r="C46"/>
    </row>
    <row r="47" spans="1:3" s="37" customFormat="1" ht="18" customHeight="1" x14ac:dyDescent="0.25">
      <c r="A47" s="666" t="s">
        <v>45</v>
      </c>
      <c r="B47" s="667" t="s">
        <v>383</v>
      </c>
      <c r="C47"/>
    </row>
    <row r="48" spans="1:3" s="37" customFormat="1" ht="18" customHeight="1" x14ac:dyDescent="0.25">
      <c r="A48" s="666"/>
      <c r="B48" s="668"/>
      <c r="C48"/>
    </row>
    <row r="49" spans="1:5" s="37" customFormat="1" ht="18" customHeight="1" x14ac:dyDescent="0.25">
      <c r="A49" s="6" t="s">
        <v>46</v>
      </c>
      <c r="B49" s="7" t="s">
        <v>47</v>
      </c>
      <c r="C49"/>
    </row>
    <row r="50" spans="1:5" s="37" customFormat="1" ht="18" customHeight="1" x14ac:dyDescent="0.25">
      <c r="A50" s="666" t="s">
        <v>48</v>
      </c>
      <c r="B50" s="667" t="s">
        <v>384</v>
      </c>
      <c r="C50"/>
    </row>
    <row r="51" spans="1:5" s="37" customFormat="1" ht="18" customHeight="1" x14ac:dyDescent="0.25">
      <c r="A51" s="666" t="s">
        <v>49</v>
      </c>
      <c r="B51" s="667" t="s">
        <v>385</v>
      </c>
      <c r="C51"/>
    </row>
    <row r="52" spans="1:5" s="37" customFormat="1" ht="18" customHeight="1" x14ac:dyDescent="0.25">
      <c r="A52" s="666" t="s">
        <v>50</v>
      </c>
      <c r="B52" s="667" t="s">
        <v>386</v>
      </c>
      <c r="C52"/>
    </row>
    <row r="53" spans="1:5" s="37" customFormat="1" ht="18" customHeight="1" x14ac:dyDescent="0.25">
      <c r="A53" s="666" t="s">
        <v>51</v>
      </c>
      <c r="B53" s="667" t="s">
        <v>387</v>
      </c>
      <c r="C53"/>
    </row>
    <row r="54" spans="1:5" s="37" customFormat="1" ht="18" customHeight="1" x14ac:dyDescent="0.25">
      <c r="A54" s="666"/>
      <c r="B54" s="668"/>
      <c r="C54"/>
    </row>
    <row r="55" spans="1:5" s="37" customFormat="1" ht="18" customHeight="1" x14ac:dyDescent="0.25">
      <c r="A55" s="6" t="s">
        <v>52</v>
      </c>
      <c r="B55" s="7" t="s">
        <v>53</v>
      </c>
      <c r="C55"/>
    </row>
    <row r="56" spans="1:5" s="37" customFormat="1" ht="18" customHeight="1" x14ac:dyDescent="0.25">
      <c r="A56" s="666" t="s">
        <v>54</v>
      </c>
      <c r="B56" s="667" t="s">
        <v>388</v>
      </c>
      <c r="C56"/>
      <c r="D56" s="38"/>
      <c r="E56" s="38"/>
    </row>
    <row r="57" spans="1:5" s="37" customFormat="1" ht="18" customHeight="1" x14ac:dyDescent="0.25">
      <c r="A57" s="666" t="s">
        <v>55</v>
      </c>
      <c r="B57" s="667" t="s">
        <v>389</v>
      </c>
      <c r="C57"/>
      <c r="D57" s="38"/>
      <c r="E57" s="38"/>
    </row>
    <row r="58" spans="1:5" s="37" customFormat="1" ht="18" customHeight="1" x14ac:dyDescent="0.25">
      <c r="A58" s="666" t="s">
        <v>56</v>
      </c>
      <c r="B58" s="667" t="s">
        <v>390</v>
      </c>
      <c r="C58"/>
      <c r="D58" s="38"/>
      <c r="E58" s="38"/>
    </row>
    <row r="59" spans="1:5" s="37" customFormat="1" ht="18" customHeight="1" x14ac:dyDescent="0.25">
      <c r="A59" s="666" t="s">
        <v>57</v>
      </c>
      <c r="B59" s="667" t="s">
        <v>391</v>
      </c>
      <c r="C59"/>
      <c r="D59" s="38"/>
      <c r="E59" s="38"/>
    </row>
    <row r="60" spans="1:5" s="37" customFormat="1" ht="18" customHeight="1" x14ac:dyDescent="0.25">
      <c r="A60" s="666"/>
      <c r="B60" s="667"/>
      <c r="C60"/>
      <c r="D60" s="38"/>
      <c r="E60" s="38"/>
    </row>
    <row r="61" spans="1:5" s="37" customFormat="1" ht="18" customHeight="1" x14ac:dyDescent="0.25">
      <c r="A61" s="6" t="s">
        <v>58</v>
      </c>
      <c r="B61" s="7" t="s">
        <v>59</v>
      </c>
      <c r="C61"/>
    </row>
    <row r="62" spans="1:5" s="37" customFormat="1" ht="18" customHeight="1" x14ac:dyDescent="0.25">
      <c r="A62" s="666" t="s">
        <v>60</v>
      </c>
      <c r="B62" s="667" t="s">
        <v>392</v>
      </c>
      <c r="C62"/>
      <c r="D62" s="38"/>
      <c r="E62" s="38"/>
    </row>
    <row r="63" spans="1:5" s="37" customFormat="1" ht="18" customHeight="1" x14ac:dyDescent="0.25">
      <c r="A63" s="666" t="s">
        <v>61</v>
      </c>
      <c r="B63" s="667" t="s">
        <v>393</v>
      </c>
      <c r="C63"/>
      <c r="D63" s="38"/>
      <c r="E63" s="38"/>
    </row>
    <row r="64" spans="1:5" s="37" customFormat="1" ht="18" customHeight="1" x14ac:dyDescent="0.25">
      <c r="A64" s="666" t="s">
        <v>62</v>
      </c>
      <c r="B64" s="667" t="s">
        <v>394</v>
      </c>
      <c r="C64"/>
      <c r="D64" s="38"/>
      <c r="E64" s="38"/>
    </row>
    <row r="65" spans="1:5" s="37" customFormat="1" ht="18" customHeight="1" x14ac:dyDescent="0.25">
      <c r="A65" s="666" t="s">
        <v>63</v>
      </c>
      <c r="B65" s="667" t="s">
        <v>395</v>
      </c>
      <c r="C65"/>
      <c r="D65" s="38"/>
      <c r="E65" s="38"/>
    </row>
    <row r="66" spans="1:5" s="37" customFormat="1" ht="18" customHeight="1" x14ac:dyDescent="0.25">
      <c r="A66" s="666"/>
      <c r="B66" s="667"/>
      <c r="C66"/>
    </row>
    <row r="67" spans="1:5" s="37" customFormat="1" ht="18" customHeight="1" x14ac:dyDescent="0.25">
      <c r="A67" s="6" t="s">
        <v>64</v>
      </c>
      <c r="B67" s="7" t="s">
        <v>65</v>
      </c>
      <c r="C67"/>
    </row>
    <row r="68" spans="1:5" s="37" customFormat="1" ht="18" customHeight="1" x14ac:dyDescent="0.25">
      <c r="A68" s="666" t="s">
        <v>66</v>
      </c>
      <c r="B68" s="667" t="s">
        <v>396</v>
      </c>
      <c r="C68"/>
      <c r="D68" s="38"/>
      <c r="E68" s="38"/>
    </row>
    <row r="69" spans="1:5" s="37" customFormat="1" ht="18" customHeight="1" x14ac:dyDescent="0.25">
      <c r="A69" s="666" t="s">
        <v>67</v>
      </c>
      <c r="B69" s="667" t="s">
        <v>397</v>
      </c>
      <c r="C69"/>
      <c r="D69" s="38"/>
      <c r="E69" s="38"/>
    </row>
    <row r="70" spans="1:5" s="37" customFormat="1" ht="18" customHeight="1" x14ac:dyDescent="0.25">
      <c r="A70" s="666" t="s">
        <v>68</v>
      </c>
      <c r="B70" s="667" t="s">
        <v>398</v>
      </c>
      <c r="C70"/>
      <c r="D70" s="38"/>
      <c r="E70" s="38"/>
    </row>
    <row r="71" spans="1:5" s="37" customFormat="1" ht="18" customHeight="1" x14ac:dyDescent="0.25">
      <c r="A71" s="666" t="s">
        <v>69</v>
      </c>
      <c r="B71" s="667" t="s">
        <v>399</v>
      </c>
      <c r="C71"/>
      <c r="D71" s="38"/>
      <c r="E71" s="38"/>
    </row>
    <row r="72" spans="1:5" s="37" customFormat="1" ht="18" customHeight="1" x14ac:dyDescent="0.25">
      <c r="A72" s="666"/>
      <c r="B72" s="667"/>
      <c r="C72"/>
    </row>
    <row r="73" spans="1:5" s="37" customFormat="1" ht="18" customHeight="1" x14ac:dyDescent="0.25">
      <c r="A73" s="6" t="s">
        <v>70</v>
      </c>
      <c r="B73" s="7" t="s">
        <v>71</v>
      </c>
      <c r="C73"/>
    </row>
    <row r="74" spans="1:5" s="37" customFormat="1" ht="18" customHeight="1" x14ac:dyDescent="0.25">
      <c r="A74" s="666" t="s">
        <v>72</v>
      </c>
      <c r="B74" s="667" t="s">
        <v>400</v>
      </c>
      <c r="C74"/>
      <c r="D74" s="38"/>
      <c r="E74" s="38"/>
    </row>
    <row r="75" spans="1:5" s="37" customFormat="1" ht="18" customHeight="1" x14ac:dyDescent="0.25">
      <c r="A75" s="666" t="s">
        <v>73</v>
      </c>
      <c r="B75" s="667" t="s">
        <v>401</v>
      </c>
      <c r="C75"/>
      <c r="D75" s="38"/>
      <c r="E75" s="38"/>
    </row>
    <row r="76" spans="1:5" s="37" customFormat="1" ht="18" customHeight="1" x14ac:dyDescent="0.25">
      <c r="A76" s="666" t="s">
        <v>74</v>
      </c>
      <c r="B76" s="667" t="s">
        <v>402</v>
      </c>
      <c r="C76"/>
      <c r="D76" s="38"/>
      <c r="E76" s="38"/>
    </row>
    <row r="77" spans="1:5" s="37" customFormat="1" ht="18" customHeight="1" x14ac:dyDescent="0.25">
      <c r="A77" s="666" t="s">
        <v>75</v>
      </c>
      <c r="B77" s="667" t="s">
        <v>403</v>
      </c>
      <c r="C77"/>
      <c r="D77" s="38"/>
      <c r="E77" s="38"/>
    </row>
    <row r="78" spans="1:5" s="37" customFormat="1" ht="18" customHeight="1" x14ac:dyDescent="0.25">
      <c r="A78" s="666" t="s">
        <v>76</v>
      </c>
      <c r="B78" s="667" t="s">
        <v>404</v>
      </c>
      <c r="C78"/>
    </row>
    <row r="79" spans="1:5" s="37" customFormat="1" ht="18" customHeight="1" x14ac:dyDescent="0.25">
      <c r="A79" s="666"/>
      <c r="B79" s="667"/>
      <c r="C79"/>
    </row>
    <row r="80" spans="1:5" s="37" customFormat="1" ht="18" customHeight="1" x14ac:dyDescent="0.25">
      <c r="A80" s="6" t="s">
        <v>77</v>
      </c>
      <c r="B80" s="7" t="s">
        <v>78</v>
      </c>
      <c r="C80"/>
    </row>
    <row r="81" spans="1:5" s="37" customFormat="1" ht="18" customHeight="1" x14ac:dyDescent="0.25">
      <c r="A81" s="666" t="s">
        <v>79</v>
      </c>
      <c r="B81" s="667" t="s">
        <v>405</v>
      </c>
      <c r="C81"/>
      <c r="D81" s="38"/>
      <c r="E81" s="38"/>
    </row>
    <row r="82" spans="1:5" s="37" customFormat="1" ht="18" customHeight="1" x14ac:dyDescent="0.25">
      <c r="A82" s="666" t="s">
        <v>80</v>
      </c>
      <c r="B82" s="667" t="s">
        <v>406</v>
      </c>
      <c r="C82"/>
      <c r="D82" s="38"/>
      <c r="E82" s="38"/>
    </row>
    <row r="83" spans="1:5" s="37" customFormat="1" ht="18" customHeight="1" x14ac:dyDescent="0.25">
      <c r="A83" s="666" t="s">
        <v>81</v>
      </c>
      <c r="B83" s="667" t="s">
        <v>407</v>
      </c>
      <c r="C83"/>
      <c r="D83" s="38"/>
      <c r="E83" s="38"/>
    </row>
    <row r="84" spans="1:5" s="37" customFormat="1" ht="18" customHeight="1" x14ac:dyDescent="0.25">
      <c r="A84" s="666" t="s">
        <v>82</v>
      </c>
      <c r="B84" s="667" t="s">
        <v>408</v>
      </c>
      <c r="C84"/>
    </row>
    <row r="85" spans="1:5" s="37" customFormat="1" ht="18" customHeight="1" x14ac:dyDescent="0.25">
      <c r="A85" s="666"/>
      <c r="B85" s="667"/>
      <c r="C85"/>
    </row>
    <row r="86" spans="1:5" s="37" customFormat="1" ht="18" customHeight="1" x14ac:dyDescent="0.25">
      <c r="A86" s="6" t="s">
        <v>83</v>
      </c>
      <c r="B86" s="7" t="s">
        <v>84</v>
      </c>
      <c r="C86"/>
    </row>
    <row r="87" spans="1:5" s="37" customFormat="1" ht="18" customHeight="1" x14ac:dyDescent="0.25">
      <c r="A87" s="666" t="s">
        <v>85</v>
      </c>
      <c r="B87" s="667" t="s">
        <v>409</v>
      </c>
      <c r="C87"/>
      <c r="D87" s="38"/>
      <c r="E87" s="38"/>
    </row>
    <row r="88" spans="1:5" s="37" customFormat="1" ht="18" customHeight="1" x14ac:dyDescent="0.25">
      <c r="A88" s="666" t="s">
        <v>86</v>
      </c>
      <c r="B88" s="667" t="s">
        <v>410</v>
      </c>
      <c r="C88"/>
      <c r="D88" s="38"/>
      <c r="E88" s="38"/>
    </row>
    <row r="89" spans="1:5" s="37" customFormat="1" ht="18" customHeight="1" x14ac:dyDescent="0.25">
      <c r="A89" s="666" t="s">
        <v>87</v>
      </c>
      <c r="B89" s="667" t="s">
        <v>411</v>
      </c>
      <c r="C89"/>
      <c r="D89" s="38"/>
      <c r="E89" s="38"/>
    </row>
    <row r="90" spans="1:5" s="37" customFormat="1" ht="18" customHeight="1" x14ac:dyDescent="0.25">
      <c r="A90" s="666" t="s">
        <v>88</v>
      </c>
      <c r="B90" s="667" t="s">
        <v>412</v>
      </c>
      <c r="C90"/>
      <c r="D90" s="38"/>
      <c r="E90" s="38"/>
    </row>
    <row r="91" spans="1:5" s="37" customFormat="1" ht="18" customHeight="1" x14ac:dyDescent="0.25">
      <c r="A91" s="666" t="s">
        <v>89</v>
      </c>
      <c r="B91" s="667" t="s">
        <v>413</v>
      </c>
      <c r="C91"/>
    </row>
    <row r="92" spans="1:5" s="37" customFormat="1" ht="18" customHeight="1" x14ac:dyDescent="0.25">
      <c r="A92" s="666"/>
      <c r="B92" s="667"/>
      <c r="C92"/>
    </row>
    <row r="93" spans="1:5" s="37" customFormat="1" ht="18" customHeight="1" x14ac:dyDescent="0.25">
      <c r="A93" s="6" t="s">
        <v>90</v>
      </c>
      <c r="B93" s="7" t="s">
        <v>91</v>
      </c>
      <c r="C93"/>
    </row>
    <row r="94" spans="1:5" s="37" customFormat="1" ht="18" customHeight="1" x14ac:dyDescent="0.25">
      <c r="A94" s="666" t="s">
        <v>92</v>
      </c>
      <c r="B94" s="667" t="s">
        <v>414</v>
      </c>
      <c r="C94"/>
      <c r="D94" s="38"/>
      <c r="E94" s="38"/>
    </row>
    <row r="95" spans="1:5" s="37" customFormat="1" ht="18" customHeight="1" x14ac:dyDescent="0.25">
      <c r="A95" s="666" t="s">
        <v>93</v>
      </c>
      <c r="B95" s="667" t="s">
        <v>415</v>
      </c>
      <c r="C95"/>
      <c r="D95" s="38"/>
      <c r="E95" s="38"/>
    </row>
    <row r="96" spans="1:5" s="37" customFormat="1" ht="18" customHeight="1" x14ac:dyDescent="0.25">
      <c r="A96" s="666" t="s">
        <v>94</v>
      </c>
      <c r="B96" s="667" t="s">
        <v>416</v>
      </c>
      <c r="C96"/>
      <c r="D96" s="38"/>
      <c r="E96" s="38"/>
    </row>
    <row r="97" spans="1:5" s="37" customFormat="1" ht="18" customHeight="1" x14ac:dyDescent="0.25">
      <c r="A97" s="666" t="s">
        <v>95</v>
      </c>
      <c r="B97" s="667" t="s">
        <v>417</v>
      </c>
      <c r="C97"/>
      <c r="D97" s="38"/>
      <c r="E97" s="38"/>
    </row>
    <row r="98" spans="1:5" s="37" customFormat="1" ht="18" customHeight="1" x14ac:dyDescent="0.25">
      <c r="A98" s="666"/>
      <c r="B98" s="667"/>
      <c r="C98"/>
    </row>
    <row r="99" spans="1:5" s="37" customFormat="1" ht="18" customHeight="1" x14ac:dyDescent="0.25">
      <c r="A99" s="6" t="s">
        <v>96</v>
      </c>
      <c r="B99" s="7" t="s">
        <v>97</v>
      </c>
      <c r="C99"/>
    </row>
    <row r="100" spans="1:5" s="37" customFormat="1" ht="18" customHeight="1" x14ac:dyDescent="0.25">
      <c r="A100" s="666" t="s">
        <v>98</v>
      </c>
      <c r="B100" s="667" t="s">
        <v>418</v>
      </c>
      <c r="C100"/>
      <c r="D100" s="38"/>
      <c r="E100" s="38"/>
    </row>
    <row r="101" spans="1:5" s="37" customFormat="1" ht="18" customHeight="1" x14ac:dyDescent="0.25">
      <c r="A101" s="666" t="s">
        <v>99</v>
      </c>
      <c r="B101" s="667" t="s">
        <v>419</v>
      </c>
      <c r="C101"/>
      <c r="D101" s="38"/>
      <c r="E101" s="38"/>
    </row>
    <row r="102" spans="1:5" s="37" customFormat="1" ht="18" customHeight="1" x14ac:dyDescent="0.25">
      <c r="A102" s="666" t="s">
        <v>100</v>
      </c>
      <c r="B102" s="667" t="s">
        <v>420</v>
      </c>
      <c r="C102"/>
      <c r="D102" s="38"/>
      <c r="E102" s="38"/>
    </row>
    <row r="103" spans="1:5" s="37" customFormat="1" ht="18" customHeight="1" x14ac:dyDescent="0.25">
      <c r="A103" s="666" t="s">
        <v>101</v>
      </c>
      <c r="B103" s="667" t="s">
        <v>421</v>
      </c>
      <c r="C103"/>
    </row>
    <row r="104" spans="1:5" s="37" customFormat="1" ht="18" customHeight="1" x14ac:dyDescent="0.25">
      <c r="A104" s="666" t="s">
        <v>102</v>
      </c>
      <c r="B104" s="667" t="s">
        <v>422</v>
      </c>
      <c r="C104"/>
    </row>
    <row r="105" spans="1:5" s="37" customFormat="1" ht="18" customHeight="1" x14ac:dyDescent="0.25">
      <c r="A105" s="666"/>
      <c r="B105" s="667"/>
      <c r="C105"/>
    </row>
    <row r="106" spans="1:5" s="37" customFormat="1" ht="18" customHeight="1" x14ac:dyDescent="0.25">
      <c r="A106" s="6" t="s">
        <v>103</v>
      </c>
      <c r="B106" s="7" t="s">
        <v>104</v>
      </c>
      <c r="C106"/>
    </row>
    <row r="107" spans="1:5" s="37" customFormat="1" ht="18" customHeight="1" x14ac:dyDescent="0.25">
      <c r="A107" s="666" t="s">
        <v>105</v>
      </c>
      <c r="B107" s="667" t="s">
        <v>423</v>
      </c>
      <c r="C107"/>
      <c r="D107" s="38"/>
      <c r="E107" s="38"/>
    </row>
    <row r="108" spans="1:5" s="37" customFormat="1" ht="18" customHeight="1" x14ac:dyDescent="0.25">
      <c r="A108" s="666" t="s">
        <v>106</v>
      </c>
      <c r="B108" s="667" t="s">
        <v>424</v>
      </c>
      <c r="C108"/>
      <c r="D108" s="38"/>
      <c r="E108" s="38"/>
    </row>
    <row r="109" spans="1:5" s="37" customFormat="1" ht="18" customHeight="1" x14ac:dyDescent="0.25">
      <c r="A109" s="666" t="s">
        <v>107</v>
      </c>
      <c r="B109" s="667" t="s">
        <v>425</v>
      </c>
      <c r="C109"/>
      <c r="D109" s="38"/>
      <c r="E109" s="38"/>
    </row>
    <row r="110" spans="1:5" s="37" customFormat="1" ht="18" customHeight="1" x14ac:dyDescent="0.25">
      <c r="A110" s="666" t="s">
        <v>108</v>
      </c>
      <c r="B110" s="667" t="s">
        <v>426</v>
      </c>
      <c r="C110"/>
      <c r="D110" s="38"/>
      <c r="E110" s="38"/>
    </row>
    <row r="111" spans="1:5" s="37" customFormat="1" ht="18" customHeight="1" x14ac:dyDescent="0.25">
      <c r="A111" s="666" t="s">
        <v>109</v>
      </c>
      <c r="B111" s="667" t="s">
        <v>427</v>
      </c>
      <c r="C111"/>
    </row>
    <row r="112" spans="1:5" s="37" customFormat="1" ht="18" customHeight="1" x14ac:dyDescent="0.25">
      <c r="A112" s="666" t="s">
        <v>110</v>
      </c>
      <c r="B112" s="667" t="s">
        <v>428</v>
      </c>
      <c r="C112"/>
    </row>
    <row r="113" spans="1:3" s="37" customFormat="1" ht="18" customHeight="1" x14ac:dyDescent="0.25">
      <c r="A113" s="666" t="s">
        <v>111</v>
      </c>
      <c r="B113" s="667" t="s">
        <v>429</v>
      </c>
      <c r="C113"/>
    </row>
    <row r="114" spans="1:3" s="37" customFormat="1" ht="18" customHeight="1" x14ac:dyDescent="0.25">
      <c r="A114" s="666" t="s">
        <v>112</v>
      </c>
      <c r="B114" s="667" t="s">
        <v>447</v>
      </c>
      <c r="C114"/>
    </row>
    <row r="115" spans="1:3" s="37" customFormat="1" ht="18" customHeight="1" x14ac:dyDescent="0.25">
      <c r="A115" s="666" t="s">
        <v>113</v>
      </c>
      <c r="B115" s="667" t="s">
        <v>430</v>
      </c>
      <c r="C115"/>
    </row>
    <row r="116" spans="1:3" s="25" customFormat="1" ht="20.100000000000001" customHeight="1" x14ac:dyDescent="0.25">
      <c r="C116"/>
    </row>
    <row r="117" spans="1:3" s="687" customFormat="1" ht="20.100000000000001" customHeight="1" x14ac:dyDescent="0.25">
      <c r="A117" s="687" t="s">
        <v>450</v>
      </c>
      <c r="B117" s="687" t="s">
        <v>547</v>
      </c>
    </row>
    <row r="118" spans="1:3" s="12" customFormat="1" ht="20.100000000000001" customHeight="1" x14ac:dyDescent="0.25">
      <c r="A118" s="688" t="s">
        <v>451</v>
      </c>
      <c r="B118" s="24" t="s">
        <v>548</v>
      </c>
      <c r="C118" s="688"/>
    </row>
    <row r="119" spans="1:3" s="12" customFormat="1" ht="20.100000000000001" customHeight="1" x14ac:dyDescent="0.25">
      <c r="A119" s="688" t="s">
        <v>452</v>
      </c>
      <c r="B119" s="24" t="s">
        <v>549</v>
      </c>
      <c r="C119" s="688"/>
    </row>
    <row r="120" spans="1:3" s="12" customFormat="1" ht="20.100000000000001" customHeight="1" x14ac:dyDescent="0.25">
      <c r="A120" s="688" t="s">
        <v>453</v>
      </c>
      <c r="B120" s="24" t="s">
        <v>550</v>
      </c>
      <c r="C120" s="688"/>
    </row>
    <row r="121" spans="1:3" s="12" customFormat="1" ht="20.100000000000001" customHeight="1" x14ac:dyDescent="0.25">
      <c r="A121" s="688" t="s">
        <v>454</v>
      </c>
      <c r="B121" s="24" t="s">
        <v>551</v>
      </c>
      <c r="C121" s="688"/>
    </row>
    <row r="122" spans="1:3" s="689" customFormat="1" ht="18" customHeight="1" x14ac:dyDescent="0.25">
      <c r="A122" s="24"/>
      <c r="B122" s="689" t="s">
        <v>117</v>
      </c>
      <c r="C122" s="690"/>
    </row>
    <row r="123" spans="1:3" s="687" customFormat="1" ht="20.100000000000001" customHeight="1" x14ac:dyDescent="0.25">
      <c r="A123" s="687" t="s">
        <v>455</v>
      </c>
      <c r="B123" s="687" t="s">
        <v>1447</v>
      </c>
    </row>
    <row r="124" spans="1:3" s="12" customFormat="1" ht="20.100000000000001" customHeight="1" x14ac:dyDescent="0.25">
      <c r="A124" s="688" t="s">
        <v>456</v>
      </c>
      <c r="B124" s="24" t="s">
        <v>1446</v>
      </c>
      <c r="C124" s="688"/>
    </row>
    <row r="125" spans="1:3" s="12" customFormat="1" ht="20.100000000000001" customHeight="1" x14ac:dyDescent="0.25">
      <c r="A125" s="688"/>
      <c r="B125" s="24"/>
      <c r="C125" s="688"/>
    </row>
    <row r="126" spans="1:3" s="687" customFormat="1" ht="20.100000000000001" customHeight="1" x14ac:dyDescent="0.25">
      <c r="A126" s="691" t="s">
        <v>457</v>
      </c>
      <c r="B126" s="692" t="s">
        <v>458</v>
      </c>
      <c r="C126" s="1371"/>
    </row>
    <row r="127" spans="1:3" s="12" customFormat="1" ht="20.100000000000001" customHeight="1" x14ac:dyDescent="0.25">
      <c r="A127" s="688" t="s">
        <v>459</v>
      </c>
      <c r="B127" s="24" t="s">
        <v>1448</v>
      </c>
      <c r="C127" s="1371"/>
    </row>
    <row r="128" spans="1:3" s="12" customFormat="1" ht="20.100000000000001" customHeight="1" x14ac:dyDescent="0.25">
      <c r="A128" s="688" t="s">
        <v>460</v>
      </c>
      <c r="B128" s="24" t="s">
        <v>462</v>
      </c>
      <c r="C128" s="1371"/>
    </row>
    <row r="129" spans="1:3" s="12" customFormat="1" ht="20.100000000000001" customHeight="1" x14ac:dyDescent="0.25">
      <c r="A129" s="688" t="s">
        <v>461</v>
      </c>
      <c r="B129" s="24" t="s">
        <v>1449</v>
      </c>
      <c r="C129" s="1371"/>
    </row>
    <row r="130" spans="1:3" s="12" customFormat="1" ht="20.100000000000001" customHeight="1" x14ac:dyDescent="0.25">
      <c r="A130" s="688" t="s">
        <v>463</v>
      </c>
      <c r="B130" s="24" t="s">
        <v>465</v>
      </c>
      <c r="C130" s="1371"/>
    </row>
    <row r="131" spans="1:3" s="12" customFormat="1" ht="20.100000000000001" customHeight="1" x14ac:dyDescent="0.25">
      <c r="A131" s="688" t="s">
        <v>464</v>
      </c>
      <c r="B131" s="24" t="s">
        <v>1450</v>
      </c>
      <c r="C131" s="1371"/>
    </row>
    <row r="132" spans="1:3" s="12" customFormat="1" ht="20.100000000000001" customHeight="1" x14ac:dyDescent="0.25">
      <c r="C132" s="1371"/>
    </row>
    <row r="133" spans="1:3" s="693" customFormat="1" ht="20.100000000000001" customHeight="1" x14ac:dyDescent="0.25">
      <c r="A133" s="687" t="s">
        <v>466</v>
      </c>
      <c r="B133" s="687" t="s">
        <v>467</v>
      </c>
      <c r="C133"/>
    </row>
    <row r="134" spans="1:3" s="12" customFormat="1" ht="20.100000000000001" customHeight="1" x14ac:dyDescent="0.25">
      <c r="A134" s="12" t="s">
        <v>468</v>
      </c>
      <c r="B134" s="12" t="s">
        <v>1453</v>
      </c>
      <c r="C134" s="1371"/>
    </row>
    <row r="135" spans="1:3" s="12" customFormat="1" ht="20.100000000000001" customHeight="1" x14ac:dyDescent="0.25">
      <c r="A135" s="12" t="s">
        <v>469</v>
      </c>
      <c r="B135" s="12" t="s">
        <v>473</v>
      </c>
      <c r="C135" s="1371"/>
    </row>
    <row r="136" spans="1:3" s="12" customFormat="1" ht="20.100000000000001" customHeight="1" x14ac:dyDescent="0.25">
      <c r="A136" s="12" t="s">
        <v>470</v>
      </c>
      <c r="B136" s="12" t="s">
        <v>475</v>
      </c>
      <c r="C136" s="1371"/>
    </row>
    <row r="137" spans="1:3" s="12" customFormat="1" ht="20.100000000000001" customHeight="1" x14ac:dyDescent="0.25">
      <c r="A137" s="12" t="s">
        <v>471</v>
      </c>
      <c r="B137" s="12" t="s">
        <v>477</v>
      </c>
      <c r="C137" s="1371"/>
    </row>
    <row r="138" spans="1:3" s="12" customFormat="1" ht="20.100000000000001" customHeight="1" x14ac:dyDescent="0.25">
      <c r="A138" s="12" t="s">
        <v>472</v>
      </c>
      <c r="B138" s="12" t="s">
        <v>1454</v>
      </c>
      <c r="C138" s="1371"/>
    </row>
    <row r="139" spans="1:3" s="12" customFormat="1" ht="20.100000000000001" customHeight="1" x14ac:dyDescent="0.25">
      <c r="A139" s="12" t="s">
        <v>474</v>
      </c>
      <c r="B139" s="12" t="s">
        <v>1455</v>
      </c>
      <c r="C139" s="1371"/>
    </row>
    <row r="140" spans="1:3" s="12" customFormat="1" ht="20.100000000000001" customHeight="1" x14ac:dyDescent="0.25">
      <c r="A140" s="12" t="s">
        <v>476</v>
      </c>
      <c r="B140" s="12" t="s">
        <v>1456</v>
      </c>
      <c r="C140" s="1371"/>
    </row>
    <row r="141" spans="1:3" s="12" customFormat="1" ht="20.100000000000001" customHeight="1" x14ac:dyDescent="0.25">
      <c r="C141"/>
    </row>
    <row r="142" spans="1:3" s="14" customFormat="1" ht="20.100000000000001" customHeight="1" x14ac:dyDescent="0.25">
      <c r="A142" s="694" t="s">
        <v>478</v>
      </c>
      <c r="B142" s="694" t="s">
        <v>479</v>
      </c>
      <c r="C142"/>
    </row>
    <row r="143" spans="1:3" s="695" customFormat="1" ht="20.100000000000001" customHeight="1" x14ac:dyDescent="0.25">
      <c r="A143" s="12"/>
      <c r="C143"/>
    </row>
    <row r="144" spans="1:3" s="687" customFormat="1" ht="20.100000000000001" customHeight="1" x14ac:dyDescent="0.25">
      <c r="A144" s="687" t="s">
        <v>480</v>
      </c>
      <c r="B144" s="687" t="s">
        <v>481</v>
      </c>
      <c r="C144" s="1371"/>
    </row>
    <row r="145" spans="1:3" s="12" customFormat="1" ht="20.100000000000001" customHeight="1" x14ac:dyDescent="0.25">
      <c r="A145" s="12" t="s">
        <v>482</v>
      </c>
      <c r="B145" s="12" t="s">
        <v>1457</v>
      </c>
      <c r="C145" s="1371"/>
    </row>
    <row r="146" spans="1:3" s="12" customFormat="1" ht="20.100000000000001" customHeight="1" x14ac:dyDescent="0.25">
      <c r="A146" s="12" t="s">
        <v>483</v>
      </c>
      <c r="B146" s="12" t="s">
        <v>485</v>
      </c>
      <c r="C146" s="1371"/>
    </row>
    <row r="147" spans="1:3" s="12" customFormat="1" ht="20.100000000000001" customHeight="1" x14ac:dyDescent="0.25">
      <c r="A147" s="12" t="s">
        <v>484</v>
      </c>
      <c r="B147" s="12" t="s">
        <v>1458</v>
      </c>
      <c r="C147" s="1371"/>
    </row>
    <row r="148" spans="1:3" s="12" customFormat="1" ht="20.100000000000001" customHeight="1" x14ac:dyDescent="0.25">
      <c r="A148" s="12" t="s">
        <v>486</v>
      </c>
      <c r="B148" s="12" t="s">
        <v>488</v>
      </c>
      <c r="C148" s="1371"/>
    </row>
    <row r="149" spans="1:3" s="12" customFormat="1" ht="20.100000000000001" customHeight="1" x14ac:dyDescent="0.25">
      <c r="A149" s="12" t="s">
        <v>487</v>
      </c>
      <c r="B149" s="12" t="s">
        <v>1459</v>
      </c>
      <c r="C149" s="1371"/>
    </row>
    <row r="150" spans="1:3" s="25" customFormat="1" ht="20.100000000000001" customHeight="1" x14ac:dyDescent="0.25">
      <c r="A150" s="12"/>
      <c r="B150" s="12"/>
      <c r="C150"/>
    </row>
    <row r="151" spans="1:3" s="12" customFormat="1" ht="20.100000000000001" customHeight="1" x14ac:dyDescent="0.25">
      <c r="A151" s="687" t="s">
        <v>489</v>
      </c>
      <c r="B151" s="687" t="s">
        <v>490</v>
      </c>
      <c r="C151" s="1371"/>
    </row>
    <row r="152" spans="1:3" s="12" customFormat="1" ht="20.100000000000001" customHeight="1" x14ac:dyDescent="0.25">
      <c r="A152" s="12" t="s">
        <v>491</v>
      </c>
      <c r="B152" s="12" t="s">
        <v>1460</v>
      </c>
      <c r="C152" s="1371"/>
    </row>
    <row r="153" spans="1:3" s="12" customFormat="1" ht="20.100000000000001" customHeight="1" x14ac:dyDescent="0.25">
      <c r="A153" s="12" t="s">
        <v>492</v>
      </c>
      <c r="B153" s="12" t="s">
        <v>496</v>
      </c>
      <c r="C153" s="1371"/>
    </row>
    <row r="154" spans="1:3" s="12" customFormat="1" ht="20.100000000000001" customHeight="1" x14ac:dyDescent="0.25">
      <c r="A154" s="12" t="s">
        <v>493</v>
      </c>
      <c r="B154" s="12" t="s">
        <v>498</v>
      </c>
      <c r="C154" s="1371"/>
    </row>
    <row r="155" spans="1:3" s="12" customFormat="1" ht="20.100000000000001" customHeight="1" x14ac:dyDescent="0.25">
      <c r="A155" s="12" t="s">
        <v>494</v>
      </c>
      <c r="B155" s="12" t="s">
        <v>500</v>
      </c>
      <c r="C155" s="1371"/>
    </row>
    <row r="156" spans="1:3" s="12" customFormat="1" ht="20.100000000000001" customHeight="1" x14ac:dyDescent="0.25">
      <c r="A156" s="12" t="s">
        <v>495</v>
      </c>
      <c r="B156" s="12" t="s">
        <v>1461</v>
      </c>
      <c r="C156" s="1371"/>
    </row>
    <row r="157" spans="1:3" s="12" customFormat="1" ht="20.100000000000001" customHeight="1" x14ac:dyDescent="0.25">
      <c r="A157" s="12" t="s">
        <v>497</v>
      </c>
      <c r="B157" s="12" t="s">
        <v>1462</v>
      </c>
      <c r="C157" s="1371"/>
    </row>
    <row r="158" spans="1:3" s="12" customFormat="1" ht="20.100000000000001" customHeight="1" x14ac:dyDescent="0.25">
      <c r="A158" s="12" t="s">
        <v>499</v>
      </c>
      <c r="B158" s="12" t="s">
        <v>1463</v>
      </c>
      <c r="C158" s="1371"/>
    </row>
    <row r="159" spans="1:3" s="12" customFormat="1" ht="20.100000000000001" customHeight="1" x14ac:dyDescent="0.25"/>
    <row r="160" spans="1:3" s="687" customFormat="1" ht="20.100000000000001" customHeight="1" x14ac:dyDescent="0.25">
      <c r="A160" s="687" t="s">
        <v>501</v>
      </c>
      <c r="B160" s="687" t="s">
        <v>502</v>
      </c>
    </row>
    <row r="161" spans="1:3" s="12" customFormat="1" ht="20.100000000000001" customHeight="1" x14ac:dyDescent="0.25">
      <c r="A161" s="12" t="s">
        <v>503</v>
      </c>
      <c r="B161" s="12" t="s">
        <v>1464</v>
      </c>
    </row>
    <row r="162" spans="1:3" s="12" customFormat="1" ht="20.100000000000001" customHeight="1" x14ac:dyDescent="0.25">
      <c r="A162" s="12" t="s">
        <v>504</v>
      </c>
      <c r="B162" s="12" t="s">
        <v>1465</v>
      </c>
    </row>
    <row r="163" spans="1:3" s="12" customFormat="1" ht="20.100000000000001" customHeight="1" x14ac:dyDescent="0.25">
      <c r="A163" s="12" t="s">
        <v>505</v>
      </c>
      <c r="B163" s="12" t="s">
        <v>552</v>
      </c>
    </row>
    <row r="164" spans="1:3" s="12" customFormat="1" ht="20.100000000000001" customHeight="1" x14ac:dyDescent="0.25">
      <c r="A164" s="12" t="s">
        <v>506</v>
      </c>
      <c r="B164" s="12" t="s">
        <v>553</v>
      </c>
    </row>
    <row r="165" spans="1:3" s="12" customFormat="1" ht="20.100000000000001" customHeight="1" x14ac:dyDescent="0.25">
      <c r="A165" s="12" t="s">
        <v>507</v>
      </c>
      <c r="B165" s="12" t="s">
        <v>554</v>
      </c>
    </row>
    <row r="166" spans="1:3" s="12" customFormat="1" ht="20.100000000000001" customHeight="1" x14ac:dyDescent="0.25">
      <c r="C166" s="696"/>
    </row>
    <row r="167" spans="1:3" s="687" customFormat="1" ht="20.100000000000001" customHeight="1" x14ac:dyDescent="0.25">
      <c r="A167" s="687" t="s">
        <v>508</v>
      </c>
      <c r="B167" s="687" t="s">
        <v>509</v>
      </c>
      <c r="C167"/>
    </row>
    <row r="168" spans="1:3" s="12" customFormat="1" ht="20.100000000000001" customHeight="1" x14ac:dyDescent="0.25">
      <c r="A168" s="12" t="s">
        <v>510</v>
      </c>
      <c r="B168" s="12" t="s">
        <v>555</v>
      </c>
      <c r="C168"/>
    </row>
    <row r="169" spans="1:3" s="12" customFormat="1" ht="20.100000000000001" customHeight="1" x14ac:dyDescent="0.25">
      <c r="A169" s="12" t="s">
        <v>511</v>
      </c>
      <c r="B169" s="12" t="s">
        <v>556</v>
      </c>
      <c r="C169"/>
    </row>
    <row r="170" spans="1:3" s="12" customFormat="1" ht="20.100000000000001" customHeight="1" x14ac:dyDescent="0.25">
      <c r="A170" s="12" t="s">
        <v>512</v>
      </c>
      <c r="B170" s="12" t="s">
        <v>557</v>
      </c>
      <c r="C170"/>
    </row>
    <row r="171" spans="1:3" s="12" customFormat="1" ht="20.100000000000001" customHeight="1" x14ac:dyDescent="0.25">
      <c r="A171" s="12" t="s">
        <v>513</v>
      </c>
      <c r="B171" s="12" t="s">
        <v>558</v>
      </c>
      <c r="C171"/>
    </row>
    <row r="172" spans="1:3" s="12" customFormat="1" ht="20.100000000000001" customHeight="1" x14ac:dyDescent="0.25">
      <c r="A172" s="12" t="s">
        <v>514</v>
      </c>
      <c r="B172" s="12" t="s">
        <v>559</v>
      </c>
      <c r="C172"/>
    </row>
    <row r="173" spans="1:3" s="12" customFormat="1" ht="20.100000000000001" customHeight="1" x14ac:dyDescent="0.25">
      <c r="A173" s="12" t="s">
        <v>515</v>
      </c>
      <c r="B173" s="12" t="s">
        <v>560</v>
      </c>
      <c r="C173"/>
    </row>
    <row r="174" spans="1:3" s="12" customFormat="1" ht="20.100000000000001" customHeight="1" x14ac:dyDescent="0.25">
      <c r="A174" s="12" t="s">
        <v>516</v>
      </c>
      <c r="B174" s="12" t="s">
        <v>561</v>
      </c>
      <c r="C174"/>
    </row>
    <row r="175" spans="1:3" s="12" customFormat="1" ht="20.100000000000001" customHeight="1" x14ac:dyDescent="0.25">
      <c r="A175" s="12" t="s">
        <v>517</v>
      </c>
      <c r="B175" s="12" t="s">
        <v>562</v>
      </c>
      <c r="C175"/>
    </row>
    <row r="176" spans="1:3" s="12" customFormat="1" ht="20.100000000000001" customHeight="1" x14ac:dyDescent="0.25">
      <c r="A176" s="12" t="s">
        <v>518</v>
      </c>
      <c r="B176" s="12" t="s">
        <v>563</v>
      </c>
      <c r="C176"/>
    </row>
    <row r="177" spans="1:3" s="25" customFormat="1" ht="20.100000000000001" customHeight="1" x14ac:dyDescent="0.25">
      <c r="C177"/>
    </row>
    <row r="178" spans="1:3" s="687" customFormat="1" ht="20.100000000000001" customHeight="1" x14ac:dyDescent="0.25">
      <c r="A178" s="687" t="s">
        <v>519</v>
      </c>
      <c r="B178" s="687" t="s">
        <v>520</v>
      </c>
    </row>
    <row r="179" spans="1:3" s="12" customFormat="1" ht="20.100000000000001" customHeight="1" x14ac:dyDescent="0.25">
      <c r="A179" s="12" t="s">
        <v>521</v>
      </c>
      <c r="B179" s="12" t="s">
        <v>1466</v>
      </c>
    </row>
    <row r="180" spans="1:3" s="12" customFormat="1" ht="20.100000000000001" customHeight="1" x14ac:dyDescent="0.25">
      <c r="A180" s="12" t="s">
        <v>522</v>
      </c>
      <c r="B180" s="12" t="s">
        <v>1467</v>
      </c>
    </row>
    <row r="181" spans="1:3" s="12" customFormat="1" ht="20.100000000000001" customHeight="1" x14ac:dyDescent="0.25">
      <c r="A181" s="12" t="s">
        <v>523</v>
      </c>
      <c r="B181" s="12" t="s">
        <v>564</v>
      </c>
    </row>
    <row r="182" spans="1:3" s="12" customFormat="1" ht="20.100000000000001" customHeight="1" x14ac:dyDescent="0.25"/>
    <row r="183" spans="1:3" s="687" customFormat="1" ht="20.100000000000001" customHeight="1" x14ac:dyDescent="0.25">
      <c r="A183" s="687" t="s">
        <v>524</v>
      </c>
      <c r="B183" s="687" t="s">
        <v>525</v>
      </c>
    </row>
    <row r="184" spans="1:3" s="12" customFormat="1" ht="20.100000000000001" customHeight="1" x14ac:dyDescent="0.25">
      <c r="A184" s="12" t="s">
        <v>526</v>
      </c>
      <c r="B184" s="12" t="s">
        <v>1468</v>
      </c>
    </row>
    <row r="185" spans="1:3" s="12" customFormat="1" ht="20.100000000000001" customHeight="1" x14ac:dyDescent="0.25">
      <c r="C185" s="1371"/>
    </row>
    <row r="186" spans="1:3" s="12" customFormat="1" ht="20.100000000000001" customHeight="1" x14ac:dyDescent="0.25">
      <c r="C186" s="1371"/>
    </row>
    <row r="187" spans="1:3" s="14" customFormat="1" ht="20.100000000000001" customHeight="1" x14ac:dyDescent="0.25">
      <c r="A187" s="694" t="s">
        <v>527</v>
      </c>
      <c r="B187" s="694" t="s">
        <v>528</v>
      </c>
      <c r="C187"/>
    </row>
    <row r="188" spans="1:3" s="695" customFormat="1" ht="20.100000000000001" customHeight="1" x14ac:dyDescent="0.25">
      <c r="A188" s="12"/>
      <c r="C188"/>
    </row>
    <row r="189" spans="1:3" s="687" customFormat="1" ht="20.100000000000001" customHeight="1" x14ac:dyDescent="0.25">
      <c r="A189" s="687" t="s">
        <v>529</v>
      </c>
      <c r="B189" s="687" t="s">
        <v>530</v>
      </c>
      <c r="C189"/>
    </row>
    <row r="190" spans="1:3" s="697" customFormat="1" ht="20.100000000000001" customHeight="1" x14ac:dyDescent="0.25">
      <c r="A190" s="12" t="s">
        <v>531</v>
      </c>
      <c r="B190" s="12" t="s">
        <v>1469</v>
      </c>
      <c r="C190" s="1371"/>
    </row>
    <row r="191" spans="1:3" s="697" customFormat="1" ht="20.100000000000001" customHeight="1" x14ac:dyDescent="0.25">
      <c r="A191" s="12" t="s">
        <v>532</v>
      </c>
      <c r="B191" s="12" t="s">
        <v>1470</v>
      </c>
      <c r="C191" s="1371"/>
    </row>
    <row r="192" spans="1:3" s="697" customFormat="1" ht="20.100000000000001" customHeight="1" x14ac:dyDescent="0.25">
      <c r="A192" s="12" t="s">
        <v>533</v>
      </c>
      <c r="B192" s="12" t="s">
        <v>1471</v>
      </c>
      <c r="C192" s="1371"/>
    </row>
    <row r="193" spans="1:3" s="697" customFormat="1" ht="20.100000000000001" customHeight="1" x14ac:dyDescent="0.25">
      <c r="A193" s="12" t="s">
        <v>534</v>
      </c>
      <c r="B193" s="12" t="s">
        <v>1472</v>
      </c>
      <c r="C193" s="1371"/>
    </row>
    <row r="194" spans="1:3" s="697" customFormat="1" ht="20.100000000000001" customHeight="1" x14ac:dyDescent="0.25">
      <c r="A194" s="12" t="s">
        <v>535</v>
      </c>
      <c r="B194" s="12" t="s">
        <v>1473</v>
      </c>
      <c r="C194" s="1371"/>
    </row>
    <row r="195" spans="1:3" s="697" customFormat="1" ht="20.100000000000001" customHeight="1" x14ac:dyDescent="0.25">
      <c r="A195" s="12" t="s">
        <v>536</v>
      </c>
      <c r="B195" s="12" t="s">
        <v>1474</v>
      </c>
      <c r="C195" s="1371"/>
    </row>
    <row r="196" spans="1:3" s="697" customFormat="1" ht="20.100000000000001" customHeight="1" x14ac:dyDescent="0.25">
      <c r="A196" s="12" t="s">
        <v>537</v>
      </c>
      <c r="B196" s="12" t="s">
        <v>1475</v>
      </c>
      <c r="C196" s="1371"/>
    </row>
    <row r="197" spans="1:3" s="697" customFormat="1" ht="20.100000000000001" customHeight="1" x14ac:dyDescent="0.25">
      <c r="A197" s="12" t="s">
        <v>538</v>
      </c>
      <c r="B197" s="12" t="s">
        <v>1481</v>
      </c>
      <c r="C197" s="1371"/>
    </row>
    <row r="198" spans="1:3" s="697" customFormat="1" ht="20.100000000000001" customHeight="1" x14ac:dyDescent="0.25">
      <c r="A198" s="12" t="s">
        <v>539</v>
      </c>
      <c r="B198" s="12" t="s">
        <v>1482</v>
      </c>
      <c r="C198" s="1371"/>
    </row>
    <row r="199" spans="1:3" s="697" customFormat="1" ht="20.100000000000001" customHeight="1" x14ac:dyDescent="0.25">
      <c r="A199" s="12" t="s">
        <v>540</v>
      </c>
      <c r="B199" s="12" t="s">
        <v>1483</v>
      </c>
      <c r="C199" s="1371"/>
    </row>
    <row r="200" spans="1:3" s="697" customFormat="1" ht="20.100000000000001" customHeight="1" x14ac:dyDescent="0.25">
      <c r="A200" s="12" t="s">
        <v>541</v>
      </c>
      <c r="B200" s="12" t="s">
        <v>1484</v>
      </c>
      <c r="C200" s="1371"/>
    </row>
    <row r="201" spans="1:3" s="697" customFormat="1" ht="20.100000000000001" customHeight="1" x14ac:dyDescent="0.25">
      <c r="A201" s="12" t="s">
        <v>542</v>
      </c>
      <c r="B201" s="12" t="s">
        <v>1485</v>
      </c>
      <c r="C201" s="1371"/>
    </row>
    <row r="202" spans="1:3" s="697" customFormat="1" ht="20.100000000000001" customHeight="1" x14ac:dyDescent="0.25">
      <c r="A202" s="698"/>
      <c r="B202" s="699"/>
      <c r="C202"/>
    </row>
    <row r="203" spans="1:3" s="697" customFormat="1" ht="20.100000000000001" customHeight="1" x14ac:dyDescent="0.25">
      <c r="A203" s="698"/>
      <c r="B203" s="699"/>
      <c r="C203"/>
    </row>
    <row r="204" spans="1:3" s="701" customFormat="1" ht="20.100000000000001" customHeight="1" x14ac:dyDescent="0.25">
      <c r="A204" s="700"/>
      <c r="B204" s="33" t="s">
        <v>543</v>
      </c>
      <c r="C204"/>
    </row>
    <row r="205" spans="1:3" s="701" customFormat="1" ht="20.100000000000001" customHeight="1" x14ac:dyDescent="0.25">
      <c r="A205" s="700"/>
      <c r="B205" s="33"/>
      <c r="C205"/>
    </row>
    <row r="206" spans="1:3" s="701" customFormat="1" ht="20.100000000000001" customHeight="1" x14ac:dyDescent="0.25">
      <c r="A206" s="700"/>
      <c r="B206" s="33"/>
      <c r="C206"/>
    </row>
    <row r="207" spans="1:3" s="701" customFormat="1" ht="20.100000000000001" customHeight="1" x14ac:dyDescent="0.25">
      <c r="A207" s="700"/>
      <c r="B207" s="33" t="s">
        <v>544</v>
      </c>
      <c r="C207"/>
    </row>
    <row r="208" spans="1:3" s="701" customFormat="1" ht="20.100000000000001" customHeight="1" x14ac:dyDescent="0.25">
      <c r="A208" s="700"/>
      <c r="B208" s="33"/>
      <c r="C208"/>
    </row>
    <row r="209" spans="1:4" s="701" customFormat="1" ht="20.100000000000001" customHeight="1" x14ac:dyDescent="0.25">
      <c r="A209" s="700"/>
      <c r="B209" s="33"/>
      <c r="C209"/>
    </row>
    <row r="210" spans="1:4" s="701" customFormat="1" ht="20.100000000000001" customHeight="1" x14ac:dyDescent="0.25">
      <c r="A210" s="700"/>
      <c r="B210" s="33" t="s">
        <v>545</v>
      </c>
      <c r="C210"/>
    </row>
    <row r="211" spans="1:4" s="701" customFormat="1" ht="20.100000000000001" customHeight="1" x14ac:dyDescent="0.25">
      <c r="A211" s="700"/>
      <c r="B211" s="33"/>
      <c r="C211"/>
    </row>
    <row r="212" spans="1:4" s="34" customFormat="1" ht="20.100000000000001" customHeight="1" x14ac:dyDescent="0.25">
      <c r="A212" s="702"/>
      <c r="C212"/>
    </row>
    <row r="213" spans="1:4" s="34" customFormat="1" ht="20.100000000000001" customHeight="1" x14ac:dyDescent="0.25">
      <c r="A213" s="33"/>
      <c r="B213" s="33" t="s">
        <v>546</v>
      </c>
      <c r="C213"/>
    </row>
    <row r="214" spans="1:4" s="34" customFormat="1" ht="20.100000000000001" customHeight="1" x14ac:dyDescent="0.25">
      <c r="A214" s="702"/>
      <c r="C214"/>
    </row>
    <row r="215" spans="1:4" s="705" customFormat="1" ht="20.100000000000001" customHeight="1" x14ac:dyDescent="0.25">
      <c r="A215" s="703"/>
      <c r="B215" s="704" t="s">
        <v>4</v>
      </c>
      <c r="C215"/>
    </row>
    <row r="216" spans="1:4" s="24" customFormat="1" ht="20.100000000000001" customHeight="1" x14ac:dyDescent="0.25">
      <c r="A216" s="35"/>
      <c r="B216" s="35" t="s">
        <v>1487</v>
      </c>
      <c r="C216" s="1371"/>
      <c r="D216" s="35"/>
    </row>
    <row r="217" spans="1:4" s="24" customFormat="1" ht="19.5" customHeight="1" x14ac:dyDescent="0.25">
      <c r="A217" s="35"/>
      <c r="B217" s="35"/>
      <c r="C217" s="1371"/>
    </row>
    <row r="218" spans="1:4" s="24" customFormat="1" ht="20.100000000000001" customHeight="1" x14ac:dyDescent="0.25">
      <c r="A218" s="35"/>
      <c r="B218" s="704" t="s">
        <v>479</v>
      </c>
      <c r="C218" s="1371"/>
    </row>
    <row r="219" spans="1:4" s="24" customFormat="1" ht="20.100000000000001" customHeight="1" x14ac:dyDescent="0.25">
      <c r="A219" s="35"/>
      <c r="B219" s="706" t="s">
        <v>1488</v>
      </c>
      <c r="C219" s="1371"/>
    </row>
    <row r="220" spans="1:4" s="24" customFormat="1" ht="20.100000000000001" customHeight="1" x14ac:dyDescent="0.25">
      <c r="A220" s="35"/>
      <c r="B220" s="706"/>
      <c r="C220" s="1371"/>
    </row>
    <row r="221" spans="1:4" s="24" customFormat="1" ht="20.100000000000001" customHeight="1" x14ac:dyDescent="0.25">
      <c r="A221" s="35"/>
      <c r="B221" s="704" t="s">
        <v>528</v>
      </c>
      <c r="C221"/>
    </row>
    <row r="222" spans="1:4" s="24" customFormat="1" ht="20.100000000000001" customHeight="1" x14ac:dyDescent="0.25">
      <c r="A222" s="35"/>
      <c r="B222" s="24" t="s">
        <v>1486</v>
      </c>
      <c r="C222" s="707"/>
    </row>
    <row r="223" spans="1:4" s="24" customFormat="1" ht="20.100000000000001" customHeight="1" x14ac:dyDescent="0.25">
      <c r="A223" s="35"/>
      <c r="C223"/>
    </row>
    <row r="224" spans="1:4" s="34" customFormat="1" ht="20.100000000000001" customHeight="1" x14ac:dyDescent="0.25">
      <c r="A224" s="33"/>
      <c r="B224" s="33" t="s">
        <v>120</v>
      </c>
      <c r="C224"/>
    </row>
    <row r="225" spans="1:3" s="24" customFormat="1" ht="20.100000000000001" customHeight="1" x14ac:dyDescent="0.25">
      <c r="A225" s="35"/>
      <c r="B225" s="24" t="s">
        <v>121</v>
      </c>
      <c r="C225"/>
    </row>
    <row r="226" spans="1:3" s="24" customFormat="1" ht="20.100000000000001" customHeight="1" x14ac:dyDescent="0.25">
      <c r="A226" s="35"/>
      <c r="B226" s="24" t="s">
        <v>118</v>
      </c>
      <c r="C226"/>
    </row>
    <row r="227" spans="1:3" s="34" customFormat="1" ht="20.100000000000001" customHeight="1" x14ac:dyDescent="0.25">
      <c r="A227" s="33"/>
      <c r="B227" s="33"/>
      <c r="C227"/>
    </row>
    <row r="228" spans="1:3" s="24" customFormat="1" ht="20.100000000000001" customHeight="1" x14ac:dyDescent="0.25">
      <c r="A228" s="35"/>
      <c r="C228"/>
    </row>
    <row r="229" spans="1:3" s="3" customFormat="1" ht="18" customHeight="1" x14ac:dyDescent="0.25">
      <c r="A229" s="26"/>
      <c r="C229"/>
    </row>
    <row r="230" spans="1:3" s="3" customFormat="1" ht="18" customHeight="1" x14ac:dyDescent="0.25">
      <c r="A230" s="26"/>
      <c r="C230"/>
    </row>
    <row r="231" spans="1:3" s="3" customFormat="1" ht="18" customHeight="1" x14ac:dyDescent="0.25">
      <c r="A231" s="26"/>
      <c r="C231"/>
    </row>
    <row r="232" spans="1:3" s="3" customFormat="1" ht="18" customHeight="1" x14ac:dyDescent="0.25">
      <c r="A232" s="26"/>
      <c r="C232"/>
    </row>
  </sheetData>
  <pageMargins left="0.78740157480314965" right="0.78740157480314965" top="0.78740157480314965" bottom="0.59055118110236227" header="0.51181102362204722" footer="0.51181102362204722"/>
  <pageSetup paperSize="9" scale="50" orientation="portrait" horizontalDpi="300" verticalDpi="300" r:id="rId1"/>
  <headerFooter alignWithMargins="0"/>
  <rowBreaks count="1" manualBreakCount="1">
    <brk id="84"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00B0F0"/>
  </sheetPr>
  <dimension ref="A9:J20"/>
  <sheetViews>
    <sheetView showGridLines="0" zoomScaleNormal="100" workbookViewId="0"/>
  </sheetViews>
  <sheetFormatPr defaultColWidth="9.7109375" defaultRowHeight="39.950000000000003" customHeight="1" x14ac:dyDescent="0.2"/>
  <cols>
    <col min="1" max="16384" width="9.7109375" style="671"/>
  </cols>
  <sheetData>
    <row r="9" spans="1:10" ht="39.950000000000003" customHeight="1" x14ac:dyDescent="0.2">
      <c r="A9" s="1394" t="s">
        <v>122</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rgb="FF92D050"/>
  </sheetPr>
  <dimension ref="B1:E68"/>
  <sheetViews>
    <sheetView showGridLines="0" zoomScaleNormal="100" zoomScaleSheetLayoutView="115" workbookViewId="0"/>
  </sheetViews>
  <sheetFormatPr defaultColWidth="9.7109375" defaultRowHeight="20.100000000000001" customHeight="1" x14ac:dyDescent="0.25"/>
  <cols>
    <col min="1" max="1" width="8.7109375" style="670" customWidth="1"/>
    <col min="2" max="2" width="145.7109375" style="670" customWidth="1"/>
    <col min="3" max="16384" width="9.7109375" style="670"/>
  </cols>
  <sheetData>
    <row r="1" spans="2:2" s="29" customFormat="1" ht="20.100000000000001" customHeight="1" x14ac:dyDescent="0.25">
      <c r="B1" s="32" t="s">
        <v>122</v>
      </c>
    </row>
    <row r="2" spans="2:2" s="28" customFormat="1" ht="20.100000000000001" customHeight="1" x14ac:dyDescent="0.25">
      <c r="B2" s="31"/>
    </row>
    <row r="3" spans="2:2" ht="20.100000000000001" customHeight="1" x14ac:dyDescent="0.25">
      <c r="B3" s="669" t="s">
        <v>123</v>
      </c>
    </row>
    <row r="4" spans="2:2" ht="20.100000000000001" customHeight="1" x14ac:dyDescent="0.25">
      <c r="B4" s="669" t="s">
        <v>124</v>
      </c>
    </row>
    <row r="5" spans="2:2" ht="20.100000000000001" customHeight="1" x14ac:dyDescent="0.25">
      <c r="B5" s="669" t="s">
        <v>125</v>
      </c>
    </row>
    <row r="6" spans="2:2" ht="20.100000000000001" customHeight="1" x14ac:dyDescent="0.25">
      <c r="B6" s="669" t="s">
        <v>126</v>
      </c>
    </row>
    <row r="7" spans="2:2" ht="20.100000000000001" customHeight="1" x14ac:dyDescent="0.25">
      <c r="B7" s="669" t="s">
        <v>127</v>
      </c>
    </row>
    <row r="8" spans="2:2" ht="20.100000000000001" customHeight="1" x14ac:dyDescent="0.25">
      <c r="B8" s="669"/>
    </row>
    <row r="9" spans="2:2" ht="20.100000000000001" customHeight="1" x14ac:dyDescent="0.25">
      <c r="B9" s="30" t="s">
        <v>128</v>
      </c>
    </row>
    <row r="10" spans="2:2" ht="20.100000000000001" customHeight="1" x14ac:dyDescent="0.25">
      <c r="B10" s="669"/>
    </row>
    <row r="11" spans="2:2" s="36" customFormat="1" ht="20.100000000000001" customHeight="1" x14ac:dyDescent="0.25">
      <c r="B11" s="1395" t="s">
        <v>431</v>
      </c>
    </row>
    <row r="12" spans="2:2" s="36" customFormat="1" ht="20.100000000000001" customHeight="1" x14ac:dyDescent="0.25">
      <c r="B12" s="1395"/>
    </row>
    <row r="13" spans="2:2" s="36" customFormat="1" ht="20.100000000000001" customHeight="1" x14ac:dyDescent="0.25">
      <c r="B13" s="30"/>
    </row>
    <row r="14" spans="2:2" s="36" customFormat="1" ht="20.100000000000001" customHeight="1" x14ac:dyDescent="0.25">
      <c r="B14" s="1395" t="s">
        <v>432</v>
      </c>
    </row>
    <row r="15" spans="2:2" s="36" customFormat="1" ht="20.100000000000001" customHeight="1" x14ac:dyDescent="0.25">
      <c r="B15" s="1395"/>
    </row>
    <row r="16" spans="2:2" s="36" customFormat="1" ht="20.100000000000001" customHeight="1" x14ac:dyDescent="0.25">
      <c r="B16" s="1395"/>
    </row>
    <row r="17" spans="2:5" s="36" customFormat="1" ht="20.100000000000001" customHeight="1" x14ac:dyDescent="0.25">
      <c r="B17" s="669"/>
    </row>
    <row r="18" spans="2:5" s="36" customFormat="1" ht="20.100000000000001" customHeight="1" x14ac:dyDescent="0.25">
      <c r="B18" s="1395" t="s">
        <v>433</v>
      </c>
    </row>
    <row r="19" spans="2:5" s="1374" customFormat="1" ht="20.100000000000001" customHeight="1" x14ac:dyDescent="0.25">
      <c r="B19" s="1395"/>
    </row>
    <row r="20" spans="2:5" s="1374" customFormat="1" ht="19.5" customHeight="1" x14ac:dyDescent="0.25">
      <c r="B20" s="1375"/>
    </row>
    <row r="21" spans="2:5" s="1374" customFormat="1" ht="20.100000000000001" customHeight="1" x14ac:dyDescent="0.25">
      <c r="B21" s="1395" t="s">
        <v>1489</v>
      </c>
    </row>
    <row r="22" spans="2:5" s="1374" customFormat="1" ht="20.100000000000001" customHeight="1" x14ac:dyDescent="0.25">
      <c r="B22" s="1395"/>
    </row>
    <row r="23" spans="2:5" s="1374" customFormat="1" ht="20.100000000000001" customHeight="1" x14ac:dyDescent="0.25">
      <c r="B23" s="1375"/>
    </row>
    <row r="24" spans="2:5" s="1374" customFormat="1" ht="20.100000000000001" customHeight="1" x14ac:dyDescent="0.25">
      <c r="B24" s="1395" t="s">
        <v>1490</v>
      </c>
    </row>
    <row r="25" spans="2:5" s="1374" customFormat="1" ht="20.100000000000001" customHeight="1" x14ac:dyDescent="0.25">
      <c r="B25" s="1395"/>
    </row>
    <row r="26" spans="2:5" s="1374" customFormat="1" ht="20.100000000000001" customHeight="1" x14ac:dyDescent="0.25">
      <c r="B26" s="1395"/>
      <c r="E26" s="27"/>
    </row>
    <row r="27" spans="2:5" s="1374" customFormat="1" ht="20.100000000000001" customHeight="1" x14ac:dyDescent="0.25">
      <c r="B27" s="1375"/>
    </row>
    <row r="28" spans="2:5" s="1374" customFormat="1" ht="20.100000000000001" customHeight="1" x14ac:dyDescent="0.25">
      <c r="B28" s="1395" t="s">
        <v>1491</v>
      </c>
    </row>
    <row r="29" spans="2:5" s="1374" customFormat="1" ht="20.100000000000001" customHeight="1" x14ac:dyDescent="0.25">
      <c r="B29" s="1395"/>
    </row>
    <row r="30" spans="2:5" s="1374" customFormat="1" ht="20.100000000000001" customHeight="1" x14ac:dyDescent="0.25">
      <c r="B30" s="1375"/>
    </row>
    <row r="31" spans="2:5" s="1374" customFormat="1" ht="20.100000000000001" customHeight="1" x14ac:dyDescent="0.25">
      <c r="B31" s="1395" t="s">
        <v>1492</v>
      </c>
    </row>
    <row r="32" spans="2:5" s="1374" customFormat="1" ht="20.100000000000001" customHeight="1" x14ac:dyDescent="0.25">
      <c r="B32" s="1395"/>
    </row>
    <row r="33" spans="2:2" s="1374" customFormat="1" ht="20.100000000000001" customHeight="1" x14ac:dyDescent="0.25">
      <c r="B33" s="1395"/>
    </row>
    <row r="34" spans="2:2" s="1374" customFormat="1" ht="20.100000000000001" customHeight="1" x14ac:dyDescent="0.25">
      <c r="B34" s="1375" t="s">
        <v>117</v>
      </c>
    </row>
    <row r="35" spans="2:2" s="1374" customFormat="1" ht="20.100000000000001" customHeight="1" x14ac:dyDescent="0.25">
      <c r="B35" s="1375"/>
    </row>
    <row r="36" spans="2:2" s="1374" customFormat="1" ht="20.100000000000001" customHeight="1" x14ac:dyDescent="0.25">
      <c r="B36" s="1372" t="s">
        <v>1440</v>
      </c>
    </row>
    <row r="37" spans="2:2" s="1374" customFormat="1" ht="20.100000000000001" customHeight="1" x14ac:dyDescent="0.25">
      <c r="B37" s="1375" t="s">
        <v>118</v>
      </c>
    </row>
    <row r="38" spans="2:2" s="1374" customFormat="1" ht="20.100000000000001" customHeight="1" x14ac:dyDescent="0.25">
      <c r="B38" s="1395" t="s">
        <v>1493</v>
      </c>
    </row>
    <row r="39" spans="2:2" s="1374" customFormat="1" ht="20.100000000000001" customHeight="1" x14ac:dyDescent="0.25">
      <c r="B39" s="1395"/>
    </row>
    <row r="40" spans="2:2" s="1374" customFormat="1" ht="20.100000000000001" customHeight="1" x14ac:dyDescent="0.25">
      <c r="B40" s="1375"/>
    </row>
    <row r="41" spans="2:2" s="1374" customFormat="1" ht="20.100000000000001" customHeight="1" x14ac:dyDescent="0.25">
      <c r="B41" s="1395" t="s">
        <v>1494</v>
      </c>
    </row>
    <row r="42" spans="2:2" s="1374" customFormat="1" ht="20.100000000000001" customHeight="1" x14ac:dyDescent="0.25">
      <c r="B42" s="1395"/>
    </row>
    <row r="43" spans="2:2" s="1374" customFormat="1" ht="20.100000000000001" customHeight="1" x14ac:dyDescent="0.25">
      <c r="B43" s="1395"/>
    </row>
    <row r="44" spans="2:2" s="1374" customFormat="1" ht="20.100000000000001" customHeight="1" x14ac:dyDescent="0.25">
      <c r="B44" s="1375"/>
    </row>
    <row r="45" spans="2:2" s="1374" customFormat="1" ht="20.100000000000001" customHeight="1" x14ac:dyDescent="0.25">
      <c r="B45" s="1395" t="s">
        <v>1495</v>
      </c>
    </row>
    <row r="46" spans="2:2" s="1374" customFormat="1" ht="20.100000000000001" customHeight="1" x14ac:dyDescent="0.25">
      <c r="B46" s="1395"/>
    </row>
    <row r="47" spans="2:2" s="1374" customFormat="1" ht="20.100000000000001" customHeight="1" x14ac:dyDescent="0.25">
      <c r="B47" s="1375"/>
    </row>
    <row r="48" spans="2:2" s="1374" customFormat="1" ht="20.100000000000001" customHeight="1" x14ac:dyDescent="0.25">
      <c r="B48" s="1395" t="s">
        <v>1496</v>
      </c>
    </row>
    <row r="49" spans="2:3" s="1374" customFormat="1" ht="20.100000000000001" customHeight="1" x14ac:dyDescent="0.25">
      <c r="B49" s="1395"/>
      <c r="C49" s="27"/>
    </row>
    <row r="50" spans="2:3" s="1374" customFormat="1" ht="20.100000000000001" customHeight="1" x14ac:dyDescent="0.25">
      <c r="B50" s="1395"/>
    </row>
    <row r="51" spans="2:3" s="1374" customFormat="1" ht="20.100000000000001" customHeight="1" x14ac:dyDescent="0.25">
      <c r="B51" s="1375"/>
    </row>
    <row r="52" spans="2:3" s="1374" customFormat="1" ht="20.100000000000001" customHeight="1" x14ac:dyDescent="0.25">
      <c r="B52" s="1395" t="s">
        <v>1499</v>
      </c>
    </row>
    <row r="53" spans="2:3" s="1374" customFormat="1" ht="20.100000000000001" customHeight="1" x14ac:dyDescent="0.25">
      <c r="B53" s="1395"/>
    </row>
    <row r="54" spans="2:3" s="1374" customFormat="1" ht="20.100000000000001" customHeight="1" x14ac:dyDescent="0.25">
      <c r="B54" s="1395"/>
    </row>
    <row r="55" spans="2:3" s="1374" customFormat="1" ht="20.100000000000001" customHeight="1" x14ac:dyDescent="0.25"/>
    <row r="56" spans="2:3" s="1374" customFormat="1" ht="20.100000000000001" customHeight="1" x14ac:dyDescent="0.25">
      <c r="B56" s="1395" t="s">
        <v>1497</v>
      </c>
    </row>
    <row r="57" spans="2:3" s="1374" customFormat="1" ht="20.100000000000001" customHeight="1" x14ac:dyDescent="0.25">
      <c r="B57" s="1395"/>
    </row>
    <row r="58" spans="2:3" s="1374" customFormat="1" ht="20.100000000000001" customHeight="1" x14ac:dyDescent="0.25"/>
    <row r="59" spans="2:3" s="1374" customFormat="1" ht="18.75" customHeight="1" x14ac:dyDescent="0.25"/>
    <row r="60" spans="2:3" s="1374" customFormat="1" ht="20.100000000000001" customHeight="1" x14ac:dyDescent="0.25">
      <c r="B60" s="1284" t="s">
        <v>1498</v>
      </c>
    </row>
    <row r="61" spans="2:3" s="1374" customFormat="1" ht="20.100000000000001" customHeight="1" x14ac:dyDescent="0.25">
      <c r="B61" s="1395" t="s">
        <v>1500</v>
      </c>
    </row>
    <row r="62" spans="2:3" s="1374" customFormat="1" ht="20.100000000000001" customHeight="1" x14ac:dyDescent="0.25">
      <c r="B62" s="1395"/>
    </row>
    <row r="63" spans="2:3" s="1374" customFormat="1" ht="20.100000000000001" customHeight="1" x14ac:dyDescent="0.25">
      <c r="B63" s="1395"/>
    </row>
    <row r="64" spans="2:3" s="1374" customFormat="1" ht="20.100000000000001" customHeight="1" x14ac:dyDescent="0.25"/>
    <row r="65" spans="2:2" s="1374" customFormat="1" ht="20.100000000000001" customHeight="1" x14ac:dyDescent="0.25">
      <c r="B65" s="1396" t="s">
        <v>1441</v>
      </c>
    </row>
    <row r="66" spans="2:2" s="1374" customFormat="1" ht="20.100000000000001" customHeight="1" x14ac:dyDescent="0.25">
      <c r="B66" s="1396"/>
    </row>
    <row r="67" spans="2:2" s="1374" customFormat="1" ht="20.100000000000001" customHeight="1" x14ac:dyDescent="0.25">
      <c r="B67" s="1396"/>
    </row>
    <row r="68" spans="2:2" s="1374" customFormat="1" ht="20.100000000000001" customHeight="1" x14ac:dyDescent="0.25"/>
  </sheetData>
  <mergeCells count="15">
    <mergeCell ref="B41:B43"/>
    <mergeCell ref="B48:B50"/>
    <mergeCell ref="B65:B67"/>
    <mergeCell ref="B11:B12"/>
    <mergeCell ref="B14:B16"/>
    <mergeCell ref="B18:B19"/>
    <mergeCell ref="B28:B29"/>
    <mergeCell ref="B31:B33"/>
    <mergeCell ref="B38:B39"/>
    <mergeCell ref="B24:B26"/>
    <mergeCell ref="B61:B63"/>
    <mergeCell ref="B45:B46"/>
    <mergeCell ref="B21:B22"/>
    <mergeCell ref="B52:B54"/>
    <mergeCell ref="B56:B5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B0F0"/>
  </sheetPr>
  <dimension ref="A1:J20"/>
  <sheetViews>
    <sheetView showGridLines="0" zoomScaleNormal="100" zoomScaleSheetLayoutView="75" workbookViewId="0"/>
  </sheetViews>
  <sheetFormatPr defaultColWidth="9.7109375" defaultRowHeight="12.75" x14ac:dyDescent="0.2"/>
  <cols>
    <col min="1" max="16384" width="9.7109375" style="67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394" t="s">
        <v>114</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00B0F0"/>
  </sheetPr>
  <dimension ref="A1:J20"/>
  <sheetViews>
    <sheetView showGridLines="0" zoomScaleNormal="100" zoomScaleSheetLayoutView="100" workbookViewId="0"/>
  </sheetViews>
  <sheetFormatPr defaultColWidth="9.7109375" defaultRowHeight="12.75" x14ac:dyDescent="0.2"/>
  <cols>
    <col min="1" max="16384" width="9.7109375" style="67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394" t="s">
        <v>277</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92D050"/>
  </sheetPr>
  <dimension ref="A1:P73"/>
  <sheetViews>
    <sheetView showGridLines="0" zoomScaleNormal="100" zoomScaleSheetLayoutView="100" workbookViewId="0"/>
  </sheetViews>
  <sheetFormatPr defaultColWidth="9.140625" defaultRowHeight="15" x14ac:dyDescent="0.25"/>
  <cols>
    <col min="1" max="1" width="36.7109375" style="64" customWidth="1"/>
    <col min="2" max="11" width="10.7109375" style="64" customWidth="1"/>
    <col min="12" max="12" width="13.28515625" style="64" customWidth="1"/>
    <col min="13" max="16384" width="9.140625" style="64"/>
  </cols>
  <sheetData>
    <row r="1" spans="1:12" s="39" customFormat="1" ht="24.95" customHeight="1" x14ac:dyDescent="0.25">
      <c r="A1" s="57" t="s">
        <v>161</v>
      </c>
      <c r="B1" s="57"/>
      <c r="C1" s="57"/>
      <c r="D1" s="57"/>
      <c r="E1" s="57"/>
      <c r="F1" s="57"/>
      <c r="G1" s="57"/>
      <c r="H1" s="58"/>
      <c r="I1" s="58"/>
      <c r="J1" s="58"/>
      <c r="K1" s="58"/>
      <c r="L1" s="58"/>
    </row>
    <row r="2" spans="1:12" s="39" customFormat="1" ht="24.95" customHeight="1" thickBot="1" x14ac:dyDescent="0.3">
      <c r="A2" s="41" t="s">
        <v>281</v>
      </c>
      <c r="B2" s="59"/>
      <c r="C2" s="59"/>
      <c r="D2" s="59"/>
      <c r="E2" s="59"/>
      <c r="F2" s="59"/>
      <c r="G2" s="59"/>
      <c r="H2" s="59"/>
      <c r="I2" s="59"/>
      <c r="J2" s="60"/>
      <c r="K2" s="59"/>
    </row>
    <row r="3" spans="1:12" s="39" customFormat="1" ht="20.100000000000001" customHeight="1" x14ac:dyDescent="0.25">
      <c r="A3" s="1397" t="s">
        <v>162</v>
      </c>
      <c r="B3" s="1400" t="s">
        <v>163</v>
      </c>
      <c r="C3" s="1401"/>
      <c r="D3" s="1401"/>
      <c r="E3" s="1401"/>
      <c r="F3" s="1401"/>
      <c r="G3" s="1401"/>
      <c r="H3" s="1401"/>
      <c r="I3" s="1401"/>
      <c r="J3" s="1401"/>
      <c r="K3" s="1401"/>
      <c r="L3" s="40"/>
    </row>
    <row r="4" spans="1:12" s="39" customFormat="1" ht="20.100000000000001" customHeight="1" x14ac:dyDescent="0.25">
      <c r="A4" s="1398"/>
      <c r="B4" s="1402" t="s">
        <v>131</v>
      </c>
      <c r="C4" s="1402"/>
      <c r="D4" s="1402" t="s">
        <v>115</v>
      </c>
      <c r="E4" s="1402"/>
      <c r="F4" s="1402"/>
      <c r="G4" s="1402"/>
      <c r="H4" s="1402"/>
      <c r="I4" s="1402"/>
      <c r="J4" s="1402"/>
      <c r="K4" s="1403"/>
      <c r="L4" s="40"/>
    </row>
    <row r="5" spans="1:12" ht="20.100000000000001" customHeight="1" x14ac:dyDescent="0.25">
      <c r="A5" s="1398"/>
      <c r="B5" s="1402"/>
      <c r="C5" s="1402"/>
      <c r="D5" s="61" t="s">
        <v>164</v>
      </c>
      <c r="E5" s="61"/>
      <c r="F5" s="61" t="s">
        <v>165</v>
      </c>
      <c r="G5" s="61"/>
      <c r="H5" s="61" t="s">
        <v>166</v>
      </c>
      <c r="I5" s="61"/>
      <c r="J5" s="61" t="s">
        <v>167</v>
      </c>
      <c r="K5" s="62"/>
      <c r="L5" s="63"/>
    </row>
    <row r="6" spans="1:12" ht="20.100000000000001" customHeight="1" x14ac:dyDescent="0.25">
      <c r="A6" s="1399"/>
      <c r="B6" s="55">
        <v>2013</v>
      </c>
      <c r="C6" s="55">
        <v>2014</v>
      </c>
      <c r="D6" s="55">
        <v>2013</v>
      </c>
      <c r="E6" s="55">
        <v>2014</v>
      </c>
      <c r="F6" s="55">
        <v>2013</v>
      </c>
      <c r="G6" s="55">
        <v>2014</v>
      </c>
      <c r="H6" s="55">
        <v>2013</v>
      </c>
      <c r="I6" s="55">
        <v>2014</v>
      </c>
      <c r="J6" s="55">
        <v>2013</v>
      </c>
      <c r="K6" s="56">
        <v>2014</v>
      </c>
      <c r="L6" s="63"/>
    </row>
    <row r="7" spans="1:12" ht="20.100000000000001" customHeight="1" x14ac:dyDescent="0.25">
      <c r="A7" s="65" t="s">
        <v>116</v>
      </c>
      <c r="B7" s="66">
        <v>5813342</v>
      </c>
      <c r="C7" s="66">
        <v>6429852</v>
      </c>
      <c r="D7" s="66">
        <v>4066216</v>
      </c>
      <c r="E7" s="66">
        <v>4540509</v>
      </c>
      <c r="F7" s="66">
        <v>87200</v>
      </c>
      <c r="G7" s="66">
        <v>65572</v>
      </c>
      <c r="H7" s="66">
        <v>1612495</v>
      </c>
      <c r="I7" s="66">
        <v>1759612</v>
      </c>
      <c r="J7" s="66">
        <v>47431</v>
      </c>
      <c r="K7" s="66">
        <v>64159</v>
      </c>
      <c r="L7" s="67"/>
    </row>
    <row r="8" spans="1:12" s="39" customFormat="1" ht="20.100000000000001" customHeight="1" x14ac:dyDescent="0.25">
      <c r="A8" s="68" t="s">
        <v>168</v>
      </c>
      <c r="B8" s="69">
        <v>94832</v>
      </c>
      <c r="C8" s="69">
        <v>128252</v>
      </c>
      <c r="D8" s="69">
        <v>92160</v>
      </c>
      <c r="E8" s="69">
        <v>125086</v>
      </c>
      <c r="F8" s="69">
        <v>235</v>
      </c>
      <c r="G8" s="69">
        <v>161</v>
      </c>
      <c r="H8" s="69">
        <v>2411</v>
      </c>
      <c r="I8" s="69">
        <v>2949</v>
      </c>
      <c r="J8" s="69">
        <v>26</v>
      </c>
      <c r="K8" s="69">
        <v>56</v>
      </c>
      <c r="L8" s="67"/>
    </row>
    <row r="9" spans="1:12" ht="20.100000000000001" customHeight="1" x14ac:dyDescent="0.25">
      <c r="A9" s="70" t="s">
        <v>169</v>
      </c>
      <c r="B9" s="71">
        <v>21212</v>
      </c>
      <c r="C9" s="71">
        <v>26287</v>
      </c>
      <c r="D9" s="71">
        <v>19656</v>
      </c>
      <c r="E9" s="71">
        <v>24647</v>
      </c>
      <c r="F9" s="71">
        <v>133</v>
      </c>
      <c r="G9" s="71">
        <v>106</v>
      </c>
      <c r="H9" s="71">
        <v>1419</v>
      </c>
      <c r="I9" s="71">
        <v>1517</v>
      </c>
      <c r="J9" s="71">
        <v>4</v>
      </c>
      <c r="K9" s="71">
        <v>17</v>
      </c>
      <c r="L9" s="67"/>
    </row>
    <row r="10" spans="1:12" ht="20.100000000000001" customHeight="1" x14ac:dyDescent="0.25">
      <c r="A10" s="70" t="s">
        <v>170</v>
      </c>
      <c r="B10" s="71">
        <v>38587</v>
      </c>
      <c r="C10" s="71">
        <v>48666</v>
      </c>
      <c r="D10" s="71">
        <v>38121</v>
      </c>
      <c r="E10" s="71">
        <v>47680</v>
      </c>
      <c r="F10" s="71">
        <v>9</v>
      </c>
      <c r="G10" s="71">
        <v>0</v>
      </c>
      <c r="H10" s="71">
        <v>457</v>
      </c>
      <c r="I10" s="71">
        <v>986</v>
      </c>
      <c r="J10" s="71">
        <v>0</v>
      </c>
      <c r="K10" s="71">
        <v>0</v>
      </c>
      <c r="L10" s="67"/>
    </row>
    <row r="11" spans="1:12" ht="20.100000000000001" customHeight="1" x14ac:dyDescent="0.25">
      <c r="A11" s="70" t="s">
        <v>171</v>
      </c>
      <c r="B11" s="71">
        <v>3158</v>
      </c>
      <c r="C11" s="71">
        <v>2906</v>
      </c>
      <c r="D11" s="71">
        <v>3140</v>
      </c>
      <c r="E11" s="71">
        <v>2891</v>
      </c>
      <c r="F11" s="71">
        <v>1</v>
      </c>
      <c r="G11" s="71">
        <v>0</v>
      </c>
      <c r="H11" s="71">
        <v>17</v>
      </c>
      <c r="I11" s="71">
        <v>15</v>
      </c>
      <c r="J11" s="71">
        <v>0</v>
      </c>
      <c r="K11" s="71">
        <v>0</v>
      </c>
      <c r="L11" s="67"/>
    </row>
    <row r="12" spans="1:12" ht="20.100000000000001" customHeight="1" x14ac:dyDescent="0.25">
      <c r="A12" s="70" t="s">
        <v>172</v>
      </c>
      <c r="B12" s="71">
        <v>3918</v>
      </c>
      <c r="C12" s="71">
        <v>8262</v>
      </c>
      <c r="D12" s="71">
        <v>3902</v>
      </c>
      <c r="E12" s="71">
        <v>8255</v>
      </c>
      <c r="F12" s="71">
        <v>0</v>
      </c>
      <c r="G12" s="71">
        <v>0</v>
      </c>
      <c r="H12" s="71">
        <v>16</v>
      </c>
      <c r="I12" s="71">
        <v>7</v>
      </c>
      <c r="J12" s="71">
        <v>0</v>
      </c>
      <c r="K12" s="71">
        <v>0</v>
      </c>
      <c r="L12" s="67"/>
    </row>
    <row r="13" spans="1:12" ht="20.100000000000001" customHeight="1" x14ac:dyDescent="0.25">
      <c r="A13" s="70" t="s">
        <v>173</v>
      </c>
      <c r="B13" s="71">
        <v>27957</v>
      </c>
      <c r="C13" s="71">
        <v>42131</v>
      </c>
      <c r="D13" s="71">
        <v>27341</v>
      </c>
      <c r="E13" s="71">
        <v>41613</v>
      </c>
      <c r="F13" s="71">
        <v>92</v>
      </c>
      <c r="G13" s="71">
        <v>55</v>
      </c>
      <c r="H13" s="71">
        <v>502</v>
      </c>
      <c r="I13" s="71">
        <v>424</v>
      </c>
      <c r="J13" s="71">
        <v>22</v>
      </c>
      <c r="K13" s="71">
        <v>39</v>
      </c>
      <c r="L13" s="67"/>
    </row>
    <row r="14" spans="1:12" s="39" customFormat="1" ht="20.100000000000001" customHeight="1" x14ac:dyDescent="0.25">
      <c r="A14" s="68" t="s">
        <v>174</v>
      </c>
      <c r="B14" s="69">
        <v>52520</v>
      </c>
      <c r="C14" s="69">
        <v>61968</v>
      </c>
      <c r="D14" s="69">
        <v>49674</v>
      </c>
      <c r="E14" s="69">
        <v>58337</v>
      </c>
      <c r="F14" s="69">
        <v>66</v>
      </c>
      <c r="G14" s="69">
        <v>24</v>
      </c>
      <c r="H14" s="69">
        <v>2725</v>
      </c>
      <c r="I14" s="69">
        <v>3562</v>
      </c>
      <c r="J14" s="69">
        <v>55</v>
      </c>
      <c r="K14" s="69">
        <v>45</v>
      </c>
      <c r="L14" s="67"/>
    </row>
    <row r="15" spans="1:12" ht="20.100000000000001" customHeight="1" x14ac:dyDescent="0.25">
      <c r="A15" s="70" t="s">
        <v>175</v>
      </c>
      <c r="B15" s="71">
        <v>11771</v>
      </c>
      <c r="C15" s="71">
        <v>15911</v>
      </c>
      <c r="D15" s="71">
        <v>10713</v>
      </c>
      <c r="E15" s="71">
        <v>14675</v>
      </c>
      <c r="F15" s="71">
        <v>8</v>
      </c>
      <c r="G15" s="71">
        <v>4</v>
      </c>
      <c r="H15" s="71">
        <v>1046</v>
      </c>
      <c r="I15" s="71">
        <v>1232</v>
      </c>
      <c r="J15" s="71">
        <v>4</v>
      </c>
      <c r="K15" s="71">
        <v>0</v>
      </c>
      <c r="L15" s="67"/>
    </row>
    <row r="16" spans="1:12" ht="20.100000000000001" customHeight="1" x14ac:dyDescent="0.25">
      <c r="A16" s="70" t="s">
        <v>176</v>
      </c>
      <c r="B16" s="71">
        <v>4940</v>
      </c>
      <c r="C16" s="71">
        <v>4659</v>
      </c>
      <c r="D16" s="71">
        <v>4758</v>
      </c>
      <c r="E16" s="71">
        <v>4467</v>
      </c>
      <c r="F16" s="71">
        <v>3</v>
      </c>
      <c r="G16" s="71">
        <v>0</v>
      </c>
      <c r="H16" s="71">
        <v>179</v>
      </c>
      <c r="I16" s="71">
        <v>191</v>
      </c>
      <c r="J16" s="71">
        <v>0</v>
      </c>
      <c r="K16" s="71">
        <v>1</v>
      </c>
      <c r="L16" s="67"/>
    </row>
    <row r="17" spans="1:16" ht="20.100000000000001" customHeight="1" x14ac:dyDescent="0.25">
      <c r="A17" s="70" t="s">
        <v>177</v>
      </c>
      <c r="B17" s="71">
        <v>6497</v>
      </c>
      <c r="C17" s="71">
        <v>8408</v>
      </c>
      <c r="D17" s="71">
        <v>6157</v>
      </c>
      <c r="E17" s="71">
        <v>7874</v>
      </c>
      <c r="F17" s="71">
        <v>1</v>
      </c>
      <c r="G17" s="71">
        <v>0</v>
      </c>
      <c r="H17" s="71">
        <v>337</v>
      </c>
      <c r="I17" s="71">
        <v>533</v>
      </c>
      <c r="J17" s="71">
        <v>2</v>
      </c>
      <c r="K17" s="71">
        <v>1</v>
      </c>
      <c r="L17" s="67"/>
    </row>
    <row r="18" spans="1:16" ht="20.100000000000001" customHeight="1" x14ac:dyDescent="0.25">
      <c r="A18" s="70" t="s">
        <v>178</v>
      </c>
      <c r="B18" s="71">
        <v>8512</v>
      </c>
      <c r="C18" s="71">
        <v>9805</v>
      </c>
      <c r="D18" s="71">
        <v>8154</v>
      </c>
      <c r="E18" s="71">
        <v>9425</v>
      </c>
      <c r="F18" s="71">
        <v>25</v>
      </c>
      <c r="G18" s="71">
        <v>10</v>
      </c>
      <c r="H18" s="71">
        <v>333</v>
      </c>
      <c r="I18" s="71">
        <v>370</v>
      </c>
      <c r="J18" s="71">
        <v>0</v>
      </c>
      <c r="K18" s="71">
        <v>0</v>
      </c>
      <c r="L18" s="67"/>
    </row>
    <row r="19" spans="1:16" ht="20.100000000000001" customHeight="1" x14ac:dyDescent="0.25">
      <c r="A19" s="70" t="s">
        <v>179</v>
      </c>
      <c r="B19" s="71">
        <v>20800</v>
      </c>
      <c r="C19" s="71">
        <v>23185</v>
      </c>
      <c r="D19" s="71">
        <v>19892</v>
      </c>
      <c r="E19" s="71">
        <v>21896</v>
      </c>
      <c r="F19" s="71">
        <v>29</v>
      </c>
      <c r="G19" s="71">
        <v>10</v>
      </c>
      <c r="H19" s="71">
        <v>830</v>
      </c>
      <c r="I19" s="71">
        <v>1236</v>
      </c>
      <c r="J19" s="71">
        <v>49</v>
      </c>
      <c r="K19" s="71">
        <v>43</v>
      </c>
      <c r="L19" s="67"/>
    </row>
    <row r="20" spans="1:16" s="39" customFormat="1" ht="20.100000000000001" customHeight="1" x14ac:dyDescent="0.25">
      <c r="A20" s="68" t="s">
        <v>180</v>
      </c>
      <c r="B20" s="69">
        <v>737175</v>
      </c>
      <c r="C20" s="69">
        <v>844969</v>
      </c>
      <c r="D20" s="69">
        <v>703222</v>
      </c>
      <c r="E20" s="69">
        <v>807059</v>
      </c>
      <c r="F20" s="69">
        <v>6399</v>
      </c>
      <c r="G20" s="69">
        <v>5075</v>
      </c>
      <c r="H20" s="69">
        <v>26863</v>
      </c>
      <c r="I20" s="69">
        <v>29786</v>
      </c>
      <c r="J20" s="69">
        <v>691</v>
      </c>
      <c r="K20" s="69">
        <v>3049</v>
      </c>
      <c r="L20" s="67"/>
    </row>
    <row r="21" spans="1:16" ht="20.100000000000001" customHeight="1" x14ac:dyDescent="0.25">
      <c r="A21" s="70" t="s">
        <v>181</v>
      </c>
      <c r="B21" s="71">
        <v>67610</v>
      </c>
      <c r="C21" s="71">
        <v>78531</v>
      </c>
      <c r="D21" s="71">
        <v>61591</v>
      </c>
      <c r="E21" s="71">
        <v>72371</v>
      </c>
      <c r="F21" s="71">
        <v>1461</v>
      </c>
      <c r="G21" s="71">
        <v>685</v>
      </c>
      <c r="H21" s="71">
        <v>4384</v>
      </c>
      <c r="I21" s="71">
        <v>4684</v>
      </c>
      <c r="J21" s="71">
        <v>174</v>
      </c>
      <c r="K21" s="71">
        <v>791</v>
      </c>
      <c r="L21" s="67"/>
      <c r="P21" s="64" t="s">
        <v>117</v>
      </c>
    </row>
    <row r="22" spans="1:16" ht="20.100000000000001" customHeight="1" x14ac:dyDescent="0.25">
      <c r="A22" s="70" t="s">
        <v>182</v>
      </c>
      <c r="B22" s="71">
        <v>592827</v>
      </c>
      <c r="C22" s="71">
        <v>656801</v>
      </c>
      <c r="D22" s="71">
        <v>568835</v>
      </c>
      <c r="E22" s="71">
        <v>631064</v>
      </c>
      <c r="F22" s="71">
        <v>4697</v>
      </c>
      <c r="G22" s="71">
        <v>4013</v>
      </c>
      <c r="H22" s="71">
        <v>18782</v>
      </c>
      <c r="I22" s="71">
        <v>19481</v>
      </c>
      <c r="J22" s="71">
        <v>513</v>
      </c>
      <c r="K22" s="71">
        <v>2243</v>
      </c>
      <c r="L22" s="67"/>
    </row>
    <row r="23" spans="1:16" ht="20.100000000000001" customHeight="1" x14ac:dyDescent="0.25">
      <c r="A23" s="70" t="s">
        <v>183</v>
      </c>
      <c r="B23" s="71">
        <v>76738</v>
      </c>
      <c r="C23" s="71">
        <v>109637</v>
      </c>
      <c r="D23" s="71">
        <v>72796</v>
      </c>
      <c r="E23" s="71">
        <v>103624</v>
      </c>
      <c r="F23" s="71">
        <v>241</v>
      </c>
      <c r="G23" s="71">
        <v>377</v>
      </c>
      <c r="H23" s="71">
        <v>3697</v>
      </c>
      <c r="I23" s="71">
        <v>5621</v>
      </c>
      <c r="J23" s="71">
        <v>4</v>
      </c>
      <c r="K23" s="71">
        <v>15</v>
      </c>
      <c r="L23" s="67"/>
    </row>
    <row r="24" spans="1:16" s="39" customFormat="1" ht="20.100000000000001" customHeight="1" x14ac:dyDescent="0.25">
      <c r="A24" s="68" t="s">
        <v>184</v>
      </c>
      <c r="B24" s="69">
        <v>2936753</v>
      </c>
      <c r="C24" s="69">
        <v>3133629</v>
      </c>
      <c r="D24" s="69">
        <v>1450165</v>
      </c>
      <c r="E24" s="69">
        <v>1537721</v>
      </c>
      <c r="F24" s="69">
        <v>54907</v>
      </c>
      <c r="G24" s="69">
        <v>35440</v>
      </c>
      <c r="H24" s="69">
        <v>1391441</v>
      </c>
      <c r="I24" s="69">
        <v>1514263</v>
      </c>
      <c r="J24" s="69">
        <v>40240</v>
      </c>
      <c r="K24" s="69">
        <v>46205</v>
      </c>
      <c r="L24" s="67"/>
    </row>
    <row r="25" spans="1:16" ht="20.100000000000001" customHeight="1" x14ac:dyDescent="0.25">
      <c r="A25" s="70" t="s">
        <v>185</v>
      </c>
      <c r="B25" s="71">
        <v>1711491</v>
      </c>
      <c r="C25" s="71">
        <v>1743930</v>
      </c>
      <c r="D25" s="71">
        <v>761178</v>
      </c>
      <c r="E25" s="71">
        <v>734709</v>
      </c>
      <c r="F25" s="71">
        <v>49537</v>
      </c>
      <c r="G25" s="71">
        <v>32669</v>
      </c>
      <c r="H25" s="71">
        <v>876621</v>
      </c>
      <c r="I25" s="71">
        <v>939748</v>
      </c>
      <c r="J25" s="71">
        <v>24155</v>
      </c>
      <c r="K25" s="71">
        <v>36804</v>
      </c>
      <c r="L25" s="67"/>
    </row>
    <row r="26" spans="1:16" ht="20.100000000000001" customHeight="1" x14ac:dyDescent="0.25">
      <c r="A26" s="70" t="s">
        <v>186</v>
      </c>
      <c r="B26" s="71">
        <v>95028</v>
      </c>
      <c r="C26" s="71">
        <v>95300</v>
      </c>
      <c r="D26" s="71">
        <v>52747</v>
      </c>
      <c r="E26" s="71">
        <v>50242</v>
      </c>
      <c r="F26" s="71">
        <v>46</v>
      </c>
      <c r="G26" s="71">
        <v>27</v>
      </c>
      <c r="H26" s="71">
        <v>42193</v>
      </c>
      <c r="I26" s="71">
        <v>45002</v>
      </c>
      <c r="J26" s="71">
        <v>42</v>
      </c>
      <c r="K26" s="71">
        <v>29</v>
      </c>
      <c r="L26" s="67"/>
    </row>
    <row r="27" spans="1:16" ht="20.100000000000001" customHeight="1" x14ac:dyDescent="0.25">
      <c r="A27" s="70" t="s">
        <v>187</v>
      </c>
      <c r="B27" s="71">
        <v>268203</v>
      </c>
      <c r="C27" s="71">
        <v>336950</v>
      </c>
      <c r="D27" s="71">
        <v>236530</v>
      </c>
      <c r="E27" s="71">
        <v>278113</v>
      </c>
      <c r="F27" s="71">
        <v>907</v>
      </c>
      <c r="G27" s="71">
        <v>812</v>
      </c>
      <c r="H27" s="71">
        <v>30706</v>
      </c>
      <c r="I27" s="71">
        <v>57995</v>
      </c>
      <c r="J27" s="71">
        <v>60</v>
      </c>
      <c r="K27" s="71">
        <v>30</v>
      </c>
      <c r="L27" s="67"/>
    </row>
    <row r="28" spans="1:16" ht="20.100000000000001" customHeight="1" x14ac:dyDescent="0.25">
      <c r="A28" s="70" t="s">
        <v>188</v>
      </c>
      <c r="B28" s="71">
        <v>116461</v>
      </c>
      <c r="C28" s="71">
        <v>158886</v>
      </c>
      <c r="D28" s="71">
        <v>99615</v>
      </c>
      <c r="E28" s="71">
        <v>132271</v>
      </c>
      <c r="F28" s="71">
        <v>198</v>
      </c>
      <c r="G28" s="71">
        <v>288</v>
      </c>
      <c r="H28" s="71">
        <v>16613</v>
      </c>
      <c r="I28" s="71">
        <v>26284</v>
      </c>
      <c r="J28" s="71">
        <v>35</v>
      </c>
      <c r="K28" s="71">
        <v>43</v>
      </c>
      <c r="L28" s="67"/>
    </row>
    <row r="29" spans="1:16" ht="20.100000000000001" customHeight="1" x14ac:dyDescent="0.25">
      <c r="A29" s="70" t="s">
        <v>189</v>
      </c>
      <c r="B29" s="71">
        <v>29324</v>
      </c>
      <c r="C29" s="71">
        <v>42349</v>
      </c>
      <c r="D29" s="71">
        <v>26140</v>
      </c>
      <c r="E29" s="71">
        <v>37916</v>
      </c>
      <c r="F29" s="71">
        <v>20</v>
      </c>
      <c r="G29" s="71">
        <v>6</v>
      </c>
      <c r="H29" s="71">
        <v>3157</v>
      </c>
      <c r="I29" s="71">
        <v>4423</v>
      </c>
      <c r="J29" s="71">
        <v>7</v>
      </c>
      <c r="K29" s="71">
        <v>4</v>
      </c>
      <c r="L29" s="67"/>
    </row>
    <row r="30" spans="1:16" ht="20.100000000000001" customHeight="1" x14ac:dyDescent="0.25">
      <c r="A30" s="70" t="s">
        <v>190</v>
      </c>
      <c r="B30" s="71">
        <v>10175</v>
      </c>
      <c r="C30" s="71">
        <v>5113</v>
      </c>
      <c r="D30" s="71">
        <v>9</v>
      </c>
      <c r="E30" s="71">
        <v>4</v>
      </c>
      <c r="F30" s="71">
        <v>0</v>
      </c>
      <c r="G30" s="71">
        <v>0</v>
      </c>
      <c r="H30" s="71">
        <v>43</v>
      </c>
      <c r="I30" s="71">
        <v>5</v>
      </c>
      <c r="J30" s="71">
        <v>10123</v>
      </c>
      <c r="K30" s="71">
        <v>5104</v>
      </c>
      <c r="L30" s="67"/>
    </row>
    <row r="31" spans="1:16" ht="20.100000000000001" customHeight="1" x14ac:dyDescent="0.25">
      <c r="A31" s="70" t="s">
        <v>191</v>
      </c>
      <c r="B31" s="71">
        <v>268932</v>
      </c>
      <c r="C31" s="71">
        <v>293841</v>
      </c>
      <c r="D31" s="71">
        <v>45741</v>
      </c>
      <c r="E31" s="71">
        <v>41332</v>
      </c>
      <c r="F31" s="71">
        <v>89</v>
      </c>
      <c r="G31" s="71">
        <v>69</v>
      </c>
      <c r="H31" s="71">
        <v>220115</v>
      </c>
      <c r="I31" s="71">
        <v>248722</v>
      </c>
      <c r="J31" s="71">
        <v>2987</v>
      </c>
      <c r="K31" s="71">
        <v>3718</v>
      </c>
      <c r="L31" s="67"/>
    </row>
    <row r="32" spans="1:16" ht="20.100000000000001" customHeight="1" x14ac:dyDescent="0.25">
      <c r="A32" s="70" t="s">
        <v>192</v>
      </c>
      <c r="B32" s="71">
        <v>98602</v>
      </c>
      <c r="C32" s="71">
        <v>117230</v>
      </c>
      <c r="D32" s="71">
        <v>76754</v>
      </c>
      <c r="E32" s="71">
        <v>84291</v>
      </c>
      <c r="F32" s="71">
        <v>84</v>
      </c>
      <c r="G32" s="71">
        <v>43</v>
      </c>
      <c r="H32" s="71">
        <v>21503</v>
      </c>
      <c r="I32" s="71">
        <v>32612</v>
      </c>
      <c r="J32" s="71">
        <v>261</v>
      </c>
      <c r="K32" s="71">
        <v>284</v>
      </c>
      <c r="L32" s="67"/>
    </row>
    <row r="33" spans="1:12" ht="20.100000000000001" customHeight="1" x14ac:dyDescent="0.25">
      <c r="A33" s="70" t="s">
        <v>193</v>
      </c>
      <c r="B33" s="71">
        <v>4286</v>
      </c>
      <c r="C33" s="71">
        <v>4973</v>
      </c>
      <c r="D33" s="71">
        <v>481</v>
      </c>
      <c r="E33" s="71">
        <v>517</v>
      </c>
      <c r="F33" s="71">
        <v>0</v>
      </c>
      <c r="G33" s="71">
        <v>0</v>
      </c>
      <c r="H33" s="71">
        <v>1302</v>
      </c>
      <c r="I33" s="71">
        <v>4423</v>
      </c>
      <c r="J33" s="71">
        <v>2503</v>
      </c>
      <c r="K33" s="71">
        <v>33</v>
      </c>
      <c r="L33" s="67"/>
    </row>
    <row r="34" spans="1:12" ht="20.100000000000001" customHeight="1" x14ac:dyDescent="0.25">
      <c r="A34" s="70" t="s">
        <v>194</v>
      </c>
      <c r="B34" s="71">
        <v>3430</v>
      </c>
      <c r="C34" s="71">
        <v>3379</v>
      </c>
      <c r="D34" s="71">
        <v>3356</v>
      </c>
      <c r="E34" s="71">
        <v>3240</v>
      </c>
      <c r="F34" s="71">
        <v>0</v>
      </c>
      <c r="G34" s="71">
        <v>0</v>
      </c>
      <c r="H34" s="71">
        <v>31</v>
      </c>
      <c r="I34" s="71">
        <v>96</v>
      </c>
      <c r="J34" s="71">
        <v>43</v>
      </c>
      <c r="K34" s="71">
        <v>43</v>
      </c>
      <c r="L34" s="67"/>
    </row>
    <row r="35" spans="1:12" ht="20.100000000000001" customHeight="1" x14ac:dyDescent="0.25">
      <c r="A35" s="70" t="s">
        <v>195</v>
      </c>
      <c r="B35" s="71">
        <v>262512</v>
      </c>
      <c r="C35" s="71">
        <v>223508</v>
      </c>
      <c r="D35" s="71">
        <v>89438</v>
      </c>
      <c r="E35" s="71">
        <v>91621</v>
      </c>
      <c r="F35" s="71">
        <v>3790</v>
      </c>
      <c r="G35" s="71">
        <v>1419</v>
      </c>
      <c r="H35" s="71">
        <v>169260</v>
      </c>
      <c r="I35" s="71">
        <v>130464</v>
      </c>
      <c r="J35" s="71">
        <v>24</v>
      </c>
      <c r="K35" s="71">
        <v>4</v>
      </c>
      <c r="L35" s="67"/>
    </row>
    <row r="36" spans="1:12" ht="20.100000000000001" customHeight="1" x14ac:dyDescent="0.25">
      <c r="A36" s="70" t="s">
        <v>196</v>
      </c>
      <c r="B36" s="71">
        <v>68309</v>
      </c>
      <c r="C36" s="71">
        <v>108170</v>
      </c>
      <c r="D36" s="71">
        <v>58176</v>
      </c>
      <c r="E36" s="71">
        <v>83465</v>
      </c>
      <c r="F36" s="71">
        <v>236</v>
      </c>
      <c r="G36" s="71">
        <v>107</v>
      </c>
      <c r="H36" s="71">
        <v>9897</v>
      </c>
      <c r="I36" s="71">
        <v>24489</v>
      </c>
      <c r="J36" s="71">
        <v>0</v>
      </c>
      <c r="K36" s="71">
        <v>109</v>
      </c>
      <c r="L36" s="67"/>
    </row>
    <row r="37" spans="1:12" s="39" customFormat="1" ht="20.100000000000001" customHeight="1" x14ac:dyDescent="0.25">
      <c r="A37" s="68" t="s">
        <v>197</v>
      </c>
      <c r="B37" s="69">
        <v>300998</v>
      </c>
      <c r="C37" s="69">
        <v>332585</v>
      </c>
      <c r="D37" s="69">
        <v>260634</v>
      </c>
      <c r="E37" s="69">
        <v>293710</v>
      </c>
      <c r="F37" s="69">
        <v>2004</v>
      </c>
      <c r="G37" s="69">
        <v>926</v>
      </c>
      <c r="H37" s="69">
        <v>38291</v>
      </c>
      <c r="I37" s="69">
        <v>37801</v>
      </c>
      <c r="J37" s="69">
        <v>69</v>
      </c>
      <c r="K37" s="69">
        <v>148</v>
      </c>
      <c r="L37" s="67"/>
    </row>
    <row r="38" spans="1:12" ht="20.100000000000001" customHeight="1" x14ac:dyDescent="0.25">
      <c r="A38" s="70" t="s">
        <v>198</v>
      </c>
      <c r="B38" s="71">
        <v>60140</v>
      </c>
      <c r="C38" s="71">
        <v>57502</v>
      </c>
      <c r="D38" s="71">
        <v>58126</v>
      </c>
      <c r="E38" s="71">
        <v>55362</v>
      </c>
      <c r="F38" s="71">
        <v>71</v>
      </c>
      <c r="G38" s="71">
        <v>47</v>
      </c>
      <c r="H38" s="71">
        <v>1939</v>
      </c>
      <c r="I38" s="71">
        <v>2082</v>
      </c>
      <c r="J38" s="71">
        <v>4</v>
      </c>
      <c r="K38" s="71">
        <v>11</v>
      </c>
      <c r="L38" s="67"/>
    </row>
    <row r="39" spans="1:12" ht="20.100000000000001" customHeight="1" x14ac:dyDescent="0.25">
      <c r="A39" s="70" t="s">
        <v>199</v>
      </c>
      <c r="B39" s="71">
        <v>22719</v>
      </c>
      <c r="C39" s="71">
        <v>25675</v>
      </c>
      <c r="D39" s="71">
        <v>21697</v>
      </c>
      <c r="E39" s="71">
        <v>24930</v>
      </c>
      <c r="F39" s="71">
        <v>267</v>
      </c>
      <c r="G39" s="71">
        <v>60</v>
      </c>
      <c r="H39" s="71">
        <v>736</v>
      </c>
      <c r="I39" s="71">
        <v>656</v>
      </c>
      <c r="J39" s="71">
        <v>19</v>
      </c>
      <c r="K39" s="71">
        <v>29</v>
      </c>
      <c r="L39" s="67"/>
    </row>
    <row r="40" spans="1:12" ht="20.100000000000001" customHeight="1" x14ac:dyDescent="0.25">
      <c r="A40" s="70" t="s">
        <v>200</v>
      </c>
      <c r="B40" s="71">
        <v>33128</v>
      </c>
      <c r="C40" s="71">
        <v>43340</v>
      </c>
      <c r="D40" s="71">
        <v>23163</v>
      </c>
      <c r="E40" s="71">
        <v>31173</v>
      </c>
      <c r="F40" s="71">
        <v>114</v>
      </c>
      <c r="G40" s="71">
        <v>45</v>
      </c>
      <c r="H40" s="71">
        <v>9846</v>
      </c>
      <c r="I40" s="71">
        <v>12102</v>
      </c>
      <c r="J40" s="71">
        <v>5</v>
      </c>
      <c r="K40" s="71">
        <v>20</v>
      </c>
      <c r="L40" s="67"/>
    </row>
    <row r="41" spans="1:12" ht="20.100000000000001" customHeight="1" x14ac:dyDescent="0.25">
      <c r="A41" s="70" t="s">
        <v>201</v>
      </c>
      <c r="B41" s="71">
        <v>87225</v>
      </c>
      <c r="C41" s="71">
        <v>84636</v>
      </c>
      <c r="D41" s="71">
        <v>71331</v>
      </c>
      <c r="E41" s="71">
        <v>73534</v>
      </c>
      <c r="F41" s="71">
        <v>934</v>
      </c>
      <c r="G41" s="71">
        <v>612</v>
      </c>
      <c r="H41" s="71">
        <v>14953</v>
      </c>
      <c r="I41" s="71">
        <v>10475</v>
      </c>
      <c r="J41" s="71">
        <v>7</v>
      </c>
      <c r="K41" s="71">
        <v>15</v>
      </c>
      <c r="L41" s="67"/>
    </row>
    <row r="42" spans="1:12" ht="20.100000000000001" customHeight="1" x14ac:dyDescent="0.25">
      <c r="A42" s="70" t="s">
        <v>202</v>
      </c>
      <c r="B42" s="71">
        <v>44339</v>
      </c>
      <c r="C42" s="71">
        <v>45522</v>
      </c>
      <c r="D42" s="71">
        <v>37023</v>
      </c>
      <c r="E42" s="71">
        <v>37137</v>
      </c>
      <c r="F42" s="71">
        <v>40</v>
      </c>
      <c r="G42" s="71">
        <v>10</v>
      </c>
      <c r="H42" s="71">
        <v>7257</v>
      </c>
      <c r="I42" s="71">
        <v>8364</v>
      </c>
      <c r="J42" s="71">
        <v>19</v>
      </c>
      <c r="K42" s="71">
        <v>11</v>
      </c>
      <c r="L42" s="67"/>
    </row>
    <row r="43" spans="1:12" ht="20.100000000000001" customHeight="1" x14ac:dyDescent="0.25">
      <c r="A43" s="70" t="s">
        <v>203</v>
      </c>
      <c r="B43" s="71">
        <v>53447</v>
      </c>
      <c r="C43" s="71">
        <v>75910</v>
      </c>
      <c r="D43" s="71">
        <v>49294</v>
      </c>
      <c r="E43" s="71">
        <v>71574</v>
      </c>
      <c r="F43" s="71">
        <v>578</v>
      </c>
      <c r="G43" s="71">
        <v>152</v>
      </c>
      <c r="H43" s="71">
        <v>3560</v>
      </c>
      <c r="I43" s="71">
        <v>4122</v>
      </c>
      <c r="J43" s="71">
        <v>15</v>
      </c>
      <c r="K43" s="71">
        <v>62</v>
      </c>
      <c r="L43" s="67"/>
    </row>
    <row r="44" spans="1:12" s="39" customFormat="1" ht="20.100000000000001" customHeight="1" x14ac:dyDescent="0.25">
      <c r="A44" s="68" t="s">
        <v>204</v>
      </c>
      <c r="B44" s="69">
        <v>1636569</v>
      </c>
      <c r="C44" s="69">
        <v>1847834</v>
      </c>
      <c r="D44" s="69">
        <v>1470680</v>
      </c>
      <c r="E44" s="69">
        <v>1655538</v>
      </c>
      <c r="F44" s="69">
        <v>21901</v>
      </c>
      <c r="G44" s="69">
        <v>22679</v>
      </c>
      <c r="H44" s="69">
        <v>137763</v>
      </c>
      <c r="I44" s="69">
        <v>155116</v>
      </c>
      <c r="J44" s="69">
        <v>6225</v>
      </c>
      <c r="K44" s="69">
        <v>14501</v>
      </c>
      <c r="L44" s="67"/>
    </row>
    <row r="45" spans="1:12" ht="20.100000000000001" customHeight="1" x14ac:dyDescent="0.25">
      <c r="A45" s="70" t="s">
        <v>205</v>
      </c>
      <c r="B45" s="71">
        <v>236505</v>
      </c>
      <c r="C45" s="71">
        <v>265498</v>
      </c>
      <c r="D45" s="71">
        <v>202667</v>
      </c>
      <c r="E45" s="71">
        <v>231358</v>
      </c>
      <c r="F45" s="71">
        <v>5601</v>
      </c>
      <c r="G45" s="71">
        <v>6310</v>
      </c>
      <c r="H45" s="71">
        <v>24995</v>
      </c>
      <c r="I45" s="71">
        <v>26731</v>
      </c>
      <c r="J45" s="71">
        <v>3242</v>
      </c>
      <c r="K45" s="71">
        <v>1099</v>
      </c>
      <c r="L45" s="67"/>
    </row>
    <row r="46" spans="1:12" ht="20.100000000000001" customHeight="1" x14ac:dyDescent="0.25">
      <c r="A46" s="70" t="s">
        <v>206</v>
      </c>
      <c r="B46" s="71">
        <v>25929</v>
      </c>
      <c r="C46" s="71">
        <v>28532</v>
      </c>
      <c r="D46" s="71">
        <v>22456</v>
      </c>
      <c r="E46" s="71">
        <v>24761</v>
      </c>
      <c r="F46" s="71">
        <v>673</v>
      </c>
      <c r="G46" s="71">
        <v>636</v>
      </c>
      <c r="H46" s="71">
        <v>2695</v>
      </c>
      <c r="I46" s="71">
        <v>3077</v>
      </c>
      <c r="J46" s="71">
        <v>105</v>
      </c>
      <c r="K46" s="71">
        <v>58</v>
      </c>
      <c r="L46" s="67"/>
    </row>
    <row r="47" spans="1:12" ht="20.100000000000001" customHeight="1" x14ac:dyDescent="0.25">
      <c r="A47" s="70" t="s">
        <v>207</v>
      </c>
      <c r="B47" s="71">
        <v>33356</v>
      </c>
      <c r="C47" s="71">
        <v>42964</v>
      </c>
      <c r="D47" s="71">
        <v>29700</v>
      </c>
      <c r="E47" s="71">
        <v>39129</v>
      </c>
      <c r="F47" s="71">
        <v>456</v>
      </c>
      <c r="G47" s="71">
        <v>280</v>
      </c>
      <c r="H47" s="71">
        <v>3091</v>
      </c>
      <c r="I47" s="71">
        <v>3450</v>
      </c>
      <c r="J47" s="71">
        <v>109</v>
      </c>
      <c r="K47" s="71">
        <v>105</v>
      </c>
      <c r="L47" s="67"/>
    </row>
    <row r="48" spans="1:12" ht="20.100000000000001" customHeight="1" x14ac:dyDescent="0.25">
      <c r="A48" s="70" t="s">
        <v>208</v>
      </c>
      <c r="B48" s="71">
        <v>21261</v>
      </c>
      <c r="C48" s="71">
        <v>22743</v>
      </c>
      <c r="D48" s="71">
        <v>18161</v>
      </c>
      <c r="E48" s="71">
        <v>19643</v>
      </c>
      <c r="F48" s="71">
        <v>118</v>
      </c>
      <c r="G48" s="71">
        <v>201</v>
      </c>
      <c r="H48" s="71">
        <v>2955</v>
      </c>
      <c r="I48" s="71">
        <v>2885</v>
      </c>
      <c r="J48" s="71">
        <v>27</v>
      </c>
      <c r="K48" s="71">
        <v>14</v>
      </c>
      <c r="L48" s="67"/>
    </row>
    <row r="49" spans="1:12" ht="20.100000000000001" customHeight="1" x14ac:dyDescent="0.25">
      <c r="A49" s="70" t="s">
        <v>209</v>
      </c>
      <c r="B49" s="71">
        <v>169751</v>
      </c>
      <c r="C49" s="71">
        <v>166759</v>
      </c>
      <c r="D49" s="71">
        <v>151903</v>
      </c>
      <c r="E49" s="71">
        <v>145929</v>
      </c>
      <c r="F49" s="71">
        <v>1394</v>
      </c>
      <c r="G49" s="71">
        <v>1662</v>
      </c>
      <c r="H49" s="71">
        <v>16311</v>
      </c>
      <c r="I49" s="71">
        <v>19099</v>
      </c>
      <c r="J49" s="71">
        <v>143</v>
      </c>
      <c r="K49" s="71">
        <v>69</v>
      </c>
      <c r="L49" s="67"/>
    </row>
    <row r="50" spans="1:12" ht="20.100000000000001" customHeight="1" x14ac:dyDescent="0.25">
      <c r="A50" s="70" t="s">
        <v>210</v>
      </c>
      <c r="B50" s="71">
        <v>12258</v>
      </c>
      <c r="C50" s="71">
        <v>13413</v>
      </c>
      <c r="D50" s="71">
        <v>11272</v>
      </c>
      <c r="E50" s="71">
        <v>12411</v>
      </c>
      <c r="F50" s="71">
        <v>85</v>
      </c>
      <c r="G50" s="71">
        <v>73</v>
      </c>
      <c r="H50" s="71">
        <v>897</v>
      </c>
      <c r="I50" s="71">
        <v>923</v>
      </c>
      <c r="J50" s="71">
        <v>4</v>
      </c>
      <c r="K50" s="71">
        <v>6</v>
      </c>
      <c r="L50" s="67"/>
    </row>
    <row r="51" spans="1:12" ht="20.100000000000001" customHeight="1" x14ac:dyDescent="0.25">
      <c r="A51" s="70" t="s">
        <v>211</v>
      </c>
      <c r="B51" s="71">
        <v>224078</v>
      </c>
      <c r="C51" s="71">
        <v>282375</v>
      </c>
      <c r="D51" s="71">
        <v>202311</v>
      </c>
      <c r="E51" s="71">
        <v>246027</v>
      </c>
      <c r="F51" s="71">
        <v>2163</v>
      </c>
      <c r="G51" s="71">
        <v>2498</v>
      </c>
      <c r="H51" s="71">
        <v>18380</v>
      </c>
      <c r="I51" s="71">
        <v>21946</v>
      </c>
      <c r="J51" s="71">
        <v>1224</v>
      </c>
      <c r="K51" s="71">
        <v>11904</v>
      </c>
      <c r="L51" s="67"/>
    </row>
    <row r="52" spans="1:12" ht="20.100000000000001" customHeight="1" x14ac:dyDescent="0.25">
      <c r="A52" s="70" t="s">
        <v>212</v>
      </c>
      <c r="B52" s="71">
        <v>6304</v>
      </c>
      <c r="C52" s="71">
        <v>7849</v>
      </c>
      <c r="D52" s="71">
        <v>5767</v>
      </c>
      <c r="E52" s="71">
        <v>7358</v>
      </c>
      <c r="F52" s="71">
        <v>141</v>
      </c>
      <c r="G52" s="71">
        <v>42</v>
      </c>
      <c r="H52" s="71">
        <v>391</v>
      </c>
      <c r="I52" s="71">
        <v>443</v>
      </c>
      <c r="J52" s="71">
        <v>5</v>
      </c>
      <c r="K52" s="71">
        <v>6</v>
      </c>
      <c r="L52" s="67"/>
    </row>
    <row r="53" spans="1:12" ht="20.100000000000001" customHeight="1" x14ac:dyDescent="0.25">
      <c r="A53" s="70" t="s">
        <v>213</v>
      </c>
      <c r="B53" s="71">
        <v>69187</v>
      </c>
      <c r="C53" s="71">
        <v>81655</v>
      </c>
      <c r="D53" s="71">
        <v>61624</v>
      </c>
      <c r="E53" s="71">
        <v>73400</v>
      </c>
      <c r="F53" s="71">
        <v>1007</v>
      </c>
      <c r="G53" s="71">
        <v>975</v>
      </c>
      <c r="H53" s="71">
        <v>6347</v>
      </c>
      <c r="I53" s="71">
        <v>7031</v>
      </c>
      <c r="J53" s="71">
        <v>209</v>
      </c>
      <c r="K53" s="71">
        <v>249</v>
      </c>
      <c r="L53" s="67"/>
    </row>
    <row r="54" spans="1:12" ht="20.100000000000001" customHeight="1" x14ac:dyDescent="0.25">
      <c r="A54" s="70" t="s">
        <v>214</v>
      </c>
      <c r="B54" s="71">
        <v>5713</v>
      </c>
      <c r="C54" s="71">
        <v>6450</v>
      </c>
      <c r="D54" s="71">
        <v>5120</v>
      </c>
      <c r="E54" s="71">
        <v>5598</v>
      </c>
      <c r="F54" s="71">
        <v>38</v>
      </c>
      <c r="G54" s="71">
        <v>63</v>
      </c>
      <c r="H54" s="71">
        <v>540</v>
      </c>
      <c r="I54" s="71">
        <v>780</v>
      </c>
      <c r="J54" s="71">
        <v>15</v>
      </c>
      <c r="K54" s="71">
        <v>9</v>
      </c>
      <c r="L54" s="67"/>
    </row>
    <row r="55" spans="1:12" ht="20.100000000000001" customHeight="1" x14ac:dyDescent="0.25">
      <c r="A55" s="70" t="s">
        <v>215</v>
      </c>
      <c r="B55" s="71">
        <v>169732</v>
      </c>
      <c r="C55" s="71">
        <v>217003</v>
      </c>
      <c r="D55" s="71">
        <v>147107</v>
      </c>
      <c r="E55" s="71">
        <v>192907</v>
      </c>
      <c r="F55" s="71">
        <v>3442</v>
      </c>
      <c r="G55" s="71">
        <v>2096</v>
      </c>
      <c r="H55" s="71">
        <v>18896</v>
      </c>
      <c r="I55" s="71">
        <v>21512</v>
      </c>
      <c r="J55" s="71">
        <v>287</v>
      </c>
      <c r="K55" s="71">
        <v>488</v>
      </c>
      <c r="L55" s="67"/>
    </row>
    <row r="56" spans="1:12" ht="20.100000000000001" customHeight="1" x14ac:dyDescent="0.25">
      <c r="A56" s="70" t="s">
        <v>216</v>
      </c>
      <c r="B56" s="71">
        <v>19352</v>
      </c>
      <c r="C56" s="71">
        <v>19467</v>
      </c>
      <c r="D56" s="71">
        <v>16700</v>
      </c>
      <c r="E56" s="71">
        <v>16689</v>
      </c>
      <c r="F56" s="71">
        <v>114</v>
      </c>
      <c r="G56" s="71">
        <v>84</v>
      </c>
      <c r="H56" s="71">
        <v>2509</v>
      </c>
      <c r="I56" s="71">
        <v>2677</v>
      </c>
      <c r="J56" s="71">
        <v>29</v>
      </c>
      <c r="K56" s="71">
        <v>17</v>
      </c>
      <c r="L56" s="67"/>
    </row>
    <row r="57" spans="1:12" ht="20.100000000000001" customHeight="1" x14ac:dyDescent="0.25">
      <c r="A57" s="70" t="s">
        <v>217</v>
      </c>
      <c r="B57" s="71">
        <v>233243</v>
      </c>
      <c r="C57" s="71">
        <v>228734</v>
      </c>
      <c r="D57" s="71">
        <v>217424</v>
      </c>
      <c r="E57" s="71">
        <v>211128</v>
      </c>
      <c r="F57" s="71">
        <v>2559</v>
      </c>
      <c r="G57" s="71">
        <v>3397</v>
      </c>
      <c r="H57" s="71">
        <v>12854</v>
      </c>
      <c r="I57" s="71">
        <v>14122</v>
      </c>
      <c r="J57" s="71">
        <v>406</v>
      </c>
      <c r="K57" s="71">
        <v>87</v>
      </c>
      <c r="L57" s="67"/>
    </row>
    <row r="58" spans="1:12" ht="20.100000000000001" customHeight="1" x14ac:dyDescent="0.25">
      <c r="A58" s="70" t="s">
        <v>218</v>
      </c>
      <c r="B58" s="71">
        <v>28069</v>
      </c>
      <c r="C58" s="71">
        <v>33749</v>
      </c>
      <c r="D58" s="71">
        <v>26293</v>
      </c>
      <c r="E58" s="71">
        <v>32127</v>
      </c>
      <c r="F58" s="71">
        <v>189</v>
      </c>
      <c r="G58" s="71">
        <v>57</v>
      </c>
      <c r="H58" s="71">
        <v>1559</v>
      </c>
      <c r="I58" s="71">
        <v>1549</v>
      </c>
      <c r="J58" s="71">
        <v>28</v>
      </c>
      <c r="K58" s="71">
        <v>16</v>
      </c>
      <c r="L58" s="67"/>
    </row>
    <row r="59" spans="1:12" ht="20.100000000000001" customHeight="1" x14ac:dyDescent="0.25">
      <c r="A59" s="70" t="s">
        <v>219</v>
      </c>
      <c r="B59" s="71">
        <v>22727</v>
      </c>
      <c r="C59" s="71">
        <v>24068</v>
      </c>
      <c r="D59" s="71">
        <v>19830</v>
      </c>
      <c r="E59" s="71">
        <v>20621</v>
      </c>
      <c r="F59" s="71">
        <v>173</v>
      </c>
      <c r="G59" s="71">
        <v>113</v>
      </c>
      <c r="H59" s="71">
        <v>2711</v>
      </c>
      <c r="I59" s="71">
        <v>3311</v>
      </c>
      <c r="J59" s="71">
        <v>13</v>
      </c>
      <c r="K59" s="71">
        <v>23</v>
      </c>
      <c r="L59" s="67"/>
    </row>
    <row r="60" spans="1:12" ht="20.100000000000001" customHeight="1" x14ac:dyDescent="0.25">
      <c r="A60" s="70" t="s">
        <v>220</v>
      </c>
      <c r="B60" s="71">
        <v>168250</v>
      </c>
      <c r="C60" s="71">
        <v>170066</v>
      </c>
      <c r="D60" s="71">
        <v>165539</v>
      </c>
      <c r="E60" s="71">
        <v>167360</v>
      </c>
      <c r="F60" s="71">
        <v>606</v>
      </c>
      <c r="G60" s="71">
        <v>407</v>
      </c>
      <c r="H60" s="71">
        <v>2028</v>
      </c>
      <c r="I60" s="71">
        <v>2213</v>
      </c>
      <c r="J60" s="71">
        <v>77</v>
      </c>
      <c r="K60" s="71">
        <v>86</v>
      </c>
      <c r="L60" s="67"/>
    </row>
    <row r="61" spans="1:12" ht="20.100000000000001" customHeight="1" x14ac:dyDescent="0.25">
      <c r="A61" s="70" t="s">
        <v>221</v>
      </c>
      <c r="B61" s="71">
        <v>8066</v>
      </c>
      <c r="C61" s="71">
        <v>8529</v>
      </c>
      <c r="D61" s="71">
        <v>6963</v>
      </c>
      <c r="E61" s="71">
        <v>7231</v>
      </c>
      <c r="F61" s="71">
        <v>45</v>
      </c>
      <c r="G61" s="71">
        <v>32</v>
      </c>
      <c r="H61" s="71">
        <v>1048</v>
      </c>
      <c r="I61" s="71">
        <v>1262</v>
      </c>
      <c r="J61" s="71">
        <v>10</v>
      </c>
      <c r="K61" s="71">
        <v>4</v>
      </c>
      <c r="L61" s="67"/>
    </row>
    <row r="62" spans="1:12" ht="20.100000000000001" customHeight="1" x14ac:dyDescent="0.25">
      <c r="A62" s="70" t="s">
        <v>222</v>
      </c>
      <c r="B62" s="71">
        <v>25538</v>
      </c>
      <c r="C62" s="71">
        <v>36969</v>
      </c>
      <c r="D62" s="71">
        <v>21476</v>
      </c>
      <c r="E62" s="71">
        <v>32119</v>
      </c>
      <c r="F62" s="71">
        <v>356</v>
      </c>
      <c r="G62" s="71">
        <v>221</v>
      </c>
      <c r="H62" s="71">
        <v>3691</v>
      </c>
      <c r="I62" s="71">
        <v>4625</v>
      </c>
      <c r="J62" s="71">
        <v>15</v>
      </c>
      <c r="K62" s="71">
        <v>4</v>
      </c>
      <c r="L62" s="67"/>
    </row>
    <row r="63" spans="1:12" ht="20.100000000000001" customHeight="1" x14ac:dyDescent="0.25">
      <c r="A63" s="70" t="s">
        <v>223</v>
      </c>
      <c r="B63" s="71">
        <v>33461</v>
      </c>
      <c r="C63" s="71">
        <v>42214</v>
      </c>
      <c r="D63" s="71">
        <v>30049</v>
      </c>
      <c r="E63" s="71">
        <v>38877</v>
      </c>
      <c r="F63" s="71">
        <v>209</v>
      </c>
      <c r="G63" s="71">
        <v>142</v>
      </c>
      <c r="H63" s="71">
        <v>3170</v>
      </c>
      <c r="I63" s="71">
        <v>3181</v>
      </c>
      <c r="J63" s="71">
        <v>33</v>
      </c>
      <c r="K63" s="71">
        <v>14</v>
      </c>
      <c r="L63" s="67"/>
    </row>
    <row r="64" spans="1:12" ht="20.100000000000001" customHeight="1" x14ac:dyDescent="0.25">
      <c r="A64" s="70" t="s">
        <v>224</v>
      </c>
      <c r="B64" s="71">
        <v>68390</v>
      </c>
      <c r="C64" s="71">
        <v>80277</v>
      </c>
      <c r="D64" s="71">
        <v>59078</v>
      </c>
      <c r="E64" s="71">
        <v>70068</v>
      </c>
      <c r="F64" s="71">
        <v>1906</v>
      </c>
      <c r="G64" s="71">
        <v>1843</v>
      </c>
      <c r="H64" s="71">
        <v>7240</v>
      </c>
      <c r="I64" s="71">
        <v>8217</v>
      </c>
      <c r="J64" s="71">
        <v>166</v>
      </c>
      <c r="K64" s="71">
        <v>149</v>
      </c>
      <c r="L64" s="67"/>
    </row>
    <row r="65" spans="1:16" ht="20.100000000000001" customHeight="1" x14ac:dyDescent="0.25">
      <c r="A65" s="70" t="s">
        <v>225</v>
      </c>
      <c r="B65" s="71">
        <v>55399</v>
      </c>
      <c r="C65" s="71">
        <v>68520</v>
      </c>
      <c r="D65" s="71">
        <v>49240</v>
      </c>
      <c r="E65" s="71">
        <v>60797</v>
      </c>
      <c r="F65" s="71">
        <v>626</v>
      </c>
      <c r="G65" s="71">
        <v>1547</v>
      </c>
      <c r="H65" s="71">
        <v>5455</v>
      </c>
      <c r="I65" s="71">
        <v>6082</v>
      </c>
      <c r="J65" s="71">
        <v>78</v>
      </c>
      <c r="K65" s="71">
        <v>94</v>
      </c>
      <c r="L65" s="67"/>
      <c r="M65" s="73"/>
      <c r="N65" s="73"/>
      <c r="O65" s="73"/>
      <c r="P65" s="73"/>
    </row>
    <row r="66" spans="1:16" s="39" customFormat="1" ht="20.100000000000001" customHeight="1" x14ac:dyDescent="0.25">
      <c r="A66" s="68" t="s">
        <v>226</v>
      </c>
      <c r="B66" s="69">
        <v>54281</v>
      </c>
      <c r="C66" s="69">
        <v>80447</v>
      </c>
      <c r="D66" s="69">
        <v>39485</v>
      </c>
      <c r="E66" s="69">
        <v>62903</v>
      </c>
      <c r="F66" s="69">
        <v>1687</v>
      </c>
      <c r="G66" s="69">
        <v>1267</v>
      </c>
      <c r="H66" s="69">
        <v>12985</v>
      </c>
      <c r="I66" s="69">
        <v>16122</v>
      </c>
      <c r="J66" s="69">
        <v>124</v>
      </c>
      <c r="K66" s="69">
        <v>155</v>
      </c>
      <c r="L66" s="67"/>
    </row>
    <row r="67" spans="1:16" ht="20.100000000000001" customHeight="1" x14ac:dyDescent="0.25">
      <c r="A67" s="70" t="s">
        <v>227</v>
      </c>
      <c r="B67" s="74">
        <v>45079</v>
      </c>
      <c r="C67" s="74">
        <v>67389</v>
      </c>
      <c r="D67" s="74">
        <v>32636</v>
      </c>
      <c r="E67" s="74">
        <v>52772</v>
      </c>
      <c r="F67" s="74">
        <v>1496</v>
      </c>
      <c r="G67" s="74">
        <v>1251</v>
      </c>
      <c r="H67" s="74">
        <v>10836</v>
      </c>
      <c r="I67" s="74">
        <v>13236</v>
      </c>
      <c r="J67" s="74">
        <v>111</v>
      </c>
      <c r="K67" s="74">
        <v>130</v>
      </c>
      <c r="L67" s="67"/>
    </row>
    <row r="68" spans="1:16" ht="20.100000000000001" customHeight="1" x14ac:dyDescent="0.25">
      <c r="A68" s="70" t="s">
        <v>228</v>
      </c>
      <c r="B68" s="74">
        <v>8873</v>
      </c>
      <c r="C68" s="74">
        <v>12760</v>
      </c>
      <c r="D68" s="74">
        <v>6568</v>
      </c>
      <c r="E68" s="74">
        <v>9892</v>
      </c>
      <c r="F68" s="74">
        <v>185</v>
      </c>
      <c r="G68" s="74">
        <v>16</v>
      </c>
      <c r="H68" s="74">
        <v>2107</v>
      </c>
      <c r="I68" s="74">
        <v>2827</v>
      </c>
      <c r="J68" s="74">
        <v>13</v>
      </c>
      <c r="K68" s="74">
        <v>25</v>
      </c>
      <c r="L68" s="67"/>
    </row>
    <row r="69" spans="1:16" ht="20.100000000000001" customHeight="1" x14ac:dyDescent="0.25">
      <c r="A69" s="70" t="s">
        <v>229</v>
      </c>
      <c r="B69" s="74">
        <v>329</v>
      </c>
      <c r="C69" s="74">
        <v>298</v>
      </c>
      <c r="D69" s="74">
        <v>281</v>
      </c>
      <c r="E69" s="74">
        <v>239</v>
      </c>
      <c r="F69" s="74">
        <v>6</v>
      </c>
      <c r="G69" s="74">
        <v>0</v>
      </c>
      <c r="H69" s="74">
        <v>42</v>
      </c>
      <c r="I69" s="74">
        <v>59</v>
      </c>
      <c r="J69" s="74">
        <v>0</v>
      </c>
      <c r="K69" s="74">
        <v>0</v>
      </c>
      <c r="L69" s="67"/>
    </row>
    <row r="70" spans="1:16" s="39" customFormat="1" ht="20.100000000000001" customHeight="1" thickBot="1" x14ac:dyDescent="0.3">
      <c r="A70" s="75" t="s">
        <v>230</v>
      </c>
      <c r="B70" s="76">
        <v>214</v>
      </c>
      <c r="C70" s="76">
        <v>168</v>
      </c>
      <c r="D70" s="76">
        <v>196</v>
      </c>
      <c r="E70" s="76">
        <v>155</v>
      </c>
      <c r="F70" s="76">
        <v>1</v>
      </c>
      <c r="G70" s="76">
        <v>0</v>
      </c>
      <c r="H70" s="76">
        <v>16</v>
      </c>
      <c r="I70" s="76">
        <v>13</v>
      </c>
      <c r="J70" s="76">
        <v>1</v>
      </c>
      <c r="K70" s="76">
        <v>0</v>
      </c>
      <c r="L70" s="67"/>
    </row>
    <row r="71" spans="1:16" s="52" customFormat="1" ht="15.95" customHeight="1" x14ac:dyDescent="0.25">
      <c r="A71" s="77" t="s">
        <v>231</v>
      </c>
      <c r="B71" s="77"/>
      <c r="C71" s="77"/>
      <c r="E71" s="78"/>
      <c r="I71" s="78"/>
      <c r="L71" s="79"/>
    </row>
    <row r="72" spans="1:16" ht="12" customHeight="1" x14ac:dyDescent="0.25">
      <c r="A72" s="1404"/>
      <c r="D72" s="73"/>
      <c r="E72" s="73"/>
      <c r="F72" s="73"/>
      <c r="G72" s="80"/>
      <c r="H72" s="73"/>
      <c r="I72" s="73"/>
      <c r="J72" s="73"/>
      <c r="K72" s="73"/>
      <c r="L72" s="81"/>
    </row>
    <row r="73" spans="1:16" x14ac:dyDescent="0.25">
      <c r="A73" s="1405"/>
    </row>
  </sheetData>
  <mergeCells count="5">
    <mergeCell ref="A3:A6"/>
    <mergeCell ref="B3:K3"/>
    <mergeCell ref="B4:C5"/>
    <mergeCell ref="D4:K4"/>
    <mergeCell ref="A72:A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tabColor rgb="FF92D050"/>
  </sheetPr>
  <dimension ref="A1:AB142"/>
  <sheetViews>
    <sheetView showGridLines="0" zoomScaleNormal="100" zoomScaleSheetLayoutView="100" workbookViewId="0"/>
  </sheetViews>
  <sheetFormatPr defaultColWidth="11.42578125" defaultRowHeight="12.75" x14ac:dyDescent="0.25"/>
  <cols>
    <col min="1" max="1" width="36.7109375" style="70" customWidth="1"/>
    <col min="2" max="3" width="10.28515625" style="70" customWidth="1"/>
    <col min="4" max="14" width="9" style="70" customWidth="1"/>
    <col min="15" max="15" width="10.5703125" style="70" bestFit="1" customWidth="1"/>
    <col min="16" max="16" width="11.7109375" style="70" customWidth="1"/>
    <col min="17" max="16384" width="11.42578125" style="70"/>
  </cols>
  <sheetData>
    <row r="1" spans="1:16" s="39" customFormat="1" ht="24.95" customHeight="1" x14ac:dyDescent="0.25">
      <c r="A1" s="57" t="s">
        <v>161</v>
      </c>
      <c r="B1" s="57"/>
      <c r="C1" s="57"/>
      <c r="D1" s="57"/>
      <c r="E1" s="57"/>
      <c r="F1" s="57"/>
      <c r="G1" s="57"/>
    </row>
    <row r="2" spans="1:16" s="84" customFormat="1" ht="24.95" customHeight="1" thickBot="1" x14ac:dyDescent="0.3">
      <c r="A2" s="41" t="s">
        <v>285</v>
      </c>
      <c r="B2" s="82"/>
      <c r="C2" s="82"/>
      <c r="D2" s="82"/>
      <c r="E2" s="82"/>
      <c r="F2" s="82"/>
      <c r="G2" s="82"/>
      <c r="H2" s="82"/>
      <c r="I2" s="82"/>
      <c r="J2" s="82"/>
      <c r="K2" s="82"/>
      <c r="L2" s="82"/>
      <c r="M2" s="82"/>
      <c r="N2" s="82"/>
      <c r="O2" s="82"/>
      <c r="P2" s="83"/>
    </row>
    <row r="3" spans="1:16" s="68" customFormat="1" ht="20.100000000000001" customHeight="1" x14ac:dyDescent="0.25">
      <c r="A3" s="1406" t="s">
        <v>162</v>
      </c>
      <c r="B3" s="1400" t="s">
        <v>163</v>
      </c>
      <c r="C3" s="1401"/>
      <c r="D3" s="1401"/>
      <c r="E3" s="1401"/>
      <c r="F3" s="1401"/>
      <c r="G3" s="1401"/>
      <c r="H3" s="1401"/>
      <c r="I3" s="1401"/>
      <c r="J3" s="1401"/>
      <c r="K3" s="1401"/>
      <c r="L3" s="1401"/>
      <c r="M3" s="1401"/>
      <c r="N3" s="1401"/>
      <c r="O3" s="1401"/>
      <c r="P3" s="48"/>
    </row>
    <row r="4" spans="1:16"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c r="P4" s="49"/>
    </row>
    <row r="5" spans="1:16" ht="20.100000000000001" customHeight="1" x14ac:dyDescent="0.25">
      <c r="A5" s="1408"/>
      <c r="B5" s="86">
        <v>2013</v>
      </c>
      <c r="C5" s="86">
        <v>2014</v>
      </c>
      <c r="D5" s="86">
        <v>2013</v>
      </c>
      <c r="E5" s="86">
        <v>2014</v>
      </c>
      <c r="F5" s="86">
        <v>2013</v>
      </c>
      <c r="G5" s="86">
        <v>2014</v>
      </c>
      <c r="H5" s="86">
        <v>2013</v>
      </c>
      <c r="I5" s="86">
        <v>2014</v>
      </c>
      <c r="J5" s="86">
        <v>2013</v>
      </c>
      <c r="K5" s="86">
        <v>2014</v>
      </c>
      <c r="L5" s="86">
        <v>2013</v>
      </c>
      <c r="M5" s="86">
        <v>2014</v>
      </c>
      <c r="N5" s="86">
        <v>2013</v>
      </c>
      <c r="O5" s="87">
        <v>2014</v>
      </c>
      <c r="P5" s="49"/>
    </row>
    <row r="6" spans="1:16" ht="20.100000000000001" customHeight="1" x14ac:dyDescent="0.25">
      <c r="A6" s="65" t="s">
        <v>116</v>
      </c>
      <c r="B6" s="66">
        <v>5813342</v>
      </c>
      <c r="C6" s="66">
        <v>6429852</v>
      </c>
      <c r="D6" s="66">
        <v>758573</v>
      </c>
      <c r="E6" s="66">
        <v>580616</v>
      </c>
      <c r="F6" s="66">
        <v>548577</v>
      </c>
      <c r="G6" s="66">
        <v>535096</v>
      </c>
      <c r="H6" s="66">
        <v>650651</v>
      </c>
      <c r="I6" s="66">
        <v>329779</v>
      </c>
      <c r="J6" s="66">
        <v>407970</v>
      </c>
      <c r="K6" s="66">
        <v>389943</v>
      </c>
      <c r="L6" s="66">
        <v>348137</v>
      </c>
      <c r="M6" s="66">
        <v>349819</v>
      </c>
      <c r="N6" s="66">
        <v>350025</v>
      </c>
      <c r="O6" s="66">
        <v>1018876</v>
      </c>
    </row>
    <row r="7" spans="1:16" s="68" customFormat="1" ht="20.100000000000001" customHeight="1" x14ac:dyDescent="0.25">
      <c r="A7" s="68" t="s">
        <v>168</v>
      </c>
      <c r="B7" s="69">
        <v>94832</v>
      </c>
      <c r="C7" s="69">
        <v>128252</v>
      </c>
      <c r="D7" s="69">
        <v>6800</v>
      </c>
      <c r="E7" s="69">
        <v>8750</v>
      </c>
      <c r="F7" s="69">
        <v>5946</v>
      </c>
      <c r="G7" s="69">
        <v>7273</v>
      </c>
      <c r="H7" s="69">
        <v>6770</v>
      </c>
      <c r="I7" s="69">
        <v>5824</v>
      </c>
      <c r="J7" s="69">
        <v>6897</v>
      </c>
      <c r="K7" s="69">
        <v>7638</v>
      </c>
      <c r="L7" s="69">
        <v>7414</v>
      </c>
      <c r="M7" s="69">
        <v>9045</v>
      </c>
      <c r="N7" s="69">
        <v>7235</v>
      </c>
      <c r="O7" s="69">
        <v>25976</v>
      </c>
    </row>
    <row r="8" spans="1:16" ht="20.100000000000001" customHeight="1" x14ac:dyDescent="0.25">
      <c r="A8" s="70" t="s">
        <v>169</v>
      </c>
      <c r="B8" s="71">
        <v>21212</v>
      </c>
      <c r="C8" s="71">
        <v>26287</v>
      </c>
      <c r="D8" s="71">
        <v>1545</v>
      </c>
      <c r="E8" s="71">
        <v>1142</v>
      </c>
      <c r="F8" s="71">
        <v>1377</v>
      </c>
      <c r="G8" s="71">
        <v>1165</v>
      </c>
      <c r="H8" s="71">
        <v>1683</v>
      </c>
      <c r="I8" s="71">
        <v>1239</v>
      </c>
      <c r="J8" s="71">
        <v>2042</v>
      </c>
      <c r="K8" s="71">
        <v>1800</v>
      </c>
      <c r="L8" s="71">
        <v>1618</v>
      </c>
      <c r="M8" s="71">
        <v>1623</v>
      </c>
      <c r="N8" s="71">
        <v>2003</v>
      </c>
      <c r="O8" s="71">
        <v>3901</v>
      </c>
    </row>
    <row r="9" spans="1:16" ht="20.100000000000001" customHeight="1" x14ac:dyDescent="0.25">
      <c r="A9" s="70" t="s">
        <v>170</v>
      </c>
      <c r="B9" s="71">
        <v>38587</v>
      </c>
      <c r="C9" s="71">
        <v>48666</v>
      </c>
      <c r="D9" s="71">
        <v>3241</v>
      </c>
      <c r="E9" s="71">
        <v>5822</v>
      </c>
      <c r="F9" s="71">
        <v>2593</v>
      </c>
      <c r="G9" s="71">
        <v>3725</v>
      </c>
      <c r="H9" s="71">
        <v>2700</v>
      </c>
      <c r="I9" s="71">
        <v>2224</v>
      </c>
      <c r="J9" s="71">
        <v>2707</v>
      </c>
      <c r="K9" s="71">
        <v>3300</v>
      </c>
      <c r="L9" s="71">
        <v>2840</v>
      </c>
      <c r="M9" s="71">
        <v>4481</v>
      </c>
      <c r="N9" s="71">
        <v>2462</v>
      </c>
      <c r="O9" s="71">
        <v>3532</v>
      </c>
    </row>
    <row r="10" spans="1:16" ht="20.100000000000001" customHeight="1" x14ac:dyDescent="0.25">
      <c r="A10" s="70" t="s">
        <v>171</v>
      </c>
      <c r="B10" s="71">
        <v>3158</v>
      </c>
      <c r="C10" s="71">
        <v>2906</v>
      </c>
      <c r="D10" s="71">
        <v>139</v>
      </c>
      <c r="E10" s="71">
        <v>134</v>
      </c>
      <c r="F10" s="71">
        <v>213</v>
      </c>
      <c r="G10" s="71">
        <v>173</v>
      </c>
      <c r="H10" s="71">
        <v>218</v>
      </c>
      <c r="I10" s="71">
        <v>263</v>
      </c>
      <c r="J10" s="71">
        <v>173</v>
      </c>
      <c r="K10" s="71">
        <v>180</v>
      </c>
      <c r="L10" s="71">
        <v>218</v>
      </c>
      <c r="M10" s="71">
        <v>235</v>
      </c>
      <c r="N10" s="71">
        <v>131</v>
      </c>
      <c r="O10" s="71">
        <v>159</v>
      </c>
    </row>
    <row r="11" spans="1:16" ht="20.100000000000001" customHeight="1" x14ac:dyDescent="0.25">
      <c r="A11" s="70" t="s">
        <v>172</v>
      </c>
      <c r="B11" s="71">
        <v>3918</v>
      </c>
      <c r="C11" s="71">
        <v>8262</v>
      </c>
      <c r="D11" s="71">
        <v>100</v>
      </c>
      <c r="E11" s="71">
        <v>163</v>
      </c>
      <c r="F11" s="71">
        <v>192</v>
      </c>
      <c r="G11" s="71">
        <v>326</v>
      </c>
      <c r="H11" s="71">
        <v>283</v>
      </c>
      <c r="I11" s="71">
        <v>419</v>
      </c>
      <c r="J11" s="71">
        <v>192</v>
      </c>
      <c r="K11" s="71">
        <v>335</v>
      </c>
      <c r="L11" s="71">
        <v>239</v>
      </c>
      <c r="M11" s="71">
        <v>471</v>
      </c>
      <c r="N11" s="71">
        <v>489</v>
      </c>
      <c r="O11" s="71">
        <v>3851</v>
      </c>
    </row>
    <row r="12" spans="1:16" ht="20.100000000000001" customHeight="1" x14ac:dyDescent="0.25">
      <c r="A12" s="70" t="s">
        <v>173</v>
      </c>
      <c r="B12" s="71">
        <v>27957</v>
      </c>
      <c r="C12" s="71">
        <v>42131</v>
      </c>
      <c r="D12" s="71">
        <v>1775</v>
      </c>
      <c r="E12" s="71">
        <v>1489</v>
      </c>
      <c r="F12" s="71">
        <v>1571</v>
      </c>
      <c r="G12" s="71">
        <v>1884</v>
      </c>
      <c r="H12" s="71">
        <v>1886</v>
      </c>
      <c r="I12" s="71">
        <v>1679</v>
      </c>
      <c r="J12" s="71">
        <v>1783</v>
      </c>
      <c r="K12" s="71">
        <v>2023</v>
      </c>
      <c r="L12" s="71">
        <v>2499</v>
      </c>
      <c r="M12" s="71">
        <v>2235</v>
      </c>
      <c r="N12" s="71">
        <v>2150</v>
      </c>
      <c r="O12" s="71">
        <v>14533</v>
      </c>
    </row>
    <row r="13" spans="1:16" s="68" customFormat="1" ht="20.100000000000001" customHeight="1" x14ac:dyDescent="0.25">
      <c r="A13" s="68" t="s">
        <v>174</v>
      </c>
      <c r="B13" s="69">
        <v>52520</v>
      </c>
      <c r="C13" s="69">
        <v>61968</v>
      </c>
      <c r="D13" s="69">
        <v>2889</v>
      </c>
      <c r="E13" s="69">
        <v>2978</v>
      </c>
      <c r="F13" s="69">
        <v>2836</v>
      </c>
      <c r="G13" s="69">
        <v>2866</v>
      </c>
      <c r="H13" s="69">
        <v>3716</v>
      </c>
      <c r="I13" s="69">
        <v>2417</v>
      </c>
      <c r="J13" s="69">
        <v>4009</v>
      </c>
      <c r="K13" s="69">
        <v>3458</v>
      </c>
      <c r="L13" s="69">
        <v>3957</v>
      </c>
      <c r="M13" s="69">
        <v>3858</v>
      </c>
      <c r="N13" s="69">
        <v>4050</v>
      </c>
      <c r="O13" s="69">
        <v>17182</v>
      </c>
    </row>
    <row r="14" spans="1:16" ht="20.100000000000001" customHeight="1" x14ac:dyDescent="0.25">
      <c r="A14" s="70" t="s">
        <v>175</v>
      </c>
      <c r="B14" s="71">
        <v>11771</v>
      </c>
      <c r="C14" s="71">
        <v>15911</v>
      </c>
      <c r="D14" s="71">
        <v>1102</v>
      </c>
      <c r="E14" s="71">
        <v>997</v>
      </c>
      <c r="F14" s="71">
        <v>543</v>
      </c>
      <c r="G14" s="71">
        <v>607</v>
      </c>
      <c r="H14" s="71">
        <v>800</v>
      </c>
      <c r="I14" s="71">
        <v>504</v>
      </c>
      <c r="J14" s="71">
        <v>1002</v>
      </c>
      <c r="K14" s="71">
        <v>929</v>
      </c>
      <c r="L14" s="71">
        <v>927</v>
      </c>
      <c r="M14" s="71">
        <v>954</v>
      </c>
      <c r="N14" s="71">
        <v>884</v>
      </c>
      <c r="O14" s="71">
        <v>5336</v>
      </c>
    </row>
    <row r="15" spans="1:16" ht="20.100000000000001" customHeight="1" x14ac:dyDescent="0.25">
      <c r="A15" s="70" t="s">
        <v>176</v>
      </c>
      <c r="B15" s="71">
        <v>4940</v>
      </c>
      <c r="C15" s="71">
        <v>4659</v>
      </c>
      <c r="D15" s="71">
        <v>238</v>
      </c>
      <c r="E15" s="71">
        <v>295</v>
      </c>
      <c r="F15" s="71">
        <v>278</v>
      </c>
      <c r="G15" s="71">
        <v>332</v>
      </c>
      <c r="H15" s="71">
        <v>398</v>
      </c>
      <c r="I15" s="71">
        <v>211</v>
      </c>
      <c r="J15" s="71">
        <v>305</v>
      </c>
      <c r="K15" s="71">
        <v>302</v>
      </c>
      <c r="L15" s="71">
        <v>384</v>
      </c>
      <c r="M15" s="71">
        <v>388</v>
      </c>
      <c r="N15" s="71">
        <v>360</v>
      </c>
      <c r="O15" s="71">
        <v>313</v>
      </c>
    </row>
    <row r="16" spans="1:16" ht="20.100000000000001" customHeight="1" x14ac:dyDescent="0.25">
      <c r="A16" s="70" t="s">
        <v>177</v>
      </c>
      <c r="B16" s="71">
        <v>6497</v>
      </c>
      <c r="C16" s="71">
        <v>8408</v>
      </c>
      <c r="D16" s="71">
        <v>211</v>
      </c>
      <c r="E16" s="71">
        <v>157</v>
      </c>
      <c r="F16" s="71">
        <v>343</v>
      </c>
      <c r="G16" s="71">
        <v>289</v>
      </c>
      <c r="H16" s="71">
        <v>490</v>
      </c>
      <c r="I16" s="71">
        <v>316</v>
      </c>
      <c r="J16" s="71">
        <v>455</v>
      </c>
      <c r="K16" s="71">
        <v>385</v>
      </c>
      <c r="L16" s="71">
        <v>431</v>
      </c>
      <c r="M16" s="71">
        <v>525</v>
      </c>
      <c r="N16" s="71">
        <v>620</v>
      </c>
      <c r="O16" s="71">
        <v>2569</v>
      </c>
    </row>
    <row r="17" spans="1:15" ht="20.100000000000001" customHeight="1" x14ac:dyDescent="0.25">
      <c r="A17" s="70" t="s">
        <v>178</v>
      </c>
      <c r="B17" s="71">
        <v>8512</v>
      </c>
      <c r="C17" s="71">
        <v>9805</v>
      </c>
      <c r="D17" s="71">
        <v>548</v>
      </c>
      <c r="E17" s="71">
        <v>495</v>
      </c>
      <c r="F17" s="71">
        <v>539</v>
      </c>
      <c r="G17" s="71">
        <v>429</v>
      </c>
      <c r="H17" s="71">
        <v>622</v>
      </c>
      <c r="I17" s="71">
        <v>417</v>
      </c>
      <c r="J17" s="71">
        <v>694</v>
      </c>
      <c r="K17" s="71">
        <v>543</v>
      </c>
      <c r="L17" s="71">
        <v>685</v>
      </c>
      <c r="M17" s="71">
        <v>645</v>
      </c>
      <c r="N17" s="71">
        <v>552</v>
      </c>
      <c r="O17" s="71">
        <v>2186</v>
      </c>
    </row>
    <row r="18" spans="1:15" ht="20.100000000000001" customHeight="1" x14ac:dyDescent="0.25">
      <c r="A18" s="70" t="s">
        <v>179</v>
      </c>
      <c r="B18" s="71">
        <v>20800</v>
      </c>
      <c r="C18" s="71">
        <v>23185</v>
      </c>
      <c r="D18" s="71">
        <v>790</v>
      </c>
      <c r="E18" s="71">
        <v>1034</v>
      </c>
      <c r="F18" s="71">
        <v>1133</v>
      </c>
      <c r="G18" s="71">
        <v>1209</v>
      </c>
      <c r="H18" s="71">
        <v>1406</v>
      </c>
      <c r="I18" s="71">
        <v>969</v>
      </c>
      <c r="J18" s="71">
        <v>1553</v>
      </c>
      <c r="K18" s="71">
        <v>1299</v>
      </c>
      <c r="L18" s="71">
        <v>1530</v>
      </c>
      <c r="M18" s="71">
        <v>1346</v>
      </c>
      <c r="N18" s="71">
        <v>1634</v>
      </c>
      <c r="O18" s="71">
        <v>6778</v>
      </c>
    </row>
    <row r="19" spans="1:15" s="68" customFormat="1" ht="20.100000000000001" customHeight="1" x14ac:dyDescent="0.25">
      <c r="A19" s="68" t="s">
        <v>180</v>
      </c>
      <c r="B19" s="69">
        <v>737175</v>
      </c>
      <c r="C19" s="69">
        <v>844969</v>
      </c>
      <c r="D19" s="69">
        <v>49379</v>
      </c>
      <c r="E19" s="69">
        <v>43867</v>
      </c>
      <c r="F19" s="69">
        <v>59900</v>
      </c>
      <c r="G19" s="69">
        <v>59918</v>
      </c>
      <c r="H19" s="69">
        <v>73111</v>
      </c>
      <c r="I19" s="69">
        <v>42517</v>
      </c>
      <c r="J19" s="69">
        <v>60919</v>
      </c>
      <c r="K19" s="69">
        <v>50448</v>
      </c>
      <c r="L19" s="69">
        <v>61285</v>
      </c>
      <c r="M19" s="69">
        <v>60054</v>
      </c>
      <c r="N19" s="69">
        <v>64593</v>
      </c>
      <c r="O19" s="69">
        <v>186246</v>
      </c>
    </row>
    <row r="20" spans="1:15" ht="20.100000000000001" customHeight="1" x14ac:dyDescent="0.25">
      <c r="A20" s="70" t="s">
        <v>181</v>
      </c>
      <c r="B20" s="71">
        <v>67610</v>
      </c>
      <c r="C20" s="71">
        <v>78531</v>
      </c>
      <c r="D20" s="71">
        <v>5156</v>
      </c>
      <c r="E20" s="71">
        <v>4671</v>
      </c>
      <c r="F20" s="71">
        <v>7188</v>
      </c>
      <c r="G20" s="71">
        <v>6941</v>
      </c>
      <c r="H20" s="71">
        <v>7581</v>
      </c>
      <c r="I20" s="71">
        <v>4264</v>
      </c>
      <c r="J20" s="71">
        <v>5653</v>
      </c>
      <c r="K20" s="71">
        <v>4813</v>
      </c>
      <c r="L20" s="71">
        <v>5140</v>
      </c>
      <c r="M20" s="71">
        <v>4793</v>
      </c>
      <c r="N20" s="71">
        <v>4237</v>
      </c>
      <c r="O20" s="71">
        <v>15576</v>
      </c>
    </row>
    <row r="21" spans="1:15" ht="20.100000000000001" customHeight="1" x14ac:dyDescent="0.25">
      <c r="A21" s="70" t="s">
        <v>182</v>
      </c>
      <c r="B21" s="71">
        <v>592827</v>
      </c>
      <c r="C21" s="71">
        <v>656801</v>
      </c>
      <c r="D21" s="71">
        <v>40605</v>
      </c>
      <c r="E21" s="71">
        <v>35873</v>
      </c>
      <c r="F21" s="71">
        <v>48678</v>
      </c>
      <c r="G21" s="71">
        <v>48128</v>
      </c>
      <c r="H21" s="71">
        <v>60153</v>
      </c>
      <c r="I21" s="71">
        <v>35010</v>
      </c>
      <c r="J21" s="71">
        <v>49926</v>
      </c>
      <c r="K21" s="71">
        <v>39411</v>
      </c>
      <c r="L21" s="71">
        <v>50645</v>
      </c>
      <c r="M21" s="71">
        <v>48447</v>
      </c>
      <c r="N21" s="71">
        <v>50851</v>
      </c>
      <c r="O21" s="71">
        <v>134345</v>
      </c>
    </row>
    <row r="22" spans="1:15" ht="20.100000000000001" customHeight="1" x14ac:dyDescent="0.25">
      <c r="A22" s="70" t="s">
        <v>183</v>
      </c>
      <c r="B22" s="71">
        <v>76738</v>
      </c>
      <c r="C22" s="71">
        <v>109637</v>
      </c>
      <c r="D22" s="71">
        <v>3618</v>
      </c>
      <c r="E22" s="71">
        <v>3323</v>
      </c>
      <c r="F22" s="71">
        <v>4034</v>
      </c>
      <c r="G22" s="71">
        <v>4849</v>
      </c>
      <c r="H22" s="71">
        <v>5377</v>
      </c>
      <c r="I22" s="71">
        <v>3243</v>
      </c>
      <c r="J22" s="71">
        <v>5340</v>
      </c>
      <c r="K22" s="71">
        <v>6224</v>
      </c>
      <c r="L22" s="71">
        <v>5500</v>
      </c>
      <c r="M22" s="71">
        <v>6814</v>
      </c>
      <c r="N22" s="71">
        <v>9505</v>
      </c>
      <c r="O22" s="71">
        <v>36325</v>
      </c>
    </row>
    <row r="23" spans="1:15" s="68" customFormat="1" ht="20.100000000000001" customHeight="1" x14ac:dyDescent="0.25">
      <c r="A23" s="68" t="s">
        <v>184</v>
      </c>
      <c r="B23" s="69">
        <v>2936753</v>
      </c>
      <c r="C23" s="69">
        <v>3133630</v>
      </c>
      <c r="D23" s="69">
        <v>528367</v>
      </c>
      <c r="E23" s="69">
        <v>373982</v>
      </c>
      <c r="F23" s="69">
        <v>291011</v>
      </c>
      <c r="G23" s="69">
        <v>276502</v>
      </c>
      <c r="H23" s="69">
        <v>358217</v>
      </c>
      <c r="I23" s="69">
        <v>145362</v>
      </c>
      <c r="J23" s="69">
        <v>180462</v>
      </c>
      <c r="K23" s="69">
        <v>173833</v>
      </c>
      <c r="L23" s="69">
        <v>146091</v>
      </c>
      <c r="M23" s="69">
        <v>138851</v>
      </c>
      <c r="N23" s="69">
        <v>145752</v>
      </c>
      <c r="O23" s="69">
        <v>472288</v>
      </c>
    </row>
    <row r="24" spans="1:15" ht="20.100000000000001" customHeight="1" x14ac:dyDescent="0.25">
      <c r="A24" s="70" t="s">
        <v>185</v>
      </c>
      <c r="B24" s="71">
        <v>1711491</v>
      </c>
      <c r="C24" s="71">
        <v>1743931</v>
      </c>
      <c r="D24" s="71">
        <v>366119</v>
      </c>
      <c r="E24" s="71">
        <v>217439</v>
      </c>
      <c r="F24" s="71">
        <v>167926</v>
      </c>
      <c r="G24" s="71">
        <v>155576</v>
      </c>
      <c r="H24" s="71">
        <v>222901</v>
      </c>
      <c r="I24" s="71">
        <v>85344</v>
      </c>
      <c r="J24" s="71">
        <v>107146</v>
      </c>
      <c r="K24" s="71">
        <v>73728</v>
      </c>
      <c r="L24" s="71">
        <v>71419</v>
      </c>
      <c r="M24" s="71">
        <v>61458</v>
      </c>
      <c r="N24" s="71">
        <v>74031</v>
      </c>
      <c r="O24" s="71">
        <v>250336</v>
      </c>
    </row>
    <row r="25" spans="1:15" ht="20.100000000000001" customHeight="1" x14ac:dyDescent="0.25">
      <c r="A25" s="70" t="s">
        <v>186</v>
      </c>
      <c r="B25" s="71">
        <v>95028</v>
      </c>
      <c r="C25" s="71">
        <v>95300</v>
      </c>
      <c r="D25" s="71">
        <v>11019</v>
      </c>
      <c r="E25" s="71">
        <v>9860</v>
      </c>
      <c r="F25" s="71">
        <v>7991</v>
      </c>
      <c r="G25" s="71">
        <v>6780</v>
      </c>
      <c r="H25" s="71">
        <v>9551</v>
      </c>
      <c r="I25" s="71">
        <v>5376</v>
      </c>
      <c r="J25" s="71">
        <v>7881</v>
      </c>
      <c r="K25" s="71">
        <v>6789</v>
      </c>
      <c r="L25" s="71">
        <v>7317</v>
      </c>
      <c r="M25" s="71">
        <v>7116</v>
      </c>
      <c r="N25" s="71">
        <v>6729</v>
      </c>
      <c r="O25" s="71">
        <v>10015</v>
      </c>
    </row>
    <row r="26" spans="1:15" ht="20.100000000000001" customHeight="1" x14ac:dyDescent="0.25">
      <c r="A26" s="70" t="s">
        <v>187</v>
      </c>
      <c r="B26" s="71">
        <v>268203</v>
      </c>
      <c r="C26" s="71">
        <v>336950</v>
      </c>
      <c r="D26" s="71">
        <v>31545</v>
      </c>
      <c r="E26" s="71">
        <v>29609</v>
      </c>
      <c r="F26" s="71">
        <v>44523</v>
      </c>
      <c r="G26" s="71">
        <v>41185</v>
      </c>
      <c r="H26" s="71">
        <v>22203</v>
      </c>
      <c r="I26" s="71">
        <v>10922</v>
      </c>
      <c r="J26" s="71">
        <v>15887</v>
      </c>
      <c r="K26" s="71">
        <v>13914</v>
      </c>
      <c r="L26" s="71">
        <v>16916</v>
      </c>
      <c r="M26" s="71">
        <v>14811</v>
      </c>
      <c r="N26" s="71">
        <v>13709</v>
      </c>
      <c r="O26" s="71">
        <v>76617</v>
      </c>
    </row>
    <row r="27" spans="1:15" ht="20.100000000000001" customHeight="1" x14ac:dyDescent="0.25">
      <c r="A27" s="70" t="s">
        <v>188</v>
      </c>
      <c r="B27" s="71">
        <v>116461</v>
      </c>
      <c r="C27" s="71">
        <v>158886</v>
      </c>
      <c r="D27" s="71">
        <v>8276</v>
      </c>
      <c r="E27" s="71">
        <v>8315</v>
      </c>
      <c r="F27" s="71">
        <v>6137</v>
      </c>
      <c r="G27" s="71">
        <v>7192</v>
      </c>
      <c r="H27" s="71">
        <v>9772</v>
      </c>
      <c r="I27" s="71">
        <v>5004</v>
      </c>
      <c r="J27" s="71">
        <v>7605</v>
      </c>
      <c r="K27" s="71">
        <v>9429</v>
      </c>
      <c r="L27" s="71">
        <v>8294</v>
      </c>
      <c r="M27" s="71">
        <v>9570</v>
      </c>
      <c r="N27" s="71">
        <v>10962</v>
      </c>
      <c r="O27" s="71">
        <v>48976</v>
      </c>
    </row>
    <row r="28" spans="1:15" ht="20.100000000000001" customHeight="1" x14ac:dyDescent="0.25">
      <c r="A28" s="70" t="s">
        <v>189</v>
      </c>
      <c r="B28" s="71">
        <v>29324</v>
      </c>
      <c r="C28" s="71">
        <v>42349</v>
      </c>
      <c r="D28" s="71">
        <v>1418</v>
      </c>
      <c r="E28" s="71">
        <v>1284</v>
      </c>
      <c r="F28" s="71">
        <v>1574</v>
      </c>
      <c r="G28" s="71">
        <v>1578</v>
      </c>
      <c r="H28" s="71">
        <v>2220</v>
      </c>
      <c r="I28" s="71">
        <v>1555</v>
      </c>
      <c r="J28" s="71">
        <v>2509</v>
      </c>
      <c r="K28" s="71">
        <v>2194</v>
      </c>
      <c r="L28" s="71">
        <v>2123</v>
      </c>
      <c r="M28" s="71">
        <v>2296</v>
      </c>
      <c r="N28" s="71">
        <v>2054</v>
      </c>
      <c r="O28" s="71">
        <v>16307</v>
      </c>
    </row>
    <row r="29" spans="1:15" ht="20.100000000000001" customHeight="1" x14ac:dyDescent="0.25">
      <c r="A29" s="70" t="s">
        <v>190</v>
      </c>
      <c r="B29" s="71">
        <v>10175</v>
      </c>
      <c r="C29" s="71">
        <v>5113</v>
      </c>
      <c r="D29" s="71">
        <v>396</v>
      </c>
      <c r="E29" s="71">
        <v>199</v>
      </c>
      <c r="F29" s="71">
        <v>796</v>
      </c>
      <c r="G29" s="71">
        <v>401</v>
      </c>
      <c r="H29" s="71">
        <v>599</v>
      </c>
      <c r="I29" s="71">
        <v>302</v>
      </c>
      <c r="J29" s="71">
        <v>503</v>
      </c>
      <c r="K29" s="71">
        <v>250</v>
      </c>
      <c r="L29" s="71">
        <v>564</v>
      </c>
      <c r="M29" s="71">
        <v>284</v>
      </c>
      <c r="N29" s="71">
        <v>613</v>
      </c>
      <c r="O29" s="71">
        <v>305</v>
      </c>
    </row>
    <row r="30" spans="1:15" ht="20.100000000000001" customHeight="1" x14ac:dyDescent="0.25">
      <c r="A30" s="70" t="s">
        <v>191</v>
      </c>
      <c r="B30" s="71">
        <v>268932</v>
      </c>
      <c r="C30" s="71">
        <v>293841</v>
      </c>
      <c r="D30" s="71">
        <v>66184</v>
      </c>
      <c r="E30" s="71">
        <v>68816</v>
      </c>
      <c r="F30" s="71">
        <v>25995</v>
      </c>
      <c r="G30" s="71">
        <v>29066</v>
      </c>
      <c r="H30" s="71">
        <v>22664</v>
      </c>
      <c r="I30" s="71">
        <v>12574</v>
      </c>
      <c r="J30" s="71">
        <v>11353</v>
      </c>
      <c r="K30" s="71">
        <v>23417</v>
      </c>
      <c r="L30" s="71">
        <v>12861</v>
      </c>
      <c r="M30" s="71">
        <v>13845</v>
      </c>
      <c r="N30" s="71">
        <v>10261</v>
      </c>
      <c r="O30" s="71">
        <v>11905</v>
      </c>
    </row>
    <row r="31" spans="1:15" ht="20.100000000000001" customHeight="1" x14ac:dyDescent="0.25">
      <c r="A31" s="70" t="s">
        <v>192</v>
      </c>
      <c r="B31" s="71">
        <v>98602</v>
      </c>
      <c r="C31" s="71">
        <v>117230</v>
      </c>
      <c r="D31" s="71">
        <v>5807</v>
      </c>
      <c r="E31" s="71">
        <v>7418</v>
      </c>
      <c r="F31" s="71">
        <v>6829</v>
      </c>
      <c r="G31" s="71">
        <v>8125</v>
      </c>
      <c r="H31" s="71">
        <v>9105</v>
      </c>
      <c r="I31" s="71">
        <v>5660</v>
      </c>
      <c r="J31" s="71">
        <v>7506</v>
      </c>
      <c r="K31" s="71">
        <v>7554</v>
      </c>
      <c r="L31" s="71">
        <v>8648</v>
      </c>
      <c r="M31" s="71">
        <v>8726</v>
      </c>
      <c r="N31" s="71">
        <v>7376</v>
      </c>
      <c r="O31" s="71">
        <v>14494</v>
      </c>
    </row>
    <row r="32" spans="1:15" ht="20.100000000000001" customHeight="1" x14ac:dyDescent="0.25">
      <c r="A32" s="70" t="s">
        <v>193</v>
      </c>
      <c r="B32" s="71">
        <v>4286</v>
      </c>
      <c r="C32" s="71">
        <v>4973</v>
      </c>
      <c r="D32" s="71">
        <v>2060</v>
      </c>
      <c r="E32" s="71">
        <v>329</v>
      </c>
      <c r="F32" s="71">
        <v>72</v>
      </c>
      <c r="G32" s="71">
        <v>248</v>
      </c>
      <c r="H32" s="71">
        <v>313</v>
      </c>
      <c r="I32" s="71">
        <v>325</v>
      </c>
      <c r="J32" s="71">
        <v>48</v>
      </c>
      <c r="K32" s="71">
        <v>613</v>
      </c>
      <c r="L32" s="71">
        <v>52</v>
      </c>
      <c r="M32" s="71">
        <v>367</v>
      </c>
      <c r="N32" s="71">
        <v>58</v>
      </c>
      <c r="O32" s="71">
        <v>471</v>
      </c>
    </row>
    <row r="33" spans="1:15" ht="20.100000000000001" customHeight="1" x14ac:dyDescent="0.25">
      <c r="A33" s="70" t="s">
        <v>194</v>
      </c>
      <c r="B33" s="71">
        <v>3430</v>
      </c>
      <c r="C33" s="71">
        <v>3379</v>
      </c>
      <c r="D33" s="71">
        <v>219</v>
      </c>
      <c r="E33" s="71">
        <v>173</v>
      </c>
      <c r="F33" s="71">
        <v>198</v>
      </c>
      <c r="G33" s="71">
        <v>180</v>
      </c>
      <c r="H33" s="71">
        <v>290</v>
      </c>
      <c r="I33" s="71">
        <v>227</v>
      </c>
      <c r="J33" s="71">
        <v>333</v>
      </c>
      <c r="K33" s="71">
        <v>238</v>
      </c>
      <c r="L33" s="71">
        <v>212</v>
      </c>
      <c r="M33" s="71">
        <v>183</v>
      </c>
      <c r="N33" s="71">
        <v>259</v>
      </c>
      <c r="O33" s="71">
        <v>507</v>
      </c>
    </row>
    <row r="34" spans="1:15" ht="20.100000000000001" customHeight="1" x14ac:dyDescent="0.25">
      <c r="A34" s="70" t="s">
        <v>195</v>
      </c>
      <c r="B34" s="71">
        <v>262512</v>
      </c>
      <c r="C34" s="71">
        <v>223508</v>
      </c>
      <c r="D34" s="71">
        <v>32572</v>
      </c>
      <c r="E34" s="71">
        <v>26000</v>
      </c>
      <c r="F34" s="71">
        <v>25363</v>
      </c>
      <c r="G34" s="71">
        <v>19964</v>
      </c>
      <c r="H34" s="71">
        <v>53963</v>
      </c>
      <c r="I34" s="71">
        <v>12575</v>
      </c>
      <c r="J34" s="71">
        <v>15097</v>
      </c>
      <c r="K34" s="71">
        <v>26922</v>
      </c>
      <c r="L34" s="71">
        <v>12787</v>
      </c>
      <c r="M34" s="71">
        <v>10607</v>
      </c>
      <c r="N34" s="71">
        <v>15524</v>
      </c>
      <c r="O34" s="71">
        <v>27558</v>
      </c>
    </row>
    <row r="35" spans="1:15" ht="20.100000000000001" customHeight="1" x14ac:dyDescent="0.25">
      <c r="A35" s="70" t="s">
        <v>196</v>
      </c>
      <c r="B35" s="71">
        <v>68309</v>
      </c>
      <c r="C35" s="71">
        <v>108170</v>
      </c>
      <c r="D35" s="71">
        <v>2752</v>
      </c>
      <c r="E35" s="71">
        <v>4540</v>
      </c>
      <c r="F35" s="71">
        <v>3607</v>
      </c>
      <c r="G35" s="71">
        <v>6207</v>
      </c>
      <c r="H35" s="71">
        <v>4636</v>
      </c>
      <c r="I35" s="71">
        <v>5498</v>
      </c>
      <c r="J35" s="71">
        <v>4594</v>
      </c>
      <c r="K35" s="71">
        <v>8785</v>
      </c>
      <c r="L35" s="71">
        <v>4898</v>
      </c>
      <c r="M35" s="71">
        <v>9588</v>
      </c>
      <c r="N35" s="71">
        <v>4176</v>
      </c>
      <c r="O35" s="71">
        <v>14797</v>
      </c>
    </row>
    <row r="36" spans="1:15" s="68" customFormat="1" ht="20.100000000000001" customHeight="1" x14ac:dyDescent="0.25">
      <c r="A36" s="68" t="s">
        <v>197</v>
      </c>
      <c r="B36" s="69">
        <v>300998</v>
      </c>
      <c r="C36" s="69">
        <v>332585</v>
      </c>
      <c r="D36" s="69">
        <v>22909</v>
      </c>
      <c r="E36" s="69">
        <v>18812</v>
      </c>
      <c r="F36" s="69">
        <v>29016</v>
      </c>
      <c r="G36" s="69">
        <v>25535</v>
      </c>
      <c r="H36" s="69">
        <v>29193</v>
      </c>
      <c r="I36" s="69">
        <v>21998</v>
      </c>
      <c r="J36" s="69">
        <v>25205</v>
      </c>
      <c r="K36" s="69">
        <v>22337</v>
      </c>
      <c r="L36" s="69">
        <v>25374</v>
      </c>
      <c r="M36" s="69">
        <v>26215</v>
      </c>
      <c r="N36" s="69">
        <v>23708</v>
      </c>
      <c r="O36" s="69">
        <v>55483</v>
      </c>
    </row>
    <row r="37" spans="1:15" ht="20.100000000000001" customHeight="1" x14ac:dyDescent="0.25">
      <c r="A37" s="70" t="s">
        <v>198</v>
      </c>
      <c r="B37" s="71">
        <v>60140</v>
      </c>
      <c r="C37" s="71">
        <v>57502</v>
      </c>
      <c r="D37" s="71">
        <v>2863</v>
      </c>
      <c r="E37" s="71">
        <v>2643</v>
      </c>
      <c r="F37" s="71">
        <v>3354</v>
      </c>
      <c r="G37" s="71">
        <v>3017</v>
      </c>
      <c r="H37" s="71">
        <v>7048</v>
      </c>
      <c r="I37" s="71">
        <v>3333</v>
      </c>
      <c r="J37" s="71">
        <v>5460</v>
      </c>
      <c r="K37" s="71">
        <v>4266</v>
      </c>
      <c r="L37" s="71">
        <v>5946</v>
      </c>
      <c r="M37" s="71">
        <v>6081</v>
      </c>
      <c r="N37" s="71">
        <v>5039</v>
      </c>
      <c r="O37" s="71">
        <v>8039</v>
      </c>
    </row>
    <row r="38" spans="1:15" ht="20.100000000000001" customHeight="1" x14ac:dyDescent="0.25">
      <c r="A38" s="70" t="s">
        <v>199</v>
      </c>
      <c r="B38" s="71">
        <v>22719</v>
      </c>
      <c r="C38" s="71">
        <v>25675</v>
      </c>
      <c r="D38" s="71">
        <v>1384</v>
      </c>
      <c r="E38" s="71">
        <v>1152</v>
      </c>
      <c r="F38" s="71">
        <v>1707</v>
      </c>
      <c r="G38" s="71">
        <v>1542</v>
      </c>
      <c r="H38" s="71">
        <v>2022</v>
      </c>
      <c r="I38" s="71">
        <v>1176</v>
      </c>
      <c r="J38" s="71">
        <v>2466</v>
      </c>
      <c r="K38" s="71">
        <v>1496</v>
      </c>
      <c r="L38" s="71">
        <v>2227</v>
      </c>
      <c r="M38" s="71">
        <v>2170</v>
      </c>
      <c r="N38" s="71">
        <v>1875</v>
      </c>
      <c r="O38" s="71">
        <v>4431</v>
      </c>
    </row>
    <row r="39" spans="1:15" ht="20.100000000000001" customHeight="1" x14ac:dyDescent="0.25">
      <c r="A39" s="70" t="s">
        <v>200</v>
      </c>
      <c r="B39" s="71">
        <v>33128</v>
      </c>
      <c r="C39" s="71">
        <v>43340</v>
      </c>
      <c r="D39" s="71">
        <v>4306</v>
      </c>
      <c r="E39" s="71">
        <v>3837</v>
      </c>
      <c r="F39" s="71">
        <v>5847</v>
      </c>
      <c r="G39" s="71">
        <v>6574</v>
      </c>
      <c r="H39" s="71">
        <v>3592</v>
      </c>
      <c r="I39" s="71">
        <v>4064</v>
      </c>
      <c r="J39" s="71">
        <v>2890</v>
      </c>
      <c r="K39" s="71">
        <v>2815</v>
      </c>
      <c r="L39" s="71">
        <v>1709</v>
      </c>
      <c r="M39" s="71">
        <v>2260</v>
      </c>
      <c r="N39" s="71">
        <v>1449</v>
      </c>
      <c r="O39" s="71">
        <v>6010</v>
      </c>
    </row>
    <row r="40" spans="1:15" ht="20.100000000000001" customHeight="1" x14ac:dyDescent="0.25">
      <c r="A40" s="70" t="s">
        <v>201</v>
      </c>
      <c r="B40" s="71">
        <v>87225</v>
      </c>
      <c r="C40" s="71">
        <v>84636</v>
      </c>
      <c r="D40" s="71">
        <v>6610</v>
      </c>
      <c r="E40" s="71">
        <v>4971</v>
      </c>
      <c r="F40" s="71">
        <v>8991</v>
      </c>
      <c r="G40" s="71">
        <v>6754</v>
      </c>
      <c r="H40" s="71">
        <v>7946</v>
      </c>
      <c r="I40" s="71">
        <v>6451</v>
      </c>
      <c r="J40" s="71">
        <v>6306</v>
      </c>
      <c r="K40" s="71">
        <v>5245</v>
      </c>
      <c r="L40" s="71">
        <v>6962</v>
      </c>
      <c r="M40" s="71">
        <v>6319</v>
      </c>
      <c r="N40" s="71">
        <v>8071</v>
      </c>
      <c r="O40" s="71">
        <v>15589</v>
      </c>
    </row>
    <row r="41" spans="1:15" ht="20.100000000000001" customHeight="1" x14ac:dyDescent="0.25">
      <c r="A41" s="70" t="s">
        <v>202</v>
      </c>
      <c r="B41" s="71">
        <v>44339</v>
      </c>
      <c r="C41" s="71">
        <v>45522</v>
      </c>
      <c r="D41" s="71">
        <v>4735</v>
      </c>
      <c r="E41" s="71">
        <v>3645</v>
      </c>
      <c r="F41" s="71">
        <v>3898</v>
      </c>
      <c r="G41" s="71">
        <v>3600</v>
      </c>
      <c r="H41" s="71">
        <v>3857</v>
      </c>
      <c r="I41" s="71">
        <v>2420</v>
      </c>
      <c r="J41" s="71">
        <v>3944</v>
      </c>
      <c r="K41" s="71">
        <v>3051</v>
      </c>
      <c r="L41" s="71">
        <v>4036</v>
      </c>
      <c r="M41" s="71">
        <v>3830</v>
      </c>
      <c r="N41" s="71">
        <v>3234</v>
      </c>
      <c r="O41" s="71">
        <v>6054</v>
      </c>
    </row>
    <row r="42" spans="1:15" ht="20.100000000000001" customHeight="1" x14ac:dyDescent="0.25">
      <c r="A42" s="70" t="s">
        <v>203</v>
      </c>
      <c r="B42" s="71">
        <v>53447</v>
      </c>
      <c r="C42" s="71">
        <v>75910</v>
      </c>
      <c r="D42" s="71">
        <v>3011</v>
      </c>
      <c r="E42" s="71">
        <v>2564</v>
      </c>
      <c r="F42" s="71">
        <v>5219</v>
      </c>
      <c r="G42" s="71">
        <v>4048</v>
      </c>
      <c r="H42" s="71">
        <v>4728</v>
      </c>
      <c r="I42" s="71">
        <v>4554</v>
      </c>
      <c r="J42" s="71">
        <v>4139</v>
      </c>
      <c r="K42" s="71">
        <v>5464</v>
      </c>
      <c r="L42" s="71">
        <v>4494</v>
      </c>
      <c r="M42" s="71">
        <v>5555</v>
      </c>
      <c r="N42" s="71">
        <v>4040</v>
      </c>
      <c r="O42" s="71">
        <v>15360</v>
      </c>
    </row>
    <row r="43" spans="1:15" ht="20.100000000000001" customHeight="1" x14ac:dyDescent="0.25">
      <c r="A43" s="68" t="s">
        <v>204</v>
      </c>
      <c r="B43" s="69">
        <v>1636569</v>
      </c>
      <c r="C43" s="69">
        <v>1847834</v>
      </c>
      <c r="D43" s="69">
        <v>143103</v>
      </c>
      <c r="E43" s="69">
        <v>128279</v>
      </c>
      <c r="F43" s="69">
        <v>153237</v>
      </c>
      <c r="G43" s="69">
        <v>156961</v>
      </c>
      <c r="H43" s="69">
        <v>174753</v>
      </c>
      <c r="I43" s="69">
        <v>107965</v>
      </c>
      <c r="J43" s="69">
        <v>126145</v>
      </c>
      <c r="K43" s="69">
        <v>127776</v>
      </c>
      <c r="L43" s="69">
        <v>100329</v>
      </c>
      <c r="M43" s="69">
        <v>106507</v>
      </c>
      <c r="N43" s="69">
        <v>101699</v>
      </c>
      <c r="O43" s="69">
        <v>240887</v>
      </c>
    </row>
    <row r="44" spans="1:15" ht="20.100000000000001" customHeight="1" x14ac:dyDescent="0.25">
      <c r="A44" s="70" t="s">
        <v>205</v>
      </c>
      <c r="B44" s="71">
        <v>236505</v>
      </c>
      <c r="C44" s="71">
        <v>265498</v>
      </c>
      <c r="D44" s="71">
        <v>20355</v>
      </c>
      <c r="E44" s="71">
        <v>18516</v>
      </c>
      <c r="F44" s="71">
        <v>22440</v>
      </c>
      <c r="G44" s="71">
        <v>22213</v>
      </c>
      <c r="H44" s="71">
        <v>29362</v>
      </c>
      <c r="I44" s="71">
        <v>19017</v>
      </c>
      <c r="J44" s="71">
        <v>17007</v>
      </c>
      <c r="K44" s="71">
        <v>17243</v>
      </c>
      <c r="L44" s="71">
        <v>14105</v>
      </c>
      <c r="M44" s="71">
        <v>14724</v>
      </c>
      <c r="N44" s="71">
        <v>13602</v>
      </c>
      <c r="O44" s="71">
        <v>33424</v>
      </c>
    </row>
    <row r="45" spans="1:15" ht="20.100000000000001" customHeight="1" x14ac:dyDescent="0.25">
      <c r="A45" s="70" t="s">
        <v>206</v>
      </c>
      <c r="B45" s="71">
        <v>25929</v>
      </c>
      <c r="C45" s="71">
        <v>28532</v>
      </c>
      <c r="D45" s="71">
        <v>2362</v>
      </c>
      <c r="E45" s="71">
        <v>1938</v>
      </c>
      <c r="F45" s="71">
        <v>2472</v>
      </c>
      <c r="G45" s="71">
        <v>2360</v>
      </c>
      <c r="H45" s="71">
        <v>2836</v>
      </c>
      <c r="I45" s="71">
        <v>1735</v>
      </c>
      <c r="J45" s="71">
        <v>1794</v>
      </c>
      <c r="K45" s="71">
        <v>1800</v>
      </c>
      <c r="L45" s="71">
        <v>1432</v>
      </c>
      <c r="M45" s="71">
        <v>1551</v>
      </c>
      <c r="N45" s="71">
        <v>1225</v>
      </c>
      <c r="O45" s="71">
        <v>2650</v>
      </c>
    </row>
    <row r="46" spans="1:15" ht="20.100000000000001" customHeight="1" x14ac:dyDescent="0.25">
      <c r="A46" s="70" t="s">
        <v>207</v>
      </c>
      <c r="B46" s="71">
        <v>33356</v>
      </c>
      <c r="C46" s="71">
        <v>42964</v>
      </c>
      <c r="D46" s="71">
        <v>2290</v>
      </c>
      <c r="E46" s="71">
        <v>2210</v>
      </c>
      <c r="F46" s="71">
        <v>2730</v>
      </c>
      <c r="G46" s="71">
        <v>2569</v>
      </c>
      <c r="H46" s="71">
        <v>3426</v>
      </c>
      <c r="I46" s="71">
        <v>2168</v>
      </c>
      <c r="J46" s="71">
        <v>2595</v>
      </c>
      <c r="K46" s="71">
        <v>3008</v>
      </c>
      <c r="L46" s="71">
        <v>1993</v>
      </c>
      <c r="M46" s="71">
        <v>2283</v>
      </c>
      <c r="N46" s="71">
        <v>2369</v>
      </c>
      <c r="O46" s="71">
        <v>10318</v>
      </c>
    </row>
    <row r="47" spans="1:15" ht="20.100000000000001" customHeight="1" x14ac:dyDescent="0.25">
      <c r="A47" s="70" t="s">
        <v>208</v>
      </c>
      <c r="B47" s="71">
        <v>21261</v>
      </c>
      <c r="C47" s="71">
        <v>22743</v>
      </c>
      <c r="D47" s="71">
        <v>2286</v>
      </c>
      <c r="E47" s="71">
        <v>1878</v>
      </c>
      <c r="F47" s="71">
        <v>2424</v>
      </c>
      <c r="G47" s="71">
        <v>2559</v>
      </c>
      <c r="H47" s="71">
        <v>2297</v>
      </c>
      <c r="I47" s="71">
        <v>1357</v>
      </c>
      <c r="J47" s="71">
        <v>1519</v>
      </c>
      <c r="K47" s="71">
        <v>1691</v>
      </c>
      <c r="L47" s="71">
        <v>1172</v>
      </c>
      <c r="M47" s="71">
        <v>1210</v>
      </c>
      <c r="N47" s="71">
        <v>1264</v>
      </c>
      <c r="O47" s="71">
        <v>1758</v>
      </c>
    </row>
    <row r="48" spans="1:15" ht="20.100000000000001" customHeight="1" x14ac:dyDescent="0.25">
      <c r="A48" s="70" t="s">
        <v>209</v>
      </c>
      <c r="B48" s="71">
        <v>169751</v>
      </c>
      <c r="C48" s="71">
        <v>166759</v>
      </c>
      <c r="D48" s="71">
        <v>12929</v>
      </c>
      <c r="E48" s="71">
        <v>10617</v>
      </c>
      <c r="F48" s="71">
        <v>12433</v>
      </c>
      <c r="G48" s="71">
        <v>12288</v>
      </c>
      <c r="H48" s="71">
        <v>16706</v>
      </c>
      <c r="I48" s="71">
        <v>9739</v>
      </c>
      <c r="J48" s="71">
        <v>13519</v>
      </c>
      <c r="K48" s="71">
        <v>12822</v>
      </c>
      <c r="L48" s="71">
        <v>11292</v>
      </c>
      <c r="M48" s="71">
        <v>11256</v>
      </c>
      <c r="N48" s="71">
        <v>12604</v>
      </c>
      <c r="O48" s="71">
        <v>14532</v>
      </c>
    </row>
    <row r="49" spans="1:15" ht="20.100000000000001" customHeight="1" x14ac:dyDescent="0.25">
      <c r="A49" s="70" t="s">
        <v>210</v>
      </c>
      <c r="B49" s="71">
        <v>12258</v>
      </c>
      <c r="C49" s="71">
        <v>13413</v>
      </c>
      <c r="D49" s="71">
        <v>1143</v>
      </c>
      <c r="E49" s="71">
        <v>921</v>
      </c>
      <c r="F49" s="71">
        <v>1231</v>
      </c>
      <c r="G49" s="71">
        <v>1130</v>
      </c>
      <c r="H49" s="71">
        <v>1394</v>
      </c>
      <c r="I49" s="71">
        <v>622</v>
      </c>
      <c r="J49" s="71">
        <v>977</v>
      </c>
      <c r="K49" s="71">
        <v>728</v>
      </c>
      <c r="L49" s="71">
        <v>742</v>
      </c>
      <c r="M49" s="71">
        <v>934</v>
      </c>
      <c r="N49" s="71">
        <v>710</v>
      </c>
      <c r="O49" s="71">
        <v>2001</v>
      </c>
    </row>
    <row r="50" spans="1:15" ht="20.100000000000001" customHeight="1" x14ac:dyDescent="0.25">
      <c r="A50" s="70" t="s">
        <v>211</v>
      </c>
      <c r="B50" s="71">
        <v>224078</v>
      </c>
      <c r="C50" s="71">
        <v>282375</v>
      </c>
      <c r="D50" s="71">
        <v>16291</v>
      </c>
      <c r="E50" s="71">
        <v>16377</v>
      </c>
      <c r="F50" s="71">
        <v>21470</v>
      </c>
      <c r="G50" s="71">
        <v>26537</v>
      </c>
      <c r="H50" s="71">
        <v>23015</v>
      </c>
      <c r="I50" s="71">
        <v>15533</v>
      </c>
      <c r="J50" s="71">
        <v>18607</v>
      </c>
      <c r="K50" s="71">
        <v>20599</v>
      </c>
      <c r="L50" s="71">
        <v>13236</v>
      </c>
      <c r="M50" s="71">
        <v>16158</v>
      </c>
      <c r="N50" s="71">
        <v>12367</v>
      </c>
      <c r="O50" s="71">
        <v>38089</v>
      </c>
    </row>
    <row r="51" spans="1:15" ht="20.100000000000001" customHeight="1" x14ac:dyDescent="0.25">
      <c r="A51" s="70" t="s">
        <v>212</v>
      </c>
      <c r="B51" s="71">
        <v>6304</v>
      </c>
      <c r="C51" s="71">
        <v>7849</v>
      </c>
      <c r="D51" s="71">
        <v>571</v>
      </c>
      <c r="E51" s="71">
        <v>369</v>
      </c>
      <c r="F51" s="71">
        <v>557</v>
      </c>
      <c r="G51" s="71">
        <v>650</v>
      </c>
      <c r="H51" s="71">
        <v>620</v>
      </c>
      <c r="I51" s="71">
        <v>419</v>
      </c>
      <c r="J51" s="71">
        <v>533</v>
      </c>
      <c r="K51" s="71">
        <v>510</v>
      </c>
      <c r="L51" s="71">
        <v>401</v>
      </c>
      <c r="M51" s="71">
        <v>478</v>
      </c>
      <c r="N51" s="71">
        <v>433</v>
      </c>
      <c r="O51" s="71">
        <v>1261</v>
      </c>
    </row>
    <row r="52" spans="1:15" ht="20.100000000000001" customHeight="1" x14ac:dyDescent="0.25">
      <c r="A52" s="70" t="s">
        <v>213</v>
      </c>
      <c r="B52" s="71">
        <v>69187</v>
      </c>
      <c r="C52" s="71">
        <v>81655</v>
      </c>
      <c r="D52" s="71">
        <v>6083</v>
      </c>
      <c r="E52" s="71">
        <v>5031</v>
      </c>
      <c r="F52" s="71">
        <v>5919</v>
      </c>
      <c r="G52" s="71">
        <v>6122</v>
      </c>
      <c r="H52" s="71">
        <v>6212</v>
      </c>
      <c r="I52" s="71">
        <v>4413</v>
      </c>
      <c r="J52" s="71">
        <v>5798</v>
      </c>
      <c r="K52" s="71">
        <v>5402</v>
      </c>
      <c r="L52" s="71">
        <v>4375</v>
      </c>
      <c r="M52" s="71">
        <v>5373</v>
      </c>
      <c r="N52" s="71">
        <v>4753</v>
      </c>
      <c r="O52" s="71">
        <v>13302</v>
      </c>
    </row>
    <row r="53" spans="1:15" ht="20.100000000000001" customHeight="1" x14ac:dyDescent="0.25">
      <c r="A53" s="70" t="s">
        <v>214</v>
      </c>
      <c r="B53" s="71">
        <v>5713</v>
      </c>
      <c r="C53" s="71">
        <v>6450</v>
      </c>
      <c r="D53" s="71">
        <v>608</v>
      </c>
      <c r="E53" s="71">
        <v>590</v>
      </c>
      <c r="F53" s="71">
        <v>730</v>
      </c>
      <c r="G53" s="71">
        <v>697</v>
      </c>
      <c r="H53" s="71">
        <v>553</v>
      </c>
      <c r="I53" s="71">
        <v>393</v>
      </c>
      <c r="J53" s="71">
        <v>351</v>
      </c>
      <c r="K53" s="71">
        <v>366</v>
      </c>
      <c r="L53" s="71">
        <v>332</v>
      </c>
      <c r="M53" s="71">
        <v>272</v>
      </c>
      <c r="N53" s="71">
        <v>251</v>
      </c>
      <c r="O53" s="71">
        <v>499</v>
      </c>
    </row>
    <row r="54" spans="1:15" ht="20.100000000000001" customHeight="1" x14ac:dyDescent="0.25">
      <c r="A54" s="70" t="s">
        <v>215</v>
      </c>
      <c r="B54" s="71">
        <v>169732</v>
      </c>
      <c r="C54" s="71">
        <v>217003</v>
      </c>
      <c r="D54" s="71">
        <v>13752</v>
      </c>
      <c r="E54" s="71">
        <v>12365</v>
      </c>
      <c r="F54" s="71">
        <v>17530</v>
      </c>
      <c r="G54" s="71">
        <v>17242</v>
      </c>
      <c r="H54" s="71">
        <v>19976</v>
      </c>
      <c r="I54" s="71">
        <v>11127</v>
      </c>
      <c r="J54" s="71">
        <v>13773</v>
      </c>
      <c r="K54" s="71">
        <v>13820</v>
      </c>
      <c r="L54" s="71">
        <v>12895</v>
      </c>
      <c r="M54" s="71">
        <v>14023</v>
      </c>
      <c r="N54" s="71">
        <v>11884</v>
      </c>
      <c r="O54" s="71">
        <v>46818</v>
      </c>
    </row>
    <row r="55" spans="1:15" ht="20.100000000000001" customHeight="1" x14ac:dyDescent="0.25">
      <c r="A55" s="70" t="s">
        <v>216</v>
      </c>
      <c r="B55" s="71">
        <v>19352</v>
      </c>
      <c r="C55" s="71">
        <v>19467</v>
      </c>
      <c r="D55" s="71">
        <v>1523</v>
      </c>
      <c r="E55" s="71">
        <v>1308</v>
      </c>
      <c r="F55" s="71">
        <v>1626</v>
      </c>
      <c r="G55" s="71">
        <v>1578</v>
      </c>
      <c r="H55" s="71">
        <v>2221</v>
      </c>
      <c r="I55" s="71">
        <v>1069</v>
      </c>
      <c r="J55" s="71">
        <v>1402</v>
      </c>
      <c r="K55" s="71">
        <v>1343</v>
      </c>
      <c r="L55" s="71">
        <v>1293</v>
      </c>
      <c r="M55" s="71">
        <v>1257</v>
      </c>
      <c r="N55" s="71">
        <v>1472</v>
      </c>
      <c r="O55" s="71">
        <v>2939</v>
      </c>
    </row>
    <row r="56" spans="1:15" ht="20.100000000000001" customHeight="1" x14ac:dyDescent="0.25">
      <c r="A56" s="70" t="s">
        <v>217</v>
      </c>
      <c r="B56" s="71">
        <v>233243</v>
      </c>
      <c r="C56" s="71">
        <v>228734</v>
      </c>
      <c r="D56" s="71">
        <v>24417</v>
      </c>
      <c r="E56" s="71">
        <v>20870</v>
      </c>
      <c r="F56" s="71">
        <v>20726</v>
      </c>
      <c r="G56" s="71">
        <v>20039</v>
      </c>
      <c r="H56" s="71">
        <v>22061</v>
      </c>
      <c r="I56" s="71">
        <v>13492</v>
      </c>
      <c r="J56" s="71">
        <v>16560</v>
      </c>
      <c r="K56" s="71">
        <v>15057</v>
      </c>
      <c r="L56" s="71">
        <v>12450</v>
      </c>
      <c r="M56" s="71">
        <v>13170</v>
      </c>
      <c r="N56" s="71">
        <v>14711</v>
      </c>
      <c r="O56" s="71">
        <v>14954</v>
      </c>
    </row>
    <row r="57" spans="1:15" ht="20.100000000000001" customHeight="1" x14ac:dyDescent="0.25">
      <c r="A57" s="70" t="s">
        <v>218</v>
      </c>
      <c r="B57" s="71">
        <v>28069</v>
      </c>
      <c r="C57" s="71">
        <v>33749</v>
      </c>
      <c r="D57" s="71">
        <v>3079</v>
      </c>
      <c r="E57" s="71">
        <v>2398</v>
      </c>
      <c r="F57" s="71">
        <v>3694</v>
      </c>
      <c r="G57" s="71">
        <v>3230</v>
      </c>
      <c r="H57" s="71">
        <v>3354</v>
      </c>
      <c r="I57" s="71">
        <v>1792</v>
      </c>
      <c r="J57" s="71">
        <v>1714</v>
      </c>
      <c r="K57" s="71">
        <v>2443</v>
      </c>
      <c r="L57" s="71">
        <v>1272</v>
      </c>
      <c r="M57" s="71">
        <v>1514</v>
      </c>
      <c r="N57" s="71">
        <v>1917</v>
      </c>
      <c r="O57" s="71">
        <v>5706</v>
      </c>
    </row>
    <row r="58" spans="1:15" ht="20.100000000000001" customHeight="1" x14ac:dyDescent="0.25">
      <c r="A58" s="70" t="s">
        <v>219</v>
      </c>
      <c r="B58" s="71">
        <v>22727</v>
      </c>
      <c r="C58" s="71">
        <v>24068</v>
      </c>
      <c r="D58" s="71">
        <v>1742</v>
      </c>
      <c r="E58" s="71">
        <v>1558</v>
      </c>
      <c r="F58" s="71">
        <v>2602</v>
      </c>
      <c r="G58" s="71">
        <v>2479</v>
      </c>
      <c r="H58" s="71">
        <v>1739</v>
      </c>
      <c r="I58" s="71">
        <v>1435</v>
      </c>
      <c r="J58" s="71">
        <v>1770</v>
      </c>
      <c r="K58" s="71">
        <v>1109</v>
      </c>
      <c r="L58" s="71">
        <v>1234</v>
      </c>
      <c r="M58" s="71">
        <v>1233</v>
      </c>
      <c r="N58" s="71">
        <v>1053</v>
      </c>
      <c r="O58" s="71">
        <v>1766</v>
      </c>
    </row>
    <row r="59" spans="1:15" s="68" customFormat="1" ht="20.100000000000001" customHeight="1" x14ac:dyDescent="0.25">
      <c r="A59" s="70" t="s">
        <v>220</v>
      </c>
      <c r="B59" s="71">
        <v>168250</v>
      </c>
      <c r="C59" s="71">
        <v>170066</v>
      </c>
      <c r="D59" s="71">
        <v>15109</v>
      </c>
      <c r="E59" s="71">
        <v>14353</v>
      </c>
      <c r="F59" s="71">
        <v>13729</v>
      </c>
      <c r="G59" s="71">
        <v>14288</v>
      </c>
      <c r="H59" s="71">
        <v>19293</v>
      </c>
      <c r="I59" s="71">
        <v>10137</v>
      </c>
      <c r="J59" s="71">
        <v>13450</v>
      </c>
      <c r="K59" s="71">
        <v>16573</v>
      </c>
      <c r="L59" s="71">
        <v>11271</v>
      </c>
      <c r="M59" s="71">
        <v>9998</v>
      </c>
      <c r="N59" s="71">
        <v>11569</v>
      </c>
      <c r="O59" s="71">
        <v>13662</v>
      </c>
    </row>
    <row r="60" spans="1:15" s="68" customFormat="1" ht="20.100000000000001" customHeight="1" x14ac:dyDescent="0.25">
      <c r="A60" s="70" t="s">
        <v>221</v>
      </c>
      <c r="B60" s="71">
        <v>8066</v>
      </c>
      <c r="C60" s="71">
        <v>8529</v>
      </c>
      <c r="D60" s="71">
        <v>635</v>
      </c>
      <c r="E60" s="71">
        <v>503</v>
      </c>
      <c r="F60" s="71">
        <v>897</v>
      </c>
      <c r="G60" s="71">
        <v>963</v>
      </c>
      <c r="H60" s="71">
        <v>956</v>
      </c>
      <c r="I60" s="71">
        <v>476</v>
      </c>
      <c r="J60" s="71">
        <v>667</v>
      </c>
      <c r="K60" s="71">
        <v>539</v>
      </c>
      <c r="L60" s="71">
        <v>492</v>
      </c>
      <c r="M60" s="71">
        <v>466</v>
      </c>
      <c r="N60" s="71">
        <v>409</v>
      </c>
      <c r="O60" s="71">
        <v>575</v>
      </c>
    </row>
    <row r="61" spans="1:15" s="68" customFormat="1" ht="20.100000000000001" customHeight="1" x14ac:dyDescent="0.25">
      <c r="A61" s="70" t="s">
        <v>222</v>
      </c>
      <c r="B61" s="71">
        <v>25538</v>
      </c>
      <c r="C61" s="71">
        <v>36969</v>
      </c>
      <c r="D61" s="71">
        <v>2956</v>
      </c>
      <c r="E61" s="71">
        <v>2848</v>
      </c>
      <c r="F61" s="71">
        <v>4047</v>
      </c>
      <c r="G61" s="71">
        <v>3359</v>
      </c>
      <c r="H61" s="71">
        <v>2295</v>
      </c>
      <c r="I61" s="71">
        <v>2775</v>
      </c>
      <c r="J61" s="71">
        <v>2398</v>
      </c>
      <c r="K61" s="71">
        <v>1595</v>
      </c>
      <c r="L61" s="71">
        <v>1545</v>
      </c>
      <c r="M61" s="71">
        <v>1571</v>
      </c>
      <c r="N61" s="71">
        <v>1187</v>
      </c>
      <c r="O61" s="71">
        <v>8541</v>
      </c>
    </row>
    <row r="62" spans="1:15" ht="20.100000000000001" customHeight="1" x14ac:dyDescent="0.25">
      <c r="A62" s="70" t="s">
        <v>223</v>
      </c>
      <c r="B62" s="71">
        <v>33461</v>
      </c>
      <c r="C62" s="71">
        <v>42214</v>
      </c>
      <c r="D62" s="71">
        <v>3960</v>
      </c>
      <c r="E62" s="71">
        <v>3112</v>
      </c>
      <c r="F62" s="71">
        <v>3691</v>
      </c>
      <c r="G62" s="71">
        <v>3915</v>
      </c>
      <c r="H62" s="71">
        <v>3264</v>
      </c>
      <c r="I62" s="71">
        <v>2019</v>
      </c>
      <c r="J62" s="71">
        <v>2378</v>
      </c>
      <c r="K62" s="71">
        <v>2261</v>
      </c>
      <c r="L62" s="71">
        <v>1866</v>
      </c>
      <c r="M62" s="71">
        <v>1933</v>
      </c>
      <c r="N62" s="71">
        <v>1783</v>
      </c>
      <c r="O62" s="71">
        <v>6122</v>
      </c>
    </row>
    <row r="63" spans="1:15" ht="20.100000000000001" customHeight="1" x14ac:dyDescent="0.25">
      <c r="A63" s="70" t="s">
        <v>224</v>
      </c>
      <c r="B63" s="71">
        <v>68390</v>
      </c>
      <c r="C63" s="71">
        <v>80277</v>
      </c>
      <c r="D63" s="71">
        <v>6221</v>
      </c>
      <c r="E63" s="71">
        <v>5726</v>
      </c>
      <c r="F63" s="71">
        <v>6336</v>
      </c>
      <c r="G63" s="71">
        <v>6380</v>
      </c>
      <c r="H63" s="71">
        <v>7266</v>
      </c>
      <c r="I63" s="71">
        <v>4131</v>
      </c>
      <c r="J63" s="71">
        <v>4829</v>
      </c>
      <c r="K63" s="71">
        <v>5398</v>
      </c>
      <c r="L63" s="71">
        <v>3417</v>
      </c>
      <c r="M63" s="71">
        <v>3617</v>
      </c>
      <c r="N63" s="71">
        <v>3292</v>
      </c>
      <c r="O63" s="71">
        <v>11283</v>
      </c>
    </row>
    <row r="64" spans="1:15" s="68" customFormat="1" ht="20.100000000000001" customHeight="1" x14ac:dyDescent="0.25">
      <c r="A64" s="70" t="s">
        <v>225</v>
      </c>
      <c r="B64" s="71">
        <v>55399</v>
      </c>
      <c r="C64" s="71">
        <v>68520</v>
      </c>
      <c r="D64" s="71">
        <v>4791</v>
      </c>
      <c r="E64" s="71">
        <v>4791</v>
      </c>
      <c r="F64" s="71">
        <v>5953</v>
      </c>
      <c r="G64" s="71">
        <v>6363</v>
      </c>
      <c r="H64" s="71">
        <v>5907</v>
      </c>
      <c r="I64" s="71">
        <v>4116</v>
      </c>
      <c r="J64" s="71">
        <v>4504</v>
      </c>
      <c r="K64" s="71">
        <v>3469</v>
      </c>
      <c r="L64" s="71">
        <v>3514</v>
      </c>
      <c r="M64" s="71">
        <v>3486</v>
      </c>
      <c r="N64" s="71">
        <v>2844</v>
      </c>
      <c r="O64" s="71">
        <v>10687</v>
      </c>
    </row>
    <row r="65" spans="1:28" ht="20.100000000000001" customHeight="1" x14ac:dyDescent="0.25">
      <c r="A65" s="68" t="s">
        <v>226</v>
      </c>
      <c r="B65" s="69">
        <v>54281</v>
      </c>
      <c r="C65" s="69">
        <v>80447</v>
      </c>
      <c r="D65" s="69">
        <v>5094</v>
      </c>
      <c r="E65" s="69">
        <v>3933</v>
      </c>
      <c r="F65" s="69">
        <v>6613</v>
      </c>
      <c r="G65" s="69">
        <v>6026</v>
      </c>
      <c r="H65" s="69">
        <v>4873</v>
      </c>
      <c r="I65" s="69">
        <v>3689</v>
      </c>
      <c r="J65" s="69">
        <v>4322</v>
      </c>
      <c r="K65" s="69">
        <v>4445</v>
      </c>
      <c r="L65" s="69">
        <v>3667</v>
      </c>
      <c r="M65" s="69">
        <v>5276</v>
      </c>
      <c r="N65" s="69">
        <v>2979</v>
      </c>
      <c r="O65" s="69">
        <v>20779</v>
      </c>
    </row>
    <row r="66" spans="1:28" ht="20.100000000000001" customHeight="1" x14ac:dyDescent="0.25">
      <c r="A66" s="70" t="s">
        <v>227</v>
      </c>
      <c r="B66" s="74">
        <v>45079</v>
      </c>
      <c r="C66" s="74">
        <v>67389</v>
      </c>
      <c r="D66" s="74">
        <v>4400</v>
      </c>
      <c r="E66" s="74">
        <v>3371</v>
      </c>
      <c r="F66" s="74">
        <v>5775</v>
      </c>
      <c r="G66" s="74">
        <v>5208</v>
      </c>
      <c r="H66" s="74">
        <v>4005</v>
      </c>
      <c r="I66" s="74">
        <v>3085</v>
      </c>
      <c r="J66" s="74">
        <v>3529</v>
      </c>
      <c r="K66" s="74">
        <v>3629</v>
      </c>
      <c r="L66" s="74">
        <v>2898</v>
      </c>
      <c r="M66" s="74">
        <v>4197</v>
      </c>
      <c r="N66" s="74">
        <v>2384</v>
      </c>
      <c r="O66" s="74">
        <v>18974</v>
      </c>
    </row>
    <row r="67" spans="1:28" ht="20.100000000000001" customHeight="1" x14ac:dyDescent="0.25">
      <c r="A67" s="70" t="s">
        <v>228</v>
      </c>
      <c r="B67" s="74">
        <v>8873</v>
      </c>
      <c r="C67" s="74">
        <v>12760</v>
      </c>
      <c r="D67" s="74">
        <v>672</v>
      </c>
      <c r="E67" s="74">
        <v>555</v>
      </c>
      <c r="F67" s="74">
        <v>824</v>
      </c>
      <c r="G67" s="74">
        <v>799</v>
      </c>
      <c r="H67" s="74">
        <v>856</v>
      </c>
      <c r="I67" s="74">
        <v>581</v>
      </c>
      <c r="J67" s="74">
        <v>775</v>
      </c>
      <c r="K67" s="74">
        <v>800</v>
      </c>
      <c r="L67" s="74">
        <v>745</v>
      </c>
      <c r="M67" s="74">
        <v>1067</v>
      </c>
      <c r="N67" s="74">
        <v>563</v>
      </c>
      <c r="O67" s="74">
        <v>1737</v>
      </c>
    </row>
    <row r="68" spans="1:28" ht="20.100000000000001" customHeight="1" x14ac:dyDescent="0.25">
      <c r="A68" s="70" t="s">
        <v>229</v>
      </c>
      <c r="B68" s="74">
        <v>329</v>
      </c>
      <c r="C68" s="74">
        <v>298</v>
      </c>
      <c r="D68" s="74">
        <v>22</v>
      </c>
      <c r="E68" s="74">
        <v>7</v>
      </c>
      <c r="F68" s="74">
        <v>14</v>
      </c>
      <c r="G68" s="74">
        <v>19</v>
      </c>
      <c r="H68" s="74">
        <v>12</v>
      </c>
      <c r="I68" s="74">
        <v>23</v>
      </c>
      <c r="J68" s="74">
        <v>18</v>
      </c>
      <c r="K68" s="74">
        <v>16</v>
      </c>
      <c r="L68" s="74">
        <v>24</v>
      </c>
      <c r="M68" s="74">
        <v>12</v>
      </c>
      <c r="N68" s="74">
        <v>32</v>
      </c>
      <c r="O68" s="74">
        <v>68</v>
      </c>
    </row>
    <row r="69" spans="1:28" s="68" customFormat="1" ht="20.100000000000001" customHeight="1" thickBot="1" x14ac:dyDescent="0.3">
      <c r="A69" s="75" t="s">
        <v>230</v>
      </c>
      <c r="B69" s="76">
        <v>214</v>
      </c>
      <c r="C69" s="76">
        <v>168</v>
      </c>
      <c r="D69" s="76">
        <v>32</v>
      </c>
      <c r="E69" s="76">
        <v>15</v>
      </c>
      <c r="F69" s="76">
        <v>18</v>
      </c>
      <c r="G69" s="76">
        <v>15</v>
      </c>
      <c r="H69" s="76">
        <v>18</v>
      </c>
      <c r="I69" s="76">
        <v>7</v>
      </c>
      <c r="J69" s="76">
        <v>11</v>
      </c>
      <c r="K69" s="76">
        <v>8</v>
      </c>
      <c r="L69" s="76">
        <v>20</v>
      </c>
      <c r="M69" s="76">
        <v>13</v>
      </c>
      <c r="N69" s="76">
        <v>9</v>
      </c>
      <c r="O69" s="76">
        <v>36</v>
      </c>
    </row>
    <row r="70" spans="1:28" s="52" customFormat="1" ht="15.95" customHeight="1" x14ac:dyDescent="0.25">
      <c r="A70" s="77" t="s">
        <v>231</v>
      </c>
      <c r="B70" s="77"/>
      <c r="C70" s="77"/>
      <c r="O70" s="88" t="s">
        <v>146</v>
      </c>
    </row>
    <row r="71" spans="1:28" s="68" customFormat="1" ht="24.95" customHeight="1" x14ac:dyDescent="0.25">
      <c r="A71" s="1409" t="s">
        <v>161</v>
      </c>
      <c r="B71" s="1409"/>
      <c r="C71" s="1409"/>
      <c r="D71" s="1409"/>
      <c r="E71" s="1409"/>
      <c r="F71" s="1409"/>
      <c r="G71" s="1409"/>
      <c r="N71" s="89"/>
      <c r="O71" s="89"/>
    </row>
    <row r="72" spans="1:28" ht="24.95" customHeight="1" thickBot="1" x14ac:dyDescent="0.25">
      <c r="A72" s="41" t="s">
        <v>285</v>
      </c>
      <c r="B72" s="75"/>
      <c r="C72" s="75"/>
      <c r="D72" s="50"/>
      <c r="E72" s="50"/>
      <c r="F72" s="50"/>
      <c r="G72" s="50"/>
      <c r="H72" s="50"/>
      <c r="I72" s="50"/>
      <c r="J72" s="50"/>
      <c r="K72" s="50"/>
      <c r="L72" s="50"/>
      <c r="M72" s="90" t="s">
        <v>147</v>
      </c>
      <c r="N72" s="91"/>
      <c r="O72" s="91"/>
    </row>
    <row r="73" spans="1:28" ht="20.100000000000001" customHeight="1" x14ac:dyDescent="0.25">
      <c r="A73" s="1406" t="s">
        <v>162</v>
      </c>
      <c r="B73" s="1400" t="s">
        <v>163</v>
      </c>
      <c r="C73" s="1401"/>
      <c r="D73" s="1401"/>
      <c r="E73" s="1401"/>
      <c r="F73" s="1401"/>
      <c r="G73" s="1401"/>
      <c r="H73" s="1401"/>
      <c r="I73" s="1401"/>
      <c r="J73" s="1401"/>
      <c r="K73" s="1401"/>
      <c r="L73" s="1401"/>
      <c r="M73" s="1401"/>
      <c r="N73" s="91"/>
      <c r="O73" s="91"/>
    </row>
    <row r="74" spans="1:28" ht="20.100000000000001" customHeight="1" x14ac:dyDescent="0.25">
      <c r="A74" s="1407"/>
      <c r="B74" s="1402" t="s">
        <v>155</v>
      </c>
      <c r="C74" s="1402"/>
      <c r="D74" s="61" t="s">
        <v>156</v>
      </c>
      <c r="E74" s="61"/>
      <c r="F74" s="1402" t="s">
        <v>157</v>
      </c>
      <c r="G74" s="1402"/>
      <c r="H74" s="61" t="s">
        <v>158</v>
      </c>
      <c r="I74" s="61"/>
      <c r="J74" s="1402" t="s">
        <v>159</v>
      </c>
      <c r="K74" s="1402"/>
      <c r="L74" s="61" t="s">
        <v>160</v>
      </c>
      <c r="M74" s="85"/>
      <c r="N74" s="49"/>
      <c r="P74" s="91"/>
    </row>
    <row r="75" spans="1:28" s="68" customFormat="1" ht="20.100000000000001" customHeight="1" x14ac:dyDescent="0.25">
      <c r="A75" s="1408"/>
      <c r="B75" s="86">
        <v>2013</v>
      </c>
      <c r="C75" s="86">
        <v>2014</v>
      </c>
      <c r="D75" s="86">
        <v>2013</v>
      </c>
      <c r="E75" s="86">
        <v>2014</v>
      </c>
      <c r="F75" s="86">
        <v>2013</v>
      </c>
      <c r="G75" s="86">
        <v>2014</v>
      </c>
      <c r="H75" s="86">
        <v>2013</v>
      </c>
      <c r="I75" s="86">
        <v>2014</v>
      </c>
      <c r="J75" s="86">
        <v>2013</v>
      </c>
      <c r="K75" s="86">
        <v>2014</v>
      </c>
      <c r="L75" s="86">
        <v>2013</v>
      </c>
      <c r="M75" s="87">
        <v>2014</v>
      </c>
      <c r="N75" s="48"/>
      <c r="P75" s="89"/>
    </row>
    <row r="76" spans="1:28" s="68" customFormat="1" ht="20.100000000000001" customHeight="1" x14ac:dyDescent="0.25">
      <c r="A76" s="65" t="s">
        <v>116</v>
      </c>
      <c r="B76" s="66">
        <v>534130</v>
      </c>
      <c r="C76" s="66">
        <v>717769</v>
      </c>
      <c r="D76" s="66">
        <v>407349</v>
      </c>
      <c r="E76" s="66">
        <v>401094</v>
      </c>
      <c r="F76" s="66">
        <v>286228</v>
      </c>
      <c r="G76" s="66">
        <v>373555</v>
      </c>
      <c r="H76" s="66">
        <v>455918</v>
      </c>
      <c r="I76" s="66">
        <v>414408</v>
      </c>
      <c r="J76" s="66">
        <v>479527</v>
      </c>
      <c r="K76" s="66">
        <v>467114</v>
      </c>
      <c r="L76" s="66">
        <v>586257</v>
      </c>
      <c r="M76" s="66">
        <v>851783</v>
      </c>
      <c r="P76" s="89"/>
      <c r="Q76" s="70"/>
    </row>
    <row r="77" spans="1:28" ht="20.100000000000001" customHeight="1" x14ac:dyDescent="0.25">
      <c r="A77" s="68" t="s">
        <v>168</v>
      </c>
      <c r="B77" s="69">
        <v>12154</v>
      </c>
      <c r="C77" s="69">
        <v>13242</v>
      </c>
      <c r="D77" s="69">
        <v>8821</v>
      </c>
      <c r="E77" s="69">
        <v>9658</v>
      </c>
      <c r="F77" s="69">
        <v>5503</v>
      </c>
      <c r="G77" s="69">
        <v>7916</v>
      </c>
      <c r="H77" s="69">
        <v>8797</v>
      </c>
      <c r="I77" s="69">
        <v>8652</v>
      </c>
      <c r="J77" s="69">
        <v>9608</v>
      </c>
      <c r="K77" s="69">
        <v>9755</v>
      </c>
      <c r="L77" s="69">
        <v>8887</v>
      </c>
      <c r="M77" s="69">
        <v>14523</v>
      </c>
      <c r="P77" s="91"/>
      <c r="Q77" s="68"/>
      <c r="S77" s="91"/>
      <c r="T77" s="68"/>
      <c r="U77" s="68"/>
      <c r="V77" s="68"/>
      <c r="W77" s="68"/>
      <c r="X77" s="68"/>
      <c r="Y77" s="68"/>
      <c r="Z77" s="68"/>
      <c r="AA77" s="68"/>
      <c r="AB77" s="68"/>
    </row>
    <row r="78" spans="1:28" ht="20.100000000000001" customHeight="1" x14ac:dyDescent="0.25">
      <c r="A78" s="70" t="s">
        <v>169</v>
      </c>
      <c r="B78" s="74">
        <v>2104</v>
      </c>
      <c r="C78" s="71">
        <v>3378</v>
      </c>
      <c r="D78" s="74">
        <v>1681</v>
      </c>
      <c r="E78" s="71">
        <v>1810</v>
      </c>
      <c r="F78" s="74">
        <v>1251</v>
      </c>
      <c r="G78" s="71">
        <v>1643</v>
      </c>
      <c r="H78" s="74">
        <v>1746</v>
      </c>
      <c r="I78" s="71">
        <v>1836</v>
      </c>
      <c r="J78" s="74">
        <v>1820</v>
      </c>
      <c r="K78" s="71">
        <v>2067</v>
      </c>
      <c r="L78" s="74">
        <v>2342</v>
      </c>
      <c r="M78" s="71">
        <v>4683</v>
      </c>
      <c r="P78" s="91"/>
      <c r="S78" s="91"/>
    </row>
    <row r="79" spans="1:28" ht="20.100000000000001" customHeight="1" x14ac:dyDescent="0.25">
      <c r="A79" s="70" t="s">
        <v>170</v>
      </c>
      <c r="B79" s="74">
        <v>4627</v>
      </c>
      <c r="C79" s="71">
        <v>4065</v>
      </c>
      <c r="D79" s="74">
        <v>3689</v>
      </c>
      <c r="E79" s="71">
        <v>4515</v>
      </c>
      <c r="F79" s="74">
        <v>2618</v>
      </c>
      <c r="G79" s="71">
        <v>3697</v>
      </c>
      <c r="H79" s="74">
        <v>3822</v>
      </c>
      <c r="I79" s="71">
        <v>4039</v>
      </c>
      <c r="J79" s="74">
        <v>4105</v>
      </c>
      <c r="K79" s="71">
        <v>4330</v>
      </c>
      <c r="L79" s="74">
        <v>3183</v>
      </c>
      <c r="M79" s="71">
        <v>4936</v>
      </c>
      <c r="P79" s="91"/>
      <c r="S79" s="91"/>
    </row>
    <row r="80" spans="1:28" ht="20.100000000000001" customHeight="1" x14ac:dyDescent="0.25">
      <c r="A80" s="70" t="s">
        <v>171</v>
      </c>
      <c r="B80" s="74">
        <v>573</v>
      </c>
      <c r="C80" s="71">
        <v>244</v>
      </c>
      <c r="D80" s="74">
        <v>548</v>
      </c>
      <c r="E80" s="71">
        <v>389</v>
      </c>
      <c r="F80" s="74">
        <v>176</v>
      </c>
      <c r="G80" s="71">
        <v>195</v>
      </c>
      <c r="H80" s="74">
        <v>249</v>
      </c>
      <c r="I80" s="71">
        <v>267</v>
      </c>
      <c r="J80" s="74">
        <v>293</v>
      </c>
      <c r="K80" s="71">
        <v>322</v>
      </c>
      <c r="L80" s="74">
        <v>227</v>
      </c>
      <c r="M80" s="71">
        <v>345</v>
      </c>
      <c r="P80" s="91"/>
      <c r="S80" s="91"/>
    </row>
    <row r="81" spans="1:28" ht="20.100000000000001" customHeight="1" x14ac:dyDescent="0.25">
      <c r="A81" s="70" t="s">
        <v>172</v>
      </c>
      <c r="B81" s="74">
        <v>544</v>
      </c>
      <c r="C81" s="71">
        <v>913</v>
      </c>
      <c r="D81" s="74">
        <v>285</v>
      </c>
      <c r="E81" s="71">
        <v>336</v>
      </c>
      <c r="F81" s="74">
        <v>298</v>
      </c>
      <c r="G81" s="71">
        <v>333</v>
      </c>
      <c r="H81" s="74">
        <v>400</v>
      </c>
      <c r="I81" s="71">
        <v>288</v>
      </c>
      <c r="J81" s="74">
        <v>576</v>
      </c>
      <c r="K81" s="71">
        <v>360</v>
      </c>
      <c r="L81" s="74">
        <v>320</v>
      </c>
      <c r="M81" s="71">
        <v>467</v>
      </c>
      <c r="P81" s="91"/>
      <c r="S81" s="91"/>
    </row>
    <row r="82" spans="1:28" s="68" customFormat="1" ht="20.100000000000001" customHeight="1" x14ac:dyDescent="0.25">
      <c r="A82" s="70" t="s">
        <v>173</v>
      </c>
      <c r="B82" s="74">
        <v>4306</v>
      </c>
      <c r="C82" s="71">
        <v>4642</v>
      </c>
      <c r="D82" s="74">
        <v>2618</v>
      </c>
      <c r="E82" s="71">
        <v>2608</v>
      </c>
      <c r="F82" s="74">
        <v>1160</v>
      </c>
      <c r="G82" s="71">
        <v>2048</v>
      </c>
      <c r="H82" s="74">
        <v>2580</v>
      </c>
      <c r="I82" s="71">
        <v>2222</v>
      </c>
      <c r="J82" s="74">
        <v>2814</v>
      </c>
      <c r="K82" s="71">
        <v>2676</v>
      </c>
      <c r="L82" s="74">
        <v>2815</v>
      </c>
      <c r="M82" s="71">
        <v>4092</v>
      </c>
      <c r="P82" s="89"/>
      <c r="Q82" s="70"/>
      <c r="S82" s="89"/>
      <c r="T82" s="70"/>
      <c r="U82" s="70"/>
      <c r="V82" s="70"/>
      <c r="W82" s="70"/>
      <c r="X82" s="70"/>
      <c r="Y82" s="70"/>
      <c r="Z82" s="70"/>
      <c r="AA82" s="70"/>
      <c r="AB82" s="70"/>
    </row>
    <row r="83" spans="1:28" ht="20.100000000000001" customHeight="1" x14ac:dyDescent="0.25">
      <c r="A83" s="68" t="s">
        <v>174</v>
      </c>
      <c r="B83" s="69">
        <v>10294</v>
      </c>
      <c r="C83" s="69">
        <v>6821</v>
      </c>
      <c r="D83" s="69">
        <v>4334</v>
      </c>
      <c r="E83" s="69">
        <v>4128</v>
      </c>
      <c r="F83" s="69">
        <v>3042</v>
      </c>
      <c r="G83" s="69">
        <v>3821</v>
      </c>
      <c r="H83" s="69">
        <v>4507</v>
      </c>
      <c r="I83" s="69">
        <v>3507</v>
      </c>
      <c r="J83" s="69">
        <v>4940</v>
      </c>
      <c r="K83" s="69">
        <v>4628</v>
      </c>
      <c r="L83" s="69">
        <v>3946</v>
      </c>
      <c r="M83" s="69">
        <v>6304</v>
      </c>
      <c r="P83" s="91"/>
      <c r="Q83" s="68"/>
      <c r="S83" s="91"/>
      <c r="T83" s="68"/>
      <c r="U83" s="68"/>
      <c r="V83" s="68"/>
      <c r="W83" s="68"/>
      <c r="X83" s="68"/>
      <c r="Y83" s="68"/>
      <c r="Z83" s="68"/>
      <c r="AA83" s="68"/>
      <c r="AB83" s="68"/>
    </row>
    <row r="84" spans="1:28" ht="20.100000000000001" customHeight="1" x14ac:dyDescent="0.25">
      <c r="A84" s="70" t="s">
        <v>175</v>
      </c>
      <c r="B84" s="74">
        <v>1762</v>
      </c>
      <c r="C84" s="71">
        <v>1620</v>
      </c>
      <c r="D84" s="74">
        <v>965</v>
      </c>
      <c r="E84" s="71">
        <v>907</v>
      </c>
      <c r="F84" s="74">
        <v>801</v>
      </c>
      <c r="G84" s="71">
        <v>951</v>
      </c>
      <c r="H84" s="74">
        <v>1048</v>
      </c>
      <c r="I84" s="71">
        <v>789</v>
      </c>
      <c r="J84" s="74">
        <v>940</v>
      </c>
      <c r="K84" s="71">
        <v>980</v>
      </c>
      <c r="L84" s="74">
        <v>997</v>
      </c>
      <c r="M84" s="71">
        <v>1337</v>
      </c>
      <c r="P84" s="91"/>
      <c r="S84" s="91"/>
    </row>
    <row r="85" spans="1:28" ht="20.100000000000001" customHeight="1" x14ac:dyDescent="0.25">
      <c r="A85" s="70" t="s">
        <v>176</v>
      </c>
      <c r="B85" s="74">
        <v>652</v>
      </c>
      <c r="C85" s="71">
        <v>463</v>
      </c>
      <c r="D85" s="74">
        <v>513</v>
      </c>
      <c r="E85" s="71">
        <v>548</v>
      </c>
      <c r="F85" s="74">
        <v>262</v>
      </c>
      <c r="G85" s="71">
        <v>454</v>
      </c>
      <c r="H85" s="74">
        <v>422</v>
      </c>
      <c r="I85" s="71">
        <v>307</v>
      </c>
      <c r="J85" s="74">
        <v>693</v>
      </c>
      <c r="K85" s="71">
        <v>394</v>
      </c>
      <c r="L85" s="74">
        <v>435</v>
      </c>
      <c r="M85" s="71">
        <v>652</v>
      </c>
      <c r="P85" s="91"/>
      <c r="S85" s="91"/>
    </row>
    <row r="86" spans="1:28" ht="20.100000000000001" customHeight="1" x14ac:dyDescent="0.25">
      <c r="A86" s="70" t="s">
        <v>177</v>
      </c>
      <c r="B86" s="74">
        <v>1400</v>
      </c>
      <c r="C86" s="71">
        <v>1234</v>
      </c>
      <c r="D86" s="74">
        <v>580</v>
      </c>
      <c r="E86" s="71">
        <v>533</v>
      </c>
      <c r="F86" s="74">
        <v>355</v>
      </c>
      <c r="G86" s="71">
        <v>413</v>
      </c>
      <c r="H86" s="74">
        <v>580</v>
      </c>
      <c r="I86" s="71">
        <v>471</v>
      </c>
      <c r="J86" s="74">
        <v>642</v>
      </c>
      <c r="K86" s="71">
        <v>657</v>
      </c>
      <c r="L86" s="74">
        <v>390</v>
      </c>
      <c r="M86" s="71">
        <v>859</v>
      </c>
      <c r="P86" s="91"/>
      <c r="S86" s="91"/>
    </row>
    <row r="87" spans="1:28" ht="20.100000000000001" customHeight="1" x14ac:dyDescent="0.25">
      <c r="A87" s="70" t="s">
        <v>178</v>
      </c>
      <c r="B87" s="74">
        <v>1236</v>
      </c>
      <c r="C87" s="71">
        <v>982</v>
      </c>
      <c r="D87" s="74">
        <v>611</v>
      </c>
      <c r="E87" s="71">
        <v>597</v>
      </c>
      <c r="F87" s="74">
        <v>575</v>
      </c>
      <c r="G87" s="71">
        <v>604</v>
      </c>
      <c r="H87" s="74">
        <v>816</v>
      </c>
      <c r="I87" s="71">
        <v>638</v>
      </c>
      <c r="J87" s="74">
        <v>816</v>
      </c>
      <c r="K87" s="71">
        <v>801</v>
      </c>
      <c r="L87" s="74">
        <v>818</v>
      </c>
      <c r="M87" s="71">
        <v>1468</v>
      </c>
      <c r="P87" s="91"/>
      <c r="S87" s="91"/>
    </row>
    <row r="88" spans="1:28" ht="20.100000000000001" customHeight="1" x14ac:dyDescent="0.25">
      <c r="A88" s="70" t="s">
        <v>179</v>
      </c>
      <c r="B88" s="74">
        <v>5244</v>
      </c>
      <c r="C88" s="71">
        <v>2522</v>
      </c>
      <c r="D88" s="74">
        <v>1665</v>
      </c>
      <c r="E88" s="71">
        <v>1543</v>
      </c>
      <c r="F88" s="74">
        <v>1049</v>
      </c>
      <c r="G88" s="71">
        <v>1399</v>
      </c>
      <c r="H88" s="74">
        <v>1641</v>
      </c>
      <c r="I88" s="71">
        <v>1302</v>
      </c>
      <c r="J88" s="74">
        <v>1849</v>
      </c>
      <c r="K88" s="71">
        <v>1796</v>
      </c>
      <c r="L88" s="74">
        <v>1306</v>
      </c>
      <c r="M88" s="71">
        <v>1988</v>
      </c>
      <c r="P88" s="91"/>
      <c r="S88" s="91"/>
    </row>
    <row r="89" spans="1:28" ht="20.100000000000001" customHeight="1" x14ac:dyDescent="0.25">
      <c r="A89" s="68" t="s">
        <v>180</v>
      </c>
      <c r="B89" s="69">
        <v>78522</v>
      </c>
      <c r="C89" s="69">
        <v>75425</v>
      </c>
      <c r="D89" s="69">
        <v>62722</v>
      </c>
      <c r="E89" s="69">
        <v>60038</v>
      </c>
      <c r="F89" s="69">
        <v>41597</v>
      </c>
      <c r="G89" s="69">
        <v>50189</v>
      </c>
      <c r="H89" s="69">
        <v>59998</v>
      </c>
      <c r="I89" s="69">
        <v>54093</v>
      </c>
      <c r="J89" s="69">
        <v>54726</v>
      </c>
      <c r="K89" s="69">
        <v>59994</v>
      </c>
      <c r="L89" s="69">
        <v>70423</v>
      </c>
      <c r="M89" s="69">
        <v>102180</v>
      </c>
      <c r="P89" s="91"/>
      <c r="Q89" s="68"/>
      <c r="S89" s="91"/>
      <c r="T89" s="68"/>
      <c r="U89" s="68"/>
      <c r="V89" s="68"/>
      <c r="W89" s="68"/>
      <c r="X89" s="68"/>
      <c r="Y89" s="68"/>
      <c r="Z89" s="68"/>
      <c r="AA89" s="68"/>
      <c r="AB89" s="68"/>
    </row>
    <row r="90" spans="1:28" ht="20.100000000000001" customHeight="1" x14ac:dyDescent="0.25">
      <c r="A90" s="70" t="s">
        <v>181</v>
      </c>
      <c r="B90" s="74">
        <v>5820</v>
      </c>
      <c r="C90" s="71">
        <v>7143</v>
      </c>
      <c r="D90" s="74">
        <v>4608</v>
      </c>
      <c r="E90" s="71">
        <v>4345</v>
      </c>
      <c r="F90" s="74">
        <v>3132</v>
      </c>
      <c r="G90" s="71">
        <v>4329</v>
      </c>
      <c r="H90" s="74">
        <v>5611</v>
      </c>
      <c r="I90" s="71">
        <v>4712</v>
      </c>
      <c r="J90" s="74">
        <v>5943</v>
      </c>
      <c r="K90" s="71">
        <v>6057</v>
      </c>
      <c r="L90" s="74">
        <v>7541</v>
      </c>
      <c r="M90" s="71">
        <v>10887</v>
      </c>
      <c r="P90" s="91"/>
      <c r="S90" s="91"/>
    </row>
    <row r="91" spans="1:28" ht="20.100000000000001" customHeight="1" x14ac:dyDescent="0.25">
      <c r="A91" s="70" t="s">
        <v>182</v>
      </c>
      <c r="B91" s="74">
        <v>61455</v>
      </c>
      <c r="C91" s="71">
        <v>56833</v>
      </c>
      <c r="D91" s="74">
        <v>50727</v>
      </c>
      <c r="E91" s="71">
        <v>49128</v>
      </c>
      <c r="F91" s="74">
        <v>33616</v>
      </c>
      <c r="G91" s="71">
        <v>39554</v>
      </c>
      <c r="H91" s="74">
        <v>47382</v>
      </c>
      <c r="I91" s="71">
        <v>43100</v>
      </c>
      <c r="J91" s="74">
        <v>42382</v>
      </c>
      <c r="K91" s="71">
        <v>46342</v>
      </c>
      <c r="L91" s="74">
        <v>56407</v>
      </c>
      <c r="M91" s="71">
        <v>80630</v>
      </c>
      <c r="P91" s="91"/>
      <c r="S91" s="91"/>
    </row>
    <row r="92" spans="1:28" ht="20.100000000000001" customHeight="1" x14ac:dyDescent="0.25">
      <c r="A92" s="70" t="s">
        <v>183</v>
      </c>
      <c r="B92" s="74">
        <v>11247</v>
      </c>
      <c r="C92" s="71">
        <v>11449</v>
      </c>
      <c r="D92" s="74">
        <v>7387</v>
      </c>
      <c r="E92" s="71">
        <v>6565</v>
      </c>
      <c r="F92" s="74">
        <v>4849</v>
      </c>
      <c r="G92" s="71">
        <v>6306</v>
      </c>
      <c r="H92" s="74">
        <v>7005</v>
      </c>
      <c r="I92" s="71">
        <v>6281</v>
      </c>
      <c r="J92" s="74">
        <v>6401</v>
      </c>
      <c r="K92" s="71">
        <v>7595</v>
      </c>
      <c r="L92" s="74">
        <v>6475</v>
      </c>
      <c r="M92" s="71">
        <v>10663</v>
      </c>
      <c r="P92" s="91"/>
      <c r="S92" s="91"/>
    </row>
    <row r="93" spans="1:28" ht="20.100000000000001" customHeight="1" x14ac:dyDescent="0.25">
      <c r="A93" s="68" t="s">
        <v>184</v>
      </c>
      <c r="B93" s="69">
        <v>253365</v>
      </c>
      <c r="C93" s="69">
        <v>429536</v>
      </c>
      <c r="D93" s="69">
        <v>173255</v>
      </c>
      <c r="E93" s="69">
        <v>165912</v>
      </c>
      <c r="F93" s="69">
        <v>138842</v>
      </c>
      <c r="G93" s="69">
        <v>175958</v>
      </c>
      <c r="H93" s="69">
        <v>209240</v>
      </c>
      <c r="I93" s="69">
        <v>181995</v>
      </c>
      <c r="J93" s="69">
        <v>219629</v>
      </c>
      <c r="K93" s="69">
        <v>195374</v>
      </c>
      <c r="L93" s="69">
        <v>292522</v>
      </c>
      <c r="M93" s="69">
        <v>404037</v>
      </c>
      <c r="P93" s="91"/>
      <c r="Q93" s="68"/>
      <c r="S93" s="91"/>
      <c r="T93" s="68"/>
      <c r="U93" s="68"/>
      <c r="V93" s="68"/>
      <c r="W93" s="68"/>
      <c r="X93" s="68"/>
      <c r="Y93" s="68"/>
      <c r="Z93" s="68"/>
      <c r="AA93" s="68"/>
      <c r="AB93" s="68"/>
    </row>
    <row r="94" spans="1:28" ht="20.100000000000001" customHeight="1" x14ac:dyDescent="0.25">
      <c r="A94" s="70" t="s">
        <v>185</v>
      </c>
      <c r="B94" s="74">
        <v>132984</v>
      </c>
      <c r="C94" s="71">
        <v>338258</v>
      </c>
      <c r="D94" s="74">
        <v>90798</v>
      </c>
      <c r="E94" s="71">
        <v>80849</v>
      </c>
      <c r="F94" s="74">
        <v>69119</v>
      </c>
      <c r="G94" s="71">
        <v>83999</v>
      </c>
      <c r="H94" s="74">
        <v>115313</v>
      </c>
      <c r="I94" s="71">
        <v>93333</v>
      </c>
      <c r="J94" s="74">
        <v>131700</v>
      </c>
      <c r="K94" s="71">
        <v>101229</v>
      </c>
      <c r="L94" s="74">
        <v>162035</v>
      </c>
      <c r="M94" s="71">
        <v>202382</v>
      </c>
      <c r="P94" s="92"/>
      <c r="S94" s="92"/>
    </row>
    <row r="95" spans="1:28" ht="20.100000000000001" customHeight="1" x14ac:dyDescent="0.25">
      <c r="A95" s="70" t="s">
        <v>186</v>
      </c>
      <c r="B95" s="74">
        <v>10459</v>
      </c>
      <c r="C95" s="71">
        <v>8399</v>
      </c>
      <c r="D95" s="74">
        <v>7450</v>
      </c>
      <c r="E95" s="71">
        <v>6647</v>
      </c>
      <c r="F95" s="74">
        <v>4835</v>
      </c>
      <c r="G95" s="71">
        <v>6135</v>
      </c>
      <c r="H95" s="74">
        <v>6199</v>
      </c>
      <c r="I95" s="71">
        <v>6374</v>
      </c>
      <c r="J95" s="74">
        <v>5530</v>
      </c>
      <c r="K95" s="71">
        <v>6501</v>
      </c>
      <c r="L95" s="74">
        <v>10067</v>
      </c>
      <c r="M95" s="71">
        <v>15308</v>
      </c>
      <c r="P95" s="91"/>
      <c r="S95" s="91"/>
    </row>
    <row r="96" spans="1:28" ht="20.100000000000001" customHeight="1" x14ac:dyDescent="0.25">
      <c r="A96" s="70" t="s">
        <v>187</v>
      </c>
      <c r="B96" s="74">
        <v>24979</v>
      </c>
      <c r="C96" s="71">
        <v>16190</v>
      </c>
      <c r="D96" s="74">
        <v>14206</v>
      </c>
      <c r="E96" s="71">
        <v>16905</v>
      </c>
      <c r="F96" s="74">
        <v>17218</v>
      </c>
      <c r="G96" s="71">
        <v>25256</v>
      </c>
      <c r="H96" s="74">
        <v>21386</v>
      </c>
      <c r="I96" s="71">
        <v>19867</v>
      </c>
      <c r="J96" s="74">
        <v>18111</v>
      </c>
      <c r="K96" s="71">
        <v>20914</v>
      </c>
      <c r="L96" s="74">
        <v>27520</v>
      </c>
      <c r="M96" s="71">
        <v>50760</v>
      </c>
      <c r="P96" s="91"/>
      <c r="S96" s="91"/>
    </row>
    <row r="97" spans="1:28" ht="20.100000000000001" customHeight="1" x14ac:dyDescent="0.25">
      <c r="A97" s="70" t="s">
        <v>188</v>
      </c>
      <c r="B97" s="74">
        <v>12643</v>
      </c>
      <c r="C97" s="71">
        <v>11296</v>
      </c>
      <c r="D97" s="74">
        <v>10590</v>
      </c>
      <c r="E97" s="71">
        <v>9525</v>
      </c>
      <c r="F97" s="74">
        <v>6923</v>
      </c>
      <c r="G97" s="71">
        <v>8586</v>
      </c>
      <c r="H97" s="74">
        <v>12220</v>
      </c>
      <c r="I97" s="71">
        <v>9899</v>
      </c>
      <c r="J97" s="74">
        <v>10583</v>
      </c>
      <c r="K97" s="71">
        <v>10548</v>
      </c>
      <c r="L97" s="74">
        <v>12456</v>
      </c>
      <c r="M97" s="71">
        <v>20546</v>
      </c>
      <c r="P97" s="91"/>
      <c r="S97" s="91"/>
    </row>
    <row r="98" spans="1:28" ht="20.100000000000001" customHeight="1" x14ac:dyDescent="0.25">
      <c r="A98" s="70" t="s">
        <v>189</v>
      </c>
      <c r="B98" s="74">
        <v>5983</v>
      </c>
      <c r="C98" s="71">
        <v>2704</v>
      </c>
      <c r="D98" s="74">
        <v>2664</v>
      </c>
      <c r="E98" s="71">
        <v>2728</v>
      </c>
      <c r="F98" s="74">
        <v>1667</v>
      </c>
      <c r="G98" s="71">
        <v>2351</v>
      </c>
      <c r="H98" s="74">
        <v>2599</v>
      </c>
      <c r="I98" s="71">
        <v>2535</v>
      </c>
      <c r="J98" s="74">
        <v>2466</v>
      </c>
      <c r="K98" s="71">
        <v>3028</v>
      </c>
      <c r="L98" s="74">
        <v>2047</v>
      </c>
      <c r="M98" s="71">
        <v>3789</v>
      </c>
      <c r="P98" s="91"/>
      <c r="S98" s="91"/>
    </row>
    <row r="99" spans="1:28" ht="20.100000000000001" customHeight="1" x14ac:dyDescent="0.25">
      <c r="A99" s="70" t="s">
        <v>190</v>
      </c>
      <c r="B99" s="74">
        <v>1352</v>
      </c>
      <c r="C99" s="71">
        <v>680</v>
      </c>
      <c r="D99" s="74">
        <v>1531</v>
      </c>
      <c r="E99" s="71">
        <v>771</v>
      </c>
      <c r="F99" s="74">
        <v>377</v>
      </c>
      <c r="G99" s="71">
        <v>190</v>
      </c>
      <c r="H99" s="74">
        <v>1105</v>
      </c>
      <c r="I99" s="71">
        <v>557</v>
      </c>
      <c r="J99" s="74">
        <v>831</v>
      </c>
      <c r="K99" s="71">
        <v>414</v>
      </c>
      <c r="L99" s="74">
        <v>1508</v>
      </c>
      <c r="M99" s="71">
        <v>760</v>
      </c>
      <c r="P99" s="91"/>
      <c r="S99" s="91"/>
    </row>
    <row r="100" spans="1:28" ht="20.100000000000001" customHeight="1" x14ac:dyDescent="0.25">
      <c r="A100" s="70" t="s">
        <v>191</v>
      </c>
      <c r="B100" s="74">
        <v>24366</v>
      </c>
      <c r="C100" s="71">
        <v>15923</v>
      </c>
      <c r="D100" s="74">
        <v>12188</v>
      </c>
      <c r="E100" s="71">
        <v>14330</v>
      </c>
      <c r="F100" s="74">
        <v>9884</v>
      </c>
      <c r="G100" s="71">
        <v>13704</v>
      </c>
      <c r="H100" s="74">
        <v>14464</v>
      </c>
      <c r="I100" s="71">
        <v>15471</v>
      </c>
      <c r="J100" s="74">
        <v>17841</v>
      </c>
      <c r="K100" s="71">
        <v>18048</v>
      </c>
      <c r="L100" s="74">
        <v>40871</v>
      </c>
      <c r="M100" s="71">
        <v>56742</v>
      </c>
      <c r="P100" s="91"/>
      <c r="S100" s="91"/>
    </row>
    <row r="101" spans="1:28" ht="20.100000000000001" customHeight="1" x14ac:dyDescent="0.25">
      <c r="A101" s="70" t="s">
        <v>192</v>
      </c>
      <c r="B101" s="74">
        <v>12608</v>
      </c>
      <c r="C101" s="71">
        <v>12105</v>
      </c>
      <c r="D101" s="74">
        <v>9358</v>
      </c>
      <c r="E101" s="71">
        <v>9476</v>
      </c>
      <c r="F101" s="74">
        <v>5076</v>
      </c>
      <c r="G101" s="71">
        <v>8267</v>
      </c>
      <c r="H101" s="74">
        <v>10181</v>
      </c>
      <c r="I101" s="71">
        <v>9702</v>
      </c>
      <c r="J101" s="74">
        <v>8182</v>
      </c>
      <c r="K101" s="71">
        <v>9783</v>
      </c>
      <c r="L101" s="74">
        <v>7926</v>
      </c>
      <c r="M101" s="71">
        <v>15920</v>
      </c>
      <c r="P101" s="91"/>
      <c r="S101" s="91"/>
    </row>
    <row r="102" spans="1:28" s="68" customFormat="1" ht="20.100000000000001" customHeight="1" x14ac:dyDescent="0.25">
      <c r="A102" s="70" t="s">
        <v>193</v>
      </c>
      <c r="B102" s="74">
        <v>69</v>
      </c>
      <c r="C102" s="71">
        <v>452</v>
      </c>
      <c r="D102" s="74">
        <v>211</v>
      </c>
      <c r="E102" s="71">
        <v>534</v>
      </c>
      <c r="F102" s="74">
        <v>199</v>
      </c>
      <c r="G102" s="71">
        <v>283</v>
      </c>
      <c r="H102" s="74">
        <v>327</v>
      </c>
      <c r="I102" s="71">
        <v>357</v>
      </c>
      <c r="J102" s="74">
        <v>398</v>
      </c>
      <c r="K102" s="71">
        <v>319</v>
      </c>
      <c r="L102" s="74">
        <v>479</v>
      </c>
      <c r="M102" s="71">
        <v>675</v>
      </c>
      <c r="P102" s="89"/>
      <c r="Q102" s="70"/>
      <c r="S102" s="89"/>
      <c r="T102" s="70"/>
      <c r="U102" s="70"/>
      <c r="V102" s="70"/>
      <c r="W102" s="70"/>
      <c r="X102" s="70"/>
      <c r="Y102" s="70"/>
      <c r="Z102" s="70"/>
      <c r="AA102" s="70"/>
      <c r="AB102" s="70"/>
    </row>
    <row r="103" spans="1:28" ht="20.100000000000001" customHeight="1" x14ac:dyDescent="0.25">
      <c r="A103" s="70" t="s">
        <v>194</v>
      </c>
      <c r="B103" s="74">
        <v>296</v>
      </c>
      <c r="C103" s="71">
        <v>242</v>
      </c>
      <c r="D103" s="74">
        <v>380</v>
      </c>
      <c r="E103" s="71">
        <v>308</v>
      </c>
      <c r="F103" s="74">
        <v>517</v>
      </c>
      <c r="G103" s="71">
        <v>482</v>
      </c>
      <c r="H103" s="74">
        <v>223</v>
      </c>
      <c r="I103" s="71">
        <v>186</v>
      </c>
      <c r="J103" s="74">
        <v>339</v>
      </c>
      <c r="K103" s="71">
        <v>229</v>
      </c>
      <c r="L103" s="74">
        <v>164</v>
      </c>
      <c r="M103" s="71">
        <v>424</v>
      </c>
      <c r="P103" s="91"/>
      <c r="S103" s="91"/>
    </row>
    <row r="104" spans="1:28" ht="20.100000000000001" customHeight="1" x14ac:dyDescent="0.25">
      <c r="A104" s="70" t="s">
        <v>195</v>
      </c>
      <c r="B104" s="74">
        <v>18896</v>
      </c>
      <c r="C104" s="71">
        <v>13006</v>
      </c>
      <c r="D104" s="74">
        <v>16102</v>
      </c>
      <c r="E104" s="71">
        <v>14481</v>
      </c>
      <c r="F104" s="74">
        <v>18657</v>
      </c>
      <c r="G104" s="71">
        <v>19180</v>
      </c>
      <c r="H104" s="74">
        <v>18441</v>
      </c>
      <c r="I104" s="71">
        <v>15824</v>
      </c>
      <c r="J104" s="74">
        <v>16848</v>
      </c>
      <c r="K104" s="71">
        <v>15463</v>
      </c>
      <c r="L104" s="74">
        <v>18262</v>
      </c>
      <c r="M104" s="71">
        <v>21928</v>
      </c>
      <c r="P104" s="91"/>
      <c r="S104" s="91"/>
    </row>
    <row r="105" spans="1:28" s="68" customFormat="1" ht="20.100000000000001" customHeight="1" x14ac:dyDescent="0.25">
      <c r="A105" s="70" t="s">
        <v>196</v>
      </c>
      <c r="B105" s="74">
        <v>8730</v>
      </c>
      <c r="C105" s="71">
        <v>10281</v>
      </c>
      <c r="D105" s="74">
        <v>7777</v>
      </c>
      <c r="E105" s="71">
        <v>9358</v>
      </c>
      <c r="F105" s="74">
        <v>4370</v>
      </c>
      <c r="G105" s="71">
        <v>7525</v>
      </c>
      <c r="H105" s="74">
        <v>6782</v>
      </c>
      <c r="I105" s="71">
        <v>7890</v>
      </c>
      <c r="J105" s="74">
        <v>6800</v>
      </c>
      <c r="K105" s="71">
        <v>8898</v>
      </c>
      <c r="L105" s="74">
        <v>9187</v>
      </c>
      <c r="M105" s="71">
        <v>14803</v>
      </c>
      <c r="P105" s="89"/>
      <c r="Q105" s="70"/>
      <c r="S105" s="89"/>
      <c r="T105" s="70"/>
      <c r="U105" s="70"/>
      <c r="V105" s="70"/>
      <c r="W105" s="70"/>
      <c r="X105" s="70"/>
      <c r="Y105" s="70"/>
      <c r="Z105" s="70"/>
      <c r="AA105" s="70"/>
      <c r="AB105" s="70"/>
    </row>
    <row r="106" spans="1:28" ht="20.100000000000001" customHeight="1" x14ac:dyDescent="0.25">
      <c r="A106" s="68" t="s">
        <v>197</v>
      </c>
      <c r="B106" s="69">
        <v>25884</v>
      </c>
      <c r="C106" s="69">
        <v>34550</v>
      </c>
      <c r="D106" s="69">
        <v>28541</v>
      </c>
      <c r="E106" s="69">
        <v>26021</v>
      </c>
      <c r="F106" s="69">
        <v>17185</v>
      </c>
      <c r="G106" s="69">
        <v>22544</v>
      </c>
      <c r="H106" s="69">
        <v>26636</v>
      </c>
      <c r="I106" s="69">
        <v>21488</v>
      </c>
      <c r="J106" s="69">
        <v>24830</v>
      </c>
      <c r="K106" s="69">
        <v>23108</v>
      </c>
      <c r="L106" s="69">
        <v>22517</v>
      </c>
      <c r="M106" s="69">
        <v>34494</v>
      </c>
      <c r="P106" s="91"/>
      <c r="Q106" s="68"/>
      <c r="S106" s="91"/>
      <c r="T106" s="68"/>
      <c r="U106" s="68"/>
      <c r="V106" s="68"/>
      <c r="W106" s="68"/>
      <c r="X106" s="68"/>
      <c r="Y106" s="68"/>
      <c r="Z106" s="68"/>
      <c r="AA106" s="68"/>
      <c r="AB106" s="68"/>
    </row>
    <row r="107" spans="1:28" ht="20.100000000000001" customHeight="1" x14ac:dyDescent="0.25">
      <c r="A107" s="70" t="s">
        <v>198</v>
      </c>
      <c r="B107" s="74">
        <v>4198</v>
      </c>
      <c r="C107" s="71">
        <v>6897</v>
      </c>
      <c r="D107" s="74">
        <v>7231</v>
      </c>
      <c r="E107" s="71">
        <v>5842</v>
      </c>
      <c r="F107" s="74">
        <v>4449</v>
      </c>
      <c r="G107" s="71">
        <v>3826</v>
      </c>
      <c r="H107" s="74">
        <v>6195</v>
      </c>
      <c r="I107" s="71">
        <v>3714</v>
      </c>
      <c r="J107" s="74">
        <v>4528</v>
      </c>
      <c r="K107" s="71">
        <v>3870</v>
      </c>
      <c r="L107" s="74">
        <v>3829</v>
      </c>
      <c r="M107" s="71">
        <v>5974</v>
      </c>
      <c r="P107" s="91"/>
      <c r="S107" s="91"/>
    </row>
    <row r="108" spans="1:28" ht="20.100000000000001" customHeight="1" x14ac:dyDescent="0.25">
      <c r="A108" s="70" t="s">
        <v>199</v>
      </c>
      <c r="B108" s="74">
        <v>2286</v>
      </c>
      <c r="C108" s="71">
        <v>3611</v>
      </c>
      <c r="D108" s="74">
        <v>2108</v>
      </c>
      <c r="E108" s="71">
        <v>2092</v>
      </c>
      <c r="F108" s="74">
        <v>1279</v>
      </c>
      <c r="G108" s="71">
        <v>1712</v>
      </c>
      <c r="H108" s="74">
        <v>1930</v>
      </c>
      <c r="I108" s="71">
        <v>1618</v>
      </c>
      <c r="J108" s="74">
        <v>1876</v>
      </c>
      <c r="K108" s="71">
        <v>2344</v>
      </c>
      <c r="L108" s="74">
        <v>1559</v>
      </c>
      <c r="M108" s="71">
        <v>2331</v>
      </c>
      <c r="P108" s="91"/>
      <c r="S108" s="91"/>
    </row>
    <row r="109" spans="1:28" ht="20.100000000000001" customHeight="1" x14ac:dyDescent="0.25">
      <c r="A109" s="70" t="s">
        <v>200</v>
      </c>
      <c r="B109" s="74">
        <v>1842</v>
      </c>
      <c r="C109" s="71">
        <v>3482</v>
      </c>
      <c r="D109" s="74">
        <v>2449</v>
      </c>
      <c r="E109" s="71">
        <v>2218</v>
      </c>
      <c r="F109" s="74">
        <v>1511</v>
      </c>
      <c r="G109" s="71">
        <v>2377</v>
      </c>
      <c r="H109" s="74">
        <v>2047</v>
      </c>
      <c r="I109" s="71">
        <v>2367</v>
      </c>
      <c r="J109" s="74">
        <v>2616</v>
      </c>
      <c r="K109" s="71">
        <v>2502</v>
      </c>
      <c r="L109" s="74">
        <v>2870</v>
      </c>
      <c r="M109" s="71">
        <v>4834</v>
      </c>
      <c r="P109" s="91"/>
      <c r="S109" s="91"/>
    </row>
    <row r="110" spans="1:28" ht="20.100000000000001" customHeight="1" x14ac:dyDescent="0.25">
      <c r="A110" s="70" t="s">
        <v>201</v>
      </c>
      <c r="B110" s="74">
        <v>6902</v>
      </c>
      <c r="C110" s="71">
        <v>6969</v>
      </c>
      <c r="D110" s="74">
        <v>8292</v>
      </c>
      <c r="E110" s="71">
        <v>7476</v>
      </c>
      <c r="F110" s="74">
        <v>5618</v>
      </c>
      <c r="G110" s="71">
        <v>6785</v>
      </c>
      <c r="H110" s="74">
        <v>7914</v>
      </c>
      <c r="I110" s="71">
        <v>5354</v>
      </c>
      <c r="J110" s="74">
        <v>7665</v>
      </c>
      <c r="K110" s="71">
        <v>5404</v>
      </c>
      <c r="L110" s="74">
        <v>5948</v>
      </c>
      <c r="M110" s="71">
        <v>7319</v>
      </c>
      <c r="P110" s="91"/>
      <c r="S110" s="91"/>
    </row>
    <row r="111" spans="1:28" ht="20.100000000000001" customHeight="1" x14ac:dyDescent="0.25">
      <c r="A111" s="70" t="s">
        <v>202</v>
      </c>
      <c r="B111" s="74">
        <v>4183</v>
      </c>
      <c r="C111" s="71">
        <v>2949</v>
      </c>
      <c r="D111" s="74">
        <v>3795</v>
      </c>
      <c r="E111" s="71">
        <v>3692</v>
      </c>
      <c r="F111" s="74">
        <v>2123</v>
      </c>
      <c r="G111" s="71">
        <v>2864</v>
      </c>
      <c r="H111" s="74">
        <v>3870</v>
      </c>
      <c r="I111" s="71">
        <v>3692</v>
      </c>
      <c r="J111" s="74">
        <v>3281</v>
      </c>
      <c r="K111" s="71">
        <v>3505</v>
      </c>
      <c r="L111" s="74">
        <v>3383</v>
      </c>
      <c r="M111" s="71">
        <v>6220</v>
      </c>
      <c r="P111" s="91"/>
      <c r="S111" s="91"/>
    </row>
    <row r="112" spans="1:28" ht="20.100000000000001" customHeight="1" x14ac:dyDescent="0.25">
      <c r="A112" s="70" t="s">
        <v>203</v>
      </c>
      <c r="B112" s="74">
        <v>6473</v>
      </c>
      <c r="C112" s="71">
        <v>10642</v>
      </c>
      <c r="D112" s="74">
        <v>4666</v>
      </c>
      <c r="E112" s="71">
        <v>4701</v>
      </c>
      <c r="F112" s="74">
        <v>2205</v>
      </c>
      <c r="G112" s="71">
        <v>4980</v>
      </c>
      <c r="H112" s="74">
        <v>4680</v>
      </c>
      <c r="I112" s="71">
        <v>4743</v>
      </c>
      <c r="J112" s="74">
        <v>4864</v>
      </c>
      <c r="K112" s="71">
        <v>5483</v>
      </c>
      <c r="L112" s="74">
        <v>4928</v>
      </c>
      <c r="M112" s="71">
        <v>7816</v>
      </c>
      <c r="P112" s="91"/>
      <c r="S112" s="91"/>
    </row>
    <row r="113" spans="1:28" ht="20.100000000000001" customHeight="1" x14ac:dyDescent="0.25">
      <c r="A113" s="68" t="s">
        <v>204</v>
      </c>
      <c r="B113" s="69">
        <v>147901</v>
      </c>
      <c r="C113" s="69">
        <v>151976</v>
      </c>
      <c r="D113" s="69">
        <v>125906</v>
      </c>
      <c r="E113" s="69">
        <v>131048</v>
      </c>
      <c r="F113" s="69">
        <v>77165</v>
      </c>
      <c r="G113" s="69">
        <v>107139</v>
      </c>
      <c r="H113" s="69">
        <v>141834</v>
      </c>
      <c r="I113" s="69">
        <v>139528</v>
      </c>
      <c r="J113" s="69">
        <v>161525</v>
      </c>
      <c r="K113" s="69">
        <v>169229</v>
      </c>
      <c r="L113" s="69">
        <v>182972</v>
      </c>
      <c r="M113" s="69">
        <v>280539</v>
      </c>
      <c r="P113" s="91"/>
      <c r="S113" s="91"/>
    </row>
    <row r="114" spans="1:28" ht="20.100000000000001" customHeight="1" x14ac:dyDescent="0.25">
      <c r="A114" s="70" t="s">
        <v>205</v>
      </c>
      <c r="B114" s="74">
        <v>17504</v>
      </c>
      <c r="C114" s="71">
        <v>23338</v>
      </c>
      <c r="D114" s="74">
        <v>17389</v>
      </c>
      <c r="E114" s="71">
        <v>18597</v>
      </c>
      <c r="F114" s="74">
        <v>11296</v>
      </c>
      <c r="G114" s="71">
        <v>16183</v>
      </c>
      <c r="H114" s="74">
        <v>22017</v>
      </c>
      <c r="I114" s="71">
        <v>21392</v>
      </c>
      <c r="J114" s="74">
        <v>24634</v>
      </c>
      <c r="K114" s="71">
        <v>24139</v>
      </c>
      <c r="L114" s="74">
        <v>26794</v>
      </c>
      <c r="M114" s="71">
        <v>36712</v>
      </c>
      <c r="P114" s="91"/>
      <c r="S114" s="91"/>
    </row>
    <row r="115" spans="1:28" ht="20.100000000000001" customHeight="1" x14ac:dyDescent="0.25">
      <c r="A115" s="70" t="s">
        <v>206</v>
      </c>
      <c r="B115" s="74">
        <v>2483</v>
      </c>
      <c r="C115" s="71">
        <v>2618</v>
      </c>
      <c r="D115" s="74">
        <v>1900</v>
      </c>
      <c r="E115" s="71">
        <v>2076</v>
      </c>
      <c r="F115" s="74">
        <v>1150</v>
      </c>
      <c r="G115" s="71">
        <v>1622</v>
      </c>
      <c r="H115" s="74">
        <v>2665</v>
      </c>
      <c r="I115" s="71">
        <v>2380</v>
      </c>
      <c r="J115" s="74">
        <v>2779</v>
      </c>
      <c r="K115" s="71">
        <v>3139</v>
      </c>
      <c r="L115" s="74">
        <v>2831</v>
      </c>
      <c r="M115" s="71">
        <v>4663</v>
      </c>
      <c r="P115" s="91"/>
      <c r="S115" s="91"/>
    </row>
    <row r="116" spans="1:28" ht="20.100000000000001" customHeight="1" x14ac:dyDescent="0.25">
      <c r="A116" s="70" t="s">
        <v>207</v>
      </c>
      <c r="B116" s="74">
        <v>3512</v>
      </c>
      <c r="C116" s="71">
        <v>3506</v>
      </c>
      <c r="D116" s="74">
        <v>2410</v>
      </c>
      <c r="E116" s="71">
        <v>2260</v>
      </c>
      <c r="F116" s="74">
        <v>1663</v>
      </c>
      <c r="G116" s="71">
        <v>2329</v>
      </c>
      <c r="H116" s="74">
        <v>3382</v>
      </c>
      <c r="I116" s="71">
        <v>3776</v>
      </c>
      <c r="J116" s="74">
        <v>3169</v>
      </c>
      <c r="K116" s="71">
        <v>3384</v>
      </c>
      <c r="L116" s="74">
        <v>3817</v>
      </c>
      <c r="M116" s="71">
        <v>5153</v>
      </c>
      <c r="P116" s="91"/>
      <c r="S116" s="91"/>
    </row>
    <row r="117" spans="1:28" ht="20.100000000000001" customHeight="1" x14ac:dyDescent="0.25">
      <c r="A117" s="70" t="s">
        <v>208</v>
      </c>
      <c r="B117" s="74">
        <v>1469</v>
      </c>
      <c r="C117" s="71">
        <v>1838</v>
      </c>
      <c r="D117" s="74">
        <v>1144</v>
      </c>
      <c r="E117" s="71">
        <v>1231</v>
      </c>
      <c r="F117" s="74">
        <v>933</v>
      </c>
      <c r="G117" s="71">
        <v>1561</v>
      </c>
      <c r="H117" s="74">
        <v>2238</v>
      </c>
      <c r="I117" s="71">
        <v>1983</v>
      </c>
      <c r="J117" s="74">
        <v>2192</v>
      </c>
      <c r="K117" s="71">
        <v>2173</v>
      </c>
      <c r="L117" s="74">
        <v>2323</v>
      </c>
      <c r="M117" s="71">
        <v>3504</v>
      </c>
      <c r="P117" s="91"/>
      <c r="S117" s="91"/>
    </row>
    <row r="118" spans="1:28" ht="20.100000000000001" customHeight="1" x14ac:dyDescent="0.25">
      <c r="A118" s="70" t="s">
        <v>209</v>
      </c>
      <c r="B118" s="74">
        <v>18743</v>
      </c>
      <c r="C118" s="71">
        <v>13308</v>
      </c>
      <c r="D118" s="74">
        <v>14136</v>
      </c>
      <c r="E118" s="71">
        <v>14530</v>
      </c>
      <c r="F118" s="74">
        <v>9864</v>
      </c>
      <c r="G118" s="71">
        <v>12149</v>
      </c>
      <c r="H118" s="74">
        <v>13978</v>
      </c>
      <c r="I118" s="71">
        <v>13146</v>
      </c>
      <c r="J118" s="74">
        <v>17502</v>
      </c>
      <c r="K118" s="71">
        <v>17646</v>
      </c>
      <c r="L118" s="74">
        <v>16045</v>
      </c>
      <c r="M118" s="71">
        <v>24726</v>
      </c>
      <c r="P118" s="91"/>
      <c r="S118" s="91"/>
    </row>
    <row r="119" spans="1:28" ht="20.100000000000001" customHeight="1" x14ac:dyDescent="0.25">
      <c r="A119" s="70" t="s">
        <v>210</v>
      </c>
      <c r="B119" s="74">
        <v>458</v>
      </c>
      <c r="C119" s="71">
        <v>714</v>
      </c>
      <c r="D119" s="74">
        <v>595</v>
      </c>
      <c r="E119" s="71">
        <v>610</v>
      </c>
      <c r="F119" s="74">
        <v>535</v>
      </c>
      <c r="G119" s="71">
        <v>811</v>
      </c>
      <c r="H119" s="74">
        <v>1396</v>
      </c>
      <c r="I119" s="71">
        <v>1480</v>
      </c>
      <c r="J119" s="74">
        <v>1457</v>
      </c>
      <c r="K119" s="71">
        <v>1320</v>
      </c>
      <c r="L119" s="74">
        <v>1620</v>
      </c>
      <c r="M119" s="71">
        <v>2142</v>
      </c>
      <c r="P119" s="91"/>
      <c r="S119" s="91"/>
    </row>
    <row r="120" spans="1:28" ht="20.100000000000001" customHeight="1" x14ac:dyDescent="0.25">
      <c r="A120" s="70" t="s">
        <v>211</v>
      </c>
      <c r="B120" s="74">
        <v>25277</v>
      </c>
      <c r="C120" s="71">
        <v>25916</v>
      </c>
      <c r="D120" s="74">
        <v>20355</v>
      </c>
      <c r="E120" s="71">
        <v>22799</v>
      </c>
      <c r="F120" s="74">
        <v>9205</v>
      </c>
      <c r="G120" s="71">
        <v>13163</v>
      </c>
      <c r="H120" s="74">
        <v>20774</v>
      </c>
      <c r="I120" s="71">
        <v>21809</v>
      </c>
      <c r="J120" s="74">
        <v>20158</v>
      </c>
      <c r="K120" s="71">
        <v>23860</v>
      </c>
      <c r="L120" s="74">
        <v>23323</v>
      </c>
      <c r="M120" s="71">
        <v>41535</v>
      </c>
      <c r="P120" s="91"/>
      <c r="S120" s="91"/>
    </row>
    <row r="121" spans="1:28" ht="20.100000000000001" customHeight="1" x14ac:dyDescent="0.25">
      <c r="A121" s="70" t="s">
        <v>212</v>
      </c>
      <c r="B121" s="74">
        <v>387</v>
      </c>
      <c r="C121" s="71">
        <v>573</v>
      </c>
      <c r="D121" s="74">
        <v>482</v>
      </c>
      <c r="E121" s="71">
        <v>478</v>
      </c>
      <c r="F121" s="74">
        <v>266</v>
      </c>
      <c r="G121" s="71">
        <v>572</v>
      </c>
      <c r="H121" s="74">
        <v>555</v>
      </c>
      <c r="I121" s="71">
        <v>392</v>
      </c>
      <c r="J121" s="74">
        <v>769</v>
      </c>
      <c r="K121" s="71">
        <v>648</v>
      </c>
      <c r="L121" s="74">
        <v>730</v>
      </c>
      <c r="M121" s="71">
        <v>1499</v>
      </c>
      <c r="P121" s="91"/>
      <c r="S121" s="91"/>
    </row>
    <row r="122" spans="1:28" s="68" customFormat="1" ht="20.100000000000001" customHeight="1" x14ac:dyDescent="0.25">
      <c r="A122" s="70" t="s">
        <v>213</v>
      </c>
      <c r="B122" s="74">
        <v>6881</v>
      </c>
      <c r="C122" s="71">
        <v>8510</v>
      </c>
      <c r="D122" s="74">
        <v>4769</v>
      </c>
      <c r="E122" s="71">
        <v>5076</v>
      </c>
      <c r="F122" s="74">
        <v>3503</v>
      </c>
      <c r="G122" s="71">
        <v>5041</v>
      </c>
      <c r="H122" s="74">
        <v>6477</v>
      </c>
      <c r="I122" s="71">
        <v>6202</v>
      </c>
      <c r="J122" s="74">
        <v>6777</v>
      </c>
      <c r="K122" s="71">
        <v>7153</v>
      </c>
      <c r="L122" s="74">
        <v>7640</v>
      </c>
      <c r="M122" s="71">
        <v>10030</v>
      </c>
      <c r="P122" s="89"/>
      <c r="Q122" s="70"/>
      <c r="S122" s="89"/>
      <c r="T122" s="70"/>
      <c r="U122" s="70"/>
      <c r="V122" s="70"/>
      <c r="W122" s="70"/>
      <c r="X122" s="70"/>
      <c r="Y122" s="70"/>
      <c r="Z122" s="70"/>
      <c r="AA122" s="70"/>
      <c r="AB122" s="70"/>
    </row>
    <row r="123" spans="1:28" ht="20.100000000000001" customHeight="1" x14ac:dyDescent="0.25">
      <c r="A123" s="70" t="s">
        <v>214</v>
      </c>
      <c r="B123" s="74">
        <v>430</v>
      </c>
      <c r="C123" s="71">
        <v>550</v>
      </c>
      <c r="D123" s="74">
        <v>317</v>
      </c>
      <c r="E123" s="71">
        <v>275</v>
      </c>
      <c r="F123" s="74">
        <v>259</v>
      </c>
      <c r="G123" s="71">
        <v>394</v>
      </c>
      <c r="H123" s="74">
        <v>548</v>
      </c>
      <c r="I123" s="71">
        <v>608</v>
      </c>
      <c r="J123" s="74">
        <v>843</v>
      </c>
      <c r="K123" s="71">
        <v>814</v>
      </c>
      <c r="L123" s="74">
        <v>491</v>
      </c>
      <c r="M123" s="71">
        <v>992</v>
      </c>
      <c r="P123" s="91"/>
      <c r="S123" s="91"/>
    </row>
    <row r="124" spans="1:28" ht="20.100000000000001" customHeight="1" x14ac:dyDescent="0.25">
      <c r="A124" s="70" t="s">
        <v>215</v>
      </c>
      <c r="B124" s="74">
        <v>11365</v>
      </c>
      <c r="C124" s="71">
        <v>17933</v>
      </c>
      <c r="D124" s="74">
        <v>12738</v>
      </c>
      <c r="E124" s="71">
        <v>13217</v>
      </c>
      <c r="F124" s="74">
        <v>8552</v>
      </c>
      <c r="G124" s="71">
        <v>13288</v>
      </c>
      <c r="H124" s="74">
        <v>15002</v>
      </c>
      <c r="I124" s="71">
        <v>14497</v>
      </c>
      <c r="J124" s="74">
        <v>16288</v>
      </c>
      <c r="K124" s="71">
        <v>17808</v>
      </c>
      <c r="L124" s="74">
        <v>15977</v>
      </c>
      <c r="M124" s="71">
        <v>24865</v>
      </c>
      <c r="P124" s="91"/>
      <c r="S124" s="91"/>
    </row>
    <row r="125" spans="1:28" ht="20.100000000000001" customHeight="1" x14ac:dyDescent="0.25">
      <c r="A125" s="70" t="s">
        <v>216</v>
      </c>
      <c r="B125" s="74">
        <v>1959</v>
      </c>
      <c r="C125" s="71">
        <v>1723</v>
      </c>
      <c r="D125" s="74">
        <v>1438</v>
      </c>
      <c r="E125" s="71">
        <v>1331</v>
      </c>
      <c r="F125" s="74">
        <v>1065</v>
      </c>
      <c r="G125" s="71">
        <v>1224</v>
      </c>
      <c r="H125" s="74">
        <v>1751</v>
      </c>
      <c r="I125" s="71">
        <v>1417</v>
      </c>
      <c r="J125" s="74">
        <v>1813</v>
      </c>
      <c r="K125" s="71">
        <v>1580</v>
      </c>
      <c r="L125" s="74">
        <v>1789</v>
      </c>
      <c r="M125" s="71">
        <v>2698</v>
      </c>
      <c r="P125" s="91"/>
      <c r="S125" s="91"/>
    </row>
    <row r="126" spans="1:28" s="68" customFormat="1" ht="20.100000000000001" customHeight="1" x14ac:dyDescent="0.25">
      <c r="A126" s="70" t="s">
        <v>217</v>
      </c>
      <c r="B126" s="74">
        <v>24468</v>
      </c>
      <c r="C126" s="71">
        <v>16413</v>
      </c>
      <c r="D126" s="74">
        <v>21356</v>
      </c>
      <c r="E126" s="71">
        <v>22474</v>
      </c>
      <c r="F126" s="74">
        <v>10141</v>
      </c>
      <c r="G126" s="71">
        <v>12592</v>
      </c>
      <c r="H126" s="74">
        <v>15974</v>
      </c>
      <c r="I126" s="71">
        <v>14966</v>
      </c>
      <c r="J126" s="74">
        <v>22073</v>
      </c>
      <c r="K126" s="71">
        <v>22285</v>
      </c>
      <c r="L126" s="74">
        <v>28306</v>
      </c>
      <c r="M126" s="71">
        <v>42422</v>
      </c>
      <c r="P126" s="89"/>
      <c r="Q126" s="70"/>
      <c r="S126" s="89"/>
      <c r="T126" s="70"/>
      <c r="U126" s="70"/>
      <c r="V126" s="70"/>
      <c r="W126" s="70"/>
      <c r="X126" s="70"/>
      <c r="Y126" s="70"/>
      <c r="Z126" s="70"/>
      <c r="AA126" s="70"/>
      <c r="AB126" s="70"/>
    </row>
    <row r="127" spans="1:28" ht="20.100000000000001" customHeight="1" x14ac:dyDescent="0.25">
      <c r="A127" s="70" t="s">
        <v>218</v>
      </c>
      <c r="B127" s="74">
        <v>2097</v>
      </c>
      <c r="C127" s="71">
        <v>2964</v>
      </c>
      <c r="D127" s="74">
        <v>1394</v>
      </c>
      <c r="E127" s="71">
        <v>1267</v>
      </c>
      <c r="F127" s="74">
        <v>1148</v>
      </c>
      <c r="G127" s="71">
        <v>2102</v>
      </c>
      <c r="H127" s="74">
        <v>2391</v>
      </c>
      <c r="I127" s="71">
        <v>2629</v>
      </c>
      <c r="J127" s="74">
        <v>2753</v>
      </c>
      <c r="K127" s="71">
        <v>2847</v>
      </c>
      <c r="L127" s="74">
        <v>3256</v>
      </c>
      <c r="M127" s="71">
        <v>4857</v>
      </c>
      <c r="P127" s="91"/>
      <c r="S127" s="91"/>
    </row>
    <row r="128" spans="1:28" ht="20.100000000000001" customHeight="1" x14ac:dyDescent="0.25">
      <c r="A128" s="70" t="s">
        <v>219</v>
      </c>
      <c r="B128" s="74">
        <v>4712</v>
      </c>
      <c r="C128" s="71">
        <v>1719</v>
      </c>
      <c r="D128" s="74">
        <v>1334</v>
      </c>
      <c r="E128" s="71">
        <v>1361</v>
      </c>
      <c r="F128" s="74">
        <v>792</v>
      </c>
      <c r="G128" s="71">
        <v>1919</v>
      </c>
      <c r="H128" s="74">
        <v>1763</v>
      </c>
      <c r="I128" s="71">
        <v>2891</v>
      </c>
      <c r="J128" s="74">
        <v>2363</v>
      </c>
      <c r="K128" s="71">
        <v>3331</v>
      </c>
      <c r="L128" s="74">
        <v>1623</v>
      </c>
      <c r="M128" s="71">
        <v>3267</v>
      </c>
      <c r="P128" s="91"/>
      <c r="S128" s="91"/>
    </row>
    <row r="129" spans="1:28" ht="20.100000000000001" customHeight="1" x14ac:dyDescent="0.25">
      <c r="A129" s="70" t="s">
        <v>220</v>
      </c>
      <c r="B129" s="74">
        <v>11626</v>
      </c>
      <c r="C129" s="71">
        <v>10562</v>
      </c>
      <c r="D129" s="74">
        <v>13729</v>
      </c>
      <c r="E129" s="71">
        <v>12774</v>
      </c>
      <c r="F129" s="74">
        <v>9176</v>
      </c>
      <c r="G129" s="71">
        <v>10186</v>
      </c>
      <c r="H129" s="74">
        <v>12704</v>
      </c>
      <c r="I129" s="71">
        <v>12050</v>
      </c>
      <c r="J129" s="74">
        <v>15790</v>
      </c>
      <c r="K129" s="71">
        <v>15204</v>
      </c>
      <c r="L129" s="74">
        <v>20804</v>
      </c>
      <c r="M129" s="71">
        <v>30279</v>
      </c>
      <c r="P129" s="91"/>
      <c r="Q129" s="68"/>
      <c r="S129" s="91"/>
      <c r="T129" s="68"/>
      <c r="U129" s="68"/>
      <c r="V129" s="68"/>
      <c r="W129" s="68"/>
      <c r="X129" s="68"/>
      <c r="Y129" s="68"/>
      <c r="Z129" s="68"/>
      <c r="AA129" s="68"/>
      <c r="AB129" s="68"/>
    </row>
    <row r="130" spans="1:28" ht="20.100000000000001" customHeight="1" x14ac:dyDescent="0.25">
      <c r="A130" s="70" t="s">
        <v>221</v>
      </c>
      <c r="B130" s="74">
        <v>619</v>
      </c>
      <c r="C130" s="71">
        <v>526</v>
      </c>
      <c r="D130" s="74">
        <v>575</v>
      </c>
      <c r="E130" s="71">
        <v>407</v>
      </c>
      <c r="F130" s="74">
        <v>348</v>
      </c>
      <c r="G130" s="71">
        <v>693</v>
      </c>
      <c r="H130" s="74">
        <v>674</v>
      </c>
      <c r="I130" s="71">
        <v>1086</v>
      </c>
      <c r="J130" s="74">
        <v>1039</v>
      </c>
      <c r="K130" s="71">
        <v>1109</v>
      </c>
      <c r="L130" s="74">
        <v>755</v>
      </c>
      <c r="M130" s="71">
        <v>1186</v>
      </c>
      <c r="P130" s="91"/>
      <c r="Q130" s="68"/>
      <c r="S130" s="91"/>
      <c r="T130" s="68"/>
      <c r="U130" s="68"/>
      <c r="V130" s="68"/>
      <c r="W130" s="68"/>
      <c r="X130" s="68"/>
      <c r="Y130" s="68"/>
      <c r="Z130" s="68"/>
      <c r="AA130" s="68"/>
      <c r="AB130" s="68"/>
    </row>
    <row r="131" spans="1:28" ht="20.100000000000001" customHeight="1" x14ac:dyDescent="0.25">
      <c r="A131" s="70" t="s">
        <v>222</v>
      </c>
      <c r="B131" s="74">
        <v>1135</v>
      </c>
      <c r="C131" s="71">
        <v>3671</v>
      </c>
      <c r="D131" s="74">
        <v>1492</v>
      </c>
      <c r="E131" s="71">
        <v>1522</v>
      </c>
      <c r="F131" s="74">
        <v>837</v>
      </c>
      <c r="G131" s="71">
        <v>1520</v>
      </c>
      <c r="H131" s="74">
        <v>2097</v>
      </c>
      <c r="I131" s="71">
        <v>1759</v>
      </c>
      <c r="J131" s="74">
        <v>2517</v>
      </c>
      <c r="K131" s="71">
        <v>2924</v>
      </c>
      <c r="L131" s="74">
        <v>3032</v>
      </c>
      <c r="M131" s="71">
        <v>4884</v>
      </c>
      <c r="P131" s="91"/>
      <c r="Q131" s="68"/>
      <c r="S131" s="91"/>
      <c r="T131" s="68"/>
      <c r="U131" s="68"/>
      <c r="V131" s="68"/>
      <c r="W131" s="68"/>
      <c r="X131" s="68"/>
      <c r="Y131" s="68"/>
      <c r="Z131" s="68"/>
      <c r="AA131" s="68"/>
      <c r="AB131" s="68"/>
    </row>
    <row r="132" spans="1:28" ht="20.100000000000001" customHeight="1" x14ac:dyDescent="0.25">
      <c r="A132" s="70" t="s">
        <v>223</v>
      </c>
      <c r="B132" s="74">
        <v>1452</v>
      </c>
      <c r="C132" s="71">
        <v>2663</v>
      </c>
      <c r="D132" s="74">
        <v>1457</v>
      </c>
      <c r="E132" s="71">
        <v>1656</v>
      </c>
      <c r="F132" s="74">
        <v>1345</v>
      </c>
      <c r="G132" s="71">
        <v>2187</v>
      </c>
      <c r="H132" s="74">
        <v>3121</v>
      </c>
      <c r="I132" s="71">
        <v>3420</v>
      </c>
      <c r="J132" s="74">
        <v>3585</v>
      </c>
      <c r="K132" s="71">
        <v>3896</v>
      </c>
      <c r="L132" s="74">
        <v>5559</v>
      </c>
      <c r="M132" s="71">
        <v>9030</v>
      </c>
      <c r="P132" s="91"/>
      <c r="S132" s="91"/>
      <c r="T132" s="91"/>
      <c r="U132" s="91"/>
      <c r="V132" s="91"/>
      <c r="W132" s="91"/>
      <c r="X132" s="91"/>
      <c r="Y132" s="91"/>
      <c r="Z132" s="91"/>
      <c r="AA132" s="91"/>
    </row>
    <row r="133" spans="1:28" s="68" customFormat="1" ht="20.100000000000001" customHeight="1" x14ac:dyDescent="0.25">
      <c r="A133" s="70" t="s">
        <v>224</v>
      </c>
      <c r="B133" s="74">
        <v>6421</v>
      </c>
      <c r="C133" s="71">
        <v>7223</v>
      </c>
      <c r="D133" s="74">
        <v>3273</v>
      </c>
      <c r="E133" s="71">
        <v>3508</v>
      </c>
      <c r="F133" s="74">
        <v>3053</v>
      </c>
      <c r="G133" s="71">
        <v>4034</v>
      </c>
      <c r="H133" s="74">
        <v>6303</v>
      </c>
      <c r="I133" s="71">
        <v>6379</v>
      </c>
      <c r="J133" s="74">
        <v>7238</v>
      </c>
      <c r="K133" s="71">
        <v>7002</v>
      </c>
      <c r="L133" s="74">
        <v>10741</v>
      </c>
      <c r="M133" s="71">
        <v>15596</v>
      </c>
      <c r="P133" s="89"/>
    </row>
    <row r="134" spans="1:28" s="68" customFormat="1" ht="20.100000000000001" customHeight="1" x14ac:dyDescent="0.25">
      <c r="A134" s="70" t="s">
        <v>225</v>
      </c>
      <c r="B134" s="74">
        <v>4903</v>
      </c>
      <c r="C134" s="71">
        <v>5708</v>
      </c>
      <c r="D134" s="74">
        <v>3623</v>
      </c>
      <c r="E134" s="71">
        <v>3599</v>
      </c>
      <c r="F134" s="74">
        <v>2034</v>
      </c>
      <c r="G134" s="71">
        <v>3569</v>
      </c>
      <c r="H134" s="74">
        <v>6024</v>
      </c>
      <c r="I134" s="71">
        <v>5266</v>
      </c>
      <c r="J134" s="74">
        <v>5786</v>
      </c>
      <c r="K134" s="71">
        <v>6967</v>
      </c>
      <c r="L134" s="74">
        <v>5516</v>
      </c>
      <c r="M134" s="71">
        <v>10499</v>
      </c>
      <c r="P134" s="89"/>
    </row>
    <row r="135" spans="1:28" ht="20.100000000000001" customHeight="1" x14ac:dyDescent="0.25">
      <c r="A135" s="68" t="s">
        <v>226</v>
      </c>
      <c r="B135" s="69">
        <v>5993</v>
      </c>
      <c r="C135" s="69">
        <v>6208</v>
      </c>
      <c r="D135" s="69">
        <v>3749</v>
      </c>
      <c r="E135" s="69">
        <v>4278</v>
      </c>
      <c r="F135" s="69">
        <v>2883</v>
      </c>
      <c r="G135" s="69">
        <v>5977</v>
      </c>
      <c r="H135" s="69">
        <v>4880</v>
      </c>
      <c r="I135" s="69">
        <v>5134</v>
      </c>
      <c r="J135" s="69">
        <v>4253</v>
      </c>
      <c r="K135" s="69">
        <v>5011</v>
      </c>
      <c r="L135" s="69">
        <v>4975</v>
      </c>
      <c r="M135" s="69">
        <v>9691</v>
      </c>
      <c r="P135" s="91"/>
    </row>
    <row r="136" spans="1:28" ht="20.100000000000001" customHeight="1" x14ac:dyDescent="0.25">
      <c r="A136" s="70" t="s">
        <v>227</v>
      </c>
      <c r="B136" s="74">
        <v>5129</v>
      </c>
      <c r="C136" s="74">
        <v>5057</v>
      </c>
      <c r="D136" s="74">
        <v>3037</v>
      </c>
      <c r="E136" s="74">
        <v>3117</v>
      </c>
      <c r="F136" s="74">
        <v>2379</v>
      </c>
      <c r="G136" s="74">
        <v>4491</v>
      </c>
      <c r="H136" s="74">
        <v>3956</v>
      </c>
      <c r="I136" s="74">
        <v>4081</v>
      </c>
      <c r="J136" s="74">
        <v>3475</v>
      </c>
      <c r="K136" s="74">
        <v>4137</v>
      </c>
      <c r="L136" s="74">
        <v>4112</v>
      </c>
      <c r="M136" s="74">
        <v>8042</v>
      </c>
    </row>
    <row r="137" spans="1:28" ht="20.100000000000001" customHeight="1" x14ac:dyDescent="0.25">
      <c r="A137" s="70" t="s">
        <v>228</v>
      </c>
      <c r="B137" s="74">
        <v>791</v>
      </c>
      <c r="C137" s="74">
        <v>1104</v>
      </c>
      <c r="D137" s="74">
        <v>689</v>
      </c>
      <c r="E137" s="74">
        <v>1132</v>
      </c>
      <c r="F137" s="74">
        <v>492</v>
      </c>
      <c r="G137" s="74">
        <v>1465</v>
      </c>
      <c r="H137" s="74">
        <v>886</v>
      </c>
      <c r="I137" s="74">
        <v>1041</v>
      </c>
      <c r="J137" s="74">
        <v>756</v>
      </c>
      <c r="K137" s="74">
        <v>854</v>
      </c>
      <c r="L137" s="74">
        <v>824</v>
      </c>
      <c r="M137" s="74">
        <v>1625</v>
      </c>
    </row>
    <row r="138" spans="1:28" ht="20.100000000000001" customHeight="1" x14ac:dyDescent="0.25">
      <c r="A138" s="70" t="s">
        <v>229</v>
      </c>
      <c r="B138" s="74">
        <v>73</v>
      </c>
      <c r="C138" s="74">
        <v>47</v>
      </c>
      <c r="D138" s="74">
        <v>23</v>
      </c>
      <c r="E138" s="74">
        <v>29</v>
      </c>
      <c r="F138" s="74">
        <v>12</v>
      </c>
      <c r="G138" s="74">
        <v>21</v>
      </c>
      <c r="H138" s="74">
        <v>38</v>
      </c>
      <c r="I138" s="74">
        <v>12</v>
      </c>
      <c r="J138" s="74">
        <v>22</v>
      </c>
      <c r="K138" s="74">
        <v>20</v>
      </c>
      <c r="L138" s="74">
        <v>39</v>
      </c>
      <c r="M138" s="74">
        <v>24</v>
      </c>
    </row>
    <row r="139" spans="1:28" s="68" customFormat="1" ht="20.100000000000001" customHeight="1" thickBot="1" x14ac:dyDescent="0.3">
      <c r="A139" s="75" t="s">
        <v>230</v>
      </c>
      <c r="B139" s="76">
        <v>17</v>
      </c>
      <c r="C139" s="76">
        <v>11</v>
      </c>
      <c r="D139" s="76">
        <v>21</v>
      </c>
      <c r="E139" s="76">
        <v>11</v>
      </c>
      <c r="F139" s="76">
        <v>11</v>
      </c>
      <c r="G139" s="76">
        <v>11</v>
      </c>
      <c r="H139" s="76">
        <v>26</v>
      </c>
      <c r="I139" s="76">
        <v>11</v>
      </c>
      <c r="J139" s="76">
        <v>16</v>
      </c>
      <c r="K139" s="76">
        <v>15</v>
      </c>
      <c r="L139" s="76">
        <v>15</v>
      </c>
      <c r="M139" s="76">
        <v>15</v>
      </c>
    </row>
    <row r="140" spans="1:28" s="52" customFormat="1" ht="15.95" customHeight="1" x14ac:dyDescent="0.25">
      <c r="A140" s="77" t="s">
        <v>231</v>
      </c>
      <c r="B140" s="77"/>
      <c r="C140" s="77"/>
      <c r="N140" s="93"/>
      <c r="O140" s="93"/>
    </row>
    <row r="141" spans="1:28" x14ac:dyDescent="0.25">
      <c r="N141" s="69"/>
      <c r="O141" s="69"/>
    </row>
    <row r="142" spans="1:28" x14ac:dyDescent="0.25">
      <c r="O142" s="94"/>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rgb="FF92D050"/>
  </sheetPr>
  <dimension ref="A1:AB141"/>
  <sheetViews>
    <sheetView showGridLines="0" zoomScaleNormal="100" zoomScaleSheetLayoutView="100" workbookViewId="0"/>
  </sheetViews>
  <sheetFormatPr defaultColWidth="11.42578125" defaultRowHeight="12.75" x14ac:dyDescent="0.25"/>
  <cols>
    <col min="1" max="1" width="36.7109375" style="70" customWidth="1"/>
    <col min="2" max="3" width="10.28515625" style="70" customWidth="1"/>
    <col min="4" max="15" width="9" style="70" customWidth="1"/>
    <col min="16" max="16" width="11.7109375" style="49" customWidth="1"/>
    <col min="17" max="16384" width="11.42578125" style="70"/>
  </cols>
  <sheetData>
    <row r="1" spans="1:16" s="39" customFormat="1" ht="24.95" customHeight="1" x14ac:dyDescent="0.25">
      <c r="A1" s="57" t="s">
        <v>161</v>
      </c>
      <c r="B1" s="57"/>
      <c r="C1" s="57"/>
      <c r="D1" s="57"/>
      <c r="E1" s="57"/>
      <c r="F1" s="57"/>
      <c r="G1" s="57"/>
      <c r="P1" s="40"/>
    </row>
    <row r="2" spans="1:16" s="84" customFormat="1" ht="24.95" customHeight="1" thickBot="1" x14ac:dyDescent="0.3">
      <c r="A2" s="41" t="s">
        <v>280</v>
      </c>
      <c r="B2" s="82"/>
      <c r="C2" s="82"/>
      <c r="D2" s="82"/>
      <c r="E2" s="82"/>
      <c r="F2" s="82"/>
      <c r="G2" s="82"/>
      <c r="H2" s="82"/>
      <c r="I2" s="82"/>
      <c r="J2" s="82"/>
      <c r="K2" s="82"/>
      <c r="L2" s="82"/>
      <c r="M2" s="82"/>
      <c r="N2" s="82"/>
      <c r="O2" s="82"/>
      <c r="P2" s="83"/>
    </row>
    <row r="3" spans="1:16" s="68" customFormat="1" ht="20.100000000000001" customHeight="1" x14ac:dyDescent="0.25">
      <c r="A3" s="1406" t="s">
        <v>162</v>
      </c>
      <c r="B3" s="1400" t="s">
        <v>232</v>
      </c>
      <c r="C3" s="1401"/>
      <c r="D3" s="1401"/>
      <c r="E3" s="1401"/>
      <c r="F3" s="1401"/>
      <c r="G3" s="1401"/>
      <c r="H3" s="1401"/>
      <c r="I3" s="1401"/>
      <c r="J3" s="1401"/>
      <c r="K3" s="1401"/>
      <c r="L3" s="1401"/>
      <c r="M3" s="1401"/>
      <c r="N3" s="1401"/>
      <c r="O3" s="1401"/>
      <c r="P3" s="48"/>
    </row>
    <row r="4" spans="1:16"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6" ht="20.100000000000001" customHeight="1" x14ac:dyDescent="0.25">
      <c r="A5" s="1408"/>
      <c r="B5" s="86">
        <v>2013</v>
      </c>
      <c r="C5" s="86">
        <v>2014</v>
      </c>
      <c r="D5" s="86">
        <v>2013</v>
      </c>
      <c r="E5" s="86">
        <v>2014</v>
      </c>
      <c r="F5" s="86">
        <v>2013</v>
      </c>
      <c r="G5" s="86">
        <v>2014</v>
      </c>
      <c r="H5" s="86">
        <v>2013</v>
      </c>
      <c r="I5" s="86">
        <v>2014</v>
      </c>
      <c r="J5" s="86">
        <v>2013</v>
      </c>
      <c r="K5" s="86">
        <v>2014</v>
      </c>
      <c r="L5" s="86">
        <v>2013</v>
      </c>
      <c r="M5" s="86">
        <v>2014</v>
      </c>
      <c r="N5" s="86">
        <v>2013</v>
      </c>
      <c r="O5" s="87">
        <v>2014</v>
      </c>
    </row>
    <row r="6" spans="1:16" ht="20.100000000000001" customHeight="1" x14ac:dyDescent="0.25">
      <c r="A6" s="65" t="s">
        <v>116</v>
      </c>
      <c r="B6" s="66">
        <v>4066216</v>
      </c>
      <c r="C6" s="66">
        <v>4540509</v>
      </c>
      <c r="D6" s="66">
        <v>381542</v>
      </c>
      <c r="E6" s="66">
        <v>326544</v>
      </c>
      <c r="F6" s="66">
        <v>396467</v>
      </c>
      <c r="G6" s="66">
        <v>385731</v>
      </c>
      <c r="H6" s="66">
        <v>440305</v>
      </c>
      <c r="I6" s="66">
        <v>239955</v>
      </c>
      <c r="J6" s="66">
        <v>308484</v>
      </c>
      <c r="K6" s="66">
        <v>297803</v>
      </c>
      <c r="L6" s="66">
        <v>274397</v>
      </c>
      <c r="M6" s="66">
        <v>283432</v>
      </c>
      <c r="N6" s="66">
        <v>276957</v>
      </c>
      <c r="O6" s="66">
        <v>749044</v>
      </c>
    </row>
    <row r="7" spans="1:16" s="68" customFormat="1" ht="20.100000000000001" customHeight="1" x14ac:dyDescent="0.25">
      <c r="A7" s="68" t="s">
        <v>168</v>
      </c>
      <c r="B7" s="69">
        <v>92160</v>
      </c>
      <c r="C7" s="69">
        <v>125086</v>
      </c>
      <c r="D7" s="69">
        <v>6393</v>
      </c>
      <c r="E7" s="69">
        <v>8302</v>
      </c>
      <c r="F7" s="69">
        <v>5783</v>
      </c>
      <c r="G7" s="69">
        <v>6954</v>
      </c>
      <c r="H7" s="69">
        <v>6594</v>
      </c>
      <c r="I7" s="69">
        <v>5619</v>
      </c>
      <c r="J7" s="69">
        <v>6721</v>
      </c>
      <c r="K7" s="69">
        <v>7440</v>
      </c>
      <c r="L7" s="69">
        <v>7228</v>
      </c>
      <c r="M7" s="69">
        <v>8945</v>
      </c>
      <c r="N7" s="69">
        <v>7072</v>
      </c>
      <c r="O7" s="69">
        <v>25847</v>
      </c>
      <c r="P7" s="48"/>
    </row>
    <row r="8" spans="1:16" ht="20.100000000000001" customHeight="1" x14ac:dyDescent="0.25">
      <c r="A8" s="70" t="s">
        <v>169</v>
      </c>
      <c r="B8" s="71">
        <v>19656</v>
      </c>
      <c r="C8" s="71">
        <v>24647</v>
      </c>
      <c r="D8" s="71">
        <v>1329</v>
      </c>
      <c r="E8" s="71">
        <v>1007</v>
      </c>
      <c r="F8" s="71">
        <v>1285</v>
      </c>
      <c r="G8" s="71">
        <v>1090</v>
      </c>
      <c r="H8" s="71">
        <v>1572</v>
      </c>
      <c r="I8" s="71">
        <v>1083</v>
      </c>
      <c r="J8" s="71">
        <v>1907</v>
      </c>
      <c r="K8" s="71">
        <v>1636</v>
      </c>
      <c r="L8" s="71">
        <v>1509</v>
      </c>
      <c r="M8" s="71">
        <v>1551</v>
      </c>
      <c r="N8" s="71">
        <v>1910</v>
      </c>
      <c r="O8" s="71">
        <v>3846</v>
      </c>
    </row>
    <row r="9" spans="1:16" ht="20.100000000000001" customHeight="1" x14ac:dyDescent="0.25">
      <c r="A9" s="70" t="s">
        <v>170</v>
      </c>
      <c r="B9" s="71">
        <v>38121</v>
      </c>
      <c r="C9" s="71">
        <v>47680</v>
      </c>
      <c r="D9" s="71">
        <v>3123</v>
      </c>
      <c r="E9" s="71">
        <v>5565</v>
      </c>
      <c r="F9" s="71">
        <v>2580</v>
      </c>
      <c r="G9" s="71">
        <v>3529</v>
      </c>
      <c r="H9" s="71">
        <v>2695</v>
      </c>
      <c r="I9" s="71">
        <v>2216</v>
      </c>
      <c r="J9" s="71">
        <v>2706</v>
      </c>
      <c r="K9" s="71">
        <v>3300</v>
      </c>
      <c r="L9" s="71">
        <v>2827</v>
      </c>
      <c r="M9" s="71">
        <v>4460</v>
      </c>
      <c r="N9" s="71">
        <v>2460</v>
      </c>
      <c r="O9" s="71">
        <v>3528</v>
      </c>
    </row>
    <row r="10" spans="1:16" ht="20.100000000000001" customHeight="1" x14ac:dyDescent="0.25">
      <c r="A10" s="70" t="s">
        <v>171</v>
      </c>
      <c r="B10" s="71">
        <v>3140</v>
      </c>
      <c r="C10" s="71">
        <v>2891</v>
      </c>
      <c r="D10" s="71">
        <v>135</v>
      </c>
      <c r="E10" s="71">
        <v>130</v>
      </c>
      <c r="F10" s="71">
        <v>213</v>
      </c>
      <c r="G10" s="71">
        <v>173</v>
      </c>
      <c r="H10" s="71">
        <v>216</v>
      </c>
      <c r="I10" s="71">
        <v>262</v>
      </c>
      <c r="J10" s="71">
        <v>173</v>
      </c>
      <c r="K10" s="71">
        <v>180</v>
      </c>
      <c r="L10" s="71">
        <v>218</v>
      </c>
      <c r="M10" s="71">
        <v>235</v>
      </c>
      <c r="N10" s="71">
        <v>130</v>
      </c>
      <c r="O10" s="71">
        <v>156</v>
      </c>
    </row>
    <row r="11" spans="1:16" ht="20.100000000000001" customHeight="1" x14ac:dyDescent="0.25">
      <c r="A11" s="70" t="s">
        <v>172</v>
      </c>
      <c r="B11" s="71">
        <v>3902</v>
      </c>
      <c r="C11" s="71">
        <v>8255</v>
      </c>
      <c r="D11" s="71">
        <v>100</v>
      </c>
      <c r="E11" s="71">
        <v>163</v>
      </c>
      <c r="F11" s="71">
        <v>192</v>
      </c>
      <c r="G11" s="71">
        <v>326</v>
      </c>
      <c r="H11" s="71">
        <v>273</v>
      </c>
      <c r="I11" s="71">
        <v>419</v>
      </c>
      <c r="J11" s="71">
        <v>190</v>
      </c>
      <c r="K11" s="71">
        <v>335</v>
      </c>
      <c r="L11" s="71">
        <v>239</v>
      </c>
      <c r="M11" s="71">
        <v>471</v>
      </c>
      <c r="N11" s="71">
        <v>489</v>
      </c>
      <c r="O11" s="71">
        <v>3850</v>
      </c>
    </row>
    <row r="12" spans="1:16" ht="20.100000000000001" customHeight="1" x14ac:dyDescent="0.25">
      <c r="A12" s="70" t="s">
        <v>173</v>
      </c>
      <c r="B12" s="71">
        <v>27341</v>
      </c>
      <c r="C12" s="71">
        <v>41613</v>
      </c>
      <c r="D12" s="71">
        <v>1706</v>
      </c>
      <c r="E12" s="71">
        <v>1437</v>
      </c>
      <c r="F12" s="71">
        <v>1513</v>
      </c>
      <c r="G12" s="71">
        <v>1836</v>
      </c>
      <c r="H12" s="71">
        <v>1838</v>
      </c>
      <c r="I12" s="71">
        <v>1639</v>
      </c>
      <c r="J12" s="71">
        <v>1745</v>
      </c>
      <c r="K12" s="71">
        <v>1989</v>
      </c>
      <c r="L12" s="71">
        <v>2435</v>
      </c>
      <c r="M12" s="71">
        <v>2228</v>
      </c>
      <c r="N12" s="71">
        <v>2083</v>
      </c>
      <c r="O12" s="71">
        <v>14467</v>
      </c>
    </row>
    <row r="13" spans="1:16" s="68" customFormat="1" ht="20.100000000000001" customHeight="1" x14ac:dyDescent="0.25">
      <c r="A13" s="68" t="s">
        <v>174</v>
      </c>
      <c r="B13" s="69">
        <v>49674</v>
      </c>
      <c r="C13" s="69">
        <v>58337</v>
      </c>
      <c r="D13" s="69">
        <v>2433</v>
      </c>
      <c r="E13" s="69">
        <v>2515</v>
      </c>
      <c r="F13" s="69">
        <v>2679</v>
      </c>
      <c r="G13" s="69">
        <v>2715</v>
      </c>
      <c r="H13" s="69">
        <v>3502</v>
      </c>
      <c r="I13" s="69">
        <v>2292</v>
      </c>
      <c r="J13" s="69">
        <v>3795</v>
      </c>
      <c r="K13" s="69">
        <v>3261</v>
      </c>
      <c r="L13" s="69">
        <v>3810</v>
      </c>
      <c r="M13" s="69">
        <v>3606</v>
      </c>
      <c r="N13" s="69">
        <v>3925</v>
      </c>
      <c r="O13" s="69">
        <v>16753</v>
      </c>
      <c r="P13" s="48"/>
    </row>
    <row r="14" spans="1:16" ht="20.100000000000001" customHeight="1" x14ac:dyDescent="0.25">
      <c r="A14" s="70" t="s">
        <v>175</v>
      </c>
      <c r="B14" s="71">
        <v>10713</v>
      </c>
      <c r="C14" s="71">
        <v>14675</v>
      </c>
      <c r="D14" s="71">
        <v>757</v>
      </c>
      <c r="E14" s="71">
        <v>678</v>
      </c>
      <c r="F14" s="71">
        <v>489</v>
      </c>
      <c r="G14" s="71">
        <v>557</v>
      </c>
      <c r="H14" s="71">
        <v>705</v>
      </c>
      <c r="I14" s="71">
        <v>456</v>
      </c>
      <c r="J14" s="71">
        <v>936</v>
      </c>
      <c r="K14" s="71">
        <v>838</v>
      </c>
      <c r="L14" s="71">
        <v>868</v>
      </c>
      <c r="M14" s="71">
        <v>889</v>
      </c>
      <c r="N14" s="71">
        <v>865</v>
      </c>
      <c r="O14" s="71">
        <v>5177</v>
      </c>
    </row>
    <row r="15" spans="1:16" ht="20.100000000000001" customHeight="1" x14ac:dyDescent="0.25">
      <c r="A15" s="70" t="s">
        <v>176</v>
      </c>
      <c r="B15" s="71">
        <v>4758</v>
      </c>
      <c r="C15" s="71">
        <v>4467</v>
      </c>
      <c r="D15" s="71">
        <v>215</v>
      </c>
      <c r="E15" s="71">
        <v>273</v>
      </c>
      <c r="F15" s="71">
        <v>262</v>
      </c>
      <c r="G15" s="71">
        <v>305</v>
      </c>
      <c r="H15" s="71">
        <v>380</v>
      </c>
      <c r="I15" s="71">
        <v>200</v>
      </c>
      <c r="J15" s="71">
        <v>297</v>
      </c>
      <c r="K15" s="71">
        <v>291</v>
      </c>
      <c r="L15" s="71">
        <v>371</v>
      </c>
      <c r="M15" s="71">
        <v>382</v>
      </c>
      <c r="N15" s="71">
        <v>348</v>
      </c>
      <c r="O15" s="71">
        <v>301</v>
      </c>
    </row>
    <row r="16" spans="1:16" ht="20.100000000000001" customHeight="1" x14ac:dyDescent="0.25">
      <c r="A16" s="70" t="s">
        <v>177</v>
      </c>
      <c r="B16" s="71">
        <v>6157</v>
      </c>
      <c r="C16" s="71">
        <v>7874</v>
      </c>
      <c r="D16" s="71">
        <v>198</v>
      </c>
      <c r="E16" s="71">
        <v>150</v>
      </c>
      <c r="F16" s="71">
        <v>330</v>
      </c>
      <c r="G16" s="71">
        <v>281</v>
      </c>
      <c r="H16" s="71">
        <v>469</v>
      </c>
      <c r="I16" s="71">
        <v>308</v>
      </c>
      <c r="J16" s="71">
        <v>428</v>
      </c>
      <c r="K16" s="71">
        <v>364</v>
      </c>
      <c r="L16" s="71">
        <v>421</v>
      </c>
      <c r="M16" s="71">
        <v>437</v>
      </c>
      <c r="N16" s="71">
        <v>596</v>
      </c>
      <c r="O16" s="71">
        <v>2511</v>
      </c>
    </row>
    <row r="17" spans="1:16" ht="20.100000000000001" customHeight="1" x14ac:dyDescent="0.25">
      <c r="A17" s="70" t="s">
        <v>178</v>
      </c>
      <c r="B17" s="71">
        <v>8154</v>
      </c>
      <c r="C17" s="71">
        <v>9425</v>
      </c>
      <c r="D17" s="71">
        <v>524</v>
      </c>
      <c r="E17" s="71">
        <v>451</v>
      </c>
      <c r="F17" s="71">
        <v>487</v>
      </c>
      <c r="G17" s="71">
        <v>414</v>
      </c>
      <c r="H17" s="71">
        <v>601</v>
      </c>
      <c r="I17" s="71">
        <v>401</v>
      </c>
      <c r="J17" s="71">
        <v>656</v>
      </c>
      <c r="K17" s="71">
        <v>532</v>
      </c>
      <c r="L17" s="71">
        <v>663</v>
      </c>
      <c r="M17" s="71">
        <v>599</v>
      </c>
      <c r="N17" s="71">
        <v>533</v>
      </c>
      <c r="O17" s="71">
        <v>2171</v>
      </c>
    </row>
    <row r="18" spans="1:16" ht="20.100000000000001" customHeight="1" x14ac:dyDescent="0.25">
      <c r="A18" s="70" t="s">
        <v>179</v>
      </c>
      <c r="B18" s="71">
        <v>19892</v>
      </c>
      <c r="C18" s="71">
        <v>21896</v>
      </c>
      <c r="D18" s="71">
        <v>739</v>
      </c>
      <c r="E18" s="71">
        <v>963</v>
      </c>
      <c r="F18" s="71">
        <v>1111</v>
      </c>
      <c r="G18" s="71">
        <v>1158</v>
      </c>
      <c r="H18" s="71">
        <v>1347</v>
      </c>
      <c r="I18" s="71">
        <v>927</v>
      </c>
      <c r="J18" s="71">
        <v>1478</v>
      </c>
      <c r="K18" s="71">
        <v>1236</v>
      </c>
      <c r="L18" s="71">
        <v>1487</v>
      </c>
      <c r="M18" s="71">
        <v>1299</v>
      </c>
      <c r="N18" s="71">
        <v>1583</v>
      </c>
      <c r="O18" s="71">
        <v>6593</v>
      </c>
    </row>
    <row r="19" spans="1:16" s="68" customFormat="1" ht="20.100000000000001" customHeight="1" x14ac:dyDescent="0.25">
      <c r="A19" s="68" t="s">
        <v>180</v>
      </c>
      <c r="B19" s="69">
        <v>703222</v>
      </c>
      <c r="C19" s="69">
        <v>807059</v>
      </c>
      <c r="D19" s="69">
        <v>46109</v>
      </c>
      <c r="E19" s="69">
        <v>40321</v>
      </c>
      <c r="F19" s="69">
        <v>55255</v>
      </c>
      <c r="G19" s="69">
        <v>53535</v>
      </c>
      <c r="H19" s="69">
        <v>69070</v>
      </c>
      <c r="I19" s="69">
        <v>39707</v>
      </c>
      <c r="J19" s="69">
        <v>58337</v>
      </c>
      <c r="K19" s="69">
        <v>48508</v>
      </c>
      <c r="L19" s="69">
        <v>59835</v>
      </c>
      <c r="M19" s="69">
        <v>58538</v>
      </c>
      <c r="N19" s="69">
        <v>63292</v>
      </c>
      <c r="O19" s="69">
        <v>183653</v>
      </c>
      <c r="P19" s="48"/>
    </row>
    <row r="20" spans="1:16" ht="20.100000000000001" customHeight="1" x14ac:dyDescent="0.25">
      <c r="A20" s="70" t="s">
        <v>181</v>
      </c>
      <c r="B20" s="71">
        <v>61591</v>
      </c>
      <c r="C20" s="71">
        <v>72371</v>
      </c>
      <c r="D20" s="71">
        <v>4551</v>
      </c>
      <c r="E20" s="71">
        <v>4091</v>
      </c>
      <c r="F20" s="71">
        <v>6034</v>
      </c>
      <c r="G20" s="71">
        <v>5925</v>
      </c>
      <c r="H20" s="71">
        <v>6733</v>
      </c>
      <c r="I20" s="71">
        <v>3736</v>
      </c>
      <c r="J20" s="71">
        <v>5282</v>
      </c>
      <c r="K20" s="71">
        <v>4592</v>
      </c>
      <c r="L20" s="71">
        <v>4885</v>
      </c>
      <c r="M20" s="71">
        <v>4594</v>
      </c>
      <c r="N20" s="71">
        <v>4087</v>
      </c>
      <c r="O20" s="71">
        <v>15242</v>
      </c>
    </row>
    <row r="21" spans="1:16" ht="20.100000000000001" customHeight="1" x14ac:dyDescent="0.25">
      <c r="A21" s="70" t="s">
        <v>182</v>
      </c>
      <c r="B21" s="71">
        <v>568835</v>
      </c>
      <c r="C21" s="71">
        <v>631064</v>
      </c>
      <c r="D21" s="71">
        <v>38148</v>
      </c>
      <c r="E21" s="71">
        <v>33365</v>
      </c>
      <c r="F21" s="71">
        <v>45347</v>
      </c>
      <c r="G21" s="71">
        <v>43129</v>
      </c>
      <c r="H21" s="71">
        <v>57139</v>
      </c>
      <c r="I21" s="71">
        <v>33079</v>
      </c>
      <c r="J21" s="71">
        <v>47857</v>
      </c>
      <c r="K21" s="71">
        <v>38210</v>
      </c>
      <c r="L21" s="71">
        <v>49621</v>
      </c>
      <c r="M21" s="71">
        <v>47512</v>
      </c>
      <c r="N21" s="71">
        <v>49988</v>
      </c>
      <c r="O21" s="71">
        <v>132696</v>
      </c>
    </row>
    <row r="22" spans="1:16" ht="20.100000000000001" customHeight="1" x14ac:dyDescent="0.25">
      <c r="A22" s="70" t="s">
        <v>183</v>
      </c>
      <c r="B22" s="71">
        <v>72796</v>
      </c>
      <c r="C22" s="71">
        <v>103624</v>
      </c>
      <c r="D22" s="71">
        <v>3410</v>
      </c>
      <c r="E22" s="71">
        <v>2865</v>
      </c>
      <c r="F22" s="71">
        <v>3874</v>
      </c>
      <c r="G22" s="71">
        <v>4481</v>
      </c>
      <c r="H22" s="71">
        <v>5198</v>
      </c>
      <c r="I22" s="71">
        <v>2892</v>
      </c>
      <c r="J22" s="71">
        <v>5198</v>
      </c>
      <c r="K22" s="71">
        <v>5706</v>
      </c>
      <c r="L22" s="71">
        <v>5329</v>
      </c>
      <c r="M22" s="71">
        <v>6432</v>
      </c>
      <c r="N22" s="71">
        <v>9217</v>
      </c>
      <c r="O22" s="71">
        <v>35715</v>
      </c>
    </row>
    <row r="23" spans="1:16" s="68" customFormat="1" ht="20.100000000000001" customHeight="1" x14ac:dyDescent="0.25">
      <c r="A23" s="68" t="s">
        <v>184</v>
      </c>
      <c r="B23" s="69">
        <v>1450165</v>
      </c>
      <c r="C23" s="69">
        <v>1537721</v>
      </c>
      <c r="D23" s="69">
        <v>182549</v>
      </c>
      <c r="E23" s="69">
        <v>149941</v>
      </c>
      <c r="F23" s="69">
        <v>169035</v>
      </c>
      <c r="G23" s="69">
        <v>160084</v>
      </c>
      <c r="H23" s="69">
        <v>176901</v>
      </c>
      <c r="I23" s="69">
        <v>80920</v>
      </c>
      <c r="J23" s="69">
        <v>99647</v>
      </c>
      <c r="K23" s="69">
        <v>99490</v>
      </c>
      <c r="L23" s="69">
        <v>84890</v>
      </c>
      <c r="M23" s="69">
        <v>85929</v>
      </c>
      <c r="N23" s="69">
        <v>82411</v>
      </c>
      <c r="O23" s="69">
        <v>219531</v>
      </c>
      <c r="P23" s="48"/>
    </row>
    <row r="24" spans="1:16" ht="20.100000000000001" customHeight="1" x14ac:dyDescent="0.25">
      <c r="A24" s="70" t="s">
        <v>185</v>
      </c>
      <c r="B24" s="71">
        <v>761178</v>
      </c>
      <c r="C24" s="71">
        <v>734709</v>
      </c>
      <c r="D24" s="71">
        <v>124602</v>
      </c>
      <c r="E24" s="71">
        <v>98116</v>
      </c>
      <c r="F24" s="71">
        <v>97125</v>
      </c>
      <c r="G24" s="71">
        <v>91580</v>
      </c>
      <c r="H24" s="71">
        <v>111073</v>
      </c>
      <c r="I24" s="71">
        <v>49066</v>
      </c>
      <c r="J24" s="71">
        <v>51299</v>
      </c>
      <c r="K24" s="71">
        <v>43725</v>
      </c>
      <c r="L24" s="71">
        <v>35182</v>
      </c>
      <c r="M24" s="71">
        <v>35419</v>
      </c>
      <c r="N24" s="71">
        <v>35163</v>
      </c>
      <c r="O24" s="71">
        <v>71484</v>
      </c>
    </row>
    <row r="25" spans="1:16" ht="20.100000000000001" customHeight="1" x14ac:dyDescent="0.25">
      <c r="A25" s="70" t="s">
        <v>186</v>
      </c>
      <c r="B25" s="71">
        <v>52747</v>
      </c>
      <c r="C25" s="71">
        <v>50242</v>
      </c>
      <c r="D25" s="71">
        <v>5065</v>
      </c>
      <c r="E25" s="71">
        <v>3713</v>
      </c>
      <c r="F25" s="71">
        <v>3671</v>
      </c>
      <c r="G25" s="71">
        <v>3132</v>
      </c>
      <c r="H25" s="71">
        <v>4873</v>
      </c>
      <c r="I25" s="71">
        <v>2147</v>
      </c>
      <c r="J25" s="71">
        <v>4304</v>
      </c>
      <c r="K25" s="71">
        <v>3942</v>
      </c>
      <c r="L25" s="71">
        <v>4185</v>
      </c>
      <c r="M25" s="71">
        <v>4046</v>
      </c>
      <c r="N25" s="71">
        <v>3843</v>
      </c>
      <c r="O25" s="71">
        <v>6027</v>
      </c>
    </row>
    <row r="26" spans="1:16" ht="20.100000000000001" customHeight="1" x14ac:dyDescent="0.25">
      <c r="A26" s="70" t="s">
        <v>187</v>
      </c>
      <c r="B26" s="71">
        <v>236530</v>
      </c>
      <c r="C26" s="71">
        <v>278113</v>
      </c>
      <c r="D26" s="71">
        <v>26545</v>
      </c>
      <c r="E26" s="71">
        <v>24752</v>
      </c>
      <c r="F26" s="71">
        <v>41492</v>
      </c>
      <c r="G26" s="71">
        <v>38226</v>
      </c>
      <c r="H26" s="71">
        <v>21120</v>
      </c>
      <c r="I26" s="71">
        <v>10323</v>
      </c>
      <c r="J26" s="71">
        <v>14030</v>
      </c>
      <c r="K26" s="71">
        <v>13237</v>
      </c>
      <c r="L26" s="71">
        <v>14972</v>
      </c>
      <c r="M26" s="71">
        <v>13786</v>
      </c>
      <c r="N26" s="71">
        <v>12138</v>
      </c>
      <c r="O26" s="71">
        <v>45333</v>
      </c>
    </row>
    <row r="27" spans="1:16" ht="20.100000000000001" customHeight="1" x14ac:dyDescent="0.25">
      <c r="A27" s="70" t="s">
        <v>188</v>
      </c>
      <c r="B27" s="71">
        <v>99615</v>
      </c>
      <c r="C27" s="71">
        <v>132271</v>
      </c>
      <c r="D27" s="71">
        <v>5843</v>
      </c>
      <c r="E27" s="71">
        <v>5305</v>
      </c>
      <c r="F27" s="71">
        <v>5548</v>
      </c>
      <c r="G27" s="71">
        <v>5948</v>
      </c>
      <c r="H27" s="71">
        <v>8430</v>
      </c>
      <c r="I27" s="71">
        <v>4250</v>
      </c>
      <c r="J27" s="71">
        <v>6786</v>
      </c>
      <c r="K27" s="71">
        <v>8191</v>
      </c>
      <c r="L27" s="71">
        <v>7396</v>
      </c>
      <c r="M27" s="71">
        <v>7767</v>
      </c>
      <c r="N27" s="71">
        <v>9626</v>
      </c>
      <c r="O27" s="71">
        <v>42962</v>
      </c>
    </row>
    <row r="28" spans="1:16" ht="20.100000000000001" customHeight="1" x14ac:dyDescent="0.25">
      <c r="A28" s="70" t="s">
        <v>189</v>
      </c>
      <c r="B28" s="71">
        <v>26140</v>
      </c>
      <c r="C28" s="71">
        <v>37916</v>
      </c>
      <c r="D28" s="71">
        <v>1315</v>
      </c>
      <c r="E28" s="71">
        <v>1176</v>
      </c>
      <c r="F28" s="71">
        <v>1413</v>
      </c>
      <c r="G28" s="71">
        <v>1404</v>
      </c>
      <c r="H28" s="71">
        <v>2025</v>
      </c>
      <c r="I28" s="71">
        <v>1317</v>
      </c>
      <c r="J28" s="71">
        <v>2150</v>
      </c>
      <c r="K28" s="71">
        <v>1818</v>
      </c>
      <c r="L28" s="71">
        <v>1813</v>
      </c>
      <c r="M28" s="71">
        <v>1915</v>
      </c>
      <c r="N28" s="71">
        <v>1854</v>
      </c>
      <c r="O28" s="71">
        <v>15091</v>
      </c>
    </row>
    <row r="29" spans="1:16" ht="20.100000000000001" customHeight="1" x14ac:dyDescent="0.25">
      <c r="A29" s="70" t="s">
        <v>190</v>
      </c>
      <c r="B29" s="71">
        <v>9</v>
      </c>
      <c r="C29" s="71">
        <v>4</v>
      </c>
      <c r="D29" s="71">
        <v>2</v>
      </c>
      <c r="E29" s="71">
        <v>0</v>
      </c>
      <c r="F29" s="71">
        <v>0</v>
      </c>
      <c r="G29" s="71">
        <v>0</v>
      </c>
      <c r="H29" s="71">
        <v>0</v>
      </c>
      <c r="I29" s="71">
        <v>0</v>
      </c>
      <c r="J29" s="71">
        <v>3</v>
      </c>
      <c r="K29" s="71">
        <v>3</v>
      </c>
      <c r="L29" s="71">
        <v>0</v>
      </c>
      <c r="M29" s="71">
        <v>0</v>
      </c>
      <c r="N29" s="71">
        <v>1</v>
      </c>
      <c r="O29" s="71">
        <v>1</v>
      </c>
    </row>
    <row r="30" spans="1:16" ht="20.100000000000001" customHeight="1" x14ac:dyDescent="0.25">
      <c r="A30" s="70" t="s">
        <v>191</v>
      </c>
      <c r="B30" s="71">
        <v>45741</v>
      </c>
      <c r="C30" s="71">
        <v>41332</v>
      </c>
      <c r="D30" s="71">
        <v>4903</v>
      </c>
      <c r="E30" s="71">
        <v>3791</v>
      </c>
      <c r="F30" s="71">
        <v>3434</v>
      </c>
      <c r="G30" s="71">
        <v>3180</v>
      </c>
      <c r="H30" s="71">
        <v>4613</v>
      </c>
      <c r="I30" s="71">
        <v>1689</v>
      </c>
      <c r="J30" s="71">
        <v>3441</v>
      </c>
      <c r="K30" s="71">
        <v>3713</v>
      </c>
      <c r="L30" s="71">
        <v>4217</v>
      </c>
      <c r="M30" s="71">
        <v>3221</v>
      </c>
      <c r="N30" s="71">
        <v>3050</v>
      </c>
      <c r="O30" s="71">
        <v>2563</v>
      </c>
    </row>
    <row r="31" spans="1:16" ht="20.100000000000001" customHeight="1" x14ac:dyDescent="0.25">
      <c r="A31" s="70" t="s">
        <v>192</v>
      </c>
      <c r="B31" s="71">
        <v>76754</v>
      </c>
      <c r="C31" s="71">
        <v>84291</v>
      </c>
      <c r="D31" s="71">
        <v>4823</v>
      </c>
      <c r="E31" s="71">
        <v>4306</v>
      </c>
      <c r="F31" s="71">
        <v>5709</v>
      </c>
      <c r="G31" s="71">
        <v>5650</v>
      </c>
      <c r="H31" s="71">
        <v>7224</v>
      </c>
      <c r="I31" s="71">
        <v>3992</v>
      </c>
      <c r="J31" s="71">
        <v>6014</v>
      </c>
      <c r="K31" s="71">
        <v>5603</v>
      </c>
      <c r="L31" s="71">
        <v>6936</v>
      </c>
      <c r="M31" s="71">
        <v>6448</v>
      </c>
      <c r="N31" s="71">
        <v>5633</v>
      </c>
      <c r="O31" s="71">
        <v>9827</v>
      </c>
    </row>
    <row r="32" spans="1:16" ht="20.100000000000001" customHeight="1" x14ac:dyDescent="0.25">
      <c r="A32" s="70" t="s">
        <v>193</v>
      </c>
      <c r="B32" s="71">
        <v>481</v>
      </c>
      <c r="C32" s="71">
        <v>517</v>
      </c>
      <c r="D32" s="71">
        <v>16</v>
      </c>
      <c r="E32" s="71">
        <v>12</v>
      </c>
      <c r="F32" s="71">
        <v>38</v>
      </c>
      <c r="G32" s="71">
        <v>11</v>
      </c>
      <c r="H32" s="71">
        <v>43</v>
      </c>
      <c r="I32" s="71">
        <v>32</v>
      </c>
      <c r="J32" s="71">
        <v>32</v>
      </c>
      <c r="K32" s="71">
        <v>54</v>
      </c>
      <c r="L32" s="71">
        <v>40</v>
      </c>
      <c r="M32" s="71">
        <v>38</v>
      </c>
      <c r="N32" s="71">
        <v>55</v>
      </c>
      <c r="O32" s="71">
        <v>86</v>
      </c>
    </row>
    <row r="33" spans="1:16" ht="20.100000000000001" customHeight="1" x14ac:dyDescent="0.25">
      <c r="A33" s="70" t="s">
        <v>194</v>
      </c>
      <c r="B33" s="71">
        <v>3356</v>
      </c>
      <c r="C33" s="71">
        <v>3240</v>
      </c>
      <c r="D33" s="71">
        <v>218</v>
      </c>
      <c r="E33" s="71">
        <v>165</v>
      </c>
      <c r="F33" s="71">
        <v>193</v>
      </c>
      <c r="G33" s="71">
        <v>170</v>
      </c>
      <c r="H33" s="71">
        <v>288</v>
      </c>
      <c r="I33" s="71">
        <v>226</v>
      </c>
      <c r="J33" s="71">
        <v>329</v>
      </c>
      <c r="K33" s="71">
        <v>217</v>
      </c>
      <c r="L33" s="71">
        <v>209</v>
      </c>
      <c r="M33" s="71">
        <v>177</v>
      </c>
      <c r="N33" s="71">
        <v>252</v>
      </c>
      <c r="O33" s="71">
        <v>481</v>
      </c>
    </row>
    <row r="34" spans="1:16" ht="20.100000000000001" customHeight="1" x14ac:dyDescent="0.25">
      <c r="A34" s="70" t="s">
        <v>195</v>
      </c>
      <c r="B34" s="71">
        <v>89438</v>
      </c>
      <c r="C34" s="71">
        <v>91621</v>
      </c>
      <c r="D34" s="71">
        <v>6700</v>
      </c>
      <c r="E34" s="71">
        <v>5481</v>
      </c>
      <c r="F34" s="71">
        <v>6970</v>
      </c>
      <c r="G34" s="71">
        <v>5820</v>
      </c>
      <c r="H34" s="71">
        <v>13047</v>
      </c>
      <c r="I34" s="71">
        <v>3756</v>
      </c>
      <c r="J34" s="71">
        <v>7145</v>
      </c>
      <c r="K34" s="71">
        <v>11933</v>
      </c>
      <c r="L34" s="71">
        <v>5802</v>
      </c>
      <c r="M34" s="71">
        <v>5082</v>
      </c>
      <c r="N34" s="71">
        <v>7062</v>
      </c>
      <c r="O34" s="71">
        <v>13954</v>
      </c>
    </row>
    <row r="35" spans="1:16" ht="20.100000000000001" customHeight="1" x14ac:dyDescent="0.25">
      <c r="A35" s="70" t="s">
        <v>196</v>
      </c>
      <c r="B35" s="71">
        <v>58176</v>
      </c>
      <c r="C35" s="71">
        <v>83465</v>
      </c>
      <c r="D35" s="71">
        <v>2517</v>
      </c>
      <c r="E35" s="71">
        <v>3124</v>
      </c>
      <c r="F35" s="71">
        <v>3442</v>
      </c>
      <c r="G35" s="71">
        <v>4963</v>
      </c>
      <c r="H35" s="71">
        <v>4165</v>
      </c>
      <c r="I35" s="71">
        <v>4122</v>
      </c>
      <c r="J35" s="71">
        <v>4114</v>
      </c>
      <c r="K35" s="71">
        <v>7054</v>
      </c>
      <c r="L35" s="71">
        <v>4138</v>
      </c>
      <c r="M35" s="71">
        <v>8030</v>
      </c>
      <c r="N35" s="71">
        <v>3734</v>
      </c>
      <c r="O35" s="71">
        <v>11722</v>
      </c>
    </row>
    <row r="36" spans="1:16" s="68" customFormat="1" ht="20.100000000000001" customHeight="1" x14ac:dyDescent="0.25">
      <c r="A36" s="68" t="s">
        <v>197</v>
      </c>
      <c r="B36" s="69">
        <v>260634</v>
      </c>
      <c r="C36" s="69">
        <v>293710</v>
      </c>
      <c r="D36" s="69">
        <v>16766</v>
      </c>
      <c r="E36" s="69">
        <v>13549</v>
      </c>
      <c r="F36" s="69">
        <v>21562</v>
      </c>
      <c r="G36" s="69">
        <v>19639</v>
      </c>
      <c r="H36" s="69">
        <v>24758</v>
      </c>
      <c r="I36" s="69">
        <v>16971</v>
      </c>
      <c r="J36" s="69">
        <v>21878</v>
      </c>
      <c r="K36" s="69">
        <v>19750</v>
      </c>
      <c r="L36" s="69">
        <v>23193</v>
      </c>
      <c r="M36" s="69">
        <v>24363</v>
      </c>
      <c r="N36" s="69">
        <v>21864</v>
      </c>
      <c r="O36" s="69">
        <v>52845</v>
      </c>
      <c r="P36" s="48"/>
    </row>
    <row r="37" spans="1:16" ht="20.100000000000001" customHeight="1" x14ac:dyDescent="0.25">
      <c r="A37" s="70" t="s">
        <v>198</v>
      </c>
      <c r="B37" s="71">
        <v>58126</v>
      </c>
      <c r="C37" s="71">
        <v>55362</v>
      </c>
      <c r="D37" s="71">
        <v>2709</v>
      </c>
      <c r="E37" s="71">
        <v>2536</v>
      </c>
      <c r="F37" s="71">
        <v>3109</v>
      </c>
      <c r="G37" s="71">
        <v>2833</v>
      </c>
      <c r="H37" s="71">
        <v>6832</v>
      </c>
      <c r="I37" s="71">
        <v>3125</v>
      </c>
      <c r="J37" s="71">
        <v>5295</v>
      </c>
      <c r="K37" s="71">
        <v>4180</v>
      </c>
      <c r="L37" s="71">
        <v>5820</v>
      </c>
      <c r="M37" s="71">
        <v>5977</v>
      </c>
      <c r="N37" s="71">
        <v>4927</v>
      </c>
      <c r="O37" s="71">
        <v>7929</v>
      </c>
    </row>
    <row r="38" spans="1:16" ht="20.100000000000001" customHeight="1" x14ac:dyDescent="0.25">
      <c r="A38" s="70" t="s">
        <v>199</v>
      </c>
      <c r="B38" s="71">
        <v>21697</v>
      </c>
      <c r="C38" s="71">
        <v>24930</v>
      </c>
      <c r="D38" s="71">
        <v>1301</v>
      </c>
      <c r="E38" s="71">
        <v>1085</v>
      </c>
      <c r="F38" s="71">
        <v>1619</v>
      </c>
      <c r="G38" s="71">
        <v>1490</v>
      </c>
      <c r="H38" s="71">
        <v>1930</v>
      </c>
      <c r="I38" s="71">
        <v>1135</v>
      </c>
      <c r="J38" s="71">
        <v>2265</v>
      </c>
      <c r="K38" s="71">
        <v>1461</v>
      </c>
      <c r="L38" s="71">
        <v>2114</v>
      </c>
      <c r="M38" s="71">
        <v>2111</v>
      </c>
      <c r="N38" s="71">
        <v>1817</v>
      </c>
      <c r="O38" s="71">
        <v>4366</v>
      </c>
    </row>
    <row r="39" spans="1:16" ht="20.100000000000001" customHeight="1" x14ac:dyDescent="0.25">
      <c r="A39" s="70" t="s">
        <v>200</v>
      </c>
      <c r="B39" s="71">
        <v>23163</v>
      </c>
      <c r="C39" s="71">
        <v>31173</v>
      </c>
      <c r="D39" s="71">
        <v>2374</v>
      </c>
      <c r="E39" s="71">
        <v>2076</v>
      </c>
      <c r="F39" s="71">
        <v>2950</v>
      </c>
      <c r="G39" s="71">
        <v>3394</v>
      </c>
      <c r="H39" s="71">
        <v>2337</v>
      </c>
      <c r="I39" s="71">
        <v>2124</v>
      </c>
      <c r="J39" s="71">
        <v>2047</v>
      </c>
      <c r="K39" s="71">
        <v>1941</v>
      </c>
      <c r="L39" s="71">
        <v>1485</v>
      </c>
      <c r="M39" s="71">
        <v>1855</v>
      </c>
      <c r="N39" s="71">
        <v>1329</v>
      </c>
      <c r="O39" s="71">
        <v>5706</v>
      </c>
    </row>
    <row r="40" spans="1:16" ht="20.100000000000001" customHeight="1" x14ac:dyDescent="0.25">
      <c r="A40" s="70" t="s">
        <v>201</v>
      </c>
      <c r="B40" s="71">
        <v>71331</v>
      </c>
      <c r="C40" s="71">
        <v>73534</v>
      </c>
      <c r="D40" s="71">
        <v>4302</v>
      </c>
      <c r="E40" s="71">
        <v>3466</v>
      </c>
      <c r="F40" s="71">
        <v>6476</v>
      </c>
      <c r="G40" s="71">
        <v>5368</v>
      </c>
      <c r="H40" s="71">
        <v>6031</v>
      </c>
      <c r="I40" s="71">
        <v>4902</v>
      </c>
      <c r="J40" s="71">
        <v>5084</v>
      </c>
      <c r="K40" s="71">
        <v>4516</v>
      </c>
      <c r="L40" s="71">
        <v>5932</v>
      </c>
      <c r="M40" s="71">
        <v>5770</v>
      </c>
      <c r="N40" s="71">
        <v>7170</v>
      </c>
      <c r="O40" s="71">
        <v>14512</v>
      </c>
    </row>
    <row r="41" spans="1:16" ht="20.100000000000001" customHeight="1" x14ac:dyDescent="0.25">
      <c r="A41" s="70" t="s">
        <v>202</v>
      </c>
      <c r="B41" s="71">
        <v>37023</v>
      </c>
      <c r="C41" s="71">
        <v>37137</v>
      </c>
      <c r="D41" s="71">
        <v>3324</v>
      </c>
      <c r="E41" s="71">
        <v>2077</v>
      </c>
      <c r="F41" s="71">
        <v>3127</v>
      </c>
      <c r="G41" s="71">
        <v>2857</v>
      </c>
      <c r="H41" s="71">
        <v>3256</v>
      </c>
      <c r="I41" s="71">
        <v>1753</v>
      </c>
      <c r="J41" s="71">
        <v>3304</v>
      </c>
      <c r="K41" s="71">
        <v>2498</v>
      </c>
      <c r="L41" s="71">
        <v>3578</v>
      </c>
      <c r="M41" s="71">
        <v>3405</v>
      </c>
      <c r="N41" s="71">
        <v>2772</v>
      </c>
      <c r="O41" s="71">
        <v>5335</v>
      </c>
    </row>
    <row r="42" spans="1:16" ht="20.100000000000001" customHeight="1" x14ac:dyDescent="0.25">
      <c r="A42" s="70" t="s">
        <v>203</v>
      </c>
      <c r="B42" s="71">
        <v>49294</v>
      </c>
      <c r="C42" s="71">
        <v>71574</v>
      </c>
      <c r="D42" s="71">
        <v>2756</v>
      </c>
      <c r="E42" s="71">
        <v>2309</v>
      </c>
      <c r="F42" s="71">
        <v>4281</v>
      </c>
      <c r="G42" s="71">
        <v>3697</v>
      </c>
      <c r="H42" s="71">
        <v>4372</v>
      </c>
      <c r="I42" s="71">
        <v>3932</v>
      </c>
      <c r="J42" s="71">
        <v>3883</v>
      </c>
      <c r="K42" s="71">
        <v>5154</v>
      </c>
      <c r="L42" s="71">
        <v>4264</v>
      </c>
      <c r="M42" s="71">
        <v>5245</v>
      </c>
      <c r="N42" s="71">
        <v>3849</v>
      </c>
      <c r="O42" s="71">
        <v>14997</v>
      </c>
    </row>
    <row r="43" spans="1:16" ht="20.100000000000001" customHeight="1" x14ac:dyDescent="0.25">
      <c r="A43" s="68" t="s">
        <v>204</v>
      </c>
      <c r="B43" s="69">
        <v>1470680</v>
      </c>
      <c r="C43" s="69">
        <v>1655538</v>
      </c>
      <c r="D43" s="69">
        <v>124382</v>
      </c>
      <c r="E43" s="69">
        <v>109501</v>
      </c>
      <c r="F43" s="69">
        <v>137532</v>
      </c>
      <c r="G43" s="69">
        <v>138229</v>
      </c>
      <c r="H43" s="69">
        <v>156011</v>
      </c>
      <c r="I43" s="69">
        <v>91905</v>
      </c>
      <c r="J43" s="69">
        <v>114867</v>
      </c>
      <c r="K43" s="69">
        <v>115995</v>
      </c>
      <c r="L43" s="69">
        <v>92657</v>
      </c>
      <c r="M43" s="69">
        <v>98053</v>
      </c>
      <c r="N43" s="69">
        <v>96000</v>
      </c>
      <c r="O43" s="69">
        <v>231512</v>
      </c>
    </row>
    <row r="44" spans="1:16" ht="20.100000000000001" customHeight="1" x14ac:dyDescent="0.25">
      <c r="A44" s="70" t="s">
        <v>205</v>
      </c>
      <c r="B44" s="71">
        <v>202667</v>
      </c>
      <c r="C44" s="71">
        <v>231358</v>
      </c>
      <c r="D44" s="71">
        <v>16298</v>
      </c>
      <c r="E44" s="71">
        <v>14237</v>
      </c>
      <c r="F44" s="71">
        <v>19515</v>
      </c>
      <c r="G44" s="71">
        <v>19252</v>
      </c>
      <c r="H44" s="71">
        <v>24407</v>
      </c>
      <c r="I44" s="71">
        <v>14980</v>
      </c>
      <c r="J44" s="71">
        <v>14582</v>
      </c>
      <c r="K44" s="71">
        <v>14955</v>
      </c>
      <c r="L44" s="71">
        <v>12719</v>
      </c>
      <c r="M44" s="71">
        <v>13524</v>
      </c>
      <c r="N44" s="71">
        <v>12237</v>
      </c>
      <c r="O44" s="71">
        <v>32102</v>
      </c>
    </row>
    <row r="45" spans="1:16" ht="20.100000000000001" customHeight="1" x14ac:dyDescent="0.25">
      <c r="A45" s="70" t="s">
        <v>206</v>
      </c>
      <c r="B45" s="71">
        <v>22456</v>
      </c>
      <c r="C45" s="71">
        <v>24761</v>
      </c>
      <c r="D45" s="71">
        <v>2002</v>
      </c>
      <c r="E45" s="71">
        <v>1595</v>
      </c>
      <c r="F45" s="71">
        <v>2138</v>
      </c>
      <c r="G45" s="71">
        <v>1977</v>
      </c>
      <c r="H45" s="71">
        <v>2453</v>
      </c>
      <c r="I45" s="71">
        <v>1389</v>
      </c>
      <c r="J45" s="71">
        <v>1545</v>
      </c>
      <c r="K45" s="71">
        <v>1577</v>
      </c>
      <c r="L45" s="71">
        <v>1236</v>
      </c>
      <c r="M45" s="71">
        <v>1387</v>
      </c>
      <c r="N45" s="71">
        <v>1134</v>
      </c>
      <c r="O45" s="71">
        <v>2553</v>
      </c>
    </row>
    <row r="46" spans="1:16" ht="20.100000000000001" customHeight="1" x14ac:dyDescent="0.25">
      <c r="A46" s="70" t="s">
        <v>207</v>
      </c>
      <c r="B46" s="71">
        <v>29700</v>
      </c>
      <c r="C46" s="71">
        <v>39129</v>
      </c>
      <c r="D46" s="71">
        <v>2056</v>
      </c>
      <c r="E46" s="71">
        <v>1904</v>
      </c>
      <c r="F46" s="71">
        <v>2487</v>
      </c>
      <c r="G46" s="71">
        <v>2260</v>
      </c>
      <c r="H46" s="71">
        <v>3090</v>
      </c>
      <c r="I46" s="71">
        <v>1907</v>
      </c>
      <c r="J46" s="71">
        <v>2341</v>
      </c>
      <c r="K46" s="71">
        <v>2713</v>
      </c>
      <c r="L46" s="71">
        <v>1819</v>
      </c>
      <c r="M46" s="71">
        <v>2132</v>
      </c>
      <c r="N46" s="71">
        <v>2260</v>
      </c>
      <c r="O46" s="71">
        <v>10057</v>
      </c>
    </row>
    <row r="47" spans="1:16" ht="20.100000000000001" customHeight="1" x14ac:dyDescent="0.25">
      <c r="A47" s="70" t="s">
        <v>208</v>
      </c>
      <c r="B47" s="71">
        <v>18161</v>
      </c>
      <c r="C47" s="71">
        <v>19643</v>
      </c>
      <c r="D47" s="71">
        <v>1784</v>
      </c>
      <c r="E47" s="71">
        <v>1430</v>
      </c>
      <c r="F47" s="71">
        <v>1939</v>
      </c>
      <c r="G47" s="71">
        <v>2076</v>
      </c>
      <c r="H47" s="71">
        <v>1935</v>
      </c>
      <c r="I47" s="71">
        <v>1096</v>
      </c>
      <c r="J47" s="71">
        <v>1336</v>
      </c>
      <c r="K47" s="71">
        <v>1492</v>
      </c>
      <c r="L47" s="71">
        <v>1013</v>
      </c>
      <c r="M47" s="71">
        <v>1109</v>
      </c>
      <c r="N47" s="71">
        <v>1193</v>
      </c>
      <c r="O47" s="71">
        <v>1690</v>
      </c>
    </row>
    <row r="48" spans="1:16" ht="20.100000000000001" customHeight="1" x14ac:dyDescent="0.25">
      <c r="A48" s="70" t="s">
        <v>209</v>
      </c>
      <c r="B48" s="71">
        <v>151903</v>
      </c>
      <c r="C48" s="71">
        <v>145929</v>
      </c>
      <c r="D48" s="71">
        <v>11772</v>
      </c>
      <c r="E48" s="71">
        <v>9204</v>
      </c>
      <c r="F48" s="71">
        <v>11398</v>
      </c>
      <c r="G48" s="71">
        <v>10968</v>
      </c>
      <c r="H48" s="71">
        <v>15020</v>
      </c>
      <c r="I48" s="71">
        <v>8569</v>
      </c>
      <c r="J48" s="71">
        <v>12473</v>
      </c>
      <c r="K48" s="71">
        <v>11436</v>
      </c>
      <c r="L48" s="71">
        <v>10592</v>
      </c>
      <c r="M48" s="71">
        <v>10519</v>
      </c>
      <c r="N48" s="71">
        <v>12057</v>
      </c>
      <c r="O48" s="71">
        <v>13956</v>
      </c>
    </row>
    <row r="49" spans="1:16" ht="20.100000000000001" customHeight="1" x14ac:dyDescent="0.25">
      <c r="A49" s="70" t="s">
        <v>210</v>
      </c>
      <c r="B49" s="71">
        <v>11272</v>
      </c>
      <c r="C49" s="71">
        <v>12411</v>
      </c>
      <c r="D49" s="71">
        <v>1022</v>
      </c>
      <c r="E49" s="71">
        <v>779</v>
      </c>
      <c r="F49" s="71">
        <v>1139</v>
      </c>
      <c r="G49" s="71">
        <v>1038</v>
      </c>
      <c r="H49" s="71">
        <v>1271</v>
      </c>
      <c r="I49" s="71">
        <v>553</v>
      </c>
      <c r="J49" s="71">
        <v>897</v>
      </c>
      <c r="K49" s="71">
        <v>627</v>
      </c>
      <c r="L49" s="71">
        <v>702</v>
      </c>
      <c r="M49" s="71">
        <v>894</v>
      </c>
      <c r="N49" s="71">
        <v>685</v>
      </c>
      <c r="O49" s="71">
        <v>1971</v>
      </c>
    </row>
    <row r="50" spans="1:16" ht="20.100000000000001" customHeight="1" x14ac:dyDescent="0.25">
      <c r="A50" s="70" t="s">
        <v>211</v>
      </c>
      <c r="B50" s="71">
        <v>202311</v>
      </c>
      <c r="C50" s="71">
        <v>246027</v>
      </c>
      <c r="D50" s="71">
        <v>14678</v>
      </c>
      <c r="E50" s="71">
        <v>13680</v>
      </c>
      <c r="F50" s="71">
        <v>19364</v>
      </c>
      <c r="G50" s="71">
        <v>23016</v>
      </c>
      <c r="H50" s="71">
        <v>20706</v>
      </c>
      <c r="I50" s="71">
        <v>12781</v>
      </c>
      <c r="J50" s="71">
        <v>17103</v>
      </c>
      <c r="K50" s="71">
        <v>18157</v>
      </c>
      <c r="L50" s="71">
        <v>11984</v>
      </c>
      <c r="M50" s="71">
        <v>14121</v>
      </c>
      <c r="N50" s="71">
        <v>11647</v>
      </c>
      <c r="O50" s="71">
        <v>35926</v>
      </c>
    </row>
    <row r="51" spans="1:16" ht="20.100000000000001" customHeight="1" x14ac:dyDescent="0.25">
      <c r="A51" s="70" t="s">
        <v>212</v>
      </c>
      <c r="B51" s="71">
        <v>5767</v>
      </c>
      <c r="C51" s="71">
        <v>7358</v>
      </c>
      <c r="D51" s="71">
        <v>482</v>
      </c>
      <c r="E51" s="71">
        <v>349</v>
      </c>
      <c r="F51" s="71">
        <v>504</v>
      </c>
      <c r="G51" s="71">
        <v>605</v>
      </c>
      <c r="H51" s="71">
        <v>578</v>
      </c>
      <c r="I51" s="71">
        <v>379</v>
      </c>
      <c r="J51" s="71">
        <v>475</v>
      </c>
      <c r="K51" s="71">
        <v>474</v>
      </c>
      <c r="L51" s="71">
        <v>350</v>
      </c>
      <c r="M51" s="71">
        <v>453</v>
      </c>
      <c r="N51" s="71">
        <v>393</v>
      </c>
      <c r="O51" s="71">
        <v>1244</v>
      </c>
    </row>
    <row r="52" spans="1:16" ht="20.100000000000001" customHeight="1" x14ac:dyDescent="0.25">
      <c r="A52" s="70" t="s">
        <v>213</v>
      </c>
      <c r="B52" s="71">
        <v>61624</v>
      </c>
      <c r="C52" s="71">
        <v>73400</v>
      </c>
      <c r="D52" s="71">
        <v>5334</v>
      </c>
      <c r="E52" s="71">
        <v>4359</v>
      </c>
      <c r="F52" s="71">
        <v>5256</v>
      </c>
      <c r="G52" s="71">
        <v>5374</v>
      </c>
      <c r="H52" s="71">
        <v>5658</v>
      </c>
      <c r="I52" s="71">
        <v>3852</v>
      </c>
      <c r="J52" s="71">
        <v>5323</v>
      </c>
      <c r="K52" s="71">
        <v>4993</v>
      </c>
      <c r="L52" s="71">
        <v>4005</v>
      </c>
      <c r="M52" s="71">
        <v>4871</v>
      </c>
      <c r="N52" s="71">
        <v>4532</v>
      </c>
      <c r="O52" s="71">
        <v>12862</v>
      </c>
    </row>
    <row r="53" spans="1:16" ht="20.100000000000001" customHeight="1" x14ac:dyDescent="0.25">
      <c r="A53" s="70" t="s">
        <v>214</v>
      </c>
      <c r="B53" s="71">
        <v>5120</v>
      </c>
      <c r="C53" s="71">
        <v>5598</v>
      </c>
      <c r="D53" s="71">
        <v>523</v>
      </c>
      <c r="E53" s="71">
        <v>489</v>
      </c>
      <c r="F53" s="71">
        <v>643</v>
      </c>
      <c r="G53" s="71">
        <v>579</v>
      </c>
      <c r="H53" s="71">
        <v>498</v>
      </c>
      <c r="I53" s="71">
        <v>307</v>
      </c>
      <c r="J53" s="71">
        <v>304</v>
      </c>
      <c r="K53" s="71">
        <v>337</v>
      </c>
      <c r="L53" s="71">
        <v>318</v>
      </c>
      <c r="M53" s="71">
        <v>262</v>
      </c>
      <c r="N53" s="71">
        <v>247</v>
      </c>
      <c r="O53" s="71">
        <v>479</v>
      </c>
    </row>
    <row r="54" spans="1:16" ht="20.100000000000001" customHeight="1" x14ac:dyDescent="0.25">
      <c r="A54" s="70" t="s">
        <v>215</v>
      </c>
      <c r="B54" s="71">
        <v>147107</v>
      </c>
      <c r="C54" s="71">
        <v>192907</v>
      </c>
      <c r="D54" s="71">
        <v>10528</v>
      </c>
      <c r="E54" s="71">
        <v>10077</v>
      </c>
      <c r="F54" s="71">
        <v>15153</v>
      </c>
      <c r="G54" s="71">
        <v>14285</v>
      </c>
      <c r="H54" s="71">
        <v>17437</v>
      </c>
      <c r="I54" s="71">
        <v>9207</v>
      </c>
      <c r="J54" s="71">
        <v>11930</v>
      </c>
      <c r="K54" s="71">
        <v>12381</v>
      </c>
      <c r="L54" s="71">
        <v>11767</v>
      </c>
      <c r="M54" s="71">
        <v>12668</v>
      </c>
      <c r="N54" s="71">
        <v>10750</v>
      </c>
      <c r="O54" s="71">
        <v>44980</v>
      </c>
    </row>
    <row r="55" spans="1:16" ht="20.100000000000001" customHeight="1" x14ac:dyDescent="0.25">
      <c r="A55" s="70" t="s">
        <v>216</v>
      </c>
      <c r="B55" s="71">
        <v>16700</v>
      </c>
      <c r="C55" s="71">
        <v>16689</v>
      </c>
      <c r="D55" s="71">
        <v>1200</v>
      </c>
      <c r="E55" s="71">
        <v>1061</v>
      </c>
      <c r="F55" s="71">
        <v>1449</v>
      </c>
      <c r="G55" s="71">
        <v>1408</v>
      </c>
      <c r="H55" s="71">
        <v>2018</v>
      </c>
      <c r="I55" s="71">
        <v>893</v>
      </c>
      <c r="J55" s="71">
        <v>1242</v>
      </c>
      <c r="K55" s="71">
        <v>1199</v>
      </c>
      <c r="L55" s="71">
        <v>1129</v>
      </c>
      <c r="M55" s="71">
        <v>1080</v>
      </c>
      <c r="N55" s="71">
        <v>1333</v>
      </c>
      <c r="O55" s="71">
        <v>2651</v>
      </c>
    </row>
    <row r="56" spans="1:16" ht="20.100000000000001" customHeight="1" x14ac:dyDescent="0.25">
      <c r="A56" s="70" t="s">
        <v>217</v>
      </c>
      <c r="B56" s="71">
        <v>217424</v>
      </c>
      <c r="C56" s="71">
        <v>211128</v>
      </c>
      <c r="D56" s="71">
        <v>22317</v>
      </c>
      <c r="E56" s="71">
        <v>18961</v>
      </c>
      <c r="F56" s="71">
        <v>19325</v>
      </c>
      <c r="G56" s="71">
        <v>18426</v>
      </c>
      <c r="H56" s="71">
        <v>20107</v>
      </c>
      <c r="I56" s="71">
        <v>12295</v>
      </c>
      <c r="J56" s="71">
        <v>15800</v>
      </c>
      <c r="K56" s="71">
        <v>14185</v>
      </c>
      <c r="L56" s="71">
        <v>11918</v>
      </c>
      <c r="M56" s="71">
        <v>12709</v>
      </c>
      <c r="N56" s="71">
        <v>14236</v>
      </c>
      <c r="O56" s="71">
        <v>14439</v>
      </c>
    </row>
    <row r="57" spans="1:16" ht="20.100000000000001" customHeight="1" x14ac:dyDescent="0.25">
      <c r="A57" s="70" t="s">
        <v>218</v>
      </c>
      <c r="B57" s="71">
        <v>26293</v>
      </c>
      <c r="C57" s="71">
        <v>32127</v>
      </c>
      <c r="D57" s="71">
        <v>2893</v>
      </c>
      <c r="E57" s="71">
        <v>2235</v>
      </c>
      <c r="F57" s="71">
        <v>3434</v>
      </c>
      <c r="G57" s="71">
        <v>3055</v>
      </c>
      <c r="H57" s="71">
        <v>3117</v>
      </c>
      <c r="I57" s="71">
        <v>1623</v>
      </c>
      <c r="J57" s="71">
        <v>1574</v>
      </c>
      <c r="K57" s="71">
        <v>2333</v>
      </c>
      <c r="L57" s="71">
        <v>1212</v>
      </c>
      <c r="M57" s="71">
        <v>1423</v>
      </c>
      <c r="N57" s="71">
        <v>1850</v>
      </c>
      <c r="O57" s="71">
        <v>5632</v>
      </c>
    </row>
    <row r="58" spans="1:16" ht="20.100000000000001" customHeight="1" x14ac:dyDescent="0.25">
      <c r="A58" s="70" t="s">
        <v>219</v>
      </c>
      <c r="B58" s="71">
        <v>19830</v>
      </c>
      <c r="C58" s="71">
        <v>20621</v>
      </c>
      <c r="D58" s="71">
        <v>1452</v>
      </c>
      <c r="E58" s="71">
        <v>1304</v>
      </c>
      <c r="F58" s="71">
        <v>2176</v>
      </c>
      <c r="G58" s="71">
        <v>2006</v>
      </c>
      <c r="H58" s="71">
        <v>1470</v>
      </c>
      <c r="I58" s="71">
        <v>1125</v>
      </c>
      <c r="J58" s="71">
        <v>1564</v>
      </c>
      <c r="K58" s="71">
        <v>1004</v>
      </c>
      <c r="L58" s="71">
        <v>1113</v>
      </c>
      <c r="M58" s="71">
        <v>1070</v>
      </c>
      <c r="N58" s="71">
        <v>1007</v>
      </c>
      <c r="O58" s="71">
        <v>1714</v>
      </c>
    </row>
    <row r="59" spans="1:16" s="68" customFormat="1" ht="20.100000000000001" customHeight="1" x14ac:dyDescent="0.25">
      <c r="A59" s="70" t="s">
        <v>220</v>
      </c>
      <c r="B59" s="71">
        <v>165539</v>
      </c>
      <c r="C59" s="71">
        <v>167360</v>
      </c>
      <c r="D59" s="71">
        <v>14825</v>
      </c>
      <c r="E59" s="71">
        <v>14179</v>
      </c>
      <c r="F59" s="71">
        <v>13510</v>
      </c>
      <c r="G59" s="71">
        <v>14055</v>
      </c>
      <c r="H59" s="71">
        <v>19058</v>
      </c>
      <c r="I59" s="71">
        <v>9961</v>
      </c>
      <c r="J59" s="71">
        <v>13313</v>
      </c>
      <c r="K59" s="71">
        <v>16379</v>
      </c>
      <c r="L59" s="71">
        <v>11139</v>
      </c>
      <c r="M59" s="71">
        <v>9884</v>
      </c>
      <c r="N59" s="71">
        <v>11436</v>
      </c>
      <c r="O59" s="71">
        <v>13520</v>
      </c>
      <c r="P59" s="48"/>
    </row>
    <row r="60" spans="1:16" s="68" customFormat="1" ht="20.100000000000001" customHeight="1" x14ac:dyDescent="0.25">
      <c r="A60" s="70" t="s">
        <v>221</v>
      </c>
      <c r="B60" s="71">
        <v>6963</v>
      </c>
      <c r="C60" s="71">
        <v>7231</v>
      </c>
      <c r="D60" s="71">
        <v>539</v>
      </c>
      <c r="E60" s="71">
        <v>432</v>
      </c>
      <c r="F60" s="71">
        <v>783</v>
      </c>
      <c r="G60" s="71">
        <v>782</v>
      </c>
      <c r="H60" s="71">
        <v>841</v>
      </c>
      <c r="I60" s="71">
        <v>383</v>
      </c>
      <c r="J60" s="71">
        <v>571</v>
      </c>
      <c r="K60" s="71">
        <v>471</v>
      </c>
      <c r="L60" s="71">
        <v>406</v>
      </c>
      <c r="M60" s="71">
        <v>389</v>
      </c>
      <c r="N60" s="71">
        <v>393</v>
      </c>
      <c r="O60" s="71">
        <v>518</v>
      </c>
      <c r="P60" s="48"/>
    </row>
    <row r="61" spans="1:16" s="68" customFormat="1" ht="20.100000000000001" customHeight="1" x14ac:dyDescent="0.25">
      <c r="A61" s="70" t="s">
        <v>222</v>
      </c>
      <c r="B61" s="71">
        <v>21476</v>
      </c>
      <c r="C61" s="71">
        <v>32119</v>
      </c>
      <c r="D61" s="71">
        <v>2153</v>
      </c>
      <c r="E61" s="71">
        <v>1991</v>
      </c>
      <c r="F61" s="71">
        <v>3397</v>
      </c>
      <c r="G61" s="71">
        <v>2861</v>
      </c>
      <c r="H61" s="71">
        <v>1855</v>
      </c>
      <c r="I61" s="71">
        <v>2091</v>
      </c>
      <c r="J61" s="71">
        <v>2161</v>
      </c>
      <c r="K61" s="71">
        <v>1379</v>
      </c>
      <c r="L61" s="71">
        <v>1235</v>
      </c>
      <c r="M61" s="71">
        <v>1367</v>
      </c>
      <c r="N61" s="71">
        <v>1113</v>
      </c>
      <c r="O61" s="71">
        <v>7962</v>
      </c>
      <c r="P61" s="48"/>
    </row>
    <row r="62" spans="1:16" ht="20.100000000000001" customHeight="1" x14ac:dyDescent="0.25">
      <c r="A62" s="70" t="s">
        <v>223</v>
      </c>
      <c r="B62" s="71">
        <v>30049</v>
      </c>
      <c r="C62" s="71">
        <v>38877</v>
      </c>
      <c r="D62" s="71">
        <v>3178</v>
      </c>
      <c r="E62" s="71">
        <v>2666</v>
      </c>
      <c r="F62" s="71">
        <v>3267</v>
      </c>
      <c r="G62" s="71">
        <v>3368</v>
      </c>
      <c r="H62" s="71">
        <v>2759</v>
      </c>
      <c r="I62" s="71">
        <v>1691</v>
      </c>
      <c r="J62" s="71">
        <v>2199</v>
      </c>
      <c r="K62" s="71">
        <v>2119</v>
      </c>
      <c r="L62" s="71">
        <v>1746</v>
      </c>
      <c r="M62" s="71">
        <v>1854</v>
      </c>
      <c r="N62" s="71">
        <v>1704</v>
      </c>
      <c r="O62" s="71">
        <v>5983</v>
      </c>
    </row>
    <row r="63" spans="1:16" ht="20.100000000000001" customHeight="1" x14ac:dyDescent="0.25">
      <c r="A63" s="70" t="s">
        <v>224</v>
      </c>
      <c r="B63" s="71">
        <v>59078</v>
      </c>
      <c r="C63" s="71">
        <v>70068</v>
      </c>
      <c r="D63" s="71">
        <v>5195</v>
      </c>
      <c r="E63" s="71">
        <v>4635</v>
      </c>
      <c r="F63" s="71">
        <v>5409</v>
      </c>
      <c r="G63" s="71">
        <v>5315</v>
      </c>
      <c r="H63" s="71">
        <v>6385</v>
      </c>
      <c r="I63" s="71">
        <v>3358</v>
      </c>
      <c r="J63" s="71">
        <v>4044</v>
      </c>
      <c r="K63" s="71">
        <v>4660</v>
      </c>
      <c r="L63" s="71">
        <v>3048</v>
      </c>
      <c r="M63" s="71">
        <v>3179</v>
      </c>
      <c r="N63" s="71">
        <v>3093</v>
      </c>
      <c r="O63" s="71">
        <v>10794</v>
      </c>
    </row>
    <row r="64" spans="1:16" s="68" customFormat="1" ht="20.100000000000001" customHeight="1" x14ac:dyDescent="0.25">
      <c r="A64" s="70" t="s">
        <v>225</v>
      </c>
      <c r="B64" s="71">
        <v>49240</v>
      </c>
      <c r="C64" s="71">
        <v>60797</v>
      </c>
      <c r="D64" s="71">
        <v>4151</v>
      </c>
      <c r="E64" s="71">
        <v>3934</v>
      </c>
      <c r="F64" s="71">
        <v>5246</v>
      </c>
      <c r="G64" s="71">
        <v>5523</v>
      </c>
      <c r="H64" s="71">
        <v>5348</v>
      </c>
      <c r="I64" s="71">
        <v>3465</v>
      </c>
      <c r="J64" s="71">
        <v>4090</v>
      </c>
      <c r="K64" s="71">
        <v>3124</v>
      </c>
      <c r="L64" s="71">
        <v>3206</v>
      </c>
      <c r="M64" s="71">
        <v>3158</v>
      </c>
      <c r="N64" s="71">
        <v>2700</v>
      </c>
      <c r="O64" s="71">
        <v>10479</v>
      </c>
      <c r="P64" s="48"/>
    </row>
    <row r="65" spans="1:28" ht="20.100000000000001" customHeight="1" x14ac:dyDescent="0.25">
      <c r="A65" s="68" t="s">
        <v>226</v>
      </c>
      <c r="B65" s="69">
        <v>39485</v>
      </c>
      <c r="C65" s="69">
        <v>62903</v>
      </c>
      <c r="D65" s="69">
        <v>2886</v>
      </c>
      <c r="E65" s="69">
        <v>2403</v>
      </c>
      <c r="F65" s="69">
        <v>4606</v>
      </c>
      <c r="G65" s="69">
        <v>4560</v>
      </c>
      <c r="H65" s="69">
        <v>3453</v>
      </c>
      <c r="I65" s="69">
        <v>2534</v>
      </c>
      <c r="J65" s="69">
        <v>3228</v>
      </c>
      <c r="K65" s="69">
        <v>3351</v>
      </c>
      <c r="L65" s="69">
        <v>2764</v>
      </c>
      <c r="M65" s="69">
        <v>3985</v>
      </c>
      <c r="N65" s="69">
        <v>2384</v>
      </c>
      <c r="O65" s="69">
        <v>18870</v>
      </c>
    </row>
    <row r="66" spans="1:28" ht="20.100000000000001" customHeight="1" x14ac:dyDescent="0.25">
      <c r="A66" s="70" t="s">
        <v>227</v>
      </c>
      <c r="B66" s="74">
        <v>32636</v>
      </c>
      <c r="C66" s="74">
        <v>52772</v>
      </c>
      <c r="D66" s="71">
        <v>2481</v>
      </c>
      <c r="E66" s="71">
        <v>2065</v>
      </c>
      <c r="F66" s="71">
        <v>3996</v>
      </c>
      <c r="G66" s="71">
        <v>3910</v>
      </c>
      <c r="H66" s="71">
        <v>2761</v>
      </c>
      <c r="I66" s="71">
        <v>2108</v>
      </c>
      <c r="J66" s="71">
        <v>2661</v>
      </c>
      <c r="K66" s="71">
        <v>2690</v>
      </c>
      <c r="L66" s="71">
        <v>2174</v>
      </c>
      <c r="M66" s="71">
        <v>3192</v>
      </c>
      <c r="N66" s="71">
        <v>1894</v>
      </c>
      <c r="O66" s="71">
        <v>17229</v>
      </c>
    </row>
    <row r="67" spans="1:28" ht="20.100000000000001" customHeight="1" x14ac:dyDescent="0.25">
      <c r="A67" s="70" t="s">
        <v>228</v>
      </c>
      <c r="B67" s="74">
        <v>6568</v>
      </c>
      <c r="C67" s="74">
        <v>9892</v>
      </c>
      <c r="D67" s="74">
        <v>389</v>
      </c>
      <c r="E67" s="74">
        <v>335</v>
      </c>
      <c r="F67" s="74">
        <v>597</v>
      </c>
      <c r="G67" s="74">
        <v>635</v>
      </c>
      <c r="H67" s="74">
        <v>685</v>
      </c>
      <c r="I67" s="74">
        <v>404</v>
      </c>
      <c r="J67" s="74">
        <v>551</v>
      </c>
      <c r="K67" s="74">
        <v>646</v>
      </c>
      <c r="L67" s="74">
        <v>566</v>
      </c>
      <c r="M67" s="74">
        <v>784</v>
      </c>
      <c r="N67" s="74">
        <v>459</v>
      </c>
      <c r="O67" s="74">
        <v>1578</v>
      </c>
    </row>
    <row r="68" spans="1:28" ht="20.100000000000001" customHeight="1" x14ac:dyDescent="0.25">
      <c r="A68" s="70" t="s">
        <v>229</v>
      </c>
      <c r="B68" s="74">
        <v>281</v>
      </c>
      <c r="C68" s="74">
        <v>239</v>
      </c>
      <c r="D68" s="74">
        <v>16</v>
      </c>
      <c r="E68" s="74">
        <v>3</v>
      </c>
      <c r="F68" s="74">
        <v>13</v>
      </c>
      <c r="G68" s="74">
        <v>15</v>
      </c>
      <c r="H68" s="74">
        <v>7</v>
      </c>
      <c r="I68" s="74">
        <v>22</v>
      </c>
      <c r="J68" s="74">
        <v>16</v>
      </c>
      <c r="K68" s="74">
        <v>15</v>
      </c>
      <c r="L68" s="74">
        <v>24</v>
      </c>
      <c r="M68" s="74">
        <v>9</v>
      </c>
      <c r="N68" s="74">
        <v>31</v>
      </c>
      <c r="O68" s="74">
        <v>63</v>
      </c>
    </row>
    <row r="69" spans="1:28" s="68" customFormat="1" ht="20.100000000000001" customHeight="1" thickBot="1" x14ac:dyDescent="0.3">
      <c r="A69" s="75" t="s">
        <v>230</v>
      </c>
      <c r="B69" s="76">
        <v>196</v>
      </c>
      <c r="C69" s="76">
        <v>155</v>
      </c>
      <c r="D69" s="76">
        <v>24</v>
      </c>
      <c r="E69" s="76">
        <v>12</v>
      </c>
      <c r="F69" s="76">
        <v>15</v>
      </c>
      <c r="G69" s="76">
        <v>15</v>
      </c>
      <c r="H69" s="76">
        <v>16</v>
      </c>
      <c r="I69" s="76">
        <v>7</v>
      </c>
      <c r="J69" s="76">
        <v>11</v>
      </c>
      <c r="K69" s="76">
        <v>8</v>
      </c>
      <c r="L69" s="76">
        <v>20</v>
      </c>
      <c r="M69" s="76">
        <v>13</v>
      </c>
      <c r="N69" s="76">
        <v>9</v>
      </c>
      <c r="O69" s="76">
        <v>33</v>
      </c>
      <c r="P69" s="48"/>
    </row>
    <row r="70" spans="1:28" s="52" customFormat="1" ht="15.95" customHeight="1" x14ac:dyDescent="0.25">
      <c r="A70" s="77" t="s">
        <v>231</v>
      </c>
      <c r="B70" s="77"/>
      <c r="C70" s="77"/>
      <c r="O70" s="88" t="s">
        <v>146</v>
      </c>
      <c r="P70" s="53"/>
    </row>
    <row r="71" spans="1:28" ht="24.95" customHeight="1" x14ac:dyDescent="0.25">
      <c r="A71" s="1409" t="s">
        <v>161</v>
      </c>
      <c r="B71" s="1409"/>
      <c r="C71" s="1409"/>
      <c r="D71" s="1409"/>
      <c r="E71" s="1409"/>
      <c r="F71" s="1409"/>
      <c r="G71" s="1409"/>
      <c r="M71" s="68"/>
      <c r="N71" s="89"/>
      <c r="O71" s="89"/>
    </row>
    <row r="72" spans="1:28" ht="24.95" customHeight="1" thickBot="1" x14ac:dyDescent="0.25">
      <c r="A72" s="41" t="s">
        <v>280</v>
      </c>
      <c r="B72" s="75"/>
      <c r="C72" s="75"/>
      <c r="D72" s="50"/>
      <c r="E72" s="50"/>
      <c r="F72" s="50"/>
      <c r="G72" s="50"/>
      <c r="H72" s="50"/>
      <c r="I72" s="50"/>
      <c r="J72" s="50"/>
      <c r="K72" s="50"/>
      <c r="L72" s="50"/>
      <c r="M72" s="90" t="s">
        <v>147</v>
      </c>
      <c r="N72" s="91"/>
      <c r="O72" s="91"/>
      <c r="P72" s="91"/>
    </row>
    <row r="73" spans="1:28" ht="20.100000000000001" customHeight="1" x14ac:dyDescent="0.25">
      <c r="A73" s="1406" t="s">
        <v>162</v>
      </c>
      <c r="B73" s="1400" t="s">
        <v>232</v>
      </c>
      <c r="C73" s="1401"/>
      <c r="D73" s="1401"/>
      <c r="E73" s="1401"/>
      <c r="F73" s="1401"/>
      <c r="G73" s="1401"/>
      <c r="H73" s="1401"/>
      <c r="I73" s="1401"/>
      <c r="J73" s="1401"/>
      <c r="K73" s="1401"/>
      <c r="L73" s="1401"/>
      <c r="M73" s="1401"/>
      <c r="N73" s="91"/>
      <c r="O73" s="91"/>
      <c r="P73" s="91"/>
    </row>
    <row r="74" spans="1:28" ht="20.100000000000001" customHeight="1" x14ac:dyDescent="0.25">
      <c r="A74" s="1407"/>
      <c r="B74" s="1402" t="s">
        <v>155</v>
      </c>
      <c r="C74" s="1402"/>
      <c r="D74" s="61" t="s">
        <v>156</v>
      </c>
      <c r="E74" s="61"/>
      <c r="F74" s="1402" t="s">
        <v>157</v>
      </c>
      <c r="G74" s="1402"/>
      <c r="H74" s="61" t="s">
        <v>158</v>
      </c>
      <c r="I74" s="61"/>
      <c r="J74" s="1402" t="s">
        <v>159</v>
      </c>
      <c r="K74" s="1402"/>
      <c r="L74" s="61" t="s">
        <v>160</v>
      </c>
      <c r="M74" s="85"/>
      <c r="P74" s="91"/>
    </row>
    <row r="75" spans="1:28" s="68" customFormat="1" ht="20.100000000000001" customHeight="1" x14ac:dyDescent="0.25">
      <c r="A75" s="1408"/>
      <c r="B75" s="86">
        <v>2013</v>
      </c>
      <c r="C75" s="86">
        <v>2014</v>
      </c>
      <c r="D75" s="86">
        <v>2013</v>
      </c>
      <c r="E75" s="86">
        <v>2014</v>
      </c>
      <c r="F75" s="86">
        <v>2013</v>
      </c>
      <c r="G75" s="86">
        <v>2014</v>
      </c>
      <c r="H75" s="86">
        <v>2013</v>
      </c>
      <c r="I75" s="86">
        <v>2014</v>
      </c>
      <c r="J75" s="86">
        <v>2013</v>
      </c>
      <c r="K75" s="86">
        <v>2014</v>
      </c>
      <c r="L75" s="86">
        <v>2013</v>
      </c>
      <c r="M75" s="87">
        <v>2014</v>
      </c>
      <c r="N75" s="48" t="s">
        <v>118</v>
      </c>
      <c r="P75" s="89"/>
    </row>
    <row r="76" spans="1:28" s="68" customFormat="1" ht="20.100000000000001" customHeight="1" x14ac:dyDescent="0.25">
      <c r="A76" s="65" t="s">
        <v>116</v>
      </c>
      <c r="B76" s="66">
        <v>393683</v>
      </c>
      <c r="C76" s="66">
        <v>406711</v>
      </c>
      <c r="D76" s="66">
        <v>314494</v>
      </c>
      <c r="E76" s="66">
        <v>306152</v>
      </c>
      <c r="F76" s="66">
        <v>220546</v>
      </c>
      <c r="G76" s="66">
        <v>289112</v>
      </c>
      <c r="H76" s="66">
        <v>340743</v>
      </c>
      <c r="I76" s="66">
        <v>317141</v>
      </c>
      <c r="J76" s="66">
        <v>334325</v>
      </c>
      <c r="K76" s="66">
        <v>349652</v>
      </c>
      <c r="L76" s="66">
        <v>384273</v>
      </c>
      <c r="M76" s="66">
        <v>589232</v>
      </c>
      <c r="P76" s="89"/>
      <c r="Q76" s="70"/>
    </row>
    <row r="77" spans="1:28" ht="20.100000000000001" customHeight="1" x14ac:dyDescent="0.25">
      <c r="A77" s="68" t="s">
        <v>168</v>
      </c>
      <c r="B77" s="69">
        <v>11781</v>
      </c>
      <c r="C77" s="69">
        <v>12531</v>
      </c>
      <c r="D77" s="69">
        <v>8588</v>
      </c>
      <c r="E77" s="69">
        <v>9512</v>
      </c>
      <c r="F77" s="69">
        <v>5382</v>
      </c>
      <c r="G77" s="69">
        <v>7855</v>
      </c>
      <c r="H77" s="69">
        <v>8683</v>
      </c>
      <c r="I77" s="69">
        <v>8513</v>
      </c>
      <c r="J77" s="69">
        <v>9396</v>
      </c>
      <c r="K77" s="69">
        <v>9573</v>
      </c>
      <c r="L77" s="69">
        <v>8539</v>
      </c>
      <c r="M77" s="69">
        <v>13995</v>
      </c>
      <c r="P77" s="91"/>
      <c r="Q77" s="68"/>
      <c r="S77" s="91"/>
      <c r="T77" s="68"/>
      <c r="U77" s="68"/>
      <c r="V77" s="68"/>
      <c r="W77" s="68"/>
      <c r="X77" s="68"/>
      <c r="Y77" s="68"/>
      <c r="Z77" s="68"/>
      <c r="AA77" s="68"/>
      <c r="AB77" s="68"/>
    </row>
    <row r="78" spans="1:28" ht="20.100000000000001" customHeight="1" x14ac:dyDescent="0.25">
      <c r="A78" s="70" t="s">
        <v>169</v>
      </c>
      <c r="B78" s="74">
        <v>1984</v>
      </c>
      <c r="C78" s="71">
        <v>3132</v>
      </c>
      <c r="D78" s="74">
        <v>1574</v>
      </c>
      <c r="E78" s="71">
        <v>1758</v>
      </c>
      <c r="F78" s="74">
        <v>1160</v>
      </c>
      <c r="G78" s="71">
        <v>1600</v>
      </c>
      <c r="H78" s="74">
        <v>1665</v>
      </c>
      <c r="I78" s="71">
        <v>1733</v>
      </c>
      <c r="J78" s="74">
        <v>1660</v>
      </c>
      <c r="K78" s="71">
        <v>1917</v>
      </c>
      <c r="L78" s="74">
        <v>2101</v>
      </c>
      <c r="M78" s="71">
        <v>4294</v>
      </c>
      <c r="P78" s="91"/>
      <c r="S78" s="91"/>
    </row>
    <row r="79" spans="1:28" ht="20.100000000000001" customHeight="1" x14ac:dyDescent="0.25">
      <c r="A79" s="70" t="s">
        <v>170</v>
      </c>
      <c r="B79" s="74">
        <v>4416</v>
      </c>
      <c r="C79" s="71">
        <v>3636</v>
      </c>
      <c r="D79" s="74">
        <v>3613</v>
      </c>
      <c r="E79" s="71">
        <v>4465</v>
      </c>
      <c r="F79" s="74">
        <v>2615</v>
      </c>
      <c r="G79" s="71">
        <v>3696</v>
      </c>
      <c r="H79" s="74">
        <v>3816</v>
      </c>
      <c r="I79" s="71">
        <v>4030</v>
      </c>
      <c r="J79" s="74">
        <v>4096</v>
      </c>
      <c r="K79" s="71">
        <v>4324</v>
      </c>
      <c r="L79" s="74">
        <v>3174</v>
      </c>
      <c r="M79" s="71">
        <v>4931</v>
      </c>
      <c r="P79" s="91"/>
      <c r="S79" s="91"/>
    </row>
    <row r="80" spans="1:28" ht="20.100000000000001" customHeight="1" x14ac:dyDescent="0.25">
      <c r="A80" s="70" t="s">
        <v>171</v>
      </c>
      <c r="B80" s="74">
        <v>571</v>
      </c>
      <c r="C80" s="71">
        <v>244</v>
      </c>
      <c r="D80" s="74">
        <v>547</v>
      </c>
      <c r="E80" s="71">
        <v>386</v>
      </c>
      <c r="F80" s="74">
        <v>174</v>
      </c>
      <c r="G80" s="71">
        <v>192</v>
      </c>
      <c r="H80" s="74">
        <v>249</v>
      </c>
      <c r="I80" s="71">
        <v>267</v>
      </c>
      <c r="J80" s="74">
        <v>287</v>
      </c>
      <c r="K80" s="71">
        <v>321</v>
      </c>
      <c r="L80" s="74">
        <v>227</v>
      </c>
      <c r="M80" s="71">
        <v>345</v>
      </c>
      <c r="P80" s="91"/>
      <c r="S80" s="91"/>
    </row>
    <row r="81" spans="1:28" ht="20.100000000000001" customHeight="1" x14ac:dyDescent="0.25">
      <c r="A81" s="70" t="s">
        <v>172</v>
      </c>
      <c r="B81" s="74">
        <v>542</v>
      </c>
      <c r="C81" s="71">
        <v>910</v>
      </c>
      <c r="D81" s="74">
        <v>284</v>
      </c>
      <c r="E81" s="71">
        <v>335</v>
      </c>
      <c r="F81" s="74">
        <v>298</v>
      </c>
      <c r="G81" s="71">
        <v>333</v>
      </c>
      <c r="H81" s="74">
        <v>400</v>
      </c>
      <c r="I81" s="71">
        <v>288</v>
      </c>
      <c r="J81" s="74">
        <v>576</v>
      </c>
      <c r="K81" s="71">
        <v>360</v>
      </c>
      <c r="L81" s="74">
        <v>319</v>
      </c>
      <c r="M81" s="71">
        <v>465</v>
      </c>
      <c r="P81" s="91"/>
      <c r="S81" s="91"/>
    </row>
    <row r="82" spans="1:28" s="68" customFormat="1" ht="20.100000000000001" customHeight="1" x14ac:dyDescent="0.25">
      <c r="A82" s="70" t="s">
        <v>173</v>
      </c>
      <c r="B82" s="74">
        <v>4268</v>
      </c>
      <c r="C82" s="71">
        <v>4609</v>
      </c>
      <c r="D82" s="74">
        <v>2570</v>
      </c>
      <c r="E82" s="71">
        <v>2568</v>
      </c>
      <c r="F82" s="74">
        <v>1135</v>
      </c>
      <c r="G82" s="71">
        <v>2034</v>
      </c>
      <c r="H82" s="74">
        <v>2553</v>
      </c>
      <c r="I82" s="71">
        <v>2195</v>
      </c>
      <c r="J82" s="74">
        <v>2777</v>
      </c>
      <c r="K82" s="71">
        <v>2651</v>
      </c>
      <c r="L82" s="74">
        <v>2718</v>
      </c>
      <c r="M82" s="71">
        <v>3960</v>
      </c>
      <c r="P82" s="89"/>
      <c r="Q82" s="70"/>
      <c r="S82" s="89"/>
      <c r="T82" s="70"/>
      <c r="U82" s="70"/>
      <c r="V82" s="70"/>
      <c r="W82" s="70"/>
      <c r="X82" s="70"/>
      <c r="Y82" s="70"/>
      <c r="Z82" s="70"/>
      <c r="AA82" s="70"/>
      <c r="AB82" s="70"/>
    </row>
    <row r="83" spans="1:28" ht="20.100000000000001" customHeight="1" x14ac:dyDescent="0.25">
      <c r="A83" s="68" t="s">
        <v>174</v>
      </c>
      <c r="B83" s="69">
        <v>9994</v>
      </c>
      <c r="C83" s="69">
        <v>6518</v>
      </c>
      <c r="D83" s="69">
        <v>4099</v>
      </c>
      <c r="E83" s="69">
        <v>3794</v>
      </c>
      <c r="F83" s="69">
        <v>2899</v>
      </c>
      <c r="G83" s="69">
        <v>3494</v>
      </c>
      <c r="H83" s="69">
        <v>4308</v>
      </c>
      <c r="I83" s="69">
        <v>3215</v>
      </c>
      <c r="J83" s="69">
        <v>4598</v>
      </c>
      <c r="K83" s="69">
        <v>4302</v>
      </c>
      <c r="L83" s="69">
        <v>3632</v>
      </c>
      <c r="M83" s="69">
        <v>5872</v>
      </c>
      <c r="P83" s="91"/>
      <c r="Q83" s="68"/>
      <c r="S83" s="91"/>
      <c r="T83" s="68"/>
      <c r="U83" s="68"/>
      <c r="V83" s="68"/>
      <c r="W83" s="68"/>
      <c r="X83" s="68"/>
      <c r="Y83" s="68"/>
      <c r="Z83" s="68"/>
      <c r="AA83" s="68"/>
      <c r="AB83" s="68"/>
    </row>
    <row r="84" spans="1:28" ht="20.100000000000001" customHeight="1" x14ac:dyDescent="0.25">
      <c r="A84" s="70" t="s">
        <v>175</v>
      </c>
      <c r="B84" s="74">
        <v>1664</v>
      </c>
      <c r="C84" s="71">
        <v>1547</v>
      </c>
      <c r="D84" s="74">
        <v>892</v>
      </c>
      <c r="E84" s="71">
        <v>835</v>
      </c>
      <c r="F84" s="74">
        <v>769</v>
      </c>
      <c r="G84" s="71">
        <v>864</v>
      </c>
      <c r="H84" s="74">
        <v>995</v>
      </c>
      <c r="I84" s="71">
        <v>701</v>
      </c>
      <c r="J84" s="74">
        <v>867</v>
      </c>
      <c r="K84" s="71">
        <v>898</v>
      </c>
      <c r="L84" s="74">
        <v>906</v>
      </c>
      <c r="M84" s="71">
        <v>1235</v>
      </c>
      <c r="P84" s="91"/>
      <c r="S84" s="91"/>
    </row>
    <row r="85" spans="1:28" ht="20.100000000000001" customHeight="1" x14ac:dyDescent="0.25">
      <c r="A85" s="70" t="s">
        <v>176</v>
      </c>
      <c r="B85" s="74">
        <v>637</v>
      </c>
      <c r="C85" s="71">
        <v>442</v>
      </c>
      <c r="D85" s="74">
        <v>493</v>
      </c>
      <c r="E85" s="71">
        <v>534</v>
      </c>
      <c r="F85" s="74">
        <v>251</v>
      </c>
      <c r="G85" s="71">
        <v>432</v>
      </c>
      <c r="H85" s="74">
        <v>405</v>
      </c>
      <c r="I85" s="71">
        <v>293</v>
      </c>
      <c r="J85" s="74">
        <v>685</v>
      </c>
      <c r="K85" s="71">
        <v>381</v>
      </c>
      <c r="L85" s="74">
        <v>414</v>
      </c>
      <c r="M85" s="71">
        <v>633</v>
      </c>
      <c r="P85" s="91"/>
      <c r="S85" s="91"/>
    </row>
    <row r="86" spans="1:28" ht="20.100000000000001" customHeight="1" x14ac:dyDescent="0.25">
      <c r="A86" s="70" t="s">
        <v>177</v>
      </c>
      <c r="B86" s="74">
        <v>1370</v>
      </c>
      <c r="C86" s="71">
        <v>1158</v>
      </c>
      <c r="D86" s="74">
        <v>548</v>
      </c>
      <c r="E86" s="71">
        <v>491</v>
      </c>
      <c r="F86" s="74">
        <v>346</v>
      </c>
      <c r="G86" s="71">
        <v>387</v>
      </c>
      <c r="H86" s="74">
        <v>547</v>
      </c>
      <c r="I86" s="71">
        <v>433</v>
      </c>
      <c r="J86" s="74">
        <v>563</v>
      </c>
      <c r="K86" s="71">
        <v>610</v>
      </c>
      <c r="L86" s="74">
        <v>341</v>
      </c>
      <c r="M86" s="71">
        <v>744</v>
      </c>
      <c r="P86" s="91"/>
      <c r="S86" s="91"/>
    </row>
    <row r="87" spans="1:28" ht="20.100000000000001" customHeight="1" x14ac:dyDescent="0.25">
      <c r="A87" s="70" t="s">
        <v>178</v>
      </c>
      <c r="B87" s="74">
        <v>1202</v>
      </c>
      <c r="C87" s="71">
        <v>971</v>
      </c>
      <c r="D87" s="74">
        <v>590</v>
      </c>
      <c r="E87" s="71">
        <v>564</v>
      </c>
      <c r="F87" s="74">
        <v>565</v>
      </c>
      <c r="G87" s="71">
        <v>576</v>
      </c>
      <c r="H87" s="74">
        <v>794</v>
      </c>
      <c r="I87" s="71">
        <v>621</v>
      </c>
      <c r="J87" s="74">
        <v>769</v>
      </c>
      <c r="K87" s="71">
        <v>740</v>
      </c>
      <c r="L87" s="74">
        <v>770</v>
      </c>
      <c r="M87" s="71">
        <v>1385</v>
      </c>
      <c r="P87" s="91"/>
      <c r="S87" s="91"/>
    </row>
    <row r="88" spans="1:28" ht="20.100000000000001" customHeight="1" x14ac:dyDescent="0.25">
      <c r="A88" s="70" t="s">
        <v>179</v>
      </c>
      <c r="B88" s="74">
        <v>5121</v>
      </c>
      <c r="C88" s="71">
        <v>2400</v>
      </c>
      <c r="D88" s="74">
        <v>1576</v>
      </c>
      <c r="E88" s="71">
        <v>1370</v>
      </c>
      <c r="F88" s="74">
        <v>968</v>
      </c>
      <c r="G88" s="71">
        <v>1235</v>
      </c>
      <c r="H88" s="74">
        <v>1567</v>
      </c>
      <c r="I88" s="71">
        <v>1167</v>
      </c>
      <c r="J88" s="74">
        <v>1714</v>
      </c>
      <c r="K88" s="71">
        <v>1673</v>
      </c>
      <c r="L88" s="74">
        <v>1201</v>
      </c>
      <c r="M88" s="71">
        <v>1875</v>
      </c>
      <c r="P88" s="91"/>
      <c r="S88" s="91"/>
    </row>
    <row r="89" spans="1:28" ht="20.100000000000001" customHeight="1" x14ac:dyDescent="0.25">
      <c r="A89" s="68" t="s">
        <v>180</v>
      </c>
      <c r="B89" s="69">
        <v>75169</v>
      </c>
      <c r="C89" s="69">
        <v>73254</v>
      </c>
      <c r="D89" s="69">
        <v>61156</v>
      </c>
      <c r="E89" s="69">
        <v>58338</v>
      </c>
      <c r="F89" s="69">
        <v>40829</v>
      </c>
      <c r="G89" s="69">
        <v>48703</v>
      </c>
      <c r="H89" s="69">
        <v>57541</v>
      </c>
      <c r="I89" s="69">
        <v>51724</v>
      </c>
      <c r="J89" s="69">
        <v>50878</v>
      </c>
      <c r="K89" s="69">
        <v>54795</v>
      </c>
      <c r="L89" s="69">
        <v>65751</v>
      </c>
      <c r="M89" s="69">
        <v>95983</v>
      </c>
      <c r="P89" s="91"/>
      <c r="Q89" s="68"/>
      <c r="S89" s="91"/>
      <c r="T89" s="68"/>
      <c r="U89" s="68"/>
      <c r="V89" s="68"/>
      <c r="W89" s="68"/>
      <c r="X89" s="68"/>
      <c r="Y89" s="68"/>
      <c r="Z89" s="68"/>
      <c r="AA89" s="68"/>
      <c r="AB89" s="68"/>
    </row>
    <row r="90" spans="1:28" ht="20.100000000000001" customHeight="1" x14ac:dyDescent="0.25">
      <c r="A90" s="70" t="s">
        <v>181</v>
      </c>
      <c r="B90" s="74">
        <v>5559</v>
      </c>
      <c r="C90" s="71">
        <v>6868</v>
      </c>
      <c r="D90" s="74">
        <v>4356</v>
      </c>
      <c r="E90" s="71">
        <v>4086</v>
      </c>
      <c r="F90" s="74">
        <v>3069</v>
      </c>
      <c r="G90" s="71">
        <v>4166</v>
      </c>
      <c r="H90" s="74">
        <v>5227</v>
      </c>
      <c r="I90" s="71">
        <v>4341</v>
      </c>
      <c r="J90" s="74">
        <v>5223</v>
      </c>
      <c r="K90" s="71">
        <v>4989</v>
      </c>
      <c r="L90" s="74">
        <v>6585</v>
      </c>
      <c r="M90" s="71">
        <v>9741</v>
      </c>
      <c r="P90" s="91"/>
      <c r="S90" s="91"/>
    </row>
    <row r="91" spans="1:28" ht="20.100000000000001" customHeight="1" x14ac:dyDescent="0.25">
      <c r="A91" s="70" t="s">
        <v>182</v>
      </c>
      <c r="B91" s="74">
        <v>59041</v>
      </c>
      <c r="C91" s="71">
        <v>55458</v>
      </c>
      <c r="D91" s="74">
        <v>49776</v>
      </c>
      <c r="E91" s="71">
        <v>48030</v>
      </c>
      <c r="F91" s="74">
        <v>33126</v>
      </c>
      <c r="G91" s="71">
        <v>38629</v>
      </c>
      <c r="H91" s="74">
        <v>45631</v>
      </c>
      <c r="I91" s="71">
        <v>41545</v>
      </c>
      <c r="J91" s="74">
        <v>39720</v>
      </c>
      <c r="K91" s="71">
        <v>42756</v>
      </c>
      <c r="L91" s="74">
        <v>53441</v>
      </c>
      <c r="M91" s="71">
        <v>76655</v>
      </c>
      <c r="P91" s="91"/>
      <c r="S91" s="91"/>
    </row>
    <row r="92" spans="1:28" ht="20.100000000000001" customHeight="1" x14ac:dyDescent="0.25">
      <c r="A92" s="70" t="s">
        <v>183</v>
      </c>
      <c r="B92" s="74">
        <v>10569</v>
      </c>
      <c r="C92" s="71">
        <v>10928</v>
      </c>
      <c r="D92" s="74">
        <v>7024</v>
      </c>
      <c r="E92" s="71">
        <v>6222</v>
      </c>
      <c r="F92" s="74">
        <v>4634</v>
      </c>
      <c r="G92" s="71">
        <v>5908</v>
      </c>
      <c r="H92" s="74">
        <v>6683</v>
      </c>
      <c r="I92" s="71">
        <v>5838</v>
      </c>
      <c r="J92" s="74">
        <v>5935</v>
      </c>
      <c r="K92" s="71">
        <v>7050</v>
      </c>
      <c r="L92" s="74">
        <v>5725</v>
      </c>
      <c r="M92" s="71">
        <v>9587</v>
      </c>
      <c r="P92" s="91"/>
      <c r="S92" s="91"/>
    </row>
    <row r="93" spans="1:28" ht="20.100000000000001" customHeight="1" x14ac:dyDescent="0.25">
      <c r="A93" s="68" t="s">
        <v>184</v>
      </c>
      <c r="B93" s="69">
        <v>128949</v>
      </c>
      <c r="C93" s="69">
        <v>133959</v>
      </c>
      <c r="D93" s="69">
        <v>97106</v>
      </c>
      <c r="E93" s="69">
        <v>89419</v>
      </c>
      <c r="F93" s="69">
        <v>81186</v>
      </c>
      <c r="G93" s="69">
        <v>105337</v>
      </c>
      <c r="H93" s="69">
        <v>115693</v>
      </c>
      <c r="I93" s="69">
        <v>104860</v>
      </c>
      <c r="J93" s="69">
        <v>107188</v>
      </c>
      <c r="K93" s="69">
        <v>111863</v>
      </c>
      <c r="L93" s="69">
        <v>124610</v>
      </c>
      <c r="M93" s="69">
        <v>196388</v>
      </c>
      <c r="P93" s="91"/>
      <c r="Q93" s="68"/>
      <c r="S93" s="91"/>
      <c r="T93" s="68"/>
      <c r="U93" s="68"/>
      <c r="V93" s="68"/>
      <c r="W93" s="68"/>
      <c r="X93" s="68"/>
      <c r="Y93" s="68"/>
      <c r="Z93" s="68"/>
      <c r="AA93" s="68"/>
      <c r="AB93" s="68"/>
    </row>
    <row r="94" spans="1:28" ht="20.100000000000001" customHeight="1" x14ac:dyDescent="0.25">
      <c r="A94" s="70" t="s">
        <v>185</v>
      </c>
      <c r="B94" s="74">
        <v>54697</v>
      </c>
      <c r="C94" s="71">
        <v>76015</v>
      </c>
      <c r="D94" s="74">
        <v>44243</v>
      </c>
      <c r="E94" s="71">
        <v>37231</v>
      </c>
      <c r="F94" s="74">
        <v>38078</v>
      </c>
      <c r="G94" s="71">
        <v>45931</v>
      </c>
      <c r="H94" s="74">
        <v>55595</v>
      </c>
      <c r="I94" s="71">
        <v>47310</v>
      </c>
      <c r="J94" s="74">
        <v>53976</v>
      </c>
      <c r="K94" s="71">
        <v>51466</v>
      </c>
      <c r="L94" s="74">
        <v>60145</v>
      </c>
      <c r="M94" s="71">
        <v>87366</v>
      </c>
      <c r="P94" s="91"/>
      <c r="S94" s="91"/>
    </row>
    <row r="95" spans="1:28" ht="20.100000000000001" customHeight="1" x14ac:dyDescent="0.25">
      <c r="A95" s="70" t="s">
        <v>186</v>
      </c>
      <c r="B95" s="74">
        <v>5936</v>
      </c>
      <c r="C95" s="71">
        <v>4772</v>
      </c>
      <c r="D95" s="74">
        <v>3993</v>
      </c>
      <c r="E95" s="71">
        <v>3641</v>
      </c>
      <c r="F95" s="74">
        <v>3085</v>
      </c>
      <c r="G95" s="71">
        <v>3709</v>
      </c>
      <c r="H95" s="74">
        <v>4054</v>
      </c>
      <c r="I95" s="71">
        <v>3817</v>
      </c>
      <c r="J95" s="74">
        <v>4158</v>
      </c>
      <c r="K95" s="71">
        <v>3988</v>
      </c>
      <c r="L95" s="74">
        <v>5580</v>
      </c>
      <c r="M95" s="71">
        <v>7308</v>
      </c>
      <c r="P95" s="91"/>
      <c r="S95" s="91"/>
    </row>
    <row r="96" spans="1:28" ht="20.100000000000001" customHeight="1" x14ac:dyDescent="0.25">
      <c r="A96" s="70" t="s">
        <v>187</v>
      </c>
      <c r="B96" s="74">
        <v>19741</v>
      </c>
      <c r="C96" s="71">
        <v>14613</v>
      </c>
      <c r="D96" s="74">
        <v>12828</v>
      </c>
      <c r="E96" s="71">
        <v>14003</v>
      </c>
      <c r="F96" s="74">
        <v>14783</v>
      </c>
      <c r="G96" s="71">
        <v>21808</v>
      </c>
      <c r="H96" s="74">
        <v>19314</v>
      </c>
      <c r="I96" s="71">
        <v>18881</v>
      </c>
      <c r="J96" s="74">
        <v>15631</v>
      </c>
      <c r="K96" s="71">
        <v>18552</v>
      </c>
      <c r="L96" s="74">
        <v>23936</v>
      </c>
      <c r="M96" s="71">
        <v>44599</v>
      </c>
      <c r="P96" s="91"/>
      <c r="S96" s="91"/>
    </row>
    <row r="97" spans="1:28" ht="20.100000000000001" customHeight="1" x14ac:dyDescent="0.25">
      <c r="A97" s="70" t="s">
        <v>188</v>
      </c>
      <c r="B97" s="74">
        <v>11429</v>
      </c>
      <c r="C97" s="71">
        <v>9807</v>
      </c>
      <c r="D97" s="74">
        <v>9798</v>
      </c>
      <c r="E97" s="71">
        <v>8265</v>
      </c>
      <c r="F97" s="74">
        <v>6232</v>
      </c>
      <c r="G97" s="71">
        <v>7268</v>
      </c>
      <c r="H97" s="74">
        <v>10133</v>
      </c>
      <c r="I97" s="71">
        <v>7903</v>
      </c>
      <c r="J97" s="74">
        <v>8743</v>
      </c>
      <c r="K97" s="71">
        <v>8657</v>
      </c>
      <c r="L97" s="74">
        <v>9651</v>
      </c>
      <c r="M97" s="71">
        <v>15948</v>
      </c>
      <c r="P97" s="91"/>
      <c r="S97" s="91"/>
    </row>
    <row r="98" spans="1:28" ht="20.100000000000001" customHeight="1" x14ac:dyDescent="0.25">
      <c r="A98" s="70" t="s">
        <v>189</v>
      </c>
      <c r="B98" s="74">
        <v>5645</v>
      </c>
      <c r="C98" s="71">
        <v>2525</v>
      </c>
      <c r="D98" s="74">
        <v>2237</v>
      </c>
      <c r="E98" s="71">
        <v>2376</v>
      </c>
      <c r="F98" s="74">
        <v>1529</v>
      </c>
      <c r="G98" s="71">
        <v>2018</v>
      </c>
      <c r="H98" s="74">
        <v>2180</v>
      </c>
      <c r="I98" s="71">
        <v>2062</v>
      </c>
      <c r="J98" s="74">
        <v>2171</v>
      </c>
      <c r="K98" s="71">
        <v>2718</v>
      </c>
      <c r="L98" s="74">
        <v>1808</v>
      </c>
      <c r="M98" s="71">
        <v>3496</v>
      </c>
      <c r="P98" s="91"/>
      <c r="S98" s="91"/>
    </row>
    <row r="99" spans="1:28" ht="20.100000000000001" customHeight="1" x14ac:dyDescent="0.25">
      <c r="A99" s="70" t="s">
        <v>190</v>
      </c>
      <c r="B99" s="74">
        <v>2</v>
      </c>
      <c r="C99" s="71">
        <v>0</v>
      </c>
      <c r="D99" s="74">
        <v>1</v>
      </c>
      <c r="E99" s="71">
        <v>0</v>
      </c>
      <c r="F99" s="74">
        <v>0</v>
      </c>
      <c r="G99" s="71">
        <v>0</v>
      </c>
      <c r="H99" s="74">
        <v>0</v>
      </c>
      <c r="I99" s="71">
        <v>0</v>
      </c>
      <c r="J99" s="74">
        <v>0</v>
      </c>
      <c r="K99" s="71">
        <v>0</v>
      </c>
      <c r="L99" s="74">
        <v>0</v>
      </c>
      <c r="M99" s="71">
        <v>0</v>
      </c>
      <c r="P99" s="91"/>
      <c r="S99" s="91"/>
    </row>
    <row r="100" spans="1:28" ht="20.100000000000001" customHeight="1" x14ac:dyDescent="0.25">
      <c r="A100" s="70" t="s">
        <v>191</v>
      </c>
      <c r="B100" s="74">
        <v>5015</v>
      </c>
      <c r="C100" s="71">
        <v>3236</v>
      </c>
      <c r="D100" s="74">
        <v>3381</v>
      </c>
      <c r="E100" s="71">
        <v>3068</v>
      </c>
      <c r="F100" s="74">
        <v>2686</v>
      </c>
      <c r="G100" s="71">
        <v>3081</v>
      </c>
      <c r="H100" s="74">
        <v>3313</v>
      </c>
      <c r="I100" s="71">
        <v>3077</v>
      </c>
      <c r="J100" s="74">
        <v>3611</v>
      </c>
      <c r="K100" s="71">
        <v>3934</v>
      </c>
      <c r="L100" s="74">
        <v>4077</v>
      </c>
      <c r="M100" s="71">
        <v>6779</v>
      </c>
      <c r="P100" s="91"/>
      <c r="S100" s="91"/>
    </row>
    <row r="101" spans="1:28" ht="20.100000000000001" customHeight="1" x14ac:dyDescent="0.25">
      <c r="A101" s="70" t="s">
        <v>192</v>
      </c>
      <c r="B101" s="74">
        <v>9990</v>
      </c>
      <c r="C101" s="71">
        <v>9122</v>
      </c>
      <c r="D101" s="74">
        <v>6879</v>
      </c>
      <c r="E101" s="71">
        <v>6809</v>
      </c>
      <c r="F101" s="74">
        <v>3842</v>
      </c>
      <c r="G101" s="71">
        <v>6199</v>
      </c>
      <c r="H101" s="74">
        <v>7580</v>
      </c>
      <c r="I101" s="71">
        <v>7249</v>
      </c>
      <c r="J101" s="74">
        <v>5993</v>
      </c>
      <c r="K101" s="71">
        <v>7599</v>
      </c>
      <c r="L101" s="74">
        <v>6131</v>
      </c>
      <c r="M101" s="71">
        <v>11487</v>
      </c>
      <c r="P101" s="91"/>
      <c r="S101" s="91"/>
    </row>
    <row r="102" spans="1:28" s="68" customFormat="1" ht="20.100000000000001" customHeight="1" x14ac:dyDescent="0.25">
      <c r="A102" s="70" t="s">
        <v>193</v>
      </c>
      <c r="B102" s="74">
        <v>45</v>
      </c>
      <c r="C102" s="71">
        <v>61</v>
      </c>
      <c r="D102" s="74">
        <v>55</v>
      </c>
      <c r="E102" s="71">
        <v>56</v>
      </c>
      <c r="F102" s="74">
        <v>59</v>
      </c>
      <c r="G102" s="71">
        <v>31</v>
      </c>
      <c r="H102" s="74">
        <v>36</v>
      </c>
      <c r="I102" s="71">
        <v>41</v>
      </c>
      <c r="J102" s="74">
        <v>38</v>
      </c>
      <c r="K102" s="71">
        <v>51</v>
      </c>
      <c r="L102" s="74">
        <v>24</v>
      </c>
      <c r="M102" s="71">
        <v>44</v>
      </c>
      <c r="P102" s="89"/>
      <c r="Q102" s="70"/>
      <c r="S102" s="89"/>
      <c r="T102" s="70"/>
      <c r="U102" s="70"/>
      <c r="V102" s="70"/>
      <c r="W102" s="70"/>
      <c r="X102" s="70"/>
      <c r="Y102" s="70"/>
      <c r="Z102" s="70"/>
      <c r="AA102" s="70"/>
      <c r="AB102" s="70"/>
    </row>
    <row r="103" spans="1:28" ht="20.100000000000001" customHeight="1" x14ac:dyDescent="0.25">
      <c r="A103" s="70" t="s">
        <v>194</v>
      </c>
      <c r="B103" s="74">
        <v>291</v>
      </c>
      <c r="C103" s="71">
        <v>234</v>
      </c>
      <c r="D103" s="74">
        <v>375</v>
      </c>
      <c r="E103" s="71">
        <v>294</v>
      </c>
      <c r="F103" s="74">
        <v>504</v>
      </c>
      <c r="G103" s="71">
        <v>475</v>
      </c>
      <c r="H103" s="74">
        <v>216</v>
      </c>
      <c r="I103" s="71">
        <v>182</v>
      </c>
      <c r="J103" s="74">
        <v>331</v>
      </c>
      <c r="K103" s="71">
        <v>214</v>
      </c>
      <c r="L103" s="74">
        <v>150</v>
      </c>
      <c r="M103" s="71">
        <v>405</v>
      </c>
      <c r="P103" s="91"/>
      <c r="S103" s="91"/>
    </row>
    <row r="104" spans="1:28" ht="20.100000000000001" customHeight="1" x14ac:dyDescent="0.25">
      <c r="A104" s="70" t="s">
        <v>195</v>
      </c>
      <c r="B104" s="74">
        <v>8192</v>
      </c>
      <c r="C104" s="71">
        <v>4993</v>
      </c>
      <c r="D104" s="74">
        <v>7115</v>
      </c>
      <c r="E104" s="71">
        <v>6953</v>
      </c>
      <c r="F104" s="74">
        <v>6833</v>
      </c>
      <c r="G104" s="71">
        <v>9167</v>
      </c>
      <c r="H104" s="74">
        <v>7784</v>
      </c>
      <c r="I104" s="71">
        <v>8043</v>
      </c>
      <c r="J104" s="74">
        <v>7031</v>
      </c>
      <c r="K104" s="71">
        <v>7824</v>
      </c>
      <c r="L104" s="74">
        <v>5757</v>
      </c>
      <c r="M104" s="71">
        <v>8615</v>
      </c>
      <c r="P104" s="91"/>
      <c r="S104" s="91"/>
    </row>
    <row r="105" spans="1:28" s="68" customFormat="1" ht="20.100000000000001" customHeight="1" x14ac:dyDescent="0.25">
      <c r="A105" s="70" t="s">
        <v>196</v>
      </c>
      <c r="B105" s="74">
        <v>7966</v>
      </c>
      <c r="C105" s="71">
        <v>8581</v>
      </c>
      <c r="D105" s="74">
        <v>6201</v>
      </c>
      <c r="E105" s="71">
        <v>6723</v>
      </c>
      <c r="F105" s="74">
        <v>3555</v>
      </c>
      <c r="G105" s="71">
        <v>5650</v>
      </c>
      <c r="H105" s="74">
        <v>5488</v>
      </c>
      <c r="I105" s="71">
        <v>6295</v>
      </c>
      <c r="J105" s="74">
        <v>5505</v>
      </c>
      <c r="K105" s="71">
        <v>6860</v>
      </c>
      <c r="L105" s="74">
        <v>7351</v>
      </c>
      <c r="M105" s="71">
        <v>10341</v>
      </c>
      <c r="P105" s="89"/>
      <c r="Q105" s="70"/>
      <c r="S105" s="89"/>
      <c r="T105" s="70"/>
      <c r="U105" s="70"/>
      <c r="V105" s="70"/>
      <c r="W105" s="70"/>
      <c r="X105" s="70"/>
      <c r="Y105" s="70"/>
      <c r="Z105" s="70"/>
      <c r="AA105" s="70"/>
      <c r="AB105" s="70"/>
    </row>
    <row r="106" spans="1:28" ht="20.100000000000001" customHeight="1" x14ac:dyDescent="0.25">
      <c r="A106" s="68" t="s">
        <v>197</v>
      </c>
      <c r="B106" s="69">
        <v>24085</v>
      </c>
      <c r="C106" s="69">
        <v>32697</v>
      </c>
      <c r="D106" s="69">
        <v>26167</v>
      </c>
      <c r="E106" s="69">
        <v>24000</v>
      </c>
      <c r="F106" s="69">
        <v>15662</v>
      </c>
      <c r="G106" s="69">
        <v>20479</v>
      </c>
      <c r="H106" s="69">
        <v>23954</v>
      </c>
      <c r="I106" s="69">
        <v>19462</v>
      </c>
      <c r="J106" s="69">
        <v>21935</v>
      </c>
      <c r="K106" s="69">
        <v>21127</v>
      </c>
      <c r="L106" s="69">
        <v>18810</v>
      </c>
      <c r="M106" s="69">
        <v>28828</v>
      </c>
      <c r="P106" s="91"/>
      <c r="Q106" s="68"/>
      <c r="S106" s="91"/>
      <c r="T106" s="68"/>
      <c r="U106" s="68"/>
      <c r="V106" s="68"/>
      <c r="W106" s="68"/>
      <c r="X106" s="68"/>
      <c r="Y106" s="68"/>
      <c r="Z106" s="68"/>
      <c r="AA106" s="68"/>
      <c r="AB106" s="68"/>
    </row>
    <row r="107" spans="1:28" ht="20.100000000000001" customHeight="1" x14ac:dyDescent="0.25">
      <c r="A107" s="70" t="s">
        <v>198</v>
      </c>
      <c r="B107" s="74">
        <v>4087</v>
      </c>
      <c r="C107" s="71">
        <v>6767</v>
      </c>
      <c r="D107" s="74">
        <v>7144</v>
      </c>
      <c r="E107" s="71">
        <v>5757</v>
      </c>
      <c r="F107" s="74">
        <v>4414</v>
      </c>
      <c r="G107" s="71">
        <v>3694</v>
      </c>
      <c r="H107" s="74">
        <v>6081</v>
      </c>
      <c r="I107" s="71">
        <v>3608</v>
      </c>
      <c r="J107" s="74">
        <v>4253</v>
      </c>
      <c r="K107" s="71">
        <v>3711</v>
      </c>
      <c r="L107" s="74">
        <v>3455</v>
      </c>
      <c r="M107" s="71">
        <v>5245</v>
      </c>
      <c r="P107" s="91"/>
      <c r="S107" s="91"/>
    </row>
    <row r="108" spans="1:28" ht="20.100000000000001" customHeight="1" x14ac:dyDescent="0.25">
      <c r="A108" s="70" t="s">
        <v>199</v>
      </c>
      <c r="B108" s="74">
        <v>2192</v>
      </c>
      <c r="C108" s="71">
        <v>3534</v>
      </c>
      <c r="D108" s="74">
        <v>2048</v>
      </c>
      <c r="E108" s="71">
        <v>2037</v>
      </c>
      <c r="F108" s="74">
        <v>1260</v>
      </c>
      <c r="G108" s="71">
        <v>1665</v>
      </c>
      <c r="H108" s="74">
        <v>1871</v>
      </c>
      <c r="I108" s="71">
        <v>1558</v>
      </c>
      <c r="J108" s="74">
        <v>1805</v>
      </c>
      <c r="K108" s="71">
        <v>2294</v>
      </c>
      <c r="L108" s="74">
        <v>1475</v>
      </c>
      <c r="M108" s="71">
        <v>2194</v>
      </c>
      <c r="P108" s="91"/>
      <c r="S108" s="91"/>
    </row>
    <row r="109" spans="1:28" ht="20.100000000000001" customHeight="1" x14ac:dyDescent="0.25">
      <c r="A109" s="70" t="s">
        <v>200</v>
      </c>
      <c r="B109" s="74">
        <v>1692</v>
      </c>
      <c r="C109" s="71">
        <v>3197</v>
      </c>
      <c r="D109" s="74">
        <v>2167</v>
      </c>
      <c r="E109" s="71">
        <v>1956</v>
      </c>
      <c r="F109" s="74">
        <v>1235</v>
      </c>
      <c r="G109" s="71">
        <v>2002</v>
      </c>
      <c r="H109" s="74">
        <v>1674</v>
      </c>
      <c r="I109" s="71">
        <v>1809</v>
      </c>
      <c r="J109" s="74">
        <v>2058</v>
      </c>
      <c r="K109" s="71">
        <v>2064</v>
      </c>
      <c r="L109" s="74">
        <v>1815</v>
      </c>
      <c r="M109" s="71">
        <v>3049</v>
      </c>
      <c r="P109" s="91"/>
      <c r="S109" s="91"/>
    </row>
    <row r="110" spans="1:28" ht="20.100000000000001" customHeight="1" x14ac:dyDescent="0.25">
      <c r="A110" s="70" t="s">
        <v>201</v>
      </c>
      <c r="B110" s="74">
        <v>6164</v>
      </c>
      <c r="C110" s="71">
        <v>6372</v>
      </c>
      <c r="D110" s="74">
        <v>7083</v>
      </c>
      <c r="E110" s="71">
        <v>6687</v>
      </c>
      <c r="F110" s="74">
        <v>4854</v>
      </c>
      <c r="G110" s="71">
        <v>5884</v>
      </c>
      <c r="H110" s="74">
        <v>6642</v>
      </c>
      <c r="I110" s="71">
        <v>4827</v>
      </c>
      <c r="J110" s="74">
        <v>6588</v>
      </c>
      <c r="K110" s="71">
        <v>4908</v>
      </c>
      <c r="L110" s="74">
        <v>5005</v>
      </c>
      <c r="M110" s="71">
        <v>6322</v>
      </c>
      <c r="P110" s="91"/>
      <c r="S110" s="91"/>
    </row>
    <row r="111" spans="1:28" ht="20.100000000000001" customHeight="1" x14ac:dyDescent="0.25">
      <c r="A111" s="70" t="s">
        <v>202</v>
      </c>
      <c r="B111" s="74">
        <v>3682</v>
      </c>
      <c r="C111" s="71">
        <v>2521</v>
      </c>
      <c r="D111" s="74">
        <v>3338</v>
      </c>
      <c r="E111" s="71">
        <v>3071</v>
      </c>
      <c r="F111" s="74">
        <v>1798</v>
      </c>
      <c r="G111" s="71">
        <v>2566</v>
      </c>
      <c r="H111" s="74">
        <v>3352</v>
      </c>
      <c r="I111" s="71">
        <v>3182</v>
      </c>
      <c r="J111" s="74">
        <v>2754</v>
      </c>
      <c r="K111" s="71">
        <v>2979</v>
      </c>
      <c r="L111" s="74">
        <v>2738</v>
      </c>
      <c r="M111" s="71">
        <v>4893</v>
      </c>
      <c r="P111" s="91"/>
      <c r="S111" s="91"/>
    </row>
    <row r="112" spans="1:28" ht="20.100000000000001" customHeight="1" x14ac:dyDescent="0.25">
      <c r="A112" s="70" t="s">
        <v>203</v>
      </c>
      <c r="B112" s="74">
        <v>6268</v>
      </c>
      <c r="C112" s="71">
        <v>10306</v>
      </c>
      <c r="D112" s="74">
        <v>4387</v>
      </c>
      <c r="E112" s="71">
        <v>4492</v>
      </c>
      <c r="F112" s="74">
        <v>2101</v>
      </c>
      <c r="G112" s="71">
        <v>4668</v>
      </c>
      <c r="H112" s="74">
        <v>4334</v>
      </c>
      <c r="I112" s="71">
        <v>4478</v>
      </c>
      <c r="J112" s="74">
        <v>4477</v>
      </c>
      <c r="K112" s="71">
        <v>5171</v>
      </c>
      <c r="L112" s="74">
        <v>4322</v>
      </c>
      <c r="M112" s="71">
        <v>7125</v>
      </c>
      <c r="P112" s="91"/>
      <c r="S112" s="91"/>
    </row>
    <row r="113" spans="1:28" ht="20.100000000000001" customHeight="1" x14ac:dyDescent="0.25">
      <c r="A113" s="68" t="s">
        <v>204</v>
      </c>
      <c r="B113" s="69">
        <v>138844</v>
      </c>
      <c r="C113" s="69">
        <v>142479</v>
      </c>
      <c r="D113" s="69">
        <v>114392</v>
      </c>
      <c r="E113" s="69">
        <v>117687</v>
      </c>
      <c r="F113" s="69">
        <v>72412</v>
      </c>
      <c r="G113" s="69">
        <v>98827</v>
      </c>
      <c r="H113" s="69">
        <v>127023</v>
      </c>
      <c r="I113" s="69">
        <v>125612</v>
      </c>
      <c r="J113" s="69">
        <v>137299</v>
      </c>
      <c r="K113" s="69">
        <v>144536</v>
      </c>
      <c r="L113" s="69">
        <v>159261</v>
      </c>
      <c r="M113" s="69">
        <v>241202</v>
      </c>
      <c r="P113" s="91"/>
      <c r="S113" s="91"/>
    </row>
    <row r="114" spans="1:28" ht="20.100000000000001" customHeight="1" x14ac:dyDescent="0.25">
      <c r="A114" s="70" t="s">
        <v>205</v>
      </c>
      <c r="B114" s="74">
        <v>16166</v>
      </c>
      <c r="C114" s="71">
        <v>22088</v>
      </c>
      <c r="D114" s="74">
        <v>15722</v>
      </c>
      <c r="E114" s="71">
        <v>16736</v>
      </c>
      <c r="F114" s="74">
        <v>10493</v>
      </c>
      <c r="G114" s="71">
        <v>14553</v>
      </c>
      <c r="H114" s="74">
        <v>19143</v>
      </c>
      <c r="I114" s="71">
        <v>19033</v>
      </c>
      <c r="J114" s="74">
        <v>19613</v>
      </c>
      <c r="K114" s="71">
        <v>20104</v>
      </c>
      <c r="L114" s="74">
        <v>21772</v>
      </c>
      <c r="M114" s="71">
        <v>29794</v>
      </c>
      <c r="P114" s="91"/>
      <c r="S114" s="91"/>
    </row>
    <row r="115" spans="1:28" ht="20.100000000000001" customHeight="1" x14ac:dyDescent="0.25">
      <c r="A115" s="70" t="s">
        <v>206</v>
      </c>
      <c r="B115" s="74">
        <v>2234</v>
      </c>
      <c r="C115" s="71">
        <v>2418</v>
      </c>
      <c r="D115" s="74">
        <v>1698</v>
      </c>
      <c r="E115" s="71">
        <v>1884</v>
      </c>
      <c r="F115" s="74">
        <v>1070</v>
      </c>
      <c r="G115" s="71">
        <v>1466</v>
      </c>
      <c r="H115" s="74">
        <v>2350</v>
      </c>
      <c r="I115" s="71">
        <v>2135</v>
      </c>
      <c r="J115" s="74">
        <v>2241</v>
      </c>
      <c r="K115" s="71">
        <v>2587</v>
      </c>
      <c r="L115" s="74">
        <v>2355</v>
      </c>
      <c r="M115" s="71">
        <v>3793</v>
      </c>
      <c r="P115" s="91"/>
      <c r="S115" s="91"/>
    </row>
    <row r="116" spans="1:28" ht="20.100000000000001" customHeight="1" x14ac:dyDescent="0.25">
      <c r="A116" s="70" t="s">
        <v>207</v>
      </c>
      <c r="B116" s="74">
        <v>3236</v>
      </c>
      <c r="C116" s="71">
        <v>3214</v>
      </c>
      <c r="D116" s="74">
        <v>2108</v>
      </c>
      <c r="E116" s="71">
        <v>2067</v>
      </c>
      <c r="F116" s="74">
        <v>1519</v>
      </c>
      <c r="G116" s="71">
        <v>2153</v>
      </c>
      <c r="H116" s="74">
        <v>3039</v>
      </c>
      <c r="I116" s="71">
        <v>3431</v>
      </c>
      <c r="J116" s="74">
        <v>2604</v>
      </c>
      <c r="K116" s="71">
        <v>2765</v>
      </c>
      <c r="L116" s="74">
        <v>3141</v>
      </c>
      <c r="M116" s="71">
        <v>4526</v>
      </c>
      <c r="P116" s="91"/>
      <c r="S116" s="91"/>
    </row>
    <row r="117" spans="1:28" ht="20.100000000000001" customHeight="1" x14ac:dyDescent="0.25">
      <c r="A117" s="70" t="s">
        <v>208</v>
      </c>
      <c r="B117" s="74">
        <v>1295</v>
      </c>
      <c r="C117" s="71">
        <v>1633</v>
      </c>
      <c r="D117" s="74">
        <v>1070</v>
      </c>
      <c r="E117" s="71">
        <v>1144</v>
      </c>
      <c r="F117" s="74">
        <v>865</v>
      </c>
      <c r="G117" s="71">
        <v>1440</v>
      </c>
      <c r="H117" s="74">
        <v>1923</v>
      </c>
      <c r="I117" s="71">
        <v>1762</v>
      </c>
      <c r="J117" s="74">
        <v>1817</v>
      </c>
      <c r="K117" s="71">
        <v>1814</v>
      </c>
      <c r="L117" s="74">
        <v>1991</v>
      </c>
      <c r="M117" s="71">
        <v>2957</v>
      </c>
      <c r="P117" s="91"/>
      <c r="S117" s="91"/>
    </row>
    <row r="118" spans="1:28" ht="20.100000000000001" customHeight="1" x14ac:dyDescent="0.25">
      <c r="A118" s="70" t="s">
        <v>209</v>
      </c>
      <c r="B118" s="74">
        <v>17323</v>
      </c>
      <c r="C118" s="71">
        <v>12534</v>
      </c>
      <c r="D118" s="74">
        <v>12404</v>
      </c>
      <c r="E118" s="71">
        <v>12724</v>
      </c>
      <c r="F118" s="74">
        <v>9094</v>
      </c>
      <c r="G118" s="71">
        <v>10795</v>
      </c>
      <c r="H118" s="74">
        <v>12205</v>
      </c>
      <c r="I118" s="71">
        <v>11298</v>
      </c>
      <c r="J118" s="74">
        <v>14139</v>
      </c>
      <c r="K118" s="71">
        <v>14269</v>
      </c>
      <c r="L118" s="74">
        <v>13426</v>
      </c>
      <c r="M118" s="71">
        <v>19657</v>
      </c>
      <c r="P118" s="91"/>
      <c r="S118" s="91"/>
    </row>
    <row r="119" spans="1:28" ht="20.100000000000001" customHeight="1" x14ac:dyDescent="0.25">
      <c r="A119" s="70" t="s">
        <v>210</v>
      </c>
      <c r="B119" s="74">
        <v>430</v>
      </c>
      <c r="C119" s="71">
        <v>694</v>
      </c>
      <c r="D119" s="74">
        <v>561</v>
      </c>
      <c r="E119" s="71">
        <v>588</v>
      </c>
      <c r="F119" s="74">
        <v>503</v>
      </c>
      <c r="G119" s="71">
        <v>784</v>
      </c>
      <c r="H119" s="74">
        <v>1345</v>
      </c>
      <c r="I119" s="71">
        <v>1413</v>
      </c>
      <c r="J119" s="74">
        <v>1310</v>
      </c>
      <c r="K119" s="71">
        <v>1147</v>
      </c>
      <c r="L119" s="74">
        <v>1407</v>
      </c>
      <c r="M119" s="71">
        <v>1923</v>
      </c>
      <c r="P119" s="91"/>
      <c r="S119" s="91"/>
    </row>
    <row r="120" spans="1:28" ht="20.100000000000001" customHeight="1" x14ac:dyDescent="0.25">
      <c r="A120" s="70" t="s">
        <v>211</v>
      </c>
      <c r="B120" s="74">
        <v>23860</v>
      </c>
      <c r="C120" s="71">
        <v>23175</v>
      </c>
      <c r="D120" s="74">
        <v>18239</v>
      </c>
      <c r="E120" s="71">
        <v>19160</v>
      </c>
      <c r="F120" s="74">
        <v>8493</v>
      </c>
      <c r="G120" s="71">
        <v>12011</v>
      </c>
      <c r="H120" s="74">
        <v>18846</v>
      </c>
      <c r="I120" s="71">
        <v>19038</v>
      </c>
      <c r="J120" s="74">
        <v>17248</v>
      </c>
      <c r="K120" s="71">
        <v>20482</v>
      </c>
      <c r="L120" s="74">
        <v>20143</v>
      </c>
      <c r="M120" s="71">
        <v>34480</v>
      </c>
      <c r="P120" s="91"/>
      <c r="S120" s="91"/>
    </row>
    <row r="121" spans="1:28" ht="20.100000000000001" customHeight="1" x14ac:dyDescent="0.25">
      <c r="A121" s="70" t="s">
        <v>212</v>
      </c>
      <c r="B121" s="74">
        <v>381</v>
      </c>
      <c r="C121" s="71">
        <v>561</v>
      </c>
      <c r="D121" s="74">
        <v>469</v>
      </c>
      <c r="E121" s="71">
        <v>452</v>
      </c>
      <c r="F121" s="74">
        <v>245</v>
      </c>
      <c r="G121" s="71">
        <v>556</v>
      </c>
      <c r="H121" s="74">
        <v>515</v>
      </c>
      <c r="I121" s="71">
        <v>386</v>
      </c>
      <c r="J121" s="74">
        <v>717</v>
      </c>
      <c r="K121" s="71">
        <v>570</v>
      </c>
      <c r="L121" s="74">
        <v>658</v>
      </c>
      <c r="M121" s="71">
        <v>1329</v>
      </c>
      <c r="P121" s="91"/>
      <c r="S121" s="91"/>
    </row>
    <row r="122" spans="1:28" s="68" customFormat="1" ht="20.100000000000001" customHeight="1" x14ac:dyDescent="0.25">
      <c r="A122" s="70" t="s">
        <v>213</v>
      </c>
      <c r="B122" s="74">
        <v>6224</v>
      </c>
      <c r="C122" s="71">
        <v>8063</v>
      </c>
      <c r="D122" s="74">
        <v>4350</v>
      </c>
      <c r="E122" s="71">
        <v>4529</v>
      </c>
      <c r="F122" s="74">
        <v>3280</v>
      </c>
      <c r="G122" s="71">
        <v>4758</v>
      </c>
      <c r="H122" s="74">
        <v>5820</v>
      </c>
      <c r="I122" s="71">
        <v>5630</v>
      </c>
      <c r="J122" s="74">
        <v>5670</v>
      </c>
      <c r="K122" s="71">
        <v>5853</v>
      </c>
      <c r="L122" s="74">
        <v>6172</v>
      </c>
      <c r="M122" s="71">
        <v>8256</v>
      </c>
      <c r="P122" s="89"/>
      <c r="Q122" s="70"/>
      <c r="S122" s="89"/>
      <c r="T122" s="70"/>
      <c r="U122" s="70"/>
      <c r="V122" s="70"/>
      <c r="W122" s="70"/>
      <c r="X122" s="70"/>
      <c r="Y122" s="70"/>
      <c r="Z122" s="70"/>
      <c r="AA122" s="70"/>
      <c r="AB122" s="70"/>
    </row>
    <row r="123" spans="1:28" ht="20.100000000000001" customHeight="1" x14ac:dyDescent="0.25">
      <c r="A123" s="70" t="s">
        <v>214</v>
      </c>
      <c r="B123" s="74">
        <v>415</v>
      </c>
      <c r="C123" s="71">
        <v>524</v>
      </c>
      <c r="D123" s="74">
        <v>299</v>
      </c>
      <c r="E123" s="71">
        <v>253</v>
      </c>
      <c r="F123" s="74">
        <v>252</v>
      </c>
      <c r="G123" s="71">
        <v>372</v>
      </c>
      <c r="H123" s="74">
        <v>428</v>
      </c>
      <c r="I123" s="71">
        <v>542</v>
      </c>
      <c r="J123" s="74">
        <v>748</v>
      </c>
      <c r="K123" s="71">
        <v>653</v>
      </c>
      <c r="L123" s="74">
        <v>445</v>
      </c>
      <c r="M123" s="71">
        <v>801</v>
      </c>
      <c r="P123" s="91"/>
      <c r="S123" s="91"/>
    </row>
    <row r="124" spans="1:28" ht="20.100000000000001" customHeight="1" x14ac:dyDescent="0.25">
      <c r="A124" s="70" t="s">
        <v>215</v>
      </c>
      <c r="B124" s="74">
        <v>10140</v>
      </c>
      <c r="C124" s="71">
        <v>16431</v>
      </c>
      <c r="D124" s="74">
        <v>11086</v>
      </c>
      <c r="E124" s="71">
        <v>11605</v>
      </c>
      <c r="F124" s="74">
        <v>7872</v>
      </c>
      <c r="G124" s="71">
        <v>11933</v>
      </c>
      <c r="H124" s="74">
        <v>13039</v>
      </c>
      <c r="I124" s="71">
        <v>12699</v>
      </c>
      <c r="J124" s="74">
        <v>13563</v>
      </c>
      <c r="K124" s="71">
        <v>15271</v>
      </c>
      <c r="L124" s="74">
        <v>13842</v>
      </c>
      <c r="M124" s="71">
        <v>21370</v>
      </c>
      <c r="P124" s="91"/>
      <c r="S124" s="91"/>
    </row>
    <row r="125" spans="1:28" ht="20.100000000000001" customHeight="1" x14ac:dyDescent="0.25">
      <c r="A125" s="70" t="s">
        <v>216</v>
      </c>
      <c r="B125" s="74">
        <v>1711</v>
      </c>
      <c r="C125" s="71">
        <v>1493</v>
      </c>
      <c r="D125" s="74">
        <v>1204</v>
      </c>
      <c r="E125" s="71">
        <v>1118</v>
      </c>
      <c r="F125" s="74">
        <v>935</v>
      </c>
      <c r="G125" s="71">
        <v>1040</v>
      </c>
      <c r="H125" s="74">
        <v>1502</v>
      </c>
      <c r="I125" s="71">
        <v>1165</v>
      </c>
      <c r="J125" s="74">
        <v>1448</v>
      </c>
      <c r="K125" s="71">
        <v>1264</v>
      </c>
      <c r="L125" s="74">
        <v>1529</v>
      </c>
      <c r="M125" s="71">
        <v>2317</v>
      </c>
      <c r="P125" s="91"/>
      <c r="S125" s="91"/>
    </row>
    <row r="126" spans="1:28" s="68" customFormat="1" ht="20.100000000000001" customHeight="1" x14ac:dyDescent="0.25">
      <c r="A126" s="70" t="s">
        <v>217</v>
      </c>
      <c r="B126" s="74">
        <v>23906</v>
      </c>
      <c r="C126" s="71">
        <v>15958</v>
      </c>
      <c r="D126" s="74">
        <v>19748</v>
      </c>
      <c r="E126" s="71">
        <v>20660</v>
      </c>
      <c r="F126" s="74">
        <v>9722</v>
      </c>
      <c r="G126" s="71">
        <v>12006</v>
      </c>
      <c r="H126" s="74">
        <v>14650</v>
      </c>
      <c r="I126" s="71">
        <v>14073</v>
      </c>
      <c r="J126" s="74">
        <v>20089</v>
      </c>
      <c r="K126" s="71">
        <v>19769</v>
      </c>
      <c r="L126" s="74">
        <v>25606</v>
      </c>
      <c r="M126" s="71">
        <v>37647</v>
      </c>
      <c r="P126" s="89"/>
      <c r="Q126" s="70"/>
      <c r="S126" s="89"/>
      <c r="T126" s="70"/>
      <c r="U126" s="70"/>
      <c r="V126" s="70"/>
      <c r="W126" s="70"/>
      <c r="X126" s="70"/>
      <c r="Y126" s="70"/>
      <c r="Z126" s="70"/>
      <c r="AA126" s="70"/>
      <c r="AB126" s="70"/>
    </row>
    <row r="127" spans="1:28" ht="20.100000000000001" customHeight="1" x14ac:dyDescent="0.25">
      <c r="A127" s="70" t="s">
        <v>218</v>
      </c>
      <c r="B127" s="74">
        <v>1996</v>
      </c>
      <c r="C127" s="71">
        <v>2834</v>
      </c>
      <c r="D127" s="74">
        <v>1361</v>
      </c>
      <c r="E127" s="71">
        <v>1241</v>
      </c>
      <c r="F127" s="74">
        <v>1128</v>
      </c>
      <c r="G127" s="71">
        <v>2062</v>
      </c>
      <c r="H127" s="74">
        <v>2237</v>
      </c>
      <c r="I127" s="71">
        <v>2523</v>
      </c>
      <c r="J127" s="74">
        <v>2492</v>
      </c>
      <c r="K127" s="71">
        <v>2507</v>
      </c>
      <c r="L127" s="74">
        <v>2999</v>
      </c>
      <c r="M127" s="71">
        <v>4659</v>
      </c>
      <c r="P127" s="91"/>
      <c r="S127" s="91"/>
    </row>
    <row r="128" spans="1:28" ht="20.100000000000001" customHeight="1" x14ac:dyDescent="0.25">
      <c r="A128" s="70" t="s">
        <v>219</v>
      </c>
      <c r="B128" s="74">
        <v>4363</v>
      </c>
      <c r="C128" s="71">
        <v>1630</v>
      </c>
      <c r="D128" s="74">
        <v>1106</v>
      </c>
      <c r="E128" s="71">
        <v>1158</v>
      </c>
      <c r="F128" s="74">
        <v>724</v>
      </c>
      <c r="G128" s="71">
        <v>1749</v>
      </c>
      <c r="H128" s="74">
        <v>1580</v>
      </c>
      <c r="I128" s="71">
        <v>2564</v>
      </c>
      <c r="J128" s="74">
        <v>1932</v>
      </c>
      <c r="K128" s="71">
        <v>2713</v>
      </c>
      <c r="L128" s="74">
        <v>1343</v>
      </c>
      <c r="M128" s="71">
        <v>2584</v>
      </c>
      <c r="P128" s="91"/>
      <c r="S128" s="91"/>
    </row>
    <row r="129" spans="1:28" ht="20.100000000000001" customHeight="1" x14ac:dyDescent="0.25">
      <c r="A129" s="70" t="s">
        <v>220</v>
      </c>
      <c r="B129" s="74">
        <v>11523</v>
      </c>
      <c r="C129" s="71">
        <v>10457</v>
      </c>
      <c r="D129" s="74">
        <v>13524</v>
      </c>
      <c r="E129" s="71">
        <v>12567</v>
      </c>
      <c r="F129" s="74">
        <v>9043</v>
      </c>
      <c r="G129" s="71">
        <v>10038</v>
      </c>
      <c r="H129" s="74">
        <v>12478</v>
      </c>
      <c r="I129" s="71">
        <v>11851</v>
      </c>
      <c r="J129" s="74">
        <v>15335</v>
      </c>
      <c r="K129" s="71">
        <v>14739</v>
      </c>
      <c r="L129" s="74">
        <v>20355</v>
      </c>
      <c r="M129" s="71">
        <v>29730</v>
      </c>
      <c r="P129" s="91"/>
      <c r="Q129" s="68"/>
      <c r="S129" s="91"/>
      <c r="T129" s="68"/>
      <c r="U129" s="68"/>
      <c r="V129" s="68"/>
      <c r="W129" s="68"/>
      <c r="X129" s="68"/>
      <c r="Y129" s="68"/>
      <c r="Z129" s="68"/>
      <c r="AA129" s="68"/>
      <c r="AB129" s="68"/>
    </row>
    <row r="130" spans="1:28" ht="20.100000000000001" customHeight="1" x14ac:dyDescent="0.25">
      <c r="A130" s="70" t="s">
        <v>221</v>
      </c>
      <c r="B130" s="74">
        <v>559</v>
      </c>
      <c r="C130" s="71">
        <v>497</v>
      </c>
      <c r="D130" s="74">
        <v>490</v>
      </c>
      <c r="E130" s="71">
        <v>365</v>
      </c>
      <c r="F130" s="74">
        <v>328</v>
      </c>
      <c r="G130" s="71">
        <v>578</v>
      </c>
      <c r="H130" s="74">
        <v>552</v>
      </c>
      <c r="I130" s="71">
        <v>911</v>
      </c>
      <c r="J130" s="74">
        <v>849</v>
      </c>
      <c r="K130" s="71">
        <v>878</v>
      </c>
      <c r="L130" s="74">
        <v>652</v>
      </c>
      <c r="M130" s="71">
        <v>1027</v>
      </c>
      <c r="P130" s="91"/>
      <c r="Q130" s="68"/>
      <c r="S130" s="91"/>
      <c r="T130" s="68"/>
      <c r="U130" s="68"/>
      <c r="V130" s="68"/>
      <c r="W130" s="68"/>
      <c r="X130" s="68"/>
      <c r="Y130" s="68"/>
      <c r="Z130" s="68"/>
      <c r="AA130" s="68"/>
      <c r="AB130" s="68"/>
    </row>
    <row r="131" spans="1:28" ht="20.100000000000001" customHeight="1" x14ac:dyDescent="0.25">
      <c r="A131" s="70" t="s">
        <v>222</v>
      </c>
      <c r="B131" s="74">
        <v>1043</v>
      </c>
      <c r="C131" s="71">
        <v>3481</v>
      </c>
      <c r="D131" s="74">
        <v>1339</v>
      </c>
      <c r="E131" s="71">
        <v>1361</v>
      </c>
      <c r="F131" s="74">
        <v>752</v>
      </c>
      <c r="G131" s="71">
        <v>1368</v>
      </c>
      <c r="H131" s="74">
        <v>1849</v>
      </c>
      <c r="I131" s="71">
        <v>1540</v>
      </c>
      <c r="J131" s="74">
        <v>2010</v>
      </c>
      <c r="K131" s="71">
        <v>2439</v>
      </c>
      <c r="L131" s="74">
        <v>2569</v>
      </c>
      <c r="M131" s="71">
        <v>4279</v>
      </c>
      <c r="P131" s="91"/>
      <c r="Q131" s="68"/>
      <c r="S131" s="91"/>
      <c r="T131" s="68"/>
      <c r="U131" s="68"/>
      <c r="V131" s="68"/>
      <c r="W131" s="68"/>
      <c r="X131" s="68"/>
      <c r="Y131" s="68"/>
      <c r="Z131" s="68"/>
      <c r="AA131" s="68"/>
      <c r="AB131" s="68"/>
    </row>
    <row r="132" spans="1:28" ht="20.100000000000001" customHeight="1" x14ac:dyDescent="0.25">
      <c r="A132" s="70" t="s">
        <v>223</v>
      </c>
      <c r="B132" s="74">
        <v>1380</v>
      </c>
      <c r="C132" s="71">
        <v>2559</v>
      </c>
      <c r="D132" s="74">
        <v>1419</v>
      </c>
      <c r="E132" s="71">
        <v>1597</v>
      </c>
      <c r="F132" s="74">
        <v>1304</v>
      </c>
      <c r="G132" s="71">
        <v>2132</v>
      </c>
      <c r="H132" s="74">
        <v>2939</v>
      </c>
      <c r="I132" s="71">
        <v>3221</v>
      </c>
      <c r="J132" s="74">
        <v>3052</v>
      </c>
      <c r="K132" s="71">
        <v>3430</v>
      </c>
      <c r="L132" s="74">
        <v>5102</v>
      </c>
      <c r="M132" s="71">
        <v>8257</v>
      </c>
      <c r="P132" s="91"/>
      <c r="S132" s="91"/>
    </row>
    <row r="133" spans="1:28" s="68" customFormat="1" ht="20.100000000000001" customHeight="1" x14ac:dyDescent="0.25">
      <c r="A133" s="70" t="s">
        <v>224</v>
      </c>
      <c r="B133" s="74">
        <v>5979</v>
      </c>
      <c r="C133" s="71">
        <v>6786</v>
      </c>
      <c r="D133" s="74">
        <v>2925</v>
      </c>
      <c r="E133" s="71">
        <v>3149</v>
      </c>
      <c r="F133" s="74">
        <v>2852</v>
      </c>
      <c r="G133" s="71">
        <v>3723</v>
      </c>
      <c r="H133" s="74">
        <v>5468</v>
      </c>
      <c r="I133" s="71">
        <v>5733</v>
      </c>
      <c r="J133" s="74">
        <v>5576</v>
      </c>
      <c r="K133" s="71">
        <v>5748</v>
      </c>
      <c r="L133" s="74">
        <v>9104</v>
      </c>
      <c r="M133" s="71">
        <v>12988</v>
      </c>
      <c r="P133" s="89"/>
    </row>
    <row r="134" spans="1:28" s="68" customFormat="1" ht="20.100000000000001" customHeight="1" x14ac:dyDescent="0.25">
      <c r="A134" s="70" t="s">
        <v>225</v>
      </c>
      <c r="B134" s="74">
        <v>4680</v>
      </c>
      <c r="C134" s="71">
        <v>5449</v>
      </c>
      <c r="D134" s="74">
        <v>3270</v>
      </c>
      <c r="E134" s="71">
        <v>3329</v>
      </c>
      <c r="F134" s="74">
        <v>1938</v>
      </c>
      <c r="G134" s="71">
        <v>3310</v>
      </c>
      <c r="H134" s="74">
        <v>5115</v>
      </c>
      <c r="I134" s="71">
        <v>4664</v>
      </c>
      <c r="J134" s="74">
        <v>4846</v>
      </c>
      <c r="K134" s="71">
        <v>5534</v>
      </c>
      <c r="L134" s="74">
        <v>4650</v>
      </c>
      <c r="M134" s="71">
        <v>8828</v>
      </c>
      <c r="P134" s="89"/>
    </row>
    <row r="135" spans="1:28" ht="20.100000000000001" customHeight="1" x14ac:dyDescent="0.25">
      <c r="A135" s="68" t="s">
        <v>226</v>
      </c>
      <c r="B135" s="69">
        <v>4845</v>
      </c>
      <c r="C135" s="69">
        <v>5266</v>
      </c>
      <c r="D135" s="69">
        <v>2965</v>
      </c>
      <c r="E135" s="69">
        <v>3392</v>
      </c>
      <c r="F135" s="69">
        <v>2167</v>
      </c>
      <c r="G135" s="69">
        <v>4406</v>
      </c>
      <c r="H135" s="69">
        <v>3515</v>
      </c>
      <c r="I135" s="69">
        <v>3744</v>
      </c>
      <c r="J135" s="69">
        <v>3017</v>
      </c>
      <c r="K135" s="69">
        <v>3443</v>
      </c>
      <c r="L135" s="69">
        <v>3655</v>
      </c>
      <c r="M135" s="69">
        <v>6949</v>
      </c>
      <c r="P135" s="91"/>
    </row>
    <row r="136" spans="1:28" ht="20.100000000000001" customHeight="1" x14ac:dyDescent="0.25">
      <c r="A136" s="70" t="s">
        <v>227</v>
      </c>
      <c r="B136" s="74">
        <v>4210</v>
      </c>
      <c r="C136" s="71">
        <v>4318</v>
      </c>
      <c r="D136" s="74">
        <v>2400</v>
      </c>
      <c r="E136" s="71">
        <v>2438</v>
      </c>
      <c r="F136" s="74">
        <v>1777</v>
      </c>
      <c r="G136" s="71">
        <v>3361</v>
      </c>
      <c r="H136" s="74">
        <v>2819</v>
      </c>
      <c r="I136" s="71">
        <v>3034</v>
      </c>
      <c r="J136" s="74">
        <v>2444</v>
      </c>
      <c r="K136" s="71">
        <v>2738</v>
      </c>
      <c r="L136" s="74">
        <v>3019</v>
      </c>
      <c r="M136" s="71">
        <v>5689</v>
      </c>
    </row>
    <row r="137" spans="1:28" ht="20.100000000000001" customHeight="1" x14ac:dyDescent="0.25">
      <c r="A137" s="70" t="s">
        <v>228</v>
      </c>
      <c r="B137" s="74">
        <v>568</v>
      </c>
      <c r="C137" s="74">
        <v>908</v>
      </c>
      <c r="D137" s="74">
        <v>543</v>
      </c>
      <c r="E137" s="74">
        <v>932</v>
      </c>
      <c r="F137" s="74">
        <v>381</v>
      </c>
      <c r="G137" s="74">
        <v>1027</v>
      </c>
      <c r="H137" s="74">
        <v>666</v>
      </c>
      <c r="I137" s="74">
        <v>700</v>
      </c>
      <c r="J137" s="74">
        <v>558</v>
      </c>
      <c r="K137" s="74">
        <v>695</v>
      </c>
      <c r="L137" s="74">
        <v>605</v>
      </c>
      <c r="M137" s="74">
        <v>1248</v>
      </c>
    </row>
    <row r="138" spans="1:28" ht="20.100000000000001" customHeight="1" x14ac:dyDescent="0.25">
      <c r="A138" s="70" t="s">
        <v>229</v>
      </c>
      <c r="B138" s="74">
        <v>67</v>
      </c>
      <c r="C138" s="74">
        <v>40</v>
      </c>
      <c r="D138" s="74">
        <v>22</v>
      </c>
      <c r="E138" s="74">
        <v>22</v>
      </c>
      <c r="F138" s="74">
        <v>9</v>
      </c>
      <c r="G138" s="74">
        <v>18</v>
      </c>
      <c r="H138" s="74">
        <v>30</v>
      </c>
      <c r="I138" s="74">
        <v>10</v>
      </c>
      <c r="J138" s="74">
        <v>15</v>
      </c>
      <c r="K138" s="74">
        <v>10</v>
      </c>
      <c r="L138" s="74">
        <v>31</v>
      </c>
      <c r="M138" s="74">
        <v>12</v>
      </c>
    </row>
    <row r="139" spans="1:28" s="68" customFormat="1" ht="20.100000000000001" customHeight="1" thickBot="1" x14ac:dyDescent="0.3">
      <c r="A139" s="75" t="s">
        <v>230</v>
      </c>
      <c r="B139" s="76">
        <v>16</v>
      </c>
      <c r="C139" s="76">
        <v>7</v>
      </c>
      <c r="D139" s="76">
        <v>21</v>
      </c>
      <c r="E139" s="76">
        <v>10</v>
      </c>
      <c r="F139" s="76">
        <v>9</v>
      </c>
      <c r="G139" s="76">
        <v>11</v>
      </c>
      <c r="H139" s="76">
        <v>26</v>
      </c>
      <c r="I139" s="76">
        <v>11</v>
      </c>
      <c r="J139" s="76">
        <v>14</v>
      </c>
      <c r="K139" s="76">
        <v>13</v>
      </c>
      <c r="L139" s="76">
        <v>15</v>
      </c>
      <c r="M139" s="76">
        <v>15</v>
      </c>
      <c r="P139" s="48"/>
    </row>
    <row r="140" spans="1:28" s="52" customFormat="1" ht="15.95" customHeight="1" x14ac:dyDescent="0.25">
      <c r="A140" s="77" t="s">
        <v>231</v>
      </c>
      <c r="B140" s="77"/>
      <c r="C140" s="77"/>
      <c r="P140" s="53"/>
    </row>
    <row r="141" spans="1:28" ht="11.25" customHeight="1" x14ac:dyDescent="0.25">
      <c r="N141" s="69"/>
      <c r="O141" s="69"/>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rgb="FF92D050"/>
  </sheetPr>
  <dimension ref="A1:AB141"/>
  <sheetViews>
    <sheetView showGridLines="0" zoomScaleNormal="100" zoomScaleSheetLayoutView="100" workbookViewId="0"/>
  </sheetViews>
  <sheetFormatPr defaultColWidth="11.42578125" defaultRowHeight="12.75" x14ac:dyDescent="0.25"/>
  <cols>
    <col min="1" max="1" width="36.7109375" style="70" customWidth="1"/>
    <col min="2" max="3" width="10.28515625" style="70" customWidth="1"/>
    <col min="4" max="15" width="9" style="70" customWidth="1"/>
    <col min="16" max="16" width="10.7109375" style="49" customWidth="1"/>
    <col min="17" max="16384" width="11.42578125" style="70"/>
  </cols>
  <sheetData>
    <row r="1" spans="1:16" s="39" customFormat="1" ht="24.95" customHeight="1" x14ac:dyDescent="0.25">
      <c r="A1" s="57" t="s">
        <v>161</v>
      </c>
      <c r="B1" s="57"/>
      <c r="C1" s="57"/>
      <c r="D1" s="57"/>
      <c r="E1" s="57"/>
      <c r="F1" s="57"/>
      <c r="G1" s="57"/>
      <c r="P1" s="40"/>
    </row>
    <row r="2" spans="1:16" s="84" customFormat="1" ht="24.95" customHeight="1" thickBot="1" x14ac:dyDescent="0.3">
      <c r="A2" s="41" t="s">
        <v>284</v>
      </c>
      <c r="B2" s="82"/>
      <c r="C2" s="82"/>
      <c r="D2" s="82"/>
      <c r="E2" s="82"/>
      <c r="F2" s="82"/>
      <c r="G2" s="82"/>
      <c r="H2" s="82"/>
      <c r="I2" s="82"/>
      <c r="J2" s="82"/>
      <c r="K2" s="82"/>
      <c r="L2" s="82"/>
      <c r="M2" s="82"/>
      <c r="N2" s="82"/>
      <c r="O2" s="82"/>
      <c r="P2" s="83"/>
    </row>
    <row r="3" spans="1:16" s="68" customFormat="1" ht="20.100000000000001" customHeight="1" x14ac:dyDescent="0.25">
      <c r="A3" s="1406" t="s">
        <v>162</v>
      </c>
      <c r="B3" s="1400" t="s">
        <v>233</v>
      </c>
      <c r="C3" s="1401"/>
      <c r="D3" s="1401"/>
      <c r="E3" s="1401"/>
      <c r="F3" s="1401"/>
      <c r="G3" s="1401"/>
      <c r="H3" s="1401"/>
      <c r="I3" s="1401"/>
      <c r="J3" s="1401"/>
      <c r="K3" s="1401"/>
      <c r="L3" s="1401"/>
      <c r="M3" s="1401"/>
      <c r="N3" s="1401"/>
      <c r="O3" s="1401"/>
      <c r="P3" s="48"/>
    </row>
    <row r="4" spans="1:16"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6" ht="20.100000000000001" customHeight="1" x14ac:dyDescent="0.25">
      <c r="A5" s="1408"/>
      <c r="B5" s="86">
        <v>2013</v>
      </c>
      <c r="C5" s="86">
        <v>2014</v>
      </c>
      <c r="D5" s="86">
        <v>2013</v>
      </c>
      <c r="E5" s="86">
        <v>2014</v>
      </c>
      <c r="F5" s="86">
        <v>2013</v>
      </c>
      <c r="G5" s="86">
        <v>2014</v>
      </c>
      <c r="H5" s="86">
        <v>2013</v>
      </c>
      <c r="I5" s="86">
        <v>2014</v>
      </c>
      <c r="J5" s="86">
        <v>2013</v>
      </c>
      <c r="K5" s="86">
        <v>2014</v>
      </c>
      <c r="L5" s="86">
        <v>2013</v>
      </c>
      <c r="M5" s="86">
        <v>2014</v>
      </c>
      <c r="N5" s="86">
        <v>2013</v>
      </c>
      <c r="O5" s="87">
        <v>2014</v>
      </c>
    </row>
    <row r="6" spans="1:16" ht="20.100000000000001" customHeight="1" x14ac:dyDescent="0.25">
      <c r="A6" s="65" t="s">
        <v>116</v>
      </c>
      <c r="B6" s="66">
        <v>87200</v>
      </c>
      <c r="C6" s="66">
        <v>65572</v>
      </c>
      <c r="D6" s="66">
        <v>23075</v>
      </c>
      <c r="E6" s="66">
        <v>12054</v>
      </c>
      <c r="F6" s="66">
        <v>16115</v>
      </c>
      <c r="G6" s="66">
        <v>10698</v>
      </c>
      <c r="H6" s="66">
        <v>14513</v>
      </c>
      <c r="I6" s="66">
        <v>8830</v>
      </c>
      <c r="J6" s="66">
        <v>2198</v>
      </c>
      <c r="K6" s="66">
        <v>102</v>
      </c>
      <c r="L6" s="66">
        <v>250</v>
      </c>
      <c r="M6" s="66">
        <v>50</v>
      </c>
      <c r="N6" s="66">
        <v>115</v>
      </c>
      <c r="O6" s="66">
        <v>418</v>
      </c>
    </row>
    <row r="7" spans="1:16" s="68" customFormat="1" ht="20.100000000000001" customHeight="1" x14ac:dyDescent="0.25">
      <c r="A7" s="68" t="s">
        <v>168</v>
      </c>
      <c r="B7" s="69">
        <v>235</v>
      </c>
      <c r="C7" s="69">
        <v>161</v>
      </c>
      <c r="D7" s="69">
        <v>32</v>
      </c>
      <c r="E7" s="69">
        <v>6</v>
      </c>
      <c r="F7" s="69">
        <v>22</v>
      </c>
      <c r="G7" s="69">
        <v>3</v>
      </c>
      <c r="H7" s="69">
        <v>23</v>
      </c>
      <c r="I7" s="69">
        <v>50</v>
      </c>
      <c r="J7" s="69">
        <v>24</v>
      </c>
      <c r="K7" s="69">
        <v>0</v>
      </c>
      <c r="L7" s="69">
        <v>27</v>
      </c>
      <c r="M7" s="69">
        <v>0</v>
      </c>
      <c r="N7" s="69">
        <v>5</v>
      </c>
      <c r="O7" s="69">
        <v>0</v>
      </c>
      <c r="P7" s="48"/>
    </row>
    <row r="8" spans="1:16" ht="20.100000000000001" customHeight="1" x14ac:dyDescent="0.25">
      <c r="A8" s="70" t="s">
        <v>169</v>
      </c>
      <c r="B8" s="71">
        <v>133</v>
      </c>
      <c r="C8" s="71">
        <v>106</v>
      </c>
      <c r="D8" s="71">
        <v>14</v>
      </c>
      <c r="E8" s="71">
        <v>0</v>
      </c>
      <c r="F8" s="71">
        <v>3</v>
      </c>
      <c r="G8" s="71">
        <v>2</v>
      </c>
      <c r="H8" s="71">
        <v>16</v>
      </c>
      <c r="I8" s="71">
        <v>43</v>
      </c>
      <c r="J8" s="71">
        <v>24</v>
      </c>
      <c r="K8" s="71">
        <v>0</v>
      </c>
      <c r="L8" s="71">
        <v>18</v>
      </c>
      <c r="M8" s="71">
        <v>0</v>
      </c>
      <c r="N8" s="71">
        <v>3</v>
      </c>
      <c r="O8" s="71">
        <v>0</v>
      </c>
    </row>
    <row r="9" spans="1:16" ht="20.100000000000001" customHeight="1" x14ac:dyDescent="0.25">
      <c r="A9" s="70" t="s">
        <v>170</v>
      </c>
      <c r="B9" s="71">
        <v>9</v>
      </c>
      <c r="C9" s="71">
        <v>0</v>
      </c>
      <c r="D9" s="71">
        <v>1</v>
      </c>
      <c r="E9" s="71">
        <v>0</v>
      </c>
      <c r="F9" s="71">
        <v>0</v>
      </c>
      <c r="G9" s="71">
        <v>0</v>
      </c>
      <c r="H9" s="71">
        <v>1</v>
      </c>
      <c r="I9" s="71">
        <v>0</v>
      </c>
      <c r="J9" s="71">
        <v>0</v>
      </c>
      <c r="K9" s="71">
        <v>0</v>
      </c>
      <c r="L9" s="71">
        <v>7</v>
      </c>
      <c r="M9" s="71">
        <v>0</v>
      </c>
      <c r="N9" s="71">
        <v>0</v>
      </c>
      <c r="O9" s="71">
        <v>0</v>
      </c>
    </row>
    <row r="10" spans="1:16" ht="20.100000000000001" customHeight="1" x14ac:dyDescent="0.25">
      <c r="A10" s="70" t="s">
        <v>171</v>
      </c>
      <c r="B10" s="71">
        <v>1</v>
      </c>
      <c r="C10" s="71">
        <v>0</v>
      </c>
      <c r="D10" s="71">
        <v>0</v>
      </c>
      <c r="E10" s="71">
        <v>0</v>
      </c>
      <c r="F10" s="71">
        <v>0</v>
      </c>
      <c r="G10" s="71">
        <v>0</v>
      </c>
      <c r="H10" s="71">
        <v>0</v>
      </c>
      <c r="I10" s="71">
        <v>0</v>
      </c>
      <c r="J10" s="71">
        <v>0</v>
      </c>
      <c r="K10" s="71">
        <v>0</v>
      </c>
      <c r="L10" s="71">
        <v>0</v>
      </c>
      <c r="M10" s="71">
        <v>0</v>
      </c>
      <c r="N10" s="71">
        <v>1</v>
      </c>
      <c r="O10" s="71">
        <v>0</v>
      </c>
    </row>
    <row r="11" spans="1:16" ht="20.100000000000001" customHeight="1" x14ac:dyDescent="0.25">
      <c r="A11" s="70" t="s">
        <v>172</v>
      </c>
      <c r="B11" s="71">
        <v>0</v>
      </c>
      <c r="C11" s="71">
        <v>0</v>
      </c>
      <c r="D11" s="71">
        <v>0</v>
      </c>
      <c r="E11" s="71">
        <v>0</v>
      </c>
      <c r="F11" s="71">
        <v>0</v>
      </c>
      <c r="G11" s="71">
        <v>0</v>
      </c>
      <c r="H11" s="71">
        <v>0</v>
      </c>
      <c r="I11" s="71">
        <v>0</v>
      </c>
      <c r="J11" s="71">
        <v>0</v>
      </c>
      <c r="K11" s="71">
        <v>0</v>
      </c>
      <c r="L11" s="71">
        <v>0</v>
      </c>
      <c r="M11" s="71">
        <v>0</v>
      </c>
      <c r="N11" s="71">
        <v>0</v>
      </c>
      <c r="O11" s="71">
        <v>0</v>
      </c>
    </row>
    <row r="12" spans="1:16" ht="20.100000000000001" customHeight="1" x14ac:dyDescent="0.25">
      <c r="A12" s="70" t="s">
        <v>173</v>
      </c>
      <c r="B12" s="71">
        <v>92</v>
      </c>
      <c r="C12" s="71">
        <v>55</v>
      </c>
      <c r="D12" s="71">
        <v>17</v>
      </c>
      <c r="E12" s="71">
        <v>6</v>
      </c>
      <c r="F12" s="71">
        <v>19</v>
      </c>
      <c r="G12" s="71">
        <v>1</v>
      </c>
      <c r="H12" s="71">
        <v>6</v>
      </c>
      <c r="I12" s="71">
        <v>7</v>
      </c>
      <c r="J12" s="71">
        <v>0</v>
      </c>
      <c r="K12" s="71">
        <v>0</v>
      </c>
      <c r="L12" s="71">
        <v>2</v>
      </c>
      <c r="M12" s="71">
        <v>0</v>
      </c>
      <c r="N12" s="71">
        <v>1</v>
      </c>
      <c r="O12" s="71">
        <v>0</v>
      </c>
    </row>
    <row r="13" spans="1:16" s="68" customFormat="1" ht="20.100000000000001" customHeight="1" x14ac:dyDescent="0.25">
      <c r="A13" s="68" t="s">
        <v>174</v>
      </c>
      <c r="B13" s="69">
        <v>66</v>
      </c>
      <c r="C13" s="69">
        <v>24</v>
      </c>
      <c r="D13" s="69">
        <v>11</v>
      </c>
      <c r="E13" s="69">
        <v>12</v>
      </c>
      <c r="F13" s="69">
        <v>18</v>
      </c>
      <c r="G13" s="69">
        <v>1</v>
      </c>
      <c r="H13" s="69">
        <v>6</v>
      </c>
      <c r="I13" s="69">
        <v>0</v>
      </c>
      <c r="J13" s="69">
        <v>4</v>
      </c>
      <c r="K13" s="69">
        <v>0</v>
      </c>
      <c r="L13" s="69">
        <v>1</v>
      </c>
      <c r="M13" s="69">
        <v>0</v>
      </c>
      <c r="N13" s="69">
        <v>0</v>
      </c>
      <c r="O13" s="69">
        <v>0</v>
      </c>
      <c r="P13" s="48"/>
    </row>
    <row r="14" spans="1:16" ht="20.100000000000001" customHeight="1" x14ac:dyDescent="0.25">
      <c r="A14" s="70" t="s">
        <v>175</v>
      </c>
      <c r="B14" s="71">
        <v>8</v>
      </c>
      <c r="C14" s="71">
        <v>4</v>
      </c>
      <c r="D14" s="71">
        <v>2</v>
      </c>
      <c r="E14" s="71">
        <v>2</v>
      </c>
      <c r="F14" s="71">
        <v>0</v>
      </c>
      <c r="G14" s="71">
        <v>0</v>
      </c>
      <c r="H14" s="71">
        <v>2</v>
      </c>
      <c r="I14" s="71">
        <v>0</v>
      </c>
      <c r="J14" s="71">
        <v>2</v>
      </c>
      <c r="K14" s="71">
        <v>0</v>
      </c>
      <c r="L14" s="71">
        <v>0</v>
      </c>
      <c r="M14" s="71">
        <v>0</v>
      </c>
      <c r="N14" s="71">
        <v>0</v>
      </c>
      <c r="O14" s="71">
        <v>0</v>
      </c>
    </row>
    <row r="15" spans="1:16" ht="20.100000000000001" customHeight="1" x14ac:dyDescent="0.25">
      <c r="A15" s="70" t="s">
        <v>176</v>
      </c>
      <c r="B15" s="71">
        <v>3</v>
      </c>
      <c r="C15" s="71">
        <v>0</v>
      </c>
      <c r="D15" s="71">
        <v>1</v>
      </c>
      <c r="E15" s="71">
        <v>0</v>
      </c>
      <c r="F15" s="71">
        <v>1</v>
      </c>
      <c r="G15" s="71">
        <v>0</v>
      </c>
      <c r="H15" s="71">
        <v>0</v>
      </c>
      <c r="I15" s="71">
        <v>0</v>
      </c>
      <c r="J15" s="71">
        <v>0</v>
      </c>
      <c r="K15" s="71">
        <v>0</v>
      </c>
      <c r="L15" s="71">
        <v>0</v>
      </c>
      <c r="M15" s="71">
        <v>0</v>
      </c>
      <c r="N15" s="71">
        <v>0</v>
      </c>
      <c r="O15" s="71">
        <v>0</v>
      </c>
    </row>
    <row r="16" spans="1:16" ht="20.100000000000001" customHeight="1" x14ac:dyDescent="0.25">
      <c r="A16" s="70" t="s">
        <v>177</v>
      </c>
      <c r="B16" s="71">
        <v>1</v>
      </c>
      <c r="C16" s="71">
        <v>0</v>
      </c>
      <c r="D16" s="71">
        <v>1</v>
      </c>
      <c r="E16" s="71">
        <v>0</v>
      </c>
      <c r="F16" s="71">
        <v>0</v>
      </c>
      <c r="G16" s="71">
        <v>0</v>
      </c>
      <c r="H16" s="71">
        <v>0</v>
      </c>
      <c r="I16" s="71">
        <v>0</v>
      </c>
      <c r="J16" s="71">
        <v>0</v>
      </c>
      <c r="K16" s="71">
        <v>0</v>
      </c>
      <c r="L16" s="71">
        <v>0</v>
      </c>
      <c r="M16" s="71">
        <v>0</v>
      </c>
      <c r="N16" s="71">
        <v>0</v>
      </c>
      <c r="O16" s="71">
        <v>0</v>
      </c>
      <c r="P16" s="96"/>
    </row>
    <row r="17" spans="1:16" ht="20.100000000000001" customHeight="1" x14ac:dyDescent="0.25">
      <c r="A17" s="70" t="s">
        <v>178</v>
      </c>
      <c r="B17" s="71">
        <v>25</v>
      </c>
      <c r="C17" s="71">
        <v>10</v>
      </c>
      <c r="D17" s="71">
        <v>4</v>
      </c>
      <c r="E17" s="71">
        <v>9</v>
      </c>
      <c r="F17" s="71">
        <v>16</v>
      </c>
      <c r="G17" s="71">
        <v>0</v>
      </c>
      <c r="H17" s="71">
        <v>1</v>
      </c>
      <c r="I17" s="71">
        <v>0</v>
      </c>
      <c r="J17" s="71">
        <v>0</v>
      </c>
      <c r="K17" s="71">
        <v>0</v>
      </c>
      <c r="L17" s="71">
        <v>1</v>
      </c>
      <c r="M17" s="71">
        <v>0</v>
      </c>
      <c r="N17" s="71">
        <v>0</v>
      </c>
      <c r="O17" s="71">
        <v>0</v>
      </c>
    </row>
    <row r="18" spans="1:16" ht="20.100000000000001" customHeight="1" x14ac:dyDescent="0.25">
      <c r="A18" s="70" t="s">
        <v>179</v>
      </c>
      <c r="B18" s="71">
        <v>29</v>
      </c>
      <c r="C18" s="71">
        <v>10</v>
      </c>
      <c r="D18" s="71">
        <v>3</v>
      </c>
      <c r="E18" s="71">
        <v>1</v>
      </c>
      <c r="F18" s="71">
        <v>1</v>
      </c>
      <c r="G18" s="71">
        <v>1</v>
      </c>
      <c r="H18" s="71">
        <v>3</v>
      </c>
      <c r="I18" s="71">
        <v>0</v>
      </c>
      <c r="J18" s="71">
        <v>2</v>
      </c>
      <c r="K18" s="71">
        <v>0</v>
      </c>
      <c r="L18" s="71">
        <v>0</v>
      </c>
      <c r="M18" s="71">
        <v>0</v>
      </c>
      <c r="N18" s="71">
        <v>0</v>
      </c>
      <c r="O18" s="71">
        <v>0</v>
      </c>
    </row>
    <row r="19" spans="1:16" s="68" customFormat="1" ht="20.100000000000001" customHeight="1" x14ac:dyDescent="0.25">
      <c r="A19" s="68" t="s">
        <v>180</v>
      </c>
      <c r="B19" s="69">
        <v>6399</v>
      </c>
      <c r="C19" s="69">
        <v>5075</v>
      </c>
      <c r="D19" s="69">
        <v>128</v>
      </c>
      <c r="E19" s="69">
        <v>682</v>
      </c>
      <c r="F19" s="69">
        <v>1650</v>
      </c>
      <c r="G19" s="69">
        <v>1988</v>
      </c>
      <c r="H19" s="69">
        <v>1152</v>
      </c>
      <c r="I19" s="69">
        <v>40</v>
      </c>
      <c r="J19" s="69">
        <v>962</v>
      </c>
      <c r="K19" s="69">
        <v>4</v>
      </c>
      <c r="L19" s="69">
        <v>2</v>
      </c>
      <c r="M19" s="69">
        <v>0</v>
      </c>
      <c r="N19" s="69">
        <v>20</v>
      </c>
      <c r="O19" s="69">
        <v>1</v>
      </c>
      <c r="P19" s="48"/>
    </row>
    <row r="20" spans="1:16" ht="20.100000000000001" customHeight="1" x14ac:dyDescent="0.25">
      <c r="A20" s="70" t="s">
        <v>181</v>
      </c>
      <c r="B20" s="71">
        <v>1461</v>
      </c>
      <c r="C20" s="71">
        <v>685</v>
      </c>
      <c r="D20" s="71">
        <v>38</v>
      </c>
      <c r="E20" s="71">
        <v>121</v>
      </c>
      <c r="F20" s="71">
        <v>420</v>
      </c>
      <c r="G20" s="71">
        <v>92</v>
      </c>
      <c r="H20" s="71">
        <v>309</v>
      </c>
      <c r="I20" s="71">
        <v>20</v>
      </c>
      <c r="J20" s="71">
        <v>111</v>
      </c>
      <c r="K20" s="71">
        <v>0</v>
      </c>
      <c r="L20" s="71">
        <v>2</v>
      </c>
      <c r="M20" s="71">
        <v>0</v>
      </c>
      <c r="N20" s="71">
        <v>0</v>
      </c>
      <c r="O20" s="71">
        <v>0</v>
      </c>
    </row>
    <row r="21" spans="1:16" ht="20.100000000000001" customHeight="1" x14ac:dyDescent="0.25">
      <c r="A21" s="70" t="s">
        <v>182</v>
      </c>
      <c r="B21" s="71">
        <v>4697</v>
      </c>
      <c r="C21" s="71">
        <v>4013</v>
      </c>
      <c r="D21" s="71">
        <v>66</v>
      </c>
      <c r="E21" s="71">
        <v>493</v>
      </c>
      <c r="F21" s="71">
        <v>1198</v>
      </c>
      <c r="G21" s="71">
        <v>1881</v>
      </c>
      <c r="H21" s="71">
        <v>811</v>
      </c>
      <c r="I21" s="71">
        <v>12</v>
      </c>
      <c r="J21" s="71">
        <v>844</v>
      </c>
      <c r="K21" s="71">
        <v>4</v>
      </c>
      <c r="L21" s="71">
        <v>0</v>
      </c>
      <c r="M21" s="71">
        <v>0</v>
      </c>
      <c r="N21" s="71">
        <v>19</v>
      </c>
      <c r="O21" s="71">
        <v>1</v>
      </c>
    </row>
    <row r="22" spans="1:16" ht="20.100000000000001" customHeight="1" x14ac:dyDescent="0.25">
      <c r="A22" s="70" t="s">
        <v>183</v>
      </c>
      <c r="B22" s="71">
        <v>241</v>
      </c>
      <c r="C22" s="71">
        <v>377</v>
      </c>
      <c r="D22" s="71">
        <v>24</v>
      </c>
      <c r="E22" s="71">
        <v>68</v>
      </c>
      <c r="F22" s="71">
        <v>32</v>
      </c>
      <c r="G22" s="71">
        <v>15</v>
      </c>
      <c r="H22" s="71">
        <v>32</v>
      </c>
      <c r="I22" s="71">
        <v>8</v>
      </c>
      <c r="J22" s="71">
        <v>7</v>
      </c>
      <c r="K22" s="71">
        <v>0</v>
      </c>
      <c r="L22" s="71">
        <v>0</v>
      </c>
      <c r="M22" s="71">
        <v>0</v>
      </c>
      <c r="N22" s="71">
        <v>1</v>
      </c>
      <c r="O22" s="71">
        <v>0</v>
      </c>
    </row>
    <row r="23" spans="1:16" s="68" customFormat="1" ht="20.100000000000001" customHeight="1" x14ac:dyDescent="0.25">
      <c r="A23" s="68" t="s">
        <v>184</v>
      </c>
      <c r="B23" s="69">
        <v>54907</v>
      </c>
      <c r="C23" s="69">
        <v>35440</v>
      </c>
      <c r="D23" s="69">
        <v>18851</v>
      </c>
      <c r="E23" s="69">
        <v>7852</v>
      </c>
      <c r="F23" s="69">
        <v>11992</v>
      </c>
      <c r="G23" s="69">
        <v>7783</v>
      </c>
      <c r="H23" s="69">
        <v>9639</v>
      </c>
      <c r="I23" s="69">
        <v>6256</v>
      </c>
      <c r="J23" s="69">
        <v>302</v>
      </c>
      <c r="K23" s="69">
        <v>0</v>
      </c>
      <c r="L23" s="69">
        <v>16</v>
      </c>
      <c r="M23" s="69">
        <v>0</v>
      </c>
      <c r="N23" s="69">
        <v>8</v>
      </c>
      <c r="O23" s="69">
        <v>0</v>
      </c>
      <c r="P23" s="48"/>
    </row>
    <row r="24" spans="1:16" ht="20.100000000000001" customHeight="1" x14ac:dyDescent="0.25">
      <c r="A24" s="70" t="s">
        <v>185</v>
      </c>
      <c r="B24" s="71">
        <v>49537</v>
      </c>
      <c r="C24" s="71">
        <v>32669</v>
      </c>
      <c r="D24" s="71">
        <v>17131</v>
      </c>
      <c r="E24" s="71">
        <v>7459</v>
      </c>
      <c r="F24" s="71">
        <v>10485</v>
      </c>
      <c r="G24" s="71">
        <v>6977</v>
      </c>
      <c r="H24" s="71">
        <v>8603</v>
      </c>
      <c r="I24" s="71">
        <v>5700</v>
      </c>
      <c r="J24" s="71">
        <v>291</v>
      </c>
      <c r="K24" s="71">
        <v>0</v>
      </c>
      <c r="L24" s="71">
        <v>2</v>
      </c>
      <c r="M24" s="71">
        <v>0</v>
      </c>
      <c r="N24" s="71">
        <v>6</v>
      </c>
      <c r="O24" s="71">
        <v>0</v>
      </c>
    </row>
    <row r="25" spans="1:16" ht="20.100000000000001" customHeight="1" x14ac:dyDescent="0.25">
      <c r="A25" s="70" t="s">
        <v>186</v>
      </c>
      <c r="B25" s="71">
        <v>46</v>
      </c>
      <c r="C25" s="71">
        <v>27</v>
      </c>
      <c r="D25" s="71">
        <v>10</v>
      </c>
      <c r="E25" s="71">
        <v>4</v>
      </c>
      <c r="F25" s="71">
        <v>4</v>
      </c>
      <c r="G25" s="71">
        <v>3</v>
      </c>
      <c r="H25" s="71">
        <v>2</v>
      </c>
      <c r="I25" s="71">
        <v>2</v>
      </c>
      <c r="J25" s="71">
        <v>0</v>
      </c>
      <c r="K25" s="71">
        <v>0</v>
      </c>
      <c r="L25" s="71">
        <v>9</v>
      </c>
      <c r="M25" s="71">
        <v>0</v>
      </c>
      <c r="N25" s="71">
        <v>0</v>
      </c>
      <c r="O25" s="71">
        <v>0</v>
      </c>
    </row>
    <row r="26" spans="1:16" ht="20.100000000000001" customHeight="1" x14ac:dyDescent="0.25">
      <c r="A26" s="70" t="s">
        <v>187</v>
      </c>
      <c r="B26" s="71">
        <v>907</v>
      </c>
      <c r="C26" s="71">
        <v>812</v>
      </c>
      <c r="D26" s="71">
        <v>143</v>
      </c>
      <c r="E26" s="71">
        <v>124</v>
      </c>
      <c r="F26" s="71">
        <v>372</v>
      </c>
      <c r="G26" s="71">
        <v>396</v>
      </c>
      <c r="H26" s="71">
        <v>146</v>
      </c>
      <c r="I26" s="71">
        <v>113</v>
      </c>
      <c r="J26" s="71">
        <v>2</v>
      </c>
      <c r="K26" s="71">
        <v>0</v>
      </c>
      <c r="L26" s="71">
        <v>1</v>
      </c>
      <c r="M26" s="71">
        <v>0</v>
      </c>
      <c r="N26" s="71">
        <v>2</v>
      </c>
      <c r="O26" s="71">
        <v>0</v>
      </c>
    </row>
    <row r="27" spans="1:16" ht="20.100000000000001" customHeight="1" x14ac:dyDescent="0.25">
      <c r="A27" s="70" t="s">
        <v>188</v>
      </c>
      <c r="B27" s="71">
        <v>198</v>
      </c>
      <c r="C27" s="71">
        <v>288</v>
      </c>
      <c r="D27" s="71">
        <v>56</v>
      </c>
      <c r="E27" s="71">
        <v>77</v>
      </c>
      <c r="F27" s="71">
        <v>7</v>
      </c>
      <c r="G27" s="71">
        <v>8</v>
      </c>
      <c r="H27" s="71">
        <v>53</v>
      </c>
      <c r="I27" s="71">
        <v>53</v>
      </c>
      <c r="J27" s="71">
        <v>0</v>
      </c>
      <c r="K27" s="71">
        <v>0</v>
      </c>
      <c r="L27" s="71">
        <v>1</v>
      </c>
      <c r="M27" s="71">
        <v>0</v>
      </c>
      <c r="N27" s="71">
        <v>0</v>
      </c>
      <c r="O27" s="71">
        <v>0</v>
      </c>
    </row>
    <row r="28" spans="1:16" ht="20.100000000000001" customHeight="1" x14ac:dyDescent="0.25">
      <c r="A28" s="70" t="s">
        <v>189</v>
      </c>
      <c r="B28" s="71">
        <v>20</v>
      </c>
      <c r="C28" s="71">
        <v>6</v>
      </c>
      <c r="D28" s="71">
        <v>3</v>
      </c>
      <c r="E28" s="71">
        <v>0</v>
      </c>
      <c r="F28" s="71">
        <v>1</v>
      </c>
      <c r="G28" s="71">
        <v>0</v>
      </c>
      <c r="H28" s="71">
        <v>5</v>
      </c>
      <c r="I28" s="71">
        <v>5</v>
      </c>
      <c r="J28" s="71">
        <v>0</v>
      </c>
      <c r="K28" s="71">
        <v>0</v>
      </c>
      <c r="L28" s="71">
        <v>0</v>
      </c>
      <c r="M28" s="71">
        <v>0</v>
      </c>
      <c r="N28" s="71">
        <v>0</v>
      </c>
      <c r="O28" s="71">
        <v>0</v>
      </c>
    </row>
    <row r="29" spans="1:16" ht="20.100000000000001" customHeight="1" x14ac:dyDescent="0.25">
      <c r="A29" s="70" t="s">
        <v>190</v>
      </c>
      <c r="B29" s="71">
        <v>0</v>
      </c>
      <c r="C29" s="71">
        <v>0</v>
      </c>
      <c r="D29" s="71">
        <v>0</v>
      </c>
      <c r="E29" s="71">
        <v>0</v>
      </c>
      <c r="F29" s="71">
        <v>0</v>
      </c>
      <c r="G29" s="71">
        <v>0</v>
      </c>
      <c r="H29" s="71">
        <v>0</v>
      </c>
      <c r="I29" s="71">
        <v>0</v>
      </c>
      <c r="J29" s="71">
        <v>0</v>
      </c>
      <c r="K29" s="71">
        <v>0</v>
      </c>
      <c r="L29" s="71">
        <v>0</v>
      </c>
      <c r="M29" s="71">
        <v>0</v>
      </c>
      <c r="N29" s="71">
        <v>0</v>
      </c>
      <c r="O29" s="71">
        <v>0</v>
      </c>
    </row>
    <row r="30" spans="1:16" ht="20.100000000000001" customHeight="1" x14ac:dyDescent="0.25">
      <c r="A30" s="70" t="s">
        <v>191</v>
      </c>
      <c r="B30" s="71">
        <v>89</v>
      </c>
      <c r="C30" s="71">
        <v>69</v>
      </c>
      <c r="D30" s="71">
        <v>28</v>
      </c>
      <c r="E30" s="71">
        <v>18</v>
      </c>
      <c r="F30" s="71">
        <v>5</v>
      </c>
      <c r="G30" s="71">
        <v>10</v>
      </c>
      <c r="H30" s="71">
        <v>21</v>
      </c>
      <c r="I30" s="71">
        <v>19</v>
      </c>
      <c r="J30" s="71">
        <v>0</v>
      </c>
      <c r="K30" s="71">
        <v>0</v>
      </c>
      <c r="L30" s="71">
        <v>0</v>
      </c>
      <c r="M30" s="71">
        <v>0</v>
      </c>
      <c r="N30" s="71">
        <v>0</v>
      </c>
      <c r="O30" s="71">
        <v>0</v>
      </c>
    </row>
    <row r="31" spans="1:16" ht="20.100000000000001" customHeight="1" x14ac:dyDescent="0.25">
      <c r="A31" s="70" t="s">
        <v>192</v>
      </c>
      <c r="B31" s="71">
        <v>84</v>
      </c>
      <c r="C31" s="71">
        <v>43</v>
      </c>
      <c r="D31" s="71">
        <v>30</v>
      </c>
      <c r="E31" s="71">
        <v>8</v>
      </c>
      <c r="F31" s="71">
        <v>20</v>
      </c>
      <c r="G31" s="71">
        <v>3</v>
      </c>
      <c r="H31" s="71">
        <v>13</v>
      </c>
      <c r="I31" s="71">
        <v>2</v>
      </c>
      <c r="J31" s="71">
        <v>0</v>
      </c>
      <c r="K31" s="71">
        <v>0</v>
      </c>
      <c r="L31" s="71">
        <v>1</v>
      </c>
      <c r="M31" s="71">
        <v>0</v>
      </c>
      <c r="N31" s="71">
        <v>0</v>
      </c>
      <c r="O31" s="71">
        <v>0</v>
      </c>
    </row>
    <row r="32" spans="1:16" ht="20.100000000000001" customHeight="1" x14ac:dyDescent="0.25">
      <c r="A32" s="70" t="s">
        <v>193</v>
      </c>
      <c r="B32" s="71">
        <v>0</v>
      </c>
      <c r="C32" s="71">
        <v>0</v>
      </c>
      <c r="D32" s="71">
        <v>0</v>
      </c>
      <c r="E32" s="71">
        <v>0</v>
      </c>
      <c r="F32" s="71">
        <v>0</v>
      </c>
      <c r="G32" s="71">
        <v>0</v>
      </c>
      <c r="H32" s="71">
        <v>0</v>
      </c>
      <c r="I32" s="71">
        <v>0</v>
      </c>
      <c r="J32" s="71">
        <v>0</v>
      </c>
      <c r="K32" s="71">
        <v>0</v>
      </c>
      <c r="L32" s="71">
        <v>0</v>
      </c>
      <c r="M32" s="71">
        <v>0</v>
      </c>
      <c r="N32" s="71">
        <v>0</v>
      </c>
      <c r="O32" s="71">
        <v>0</v>
      </c>
    </row>
    <row r="33" spans="1:16" ht="20.100000000000001" customHeight="1" x14ac:dyDescent="0.25">
      <c r="A33" s="70" t="s">
        <v>194</v>
      </c>
      <c r="B33" s="71">
        <v>0</v>
      </c>
      <c r="C33" s="71">
        <v>0</v>
      </c>
      <c r="D33" s="71">
        <v>0</v>
      </c>
      <c r="E33" s="71">
        <v>0</v>
      </c>
      <c r="F33" s="71">
        <v>0</v>
      </c>
      <c r="G33" s="71">
        <v>0</v>
      </c>
      <c r="H33" s="71">
        <v>0</v>
      </c>
      <c r="I33" s="71">
        <v>0</v>
      </c>
      <c r="J33" s="71">
        <v>0</v>
      </c>
      <c r="K33" s="71">
        <v>0</v>
      </c>
      <c r="L33" s="71">
        <v>0</v>
      </c>
      <c r="M33" s="71">
        <v>0</v>
      </c>
      <c r="N33" s="71">
        <v>0</v>
      </c>
      <c r="O33" s="71">
        <v>0</v>
      </c>
    </row>
    <row r="34" spans="1:16" ht="20.100000000000001" customHeight="1" x14ac:dyDescent="0.25">
      <c r="A34" s="70" t="s">
        <v>195</v>
      </c>
      <c r="B34" s="71">
        <v>3790</v>
      </c>
      <c r="C34" s="71">
        <v>1419</v>
      </c>
      <c r="D34" s="71">
        <v>1418</v>
      </c>
      <c r="E34" s="71">
        <v>134</v>
      </c>
      <c r="F34" s="71">
        <v>1062</v>
      </c>
      <c r="G34" s="71">
        <v>372</v>
      </c>
      <c r="H34" s="71">
        <v>781</v>
      </c>
      <c r="I34" s="71">
        <v>309</v>
      </c>
      <c r="J34" s="71">
        <v>9</v>
      </c>
      <c r="K34" s="71">
        <v>0</v>
      </c>
      <c r="L34" s="71">
        <v>2</v>
      </c>
      <c r="M34" s="71">
        <v>0</v>
      </c>
      <c r="N34" s="71">
        <v>0</v>
      </c>
      <c r="O34" s="71">
        <v>0</v>
      </c>
    </row>
    <row r="35" spans="1:16" ht="20.100000000000001" customHeight="1" x14ac:dyDescent="0.25">
      <c r="A35" s="70" t="s">
        <v>196</v>
      </c>
      <c r="B35" s="71">
        <v>236</v>
      </c>
      <c r="C35" s="71">
        <v>107</v>
      </c>
      <c r="D35" s="71">
        <v>32</v>
      </c>
      <c r="E35" s="71">
        <v>28</v>
      </c>
      <c r="F35" s="71">
        <v>36</v>
      </c>
      <c r="G35" s="71">
        <v>14</v>
      </c>
      <c r="H35" s="71">
        <v>15</v>
      </c>
      <c r="I35" s="71">
        <v>53</v>
      </c>
      <c r="J35" s="71">
        <v>0</v>
      </c>
      <c r="K35" s="71">
        <v>0</v>
      </c>
      <c r="L35" s="71">
        <v>0</v>
      </c>
      <c r="M35" s="71">
        <v>0</v>
      </c>
      <c r="N35" s="71">
        <v>0</v>
      </c>
      <c r="O35" s="71">
        <v>0</v>
      </c>
    </row>
    <row r="36" spans="1:16" s="68" customFormat="1" ht="20.100000000000001" customHeight="1" x14ac:dyDescent="0.25">
      <c r="A36" s="68" t="s">
        <v>197</v>
      </c>
      <c r="B36" s="69">
        <v>2004</v>
      </c>
      <c r="C36" s="69">
        <v>926</v>
      </c>
      <c r="D36" s="69">
        <v>956</v>
      </c>
      <c r="E36" s="69">
        <v>654</v>
      </c>
      <c r="F36" s="69">
        <v>241</v>
      </c>
      <c r="G36" s="69">
        <v>11</v>
      </c>
      <c r="H36" s="69">
        <v>108</v>
      </c>
      <c r="I36" s="69">
        <v>35</v>
      </c>
      <c r="J36" s="69">
        <v>47</v>
      </c>
      <c r="K36" s="69">
        <v>4</v>
      </c>
      <c r="L36" s="69">
        <v>103</v>
      </c>
      <c r="M36" s="69">
        <v>14</v>
      </c>
      <c r="N36" s="69">
        <v>27</v>
      </c>
      <c r="O36" s="69">
        <v>35</v>
      </c>
      <c r="P36" s="48"/>
    </row>
    <row r="37" spans="1:16" ht="20.100000000000001" customHeight="1" x14ac:dyDescent="0.25">
      <c r="A37" s="70" t="s">
        <v>198</v>
      </c>
      <c r="B37" s="71">
        <v>71</v>
      </c>
      <c r="C37" s="71">
        <v>47</v>
      </c>
      <c r="D37" s="71">
        <v>4</v>
      </c>
      <c r="E37" s="71">
        <v>7</v>
      </c>
      <c r="F37" s="71">
        <v>4</v>
      </c>
      <c r="G37" s="71">
        <v>0</v>
      </c>
      <c r="H37" s="71">
        <v>10</v>
      </c>
      <c r="I37" s="71">
        <v>0</v>
      </c>
      <c r="J37" s="71">
        <v>0</v>
      </c>
      <c r="K37" s="71">
        <v>0</v>
      </c>
      <c r="L37" s="71">
        <v>0</v>
      </c>
      <c r="M37" s="71">
        <v>0</v>
      </c>
      <c r="N37" s="71">
        <v>2</v>
      </c>
      <c r="O37" s="71">
        <v>0</v>
      </c>
    </row>
    <row r="38" spans="1:16" ht="20.100000000000001" customHeight="1" x14ac:dyDescent="0.25">
      <c r="A38" s="70" t="s">
        <v>199</v>
      </c>
      <c r="B38" s="71">
        <v>267</v>
      </c>
      <c r="C38" s="71">
        <v>60</v>
      </c>
      <c r="D38" s="71">
        <v>41</v>
      </c>
      <c r="E38" s="71">
        <v>13</v>
      </c>
      <c r="F38" s="71">
        <v>38</v>
      </c>
      <c r="G38" s="71">
        <v>0</v>
      </c>
      <c r="H38" s="71">
        <v>17</v>
      </c>
      <c r="I38" s="71">
        <v>12</v>
      </c>
      <c r="J38" s="71">
        <v>5</v>
      </c>
      <c r="K38" s="71">
        <v>0</v>
      </c>
      <c r="L38" s="71">
        <v>42</v>
      </c>
      <c r="M38" s="71">
        <v>14</v>
      </c>
      <c r="N38" s="71">
        <v>14</v>
      </c>
      <c r="O38" s="71">
        <v>2</v>
      </c>
    </row>
    <row r="39" spans="1:16" ht="20.100000000000001" customHeight="1" x14ac:dyDescent="0.25">
      <c r="A39" s="70" t="s">
        <v>200</v>
      </c>
      <c r="B39" s="71">
        <v>114</v>
      </c>
      <c r="C39" s="71">
        <v>45</v>
      </c>
      <c r="D39" s="71">
        <v>8</v>
      </c>
      <c r="E39" s="71">
        <v>0</v>
      </c>
      <c r="F39" s="71">
        <v>4</v>
      </c>
      <c r="G39" s="71">
        <v>0</v>
      </c>
      <c r="H39" s="71">
        <v>8</v>
      </c>
      <c r="I39" s="71">
        <v>3</v>
      </c>
      <c r="J39" s="71">
        <v>0</v>
      </c>
      <c r="K39" s="71">
        <v>0</v>
      </c>
      <c r="L39" s="71">
        <v>0</v>
      </c>
      <c r="M39" s="71">
        <v>0</v>
      </c>
      <c r="N39" s="71">
        <v>0</v>
      </c>
      <c r="O39" s="71">
        <v>0</v>
      </c>
    </row>
    <row r="40" spans="1:16" ht="20.100000000000001" customHeight="1" x14ac:dyDescent="0.25">
      <c r="A40" s="70" t="s">
        <v>201</v>
      </c>
      <c r="B40" s="71">
        <v>934</v>
      </c>
      <c r="C40" s="71">
        <v>612</v>
      </c>
      <c r="D40" s="71">
        <v>856</v>
      </c>
      <c r="E40" s="71">
        <v>609</v>
      </c>
      <c r="F40" s="71">
        <v>34</v>
      </c>
      <c r="G40" s="71">
        <v>0</v>
      </c>
      <c r="H40" s="71">
        <v>7</v>
      </c>
      <c r="I40" s="71">
        <v>0</v>
      </c>
      <c r="J40" s="71">
        <v>2</v>
      </c>
      <c r="K40" s="71">
        <v>0</v>
      </c>
      <c r="L40" s="71">
        <v>21</v>
      </c>
      <c r="M40" s="71">
        <v>0</v>
      </c>
      <c r="N40" s="71">
        <v>3</v>
      </c>
      <c r="O40" s="71">
        <v>0</v>
      </c>
    </row>
    <row r="41" spans="1:16" ht="20.100000000000001" customHeight="1" x14ac:dyDescent="0.25">
      <c r="A41" s="70" t="s">
        <v>202</v>
      </c>
      <c r="B41" s="71">
        <v>40</v>
      </c>
      <c r="C41" s="71">
        <v>10</v>
      </c>
      <c r="D41" s="71">
        <v>14</v>
      </c>
      <c r="E41" s="71">
        <v>4</v>
      </c>
      <c r="F41" s="71">
        <v>3</v>
      </c>
      <c r="G41" s="71">
        <v>2</v>
      </c>
      <c r="H41" s="71">
        <v>7</v>
      </c>
      <c r="I41" s="71">
        <v>0</v>
      </c>
      <c r="J41" s="71">
        <v>1</v>
      </c>
      <c r="K41" s="71">
        <v>0</v>
      </c>
      <c r="L41" s="71">
        <v>4</v>
      </c>
      <c r="M41" s="71">
        <v>0</v>
      </c>
      <c r="N41" s="71">
        <v>0</v>
      </c>
      <c r="O41" s="71">
        <v>0</v>
      </c>
    </row>
    <row r="42" spans="1:16" ht="20.100000000000001" customHeight="1" x14ac:dyDescent="0.25">
      <c r="A42" s="70" t="s">
        <v>203</v>
      </c>
      <c r="B42" s="71">
        <v>578</v>
      </c>
      <c r="C42" s="71">
        <v>152</v>
      </c>
      <c r="D42" s="71">
        <v>33</v>
      </c>
      <c r="E42" s="71">
        <v>21</v>
      </c>
      <c r="F42" s="71">
        <v>158</v>
      </c>
      <c r="G42" s="71">
        <v>9</v>
      </c>
      <c r="H42" s="71">
        <v>59</v>
      </c>
      <c r="I42" s="71">
        <v>20</v>
      </c>
      <c r="J42" s="71">
        <v>39</v>
      </c>
      <c r="K42" s="71">
        <v>4</v>
      </c>
      <c r="L42" s="71">
        <v>36</v>
      </c>
      <c r="M42" s="71">
        <v>0</v>
      </c>
      <c r="N42" s="71">
        <v>8</v>
      </c>
      <c r="O42" s="71">
        <v>33</v>
      </c>
    </row>
    <row r="43" spans="1:16" ht="20.100000000000001" customHeight="1" x14ac:dyDescent="0.25">
      <c r="A43" s="68" t="s">
        <v>204</v>
      </c>
      <c r="B43" s="69">
        <v>21901</v>
      </c>
      <c r="C43" s="69">
        <v>22679</v>
      </c>
      <c r="D43" s="69">
        <v>2685</v>
      </c>
      <c r="E43" s="69">
        <v>2720</v>
      </c>
      <c r="F43" s="69">
        <v>1439</v>
      </c>
      <c r="G43" s="69">
        <v>860</v>
      </c>
      <c r="H43" s="69">
        <v>3399</v>
      </c>
      <c r="I43" s="69">
        <v>2424</v>
      </c>
      <c r="J43" s="69">
        <v>795</v>
      </c>
      <c r="K43" s="69">
        <v>94</v>
      </c>
      <c r="L43" s="69">
        <v>95</v>
      </c>
      <c r="M43" s="69">
        <v>35</v>
      </c>
      <c r="N43" s="69">
        <v>53</v>
      </c>
      <c r="O43" s="69">
        <v>381</v>
      </c>
    </row>
    <row r="44" spans="1:16" ht="20.100000000000001" customHeight="1" x14ac:dyDescent="0.25">
      <c r="A44" s="70" t="s">
        <v>205</v>
      </c>
      <c r="B44" s="71">
        <v>5601</v>
      </c>
      <c r="C44" s="71">
        <v>6310</v>
      </c>
      <c r="D44" s="71">
        <v>404</v>
      </c>
      <c r="E44" s="71">
        <v>1073</v>
      </c>
      <c r="F44" s="71">
        <v>191</v>
      </c>
      <c r="G44" s="71">
        <v>81</v>
      </c>
      <c r="H44" s="71">
        <v>720</v>
      </c>
      <c r="I44" s="71">
        <v>1418</v>
      </c>
      <c r="J44" s="71">
        <v>230</v>
      </c>
      <c r="K44" s="71">
        <v>10</v>
      </c>
      <c r="L44" s="71">
        <v>10</v>
      </c>
      <c r="M44" s="71">
        <v>10</v>
      </c>
      <c r="N44" s="71">
        <v>24</v>
      </c>
      <c r="O44" s="71">
        <v>13</v>
      </c>
    </row>
    <row r="45" spans="1:16" ht="20.100000000000001" customHeight="1" x14ac:dyDescent="0.25">
      <c r="A45" s="70" t="s">
        <v>206</v>
      </c>
      <c r="B45" s="71">
        <v>673</v>
      </c>
      <c r="C45" s="71">
        <v>636</v>
      </c>
      <c r="D45" s="71">
        <v>25</v>
      </c>
      <c r="E45" s="71">
        <v>48</v>
      </c>
      <c r="F45" s="71">
        <v>65</v>
      </c>
      <c r="G45" s="71">
        <v>6</v>
      </c>
      <c r="H45" s="71">
        <v>110</v>
      </c>
      <c r="I45" s="71">
        <v>99</v>
      </c>
      <c r="J45" s="71">
        <v>20</v>
      </c>
      <c r="K45" s="71">
        <v>0</v>
      </c>
      <c r="L45" s="71">
        <v>1</v>
      </c>
      <c r="M45" s="71">
        <v>0</v>
      </c>
      <c r="N45" s="71">
        <v>0</v>
      </c>
      <c r="O45" s="71">
        <v>0</v>
      </c>
    </row>
    <row r="46" spans="1:16" ht="20.100000000000001" customHeight="1" x14ac:dyDescent="0.25">
      <c r="A46" s="70" t="s">
        <v>207</v>
      </c>
      <c r="B46" s="71">
        <v>456</v>
      </c>
      <c r="C46" s="71">
        <v>280</v>
      </c>
      <c r="D46" s="71">
        <v>20</v>
      </c>
      <c r="E46" s="71">
        <v>23</v>
      </c>
      <c r="F46" s="71">
        <v>47</v>
      </c>
      <c r="G46" s="71">
        <v>4</v>
      </c>
      <c r="H46" s="71">
        <v>46</v>
      </c>
      <c r="I46" s="71">
        <v>31</v>
      </c>
      <c r="J46" s="71">
        <v>9</v>
      </c>
      <c r="K46" s="71">
        <v>0</v>
      </c>
      <c r="L46" s="71">
        <v>9</v>
      </c>
      <c r="M46" s="71">
        <v>0</v>
      </c>
      <c r="N46" s="71">
        <v>0</v>
      </c>
      <c r="O46" s="71">
        <v>0</v>
      </c>
    </row>
    <row r="47" spans="1:16" ht="20.100000000000001" customHeight="1" x14ac:dyDescent="0.25">
      <c r="A47" s="70" t="s">
        <v>208</v>
      </c>
      <c r="B47" s="71">
        <v>118</v>
      </c>
      <c r="C47" s="71">
        <v>201</v>
      </c>
      <c r="D47" s="71">
        <v>5</v>
      </c>
      <c r="E47" s="71">
        <v>1</v>
      </c>
      <c r="F47" s="71">
        <v>5</v>
      </c>
      <c r="G47" s="71">
        <v>2</v>
      </c>
      <c r="H47" s="71">
        <v>16</v>
      </c>
      <c r="I47" s="71">
        <v>10</v>
      </c>
      <c r="J47" s="71">
        <v>0</v>
      </c>
      <c r="K47" s="71">
        <v>0</v>
      </c>
      <c r="L47" s="71">
        <v>0</v>
      </c>
      <c r="M47" s="71">
        <v>0</v>
      </c>
      <c r="N47" s="71">
        <v>2</v>
      </c>
      <c r="O47" s="71">
        <v>4</v>
      </c>
    </row>
    <row r="48" spans="1:16" ht="20.100000000000001" customHeight="1" x14ac:dyDescent="0.25">
      <c r="A48" s="70" t="s">
        <v>209</v>
      </c>
      <c r="B48" s="71">
        <v>1394</v>
      </c>
      <c r="C48" s="71">
        <v>1662</v>
      </c>
      <c r="D48" s="71">
        <v>139</v>
      </c>
      <c r="E48" s="71">
        <v>114</v>
      </c>
      <c r="F48" s="71">
        <v>56</v>
      </c>
      <c r="G48" s="71">
        <v>43</v>
      </c>
      <c r="H48" s="71">
        <v>285</v>
      </c>
      <c r="I48" s="71">
        <v>67</v>
      </c>
      <c r="J48" s="71">
        <v>87</v>
      </c>
      <c r="K48" s="71">
        <v>0</v>
      </c>
      <c r="L48" s="71">
        <v>8</v>
      </c>
      <c r="M48" s="71">
        <v>0</v>
      </c>
      <c r="N48" s="71">
        <v>0</v>
      </c>
      <c r="O48" s="71">
        <v>0</v>
      </c>
    </row>
    <row r="49" spans="1:16" ht="20.100000000000001" customHeight="1" x14ac:dyDescent="0.25">
      <c r="A49" s="70" t="s">
        <v>210</v>
      </c>
      <c r="B49" s="71">
        <v>85</v>
      </c>
      <c r="C49" s="71">
        <v>73</v>
      </c>
      <c r="D49" s="71">
        <v>1</v>
      </c>
      <c r="E49" s="71">
        <v>3</v>
      </c>
      <c r="F49" s="71">
        <v>1</v>
      </c>
      <c r="G49" s="71">
        <v>0</v>
      </c>
      <c r="H49" s="71">
        <v>13</v>
      </c>
      <c r="I49" s="71">
        <v>0</v>
      </c>
      <c r="J49" s="71">
        <v>1</v>
      </c>
      <c r="K49" s="71">
        <v>0</v>
      </c>
      <c r="L49" s="71">
        <v>0</v>
      </c>
      <c r="M49" s="71">
        <v>0</v>
      </c>
      <c r="N49" s="71">
        <v>0</v>
      </c>
      <c r="O49" s="71">
        <v>0</v>
      </c>
    </row>
    <row r="50" spans="1:16" ht="20.100000000000001" customHeight="1" x14ac:dyDescent="0.25">
      <c r="A50" s="70" t="s">
        <v>211</v>
      </c>
      <c r="B50" s="71">
        <v>2163</v>
      </c>
      <c r="C50" s="71">
        <v>2498</v>
      </c>
      <c r="D50" s="71">
        <v>168</v>
      </c>
      <c r="E50" s="71">
        <v>370</v>
      </c>
      <c r="F50" s="71">
        <v>279</v>
      </c>
      <c r="G50" s="71">
        <v>52</v>
      </c>
      <c r="H50" s="71">
        <v>308</v>
      </c>
      <c r="I50" s="71">
        <v>275</v>
      </c>
      <c r="J50" s="71">
        <v>33</v>
      </c>
      <c r="K50" s="71">
        <v>64</v>
      </c>
      <c r="L50" s="71">
        <v>11</v>
      </c>
      <c r="M50" s="71">
        <v>17</v>
      </c>
      <c r="N50" s="71">
        <v>10</v>
      </c>
      <c r="O50" s="71">
        <v>76</v>
      </c>
    </row>
    <row r="51" spans="1:16" ht="20.100000000000001" customHeight="1" x14ac:dyDescent="0.25">
      <c r="A51" s="70" t="s">
        <v>212</v>
      </c>
      <c r="B51" s="71">
        <v>141</v>
      </c>
      <c r="C51" s="71">
        <v>42</v>
      </c>
      <c r="D51" s="71">
        <v>21</v>
      </c>
      <c r="E51" s="71">
        <v>1</v>
      </c>
      <c r="F51" s="71">
        <v>10</v>
      </c>
      <c r="G51" s="71">
        <v>5</v>
      </c>
      <c r="H51" s="71">
        <v>10</v>
      </c>
      <c r="I51" s="71">
        <v>3</v>
      </c>
      <c r="J51" s="71">
        <v>34</v>
      </c>
      <c r="K51" s="71">
        <v>2</v>
      </c>
      <c r="L51" s="71">
        <v>10</v>
      </c>
      <c r="M51" s="71">
        <v>0</v>
      </c>
      <c r="N51" s="71">
        <v>9</v>
      </c>
      <c r="O51" s="71">
        <v>0</v>
      </c>
    </row>
    <row r="52" spans="1:16" ht="20.100000000000001" customHeight="1" x14ac:dyDescent="0.25">
      <c r="A52" s="70" t="s">
        <v>213</v>
      </c>
      <c r="B52" s="71">
        <v>1007</v>
      </c>
      <c r="C52" s="71">
        <v>975</v>
      </c>
      <c r="D52" s="71">
        <v>16</v>
      </c>
      <c r="E52" s="71">
        <v>49</v>
      </c>
      <c r="F52" s="71">
        <v>25</v>
      </c>
      <c r="G52" s="71">
        <v>41</v>
      </c>
      <c r="H52" s="71">
        <v>105</v>
      </c>
      <c r="I52" s="71">
        <v>40</v>
      </c>
      <c r="J52" s="71">
        <v>23</v>
      </c>
      <c r="K52" s="71">
        <v>0</v>
      </c>
      <c r="L52" s="71">
        <v>1</v>
      </c>
      <c r="M52" s="71">
        <v>3</v>
      </c>
      <c r="N52" s="71">
        <v>0</v>
      </c>
      <c r="O52" s="71">
        <v>0</v>
      </c>
    </row>
    <row r="53" spans="1:16" ht="20.100000000000001" customHeight="1" x14ac:dyDescent="0.25">
      <c r="A53" s="70" t="s">
        <v>214</v>
      </c>
      <c r="B53" s="71">
        <v>38</v>
      </c>
      <c r="C53" s="71">
        <v>63</v>
      </c>
      <c r="D53" s="71">
        <v>0</v>
      </c>
      <c r="E53" s="71">
        <v>0</v>
      </c>
      <c r="F53" s="71">
        <v>7</v>
      </c>
      <c r="G53" s="71">
        <v>0</v>
      </c>
      <c r="H53" s="71">
        <v>17</v>
      </c>
      <c r="I53" s="71">
        <v>4</v>
      </c>
      <c r="J53" s="71">
        <v>0</v>
      </c>
      <c r="K53" s="71">
        <v>0</v>
      </c>
      <c r="L53" s="71">
        <v>0</v>
      </c>
      <c r="M53" s="71">
        <v>0</v>
      </c>
      <c r="N53" s="71">
        <v>0</v>
      </c>
      <c r="O53" s="71">
        <v>0</v>
      </c>
    </row>
    <row r="54" spans="1:16" ht="20.100000000000001" customHeight="1" x14ac:dyDescent="0.25">
      <c r="A54" s="70" t="s">
        <v>215</v>
      </c>
      <c r="B54" s="71">
        <v>3442</v>
      </c>
      <c r="C54" s="71">
        <v>2096</v>
      </c>
      <c r="D54" s="71">
        <v>1172</v>
      </c>
      <c r="E54" s="71">
        <v>739</v>
      </c>
      <c r="F54" s="71">
        <v>182</v>
      </c>
      <c r="G54" s="71">
        <v>463</v>
      </c>
      <c r="H54" s="71">
        <v>610</v>
      </c>
      <c r="I54" s="71">
        <v>94</v>
      </c>
      <c r="J54" s="71">
        <v>96</v>
      </c>
      <c r="K54" s="71">
        <v>2</v>
      </c>
      <c r="L54" s="71">
        <v>21</v>
      </c>
      <c r="M54" s="71">
        <v>3</v>
      </c>
      <c r="N54" s="71">
        <v>1</v>
      </c>
      <c r="O54" s="71">
        <v>0</v>
      </c>
    </row>
    <row r="55" spans="1:16" ht="20.100000000000001" customHeight="1" x14ac:dyDescent="0.25">
      <c r="A55" s="70" t="s">
        <v>216</v>
      </c>
      <c r="B55" s="71">
        <v>114</v>
      </c>
      <c r="C55" s="71">
        <v>84</v>
      </c>
      <c r="D55" s="71">
        <v>18</v>
      </c>
      <c r="E55" s="71">
        <v>18</v>
      </c>
      <c r="F55" s="71">
        <v>10</v>
      </c>
      <c r="G55" s="71">
        <v>5</v>
      </c>
      <c r="H55" s="71">
        <v>13</v>
      </c>
      <c r="I55" s="71">
        <v>5</v>
      </c>
      <c r="J55" s="71">
        <v>5</v>
      </c>
      <c r="K55" s="71">
        <v>0</v>
      </c>
      <c r="L55" s="71">
        <v>0</v>
      </c>
      <c r="M55" s="71">
        <v>0</v>
      </c>
      <c r="N55" s="71">
        <v>0</v>
      </c>
      <c r="O55" s="71">
        <v>0</v>
      </c>
    </row>
    <row r="56" spans="1:16" ht="20.100000000000001" customHeight="1" x14ac:dyDescent="0.25">
      <c r="A56" s="70" t="s">
        <v>217</v>
      </c>
      <c r="B56" s="71">
        <v>2559</v>
      </c>
      <c r="C56" s="71">
        <v>3397</v>
      </c>
      <c r="D56" s="71">
        <v>371</v>
      </c>
      <c r="E56" s="71">
        <v>44</v>
      </c>
      <c r="F56" s="71">
        <v>229</v>
      </c>
      <c r="G56" s="71">
        <v>79</v>
      </c>
      <c r="H56" s="71">
        <v>678</v>
      </c>
      <c r="I56" s="71">
        <v>231</v>
      </c>
      <c r="J56" s="71">
        <v>7</v>
      </c>
      <c r="K56" s="71">
        <v>15</v>
      </c>
      <c r="L56" s="71">
        <v>7</v>
      </c>
      <c r="M56" s="71">
        <v>1</v>
      </c>
      <c r="N56" s="71">
        <v>2</v>
      </c>
      <c r="O56" s="71">
        <v>115</v>
      </c>
    </row>
    <row r="57" spans="1:16" ht="20.100000000000001" customHeight="1" x14ac:dyDescent="0.25">
      <c r="A57" s="70" t="s">
        <v>218</v>
      </c>
      <c r="B57" s="71">
        <v>189</v>
      </c>
      <c r="C57" s="71">
        <v>57</v>
      </c>
      <c r="D57" s="71">
        <v>0</v>
      </c>
      <c r="E57" s="71">
        <v>0</v>
      </c>
      <c r="F57" s="71">
        <v>8</v>
      </c>
      <c r="G57" s="71">
        <v>0</v>
      </c>
      <c r="H57" s="71">
        <v>14</v>
      </c>
      <c r="I57" s="71">
        <v>18</v>
      </c>
      <c r="J57" s="71">
        <v>65</v>
      </c>
      <c r="K57" s="71">
        <v>0</v>
      </c>
      <c r="L57" s="71">
        <v>0</v>
      </c>
      <c r="M57" s="71">
        <v>0</v>
      </c>
      <c r="N57" s="71">
        <v>0</v>
      </c>
      <c r="O57" s="71">
        <v>0</v>
      </c>
    </row>
    <row r="58" spans="1:16" ht="20.100000000000001" customHeight="1" x14ac:dyDescent="0.25">
      <c r="A58" s="70" t="s">
        <v>219</v>
      </c>
      <c r="B58" s="71">
        <v>173</v>
      </c>
      <c r="C58" s="71">
        <v>113</v>
      </c>
      <c r="D58" s="71">
        <v>38</v>
      </c>
      <c r="E58" s="71">
        <v>12</v>
      </c>
      <c r="F58" s="71">
        <v>25</v>
      </c>
      <c r="G58" s="71">
        <v>5</v>
      </c>
      <c r="H58" s="71">
        <v>35</v>
      </c>
      <c r="I58" s="71">
        <v>5</v>
      </c>
      <c r="J58" s="71">
        <v>3</v>
      </c>
      <c r="K58" s="71">
        <v>1</v>
      </c>
      <c r="L58" s="71">
        <v>1</v>
      </c>
      <c r="M58" s="71">
        <v>0</v>
      </c>
      <c r="N58" s="71">
        <v>0</v>
      </c>
      <c r="O58" s="71">
        <v>0</v>
      </c>
    </row>
    <row r="59" spans="1:16" s="68" customFormat="1" ht="20.100000000000001" customHeight="1" x14ac:dyDescent="0.25">
      <c r="A59" s="70" t="s">
        <v>220</v>
      </c>
      <c r="B59" s="71">
        <v>606</v>
      </c>
      <c r="C59" s="71">
        <v>407</v>
      </c>
      <c r="D59" s="71">
        <v>69</v>
      </c>
      <c r="E59" s="71">
        <v>13</v>
      </c>
      <c r="F59" s="71">
        <v>59</v>
      </c>
      <c r="G59" s="71">
        <v>7</v>
      </c>
      <c r="H59" s="71">
        <v>61</v>
      </c>
      <c r="I59" s="71">
        <v>6</v>
      </c>
      <c r="J59" s="71">
        <v>1</v>
      </c>
      <c r="K59" s="71">
        <v>0</v>
      </c>
      <c r="L59" s="71">
        <v>11</v>
      </c>
      <c r="M59" s="71">
        <v>0</v>
      </c>
      <c r="N59" s="71">
        <v>1</v>
      </c>
      <c r="O59" s="71">
        <v>0</v>
      </c>
      <c r="P59" s="48"/>
    </row>
    <row r="60" spans="1:16" s="68" customFormat="1" ht="20.100000000000001" customHeight="1" x14ac:dyDescent="0.25">
      <c r="A60" s="70" t="s">
        <v>221</v>
      </c>
      <c r="B60" s="71">
        <v>45</v>
      </c>
      <c r="C60" s="71">
        <v>32</v>
      </c>
      <c r="D60" s="71">
        <v>0</v>
      </c>
      <c r="E60" s="71">
        <v>0</v>
      </c>
      <c r="F60" s="71">
        <v>7</v>
      </c>
      <c r="G60" s="71">
        <v>0</v>
      </c>
      <c r="H60" s="71">
        <v>19</v>
      </c>
      <c r="I60" s="71">
        <v>0</v>
      </c>
      <c r="J60" s="71">
        <v>0</v>
      </c>
      <c r="K60" s="71">
        <v>0</v>
      </c>
      <c r="L60" s="71">
        <v>0</v>
      </c>
      <c r="M60" s="71">
        <v>0</v>
      </c>
      <c r="N60" s="71">
        <v>0</v>
      </c>
      <c r="O60" s="71">
        <v>0</v>
      </c>
      <c r="P60" s="48"/>
    </row>
    <row r="61" spans="1:16" s="68" customFormat="1" ht="20.100000000000001" customHeight="1" x14ac:dyDescent="0.25">
      <c r="A61" s="70" t="s">
        <v>222</v>
      </c>
      <c r="B61" s="71">
        <v>356</v>
      </c>
      <c r="C61" s="71">
        <v>221</v>
      </c>
      <c r="D61" s="71">
        <v>101</v>
      </c>
      <c r="E61" s="71">
        <v>31</v>
      </c>
      <c r="F61" s="71">
        <v>92</v>
      </c>
      <c r="G61" s="71">
        <v>5</v>
      </c>
      <c r="H61" s="71">
        <v>56</v>
      </c>
      <c r="I61" s="71">
        <v>6</v>
      </c>
      <c r="J61" s="71">
        <v>13</v>
      </c>
      <c r="K61" s="71">
        <v>0</v>
      </c>
      <c r="L61" s="71">
        <v>1</v>
      </c>
      <c r="M61" s="71">
        <v>0</v>
      </c>
      <c r="N61" s="71">
        <v>0</v>
      </c>
      <c r="O61" s="71">
        <v>0</v>
      </c>
      <c r="P61" s="48"/>
    </row>
    <row r="62" spans="1:16" ht="20.100000000000001" customHeight="1" x14ac:dyDescent="0.25">
      <c r="A62" s="70" t="s">
        <v>223</v>
      </c>
      <c r="B62" s="71">
        <v>209</v>
      </c>
      <c r="C62" s="71">
        <v>142</v>
      </c>
      <c r="D62" s="71">
        <v>19</v>
      </c>
      <c r="E62" s="71">
        <v>21</v>
      </c>
      <c r="F62" s="71">
        <v>31</v>
      </c>
      <c r="G62" s="71">
        <v>3</v>
      </c>
      <c r="H62" s="71">
        <v>12</v>
      </c>
      <c r="I62" s="71">
        <v>17</v>
      </c>
      <c r="J62" s="71">
        <v>5</v>
      </c>
      <c r="K62" s="71">
        <v>0</v>
      </c>
      <c r="L62" s="71">
        <v>0</v>
      </c>
      <c r="M62" s="71">
        <v>0</v>
      </c>
      <c r="N62" s="71">
        <v>1</v>
      </c>
      <c r="O62" s="71">
        <v>0</v>
      </c>
    </row>
    <row r="63" spans="1:16" ht="20.100000000000001" customHeight="1" x14ac:dyDescent="0.25">
      <c r="A63" s="70" t="s">
        <v>224</v>
      </c>
      <c r="B63" s="71">
        <v>1906</v>
      </c>
      <c r="C63" s="71">
        <v>1843</v>
      </c>
      <c r="D63" s="71">
        <v>37</v>
      </c>
      <c r="E63" s="71">
        <v>47</v>
      </c>
      <c r="F63" s="71">
        <v>25</v>
      </c>
      <c r="G63" s="71">
        <v>17</v>
      </c>
      <c r="H63" s="71">
        <v>213</v>
      </c>
      <c r="I63" s="71">
        <v>61</v>
      </c>
      <c r="J63" s="71">
        <v>162</v>
      </c>
      <c r="K63" s="71">
        <v>0</v>
      </c>
      <c r="L63" s="71">
        <v>0</v>
      </c>
      <c r="M63" s="71">
        <v>0</v>
      </c>
      <c r="N63" s="71">
        <v>1</v>
      </c>
      <c r="O63" s="71">
        <v>163</v>
      </c>
    </row>
    <row r="64" spans="1:16" s="68" customFormat="1" ht="20.100000000000001" customHeight="1" x14ac:dyDescent="0.25">
      <c r="A64" s="70" t="s">
        <v>225</v>
      </c>
      <c r="B64" s="71">
        <v>626</v>
      </c>
      <c r="C64" s="71">
        <v>1547</v>
      </c>
      <c r="D64" s="71">
        <v>61</v>
      </c>
      <c r="E64" s="71">
        <v>113</v>
      </c>
      <c r="F64" s="71">
        <v>85</v>
      </c>
      <c r="G64" s="71">
        <v>42</v>
      </c>
      <c r="H64" s="71">
        <v>58</v>
      </c>
      <c r="I64" s="71">
        <v>34</v>
      </c>
      <c r="J64" s="71">
        <v>1</v>
      </c>
      <c r="K64" s="71">
        <v>0</v>
      </c>
      <c r="L64" s="71">
        <v>4</v>
      </c>
      <c r="M64" s="71">
        <v>1</v>
      </c>
      <c r="N64" s="71">
        <v>2</v>
      </c>
      <c r="O64" s="71">
        <v>10</v>
      </c>
      <c r="P64" s="48"/>
    </row>
    <row r="65" spans="1:28" ht="20.100000000000001" customHeight="1" x14ac:dyDescent="0.25">
      <c r="A65" s="68" t="s">
        <v>226</v>
      </c>
      <c r="B65" s="69">
        <v>1687</v>
      </c>
      <c r="C65" s="69">
        <v>1267</v>
      </c>
      <c r="D65" s="69">
        <v>412</v>
      </c>
      <c r="E65" s="69">
        <v>128</v>
      </c>
      <c r="F65" s="69">
        <v>752</v>
      </c>
      <c r="G65" s="69">
        <v>52</v>
      </c>
      <c r="H65" s="69">
        <v>186</v>
      </c>
      <c r="I65" s="69">
        <v>25</v>
      </c>
      <c r="J65" s="69">
        <v>64</v>
      </c>
      <c r="K65" s="69">
        <v>0</v>
      </c>
      <c r="L65" s="69">
        <v>6</v>
      </c>
      <c r="M65" s="69">
        <v>1</v>
      </c>
      <c r="N65" s="69">
        <v>2</v>
      </c>
      <c r="O65" s="69">
        <v>1</v>
      </c>
    </row>
    <row r="66" spans="1:28" ht="20.100000000000001" customHeight="1" x14ac:dyDescent="0.25">
      <c r="A66" s="70" t="s">
        <v>227</v>
      </c>
      <c r="B66" s="71">
        <v>1496</v>
      </c>
      <c r="C66" s="71">
        <v>1251</v>
      </c>
      <c r="D66" s="71">
        <v>351</v>
      </c>
      <c r="E66" s="71">
        <v>128</v>
      </c>
      <c r="F66" s="71">
        <v>693</v>
      </c>
      <c r="G66" s="71">
        <v>52</v>
      </c>
      <c r="H66" s="71">
        <v>167</v>
      </c>
      <c r="I66" s="71">
        <v>25</v>
      </c>
      <c r="J66" s="71">
        <v>61</v>
      </c>
      <c r="K66" s="71">
        <v>0</v>
      </c>
      <c r="L66" s="71">
        <v>0</v>
      </c>
      <c r="M66" s="71">
        <v>0</v>
      </c>
      <c r="N66" s="71">
        <v>0</v>
      </c>
      <c r="O66" s="71">
        <v>0</v>
      </c>
    </row>
    <row r="67" spans="1:28" ht="20.100000000000001" customHeight="1" x14ac:dyDescent="0.25">
      <c r="A67" s="70" t="s">
        <v>228</v>
      </c>
      <c r="B67" s="71">
        <v>185</v>
      </c>
      <c r="C67" s="71">
        <v>16</v>
      </c>
      <c r="D67" s="74">
        <v>60</v>
      </c>
      <c r="E67" s="74">
        <v>0</v>
      </c>
      <c r="F67" s="74">
        <v>58</v>
      </c>
      <c r="G67" s="74">
        <v>0</v>
      </c>
      <c r="H67" s="74">
        <v>16</v>
      </c>
      <c r="I67" s="74">
        <v>0</v>
      </c>
      <c r="J67" s="74">
        <v>3</v>
      </c>
      <c r="K67" s="74">
        <v>0</v>
      </c>
      <c r="L67" s="74">
        <v>6</v>
      </c>
      <c r="M67" s="74">
        <v>1</v>
      </c>
      <c r="N67" s="74">
        <v>2</v>
      </c>
      <c r="O67" s="74">
        <v>1</v>
      </c>
    </row>
    <row r="68" spans="1:28" ht="20.100000000000001" customHeight="1" x14ac:dyDescent="0.25">
      <c r="A68" s="70" t="s">
        <v>229</v>
      </c>
      <c r="B68" s="71">
        <v>6</v>
      </c>
      <c r="C68" s="71">
        <v>0</v>
      </c>
      <c r="D68" s="74">
        <v>1</v>
      </c>
      <c r="E68" s="74">
        <v>0</v>
      </c>
      <c r="F68" s="74">
        <v>1</v>
      </c>
      <c r="G68" s="74">
        <v>0</v>
      </c>
      <c r="H68" s="74">
        <v>3</v>
      </c>
      <c r="I68" s="74">
        <v>0</v>
      </c>
      <c r="J68" s="74">
        <v>0</v>
      </c>
      <c r="K68" s="74">
        <v>0</v>
      </c>
      <c r="L68" s="74">
        <v>0</v>
      </c>
      <c r="M68" s="74">
        <v>0</v>
      </c>
      <c r="N68" s="74">
        <v>0</v>
      </c>
      <c r="O68" s="74">
        <v>0</v>
      </c>
    </row>
    <row r="69" spans="1:28" s="68" customFormat="1" ht="20.100000000000001" customHeight="1" thickBot="1" x14ac:dyDescent="0.3">
      <c r="A69" s="75" t="s">
        <v>230</v>
      </c>
      <c r="B69" s="76">
        <v>1</v>
      </c>
      <c r="C69" s="76">
        <v>0</v>
      </c>
      <c r="D69" s="76">
        <v>0</v>
      </c>
      <c r="E69" s="76">
        <v>0</v>
      </c>
      <c r="F69" s="76">
        <v>1</v>
      </c>
      <c r="G69" s="76">
        <v>0</v>
      </c>
      <c r="H69" s="76">
        <v>0</v>
      </c>
      <c r="I69" s="76">
        <v>0</v>
      </c>
      <c r="J69" s="76">
        <v>0</v>
      </c>
      <c r="K69" s="76">
        <v>0</v>
      </c>
      <c r="L69" s="76">
        <v>0</v>
      </c>
      <c r="M69" s="76">
        <v>0</v>
      </c>
      <c r="N69" s="76">
        <v>0</v>
      </c>
      <c r="O69" s="76">
        <v>0</v>
      </c>
      <c r="P69" s="48"/>
    </row>
    <row r="70" spans="1:28" s="52" customFormat="1" ht="15.95" customHeight="1" x14ac:dyDescent="0.25">
      <c r="A70" s="77" t="s">
        <v>231</v>
      </c>
      <c r="B70" s="77"/>
      <c r="C70" s="77"/>
      <c r="O70" s="88" t="s">
        <v>146</v>
      </c>
      <c r="P70" s="53"/>
    </row>
    <row r="71" spans="1:28" s="68" customFormat="1" ht="24.95" customHeight="1" x14ac:dyDescent="0.25">
      <c r="A71" s="1409" t="s">
        <v>161</v>
      </c>
      <c r="B71" s="1409"/>
      <c r="C71" s="1409"/>
      <c r="D71" s="1409"/>
      <c r="E71" s="1409"/>
      <c r="F71" s="1409"/>
      <c r="G71" s="1409"/>
      <c r="N71" s="89"/>
      <c r="O71" s="89"/>
      <c r="P71" s="48"/>
    </row>
    <row r="72" spans="1:28" ht="24.95" customHeight="1" thickBot="1" x14ac:dyDescent="0.25">
      <c r="A72" s="41" t="s">
        <v>284</v>
      </c>
      <c r="B72" s="75"/>
      <c r="C72" s="75"/>
      <c r="D72" s="50"/>
      <c r="E72" s="50"/>
      <c r="F72" s="50"/>
      <c r="G72" s="50"/>
      <c r="H72" s="50"/>
      <c r="I72" s="50"/>
      <c r="J72" s="50"/>
      <c r="K72" s="50"/>
      <c r="L72" s="50"/>
      <c r="M72" s="90" t="s">
        <v>147</v>
      </c>
      <c r="N72" s="91"/>
      <c r="O72" s="91"/>
    </row>
    <row r="73" spans="1:28" ht="20.100000000000001" customHeight="1" x14ac:dyDescent="0.25">
      <c r="A73" s="1406" t="s">
        <v>162</v>
      </c>
      <c r="B73" s="1400" t="s">
        <v>233</v>
      </c>
      <c r="C73" s="1401"/>
      <c r="D73" s="1401"/>
      <c r="E73" s="1401"/>
      <c r="F73" s="1401"/>
      <c r="G73" s="1401"/>
      <c r="H73" s="1401"/>
      <c r="I73" s="1401"/>
      <c r="J73" s="1401"/>
      <c r="K73" s="1401"/>
      <c r="L73" s="1401"/>
      <c r="M73" s="1401"/>
      <c r="N73" s="91"/>
      <c r="O73" s="91"/>
    </row>
    <row r="74" spans="1:28" ht="20.100000000000001" customHeight="1" x14ac:dyDescent="0.25">
      <c r="A74" s="1407"/>
      <c r="B74" s="1402" t="s">
        <v>155</v>
      </c>
      <c r="C74" s="1402"/>
      <c r="D74" s="61" t="s">
        <v>156</v>
      </c>
      <c r="E74" s="61"/>
      <c r="F74" s="1402" t="s">
        <v>157</v>
      </c>
      <c r="G74" s="1402"/>
      <c r="H74" s="61" t="s">
        <v>158</v>
      </c>
      <c r="I74" s="61"/>
      <c r="J74" s="1402" t="s">
        <v>159</v>
      </c>
      <c r="K74" s="1402"/>
      <c r="L74" s="61" t="s">
        <v>160</v>
      </c>
      <c r="M74" s="85"/>
      <c r="P74" s="91"/>
    </row>
    <row r="75" spans="1:28" s="68" customFormat="1" ht="20.100000000000001" customHeight="1" x14ac:dyDescent="0.25">
      <c r="A75" s="1408"/>
      <c r="B75" s="86">
        <v>2013</v>
      </c>
      <c r="C75" s="86">
        <v>2014</v>
      </c>
      <c r="D75" s="86">
        <v>2013</v>
      </c>
      <c r="E75" s="86">
        <v>2014</v>
      </c>
      <c r="F75" s="86">
        <v>2013</v>
      </c>
      <c r="G75" s="86">
        <v>2014</v>
      </c>
      <c r="H75" s="86">
        <v>2013</v>
      </c>
      <c r="I75" s="86">
        <v>2014</v>
      </c>
      <c r="J75" s="86">
        <v>2013</v>
      </c>
      <c r="K75" s="86">
        <v>2014</v>
      </c>
      <c r="L75" s="86">
        <v>2013</v>
      </c>
      <c r="M75" s="87">
        <v>2014</v>
      </c>
      <c r="N75" s="48"/>
      <c r="P75" s="89"/>
    </row>
    <row r="76" spans="1:28" s="68" customFormat="1" ht="20.100000000000001" customHeight="1" x14ac:dyDescent="0.25">
      <c r="A76" s="65" t="s">
        <v>116</v>
      </c>
      <c r="B76" s="66">
        <v>98</v>
      </c>
      <c r="C76" s="66">
        <v>80</v>
      </c>
      <c r="D76" s="66">
        <v>76</v>
      </c>
      <c r="E76" s="66">
        <v>11</v>
      </c>
      <c r="F76" s="66">
        <v>97</v>
      </c>
      <c r="G76" s="66">
        <v>20</v>
      </c>
      <c r="H76" s="66">
        <v>595</v>
      </c>
      <c r="I76" s="66">
        <v>56</v>
      </c>
      <c r="J76" s="66">
        <v>6051</v>
      </c>
      <c r="K76" s="66">
        <v>8575</v>
      </c>
      <c r="L76" s="66">
        <v>24017</v>
      </c>
      <c r="M76" s="66">
        <v>24678</v>
      </c>
      <c r="P76" s="89"/>
      <c r="Q76" s="70"/>
    </row>
    <row r="77" spans="1:28" ht="20.100000000000001" customHeight="1" x14ac:dyDescent="0.25">
      <c r="A77" s="68" t="s">
        <v>168</v>
      </c>
      <c r="B77" s="69">
        <v>8</v>
      </c>
      <c r="C77" s="69">
        <v>48</v>
      </c>
      <c r="D77" s="69">
        <v>3</v>
      </c>
      <c r="E77" s="69">
        <v>0</v>
      </c>
      <c r="F77" s="69">
        <v>0</v>
      </c>
      <c r="G77" s="69">
        <v>0</v>
      </c>
      <c r="H77" s="69">
        <v>15</v>
      </c>
      <c r="I77" s="69">
        <v>0</v>
      </c>
      <c r="J77" s="69">
        <v>19</v>
      </c>
      <c r="K77" s="69">
        <v>22</v>
      </c>
      <c r="L77" s="69">
        <v>57</v>
      </c>
      <c r="M77" s="69">
        <v>32</v>
      </c>
      <c r="P77" s="91"/>
      <c r="Q77" s="68"/>
      <c r="S77" s="91"/>
      <c r="T77" s="68"/>
      <c r="U77" s="68"/>
      <c r="V77" s="68"/>
      <c r="W77" s="68"/>
      <c r="X77" s="68"/>
      <c r="Y77" s="68"/>
      <c r="Z77" s="68"/>
      <c r="AA77" s="68"/>
      <c r="AB77" s="68"/>
    </row>
    <row r="78" spans="1:28" ht="20.100000000000001" customHeight="1" x14ac:dyDescent="0.25">
      <c r="A78" s="70" t="s">
        <v>169</v>
      </c>
      <c r="B78" s="74">
        <v>8</v>
      </c>
      <c r="C78" s="71">
        <v>48</v>
      </c>
      <c r="D78" s="74">
        <v>3</v>
      </c>
      <c r="E78" s="71">
        <v>0</v>
      </c>
      <c r="F78" s="74">
        <v>0</v>
      </c>
      <c r="G78" s="71">
        <v>0</v>
      </c>
      <c r="H78" s="74">
        <v>3</v>
      </c>
      <c r="I78" s="71">
        <v>0</v>
      </c>
      <c r="J78" s="74">
        <v>8</v>
      </c>
      <c r="K78" s="71">
        <v>13</v>
      </c>
      <c r="L78" s="74">
        <v>33</v>
      </c>
      <c r="M78" s="71">
        <v>0</v>
      </c>
      <c r="P78" s="91"/>
      <c r="S78" s="91"/>
    </row>
    <row r="79" spans="1:28" ht="20.100000000000001" customHeight="1" x14ac:dyDescent="0.25">
      <c r="A79" s="70" t="s">
        <v>170</v>
      </c>
      <c r="B79" s="74">
        <v>0</v>
      </c>
      <c r="C79" s="71">
        <v>0</v>
      </c>
      <c r="D79" s="74">
        <v>0</v>
      </c>
      <c r="E79" s="71">
        <v>0</v>
      </c>
      <c r="F79" s="74">
        <v>0</v>
      </c>
      <c r="G79" s="71">
        <v>0</v>
      </c>
      <c r="H79" s="74">
        <v>0</v>
      </c>
      <c r="I79" s="71">
        <v>0</v>
      </c>
      <c r="J79" s="74">
        <v>0</v>
      </c>
      <c r="K79" s="71">
        <v>0</v>
      </c>
      <c r="L79" s="74">
        <v>0</v>
      </c>
      <c r="M79" s="71">
        <v>0</v>
      </c>
      <c r="P79" s="91"/>
      <c r="S79" s="91"/>
    </row>
    <row r="80" spans="1:28" ht="20.100000000000001" customHeight="1" x14ac:dyDescent="0.25">
      <c r="A80" s="70" t="s">
        <v>171</v>
      </c>
      <c r="B80" s="74">
        <v>0</v>
      </c>
      <c r="C80" s="71">
        <v>0</v>
      </c>
      <c r="D80" s="74">
        <v>0</v>
      </c>
      <c r="E80" s="71">
        <v>0</v>
      </c>
      <c r="F80" s="74">
        <v>0</v>
      </c>
      <c r="G80" s="71">
        <v>0</v>
      </c>
      <c r="H80" s="74">
        <v>0</v>
      </c>
      <c r="I80" s="71">
        <v>0</v>
      </c>
      <c r="J80" s="74">
        <v>0</v>
      </c>
      <c r="K80" s="71">
        <v>0</v>
      </c>
      <c r="L80" s="74">
        <v>0</v>
      </c>
      <c r="M80" s="71">
        <v>0</v>
      </c>
      <c r="P80" s="91"/>
      <c r="S80" s="91"/>
    </row>
    <row r="81" spans="1:28" ht="20.100000000000001" customHeight="1" x14ac:dyDescent="0.25">
      <c r="A81" s="70" t="s">
        <v>172</v>
      </c>
      <c r="B81" s="74">
        <v>0</v>
      </c>
      <c r="C81" s="71">
        <v>0</v>
      </c>
      <c r="D81" s="74">
        <v>0</v>
      </c>
      <c r="E81" s="71">
        <v>0</v>
      </c>
      <c r="F81" s="74">
        <v>0</v>
      </c>
      <c r="G81" s="71">
        <v>0</v>
      </c>
      <c r="H81" s="74">
        <v>0</v>
      </c>
      <c r="I81" s="71">
        <v>0</v>
      </c>
      <c r="J81" s="74">
        <v>0</v>
      </c>
      <c r="K81" s="71">
        <v>0</v>
      </c>
      <c r="L81" s="74">
        <v>0</v>
      </c>
      <c r="M81" s="71">
        <v>0</v>
      </c>
      <c r="P81" s="91"/>
      <c r="S81" s="91"/>
    </row>
    <row r="82" spans="1:28" s="68" customFormat="1" ht="20.100000000000001" customHeight="1" x14ac:dyDescent="0.25">
      <c r="A82" s="70" t="s">
        <v>173</v>
      </c>
      <c r="B82" s="74">
        <v>0</v>
      </c>
      <c r="C82" s="71">
        <v>0</v>
      </c>
      <c r="D82" s="74">
        <v>0</v>
      </c>
      <c r="E82" s="71">
        <v>0</v>
      </c>
      <c r="F82" s="74">
        <v>0</v>
      </c>
      <c r="G82" s="71">
        <v>0</v>
      </c>
      <c r="H82" s="74">
        <v>12</v>
      </c>
      <c r="I82" s="71">
        <v>0</v>
      </c>
      <c r="J82" s="74">
        <v>11</v>
      </c>
      <c r="K82" s="71">
        <v>9</v>
      </c>
      <c r="L82" s="74">
        <v>24</v>
      </c>
      <c r="M82" s="71">
        <v>32</v>
      </c>
      <c r="P82" s="89"/>
      <c r="Q82" s="70"/>
      <c r="S82" s="89"/>
      <c r="T82" s="70"/>
      <c r="U82" s="70"/>
      <c r="V82" s="70"/>
      <c r="W82" s="70"/>
      <c r="X82" s="70"/>
      <c r="Y82" s="70"/>
      <c r="Z82" s="70"/>
      <c r="AA82" s="70"/>
      <c r="AB82" s="70"/>
    </row>
    <row r="83" spans="1:28" ht="20.100000000000001" customHeight="1" x14ac:dyDescent="0.25">
      <c r="A83" s="68" t="s">
        <v>174</v>
      </c>
      <c r="B83" s="69">
        <v>1</v>
      </c>
      <c r="C83" s="69">
        <v>0</v>
      </c>
      <c r="D83" s="69">
        <v>0</v>
      </c>
      <c r="E83" s="69">
        <v>0</v>
      </c>
      <c r="F83" s="69">
        <v>0</v>
      </c>
      <c r="G83" s="69">
        <v>0</v>
      </c>
      <c r="H83" s="69">
        <v>8</v>
      </c>
      <c r="I83" s="69">
        <v>0</v>
      </c>
      <c r="J83" s="69">
        <v>4</v>
      </c>
      <c r="K83" s="69">
        <v>9</v>
      </c>
      <c r="L83" s="69">
        <v>13</v>
      </c>
      <c r="M83" s="69">
        <v>2</v>
      </c>
      <c r="P83" s="91"/>
      <c r="Q83" s="68"/>
      <c r="S83" s="91"/>
      <c r="T83" s="68"/>
      <c r="U83" s="68"/>
      <c r="V83" s="68"/>
      <c r="W83" s="68"/>
      <c r="X83" s="68"/>
      <c r="Y83" s="68"/>
      <c r="Z83" s="68"/>
      <c r="AA83" s="68"/>
      <c r="AB83" s="68"/>
    </row>
    <row r="84" spans="1:28" ht="20.100000000000001" customHeight="1" x14ac:dyDescent="0.25">
      <c r="A84" s="70" t="s">
        <v>175</v>
      </c>
      <c r="B84" s="74">
        <v>0</v>
      </c>
      <c r="C84" s="71">
        <v>0</v>
      </c>
      <c r="D84" s="74">
        <v>0</v>
      </c>
      <c r="E84" s="71">
        <v>0</v>
      </c>
      <c r="F84" s="74">
        <v>0</v>
      </c>
      <c r="G84" s="71">
        <v>0</v>
      </c>
      <c r="H84" s="74">
        <v>0</v>
      </c>
      <c r="I84" s="71">
        <v>0</v>
      </c>
      <c r="J84" s="74">
        <v>1</v>
      </c>
      <c r="K84" s="71">
        <v>0</v>
      </c>
      <c r="L84" s="74">
        <v>1</v>
      </c>
      <c r="M84" s="71">
        <v>2</v>
      </c>
      <c r="P84" s="91"/>
      <c r="S84" s="91"/>
    </row>
    <row r="85" spans="1:28" ht="20.100000000000001" customHeight="1" x14ac:dyDescent="0.25">
      <c r="A85" s="70" t="s">
        <v>176</v>
      </c>
      <c r="B85" s="74">
        <v>0</v>
      </c>
      <c r="C85" s="71">
        <v>0</v>
      </c>
      <c r="D85" s="74">
        <v>0</v>
      </c>
      <c r="E85" s="71">
        <v>0</v>
      </c>
      <c r="F85" s="74">
        <v>0</v>
      </c>
      <c r="G85" s="71">
        <v>0</v>
      </c>
      <c r="H85" s="74">
        <v>0</v>
      </c>
      <c r="I85" s="71">
        <v>0</v>
      </c>
      <c r="J85" s="74">
        <v>0</v>
      </c>
      <c r="K85" s="71">
        <v>0</v>
      </c>
      <c r="L85" s="74">
        <v>1</v>
      </c>
      <c r="M85" s="71">
        <v>0</v>
      </c>
      <c r="P85" s="91"/>
      <c r="S85" s="91"/>
    </row>
    <row r="86" spans="1:28" ht="20.100000000000001" customHeight="1" x14ac:dyDescent="0.25">
      <c r="A86" s="70" t="s">
        <v>177</v>
      </c>
      <c r="B86" s="74">
        <v>0</v>
      </c>
      <c r="C86" s="71">
        <v>0</v>
      </c>
      <c r="D86" s="74">
        <v>0</v>
      </c>
      <c r="E86" s="71">
        <v>0</v>
      </c>
      <c r="F86" s="74">
        <v>0</v>
      </c>
      <c r="G86" s="71">
        <v>0</v>
      </c>
      <c r="H86" s="74">
        <v>0</v>
      </c>
      <c r="I86" s="71">
        <v>0</v>
      </c>
      <c r="J86" s="74">
        <v>0</v>
      </c>
      <c r="K86" s="71">
        <v>0</v>
      </c>
      <c r="L86" s="74">
        <v>0</v>
      </c>
      <c r="M86" s="71">
        <v>0</v>
      </c>
      <c r="P86" s="91"/>
      <c r="S86" s="91"/>
    </row>
    <row r="87" spans="1:28" ht="20.100000000000001" customHeight="1" x14ac:dyDescent="0.25">
      <c r="A87" s="70" t="s">
        <v>178</v>
      </c>
      <c r="B87" s="74">
        <v>1</v>
      </c>
      <c r="C87" s="71">
        <v>0</v>
      </c>
      <c r="D87" s="74">
        <v>0</v>
      </c>
      <c r="E87" s="71">
        <v>0</v>
      </c>
      <c r="F87" s="74">
        <v>0</v>
      </c>
      <c r="G87" s="71">
        <v>0</v>
      </c>
      <c r="H87" s="74">
        <v>0</v>
      </c>
      <c r="I87" s="71">
        <v>0</v>
      </c>
      <c r="J87" s="74">
        <v>1</v>
      </c>
      <c r="K87" s="71">
        <v>1</v>
      </c>
      <c r="L87" s="74">
        <v>1</v>
      </c>
      <c r="M87" s="71">
        <v>0</v>
      </c>
      <c r="P87" s="91"/>
      <c r="S87" s="91"/>
    </row>
    <row r="88" spans="1:28" ht="20.100000000000001" customHeight="1" x14ac:dyDescent="0.25">
      <c r="A88" s="70" t="s">
        <v>179</v>
      </c>
      <c r="B88" s="74">
        <v>0</v>
      </c>
      <c r="C88" s="71">
        <v>0</v>
      </c>
      <c r="D88" s="74">
        <v>0</v>
      </c>
      <c r="E88" s="71">
        <v>0</v>
      </c>
      <c r="F88" s="74">
        <v>0</v>
      </c>
      <c r="G88" s="71">
        <v>0</v>
      </c>
      <c r="H88" s="74">
        <v>8</v>
      </c>
      <c r="I88" s="71">
        <v>0</v>
      </c>
      <c r="J88" s="74">
        <v>2</v>
      </c>
      <c r="K88" s="71">
        <v>8</v>
      </c>
      <c r="L88" s="74">
        <v>10</v>
      </c>
      <c r="M88" s="71">
        <v>0</v>
      </c>
      <c r="P88" s="91"/>
      <c r="S88" s="91"/>
    </row>
    <row r="89" spans="1:28" ht="20.100000000000001" customHeight="1" x14ac:dyDescent="0.25">
      <c r="A89" s="68" t="s">
        <v>180</v>
      </c>
      <c r="B89" s="69">
        <v>0</v>
      </c>
      <c r="C89" s="69">
        <v>0</v>
      </c>
      <c r="D89" s="69">
        <v>0</v>
      </c>
      <c r="E89" s="69">
        <v>0</v>
      </c>
      <c r="F89" s="69">
        <v>2</v>
      </c>
      <c r="G89" s="69">
        <v>0</v>
      </c>
      <c r="H89" s="69">
        <v>39</v>
      </c>
      <c r="I89" s="69">
        <v>0</v>
      </c>
      <c r="J89" s="69">
        <v>595</v>
      </c>
      <c r="K89" s="69">
        <v>1705</v>
      </c>
      <c r="L89" s="69">
        <v>1849</v>
      </c>
      <c r="M89" s="69">
        <v>655</v>
      </c>
      <c r="P89" s="91"/>
      <c r="Q89" s="68"/>
      <c r="S89" s="91"/>
      <c r="T89" s="68"/>
      <c r="U89" s="68"/>
      <c r="V89" s="68"/>
      <c r="W89" s="68"/>
      <c r="X89" s="68"/>
      <c r="Y89" s="68"/>
      <c r="Z89" s="68"/>
      <c r="AA89" s="68"/>
      <c r="AB89" s="68"/>
    </row>
    <row r="90" spans="1:28" ht="20.100000000000001" customHeight="1" x14ac:dyDescent="0.25">
      <c r="A90" s="70" t="s">
        <v>181</v>
      </c>
      <c r="B90" s="74">
        <v>0</v>
      </c>
      <c r="C90" s="71">
        <v>0</v>
      </c>
      <c r="D90" s="74">
        <v>0</v>
      </c>
      <c r="E90" s="71">
        <v>0</v>
      </c>
      <c r="F90" s="74">
        <v>0</v>
      </c>
      <c r="G90" s="71">
        <v>0</v>
      </c>
      <c r="H90" s="74">
        <v>4</v>
      </c>
      <c r="I90" s="71">
        <v>0</v>
      </c>
      <c r="J90" s="74">
        <v>27</v>
      </c>
      <c r="K90" s="71">
        <v>342</v>
      </c>
      <c r="L90" s="74">
        <v>550</v>
      </c>
      <c r="M90" s="71">
        <v>110</v>
      </c>
      <c r="P90" s="91"/>
      <c r="S90" s="91"/>
    </row>
    <row r="91" spans="1:28" ht="20.100000000000001" customHeight="1" x14ac:dyDescent="0.25">
      <c r="A91" s="70" t="s">
        <v>182</v>
      </c>
      <c r="B91" s="74">
        <v>0</v>
      </c>
      <c r="C91" s="71">
        <v>0</v>
      </c>
      <c r="D91" s="74">
        <v>0</v>
      </c>
      <c r="E91" s="71">
        <v>0</v>
      </c>
      <c r="F91" s="74">
        <v>2</v>
      </c>
      <c r="G91" s="71">
        <v>0</v>
      </c>
      <c r="H91" s="74">
        <v>33</v>
      </c>
      <c r="I91" s="71">
        <v>0</v>
      </c>
      <c r="J91" s="74">
        <v>554</v>
      </c>
      <c r="K91" s="71">
        <v>1356</v>
      </c>
      <c r="L91" s="74">
        <v>1170</v>
      </c>
      <c r="M91" s="71">
        <v>266</v>
      </c>
      <c r="P91" s="91"/>
      <c r="S91" s="91"/>
    </row>
    <row r="92" spans="1:28" ht="20.100000000000001" customHeight="1" x14ac:dyDescent="0.25">
      <c r="A92" s="70" t="s">
        <v>183</v>
      </c>
      <c r="B92" s="74">
        <v>0</v>
      </c>
      <c r="C92" s="71">
        <v>0</v>
      </c>
      <c r="D92" s="74">
        <v>0</v>
      </c>
      <c r="E92" s="71">
        <v>0</v>
      </c>
      <c r="F92" s="74">
        <v>0</v>
      </c>
      <c r="G92" s="71">
        <v>0</v>
      </c>
      <c r="H92" s="74">
        <v>2</v>
      </c>
      <c r="I92" s="71">
        <v>0</v>
      </c>
      <c r="J92" s="74">
        <v>14</v>
      </c>
      <c r="K92" s="71">
        <v>7</v>
      </c>
      <c r="L92" s="74">
        <v>129</v>
      </c>
      <c r="M92" s="71">
        <v>279</v>
      </c>
      <c r="P92" s="91"/>
      <c r="S92" s="91"/>
    </row>
    <row r="93" spans="1:28" ht="20.100000000000001" customHeight="1" x14ac:dyDescent="0.25">
      <c r="A93" s="68" t="s">
        <v>184</v>
      </c>
      <c r="B93" s="69">
        <v>20</v>
      </c>
      <c r="C93" s="69">
        <v>0</v>
      </c>
      <c r="D93" s="69">
        <v>3</v>
      </c>
      <c r="E93" s="69">
        <v>0</v>
      </c>
      <c r="F93" s="69">
        <v>28</v>
      </c>
      <c r="G93" s="69">
        <v>0</v>
      </c>
      <c r="H93" s="69">
        <v>74</v>
      </c>
      <c r="I93" s="69">
        <v>0</v>
      </c>
      <c r="J93" s="69">
        <v>756</v>
      </c>
      <c r="K93" s="69">
        <v>1829</v>
      </c>
      <c r="L93" s="69">
        <v>13218</v>
      </c>
      <c r="M93" s="69">
        <v>11720</v>
      </c>
      <c r="P93" s="97"/>
      <c r="Q93" s="68"/>
      <c r="S93" s="97"/>
      <c r="T93" s="68"/>
      <c r="U93" s="68"/>
      <c r="V93" s="68"/>
      <c r="W93" s="68"/>
      <c r="X93" s="68"/>
      <c r="Y93" s="68"/>
      <c r="Z93" s="68"/>
      <c r="AA93" s="68"/>
      <c r="AB93" s="68"/>
    </row>
    <row r="94" spans="1:28" ht="20.100000000000001" customHeight="1" x14ac:dyDescent="0.25">
      <c r="A94" s="70" t="s">
        <v>185</v>
      </c>
      <c r="B94" s="74">
        <v>17</v>
      </c>
      <c r="C94" s="71">
        <v>0</v>
      </c>
      <c r="D94" s="74">
        <v>3</v>
      </c>
      <c r="E94" s="71">
        <v>0</v>
      </c>
      <c r="F94" s="74">
        <v>27</v>
      </c>
      <c r="G94" s="71">
        <v>0</v>
      </c>
      <c r="H94" s="74">
        <v>59</v>
      </c>
      <c r="I94" s="71">
        <v>0</v>
      </c>
      <c r="J94" s="74">
        <v>701</v>
      </c>
      <c r="K94" s="71">
        <v>1756</v>
      </c>
      <c r="L94" s="74">
        <v>12212</v>
      </c>
      <c r="M94" s="71">
        <v>10777</v>
      </c>
      <c r="P94" s="91"/>
      <c r="S94" s="91"/>
    </row>
    <row r="95" spans="1:28" ht="20.100000000000001" customHeight="1" x14ac:dyDescent="0.25">
      <c r="A95" s="70" t="s">
        <v>186</v>
      </c>
      <c r="B95" s="74">
        <v>0</v>
      </c>
      <c r="C95" s="71">
        <v>0</v>
      </c>
      <c r="D95" s="74">
        <v>0</v>
      </c>
      <c r="E95" s="71">
        <v>0</v>
      </c>
      <c r="F95" s="74">
        <v>0</v>
      </c>
      <c r="G95" s="71">
        <v>0</v>
      </c>
      <c r="H95" s="74">
        <v>0</v>
      </c>
      <c r="I95" s="71">
        <v>0</v>
      </c>
      <c r="J95" s="74">
        <v>1</v>
      </c>
      <c r="K95" s="71">
        <v>1</v>
      </c>
      <c r="L95" s="74">
        <v>20</v>
      </c>
      <c r="M95" s="71">
        <v>17</v>
      </c>
      <c r="P95" s="91"/>
      <c r="S95" s="91"/>
    </row>
    <row r="96" spans="1:28" ht="20.100000000000001" customHeight="1" x14ac:dyDescent="0.25">
      <c r="A96" s="70" t="s">
        <v>187</v>
      </c>
      <c r="B96" s="74">
        <v>3</v>
      </c>
      <c r="C96" s="71">
        <v>0</v>
      </c>
      <c r="D96" s="74">
        <v>0</v>
      </c>
      <c r="E96" s="71">
        <v>0</v>
      </c>
      <c r="F96" s="74">
        <v>1</v>
      </c>
      <c r="G96" s="71">
        <v>0</v>
      </c>
      <c r="H96" s="74">
        <v>0</v>
      </c>
      <c r="I96" s="71">
        <v>0</v>
      </c>
      <c r="J96" s="74">
        <v>10</v>
      </c>
      <c r="K96" s="71">
        <v>9</v>
      </c>
      <c r="L96" s="74">
        <v>227</v>
      </c>
      <c r="M96" s="71">
        <v>170</v>
      </c>
      <c r="P96" s="91"/>
      <c r="S96" s="91"/>
    </row>
    <row r="97" spans="1:28" ht="20.100000000000001" customHeight="1" x14ac:dyDescent="0.25">
      <c r="A97" s="70" t="s">
        <v>188</v>
      </c>
      <c r="B97" s="74">
        <v>0</v>
      </c>
      <c r="C97" s="71">
        <v>0</v>
      </c>
      <c r="D97" s="74">
        <v>0</v>
      </c>
      <c r="E97" s="71">
        <v>0</v>
      </c>
      <c r="F97" s="74">
        <v>0</v>
      </c>
      <c r="G97" s="71">
        <v>0</v>
      </c>
      <c r="H97" s="74">
        <v>8</v>
      </c>
      <c r="I97" s="71">
        <v>0</v>
      </c>
      <c r="J97" s="74">
        <v>9</v>
      </c>
      <c r="K97" s="71">
        <v>4</v>
      </c>
      <c r="L97" s="74">
        <v>64</v>
      </c>
      <c r="M97" s="71">
        <v>146</v>
      </c>
      <c r="P97" s="91"/>
      <c r="S97" s="91"/>
    </row>
    <row r="98" spans="1:28" ht="20.100000000000001" customHeight="1" x14ac:dyDescent="0.25">
      <c r="A98" s="70" t="s">
        <v>189</v>
      </c>
      <c r="B98" s="74">
        <v>0</v>
      </c>
      <c r="C98" s="71">
        <v>0</v>
      </c>
      <c r="D98" s="74">
        <v>0</v>
      </c>
      <c r="E98" s="71">
        <v>0</v>
      </c>
      <c r="F98" s="74">
        <v>0</v>
      </c>
      <c r="G98" s="71">
        <v>0</v>
      </c>
      <c r="H98" s="74">
        <v>0</v>
      </c>
      <c r="I98" s="71">
        <v>0</v>
      </c>
      <c r="J98" s="74">
        <v>2</v>
      </c>
      <c r="K98" s="71">
        <v>1</v>
      </c>
      <c r="L98" s="74">
        <v>9</v>
      </c>
      <c r="M98" s="71">
        <v>0</v>
      </c>
      <c r="P98" s="91"/>
      <c r="S98" s="91"/>
    </row>
    <row r="99" spans="1:28" ht="20.100000000000001" customHeight="1" x14ac:dyDescent="0.25">
      <c r="A99" s="70" t="s">
        <v>190</v>
      </c>
      <c r="B99" s="74">
        <v>0</v>
      </c>
      <c r="C99" s="71">
        <v>0</v>
      </c>
      <c r="D99" s="74">
        <v>0</v>
      </c>
      <c r="E99" s="71">
        <v>0</v>
      </c>
      <c r="F99" s="74">
        <v>0</v>
      </c>
      <c r="G99" s="71">
        <v>0</v>
      </c>
      <c r="H99" s="74">
        <v>0</v>
      </c>
      <c r="I99" s="71">
        <v>0</v>
      </c>
      <c r="J99" s="74">
        <v>0</v>
      </c>
      <c r="K99" s="71">
        <v>0</v>
      </c>
      <c r="L99" s="74">
        <v>0</v>
      </c>
      <c r="M99" s="71">
        <v>0</v>
      </c>
      <c r="P99" s="91"/>
      <c r="S99" s="91"/>
    </row>
    <row r="100" spans="1:28" ht="20.100000000000001" customHeight="1" x14ac:dyDescent="0.25">
      <c r="A100" s="70" t="s">
        <v>191</v>
      </c>
      <c r="B100" s="74">
        <v>0</v>
      </c>
      <c r="C100" s="71">
        <v>0</v>
      </c>
      <c r="D100" s="74">
        <v>0</v>
      </c>
      <c r="E100" s="71">
        <v>0</v>
      </c>
      <c r="F100" s="74">
        <v>0</v>
      </c>
      <c r="G100" s="71">
        <v>0</v>
      </c>
      <c r="H100" s="74">
        <v>0</v>
      </c>
      <c r="I100" s="71">
        <v>0</v>
      </c>
      <c r="J100" s="74">
        <v>3</v>
      </c>
      <c r="K100" s="71">
        <v>3</v>
      </c>
      <c r="L100" s="74">
        <v>32</v>
      </c>
      <c r="M100" s="71">
        <v>19</v>
      </c>
      <c r="P100" s="91"/>
      <c r="S100" s="91"/>
    </row>
    <row r="101" spans="1:28" ht="20.100000000000001" customHeight="1" x14ac:dyDescent="0.25">
      <c r="A101" s="70" t="s">
        <v>192</v>
      </c>
      <c r="B101" s="74">
        <v>0</v>
      </c>
      <c r="C101" s="71">
        <v>0</v>
      </c>
      <c r="D101" s="74">
        <v>0</v>
      </c>
      <c r="E101" s="71">
        <v>0</v>
      </c>
      <c r="F101" s="74">
        <v>0</v>
      </c>
      <c r="G101" s="71">
        <v>0</v>
      </c>
      <c r="H101" s="74">
        <v>1</v>
      </c>
      <c r="I101" s="71">
        <v>0</v>
      </c>
      <c r="J101" s="74">
        <v>1</v>
      </c>
      <c r="K101" s="71">
        <v>0</v>
      </c>
      <c r="L101" s="74">
        <v>18</v>
      </c>
      <c r="M101" s="71">
        <v>30</v>
      </c>
      <c r="P101" s="91"/>
      <c r="S101" s="91"/>
    </row>
    <row r="102" spans="1:28" s="68" customFormat="1" ht="20.100000000000001" customHeight="1" x14ac:dyDescent="0.25">
      <c r="A102" s="70" t="s">
        <v>193</v>
      </c>
      <c r="B102" s="74">
        <v>0</v>
      </c>
      <c r="C102" s="71">
        <v>0</v>
      </c>
      <c r="D102" s="74">
        <v>0</v>
      </c>
      <c r="E102" s="71">
        <v>0</v>
      </c>
      <c r="F102" s="74">
        <v>0</v>
      </c>
      <c r="G102" s="71">
        <v>0</v>
      </c>
      <c r="H102" s="74">
        <v>0</v>
      </c>
      <c r="I102" s="71">
        <v>0</v>
      </c>
      <c r="J102" s="74">
        <v>0</v>
      </c>
      <c r="K102" s="71">
        <v>0</v>
      </c>
      <c r="L102" s="74">
        <v>0</v>
      </c>
      <c r="M102" s="71">
        <v>0</v>
      </c>
      <c r="P102" s="89"/>
      <c r="Q102" s="70"/>
      <c r="S102" s="89"/>
      <c r="T102" s="70"/>
      <c r="U102" s="70"/>
      <c r="V102" s="70"/>
      <c r="W102" s="70"/>
      <c r="X102" s="70"/>
      <c r="Y102" s="70"/>
      <c r="Z102" s="70"/>
      <c r="AA102" s="70"/>
      <c r="AB102" s="70"/>
    </row>
    <row r="103" spans="1:28" ht="20.100000000000001" customHeight="1" x14ac:dyDescent="0.25">
      <c r="A103" s="70" t="s">
        <v>194</v>
      </c>
      <c r="B103" s="74">
        <v>0</v>
      </c>
      <c r="C103" s="71">
        <v>0</v>
      </c>
      <c r="D103" s="74">
        <v>0</v>
      </c>
      <c r="E103" s="71">
        <v>0</v>
      </c>
      <c r="F103" s="74">
        <v>0</v>
      </c>
      <c r="G103" s="71">
        <v>0</v>
      </c>
      <c r="H103" s="74">
        <v>0</v>
      </c>
      <c r="I103" s="71">
        <v>0</v>
      </c>
      <c r="J103" s="74">
        <v>0</v>
      </c>
      <c r="K103" s="71">
        <v>0</v>
      </c>
      <c r="L103" s="74">
        <v>0</v>
      </c>
      <c r="M103" s="71">
        <v>0</v>
      </c>
      <c r="P103" s="91"/>
      <c r="S103" s="91"/>
    </row>
    <row r="104" spans="1:28" ht="20.100000000000001" customHeight="1" x14ac:dyDescent="0.25">
      <c r="A104" s="70" t="s">
        <v>195</v>
      </c>
      <c r="B104" s="74">
        <v>0</v>
      </c>
      <c r="C104" s="71">
        <v>0</v>
      </c>
      <c r="D104" s="74">
        <v>0</v>
      </c>
      <c r="E104" s="71">
        <v>0</v>
      </c>
      <c r="F104" s="74">
        <v>0</v>
      </c>
      <c r="G104" s="71">
        <v>0</v>
      </c>
      <c r="H104" s="74">
        <v>1</v>
      </c>
      <c r="I104" s="71">
        <v>0</v>
      </c>
      <c r="J104" s="74">
        <v>24</v>
      </c>
      <c r="K104" s="71">
        <v>53</v>
      </c>
      <c r="L104" s="74">
        <v>493</v>
      </c>
      <c r="M104" s="71">
        <v>551</v>
      </c>
      <c r="P104" s="91"/>
      <c r="S104" s="91"/>
    </row>
    <row r="105" spans="1:28" s="68" customFormat="1" ht="20.100000000000001" customHeight="1" x14ac:dyDescent="0.25">
      <c r="A105" s="70" t="s">
        <v>196</v>
      </c>
      <c r="B105" s="74">
        <v>0</v>
      </c>
      <c r="C105" s="71">
        <v>0</v>
      </c>
      <c r="D105" s="74">
        <v>0</v>
      </c>
      <c r="E105" s="71">
        <v>0</v>
      </c>
      <c r="F105" s="74">
        <v>0</v>
      </c>
      <c r="G105" s="71">
        <v>0</v>
      </c>
      <c r="H105" s="74">
        <v>5</v>
      </c>
      <c r="I105" s="71">
        <v>0</v>
      </c>
      <c r="J105" s="74">
        <v>5</v>
      </c>
      <c r="K105" s="71">
        <v>2</v>
      </c>
      <c r="L105" s="74">
        <v>143</v>
      </c>
      <c r="M105" s="71">
        <v>10</v>
      </c>
      <c r="P105" s="89"/>
      <c r="Q105" s="70"/>
      <c r="S105" s="89"/>
      <c r="T105" s="70"/>
      <c r="U105" s="70"/>
      <c r="V105" s="70"/>
      <c r="W105" s="70"/>
      <c r="X105" s="70"/>
      <c r="Y105" s="70"/>
      <c r="Z105" s="70"/>
      <c r="AA105" s="70"/>
      <c r="AB105" s="70"/>
    </row>
    <row r="106" spans="1:28" ht="20.100000000000001" customHeight="1" x14ac:dyDescent="0.25">
      <c r="A106" s="68" t="s">
        <v>197</v>
      </c>
      <c r="B106" s="69">
        <v>39</v>
      </c>
      <c r="C106" s="69">
        <v>14</v>
      </c>
      <c r="D106" s="69">
        <v>38</v>
      </c>
      <c r="E106" s="69">
        <v>0</v>
      </c>
      <c r="F106" s="69">
        <v>2</v>
      </c>
      <c r="G106" s="69">
        <v>10</v>
      </c>
      <c r="H106" s="69">
        <v>155</v>
      </c>
      <c r="I106" s="69">
        <v>2</v>
      </c>
      <c r="J106" s="69">
        <v>89</v>
      </c>
      <c r="K106" s="69">
        <v>30</v>
      </c>
      <c r="L106" s="69">
        <v>199</v>
      </c>
      <c r="M106" s="69">
        <v>117</v>
      </c>
      <c r="P106" s="91"/>
      <c r="Q106" s="68"/>
      <c r="S106" s="91"/>
      <c r="T106" s="68"/>
      <c r="U106" s="68"/>
      <c r="V106" s="68"/>
      <c r="W106" s="68"/>
      <c r="X106" s="68"/>
      <c r="Y106" s="68"/>
      <c r="Z106" s="68"/>
      <c r="AA106" s="68"/>
      <c r="AB106" s="68"/>
    </row>
    <row r="107" spans="1:28" ht="20.100000000000001" customHeight="1" x14ac:dyDescent="0.25">
      <c r="A107" s="70" t="s">
        <v>198</v>
      </c>
      <c r="B107" s="74">
        <v>0</v>
      </c>
      <c r="C107" s="71">
        <v>0</v>
      </c>
      <c r="D107" s="74">
        <v>0</v>
      </c>
      <c r="E107" s="71">
        <v>0</v>
      </c>
      <c r="F107" s="74">
        <v>0</v>
      </c>
      <c r="G107" s="71">
        <v>0</v>
      </c>
      <c r="H107" s="74">
        <v>10</v>
      </c>
      <c r="I107" s="71">
        <v>0</v>
      </c>
      <c r="J107" s="74">
        <v>4</v>
      </c>
      <c r="K107" s="71">
        <v>9</v>
      </c>
      <c r="L107" s="74">
        <v>37</v>
      </c>
      <c r="M107" s="71">
        <v>31</v>
      </c>
      <c r="P107" s="91"/>
      <c r="S107" s="91"/>
    </row>
    <row r="108" spans="1:28" ht="20.100000000000001" customHeight="1" x14ac:dyDescent="0.25">
      <c r="A108" s="70" t="s">
        <v>199</v>
      </c>
      <c r="B108" s="74">
        <v>31</v>
      </c>
      <c r="C108" s="71">
        <v>0</v>
      </c>
      <c r="D108" s="74">
        <v>15</v>
      </c>
      <c r="E108" s="71">
        <v>0</v>
      </c>
      <c r="F108" s="74">
        <v>1</v>
      </c>
      <c r="G108" s="71">
        <v>10</v>
      </c>
      <c r="H108" s="74">
        <v>20</v>
      </c>
      <c r="I108" s="71">
        <v>2</v>
      </c>
      <c r="J108" s="74">
        <v>27</v>
      </c>
      <c r="K108" s="71">
        <v>3</v>
      </c>
      <c r="L108" s="74">
        <v>16</v>
      </c>
      <c r="M108" s="71">
        <v>4</v>
      </c>
      <c r="P108" s="91"/>
      <c r="S108" s="91"/>
    </row>
    <row r="109" spans="1:28" ht="20.100000000000001" customHeight="1" x14ac:dyDescent="0.25">
      <c r="A109" s="70" t="s">
        <v>200</v>
      </c>
      <c r="B109" s="74">
        <v>0</v>
      </c>
      <c r="C109" s="71">
        <v>0</v>
      </c>
      <c r="D109" s="74">
        <v>1</v>
      </c>
      <c r="E109" s="71">
        <v>0</v>
      </c>
      <c r="F109" s="74">
        <v>0</v>
      </c>
      <c r="G109" s="71">
        <v>0</v>
      </c>
      <c r="H109" s="74">
        <v>0</v>
      </c>
      <c r="I109" s="71">
        <v>0</v>
      </c>
      <c r="J109" s="74">
        <v>48</v>
      </c>
      <c r="K109" s="71">
        <v>0</v>
      </c>
      <c r="L109" s="74">
        <v>45</v>
      </c>
      <c r="M109" s="71">
        <v>42</v>
      </c>
      <c r="P109" s="91"/>
      <c r="S109" s="91"/>
    </row>
    <row r="110" spans="1:28" ht="20.100000000000001" customHeight="1" x14ac:dyDescent="0.25">
      <c r="A110" s="70" t="s">
        <v>201</v>
      </c>
      <c r="B110" s="74">
        <v>0</v>
      </c>
      <c r="C110" s="71">
        <v>0</v>
      </c>
      <c r="D110" s="74">
        <v>0</v>
      </c>
      <c r="E110" s="71">
        <v>0</v>
      </c>
      <c r="F110" s="74">
        <v>0</v>
      </c>
      <c r="G110" s="71">
        <v>0</v>
      </c>
      <c r="H110" s="74">
        <v>0</v>
      </c>
      <c r="I110" s="71">
        <v>0</v>
      </c>
      <c r="J110" s="74">
        <v>1</v>
      </c>
      <c r="K110" s="71">
        <v>1</v>
      </c>
      <c r="L110" s="74">
        <v>10</v>
      </c>
      <c r="M110" s="71">
        <v>2</v>
      </c>
      <c r="P110" s="91"/>
      <c r="S110" s="91"/>
    </row>
    <row r="111" spans="1:28" ht="20.100000000000001" customHeight="1" x14ac:dyDescent="0.25">
      <c r="A111" s="70" t="s">
        <v>202</v>
      </c>
      <c r="B111" s="74">
        <v>0</v>
      </c>
      <c r="C111" s="71">
        <v>0</v>
      </c>
      <c r="D111" s="74">
        <v>1</v>
      </c>
      <c r="E111" s="71">
        <v>0</v>
      </c>
      <c r="F111" s="74">
        <v>1</v>
      </c>
      <c r="G111" s="71">
        <v>0</v>
      </c>
      <c r="H111" s="74">
        <v>0</v>
      </c>
      <c r="I111" s="71">
        <v>0</v>
      </c>
      <c r="J111" s="74">
        <v>2</v>
      </c>
      <c r="K111" s="71">
        <v>0</v>
      </c>
      <c r="L111" s="74">
        <v>7</v>
      </c>
      <c r="M111" s="71">
        <v>4</v>
      </c>
      <c r="P111" s="91"/>
      <c r="S111" s="91"/>
    </row>
    <row r="112" spans="1:28" ht="20.100000000000001" customHeight="1" x14ac:dyDescent="0.25">
      <c r="A112" s="70" t="s">
        <v>203</v>
      </c>
      <c r="B112" s="74">
        <v>8</v>
      </c>
      <c r="C112" s="71">
        <v>14</v>
      </c>
      <c r="D112" s="74">
        <v>21</v>
      </c>
      <c r="E112" s="71">
        <v>0</v>
      </c>
      <c r="F112" s="74">
        <v>0</v>
      </c>
      <c r="G112" s="71">
        <v>0</v>
      </c>
      <c r="H112" s="74">
        <v>125</v>
      </c>
      <c r="I112" s="71">
        <v>0</v>
      </c>
      <c r="J112" s="74">
        <v>7</v>
      </c>
      <c r="K112" s="71">
        <v>17</v>
      </c>
      <c r="L112" s="74">
        <v>84</v>
      </c>
      <c r="M112" s="71">
        <v>34</v>
      </c>
      <c r="P112" s="91"/>
      <c r="S112" s="91"/>
    </row>
    <row r="113" spans="1:28" ht="20.100000000000001" customHeight="1" x14ac:dyDescent="0.25">
      <c r="A113" s="68" t="s">
        <v>204</v>
      </c>
      <c r="B113" s="69">
        <v>30</v>
      </c>
      <c r="C113" s="69">
        <v>18</v>
      </c>
      <c r="D113" s="69">
        <v>28</v>
      </c>
      <c r="E113" s="69">
        <v>11</v>
      </c>
      <c r="F113" s="69">
        <v>63</v>
      </c>
      <c r="G113" s="69">
        <v>10</v>
      </c>
      <c r="H113" s="69">
        <v>285</v>
      </c>
      <c r="I113" s="69">
        <v>54</v>
      </c>
      <c r="J113" s="69">
        <v>4497</v>
      </c>
      <c r="K113" s="69">
        <v>4375</v>
      </c>
      <c r="L113" s="69">
        <v>8532</v>
      </c>
      <c r="M113" s="69">
        <v>11697</v>
      </c>
      <c r="P113" s="91"/>
      <c r="S113" s="91"/>
    </row>
    <row r="114" spans="1:28" ht="20.100000000000001" customHeight="1" x14ac:dyDescent="0.25">
      <c r="A114" s="70" t="s">
        <v>205</v>
      </c>
      <c r="B114" s="74">
        <v>5</v>
      </c>
      <c r="C114" s="71">
        <v>11</v>
      </c>
      <c r="D114" s="74">
        <v>2</v>
      </c>
      <c r="E114" s="71">
        <v>1</v>
      </c>
      <c r="F114" s="74">
        <v>7</v>
      </c>
      <c r="G114" s="71">
        <v>0</v>
      </c>
      <c r="H114" s="74">
        <v>8</v>
      </c>
      <c r="I114" s="71">
        <v>3</v>
      </c>
      <c r="J114" s="74">
        <v>1375</v>
      </c>
      <c r="K114" s="71">
        <v>967</v>
      </c>
      <c r="L114" s="74">
        <v>2625</v>
      </c>
      <c r="M114" s="71">
        <v>2723</v>
      </c>
      <c r="P114" s="91"/>
      <c r="S114" s="91"/>
    </row>
    <row r="115" spans="1:28" ht="20.100000000000001" customHeight="1" x14ac:dyDescent="0.25">
      <c r="A115" s="70" t="s">
        <v>206</v>
      </c>
      <c r="B115" s="74">
        <v>2</v>
      </c>
      <c r="C115" s="71">
        <v>0</v>
      </c>
      <c r="D115" s="74">
        <v>0</v>
      </c>
      <c r="E115" s="71">
        <v>0</v>
      </c>
      <c r="F115" s="74">
        <v>0</v>
      </c>
      <c r="G115" s="71">
        <v>0</v>
      </c>
      <c r="H115" s="74">
        <v>5</v>
      </c>
      <c r="I115" s="71">
        <v>3</v>
      </c>
      <c r="J115" s="74">
        <v>251</v>
      </c>
      <c r="K115" s="71">
        <v>155</v>
      </c>
      <c r="L115" s="74">
        <v>194</v>
      </c>
      <c r="M115" s="71">
        <v>325</v>
      </c>
      <c r="P115" s="91"/>
      <c r="S115" s="91"/>
    </row>
    <row r="116" spans="1:28" ht="20.100000000000001" customHeight="1" x14ac:dyDescent="0.25">
      <c r="A116" s="70" t="s">
        <v>207</v>
      </c>
      <c r="B116" s="74">
        <v>0</v>
      </c>
      <c r="C116" s="71">
        <v>0</v>
      </c>
      <c r="D116" s="74">
        <v>0</v>
      </c>
      <c r="E116" s="71">
        <v>0</v>
      </c>
      <c r="F116" s="74">
        <v>0</v>
      </c>
      <c r="G116" s="71">
        <v>0</v>
      </c>
      <c r="H116" s="74">
        <v>2</v>
      </c>
      <c r="I116" s="71">
        <v>0</v>
      </c>
      <c r="J116" s="74">
        <v>80</v>
      </c>
      <c r="K116" s="71">
        <v>91</v>
      </c>
      <c r="L116" s="74">
        <v>243</v>
      </c>
      <c r="M116" s="71">
        <v>131</v>
      </c>
      <c r="P116" s="91"/>
      <c r="S116" s="91"/>
    </row>
    <row r="117" spans="1:28" ht="20.100000000000001" customHeight="1" x14ac:dyDescent="0.25">
      <c r="A117" s="70" t="s">
        <v>208</v>
      </c>
      <c r="B117" s="74">
        <v>0</v>
      </c>
      <c r="C117" s="71">
        <v>0</v>
      </c>
      <c r="D117" s="74">
        <v>0</v>
      </c>
      <c r="E117" s="71">
        <v>0</v>
      </c>
      <c r="F117" s="74">
        <v>0</v>
      </c>
      <c r="G117" s="71">
        <v>0</v>
      </c>
      <c r="H117" s="74">
        <v>1</v>
      </c>
      <c r="I117" s="71">
        <v>0</v>
      </c>
      <c r="J117" s="74">
        <v>8</v>
      </c>
      <c r="K117" s="71">
        <v>19</v>
      </c>
      <c r="L117" s="74">
        <v>81</v>
      </c>
      <c r="M117" s="71">
        <v>165</v>
      </c>
      <c r="P117" s="91"/>
      <c r="S117" s="91"/>
    </row>
    <row r="118" spans="1:28" ht="20.100000000000001" customHeight="1" x14ac:dyDescent="0.25">
      <c r="A118" s="70" t="s">
        <v>209</v>
      </c>
      <c r="B118" s="74">
        <v>1</v>
      </c>
      <c r="C118" s="71">
        <v>0</v>
      </c>
      <c r="D118" s="74">
        <v>3</v>
      </c>
      <c r="E118" s="71">
        <v>0</v>
      </c>
      <c r="F118" s="74">
        <v>0</v>
      </c>
      <c r="G118" s="71">
        <v>0</v>
      </c>
      <c r="H118" s="74">
        <v>4</v>
      </c>
      <c r="I118" s="71">
        <v>19</v>
      </c>
      <c r="J118" s="74">
        <v>438</v>
      </c>
      <c r="K118" s="71">
        <v>171</v>
      </c>
      <c r="L118" s="74">
        <v>373</v>
      </c>
      <c r="M118" s="71">
        <v>1248</v>
      </c>
      <c r="P118" s="91"/>
      <c r="S118" s="91"/>
    </row>
    <row r="119" spans="1:28" ht="20.100000000000001" customHeight="1" x14ac:dyDescent="0.25">
      <c r="A119" s="70" t="s">
        <v>210</v>
      </c>
      <c r="B119" s="74">
        <v>0</v>
      </c>
      <c r="C119" s="71">
        <v>0</v>
      </c>
      <c r="D119" s="74">
        <v>0</v>
      </c>
      <c r="E119" s="71">
        <v>0</v>
      </c>
      <c r="F119" s="74">
        <v>0</v>
      </c>
      <c r="G119" s="71">
        <v>0</v>
      </c>
      <c r="H119" s="74">
        <v>4</v>
      </c>
      <c r="I119" s="71">
        <v>0</v>
      </c>
      <c r="J119" s="74">
        <v>1</v>
      </c>
      <c r="K119" s="71">
        <v>0</v>
      </c>
      <c r="L119" s="74">
        <v>64</v>
      </c>
      <c r="M119" s="71">
        <v>70</v>
      </c>
      <c r="P119" s="91"/>
      <c r="S119" s="91"/>
    </row>
    <row r="120" spans="1:28" ht="20.100000000000001" customHeight="1" x14ac:dyDescent="0.25">
      <c r="A120" s="70" t="s">
        <v>211</v>
      </c>
      <c r="B120" s="74">
        <v>2</v>
      </c>
      <c r="C120" s="71">
        <v>5</v>
      </c>
      <c r="D120" s="74">
        <v>9</v>
      </c>
      <c r="E120" s="71">
        <v>10</v>
      </c>
      <c r="F120" s="74">
        <v>21</v>
      </c>
      <c r="G120" s="71">
        <v>10</v>
      </c>
      <c r="H120" s="74">
        <v>20</v>
      </c>
      <c r="I120" s="71">
        <v>25</v>
      </c>
      <c r="J120" s="74">
        <v>268</v>
      </c>
      <c r="K120" s="71">
        <v>108</v>
      </c>
      <c r="L120" s="74">
        <v>1034</v>
      </c>
      <c r="M120" s="71">
        <v>1486</v>
      </c>
      <c r="P120" s="91"/>
      <c r="S120" s="91"/>
    </row>
    <row r="121" spans="1:28" ht="20.100000000000001" customHeight="1" x14ac:dyDescent="0.25">
      <c r="A121" s="70" t="s">
        <v>212</v>
      </c>
      <c r="B121" s="74">
        <v>1</v>
      </c>
      <c r="C121" s="71">
        <v>2</v>
      </c>
      <c r="D121" s="74">
        <v>0</v>
      </c>
      <c r="E121" s="71">
        <v>0</v>
      </c>
      <c r="F121" s="74">
        <v>16</v>
      </c>
      <c r="G121" s="71">
        <v>0</v>
      </c>
      <c r="H121" s="74">
        <v>8</v>
      </c>
      <c r="I121" s="71">
        <v>0</v>
      </c>
      <c r="J121" s="74">
        <v>9</v>
      </c>
      <c r="K121" s="71">
        <v>27</v>
      </c>
      <c r="L121" s="74">
        <v>13</v>
      </c>
      <c r="M121" s="71">
        <v>2</v>
      </c>
      <c r="P121" s="91"/>
      <c r="S121" s="91"/>
    </row>
    <row r="122" spans="1:28" s="68" customFormat="1" ht="20.100000000000001" customHeight="1" x14ac:dyDescent="0.25">
      <c r="A122" s="70" t="s">
        <v>213</v>
      </c>
      <c r="B122" s="74">
        <v>4</v>
      </c>
      <c r="C122" s="71">
        <v>0</v>
      </c>
      <c r="D122" s="74">
        <v>0</v>
      </c>
      <c r="E122" s="71">
        <v>0</v>
      </c>
      <c r="F122" s="74">
        <v>1</v>
      </c>
      <c r="G122" s="71">
        <v>0</v>
      </c>
      <c r="H122" s="74">
        <v>5</v>
      </c>
      <c r="I122" s="71">
        <v>0</v>
      </c>
      <c r="J122" s="74">
        <v>184</v>
      </c>
      <c r="K122" s="71">
        <v>422</v>
      </c>
      <c r="L122" s="74">
        <v>643</v>
      </c>
      <c r="M122" s="71">
        <v>420</v>
      </c>
      <c r="P122" s="89"/>
      <c r="Q122" s="70"/>
      <c r="S122" s="89"/>
      <c r="T122" s="70"/>
      <c r="U122" s="70"/>
      <c r="V122" s="70"/>
      <c r="W122" s="70"/>
      <c r="X122" s="70"/>
      <c r="Y122" s="70"/>
      <c r="Z122" s="70"/>
      <c r="AA122" s="70"/>
      <c r="AB122" s="70"/>
    </row>
    <row r="123" spans="1:28" ht="20.100000000000001" customHeight="1" x14ac:dyDescent="0.25">
      <c r="A123" s="70" t="s">
        <v>214</v>
      </c>
      <c r="B123" s="74">
        <v>0</v>
      </c>
      <c r="C123" s="71">
        <v>0</v>
      </c>
      <c r="D123" s="74">
        <v>0</v>
      </c>
      <c r="E123" s="71">
        <v>0</v>
      </c>
      <c r="F123" s="74">
        <v>0</v>
      </c>
      <c r="G123" s="71">
        <v>0</v>
      </c>
      <c r="H123" s="74">
        <v>3</v>
      </c>
      <c r="I123" s="71">
        <v>0</v>
      </c>
      <c r="J123" s="74">
        <v>0</v>
      </c>
      <c r="K123" s="71">
        <v>0</v>
      </c>
      <c r="L123" s="74">
        <v>11</v>
      </c>
      <c r="M123" s="71">
        <v>59</v>
      </c>
      <c r="P123" s="91"/>
      <c r="S123" s="91"/>
    </row>
    <row r="124" spans="1:28" ht="20.100000000000001" customHeight="1" x14ac:dyDescent="0.25">
      <c r="A124" s="70" t="s">
        <v>215</v>
      </c>
      <c r="B124" s="74">
        <v>1</v>
      </c>
      <c r="C124" s="71">
        <v>0</v>
      </c>
      <c r="D124" s="74">
        <v>0</v>
      </c>
      <c r="E124" s="71">
        <v>0</v>
      </c>
      <c r="F124" s="74">
        <v>1</v>
      </c>
      <c r="G124" s="71">
        <v>0</v>
      </c>
      <c r="H124" s="74">
        <v>163</v>
      </c>
      <c r="I124" s="71">
        <v>0</v>
      </c>
      <c r="J124" s="74">
        <v>559</v>
      </c>
      <c r="K124" s="71">
        <v>374</v>
      </c>
      <c r="L124" s="74">
        <v>636</v>
      </c>
      <c r="M124" s="71">
        <v>421</v>
      </c>
      <c r="P124" s="91"/>
      <c r="S124" s="91"/>
    </row>
    <row r="125" spans="1:28" ht="20.100000000000001" customHeight="1" x14ac:dyDescent="0.25">
      <c r="A125" s="70" t="s">
        <v>216</v>
      </c>
      <c r="B125" s="74">
        <v>0</v>
      </c>
      <c r="C125" s="71">
        <v>0</v>
      </c>
      <c r="D125" s="74">
        <v>1</v>
      </c>
      <c r="E125" s="71">
        <v>0</v>
      </c>
      <c r="F125" s="74">
        <v>0</v>
      </c>
      <c r="G125" s="71">
        <v>0</v>
      </c>
      <c r="H125" s="74">
        <v>12</v>
      </c>
      <c r="I125" s="71">
        <v>0</v>
      </c>
      <c r="J125" s="74">
        <v>14</v>
      </c>
      <c r="K125" s="71">
        <v>27</v>
      </c>
      <c r="L125" s="74">
        <v>41</v>
      </c>
      <c r="M125" s="71">
        <v>29</v>
      </c>
      <c r="P125" s="91"/>
      <c r="S125" s="91"/>
    </row>
    <row r="126" spans="1:28" s="68" customFormat="1" ht="20.100000000000001" customHeight="1" x14ac:dyDescent="0.25">
      <c r="A126" s="70" t="s">
        <v>217</v>
      </c>
      <c r="B126" s="74">
        <v>3</v>
      </c>
      <c r="C126" s="71">
        <v>0</v>
      </c>
      <c r="D126" s="74">
        <v>5</v>
      </c>
      <c r="E126" s="71">
        <v>0</v>
      </c>
      <c r="F126" s="74">
        <v>8</v>
      </c>
      <c r="G126" s="71">
        <v>0</v>
      </c>
      <c r="H126" s="74">
        <v>20</v>
      </c>
      <c r="I126" s="71">
        <v>0</v>
      </c>
      <c r="J126" s="74">
        <v>251</v>
      </c>
      <c r="K126" s="71">
        <v>702</v>
      </c>
      <c r="L126" s="74">
        <v>978</v>
      </c>
      <c r="M126" s="71">
        <v>2210</v>
      </c>
      <c r="P126" s="89"/>
      <c r="Q126" s="70"/>
      <c r="S126" s="89"/>
      <c r="T126" s="70"/>
      <c r="U126" s="70"/>
      <c r="V126" s="70"/>
      <c r="W126" s="70"/>
      <c r="X126" s="70"/>
      <c r="Y126" s="70"/>
      <c r="Z126" s="70"/>
      <c r="AA126" s="70"/>
      <c r="AB126" s="70"/>
    </row>
    <row r="127" spans="1:28" ht="20.100000000000001" customHeight="1" x14ac:dyDescent="0.25">
      <c r="A127" s="70" t="s">
        <v>218</v>
      </c>
      <c r="B127" s="74">
        <v>0</v>
      </c>
      <c r="C127" s="71">
        <v>0</v>
      </c>
      <c r="D127" s="74">
        <v>0</v>
      </c>
      <c r="E127" s="71">
        <v>0</v>
      </c>
      <c r="F127" s="74">
        <v>0</v>
      </c>
      <c r="G127" s="71">
        <v>0</v>
      </c>
      <c r="H127" s="74">
        <v>2</v>
      </c>
      <c r="I127" s="71">
        <v>0</v>
      </c>
      <c r="J127" s="74">
        <v>12</v>
      </c>
      <c r="K127" s="71">
        <v>17</v>
      </c>
      <c r="L127" s="74">
        <v>88</v>
      </c>
      <c r="M127" s="71">
        <v>22</v>
      </c>
      <c r="P127" s="91"/>
      <c r="S127" s="91"/>
    </row>
    <row r="128" spans="1:28" ht="20.100000000000001" customHeight="1" x14ac:dyDescent="0.25">
      <c r="A128" s="70" t="s">
        <v>219</v>
      </c>
      <c r="B128" s="74">
        <v>1</v>
      </c>
      <c r="C128" s="71">
        <v>0</v>
      </c>
      <c r="D128" s="74">
        <v>1</v>
      </c>
      <c r="E128" s="71">
        <v>0</v>
      </c>
      <c r="F128" s="74">
        <v>1</v>
      </c>
      <c r="G128" s="71">
        <v>0</v>
      </c>
      <c r="H128" s="74">
        <v>2</v>
      </c>
      <c r="I128" s="71">
        <v>0</v>
      </c>
      <c r="J128" s="74">
        <v>8</v>
      </c>
      <c r="K128" s="71">
        <v>7</v>
      </c>
      <c r="L128" s="74">
        <v>58</v>
      </c>
      <c r="M128" s="71">
        <v>83</v>
      </c>
      <c r="P128" s="91"/>
      <c r="S128" s="91"/>
    </row>
    <row r="129" spans="1:28" ht="20.100000000000001" customHeight="1" x14ac:dyDescent="0.25">
      <c r="A129" s="70" t="s">
        <v>220</v>
      </c>
      <c r="B129" s="74">
        <v>0</v>
      </c>
      <c r="C129" s="71">
        <v>0</v>
      </c>
      <c r="D129" s="74">
        <v>0</v>
      </c>
      <c r="E129" s="71">
        <v>0</v>
      </c>
      <c r="F129" s="74">
        <v>0</v>
      </c>
      <c r="G129" s="71">
        <v>0</v>
      </c>
      <c r="H129" s="74">
        <v>2</v>
      </c>
      <c r="I129" s="71">
        <v>0</v>
      </c>
      <c r="J129" s="74">
        <v>249</v>
      </c>
      <c r="K129" s="71">
        <v>221</v>
      </c>
      <c r="L129" s="74">
        <v>153</v>
      </c>
      <c r="M129" s="71">
        <v>160</v>
      </c>
      <c r="P129" s="91"/>
      <c r="Q129" s="68"/>
      <c r="S129" s="91"/>
      <c r="T129" s="68"/>
      <c r="U129" s="68"/>
      <c r="V129" s="68"/>
      <c r="W129" s="68"/>
      <c r="X129" s="68"/>
      <c r="Y129" s="68"/>
      <c r="Z129" s="68"/>
      <c r="AA129" s="68"/>
      <c r="AB129" s="68"/>
    </row>
    <row r="130" spans="1:28" ht="20.100000000000001" customHeight="1" x14ac:dyDescent="0.25">
      <c r="A130" s="70" t="s">
        <v>221</v>
      </c>
      <c r="B130" s="74">
        <v>0</v>
      </c>
      <c r="C130" s="71">
        <v>0</v>
      </c>
      <c r="D130" s="74">
        <v>0</v>
      </c>
      <c r="E130" s="71">
        <v>0</v>
      </c>
      <c r="F130" s="74">
        <v>0</v>
      </c>
      <c r="G130" s="71">
        <v>0</v>
      </c>
      <c r="H130" s="74">
        <v>1</v>
      </c>
      <c r="I130" s="71">
        <v>0</v>
      </c>
      <c r="J130" s="74">
        <v>3</v>
      </c>
      <c r="K130" s="71">
        <v>24</v>
      </c>
      <c r="L130" s="74">
        <v>15</v>
      </c>
      <c r="M130" s="71">
        <v>8</v>
      </c>
      <c r="P130" s="91"/>
      <c r="Q130" s="68"/>
      <c r="S130" s="91"/>
      <c r="T130" s="68"/>
      <c r="U130" s="68"/>
      <c r="V130" s="68"/>
      <c r="W130" s="68"/>
      <c r="X130" s="68"/>
      <c r="Y130" s="68"/>
      <c r="Z130" s="68"/>
      <c r="AA130" s="68"/>
      <c r="AB130" s="68"/>
    </row>
    <row r="131" spans="1:28" ht="20.100000000000001" customHeight="1" x14ac:dyDescent="0.25">
      <c r="A131" s="70" t="s">
        <v>222</v>
      </c>
      <c r="B131" s="74">
        <v>1</v>
      </c>
      <c r="C131" s="71">
        <v>0</v>
      </c>
      <c r="D131" s="74">
        <v>0</v>
      </c>
      <c r="E131" s="71">
        <v>0</v>
      </c>
      <c r="F131" s="74">
        <v>0</v>
      </c>
      <c r="G131" s="71">
        <v>0</v>
      </c>
      <c r="H131" s="74">
        <v>0</v>
      </c>
      <c r="I131" s="71">
        <v>0</v>
      </c>
      <c r="J131" s="74">
        <v>16</v>
      </c>
      <c r="K131" s="71">
        <v>64</v>
      </c>
      <c r="L131" s="74">
        <v>76</v>
      </c>
      <c r="M131" s="71">
        <v>115</v>
      </c>
      <c r="P131" s="91"/>
      <c r="Q131" s="68"/>
      <c r="S131" s="91"/>
      <c r="T131" s="68"/>
      <c r="U131" s="68"/>
      <c r="V131" s="68"/>
      <c r="W131" s="68"/>
      <c r="X131" s="68"/>
      <c r="Y131" s="68"/>
      <c r="Z131" s="68"/>
      <c r="AA131" s="68"/>
      <c r="AB131" s="68"/>
    </row>
    <row r="132" spans="1:28" ht="20.100000000000001" customHeight="1" x14ac:dyDescent="0.25">
      <c r="A132" s="70" t="s">
        <v>223</v>
      </c>
      <c r="B132" s="74">
        <v>0</v>
      </c>
      <c r="C132" s="71">
        <v>0</v>
      </c>
      <c r="D132" s="74">
        <v>0</v>
      </c>
      <c r="E132" s="71">
        <v>0</v>
      </c>
      <c r="F132" s="74">
        <v>0</v>
      </c>
      <c r="G132" s="71">
        <v>0</v>
      </c>
      <c r="H132" s="74">
        <v>0</v>
      </c>
      <c r="I132" s="71">
        <v>0</v>
      </c>
      <c r="J132" s="74">
        <v>54</v>
      </c>
      <c r="K132" s="71">
        <v>20</v>
      </c>
      <c r="L132" s="74">
        <v>87</v>
      </c>
      <c r="M132" s="71">
        <v>81</v>
      </c>
      <c r="P132" s="91"/>
      <c r="S132" s="91"/>
    </row>
    <row r="133" spans="1:28" s="68" customFormat="1" ht="20.100000000000001" customHeight="1" x14ac:dyDescent="0.25">
      <c r="A133" s="70" t="s">
        <v>224</v>
      </c>
      <c r="B133" s="74">
        <v>2</v>
      </c>
      <c r="C133" s="71">
        <v>0</v>
      </c>
      <c r="D133" s="74">
        <v>3</v>
      </c>
      <c r="E133" s="71">
        <v>0</v>
      </c>
      <c r="F133" s="74">
        <v>4</v>
      </c>
      <c r="G133" s="71">
        <v>0</v>
      </c>
      <c r="H133" s="74">
        <v>0</v>
      </c>
      <c r="I133" s="71">
        <v>0</v>
      </c>
      <c r="J133" s="74">
        <v>611</v>
      </c>
      <c r="K133" s="71">
        <v>300</v>
      </c>
      <c r="L133" s="74">
        <v>848</v>
      </c>
      <c r="M133" s="71">
        <v>1255</v>
      </c>
      <c r="P133" s="89"/>
    </row>
    <row r="134" spans="1:28" s="68" customFormat="1" ht="20.100000000000001" customHeight="1" x14ac:dyDescent="0.25">
      <c r="A134" s="70" t="s">
        <v>225</v>
      </c>
      <c r="B134" s="74">
        <v>7</v>
      </c>
      <c r="C134" s="71">
        <v>0</v>
      </c>
      <c r="D134" s="74">
        <v>4</v>
      </c>
      <c r="E134" s="71">
        <v>0</v>
      </c>
      <c r="F134" s="74">
        <v>4</v>
      </c>
      <c r="G134" s="71">
        <v>0</v>
      </c>
      <c r="H134" s="74">
        <v>23</v>
      </c>
      <c r="I134" s="71">
        <v>4</v>
      </c>
      <c r="J134" s="74">
        <v>106</v>
      </c>
      <c r="K134" s="71">
        <v>659</v>
      </c>
      <c r="L134" s="74">
        <v>271</v>
      </c>
      <c r="M134" s="71">
        <v>684</v>
      </c>
      <c r="P134" s="89"/>
    </row>
    <row r="135" spans="1:28" ht="20.100000000000001" customHeight="1" x14ac:dyDescent="0.25">
      <c r="A135" s="68" t="s">
        <v>226</v>
      </c>
      <c r="B135" s="69">
        <v>0</v>
      </c>
      <c r="C135" s="69">
        <v>0</v>
      </c>
      <c r="D135" s="69">
        <v>4</v>
      </c>
      <c r="E135" s="69">
        <v>0</v>
      </c>
      <c r="F135" s="69">
        <v>2</v>
      </c>
      <c r="G135" s="69">
        <v>0</v>
      </c>
      <c r="H135" s="69">
        <v>19</v>
      </c>
      <c r="I135" s="69">
        <v>0</v>
      </c>
      <c r="J135" s="69">
        <v>91</v>
      </c>
      <c r="K135" s="69">
        <v>605</v>
      </c>
      <c r="L135" s="69">
        <v>149</v>
      </c>
      <c r="M135" s="69">
        <v>455</v>
      </c>
      <c r="P135" s="91"/>
    </row>
    <row r="136" spans="1:28" ht="20.100000000000001" customHeight="1" x14ac:dyDescent="0.25">
      <c r="A136" s="70" t="s">
        <v>227</v>
      </c>
      <c r="B136" s="74">
        <v>0</v>
      </c>
      <c r="C136" s="71">
        <v>0</v>
      </c>
      <c r="D136" s="74">
        <v>2</v>
      </c>
      <c r="E136" s="71">
        <v>0</v>
      </c>
      <c r="F136" s="74">
        <v>2</v>
      </c>
      <c r="G136" s="71">
        <v>0</v>
      </c>
      <c r="H136" s="74">
        <v>17</v>
      </c>
      <c r="I136" s="71">
        <v>0</v>
      </c>
      <c r="J136" s="74">
        <v>78</v>
      </c>
      <c r="K136" s="71">
        <v>591</v>
      </c>
      <c r="L136" s="74">
        <v>125</v>
      </c>
      <c r="M136" s="71">
        <v>455</v>
      </c>
    </row>
    <row r="137" spans="1:28" ht="20.100000000000001" customHeight="1" x14ac:dyDescent="0.25">
      <c r="A137" s="70" t="s">
        <v>228</v>
      </c>
      <c r="B137" s="74">
        <v>0</v>
      </c>
      <c r="C137" s="74">
        <v>0</v>
      </c>
      <c r="D137" s="74">
        <v>2</v>
      </c>
      <c r="E137" s="74">
        <v>0</v>
      </c>
      <c r="F137" s="74">
        <v>0</v>
      </c>
      <c r="G137" s="74">
        <v>0</v>
      </c>
      <c r="H137" s="74">
        <v>2</v>
      </c>
      <c r="I137" s="74">
        <v>0</v>
      </c>
      <c r="J137" s="74">
        <v>13</v>
      </c>
      <c r="K137" s="74">
        <v>14</v>
      </c>
      <c r="L137" s="74">
        <v>23</v>
      </c>
      <c r="M137" s="74">
        <v>0</v>
      </c>
    </row>
    <row r="138" spans="1:28" ht="20.100000000000001" customHeight="1" x14ac:dyDescent="0.25">
      <c r="A138" s="70" t="s">
        <v>229</v>
      </c>
      <c r="B138" s="74">
        <v>0</v>
      </c>
      <c r="C138" s="74">
        <v>0</v>
      </c>
      <c r="D138" s="74">
        <v>0</v>
      </c>
      <c r="E138" s="74">
        <v>0</v>
      </c>
      <c r="F138" s="74">
        <v>0</v>
      </c>
      <c r="G138" s="74">
        <v>0</v>
      </c>
      <c r="H138" s="74">
        <v>0</v>
      </c>
      <c r="I138" s="74">
        <v>0</v>
      </c>
      <c r="J138" s="74">
        <v>0</v>
      </c>
      <c r="K138" s="74">
        <v>0</v>
      </c>
      <c r="L138" s="74">
        <v>1</v>
      </c>
      <c r="M138" s="74">
        <v>0</v>
      </c>
    </row>
    <row r="139" spans="1:28" s="68" customFormat="1" ht="20.100000000000001" customHeight="1" thickBot="1" x14ac:dyDescent="0.3">
      <c r="A139" s="75" t="s">
        <v>230</v>
      </c>
      <c r="B139" s="76">
        <v>0</v>
      </c>
      <c r="C139" s="76">
        <v>0</v>
      </c>
      <c r="D139" s="76">
        <v>0</v>
      </c>
      <c r="E139" s="76">
        <v>0</v>
      </c>
      <c r="F139" s="76">
        <v>0</v>
      </c>
      <c r="G139" s="76">
        <v>0</v>
      </c>
      <c r="H139" s="76">
        <v>0</v>
      </c>
      <c r="I139" s="76">
        <v>0</v>
      </c>
      <c r="J139" s="76">
        <v>0</v>
      </c>
      <c r="K139" s="76">
        <v>0</v>
      </c>
      <c r="L139" s="76">
        <v>0</v>
      </c>
      <c r="M139" s="76">
        <v>0</v>
      </c>
      <c r="P139" s="48"/>
    </row>
    <row r="140" spans="1:28" s="52" customFormat="1" ht="15.95" customHeight="1" x14ac:dyDescent="0.25">
      <c r="A140" s="77" t="s">
        <v>231</v>
      </c>
      <c r="B140" s="77"/>
      <c r="C140" s="77"/>
      <c r="N140" s="93"/>
      <c r="O140" s="93"/>
      <c r="P140" s="53"/>
    </row>
    <row r="141" spans="1:28" ht="13.7" customHeight="1" x14ac:dyDescent="0.25">
      <c r="N141" s="66"/>
      <c r="O141" s="66"/>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6383" man="1"/>
    <brk id="14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rgb="FF92D050"/>
  </sheetPr>
  <dimension ref="A1:AB141"/>
  <sheetViews>
    <sheetView showGridLines="0" zoomScaleNormal="100" zoomScaleSheetLayoutView="100" workbookViewId="0"/>
  </sheetViews>
  <sheetFormatPr defaultColWidth="11.42578125" defaultRowHeight="12.75" x14ac:dyDescent="0.25"/>
  <cols>
    <col min="1" max="1" width="36.7109375" style="70" customWidth="1"/>
    <col min="2" max="3" width="10.28515625" style="70" customWidth="1"/>
    <col min="4" max="15" width="9" style="70" customWidth="1"/>
    <col min="16" max="16" width="11.7109375" style="49" customWidth="1"/>
    <col min="17" max="16384" width="11.42578125" style="70"/>
  </cols>
  <sheetData>
    <row r="1" spans="1:16" s="39" customFormat="1" ht="24.95" customHeight="1" x14ac:dyDescent="0.25">
      <c r="A1" s="57" t="s">
        <v>161</v>
      </c>
      <c r="B1" s="57"/>
      <c r="C1" s="57"/>
      <c r="D1" s="57"/>
      <c r="E1" s="57"/>
      <c r="F1" s="57"/>
      <c r="G1" s="57"/>
      <c r="P1" s="40"/>
    </row>
    <row r="2" spans="1:16" s="84" customFormat="1" ht="24.95" customHeight="1" thickBot="1" x14ac:dyDescent="0.3">
      <c r="A2" s="41" t="s">
        <v>283</v>
      </c>
      <c r="B2" s="41"/>
      <c r="C2" s="41"/>
      <c r="D2" s="41"/>
      <c r="E2" s="41"/>
      <c r="F2" s="41"/>
      <c r="G2" s="41"/>
      <c r="H2" s="41"/>
      <c r="I2" s="41"/>
      <c r="J2" s="41"/>
      <c r="K2" s="41"/>
      <c r="L2" s="41"/>
      <c r="M2" s="41"/>
      <c r="N2" s="41"/>
      <c r="O2" s="41"/>
      <c r="P2" s="83"/>
    </row>
    <row r="3" spans="1:16" s="68" customFormat="1" ht="20.100000000000001" customHeight="1" x14ac:dyDescent="0.25">
      <c r="A3" s="1406" t="s">
        <v>162</v>
      </c>
      <c r="B3" s="1400" t="s">
        <v>234</v>
      </c>
      <c r="C3" s="1401"/>
      <c r="D3" s="1401"/>
      <c r="E3" s="1401"/>
      <c r="F3" s="1401"/>
      <c r="G3" s="1401"/>
      <c r="H3" s="1401"/>
      <c r="I3" s="1401"/>
      <c r="J3" s="1401"/>
      <c r="K3" s="1401"/>
      <c r="L3" s="1401"/>
      <c r="M3" s="1401"/>
      <c r="N3" s="1401"/>
      <c r="O3" s="1401"/>
      <c r="P3" s="48"/>
    </row>
    <row r="4" spans="1:16"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6" ht="20.100000000000001" customHeight="1" x14ac:dyDescent="0.25">
      <c r="A5" s="1408"/>
      <c r="B5" s="86">
        <v>2013</v>
      </c>
      <c r="C5" s="86">
        <v>2014</v>
      </c>
      <c r="D5" s="86">
        <v>2013</v>
      </c>
      <c r="E5" s="86">
        <v>2014</v>
      </c>
      <c r="F5" s="86">
        <v>2013</v>
      </c>
      <c r="G5" s="86">
        <v>2014</v>
      </c>
      <c r="H5" s="86">
        <v>2013</v>
      </c>
      <c r="I5" s="86">
        <v>2014</v>
      </c>
      <c r="J5" s="86">
        <v>2013</v>
      </c>
      <c r="K5" s="86">
        <v>2014</v>
      </c>
      <c r="L5" s="86">
        <v>2013</v>
      </c>
      <c r="M5" s="86">
        <v>2014</v>
      </c>
      <c r="N5" s="86">
        <v>2013</v>
      </c>
      <c r="O5" s="87">
        <v>2014</v>
      </c>
    </row>
    <row r="6" spans="1:16" ht="20.100000000000001" customHeight="1" x14ac:dyDescent="0.25">
      <c r="A6" s="65" t="s">
        <v>116</v>
      </c>
      <c r="B6" s="66">
        <v>1612495</v>
      </c>
      <c r="C6" s="66">
        <v>1759612</v>
      </c>
      <c r="D6" s="66">
        <v>341532</v>
      </c>
      <c r="E6" s="66">
        <v>230498</v>
      </c>
      <c r="F6" s="66">
        <v>130821</v>
      </c>
      <c r="G6" s="66">
        <v>130221</v>
      </c>
      <c r="H6" s="66">
        <v>192132</v>
      </c>
      <c r="I6" s="66">
        <v>76718</v>
      </c>
      <c r="J6" s="66">
        <v>95835</v>
      </c>
      <c r="K6" s="66">
        <v>87166</v>
      </c>
      <c r="L6" s="66">
        <v>71250</v>
      </c>
      <c r="M6" s="66">
        <v>63259</v>
      </c>
      <c r="N6" s="66">
        <v>71579</v>
      </c>
      <c r="O6" s="66">
        <v>265793</v>
      </c>
    </row>
    <row r="7" spans="1:16" s="68" customFormat="1" ht="20.100000000000001" customHeight="1" x14ac:dyDescent="0.25">
      <c r="A7" s="68" t="s">
        <v>168</v>
      </c>
      <c r="B7" s="69">
        <v>2411</v>
      </c>
      <c r="C7" s="69">
        <v>2949</v>
      </c>
      <c r="D7" s="69">
        <v>372</v>
      </c>
      <c r="E7" s="69">
        <v>442</v>
      </c>
      <c r="F7" s="69">
        <v>140</v>
      </c>
      <c r="G7" s="69">
        <v>312</v>
      </c>
      <c r="H7" s="69">
        <v>152</v>
      </c>
      <c r="I7" s="69">
        <v>153</v>
      </c>
      <c r="J7" s="69">
        <v>152</v>
      </c>
      <c r="K7" s="69">
        <v>191</v>
      </c>
      <c r="L7" s="69">
        <v>159</v>
      </c>
      <c r="M7" s="69">
        <v>95</v>
      </c>
      <c r="N7" s="69">
        <v>154</v>
      </c>
      <c r="O7" s="69">
        <v>123</v>
      </c>
      <c r="P7" s="48"/>
    </row>
    <row r="8" spans="1:16" ht="20.100000000000001" customHeight="1" x14ac:dyDescent="0.25">
      <c r="A8" s="70" t="s">
        <v>169</v>
      </c>
      <c r="B8" s="71">
        <v>1419</v>
      </c>
      <c r="C8" s="71">
        <v>1517</v>
      </c>
      <c r="D8" s="71">
        <v>202</v>
      </c>
      <c r="E8" s="71">
        <v>135</v>
      </c>
      <c r="F8" s="71">
        <v>89</v>
      </c>
      <c r="G8" s="71">
        <v>73</v>
      </c>
      <c r="H8" s="71">
        <v>94</v>
      </c>
      <c r="I8" s="71">
        <v>113</v>
      </c>
      <c r="J8" s="71">
        <v>111</v>
      </c>
      <c r="K8" s="71">
        <v>164</v>
      </c>
      <c r="L8" s="71">
        <v>91</v>
      </c>
      <c r="M8" s="71">
        <v>67</v>
      </c>
      <c r="N8" s="71">
        <v>90</v>
      </c>
      <c r="O8" s="71">
        <v>54</v>
      </c>
    </row>
    <row r="9" spans="1:16" ht="20.100000000000001" customHeight="1" x14ac:dyDescent="0.25">
      <c r="A9" s="70" t="s">
        <v>170</v>
      </c>
      <c r="B9" s="71">
        <v>457</v>
      </c>
      <c r="C9" s="71">
        <v>986</v>
      </c>
      <c r="D9" s="71">
        <v>117</v>
      </c>
      <c r="E9" s="71">
        <v>257</v>
      </c>
      <c r="F9" s="71">
        <v>13</v>
      </c>
      <c r="G9" s="71">
        <v>196</v>
      </c>
      <c r="H9" s="71">
        <v>4</v>
      </c>
      <c r="I9" s="71">
        <v>8</v>
      </c>
      <c r="J9" s="71">
        <v>1</v>
      </c>
      <c r="K9" s="71">
        <v>0</v>
      </c>
      <c r="L9" s="71">
        <v>6</v>
      </c>
      <c r="M9" s="71">
        <v>21</v>
      </c>
      <c r="N9" s="71">
        <v>2</v>
      </c>
      <c r="O9" s="71">
        <v>4</v>
      </c>
    </row>
    <row r="10" spans="1:16" ht="20.100000000000001" customHeight="1" x14ac:dyDescent="0.25">
      <c r="A10" s="70" t="s">
        <v>171</v>
      </c>
      <c r="B10" s="71">
        <v>17</v>
      </c>
      <c r="C10" s="71">
        <v>15</v>
      </c>
      <c r="D10" s="71">
        <v>4</v>
      </c>
      <c r="E10" s="71">
        <v>4</v>
      </c>
      <c r="F10" s="71">
        <v>0</v>
      </c>
      <c r="G10" s="71">
        <v>0</v>
      </c>
      <c r="H10" s="71">
        <v>2</v>
      </c>
      <c r="I10" s="71">
        <v>1</v>
      </c>
      <c r="J10" s="71">
        <v>0</v>
      </c>
      <c r="K10" s="71">
        <v>0</v>
      </c>
      <c r="L10" s="71">
        <v>0</v>
      </c>
      <c r="M10" s="71">
        <v>0</v>
      </c>
      <c r="N10" s="71">
        <v>0</v>
      </c>
      <c r="O10" s="71">
        <v>3</v>
      </c>
    </row>
    <row r="11" spans="1:16" ht="20.100000000000001" customHeight="1" x14ac:dyDescent="0.25">
      <c r="A11" s="70" t="s">
        <v>172</v>
      </c>
      <c r="B11" s="71">
        <v>16</v>
      </c>
      <c r="C11" s="71">
        <v>7</v>
      </c>
      <c r="D11" s="71">
        <v>0</v>
      </c>
      <c r="E11" s="71">
        <v>0</v>
      </c>
      <c r="F11" s="71">
        <v>0</v>
      </c>
      <c r="G11" s="71">
        <v>0</v>
      </c>
      <c r="H11" s="71">
        <v>10</v>
      </c>
      <c r="I11" s="71">
        <v>0</v>
      </c>
      <c r="J11" s="71">
        <v>2</v>
      </c>
      <c r="K11" s="71">
        <v>0</v>
      </c>
      <c r="L11" s="71">
        <v>0</v>
      </c>
      <c r="M11" s="71">
        <v>0</v>
      </c>
      <c r="N11" s="71">
        <v>0</v>
      </c>
      <c r="O11" s="71">
        <v>1</v>
      </c>
    </row>
    <row r="12" spans="1:16" ht="20.100000000000001" customHeight="1" x14ac:dyDescent="0.25">
      <c r="A12" s="70" t="s">
        <v>173</v>
      </c>
      <c r="B12" s="71">
        <v>502</v>
      </c>
      <c r="C12" s="71">
        <v>424</v>
      </c>
      <c r="D12" s="71">
        <v>49</v>
      </c>
      <c r="E12" s="71">
        <v>46</v>
      </c>
      <c r="F12" s="71">
        <v>38</v>
      </c>
      <c r="G12" s="71">
        <v>43</v>
      </c>
      <c r="H12" s="71">
        <v>42</v>
      </c>
      <c r="I12" s="71">
        <v>31</v>
      </c>
      <c r="J12" s="71">
        <v>38</v>
      </c>
      <c r="K12" s="71">
        <v>27</v>
      </c>
      <c r="L12" s="71">
        <v>62</v>
      </c>
      <c r="M12" s="71">
        <v>7</v>
      </c>
      <c r="N12" s="71">
        <v>62</v>
      </c>
      <c r="O12" s="71">
        <v>61</v>
      </c>
    </row>
    <row r="13" spans="1:16" s="68" customFormat="1" ht="20.100000000000001" customHeight="1" x14ac:dyDescent="0.25">
      <c r="A13" s="68" t="s">
        <v>174</v>
      </c>
      <c r="B13" s="69">
        <v>2725</v>
      </c>
      <c r="C13" s="69">
        <v>3562</v>
      </c>
      <c r="D13" s="69">
        <v>443</v>
      </c>
      <c r="E13" s="69">
        <v>450</v>
      </c>
      <c r="F13" s="69">
        <v>139</v>
      </c>
      <c r="G13" s="69">
        <v>146</v>
      </c>
      <c r="H13" s="69">
        <v>193</v>
      </c>
      <c r="I13" s="69">
        <v>122</v>
      </c>
      <c r="J13" s="69">
        <v>206</v>
      </c>
      <c r="K13" s="69">
        <v>193</v>
      </c>
      <c r="L13" s="69">
        <v>140</v>
      </c>
      <c r="M13" s="69">
        <v>249</v>
      </c>
      <c r="N13" s="69">
        <v>124</v>
      </c>
      <c r="O13" s="69">
        <v>425</v>
      </c>
      <c r="P13" s="48"/>
    </row>
    <row r="14" spans="1:16" ht="20.100000000000001" customHeight="1" x14ac:dyDescent="0.25">
      <c r="A14" s="70" t="s">
        <v>175</v>
      </c>
      <c r="B14" s="71">
        <v>1046</v>
      </c>
      <c r="C14" s="71">
        <v>1232</v>
      </c>
      <c r="D14" s="71">
        <v>342</v>
      </c>
      <c r="E14" s="71">
        <v>317</v>
      </c>
      <c r="F14" s="71">
        <v>54</v>
      </c>
      <c r="G14" s="71">
        <v>50</v>
      </c>
      <c r="H14" s="71">
        <v>91</v>
      </c>
      <c r="I14" s="71">
        <v>48</v>
      </c>
      <c r="J14" s="71">
        <v>64</v>
      </c>
      <c r="K14" s="71">
        <v>91</v>
      </c>
      <c r="L14" s="71">
        <v>58</v>
      </c>
      <c r="M14" s="71">
        <v>65</v>
      </c>
      <c r="N14" s="71">
        <v>19</v>
      </c>
      <c r="O14" s="71">
        <v>159</v>
      </c>
    </row>
    <row r="15" spans="1:16" ht="20.100000000000001" customHeight="1" x14ac:dyDescent="0.25">
      <c r="A15" s="70" t="s">
        <v>176</v>
      </c>
      <c r="B15" s="71">
        <v>179</v>
      </c>
      <c r="C15" s="71">
        <v>191</v>
      </c>
      <c r="D15" s="71">
        <v>22</v>
      </c>
      <c r="E15" s="71">
        <v>22</v>
      </c>
      <c r="F15" s="71">
        <v>15</v>
      </c>
      <c r="G15" s="71">
        <v>26</v>
      </c>
      <c r="H15" s="71">
        <v>18</v>
      </c>
      <c r="I15" s="71">
        <v>11</v>
      </c>
      <c r="J15" s="71">
        <v>8</v>
      </c>
      <c r="K15" s="71">
        <v>11</v>
      </c>
      <c r="L15" s="71">
        <v>13</v>
      </c>
      <c r="M15" s="71">
        <v>6</v>
      </c>
      <c r="N15" s="71">
        <v>12</v>
      </c>
      <c r="O15" s="71">
        <v>12</v>
      </c>
    </row>
    <row r="16" spans="1:16" ht="20.100000000000001" customHeight="1" x14ac:dyDescent="0.25">
      <c r="A16" s="70" t="s">
        <v>177</v>
      </c>
      <c r="B16" s="71">
        <v>337</v>
      </c>
      <c r="C16" s="71">
        <v>533</v>
      </c>
      <c r="D16" s="71">
        <v>12</v>
      </c>
      <c r="E16" s="71">
        <v>7</v>
      </c>
      <c r="F16" s="71">
        <v>13</v>
      </c>
      <c r="G16" s="71">
        <v>8</v>
      </c>
      <c r="H16" s="71">
        <v>21</v>
      </c>
      <c r="I16" s="71">
        <v>8</v>
      </c>
      <c r="J16" s="71">
        <v>27</v>
      </c>
      <c r="K16" s="71">
        <v>21</v>
      </c>
      <c r="L16" s="71">
        <v>10</v>
      </c>
      <c r="M16" s="71">
        <v>88</v>
      </c>
      <c r="N16" s="71">
        <v>24</v>
      </c>
      <c r="O16" s="71">
        <v>58</v>
      </c>
    </row>
    <row r="17" spans="1:16" ht="20.100000000000001" customHeight="1" x14ac:dyDescent="0.25">
      <c r="A17" s="70" t="s">
        <v>178</v>
      </c>
      <c r="B17" s="71">
        <v>333</v>
      </c>
      <c r="C17" s="71">
        <v>370</v>
      </c>
      <c r="D17" s="71">
        <v>20</v>
      </c>
      <c r="E17" s="71">
        <v>35</v>
      </c>
      <c r="F17" s="71">
        <v>36</v>
      </c>
      <c r="G17" s="71">
        <v>15</v>
      </c>
      <c r="H17" s="71">
        <v>20</v>
      </c>
      <c r="I17" s="71">
        <v>16</v>
      </c>
      <c r="J17" s="71">
        <v>38</v>
      </c>
      <c r="K17" s="71">
        <v>11</v>
      </c>
      <c r="L17" s="71">
        <v>21</v>
      </c>
      <c r="M17" s="71">
        <v>46</v>
      </c>
      <c r="N17" s="71">
        <v>19</v>
      </c>
      <c r="O17" s="71">
        <v>15</v>
      </c>
    </row>
    <row r="18" spans="1:16" ht="20.100000000000001" customHeight="1" x14ac:dyDescent="0.25">
      <c r="A18" s="70" t="s">
        <v>179</v>
      </c>
      <c r="B18" s="71">
        <v>830</v>
      </c>
      <c r="C18" s="71">
        <v>1236</v>
      </c>
      <c r="D18" s="71">
        <v>47</v>
      </c>
      <c r="E18" s="71">
        <v>69</v>
      </c>
      <c r="F18" s="71">
        <v>21</v>
      </c>
      <c r="G18" s="71">
        <v>47</v>
      </c>
      <c r="H18" s="71">
        <v>43</v>
      </c>
      <c r="I18" s="71">
        <v>39</v>
      </c>
      <c r="J18" s="71">
        <v>69</v>
      </c>
      <c r="K18" s="71">
        <v>59</v>
      </c>
      <c r="L18" s="71">
        <v>38</v>
      </c>
      <c r="M18" s="71">
        <v>44</v>
      </c>
      <c r="N18" s="71">
        <v>50</v>
      </c>
      <c r="O18" s="71">
        <v>181</v>
      </c>
    </row>
    <row r="19" spans="1:16" s="68" customFormat="1" ht="20.100000000000001" customHeight="1" x14ac:dyDescent="0.25">
      <c r="A19" s="68" t="s">
        <v>180</v>
      </c>
      <c r="B19" s="69">
        <v>26863</v>
      </c>
      <c r="C19" s="69">
        <v>29786</v>
      </c>
      <c r="D19" s="69">
        <v>3125</v>
      </c>
      <c r="E19" s="69">
        <v>2827</v>
      </c>
      <c r="F19" s="69">
        <v>2966</v>
      </c>
      <c r="G19" s="69">
        <v>3095</v>
      </c>
      <c r="H19" s="69">
        <v>2795</v>
      </c>
      <c r="I19" s="69">
        <v>2765</v>
      </c>
      <c r="J19" s="69">
        <v>1614</v>
      </c>
      <c r="K19" s="69">
        <v>1928</v>
      </c>
      <c r="L19" s="69">
        <v>1441</v>
      </c>
      <c r="M19" s="69">
        <v>1509</v>
      </c>
      <c r="N19" s="69">
        <v>1276</v>
      </c>
      <c r="O19" s="69">
        <v>2577</v>
      </c>
      <c r="P19" s="48"/>
    </row>
    <row r="20" spans="1:16" ht="20.100000000000001" customHeight="1" x14ac:dyDescent="0.25">
      <c r="A20" s="70" t="s">
        <v>181</v>
      </c>
      <c r="B20" s="71">
        <v>4384</v>
      </c>
      <c r="C20" s="71">
        <v>4684</v>
      </c>
      <c r="D20" s="71">
        <v>567</v>
      </c>
      <c r="E20" s="71">
        <v>451</v>
      </c>
      <c r="F20" s="71">
        <v>729</v>
      </c>
      <c r="G20" s="71">
        <v>518</v>
      </c>
      <c r="H20" s="71">
        <v>506</v>
      </c>
      <c r="I20" s="71">
        <v>507</v>
      </c>
      <c r="J20" s="71">
        <v>259</v>
      </c>
      <c r="K20" s="71">
        <v>221</v>
      </c>
      <c r="L20" s="71">
        <v>253</v>
      </c>
      <c r="M20" s="71">
        <v>198</v>
      </c>
      <c r="N20" s="71">
        <v>150</v>
      </c>
      <c r="O20" s="71">
        <v>334</v>
      </c>
    </row>
    <row r="21" spans="1:16" ht="20.100000000000001" customHeight="1" x14ac:dyDescent="0.25">
      <c r="A21" s="70" t="s">
        <v>182</v>
      </c>
      <c r="B21" s="71">
        <v>18782</v>
      </c>
      <c r="C21" s="71">
        <v>19481</v>
      </c>
      <c r="D21" s="71">
        <v>2374</v>
      </c>
      <c r="E21" s="71">
        <v>1986</v>
      </c>
      <c r="F21" s="71">
        <v>2109</v>
      </c>
      <c r="G21" s="71">
        <v>2224</v>
      </c>
      <c r="H21" s="71">
        <v>2142</v>
      </c>
      <c r="I21" s="71">
        <v>1915</v>
      </c>
      <c r="J21" s="71">
        <v>1221</v>
      </c>
      <c r="K21" s="71">
        <v>1190</v>
      </c>
      <c r="L21" s="71">
        <v>1017</v>
      </c>
      <c r="M21" s="71">
        <v>929</v>
      </c>
      <c r="N21" s="71">
        <v>839</v>
      </c>
      <c r="O21" s="71">
        <v>1634</v>
      </c>
    </row>
    <row r="22" spans="1:16" ht="20.100000000000001" customHeight="1" x14ac:dyDescent="0.25">
      <c r="A22" s="70" t="s">
        <v>183</v>
      </c>
      <c r="B22" s="71">
        <v>3697</v>
      </c>
      <c r="C22" s="71">
        <v>5621</v>
      </c>
      <c r="D22" s="71">
        <v>184</v>
      </c>
      <c r="E22" s="71">
        <v>390</v>
      </c>
      <c r="F22" s="71">
        <v>128</v>
      </c>
      <c r="G22" s="71">
        <v>353</v>
      </c>
      <c r="H22" s="71">
        <v>147</v>
      </c>
      <c r="I22" s="71">
        <v>343</v>
      </c>
      <c r="J22" s="71">
        <v>134</v>
      </c>
      <c r="K22" s="71">
        <v>517</v>
      </c>
      <c r="L22" s="71">
        <v>171</v>
      </c>
      <c r="M22" s="71">
        <v>382</v>
      </c>
      <c r="N22" s="71">
        <v>287</v>
      </c>
      <c r="O22" s="71">
        <v>609</v>
      </c>
    </row>
    <row r="23" spans="1:16" s="68" customFormat="1" ht="20.100000000000001" customHeight="1" x14ac:dyDescent="0.25">
      <c r="A23" s="68" t="s">
        <v>184</v>
      </c>
      <c r="B23" s="69">
        <v>1391441</v>
      </c>
      <c r="C23" s="69">
        <v>1514264</v>
      </c>
      <c r="D23" s="69">
        <v>316317</v>
      </c>
      <c r="E23" s="69">
        <v>206213</v>
      </c>
      <c r="F23" s="69">
        <v>105454</v>
      </c>
      <c r="G23" s="69">
        <v>102555</v>
      </c>
      <c r="H23" s="69">
        <v>169550</v>
      </c>
      <c r="I23" s="69">
        <v>54749</v>
      </c>
      <c r="J23" s="69">
        <v>79295</v>
      </c>
      <c r="K23" s="69">
        <v>70622</v>
      </c>
      <c r="L23" s="69">
        <v>59071</v>
      </c>
      <c r="M23" s="69">
        <v>50634</v>
      </c>
      <c r="N23" s="69">
        <v>62068</v>
      </c>
      <c r="O23" s="69">
        <v>250130</v>
      </c>
      <c r="P23" s="48"/>
    </row>
    <row r="24" spans="1:16" ht="20.100000000000001" customHeight="1" x14ac:dyDescent="0.25">
      <c r="A24" s="70" t="s">
        <v>185</v>
      </c>
      <c r="B24" s="71">
        <v>876621</v>
      </c>
      <c r="C24" s="71">
        <v>939749</v>
      </c>
      <c r="D24" s="71">
        <v>216399</v>
      </c>
      <c r="E24" s="71">
        <v>102655</v>
      </c>
      <c r="F24" s="71">
        <v>56782</v>
      </c>
      <c r="G24" s="71">
        <v>51590</v>
      </c>
      <c r="H24" s="71">
        <v>102062</v>
      </c>
      <c r="I24" s="71">
        <v>27701</v>
      </c>
      <c r="J24" s="71">
        <v>54929</v>
      </c>
      <c r="K24" s="71">
        <v>27062</v>
      </c>
      <c r="L24" s="71">
        <v>34890</v>
      </c>
      <c r="M24" s="71">
        <v>24338</v>
      </c>
      <c r="N24" s="71">
        <v>38331</v>
      </c>
      <c r="O24" s="71">
        <v>176832</v>
      </c>
    </row>
    <row r="25" spans="1:16" ht="20.100000000000001" customHeight="1" x14ac:dyDescent="0.25">
      <c r="A25" s="70" t="s">
        <v>186</v>
      </c>
      <c r="B25" s="71">
        <v>42193</v>
      </c>
      <c r="C25" s="71">
        <v>45002</v>
      </c>
      <c r="D25" s="71">
        <v>5941</v>
      </c>
      <c r="E25" s="71">
        <v>6138</v>
      </c>
      <c r="F25" s="71">
        <v>4311</v>
      </c>
      <c r="G25" s="71">
        <v>3640</v>
      </c>
      <c r="H25" s="71">
        <v>4675</v>
      </c>
      <c r="I25" s="71">
        <v>3226</v>
      </c>
      <c r="J25" s="71">
        <v>3574</v>
      </c>
      <c r="K25" s="71">
        <v>2844</v>
      </c>
      <c r="L25" s="71">
        <v>3121</v>
      </c>
      <c r="M25" s="71">
        <v>3069</v>
      </c>
      <c r="N25" s="71">
        <v>2886</v>
      </c>
      <c r="O25" s="71">
        <v>3988</v>
      </c>
    </row>
    <row r="26" spans="1:16" ht="20.100000000000001" customHeight="1" x14ac:dyDescent="0.25">
      <c r="A26" s="70" t="s">
        <v>187</v>
      </c>
      <c r="B26" s="71">
        <v>30706</v>
      </c>
      <c r="C26" s="71">
        <v>57995</v>
      </c>
      <c r="D26" s="71">
        <v>4853</v>
      </c>
      <c r="E26" s="71">
        <v>4730</v>
      </c>
      <c r="F26" s="71">
        <v>2642</v>
      </c>
      <c r="G26" s="71">
        <v>2563</v>
      </c>
      <c r="H26" s="71">
        <v>932</v>
      </c>
      <c r="I26" s="71">
        <v>483</v>
      </c>
      <c r="J26" s="71">
        <v>1854</v>
      </c>
      <c r="K26" s="71">
        <v>676</v>
      </c>
      <c r="L26" s="71">
        <v>1935</v>
      </c>
      <c r="M26" s="71">
        <v>1023</v>
      </c>
      <c r="N26" s="71">
        <v>1567</v>
      </c>
      <c r="O26" s="71">
        <v>31276</v>
      </c>
    </row>
    <row r="27" spans="1:16" ht="20.100000000000001" customHeight="1" x14ac:dyDescent="0.25">
      <c r="A27" s="70" t="s">
        <v>188</v>
      </c>
      <c r="B27" s="71">
        <v>16613</v>
      </c>
      <c r="C27" s="71">
        <v>26284</v>
      </c>
      <c r="D27" s="71">
        <v>2375</v>
      </c>
      <c r="E27" s="71">
        <v>2930</v>
      </c>
      <c r="F27" s="71">
        <v>579</v>
      </c>
      <c r="G27" s="71">
        <v>1232</v>
      </c>
      <c r="H27" s="71">
        <v>1288</v>
      </c>
      <c r="I27" s="71">
        <v>697</v>
      </c>
      <c r="J27" s="71">
        <v>817</v>
      </c>
      <c r="K27" s="71">
        <v>1235</v>
      </c>
      <c r="L27" s="71">
        <v>894</v>
      </c>
      <c r="M27" s="71">
        <v>1798</v>
      </c>
      <c r="N27" s="71">
        <v>1334</v>
      </c>
      <c r="O27" s="71">
        <v>6010</v>
      </c>
    </row>
    <row r="28" spans="1:16" ht="20.100000000000001" customHeight="1" x14ac:dyDescent="0.25">
      <c r="A28" s="70" t="s">
        <v>189</v>
      </c>
      <c r="B28" s="71">
        <v>3157</v>
      </c>
      <c r="C28" s="71">
        <v>4423</v>
      </c>
      <c r="D28" s="71">
        <v>98</v>
      </c>
      <c r="E28" s="71">
        <v>108</v>
      </c>
      <c r="F28" s="71">
        <v>159</v>
      </c>
      <c r="G28" s="71">
        <v>174</v>
      </c>
      <c r="H28" s="71">
        <v>190</v>
      </c>
      <c r="I28" s="71">
        <v>233</v>
      </c>
      <c r="J28" s="71">
        <v>359</v>
      </c>
      <c r="K28" s="71">
        <v>376</v>
      </c>
      <c r="L28" s="71">
        <v>310</v>
      </c>
      <c r="M28" s="71">
        <v>381</v>
      </c>
      <c r="N28" s="71">
        <v>200</v>
      </c>
      <c r="O28" s="71">
        <v>1216</v>
      </c>
    </row>
    <row r="29" spans="1:16" ht="20.100000000000001" customHeight="1" x14ac:dyDescent="0.25">
      <c r="A29" s="70" t="s">
        <v>190</v>
      </c>
      <c r="B29" s="71">
        <v>43</v>
      </c>
      <c r="C29" s="71">
        <v>5</v>
      </c>
      <c r="D29" s="71">
        <v>0</v>
      </c>
      <c r="E29" s="71">
        <v>0</v>
      </c>
      <c r="F29" s="71">
        <v>0</v>
      </c>
      <c r="G29" s="71">
        <v>0</v>
      </c>
      <c r="H29" s="71">
        <v>2</v>
      </c>
      <c r="I29" s="71">
        <v>0</v>
      </c>
      <c r="J29" s="71">
        <v>9</v>
      </c>
      <c r="K29" s="71">
        <v>0</v>
      </c>
      <c r="L29" s="71">
        <v>4</v>
      </c>
      <c r="M29" s="71">
        <v>0</v>
      </c>
      <c r="N29" s="71">
        <v>9</v>
      </c>
      <c r="O29" s="71">
        <v>0</v>
      </c>
    </row>
    <row r="30" spans="1:16" ht="20.100000000000001" customHeight="1" x14ac:dyDescent="0.25">
      <c r="A30" s="70" t="s">
        <v>191</v>
      </c>
      <c r="B30" s="71">
        <v>220115</v>
      </c>
      <c r="C30" s="71">
        <v>248722</v>
      </c>
      <c r="D30" s="71">
        <v>61046</v>
      </c>
      <c r="E30" s="71">
        <v>64467</v>
      </c>
      <c r="F30" s="71">
        <v>22422</v>
      </c>
      <c r="G30" s="71">
        <v>25663</v>
      </c>
      <c r="H30" s="71">
        <v>17965</v>
      </c>
      <c r="I30" s="71">
        <v>10633</v>
      </c>
      <c r="J30" s="71">
        <v>7844</v>
      </c>
      <c r="K30" s="71">
        <v>19205</v>
      </c>
      <c r="L30" s="71">
        <v>8469</v>
      </c>
      <c r="M30" s="71">
        <v>10355</v>
      </c>
      <c r="N30" s="71">
        <v>7117</v>
      </c>
      <c r="O30" s="71">
        <v>9178</v>
      </c>
    </row>
    <row r="31" spans="1:16" ht="20.100000000000001" customHeight="1" x14ac:dyDescent="0.25">
      <c r="A31" s="70" t="s">
        <v>192</v>
      </c>
      <c r="B31" s="71">
        <v>21503</v>
      </c>
      <c r="C31" s="71">
        <v>32612</v>
      </c>
      <c r="D31" s="71">
        <v>937</v>
      </c>
      <c r="E31" s="71">
        <v>3089</v>
      </c>
      <c r="F31" s="71">
        <v>1079</v>
      </c>
      <c r="G31" s="71">
        <v>2450</v>
      </c>
      <c r="H31" s="71">
        <v>1844</v>
      </c>
      <c r="I31" s="71">
        <v>1652</v>
      </c>
      <c r="J31" s="71">
        <v>1473</v>
      </c>
      <c r="K31" s="71">
        <v>1933</v>
      </c>
      <c r="L31" s="71">
        <v>1701</v>
      </c>
      <c r="M31" s="71">
        <v>2261</v>
      </c>
      <c r="N31" s="71">
        <v>1722</v>
      </c>
      <c r="O31" s="71">
        <v>4644</v>
      </c>
    </row>
    <row r="32" spans="1:16" ht="20.100000000000001" customHeight="1" x14ac:dyDescent="0.25">
      <c r="A32" s="70" t="s">
        <v>193</v>
      </c>
      <c r="B32" s="71">
        <v>1302</v>
      </c>
      <c r="C32" s="71">
        <v>4423</v>
      </c>
      <c r="D32" s="71">
        <v>10</v>
      </c>
      <c r="E32" s="71">
        <v>316</v>
      </c>
      <c r="F32" s="71">
        <v>19</v>
      </c>
      <c r="G32" s="71">
        <v>237</v>
      </c>
      <c r="H32" s="71">
        <v>3</v>
      </c>
      <c r="I32" s="71">
        <v>291</v>
      </c>
      <c r="J32" s="71">
        <v>14</v>
      </c>
      <c r="K32" s="71">
        <v>555</v>
      </c>
      <c r="L32" s="71">
        <v>7</v>
      </c>
      <c r="M32" s="71">
        <v>325</v>
      </c>
      <c r="N32" s="71">
        <v>0</v>
      </c>
      <c r="O32" s="71">
        <v>385</v>
      </c>
    </row>
    <row r="33" spans="1:16" ht="20.100000000000001" customHeight="1" x14ac:dyDescent="0.25">
      <c r="A33" s="70" t="s">
        <v>194</v>
      </c>
      <c r="B33" s="71">
        <v>31</v>
      </c>
      <c r="C33" s="71">
        <v>96</v>
      </c>
      <c r="D33" s="71">
        <v>1</v>
      </c>
      <c r="E33" s="71">
        <v>8</v>
      </c>
      <c r="F33" s="71">
        <v>1</v>
      </c>
      <c r="G33" s="71">
        <v>4</v>
      </c>
      <c r="H33" s="71">
        <v>0</v>
      </c>
      <c r="I33" s="71">
        <v>1</v>
      </c>
      <c r="J33" s="71">
        <v>0</v>
      </c>
      <c r="K33" s="71">
        <v>18</v>
      </c>
      <c r="L33" s="71">
        <v>1</v>
      </c>
      <c r="M33" s="71">
        <v>4</v>
      </c>
      <c r="N33" s="71">
        <v>0</v>
      </c>
      <c r="O33" s="71">
        <v>20</v>
      </c>
    </row>
    <row r="34" spans="1:16" ht="20.100000000000001" customHeight="1" x14ac:dyDescent="0.25">
      <c r="A34" s="70" t="s">
        <v>195</v>
      </c>
      <c r="B34" s="71">
        <v>169260</v>
      </c>
      <c r="C34" s="71">
        <v>130464</v>
      </c>
      <c r="D34" s="71">
        <v>24454</v>
      </c>
      <c r="E34" s="71">
        <v>20385</v>
      </c>
      <c r="F34" s="71">
        <v>17331</v>
      </c>
      <c r="G34" s="71">
        <v>13772</v>
      </c>
      <c r="H34" s="71">
        <v>40133</v>
      </c>
      <c r="I34" s="71">
        <v>8510</v>
      </c>
      <c r="J34" s="71">
        <v>7942</v>
      </c>
      <c r="K34" s="71">
        <v>14989</v>
      </c>
      <c r="L34" s="71">
        <v>6979</v>
      </c>
      <c r="M34" s="71">
        <v>5525</v>
      </c>
      <c r="N34" s="71">
        <v>8460</v>
      </c>
      <c r="O34" s="71">
        <v>13604</v>
      </c>
    </row>
    <row r="35" spans="1:16" ht="20.100000000000001" customHeight="1" x14ac:dyDescent="0.25">
      <c r="A35" s="70" t="s">
        <v>196</v>
      </c>
      <c r="B35" s="71">
        <v>9897</v>
      </c>
      <c r="C35" s="71">
        <v>24489</v>
      </c>
      <c r="D35" s="71">
        <v>203</v>
      </c>
      <c r="E35" s="71">
        <v>1387</v>
      </c>
      <c r="F35" s="71">
        <v>129</v>
      </c>
      <c r="G35" s="71">
        <v>1230</v>
      </c>
      <c r="H35" s="71">
        <v>456</v>
      </c>
      <c r="I35" s="71">
        <v>1322</v>
      </c>
      <c r="J35" s="71">
        <v>480</v>
      </c>
      <c r="K35" s="71">
        <v>1729</v>
      </c>
      <c r="L35" s="71">
        <v>760</v>
      </c>
      <c r="M35" s="71">
        <v>1555</v>
      </c>
      <c r="N35" s="71">
        <v>442</v>
      </c>
      <c r="O35" s="71">
        <v>2977</v>
      </c>
    </row>
    <row r="36" spans="1:16" s="68" customFormat="1" ht="20.100000000000001" customHeight="1" x14ac:dyDescent="0.25">
      <c r="A36" s="68" t="s">
        <v>197</v>
      </c>
      <c r="B36" s="69">
        <v>38291</v>
      </c>
      <c r="C36" s="69">
        <v>37801</v>
      </c>
      <c r="D36" s="69">
        <v>5183</v>
      </c>
      <c r="E36" s="69">
        <v>4605</v>
      </c>
      <c r="F36" s="69">
        <v>7208</v>
      </c>
      <c r="G36" s="69">
        <v>5862</v>
      </c>
      <c r="H36" s="69">
        <v>4316</v>
      </c>
      <c r="I36" s="69">
        <v>4986</v>
      </c>
      <c r="J36" s="69">
        <v>3276</v>
      </c>
      <c r="K36" s="69">
        <v>2576</v>
      </c>
      <c r="L36" s="69">
        <v>2077</v>
      </c>
      <c r="M36" s="69">
        <v>1837</v>
      </c>
      <c r="N36" s="69">
        <v>1809</v>
      </c>
      <c r="O36" s="69">
        <v>2597</v>
      </c>
      <c r="P36" s="48"/>
    </row>
    <row r="37" spans="1:16" ht="20.100000000000001" customHeight="1" x14ac:dyDescent="0.25">
      <c r="A37" s="70" t="s">
        <v>198</v>
      </c>
      <c r="B37" s="71">
        <v>1939</v>
      </c>
      <c r="C37" s="71">
        <v>2082</v>
      </c>
      <c r="D37" s="71">
        <v>150</v>
      </c>
      <c r="E37" s="71">
        <v>100</v>
      </c>
      <c r="F37" s="71">
        <v>241</v>
      </c>
      <c r="G37" s="71">
        <v>184</v>
      </c>
      <c r="H37" s="71">
        <v>204</v>
      </c>
      <c r="I37" s="71">
        <v>208</v>
      </c>
      <c r="J37" s="71">
        <v>165</v>
      </c>
      <c r="K37" s="71">
        <v>83</v>
      </c>
      <c r="L37" s="71">
        <v>126</v>
      </c>
      <c r="M37" s="71">
        <v>103</v>
      </c>
      <c r="N37" s="71">
        <v>110</v>
      </c>
      <c r="O37" s="71">
        <v>110</v>
      </c>
    </row>
    <row r="38" spans="1:16" ht="20.100000000000001" customHeight="1" x14ac:dyDescent="0.25">
      <c r="A38" s="70" t="s">
        <v>199</v>
      </c>
      <c r="B38" s="71">
        <v>736</v>
      </c>
      <c r="C38" s="71">
        <v>656</v>
      </c>
      <c r="D38" s="71">
        <v>41</v>
      </c>
      <c r="E38" s="71">
        <v>54</v>
      </c>
      <c r="F38" s="71">
        <v>49</v>
      </c>
      <c r="G38" s="71">
        <v>52</v>
      </c>
      <c r="H38" s="71">
        <v>70</v>
      </c>
      <c r="I38" s="71">
        <v>29</v>
      </c>
      <c r="J38" s="71">
        <v>195</v>
      </c>
      <c r="K38" s="71">
        <v>35</v>
      </c>
      <c r="L38" s="71">
        <v>71</v>
      </c>
      <c r="M38" s="71">
        <v>45</v>
      </c>
      <c r="N38" s="71">
        <v>37</v>
      </c>
      <c r="O38" s="71">
        <v>63</v>
      </c>
    </row>
    <row r="39" spans="1:16" ht="20.100000000000001" customHeight="1" x14ac:dyDescent="0.25">
      <c r="A39" s="70" t="s">
        <v>200</v>
      </c>
      <c r="B39" s="71">
        <v>9846</v>
      </c>
      <c r="C39" s="71">
        <v>12102</v>
      </c>
      <c r="D39" s="71">
        <v>1923</v>
      </c>
      <c r="E39" s="71">
        <v>1761</v>
      </c>
      <c r="F39" s="71">
        <v>2893</v>
      </c>
      <c r="G39" s="71">
        <v>3180</v>
      </c>
      <c r="H39" s="71">
        <v>1246</v>
      </c>
      <c r="I39" s="71">
        <v>1937</v>
      </c>
      <c r="J39" s="71">
        <v>843</v>
      </c>
      <c r="K39" s="71">
        <v>874</v>
      </c>
      <c r="L39" s="71">
        <v>224</v>
      </c>
      <c r="M39" s="71">
        <v>405</v>
      </c>
      <c r="N39" s="71">
        <v>120</v>
      </c>
      <c r="O39" s="71">
        <v>304</v>
      </c>
    </row>
    <row r="40" spans="1:16" ht="20.100000000000001" customHeight="1" x14ac:dyDescent="0.25">
      <c r="A40" s="70" t="s">
        <v>201</v>
      </c>
      <c r="B40" s="71">
        <v>14953</v>
      </c>
      <c r="C40" s="71">
        <v>10475</v>
      </c>
      <c r="D40" s="71">
        <v>1452</v>
      </c>
      <c r="E40" s="71">
        <v>894</v>
      </c>
      <c r="F40" s="71">
        <v>2480</v>
      </c>
      <c r="G40" s="71">
        <v>1386</v>
      </c>
      <c r="H40" s="71">
        <v>1908</v>
      </c>
      <c r="I40" s="71">
        <v>1549</v>
      </c>
      <c r="J40" s="71">
        <v>1217</v>
      </c>
      <c r="K40" s="71">
        <v>726</v>
      </c>
      <c r="L40" s="71">
        <v>1008</v>
      </c>
      <c r="M40" s="71">
        <v>549</v>
      </c>
      <c r="N40" s="71">
        <v>897</v>
      </c>
      <c r="O40" s="71">
        <v>1071</v>
      </c>
    </row>
    <row r="41" spans="1:16" ht="20.100000000000001" customHeight="1" x14ac:dyDescent="0.25">
      <c r="A41" s="70" t="s">
        <v>202</v>
      </c>
      <c r="B41" s="71">
        <v>7257</v>
      </c>
      <c r="C41" s="71">
        <v>8364</v>
      </c>
      <c r="D41" s="71">
        <v>1397</v>
      </c>
      <c r="E41" s="71">
        <v>1563</v>
      </c>
      <c r="F41" s="71">
        <v>768</v>
      </c>
      <c r="G41" s="71">
        <v>740</v>
      </c>
      <c r="H41" s="71">
        <v>594</v>
      </c>
      <c r="I41" s="71">
        <v>664</v>
      </c>
      <c r="J41" s="71">
        <v>639</v>
      </c>
      <c r="K41" s="71">
        <v>553</v>
      </c>
      <c r="L41" s="71">
        <v>454</v>
      </c>
      <c r="M41" s="71">
        <v>425</v>
      </c>
      <c r="N41" s="71">
        <v>462</v>
      </c>
      <c r="O41" s="71">
        <v>719</v>
      </c>
    </row>
    <row r="42" spans="1:16" ht="20.100000000000001" customHeight="1" x14ac:dyDescent="0.25">
      <c r="A42" s="70" t="s">
        <v>203</v>
      </c>
      <c r="B42" s="71">
        <v>3560</v>
      </c>
      <c r="C42" s="71">
        <v>4122</v>
      </c>
      <c r="D42" s="71">
        <v>220</v>
      </c>
      <c r="E42" s="71">
        <v>233</v>
      </c>
      <c r="F42" s="71">
        <v>777</v>
      </c>
      <c r="G42" s="71">
        <v>320</v>
      </c>
      <c r="H42" s="71">
        <v>294</v>
      </c>
      <c r="I42" s="71">
        <v>599</v>
      </c>
      <c r="J42" s="71">
        <v>217</v>
      </c>
      <c r="K42" s="71">
        <v>305</v>
      </c>
      <c r="L42" s="71">
        <v>194</v>
      </c>
      <c r="M42" s="71">
        <v>310</v>
      </c>
      <c r="N42" s="71">
        <v>183</v>
      </c>
      <c r="O42" s="71">
        <v>330</v>
      </c>
    </row>
    <row r="43" spans="1:16" ht="20.100000000000001" customHeight="1" x14ac:dyDescent="0.25">
      <c r="A43" s="68" t="s">
        <v>204</v>
      </c>
      <c r="B43" s="69">
        <v>137763</v>
      </c>
      <c r="C43" s="69">
        <v>155116</v>
      </c>
      <c r="D43" s="69">
        <v>14350</v>
      </c>
      <c r="E43" s="69">
        <v>14556</v>
      </c>
      <c r="F43" s="69">
        <v>13658</v>
      </c>
      <c r="G43" s="69">
        <v>16839</v>
      </c>
      <c r="H43" s="69">
        <v>13916</v>
      </c>
      <c r="I43" s="69">
        <v>12813</v>
      </c>
      <c r="J43" s="69">
        <v>10262</v>
      </c>
      <c r="K43" s="69">
        <v>10562</v>
      </c>
      <c r="L43" s="69">
        <v>7465</v>
      </c>
      <c r="M43" s="69">
        <v>7646</v>
      </c>
      <c r="N43" s="69">
        <v>5555</v>
      </c>
      <c r="O43" s="69">
        <v>8031</v>
      </c>
    </row>
    <row r="44" spans="1:16" ht="20.100000000000001" customHeight="1" x14ac:dyDescent="0.25">
      <c r="A44" s="70" t="s">
        <v>205</v>
      </c>
      <c r="B44" s="71">
        <v>24995</v>
      </c>
      <c r="C44" s="71">
        <v>26731</v>
      </c>
      <c r="D44" s="71">
        <v>2478</v>
      </c>
      <c r="E44" s="71">
        <v>2431</v>
      </c>
      <c r="F44" s="71">
        <v>2315</v>
      </c>
      <c r="G44" s="71">
        <v>2844</v>
      </c>
      <c r="H44" s="71">
        <v>3016</v>
      </c>
      <c r="I44" s="71">
        <v>2610</v>
      </c>
      <c r="J44" s="71">
        <v>2075</v>
      </c>
      <c r="K44" s="71">
        <v>2120</v>
      </c>
      <c r="L44" s="71">
        <v>1374</v>
      </c>
      <c r="M44" s="71">
        <v>1186</v>
      </c>
      <c r="N44" s="71">
        <v>1339</v>
      </c>
      <c r="O44" s="71">
        <v>1304</v>
      </c>
    </row>
    <row r="45" spans="1:16" ht="20.100000000000001" customHeight="1" x14ac:dyDescent="0.25">
      <c r="A45" s="70" t="s">
        <v>206</v>
      </c>
      <c r="B45" s="71">
        <v>2695</v>
      </c>
      <c r="C45" s="71">
        <v>3077</v>
      </c>
      <c r="D45" s="71">
        <v>309</v>
      </c>
      <c r="E45" s="71">
        <v>273</v>
      </c>
      <c r="F45" s="71">
        <v>260</v>
      </c>
      <c r="G45" s="71">
        <v>369</v>
      </c>
      <c r="H45" s="71">
        <v>246</v>
      </c>
      <c r="I45" s="71">
        <v>245</v>
      </c>
      <c r="J45" s="71">
        <v>227</v>
      </c>
      <c r="K45" s="71">
        <v>210</v>
      </c>
      <c r="L45" s="71">
        <v>195</v>
      </c>
      <c r="M45" s="71">
        <v>164</v>
      </c>
      <c r="N45" s="71">
        <v>91</v>
      </c>
      <c r="O45" s="71">
        <v>97</v>
      </c>
    </row>
    <row r="46" spans="1:16" ht="20.100000000000001" customHeight="1" x14ac:dyDescent="0.25">
      <c r="A46" s="70" t="s">
        <v>207</v>
      </c>
      <c r="B46" s="71">
        <v>3091</v>
      </c>
      <c r="C46" s="71">
        <v>3450</v>
      </c>
      <c r="D46" s="71">
        <v>209</v>
      </c>
      <c r="E46" s="71">
        <v>279</v>
      </c>
      <c r="F46" s="71">
        <v>190</v>
      </c>
      <c r="G46" s="71">
        <v>297</v>
      </c>
      <c r="H46" s="71">
        <v>280</v>
      </c>
      <c r="I46" s="71">
        <v>224</v>
      </c>
      <c r="J46" s="71">
        <v>241</v>
      </c>
      <c r="K46" s="71">
        <v>292</v>
      </c>
      <c r="L46" s="71">
        <v>162</v>
      </c>
      <c r="M46" s="71">
        <v>146</v>
      </c>
      <c r="N46" s="71">
        <v>106</v>
      </c>
      <c r="O46" s="71">
        <v>257</v>
      </c>
    </row>
    <row r="47" spans="1:16" ht="20.100000000000001" customHeight="1" x14ac:dyDescent="0.25">
      <c r="A47" s="70" t="s">
        <v>208</v>
      </c>
      <c r="B47" s="71">
        <v>2955</v>
      </c>
      <c r="C47" s="71">
        <v>2885</v>
      </c>
      <c r="D47" s="71">
        <v>495</v>
      </c>
      <c r="E47" s="71">
        <v>440</v>
      </c>
      <c r="F47" s="71">
        <v>458</v>
      </c>
      <c r="G47" s="71">
        <v>481</v>
      </c>
      <c r="H47" s="71">
        <v>346</v>
      </c>
      <c r="I47" s="71">
        <v>251</v>
      </c>
      <c r="J47" s="71">
        <v>183</v>
      </c>
      <c r="K47" s="71">
        <v>199</v>
      </c>
      <c r="L47" s="71">
        <v>157</v>
      </c>
      <c r="M47" s="71">
        <v>101</v>
      </c>
      <c r="N47" s="71">
        <v>69</v>
      </c>
      <c r="O47" s="71">
        <v>64</v>
      </c>
    </row>
    <row r="48" spans="1:16" ht="20.100000000000001" customHeight="1" x14ac:dyDescent="0.25">
      <c r="A48" s="70" t="s">
        <v>209</v>
      </c>
      <c r="B48" s="71">
        <v>16311</v>
      </c>
      <c r="C48" s="71">
        <v>19099</v>
      </c>
      <c r="D48" s="71">
        <v>1016</v>
      </c>
      <c r="E48" s="71">
        <v>1298</v>
      </c>
      <c r="F48" s="71">
        <v>976</v>
      </c>
      <c r="G48" s="71">
        <v>1272</v>
      </c>
      <c r="H48" s="71">
        <v>1395</v>
      </c>
      <c r="I48" s="71">
        <v>1099</v>
      </c>
      <c r="J48" s="71">
        <v>958</v>
      </c>
      <c r="K48" s="71">
        <v>1381</v>
      </c>
      <c r="L48" s="71">
        <v>689</v>
      </c>
      <c r="M48" s="71">
        <v>733</v>
      </c>
      <c r="N48" s="71">
        <v>547</v>
      </c>
      <c r="O48" s="71">
        <v>573</v>
      </c>
    </row>
    <row r="49" spans="1:16" ht="20.100000000000001" customHeight="1" x14ac:dyDescent="0.25">
      <c r="A49" s="70" t="s">
        <v>210</v>
      </c>
      <c r="B49" s="71">
        <v>897</v>
      </c>
      <c r="C49" s="71">
        <v>923</v>
      </c>
      <c r="D49" s="71">
        <v>120</v>
      </c>
      <c r="E49" s="71">
        <v>139</v>
      </c>
      <c r="F49" s="71">
        <v>90</v>
      </c>
      <c r="G49" s="71">
        <v>92</v>
      </c>
      <c r="H49" s="71">
        <v>110</v>
      </c>
      <c r="I49" s="71">
        <v>69</v>
      </c>
      <c r="J49" s="71">
        <v>79</v>
      </c>
      <c r="K49" s="71">
        <v>101</v>
      </c>
      <c r="L49" s="71">
        <v>39</v>
      </c>
      <c r="M49" s="71">
        <v>40</v>
      </c>
      <c r="N49" s="71">
        <v>25</v>
      </c>
      <c r="O49" s="71">
        <v>30</v>
      </c>
    </row>
    <row r="50" spans="1:16" ht="20.100000000000001" customHeight="1" x14ac:dyDescent="0.25">
      <c r="A50" s="70" t="s">
        <v>211</v>
      </c>
      <c r="B50" s="71">
        <v>18380</v>
      </c>
      <c r="C50" s="71">
        <v>21946</v>
      </c>
      <c r="D50" s="71">
        <v>1400</v>
      </c>
      <c r="E50" s="71">
        <v>1715</v>
      </c>
      <c r="F50" s="71">
        <v>1730</v>
      </c>
      <c r="G50" s="71">
        <v>2624</v>
      </c>
      <c r="H50" s="71">
        <v>1931</v>
      </c>
      <c r="I50" s="71">
        <v>1708</v>
      </c>
      <c r="J50" s="71">
        <v>1408</v>
      </c>
      <c r="K50" s="71">
        <v>1501</v>
      </c>
      <c r="L50" s="71">
        <v>1174</v>
      </c>
      <c r="M50" s="71">
        <v>1287</v>
      </c>
      <c r="N50" s="71">
        <v>639</v>
      </c>
      <c r="O50" s="71">
        <v>1179</v>
      </c>
    </row>
    <row r="51" spans="1:16" ht="20.100000000000001" customHeight="1" x14ac:dyDescent="0.25">
      <c r="A51" s="70" t="s">
        <v>212</v>
      </c>
      <c r="B51" s="71">
        <v>391</v>
      </c>
      <c r="C51" s="71">
        <v>443</v>
      </c>
      <c r="D51" s="71">
        <v>68</v>
      </c>
      <c r="E51" s="71">
        <v>19</v>
      </c>
      <c r="F51" s="71">
        <v>42</v>
      </c>
      <c r="G51" s="71">
        <v>40</v>
      </c>
      <c r="H51" s="71">
        <v>32</v>
      </c>
      <c r="I51" s="71">
        <v>36</v>
      </c>
      <c r="J51" s="71">
        <v>24</v>
      </c>
      <c r="K51" s="71">
        <v>34</v>
      </c>
      <c r="L51" s="71">
        <v>41</v>
      </c>
      <c r="M51" s="71">
        <v>24</v>
      </c>
      <c r="N51" s="71">
        <v>31</v>
      </c>
      <c r="O51" s="71">
        <v>17</v>
      </c>
    </row>
    <row r="52" spans="1:16" ht="20.100000000000001" customHeight="1" x14ac:dyDescent="0.25">
      <c r="A52" s="70" t="s">
        <v>213</v>
      </c>
      <c r="B52" s="71">
        <v>6347</v>
      </c>
      <c r="C52" s="71">
        <v>7031</v>
      </c>
      <c r="D52" s="71">
        <v>640</v>
      </c>
      <c r="E52" s="71">
        <v>608</v>
      </c>
      <c r="F52" s="71">
        <v>631</v>
      </c>
      <c r="G52" s="71">
        <v>608</v>
      </c>
      <c r="H52" s="71">
        <v>444</v>
      </c>
      <c r="I52" s="71">
        <v>511</v>
      </c>
      <c r="J52" s="71">
        <v>444</v>
      </c>
      <c r="K52" s="71">
        <v>401</v>
      </c>
      <c r="L52" s="71">
        <v>368</v>
      </c>
      <c r="M52" s="71">
        <v>494</v>
      </c>
      <c r="N52" s="71">
        <v>220</v>
      </c>
      <c r="O52" s="71">
        <v>433</v>
      </c>
    </row>
    <row r="53" spans="1:16" ht="20.100000000000001" customHeight="1" x14ac:dyDescent="0.25">
      <c r="A53" s="70" t="s">
        <v>214</v>
      </c>
      <c r="B53" s="71">
        <v>540</v>
      </c>
      <c r="C53" s="71">
        <v>780</v>
      </c>
      <c r="D53" s="71">
        <v>84</v>
      </c>
      <c r="E53" s="71">
        <v>101</v>
      </c>
      <c r="F53" s="71">
        <v>80</v>
      </c>
      <c r="G53" s="71">
        <v>118</v>
      </c>
      <c r="H53" s="71">
        <v>37</v>
      </c>
      <c r="I53" s="71">
        <v>81</v>
      </c>
      <c r="J53" s="71">
        <v>47</v>
      </c>
      <c r="K53" s="71">
        <v>29</v>
      </c>
      <c r="L53" s="71">
        <v>14</v>
      </c>
      <c r="M53" s="71">
        <v>10</v>
      </c>
      <c r="N53" s="71">
        <v>4</v>
      </c>
      <c r="O53" s="71">
        <v>19</v>
      </c>
    </row>
    <row r="54" spans="1:16" ht="20.100000000000001" customHeight="1" x14ac:dyDescent="0.25">
      <c r="A54" s="70" t="s">
        <v>215</v>
      </c>
      <c r="B54" s="71">
        <v>18896</v>
      </c>
      <c r="C54" s="71">
        <v>21512</v>
      </c>
      <c r="D54" s="71">
        <v>1825</v>
      </c>
      <c r="E54" s="71">
        <v>1547</v>
      </c>
      <c r="F54" s="71">
        <v>2194</v>
      </c>
      <c r="G54" s="71">
        <v>2493</v>
      </c>
      <c r="H54" s="71">
        <v>1899</v>
      </c>
      <c r="I54" s="71">
        <v>1825</v>
      </c>
      <c r="J54" s="71">
        <v>1747</v>
      </c>
      <c r="K54" s="71">
        <v>1432</v>
      </c>
      <c r="L54" s="71">
        <v>1106</v>
      </c>
      <c r="M54" s="71">
        <v>1346</v>
      </c>
      <c r="N54" s="71">
        <v>1133</v>
      </c>
      <c r="O54" s="71">
        <v>1834</v>
      </c>
    </row>
    <row r="55" spans="1:16" ht="20.100000000000001" customHeight="1" x14ac:dyDescent="0.25">
      <c r="A55" s="70" t="s">
        <v>216</v>
      </c>
      <c r="B55" s="71">
        <v>2509</v>
      </c>
      <c r="C55" s="71">
        <v>2677</v>
      </c>
      <c r="D55" s="71">
        <v>284</v>
      </c>
      <c r="E55" s="71">
        <v>228</v>
      </c>
      <c r="F55" s="71">
        <v>167</v>
      </c>
      <c r="G55" s="71">
        <v>165</v>
      </c>
      <c r="H55" s="71">
        <v>183</v>
      </c>
      <c r="I55" s="71">
        <v>168</v>
      </c>
      <c r="J55" s="71">
        <v>154</v>
      </c>
      <c r="K55" s="71">
        <v>143</v>
      </c>
      <c r="L55" s="71">
        <v>164</v>
      </c>
      <c r="M55" s="71">
        <v>177</v>
      </c>
      <c r="N55" s="71">
        <v>139</v>
      </c>
      <c r="O55" s="71">
        <v>286</v>
      </c>
    </row>
    <row r="56" spans="1:16" ht="20.100000000000001" customHeight="1" x14ac:dyDescent="0.25">
      <c r="A56" s="70" t="s">
        <v>217</v>
      </c>
      <c r="B56" s="71">
        <v>12854</v>
      </c>
      <c r="C56" s="71">
        <v>14122</v>
      </c>
      <c r="D56" s="71">
        <v>1720</v>
      </c>
      <c r="E56" s="71">
        <v>1858</v>
      </c>
      <c r="F56" s="71">
        <v>1165</v>
      </c>
      <c r="G56" s="71">
        <v>1529</v>
      </c>
      <c r="H56" s="71">
        <v>1270</v>
      </c>
      <c r="I56" s="71">
        <v>958</v>
      </c>
      <c r="J56" s="71">
        <v>750</v>
      </c>
      <c r="K56" s="71">
        <v>854</v>
      </c>
      <c r="L56" s="71">
        <v>522</v>
      </c>
      <c r="M56" s="71">
        <v>457</v>
      </c>
      <c r="N56" s="71">
        <v>469</v>
      </c>
      <c r="O56" s="71">
        <v>389</v>
      </c>
    </row>
    <row r="57" spans="1:16" ht="20.100000000000001" customHeight="1" x14ac:dyDescent="0.25">
      <c r="A57" s="70" t="s">
        <v>218</v>
      </c>
      <c r="B57" s="71">
        <v>1559</v>
      </c>
      <c r="C57" s="71">
        <v>1549</v>
      </c>
      <c r="D57" s="71">
        <v>167</v>
      </c>
      <c r="E57" s="71">
        <v>163</v>
      </c>
      <c r="F57" s="71">
        <v>246</v>
      </c>
      <c r="G57" s="71">
        <v>173</v>
      </c>
      <c r="H57" s="71">
        <v>222</v>
      </c>
      <c r="I57" s="71">
        <v>149</v>
      </c>
      <c r="J57" s="71">
        <v>75</v>
      </c>
      <c r="K57" s="71">
        <v>110</v>
      </c>
      <c r="L57" s="71">
        <v>60</v>
      </c>
      <c r="M57" s="71">
        <v>91</v>
      </c>
      <c r="N57" s="71">
        <v>67</v>
      </c>
      <c r="O57" s="71">
        <v>73</v>
      </c>
    </row>
    <row r="58" spans="1:16" ht="20.100000000000001" customHeight="1" x14ac:dyDescent="0.25">
      <c r="A58" s="70" t="s">
        <v>219</v>
      </c>
      <c r="B58" s="71">
        <v>2711</v>
      </c>
      <c r="C58" s="71">
        <v>3311</v>
      </c>
      <c r="D58" s="71">
        <v>248</v>
      </c>
      <c r="E58" s="71">
        <v>240</v>
      </c>
      <c r="F58" s="71">
        <v>401</v>
      </c>
      <c r="G58" s="71">
        <v>468</v>
      </c>
      <c r="H58" s="71">
        <v>233</v>
      </c>
      <c r="I58" s="71">
        <v>304</v>
      </c>
      <c r="J58" s="71">
        <v>203</v>
      </c>
      <c r="K58" s="71">
        <v>103</v>
      </c>
      <c r="L58" s="71">
        <v>120</v>
      </c>
      <c r="M58" s="71">
        <v>163</v>
      </c>
      <c r="N58" s="71">
        <v>46</v>
      </c>
      <c r="O58" s="71">
        <v>51</v>
      </c>
    </row>
    <row r="59" spans="1:16" s="68" customFormat="1" ht="20.100000000000001" customHeight="1" x14ac:dyDescent="0.25">
      <c r="A59" s="70" t="s">
        <v>220</v>
      </c>
      <c r="B59" s="71">
        <v>2028</v>
      </c>
      <c r="C59" s="71">
        <v>2213</v>
      </c>
      <c r="D59" s="71">
        <v>209</v>
      </c>
      <c r="E59" s="71">
        <v>159</v>
      </c>
      <c r="F59" s="71">
        <v>149</v>
      </c>
      <c r="G59" s="71">
        <v>222</v>
      </c>
      <c r="H59" s="71">
        <v>171</v>
      </c>
      <c r="I59" s="71">
        <v>169</v>
      </c>
      <c r="J59" s="71">
        <v>134</v>
      </c>
      <c r="K59" s="71">
        <v>187</v>
      </c>
      <c r="L59" s="71">
        <v>116</v>
      </c>
      <c r="M59" s="71">
        <v>109</v>
      </c>
      <c r="N59" s="71">
        <v>127</v>
      </c>
      <c r="O59" s="71">
        <v>131</v>
      </c>
      <c r="P59" s="48"/>
    </row>
    <row r="60" spans="1:16" s="68" customFormat="1" ht="20.100000000000001" customHeight="1" x14ac:dyDescent="0.25">
      <c r="A60" s="70" t="s">
        <v>221</v>
      </c>
      <c r="B60" s="71">
        <v>1048</v>
      </c>
      <c r="C60" s="71">
        <v>1262</v>
      </c>
      <c r="D60" s="71">
        <v>94</v>
      </c>
      <c r="E60" s="71">
        <v>71</v>
      </c>
      <c r="F60" s="71">
        <v>107</v>
      </c>
      <c r="G60" s="71">
        <v>181</v>
      </c>
      <c r="H60" s="71">
        <v>93</v>
      </c>
      <c r="I60" s="71">
        <v>93</v>
      </c>
      <c r="J60" s="71">
        <v>96</v>
      </c>
      <c r="K60" s="71">
        <v>68</v>
      </c>
      <c r="L60" s="71">
        <v>86</v>
      </c>
      <c r="M60" s="71">
        <v>75</v>
      </c>
      <c r="N60" s="71">
        <v>16</v>
      </c>
      <c r="O60" s="71">
        <v>57</v>
      </c>
      <c r="P60" s="48"/>
    </row>
    <row r="61" spans="1:16" s="68" customFormat="1" ht="20.100000000000001" customHeight="1" x14ac:dyDescent="0.25">
      <c r="A61" s="70" t="s">
        <v>222</v>
      </c>
      <c r="B61" s="71">
        <v>3691</v>
      </c>
      <c r="C61" s="71">
        <v>4625</v>
      </c>
      <c r="D61" s="71">
        <v>702</v>
      </c>
      <c r="E61" s="71">
        <v>826</v>
      </c>
      <c r="F61" s="71">
        <v>557</v>
      </c>
      <c r="G61" s="71">
        <v>493</v>
      </c>
      <c r="H61" s="71">
        <v>384</v>
      </c>
      <c r="I61" s="71">
        <v>678</v>
      </c>
      <c r="J61" s="71">
        <v>224</v>
      </c>
      <c r="K61" s="71">
        <v>215</v>
      </c>
      <c r="L61" s="71">
        <v>307</v>
      </c>
      <c r="M61" s="71">
        <v>203</v>
      </c>
      <c r="N61" s="71">
        <v>74</v>
      </c>
      <c r="O61" s="71">
        <v>579</v>
      </c>
      <c r="P61" s="48"/>
    </row>
    <row r="62" spans="1:16" ht="20.100000000000001" customHeight="1" x14ac:dyDescent="0.25">
      <c r="A62" s="70" t="s">
        <v>223</v>
      </c>
      <c r="B62" s="71">
        <v>3170</v>
      </c>
      <c r="C62" s="71">
        <v>3181</v>
      </c>
      <c r="D62" s="71">
        <v>753</v>
      </c>
      <c r="E62" s="71">
        <v>425</v>
      </c>
      <c r="F62" s="71">
        <v>393</v>
      </c>
      <c r="G62" s="71">
        <v>543</v>
      </c>
      <c r="H62" s="71">
        <v>488</v>
      </c>
      <c r="I62" s="71">
        <v>311</v>
      </c>
      <c r="J62" s="71">
        <v>173</v>
      </c>
      <c r="K62" s="71">
        <v>142</v>
      </c>
      <c r="L62" s="71">
        <v>109</v>
      </c>
      <c r="M62" s="71">
        <v>79</v>
      </c>
      <c r="N62" s="71">
        <v>78</v>
      </c>
      <c r="O62" s="71">
        <v>139</v>
      </c>
    </row>
    <row r="63" spans="1:16" ht="20.100000000000001" customHeight="1" x14ac:dyDescent="0.25">
      <c r="A63" s="70" t="s">
        <v>224</v>
      </c>
      <c r="B63" s="71">
        <v>7240</v>
      </c>
      <c r="C63" s="71">
        <v>8217</v>
      </c>
      <c r="D63" s="71">
        <v>968</v>
      </c>
      <c r="E63" s="71">
        <v>1009</v>
      </c>
      <c r="F63" s="71">
        <v>887</v>
      </c>
      <c r="G63" s="71">
        <v>1039</v>
      </c>
      <c r="H63" s="71">
        <v>640</v>
      </c>
      <c r="I63" s="71">
        <v>710</v>
      </c>
      <c r="J63" s="71">
        <v>607</v>
      </c>
      <c r="K63" s="71">
        <v>696</v>
      </c>
      <c r="L63" s="71">
        <v>364</v>
      </c>
      <c r="M63" s="71">
        <v>436</v>
      </c>
      <c r="N63" s="71">
        <v>195</v>
      </c>
      <c r="O63" s="71">
        <v>326</v>
      </c>
    </row>
    <row r="64" spans="1:16" s="68" customFormat="1" ht="20.100000000000001" customHeight="1" x14ac:dyDescent="0.25">
      <c r="A64" s="70" t="s">
        <v>225</v>
      </c>
      <c r="B64" s="71">
        <v>5455</v>
      </c>
      <c r="C64" s="71">
        <v>6082</v>
      </c>
      <c r="D64" s="71">
        <v>561</v>
      </c>
      <c r="E64" s="71">
        <v>727</v>
      </c>
      <c r="F64" s="71">
        <v>620</v>
      </c>
      <c r="G64" s="71">
        <v>788</v>
      </c>
      <c r="H64" s="71">
        <v>496</v>
      </c>
      <c r="I64" s="71">
        <v>614</v>
      </c>
      <c r="J64" s="71">
        <v>413</v>
      </c>
      <c r="K64" s="71">
        <v>344</v>
      </c>
      <c r="L64" s="71">
        <v>298</v>
      </c>
      <c r="M64" s="71">
        <v>325</v>
      </c>
      <c r="N64" s="71">
        <v>140</v>
      </c>
      <c r="O64" s="71">
        <v>193</v>
      </c>
      <c r="P64" s="48"/>
    </row>
    <row r="65" spans="1:28" ht="20.100000000000001" customHeight="1" x14ac:dyDescent="0.25">
      <c r="A65" s="68" t="s">
        <v>226</v>
      </c>
      <c r="B65" s="69">
        <v>12985</v>
      </c>
      <c r="C65" s="69">
        <v>16122</v>
      </c>
      <c r="D65" s="69">
        <v>1734</v>
      </c>
      <c r="E65" s="69">
        <v>1402</v>
      </c>
      <c r="F65" s="69">
        <v>1254</v>
      </c>
      <c r="G65" s="69">
        <v>1412</v>
      </c>
      <c r="H65" s="69">
        <v>1208</v>
      </c>
      <c r="I65" s="69">
        <v>1130</v>
      </c>
      <c r="J65" s="69">
        <v>1030</v>
      </c>
      <c r="K65" s="69">
        <v>1094</v>
      </c>
      <c r="L65" s="69">
        <v>897</v>
      </c>
      <c r="M65" s="69">
        <v>1289</v>
      </c>
      <c r="N65" s="69">
        <v>593</v>
      </c>
      <c r="O65" s="69">
        <v>1908</v>
      </c>
    </row>
    <row r="66" spans="1:28" ht="20.100000000000001" customHeight="1" x14ac:dyDescent="0.25">
      <c r="A66" s="70" t="s">
        <v>227</v>
      </c>
      <c r="B66" s="74">
        <v>10836</v>
      </c>
      <c r="C66" s="74">
        <v>13236</v>
      </c>
      <c r="D66" s="71">
        <v>1507</v>
      </c>
      <c r="E66" s="71">
        <v>1178</v>
      </c>
      <c r="F66" s="71">
        <v>1085</v>
      </c>
      <c r="G66" s="71">
        <v>1246</v>
      </c>
      <c r="H66" s="71">
        <v>1055</v>
      </c>
      <c r="I66" s="71">
        <v>952</v>
      </c>
      <c r="J66" s="71">
        <v>807</v>
      </c>
      <c r="K66" s="71">
        <v>939</v>
      </c>
      <c r="L66" s="71">
        <v>724</v>
      </c>
      <c r="M66" s="71">
        <v>1004</v>
      </c>
      <c r="N66" s="71">
        <v>490</v>
      </c>
      <c r="O66" s="71">
        <v>1745</v>
      </c>
    </row>
    <row r="67" spans="1:28" ht="20.100000000000001" customHeight="1" x14ac:dyDescent="0.25">
      <c r="A67" s="70" t="s">
        <v>228</v>
      </c>
      <c r="B67" s="74">
        <v>2107</v>
      </c>
      <c r="C67" s="74">
        <v>2827</v>
      </c>
      <c r="D67" s="71">
        <v>222</v>
      </c>
      <c r="E67" s="71">
        <v>220</v>
      </c>
      <c r="F67" s="71">
        <v>169</v>
      </c>
      <c r="G67" s="71">
        <v>162</v>
      </c>
      <c r="H67" s="71">
        <v>151</v>
      </c>
      <c r="I67" s="71">
        <v>177</v>
      </c>
      <c r="J67" s="71">
        <v>221</v>
      </c>
      <c r="K67" s="71">
        <v>154</v>
      </c>
      <c r="L67" s="71">
        <v>173</v>
      </c>
      <c r="M67" s="71">
        <v>282</v>
      </c>
      <c r="N67" s="71">
        <v>102</v>
      </c>
      <c r="O67" s="71">
        <v>158</v>
      </c>
    </row>
    <row r="68" spans="1:28" ht="20.100000000000001" customHeight="1" x14ac:dyDescent="0.25">
      <c r="A68" s="70" t="s">
        <v>229</v>
      </c>
      <c r="B68" s="74">
        <v>42</v>
      </c>
      <c r="C68" s="74">
        <v>59</v>
      </c>
      <c r="D68" s="71">
        <v>5</v>
      </c>
      <c r="E68" s="71">
        <v>4</v>
      </c>
      <c r="F68" s="71">
        <v>0</v>
      </c>
      <c r="G68" s="71">
        <v>4</v>
      </c>
      <c r="H68" s="71">
        <v>2</v>
      </c>
      <c r="I68" s="71">
        <v>1</v>
      </c>
      <c r="J68" s="71">
        <v>2</v>
      </c>
      <c r="K68" s="71">
        <v>1</v>
      </c>
      <c r="L68" s="71">
        <v>0</v>
      </c>
      <c r="M68" s="71">
        <v>3</v>
      </c>
      <c r="N68" s="71">
        <v>1</v>
      </c>
      <c r="O68" s="71">
        <v>5</v>
      </c>
    </row>
    <row r="69" spans="1:28" s="68" customFormat="1" ht="20.100000000000001" customHeight="1" thickBot="1" x14ac:dyDescent="0.3">
      <c r="A69" s="75" t="s">
        <v>230</v>
      </c>
      <c r="B69" s="76">
        <v>16</v>
      </c>
      <c r="C69" s="76">
        <v>13</v>
      </c>
      <c r="D69" s="76">
        <v>8</v>
      </c>
      <c r="E69" s="76">
        <v>3</v>
      </c>
      <c r="F69" s="76">
        <v>2</v>
      </c>
      <c r="G69" s="76">
        <v>0</v>
      </c>
      <c r="H69" s="76">
        <v>2</v>
      </c>
      <c r="I69" s="76">
        <v>0</v>
      </c>
      <c r="J69" s="76">
        <v>0</v>
      </c>
      <c r="K69" s="76">
        <v>0</v>
      </c>
      <c r="L69" s="76">
        <v>0</v>
      </c>
      <c r="M69" s="76">
        <v>0</v>
      </c>
      <c r="N69" s="76">
        <v>0</v>
      </c>
      <c r="O69" s="76">
        <v>3</v>
      </c>
      <c r="P69" s="48"/>
    </row>
    <row r="70" spans="1:28" s="52" customFormat="1" ht="15.95" customHeight="1" x14ac:dyDescent="0.25">
      <c r="A70" s="77" t="s">
        <v>231</v>
      </c>
      <c r="B70" s="77"/>
      <c r="C70" s="77"/>
      <c r="O70" s="88" t="s">
        <v>146</v>
      </c>
      <c r="P70" s="53"/>
    </row>
    <row r="71" spans="1:28" s="68" customFormat="1" ht="24.95" customHeight="1" x14ac:dyDescent="0.25">
      <c r="A71" s="1409" t="s">
        <v>161</v>
      </c>
      <c r="B71" s="1409"/>
      <c r="C71" s="1409"/>
      <c r="D71" s="1409"/>
      <c r="E71" s="1409"/>
      <c r="F71" s="1409"/>
      <c r="G71" s="1409"/>
      <c r="N71" s="89"/>
      <c r="O71" s="89"/>
      <c r="P71" s="48"/>
    </row>
    <row r="72" spans="1:28" ht="24.95" customHeight="1" thickBot="1" x14ac:dyDescent="0.25">
      <c r="A72" s="41" t="s">
        <v>283</v>
      </c>
      <c r="B72" s="50"/>
      <c r="C72" s="50"/>
      <c r="D72" s="50"/>
      <c r="E72" s="50"/>
      <c r="F72" s="50"/>
      <c r="G72" s="50"/>
      <c r="H72" s="50"/>
      <c r="I72" s="50"/>
      <c r="J72" s="50"/>
      <c r="K72" s="50"/>
      <c r="L72" s="50"/>
      <c r="M72" s="90" t="s">
        <v>147</v>
      </c>
      <c r="N72" s="91"/>
      <c r="O72" s="91"/>
    </row>
    <row r="73" spans="1:28" ht="20.100000000000001" customHeight="1" x14ac:dyDescent="0.25">
      <c r="A73" s="1406" t="s">
        <v>162</v>
      </c>
      <c r="B73" s="1400" t="s">
        <v>234</v>
      </c>
      <c r="C73" s="1401"/>
      <c r="D73" s="1401"/>
      <c r="E73" s="1401"/>
      <c r="F73" s="1401"/>
      <c r="G73" s="1401"/>
      <c r="H73" s="1401"/>
      <c r="I73" s="1401"/>
      <c r="J73" s="1401"/>
      <c r="K73" s="1401"/>
      <c r="L73" s="1401"/>
      <c r="M73" s="1401"/>
      <c r="N73" s="91"/>
      <c r="O73" s="91"/>
    </row>
    <row r="74" spans="1:28" ht="20.100000000000001" customHeight="1" x14ac:dyDescent="0.25">
      <c r="A74" s="1407"/>
      <c r="B74" s="1402" t="s">
        <v>155</v>
      </c>
      <c r="C74" s="1402"/>
      <c r="D74" s="61" t="s">
        <v>156</v>
      </c>
      <c r="E74" s="61"/>
      <c r="F74" s="1402" t="s">
        <v>157</v>
      </c>
      <c r="G74" s="1402"/>
      <c r="H74" s="61" t="s">
        <v>158</v>
      </c>
      <c r="I74" s="61"/>
      <c r="J74" s="1402" t="s">
        <v>159</v>
      </c>
      <c r="K74" s="1402"/>
      <c r="L74" s="61" t="s">
        <v>160</v>
      </c>
      <c r="M74" s="85"/>
      <c r="P74" s="91"/>
    </row>
    <row r="75" spans="1:28" s="68" customFormat="1" ht="20.100000000000001" customHeight="1" x14ac:dyDescent="0.25">
      <c r="A75" s="1408"/>
      <c r="B75" s="86">
        <v>2013</v>
      </c>
      <c r="C75" s="86">
        <v>2014</v>
      </c>
      <c r="D75" s="86">
        <v>2013</v>
      </c>
      <c r="E75" s="86">
        <v>2014</v>
      </c>
      <c r="F75" s="86">
        <v>2013</v>
      </c>
      <c r="G75" s="86">
        <v>2014</v>
      </c>
      <c r="H75" s="86">
        <v>2013</v>
      </c>
      <c r="I75" s="86">
        <v>2014</v>
      </c>
      <c r="J75" s="86">
        <v>2013</v>
      </c>
      <c r="K75" s="86">
        <v>2014</v>
      </c>
      <c r="L75" s="86">
        <v>2013</v>
      </c>
      <c r="M75" s="87">
        <v>2014</v>
      </c>
      <c r="N75" s="48"/>
      <c r="P75" s="89"/>
    </row>
    <row r="76" spans="1:28" s="68" customFormat="1" ht="20.100000000000001" customHeight="1" x14ac:dyDescent="0.25">
      <c r="A76" s="65" t="s">
        <v>116</v>
      </c>
      <c r="B76" s="66">
        <v>137480</v>
      </c>
      <c r="C76" s="66">
        <v>307225</v>
      </c>
      <c r="D76" s="66">
        <v>90256</v>
      </c>
      <c r="E76" s="66">
        <v>90223</v>
      </c>
      <c r="F76" s="66">
        <v>64909</v>
      </c>
      <c r="G76" s="66">
        <v>83927</v>
      </c>
      <c r="H76" s="66">
        <v>110092</v>
      </c>
      <c r="I76" s="66">
        <v>93332</v>
      </c>
      <c r="J76" s="66">
        <v>134562</v>
      </c>
      <c r="K76" s="66">
        <v>104149</v>
      </c>
      <c r="L76" s="66">
        <v>172047</v>
      </c>
      <c r="M76" s="66">
        <v>227101</v>
      </c>
      <c r="P76" s="89"/>
      <c r="Q76" s="70"/>
    </row>
    <row r="77" spans="1:28" ht="20.100000000000001" customHeight="1" x14ac:dyDescent="0.25">
      <c r="A77" s="68" t="s">
        <v>168</v>
      </c>
      <c r="B77" s="69">
        <v>363</v>
      </c>
      <c r="C77" s="69">
        <v>658</v>
      </c>
      <c r="D77" s="69">
        <v>226</v>
      </c>
      <c r="E77" s="69">
        <v>146</v>
      </c>
      <c r="F77" s="69">
        <v>120</v>
      </c>
      <c r="G77" s="69">
        <v>61</v>
      </c>
      <c r="H77" s="69">
        <v>99</v>
      </c>
      <c r="I77" s="69">
        <v>136</v>
      </c>
      <c r="J77" s="69">
        <v>189</v>
      </c>
      <c r="K77" s="69">
        <v>155</v>
      </c>
      <c r="L77" s="69">
        <v>285</v>
      </c>
      <c r="M77" s="69">
        <v>477</v>
      </c>
      <c r="P77" s="91"/>
      <c r="Q77" s="68"/>
      <c r="S77" s="91"/>
      <c r="T77" s="68"/>
      <c r="U77" s="68"/>
      <c r="V77" s="68"/>
      <c r="W77" s="68"/>
      <c r="X77" s="68"/>
      <c r="Y77" s="68"/>
      <c r="Z77" s="68"/>
      <c r="AA77" s="68"/>
      <c r="AB77" s="68"/>
    </row>
    <row r="78" spans="1:28" ht="20.100000000000001" customHeight="1" x14ac:dyDescent="0.25">
      <c r="A78" s="70" t="s">
        <v>169</v>
      </c>
      <c r="B78" s="71">
        <v>112</v>
      </c>
      <c r="C78" s="71">
        <v>198</v>
      </c>
      <c r="D78" s="71">
        <v>104</v>
      </c>
      <c r="E78" s="71">
        <v>52</v>
      </c>
      <c r="F78" s="71">
        <v>91</v>
      </c>
      <c r="G78" s="71">
        <v>43</v>
      </c>
      <c r="H78" s="71">
        <v>78</v>
      </c>
      <c r="I78" s="71">
        <v>101</v>
      </c>
      <c r="J78" s="71">
        <v>150</v>
      </c>
      <c r="K78" s="71">
        <v>136</v>
      </c>
      <c r="L78" s="71">
        <v>207</v>
      </c>
      <c r="M78" s="71">
        <v>381</v>
      </c>
      <c r="P78" s="91"/>
      <c r="S78" s="91"/>
    </row>
    <row r="79" spans="1:28" ht="20.100000000000001" customHeight="1" x14ac:dyDescent="0.25">
      <c r="A79" s="70" t="s">
        <v>170</v>
      </c>
      <c r="B79" s="71">
        <v>211</v>
      </c>
      <c r="C79" s="71">
        <v>429</v>
      </c>
      <c r="D79" s="71">
        <v>76</v>
      </c>
      <c r="E79" s="71">
        <v>50</v>
      </c>
      <c r="F79" s="71">
        <v>3</v>
      </c>
      <c r="G79" s="71">
        <v>1</v>
      </c>
      <c r="H79" s="71">
        <v>6</v>
      </c>
      <c r="I79" s="71">
        <v>9</v>
      </c>
      <c r="J79" s="71">
        <v>9</v>
      </c>
      <c r="K79" s="71">
        <v>6</v>
      </c>
      <c r="L79" s="71">
        <v>9</v>
      </c>
      <c r="M79" s="71">
        <v>5</v>
      </c>
      <c r="P79" s="91"/>
      <c r="S79" s="91"/>
    </row>
    <row r="80" spans="1:28" ht="20.100000000000001" customHeight="1" x14ac:dyDescent="0.25">
      <c r="A80" s="70" t="s">
        <v>171</v>
      </c>
      <c r="B80" s="71">
        <v>2</v>
      </c>
      <c r="C80" s="71">
        <v>0</v>
      </c>
      <c r="D80" s="71">
        <v>1</v>
      </c>
      <c r="E80" s="71">
        <v>3</v>
      </c>
      <c r="F80" s="71">
        <v>2</v>
      </c>
      <c r="G80" s="71">
        <v>3</v>
      </c>
      <c r="H80" s="71">
        <v>0</v>
      </c>
      <c r="I80" s="71">
        <v>0</v>
      </c>
      <c r="J80" s="71">
        <v>6</v>
      </c>
      <c r="K80" s="71">
        <v>1</v>
      </c>
      <c r="L80" s="71">
        <v>0</v>
      </c>
      <c r="M80" s="71">
        <v>0</v>
      </c>
      <c r="P80" s="91"/>
      <c r="S80" s="91"/>
    </row>
    <row r="81" spans="1:28" ht="20.100000000000001" customHeight="1" x14ac:dyDescent="0.25">
      <c r="A81" s="70" t="s">
        <v>172</v>
      </c>
      <c r="B81" s="71">
        <v>2</v>
      </c>
      <c r="C81" s="71">
        <v>3</v>
      </c>
      <c r="D81" s="71">
        <v>1</v>
      </c>
      <c r="E81" s="71">
        <v>1</v>
      </c>
      <c r="F81" s="71">
        <v>0</v>
      </c>
      <c r="G81" s="71">
        <v>0</v>
      </c>
      <c r="H81" s="71">
        <v>0</v>
      </c>
      <c r="I81" s="71">
        <v>0</v>
      </c>
      <c r="J81" s="71">
        <v>0</v>
      </c>
      <c r="K81" s="71">
        <v>0</v>
      </c>
      <c r="L81" s="71">
        <v>1</v>
      </c>
      <c r="M81" s="71">
        <v>2</v>
      </c>
      <c r="P81" s="91"/>
      <c r="S81" s="91"/>
    </row>
    <row r="82" spans="1:28" s="68" customFormat="1" ht="20.100000000000001" customHeight="1" x14ac:dyDescent="0.25">
      <c r="A82" s="70" t="s">
        <v>173</v>
      </c>
      <c r="B82" s="71">
        <v>36</v>
      </c>
      <c r="C82" s="71">
        <v>28</v>
      </c>
      <c r="D82" s="71">
        <v>44</v>
      </c>
      <c r="E82" s="71">
        <v>40</v>
      </c>
      <c r="F82" s="71">
        <v>24</v>
      </c>
      <c r="G82" s="71">
        <v>14</v>
      </c>
      <c r="H82" s="71">
        <v>15</v>
      </c>
      <c r="I82" s="71">
        <v>26</v>
      </c>
      <c r="J82" s="71">
        <v>24</v>
      </c>
      <c r="K82" s="71">
        <v>12</v>
      </c>
      <c r="L82" s="71">
        <v>68</v>
      </c>
      <c r="M82" s="71">
        <v>89</v>
      </c>
      <c r="P82" s="89"/>
      <c r="Q82" s="70"/>
      <c r="S82" s="89"/>
      <c r="T82" s="70"/>
      <c r="U82" s="70"/>
      <c r="V82" s="70"/>
      <c r="W82" s="70"/>
      <c r="X82" s="70"/>
      <c r="Y82" s="70"/>
      <c r="Z82" s="70"/>
      <c r="AA82" s="70"/>
      <c r="AB82" s="70"/>
    </row>
    <row r="83" spans="1:28" ht="20.100000000000001" customHeight="1" x14ac:dyDescent="0.25">
      <c r="A83" s="68" t="s">
        <v>174</v>
      </c>
      <c r="B83" s="69">
        <v>295</v>
      </c>
      <c r="C83" s="69">
        <v>300</v>
      </c>
      <c r="D83" s="69">
        <v>223</v>
      </c>
      <c r="E83" s="69">
        <v>334</v>
      </c>
      <c r="F83" s="69">
        <v>143</v>
      </c>
      <c r="G83" s="69">
        <v>326</v>
      </c>
      <c r="H83" s="69">
        <v>187</v>
      </c>
      <c r="I83" s="69">
        <v>289</v>
      </c>
      <c r="J83" s="69">
        <v>332</v>
      </c>
      <c r="K83" s="69">
        <v>305</v>
      </c>
      <c r="L83" s="69">
        <v>300</v>
      </c>
      <c r="M83" s="69">
        <v>423</v>
      </c>
      <c r="P83" s="91"/>
      <c r="Q83" s="68"/>
      <c r="S83" s="91"/>
      <c r="T83" s="68"/>
      <c r="U83" s="68"/>
      <c r="V83" s="68"/>
      <c r="W83" s="68"/>
      <c r="X83" s="68"/>
      <c r="Y83" s="68"/>
      <c r="Z83" s="68"/>
      <c r="AA83" s="68"/>
      <c r="AB83" s="68"/>
    </row>
    <row r="84" spans="1:28" ht="20.100000000000001" customHeight="1" x14ac:dyDescent="0.25">
      <c r="A84" s="70" t="s">
        <v>175</v>
      </c>
      <c r="B84" s="71">
        <v>98</v>
      </c>
      <c r="C84" s="71">
        <v>73</v>
      </c>
      <c r="D84" s="71">
        <v>73</v>
      </c>
      <c r="E84" s="71">
        <v>72</v>
      </c>
      <c r="F84" s="71">
        <v>32</v>
      </c>
      <c r="G84" s="71">
        <v>87</v>
      </c>
      <c r="H84" s="71">
        <v>53</v>
      </c>
      <c r="I84" s="71">
        <v>88</v>
      </c>
      <c r="J84" s="71">
        <v>72</v>
      </c>
      <c r="K84" s="71">
        <v>82</v>
      </c>
      <c r="L84" s="71">
        <v>90</v>
      </c>
      <c r="M84" s="71">
        <v>100</v>
      </c>
      <c r="P84" s="91"/>
      <c r="S84" s="91"/>
    </row>
    <row r="85" spans="1:28" ht="20.100000000000001" customHeight="1" x14ac:dyDescent="0.25">
      <c r="A85" s="70" t="s">
        <v>176</v>
      </c>
      <c r="B85" s="71">
        <v>15</v>
      </c>
      <c r="C85" s="71">
        <v>21</v>
      </c>
      <c r="D85" s="71">
        <v>20</v>
      </c>
      <c r="E85" s="71">
        <v>14</v>
      </c>
      <c r="F85" s="71">
        <v>11</v>
      </c>
      <c r="G85" s="71">
        <v>22</v>
      </c>
      <c r="H85" s="71">
        <v>17</v>
      </c>
      <c r="I85" s="71">
        <v>14</v>
      </c>
      <c r="J85" s="71">
        <v>8</v>
      </c>
      <c r="K85" s="71">
        <v>13</v>
      </c>
      <c r="L85" s="71">
        <v>20</v>
      </c>
      <c r="M85" s="71">
        <v>19</v>
      </c>
      <c r="P85" s="91"/>
      <c r="S85" s="91"/>
    </row>
    <row r="86" spans="1:28" ht="20.100000000000001" customHeight="1" x14ac:dyDescent="0.25">
      <c r="A86" s="70" t="s">
        <v>177</v>
      </c>
      <c r="B86" s="71">
        <v>28</v>
      </c>
      <c r="C86" s="71">
        <v>76</v>
      </c>
      <c r="D86" s="71">
        <v>32</v>
      </c>
      <c r="E86" s="71">
        <v>42</v>
      </c>
      <c r="F86" s="71">
        <v>9</v>
      </c>
      <c r="G86" s="71">
        <v>25</v>
      </c>
      <c r="H86" s="71">
        <v>33</v>
      </c>
      <c r="I86" s="71">
        <v>38</v>
      </c>
      <c r="J86" s="71">
        <v>79</v>
      </c>
      <c r="K86" s="71">
        <v>47</v>
      </c>
      <c r="L86" s="71">
        <v>49</v>
      </c>
      <c r="M86" s="71">
        <v>115</v>
      </c>
      <c r="P86" s="91"/>
      <c r="S86" s="91"/>
    </row>
    <row r="87" spans="1:28" ht="20.100000000000001" customHeight="1" x14ac:dyDescent="0.25">
      <c r="A87" s="70" t="s">
        <v>178</v>
      </c>
      <c r="B87" s="71">
        <v>33</v>
      </c>
      <c r="C87" s="71">
        <v>11</v>
      </c>
      <c r="D87" s="71">
        <v>21</v>
      </c>
      <c r="E87" s="71">
        <v>33</v>
      </c>
      <c r="F87" s="71">
        <v>10</v>
      </c>
      <c r="G87" s="71">
        <v>28</v>
      </c>
      <c r="H87" s="71">
        <v>22</v>
      </c>
      <c r="I87" s="71">
        <v>17</v>
      </c>
      <c r="J87" s="71">
        <v>46</v>
      </c>
      <c r="K87" s="71">
        <v>60</v>
      </c>
      <c r="L87" s="71">
        <v>47</v>
      </c>
      <c r="M87" s="71">
        <v>83</v>
      </c>
      <c r="P87" s="91"/>
      <c r="S87" s="91"/>
    </row>
    <row r="88" spans="1:28" ht="20.100000000000001" customHeight="1" x14ac:dyDescent="0.25">
      <c r="A88" s="70" t="s">
        <v>179</v>
      </c>
      <c r="B88" s="71">
        <v>121</v>
      </c>
      <c r="C88" s="71">
        <v>119</v>
      </c>
      <c r="D88" s="71">
        <v>77</v>
      </c>
      <c r="E88" s="71">
        <v>173</v>
      </c>
      <c r="F88" s="71">
        <v>81</v>
      </c>
      <c r="G88" s="71">
        <v>164</v>
      </c>
      <c r="H88" s="71">
        <v>62</v>
      </c>
      <c r="I88" s="71">
        <v>132</v>
      </c>
      <c r="J88" s="71">
        <v>127</v>
      </c>
      <c r="K88" s="71">
        <v>103</v>
      </c>
      <c r="L88" s="71">
        <v>94</v>
      </c>
      <c r="M88" s="71">
        <v>106</v>
      </c>
      <c r="P88" s="91"/>
      <c r="S88" s="91"/>
    </row>
    <row r="89" spans="1:28" ht="20.100000000000001" customHeight="1" x14ac:dyDescent="0.25">
      <c r="A89" s="68" t="s">
        <v>180</v>
      </c>
      <c r="B89" s="69">
        <v>3348</v>
      </c>
      <c r="C89" s="69">
        <v>2170</v>
      </c>
      <c r="D89" s="69">
        <v>1561</v>
      </c>
      <c r="E89" s="69">
        <v>1690</v>
      </c>
      <c r="F89" s="69">
        <v>766</v>
      </c>
      <c r="G89" s="69">
        <v>1486</v>
      </c>
      <c r="H89" s="69">
        <v>2314</v>
      </c>
      <c r="I89" s="69">
        <v>2369</v>
      </c>
      <c r="J89" s="69">
        <v>2868</v>
      </c>
      <c r="K89" s="69">
        <v>2723</v>
      </c>
      <c r="L89" s="69">
        <v>2789</v>
      </c>
      <c r="M89" s="69">
        <v>4647</v>
      </c>
      <c r="P89" s="91"/>
      <c r="Q89" s="68"/>
      <c r="S89" s="91"/>
      <c r="T89" s="68"/>
      <c r="U89" s="68"/>
      <c r="V89" s="68"/>
      <c r="W89" s="68"/>
      <c r="X89" s="68"/>
      <c r="Y89" s="68"/>
      <c r="Z89" s="68"/>
      <c r="AA89" s="68"/>
      <c r="AB89" s="68"/>
    </row>
    <row r="90" spans="1:28" ht="20.100000000000001" customHeight="1" x14ac:dyDescent="0.25">
      <c r="A90" s="70" t="s">
        <v>181</v>
      </c>
      <c r="B90" s="71">
        <v>260</v>
      </c>
      <c r="C90" s="71">
        <v>275</v>
      </c>
      <c r="D90" s="71">
        <v>252</v>
      </c>
      <c r="E90" s="71">
        <v>259</v>
      </c>
      <c r="F90" s="71">
        <v>63</v>
      </c>
      <c r="G90" s="71">
        <v>163</v>
      </c>
      <c r="H90" s="71">
        <v>374</v>
      </c>
      <c r="I90" s="71">
        <v>371</v>
      </c>
      <c r="J90" s="71">
        <v>569</v>
      </c>
      <c r="K90" s="71">
        <v>550</v>
      </c>
      <c r="L90" s="71">
        <v>402</v>
      </c>
      <c r="M90" s="71">
        <v>837</v>
      </c>
      <c r="P90" s="91"/>
      <c r="S90" s="91"/>
    </row>
    <row r="91" spans="1:28" ht="20.100000000000001" customHeight="1" x14ac:dyDescent="0.25">
      <c r="A91" s="70" t="s">
        <v>182</v>
      </c>
      <c r="B91" s="71">
        <v>2410</v>
      </c>
      <c r="C91" s="71">
        <v>1374</v>
      </c>
      <c r="D91" s="71">
        <v>947</v>
      </c>
      <c r="E91" s="71">
        <v>1089</v>
      </c>
      <c r="F91" s="71">
        <v>488</v>
      </c>
      <c r="G91" s="71">
        <v>925</v>
      </c>
      <c r="H91" s="71">
        <v>1620</v>
      </c>
      <c r="I91" s="71">
        <v>1555</v>
      </c>
      <c r="J91" s="71">
        <v>1847</v>
      </c>
      <c r="K91" s="71">
        <v>1637</v>
      </c>
      <c r="L91" s="71">
        <v>1768</v>
      </c>
      <c r="M91" s="71">
        <v>3023</v>
      </c>
      <c r="P91" s="91"/>
      <c r="S91" s="91"/>
    </row>
    <row r="92" spans="1:28" ht="20.100000000000001" customHeight="1" x14ac:dyDescent="0.25">
      <c r="A92" s="70" t="s">
        <v>183</v>
      </c>
      <c r="B92" s="71">
        <v>678</v>
      </c>
      <c r="C92" s="71">
        <v>521</v>
      </c>
      <c r="D92" s="71">
        <v>362</v>
      </c>
      <c r="E92" s="71">
        <v>342</v>
      </c>
      <c r="F92" s="71">
        <v>215</v>
      </c>
      <c r="G92" s="71">
        <v>398</v>
      </c>
      <c r="H92" s="71">
        <v>320</v>
      </c>
      <c r="I92" s="71">
        <v>443</v>
      </c>
      <c r="J92" s="71">
        <v>452</v>
      </c>
      <c r="K92" s="71">
        <v>536</v>
      </c>
      <c r="L92" s="71">
        <v>619</v>
      </c>
      <c r="M92" s="71">
        <v>787</v>
      </c>
      <c r="P92" s="91"/>
      <c r="S92" s="91"/>
    </row>
    <row r="93" spans="1:28" ht="20.100000000000001" customHeight="1" x14ac:dyDescent="0.25">
      <c r="A93" s="68" t="s">
        <v>184</v>
      </c>
      <c r="B93" s="69">
        <v>121733</v>
      </c>
      <c r="C93" s="69">
        <v>293277</v>
      </c>
      <c r="D93" s="69">
        <v>73872</v>
      </c>
      <c r="E93" s="69">
        <v>73425</v>
      </c>
      <c r="F93" s="69">
        <v>57019</v>
      </c>
      <c r="G93" s="69">
        <v>70418</v>
      </c>
      <c r="H93" s="69">
        <v>90125</v>
      </c>
      <c r="I93" s="69">
        <v>74274</v>
      </c>
      <c r="J93" s="69">
        <v>107798</v>
      </c>
      <c r="K93" s="69">
        <v>78750</v>
      </c>
      <c r="L93" s="69">
        <v>149139</v>
      </c>
      <c r="M93" s="69">
        <v>189217</v>
      </c>
      <c r="P93" s="91"/>
      <c r="Q93" s="68"/>
      <c r="S93" s="91"/>
      <c r="T93" s="68"/>
      <c r="U93" s="68"/>
      <c r="V93" s="68"/>
      <c r="W93" s="68"/>
      <c r="X93" s="68"/>
      <c r="Y93" s="68"/>
      <c r="Z93" s="68"/>
      <c r="AA93" s="68"/>
      <c r="AB93" s="68"/>
    </row>
    <row r="94" spans="1:28" ht="20.100000000000001" customHeight="1" x14ac:dyDescent="0.25">
      <c r="A94" s="70" t="s">
        <v>185</v>
      </c>
      <c r="B94" s="71">
        <v>77340</v>
      </c>
      <c r="C94" s="71">
        <v>260976</v>
      </c>
      <c r="D94" s="71">
        <v>46070</v>
      </c>
      <c r="E94" s="71">
        <v>41708</v>
      </c>
      <c r="F94" s="71">
        <v>31012</v>
      </c>
      <c r="G94" s="71">
        <v>38068</v>
      </c>
      <c r="H94" s="71">
        <v>57824</v>
      </c>
      <c r="I94" s="71">
        <v>43952</v>
      </c>
      <c r="J94" s="71">
        <v>74535</v>
      </c>
      <c r="K94" s="71">
        <v>45725</v>
      </c>
      <c r="L94" s="71">
        <v>86447</v>
      </c>
      <c r="M94" s="71">
        <v>99142</v>
      </c>
      <c r="P94" s="91"/>
      <c r="S94" s="91"/>
    </row>
    <row r="95" spans="1:28" ht="20.100000000000001" customHeight="1" x14ac:dyDescent="0.25">
      <c r="A95" s="70" t="s">
        <v>186</v>
      </c>
      <c r="B95" s="71">
        <v>4521</v>
      </c>
      <c r="C95" s="71">
        <v>3626</v>
      </c>
      <c r="D95" s="71">
        <v>3454</v>
      </c>
      <c r="E95" s="71">
        <v>2999</v>
      </c>
      <c r="F95" s="71">
        <v>1747</v>
      </c>
      <c r="G95" s="71">
        <v>2426</v>
      </c>
      <c r="H95" s="71">
        <v>2140</v>
      </c>
      <c r="I95" s="71">
        <v>2556</v>
      </c>
      <c r="J95" s="71">
        <v>1369</v>
      </c>
      <c r="K95" s="71">
        <v>2510</v>
      </c>
      <c r="L95" s="71">
        <v>4454</v>
      </c>
      <c r="M95" s="71">
        <v>7980</v>
      </c>
      <c r="P95" s="91"/>
      <c r="S95" s="91"/>
    </row>
    <row r="96" spans="1:28" ht="20.100000000000001" customHeight="1" x14ac:dyDescent="0.25">
      <c r="A96" s="70" t="s">
        <v>187</v>
      </c>
      <c r="B96" s="71">
        <v>5232</v>
      </c>
      <c r="C96" s="71">
        <v>1575</v>
      </c>
      <c r="D96" s="71">
        <v>1376</v>
      </c>
      <c r="E96" s="71">
        <v>2900</v>
      </c>
      <c r="F96" s="71">
        <v>2432</v>
      </c>
      <c r="G96" s="71">
        <v>3447</v>
      </c>
      <c r="H96" s="71">
        <v>2068</v>
      </c>
      <c r="I96" s="71">
        <v>984</v>
      </c>
      <c r="J96" s="71">
        <v>2466</v>
      </c>
      <c r="K96" s="71">
        <v>2351</v>
      </c>
      <c r="L96" s="71">
        <v>3349</v>
      </c>
      <c r="M96" s="71">
        <v>5987</v>
      </c>
      <c r="P96" s="91"/>
      <c r="S96" s="91"/>
    </row>
    <row r="97" spans="1:28" ht="20.100000000000001" customHeight="1" x14ac:dyDescent="0.25">
      <c r="A97" s="70" t="s">
        <v>188</v>
      </c>
      <c r="B97" s="71">
        <v>1213</v>
      </c>
      <c r="C97" s="71">
        <v>1487</v>
      </c>
      <c r="D97" s="71">
        <v>785</v>
      </c>
      <c r="E97" s="71">
        <v>1255</v>
      </c>
      <c r="F97" s="71">
        <v>690</v>
      </c>
      <c r="G97" s="71">
        <v>1317</v>
      </c>
      <c r="H97" s="71">
        <v>2076</v>
      </c>
      <c r="I97" s="71">
        <v>1995</v>
      </c>
      <c r="J97" s="71">
        <v>1826</v>
      </c>
      <c r="K97" s="71">
        <v>1882</v>
      </c>
      <c r="L97" s="71">
        <v>2736</v>
      </c>
      <c r="M97" s="71">
        <v>4446</v>
      </c>
      <c r="P97" s="91"/>
      <c r="S97" s="91"/>
    </row>
    <row r="98" spans="1:28" ht="20.100000000000001" customHeight="1" x14ac:dyDescent="0.25">
      <c r="A98" s="70" t="s">
        <v>189</v>
      </c>
      <c r="B98" s="71">
        <v>336</v>
      </c>
      <c r="C98" s="71">
        <v>179</v>
      </c>
      <c r="D98" s="71">
        <v>427</v>
      </c>
      <c r="E98" s="71">
        <v>352</v>
      </c>
      <c r="F98" s="71">
        <v>138</v>
      </c>
      <c r="G98" s="71">
        <v>333</v>
      </c>
      <c r="H98" s="71">
        <v>417</v>
      </c>
      <c r="I98" s="71">
        <v>473</v>
      </c>
      <c r="J98" s="71">
        <v>293</v>
      </c>
      <c r="K98" s="71">
        <v>309</v>
      </c>
      <c r="L98" s="71">
        <v>230</v>
      </c>
      <c r="M98" s="71">
        <v>289</v>
      </c>
      <c r="P98" s="91"/>
      <c r="S98" s="91"/>
    </row>
    <row r="99" spans="1:28" ht="20.100000000000001" customHeight="1" x14ac:dyDescent="0.25">
      <c r="A99" s="70" t="s">
        <v>190</v>
      </c>
      <c r="B99" s="71">
        <v>0</v>
      </c>
      <c r="C99" s="71">
        <v>0</v>
      </c>
      <c r="D99" s="71">
        <v>9</v>
      </c>
      <c r="E99" s="71">
        <v>5</v>
      </c>
      <c r="F99" s="71">
        <v>0</v>
      </c>
      <c r="G99" s="71">
        <v>0</v>
      </c>
      <c r="H99" s="71">
        <v>0</v>
      </c>
      <c r="I99" s="71">
        <v>0</v>
      </c>
      <c r="J99" s="71">
        <v>10</v>
      </c>
      <c r="K99" s="71">
        <v>0</v>
      </c>
      <c r="L99" s="71">
        <v>0</v>
      </c>
      <c r="M99" s="71">
        <v>0</v>
      </c>
      <c r="P99" s="91"/>
      <c r="S99" s="91"/>
    </row>
    <row r="100" spans="1:28" ht="20.100000000000001" customHeight="1" x14ac:dyDescent="0.25">
      <c r="A100" s="70" t="s">
        <v>191</v>
      </c>
      <c r="B100" s="71">
        <v>19023</v>
      </c>
      <c r="C100" s="71">
        <v>12396</v>
      </c>
      <c r="D100" s="71">
        <v>8577</v>
      </c>
      <c r="E100" s="71">
        <v>10934</v>
      </c>
      <c r="F100" s="71">
        <v>7003</v>
      </c>
      <c r="G100" s="71">
        <v>10623</v>
      </c>
      <c r="H100" s="71">
        <v>10796</v>
      </c>
      <c r="I100" s="71">
        <v>12180</v>
      </c>
      <c r="J100" s="71">
        <v>13759</v>
      </c>
      <c r="K100" s="71">
        <v>13915</v>
      </c>
      <c r="L100" s="71">
        <v>36094</v>
      </c>
      <c r="M100" s="71">
        <v>49173</v>
      </c>
      <c r="P100" s="91"/>
      <c r="S100" s="91"/>
    </row>
    <row r="101" spans="1:28" ht="20.100000000000001" customHeight="1" x14ac:dyDescent="0.25">
      <c r="A101" s="70" t="s">
        <v>192</v>
      </c>
      <c r="B101" s="71">
        <v>2588</v>
      </c>
      <c r="C101" s="71">
        <v>2931</v>
      </c>
      <c r="D101" s="71">
        <v>2461</v>
      </c>
      <c r="E101" s="71">
        <v>2626</v>
      </c>
      <c r="F101" s="71">
        <v>1219</v>
      </c>
      <c r="G101" s="71">
        <v>2061</v>
      </c>
      <c r="H101" s="71">
        <v>2583</v>
      </c>
      <c r="I101" s="71">
        <v>2441</v>
      </c>
      <c r="J101" s="71">
        <v>2172</v>
      </c>
      <c r="K101" s="71">
        <v>2168</v>
      </c>
      <c r="L101" s="71">
        <v>1724</v>
      </c>
      <c r="M101" s="71">
        <v>4356</v>
      </c>
      <c r="P101" s="91"/>
      <c r="S101" s="91"/>
    </row>
    <row r="102" spans="1:28" s="68" customFormat="1" ht="20.100000000000001" customHeight="1" x14ac:dyDescent="0.25">
      <c r="A102" s="70" t="s">
        <v>193</v>
      </c>
      <c r="B102" s="71">
        <v>15</v>
      </c>
      <c r="C102" s="71">
        <v>389</v>
      </c>
      <c r="D102" s="71">
        <v>150</v>
      </c>
      <c r="E102" s="71">
        <v>475</v>
      </c>
      <c r="F102" s="71">
        <v>135</v>
      </c>
      <c r="G102" s="71">
        <v>250</v>
      </c>
      <c r="H102" s="71">
        <v>273</v>
      </c>
      <c r="I102" s="71">
        <v>316</v>
      </c>
      <c r="J102" s="71">
        <v>283</v>
      </c>
      <c r="K102" s="71">
        <v>263</v>
      </c>
      <c r="L102" s="71">
        <v>393</v>
      </c>
      <c r="M102" s="71">
        <v>621</v>
      </c>
      <c r="P102" s="89"/>
      <c r="Q102" s="70"/>
      <c r="S102" s="89"/>
      <c r="T102" s="70"/>
      <c r="U102" s="70"/>
      <c r="V102" s="70"/>
      <c r="W102" s="70"/>
      <c r="X102" s="70"/>
      <c r="Y102" s="70"/>
      <c r="Z102" s="70"/>
      <c r="AA102" s="70"/>
      <c r="AB102" s="70"/>
    </row>
    <row r="103" spans="1:28" ht="20.100000000000001" customHeight="1" x14ac:dyDescent="0.25">
      <c r="A103" s="70" t="s">
        <v>194</v>
      </c>
      <c r="B103" s="71">
        <v>0</v>
      </c>
      <c r="C103" s="71">
        <v>5</v>
      </c>
      <c r="D103" s="71">
        <v>2</v>
      </c>
      <c r="E103" s="71">
        <v>9</v>
      </c>
      <c r="F103" s="71">
        <v>7</v>
      </c>
      <c r="G103" s="71">
        <v>6</v>
      </c>
      <c r="H103" s="71">
        <v>6</v>
      </c>
      <c r="I103" s="71">
        <v>2</v>
      </c>
      <c r="J103" s="71">
        <v>4</v>
      </c>
      <c r="K103" s="71">
        <v>9</v>
      </c>
      <c r="L103" s="71">
        <v>9</v>
      </c>
      <c r="M103" s="71">
        <v>10</v>
      </c>
      <c r="P103" s="91"/>
      <c r="S103" s="91"/>
    </row>
    <row r="104" spans="1:28" ht="20.100000000000001" customHeight="1" x14ac:dyDescent="0.25">
      <c r="A104" s="70" t="s">
        <v>195</v>
      </c>
      <c r="B104" s="71">
        <v>10701</v>
      </c>
      <c r="C104" s="71">
        <v>8013</v>
      </c>
      <c r="D104" s="71">
        <v>8985</v>
      </c>
      <c r="E104" s="71">
        <v>7528</v>
      </c>
      <c r="F104" s="71">
        <v>11821</v>
      </c>
      <c r="G104" s="71">
        <v>10012</v>
      </c>
      <c r="H104" s="71">
        <v>10653</v>
      </c>
      <c r="I104" s="71">
        <v>7781</v>
      </c>
      <c r="J104" s="71">
        <v>9791</v>
      </c>
      <c r="K104" s="71">
        <v>7584</v>
      </c>
      <c r="L104" s="71">
        <v>12010</v>
      </c>
      <c r="M104" s="71">
        <v>12761</v>
      </c>
      <c r="P104" s="91"/>
      <c r="S104" s="91"/>
    </row>
    <row r="105" spans="1:28" s="68" customFormat="1" ht="20.100000000000001" customHeight="1" x14ac:dyDescent="0.25">
      <c r="A105" s="70" t="s">
        <v>196</v>
      </c>
      <c r="B105" s="71">
        <v>764</v>
      </c>
      <c r="C105" s="71">
        <v>1700</v>
      </c>
      <c r="D105" s="71">
        <v>1576</v>
      </c>
      <c r="E105" s="71">
        <v>2634</v>
      </c>
      <c r="F105" s="71">
        <v>815</v>
      </c>
      <c r="G105" s="71">
        <v>1875</v>
      </c>
      <c r="H105" s="71">
        <v>1289</v>
      </c>
      <c r="I105" s="71">
        <v>1594</v>
      </c>
      <c r="J105" s="71">
        <v>1290</v>
      </c>
      <c r="K105" s="71">
        <v>2034</v>
      </c>
      <c r="L105" s="71">
        <v>1693</v>
      </c>
      <c r="M105" s="71">
        <v>4452</v>
      </c>
      <c r="P105" s="89"/>
      <c r="Q105" s="70"/>
      <c r="S105" s="89"/>
      <c r="T105" s="70"/>
      <c r="U105" s="70"/>
      <c r="V105" s="70"/>
      <c r="W105" s="70"/>
      <c r="X105" s="70"/>
      <c r="Y105" s="70"/>
      <c r="Z105" s="70"/>
      <c r="AA105" s="70"/>
      <c r="AB105" s="70"/>
    </row>
    <row r="106" spans="1:28" ht="20.100000000000001" customHeight="1" x14ac:dyDescent="0.25">
      <c r="A106" s="68" t="s">
        <v>197</v>
      </c>
      <c r="B106" s="69">
        <v>1759</v>
      </c>
      <c r="C106" s="69">
        <v>1839</v>
      </c>
      <c r="D106" s="69">
        <v>2334</v>
      </c>
      <c r="E106" s="69">
        <v>2019</v>
      </c>
      <c r="F106" s="69">
        <v>1518</v>
      </c>
      <c r="G106" s="69">
        <v>2025</v>
      </c>
      <c r="H106" s="69">
        <v>2506</v>
      </c>
      <c r="I106" s="69">
        <v>2024</v>
      </c>
      <c r="J106" s="69">
        <v>2800</v>
      </c>
      <c r="K106" s="69">
        <v>1946</v>
      </c>
      <c r="L106" s="69">
        <v>3505</v>
      </c>
      <c r="M106" s="69">
        <v>5485</v>
      </c>
      <c r="P106" s="91"/>
      <c r="Q106" s="68"/>
      <c r="S106" s="91"/>
      <c r="T106" s="68"/>
      <c r="U106" s="68"/>
      <c r="V106" s="68"/>
      <c r="W106" s="68"/>
      <c r="X106" s="68"/>
      <c r="Y106" s="68"/>
      <c r="Z106" s="68"/>
      <c r="AA106" s="68"/>
      <c r="AB106" s="68"/>
    </row>
    <row r="107" spans="1:28" ht="20.100000000000001" customHeight="1" x14ac:dyDescent="0.25">
      <c r="A107" s="70" t="s">
        <v>198</v>
      </c>
      <c r="B107" s="71">
        <v>111</v>
      </c>
      <c r="C107" s="71">
        <v>130</v>
      </c>
      <c r="D107" s="71">
        <v>86</v>
      </c>
      <c r="E107" s="71">
        <v>84</v>
      </c>
      <c r="F107" s="71">
        <v>35</v>
      </c>
      <c r="G107" s="71">
        <v>132</v>
      </c>
      <c r="H107" s="71">
        <v>103</v>
      </c>
      <c r="I107" s="71">
        <v>106</v>
      </c>
      <c r="J107" s="71">
        <v>271</v>
      </c>
      <c r="K107" s="71">
        <v>150</v>
      </c>
      <c r="L107" s="71">
        <v>337</v>
      </c>
      <c r="M107" s="71">
        <v>692</v>
      </c>
      <c r="P107" s="91"/>
      <c r="S107" s="91"/>
    </row>
    <row r="108" spans="1:28" ht="20.100000000000001" customHeight="1" x14ac:dyDescent="0.25">
      <c r="A108" s="70" t="s">
        <v>199</v>
      </c>
      <c r="B108" s="71">
        <v>63</v>
      </c>
      <c r="C108" s="71">
        <v>77</v>
      </c>
      <c r="D108" s="71">
        <v>45</v>
      </c>
      <c r="E108" s="71">
        <v>55</v>
      </c>
      <c r="F108" s="71">
        <v>18</v>
      </c>
      <c r="G108" s="71">
        <v>37</v>
      </c>
      <c r="H108" s="71">
        <v>38</v>
      </c>
      <c r="I108" s="71">
        <v>58</v>
      </c>
      <c r="J108" s="71">
        <v>41</v>
      </c>
      <c r="K108" s="71">
        <v>47</v>
      </c>
      <c r="L108" s="71">
        <v>68</v>
      </c>
      <c r="M108" s="71">
        <v>104</v>
      </c>
      <c r="P108" s="91"/>
      <c r="S108" s="91"/>
    </row>
    <row r="109" spans="1:28" ht="20.100000000000001" customHeight="1" x14ac:dyDescent="0.25">
      <c r="A109" s="70" t="s">
        <v>200</v>
      </c>
      <c r="B109" s="71">
        <v>150</v>
      </c>
      <c r="C109" s="71">
        <v>285</v>
      </c>
      <c r="D109" s="71">
        <v>281</v>
      </c>
      <c r="E109" s="71">
        <v>262</v>
      </c>
      <c r="F109" s="71">
        <v>276</v>
      </c>
      <c r="G109" s="71">
        <v>375</v>
      </c>
      <c r="H109" s="71">
        <v>371</v>
      </c>
      <c r="I109" s="71">
        <v>558</v>
      </c>
      <c r="J109" s="71">
        <v>509</v>
      </c>
      <c r="K109" s="71">
        <v>437</v>
      </c>
      <c r="L109" s="71">
        <v>1010</v>
      </c>
      <c r="M109" s="71">
        <v>1724</v>
      </c>
      <c r="P109" s="91"/>
      <c r="S109" s="91"/>
    </row>
    <row r="110" spans="1:28" ht="20.100000000000001" customHeight="1" x14ac:dyDescent="0.25">
      <c r="A110" s="70" t="s">
        <v>201</v>
      </c>
      <c r="B110" s="71">
        <v>738</v>
      </c>
      <c r="C110" s="71">
        <v>597</v>
      </c>
      <c r="D110" s="71">
        <v>1209</v>
      </c>
      <c r="E110" s="71">
        <v>789</v>
      </c>
      <c r="F110" s="71">
        <v>764</v>
      </c>
      <c r="G110" s="71">
        <v>901</v>
      </c>
      <c r="H110" s="71">
        <v>1271</v>
      </c>
      <c r="I110" s="71">
        <v>527</v>
      </c>
      <c r="J110" s="71">
        <v>1076</v>
      </c>
      <c r="K110" s="71">
        <v>494</v>
      </c>
      <c r="L110" s="71">
        <v>933</v>
      </c>
      <c r="M110" s="71">
        <v>992</v>
      </c>
      <c r="P110" s="91"/>
      <c r="S110" s="91"/>
    </row>
    <row r="111" spans="1:28" ht="20.100000000000001" customHeight="1" x14ac:dyDescent="0.25">
      <c r="A111" s="70" t="s">
        <v>202</v>
      </c>
      <c r="B111" s="71">
        <v>501</v>
      </c>
      <c r="C111" s="71">
        <v>428</v>
      </c>
      <c r="D111" s="71">
        <v>455</v>
      </c>
      <c r="E111" s="71">
        <v>620</v>
      </c>
      <c r="F111" s="71">
        <v>321</v>
      </c>
      <c r="G111" s="71">
        <v>298</v>
      </c>
      <c r="H111" s="71">
        <v>504</v>
      </c>
      <c r="I111" s="71">
        <v>510</v>
      </c>
      <c r="J111" s="71">
        <v>525</v>
      </c>
      <c r="K111" s="71">
        <v>524</v>
      </c>
      <c r="L111" s="71">
        <v>637</v>
      </c>
      <c r="M111" s="71">
        <v>1320</v>
      </c>
      <c r="P111" s="91"/>
      <c r="S111" s="91"/>
    </row>
    <row r="112" spans="1:28" ht="20.100000000000001" customHeight="1" x14ac:dyDescent="0.25">
      <c r="A112" s="70" t="s">
        <v>203</v>
      </c>
      <c r="B112" s="71">
        <v>196</v>
      </c>
      <c r="C112" s="71">
        <v>322</v>
      </c>
      <c r="D112" s="71">
        <v>258</v>
      </c>
      <c r="E112" s="71">
        <v>209</v>
      </c>
      <c r="F112" s="71">
        <v>104</v>
      </c>
      <c r="G112" s="71">
        <v>282</v>
      </c>
      <c r="H112" s="71">
        <v>219</v>
      </c>
      <c r="I112" s="71">
        <v>265</v>
      </c>
      <c r="J112" s="71">
        <v>378</v>
      </c>
      <c r="K112" s="71">
        <v>294</v>
      </c>
      <c r="L112" s="71">
        <v>520</v>
      </c>
      <c r="M112" s="71">
        <v>653</v>
      </c>
      <c r="P112" s="91"/>
      <c r="S112" s="91"/>
    </row>
    <row r="113" spans="1:28" ht="20.100000000000001" customHeight="1" x14ac:dyDescent="0.25">
      <c r="A113" s="68" t="s">
        <v>204</v>
      </c>
      <c r="B113" s="69">
        <v>8833</v>
      </c>
      <c r="C113" s="69">
        <v>8038</v>
      </c>
      <c r="D113" s="69">
        <v>11260</v>
      </c>
      <c r="E113" s="69">
        <v>11722</v>
      </c>
      <c r="F113" s="69">
        <v>4627</v>
      </c>
      <c r="G113" s="69">
        <v>8043</v>
      </c>
      <c r="H113" s="69">
        <v>13518</v>
      </c>
      <c r="I113" s="69">
        <v>12850</v>
      </c>
      <c r="J113" s="69">
        <v>19449</v>
      </c>
      <c r="K113" s="69">
        <v>19373</v>
      </c>
      <c r="L113" s="69">
        <v>14870</v>
      </c>
      <c r="M113" s="69">
        <v>24643</v>
      </c>
      <c r="P113" s="91"/>
      <c r="S113" s="91"/>
    </row>
    <row r="114" spans="1:28" ht="20.100000000000001" customHeight="1" x14ac:dyDescent="0.25">
      <c r="A114" s="70" t="s">
        <v>205</v>
      </c>
      <c r="B114" s="71">
        <v>1331</v>
      </c>
      <c r="C114" s="71">
        <v>1234</v>
      </c>
      <c r="D114" s="71">
        <v>1662</v>
      </c>
      <c r="E114" s="71">
        <v>1855</v>
      </c>
      <c r="F114" s="71">
        <v>795</v>
      </c>
      <c r="G114" s="71">
        <v>1627</v>
      </c>
      <c r="H114" s="71">
        <v>2614</v>
      </c>
      <c r="I114" s="71">
        <v>2353</v>
      </c>
      <c r="J114" s="71">
        <v>3622</v>
      </c>
      <c r="K114" s="71">
        <v>3024</v>
      </c>
      <c r="L114" s="71">
        <v>2374</v>
      </c>
      <c r="M114" s="71">
        <v>4143</v>
      </c>
      <c r="P114" s="91"/>
      <c r="S114" s="91"/>
    </row>
    <row r="115" spans="1:28" ht="20.100000000000001" customHeight="1" x14ac:dyDescent="0.25">
      <c r="A115" s="70" t="s">
        <v>206</v>
      </c>
      <c r="B115" s="71">
        <v>247</v>
      </c>
      <c r="C115" s="71">
        <v>200</v>
      </c>
      <c r="D115" s="71">
        <v>200</v>
      </c>
      <c r="E115" s="71">
        <v>192</v>
      </c>
      <c r="F115" s="71">
        <v>80</v>
      </c>
      <c r="G115" s="71">
        <v>156</v>
      </c>
      <c r="H115" s="71">
        <v>279</v>
      </c>
      <c r="I115" s="71">
        <v>242</v>
      </c>
      <c r="J115" s="71">
        <v>284</v>
      </c>
      <c r="K115" s="71">
        <v>392</v>
      </c>
      <c r="L115" s="71">
        <v>277</v>
      </c>
      <c r="M115" s="71">
        <v>537</v>
      </c>
      <c r="P115" s="91"/>
      <c r="S115" s="91"/>
    </row>
    <row r="116" spans="1:28" ht="20.100000000000001" customHeight="1" x14ac:dyDescent="0.25">
      <c r="A116" s="70" t="s">
        <v>207</v>
      </c>
      <c r="B116" s="71">
        <v>267</v>
      </c>
      <c r="C116" s="71">
        <v>282</v>
      </c>
      <c r="D116" s="71">
        <v>296</v>
      </c>
      <c r="E116" s="71">
        <v>186</v>
      </c>
      <c r="F116" s="71">
        <v>142</v>
      </c>
      <c r="G116" s="71">
        <v>174</v>
      </c>
      <c r="H116" s="71">
        <v>303</v>
      </c>
      <c r="I116" s="71">
        <v>339</v>
      </c>
      <c r="J116" s="71">
        <v>473</v>
      </c>
      <c r="K116" s="71">
        <v>497</v>
      </c>
      <c r="L116" s="71">
        <v>422</v>
      </c>
      <c r="M116" s="71">
        <v>477</v>
      </c>
      <c r="P116" s="91"/>
      <c r="S116" s="91"/>
    </row>
    <row r="117" spans="1:28" ht="20.100000000000001" customHeight="1" x14ac:dyDescent="0.25">
      <c r="A117" s="70" t="s">
        <v>208</v>
      </c>
      <c r="B117" s="71">
        <v>174</v>
      </c>
      <c r="C117" s="71">
        <v>205</v>
      </c>
      <c r="D117" s="71">
        <v>74</v>
      </c>
      <c r="E117" s="71">
        <v>87</v>
      </c>
      <c r="F117" s="71">
        <v>68</v>
      </c>
      <c r="G117" s="71">
        <v>121</v>
      </c>
      <c r="H117" s="71">
        <v>313</v>
      </c>
      <c r="I117" s="71">
        <v>221</v>
      </c>
      <c r="J117" s="71">
        <v>367</v>
      </c>
      <c r="K117" s="71">
        <v>338</v>
      </c>
      <c r="L117" s="71">
        <v>251</v>
      </c>
      <c r="M117" s="71">
        <v>377</v>
      </c>
      <c r="P117" s="91"/>
      <c r="S117" s="91"/>
    </row>
    <row r="118" spans="1:28" ht="20.100000000000001" customHeight="1" x14ac:dyDescent="0.25">
      <c r="A118" s="70" t="s">
        <v>209</v>
      </c>
      <c r="B118" s="71">
        <v>1416</v>
      </c>
      <c r="C118" s="71">
        <v>770</v>
      </c>
      <c r="D118" s="71">
        <v>1722</v>
      </c>
      <c r="E118" s="71">
        <v>1802</v>
      </c>
      <c r="F118" s="71">
        <v>768</v>
      </c>
      <c r="G118" s="71">
        <v>1351</v>
      </c>
      <c r="H118" s="71">
        <v>1673</v>
      </c>
      <c r="I118" s="71">
        <v>1824</v>
      </c>
      <c r="J118" s="71">
        <v>2911</v>
      </c>
      <c r="K118" s="71">
        <v>3186</v>
      </c>
      <c r="L118" s="71">
        <v>2240</v>
      </c>
      <c r="M118" s="71">
        <v>3810</v>
      </c>
      <c r="P118" s="91"/>
      <c r="S118" s="91"/>
    </row>
    <row r="119" spans="1:28" ht="20.100000000000001" customHeight="1" x14ac:dyDescent="0.25">
      <c r="A119" s="70" t="s">
        <v>210</v>
      </c>
      <c r="B119" s="71">
        <v>28</v>
      </c>
      <c r="C119" s="71">
        <v>18</v>
      </c>
      <c r="D119" s="71">
        <v>34</v>
      </c>
      <c r="E119" s="71">
        <v>22</v>
      </c>
      <c r="F119" s="71">
        <v>32</v>
      </c>
      <c r="G119" s="71">
        <v>27</v>
      </c>
      <c r="H119" s="71">
        <v>45</v>
      </c>
      <c r="I119" s="71">
        <v>65</v>
      </c>
      <c r="J119" s="71">
        <v>146</v>
      </c>
      <c r="K119" s="71">
        <v>173</v>
      </c>
      <c r="L119" s="71">
        <v>149</v>
      </c>
      <c r="M119" s="71">
        <v>147</v>
      </c>
      <c r="P119" s="91"/>
      <c r="S119" s="91"/>
    </row>
    <row r="120" spans="1:28" ht="20.100000000000001" customHeight="1" x14ac:dyDescent="0.25">
      <c r="A120" s="70" t="s">
        <v>211</v>
      </c>
      <c r="B120" s="71">
        <v>1265</v>
      </c>
      <c r="C120" s="71">
        <v>1354</v>
      </c>
      <c r="D120" s="71">
        <v>1937</v>
      </c>
      <c r="E120" s="71">
        <v>2052</v>
      </c>
      <c r="F120" s="71">
        <v>649</v>
      </c>
      <c r="G120" s="71">
        <v>897</v>
      </c>
      <c r="H120" s="71">
        <v>1784</v>
      </c>
      <c r="I120" s="71">
        <v>1781</v>
      </c>
      <c r="J120" s="71">
        <v>2496</v>
      </c>
      <c r="K120" s="71">
        <v>2601</v>
      </c>
      <c r="L120" s="71">
        <v>1967</v>
      </c>
      <c r="M120" s="71">
        <v>3247</v>
      </c>
      <c r="P120" s="91"/>
      <c r="S120" s="91"/>
    </row>
    <row r="121" spans="1:28" ht="20.100000000000001" customHeight="1" x14ac:dyDescent="0.25">
      <c r="A121" s="70" t="s">
        <v>212</v>
      </c>
      <c r="B121" s="71">
        <v>5</v>
      </c>
      <c r="C121" s="71">
        <v>10</v>
      </c>
      <c r="D121" s="71">
        <v>12</v>
      </c>
      <c r="E121" s="71">
        <v>26</v>
      </c>
      <c r="F121" s="71">
        <v>5</v>
      </c>
      <c r="G121" s="71">
        <v>16</v>
      </c>
      <c r="H121" s="71">
        <v>32</v>
      </c>
      <c r="I121" s="71">
        <v>6</v>
      </c>
      <c r="J121" s="71">
        <v>40</v>
      </c>
      <c r="K121" s="71">
        <v>50</v>
      </c>
      <c r="L121" s="71">
        <v>59</v>
      </c>
      <c r="M121" s="71">
        <v>165</v>
      </c>
      <c r="P121" s="91"/>
      <c r="S121" s="91"/>
    </row>
    <row r="122" spans="1:28" s="68" customFormat="1" ht="20.100000000000001" customHeight="1" x14ac:dyDescent="0.25">
      <c r="A122" s="70" t="s">
        <v>213</v>
      </c>
      <c r="B122" s="71">
        <v>652</v>
      </c>
      <c r="C122" s="71">
        <v>443</v>
      </c>
      <c r="D122" s="71">
        <v>414</v>
      </c>
      <c r="E122" s="71">
        <v>535</v>
      </c>
      <c r="F122" s="71">
        <v>216</v>
      </c>
      <c r="G122" s="71">
        <v>281</v>
      </c>
      <c r="H122" s="71">
        <v>608</v>
      </c>
      <c r="I122" s="71">
        <v>569</v>
      </c>
      <c r="J122" s="71">
        <v>900</v>
      </c>
      <c r="K122" s="71">
        <v>852</v>
      </c>
      <c r="L122" s="71">
        <v>810</v>
      </c>
      <c r="M122" s="71">
        <v>1296</v>
      </c>
      <c r="P122" s="89"/>
      <c r="Q122" s="70"/>
      <c r="S122" s="89"/>
      <c r="T122" s="70"/>
      <c r="U122" s="70"/>
      <c r="V122" s="70"/>
      <c r="W122" s="70"/>
      <c r="X122" s="70"/>
      <c r="Y122" s="70"/>
      <c r="Z122" s="70"/>
      <c r="AA122" s="70"/>
      <c r="AB122" s="70"/>
    </row>
    <row r="123" spans="1:28" ht="20.100000000000001" customHeight="1" x14ac:dyDescent="0.25">
      <c r="A123" s="70" t="s">
        <v>214</v>
      </c>
      <c r="B123" s="71">
        <v>14</v>
      </c>
      <c r="C123" s="71">
        <v>25</v>
      </c>
      <c r="D123" s="71">
        <v>16</v>
      </c>
      <c r="E123" s="71">
        <v>22</v>
      </c>
      <c r="F123" s="71">
        <v>7</v>
      </c>
      <c r="G123" s="71">
        <v>22</v>
      </c>
      <c r="H123" s="71">
        <v>114</v>
      </c>
      <c r="I123" s="71">
        <v>66</v>
      </c>
      <c r="J123" s="71">
        <v>94</v>
      </c>
      <c r="K123" s="71">
        <v>156</v>
      </c>
      <c r="L123" s="71">
        <v>29</v>
      </c>
      <c r="M123" s="71">
        <v>131</v>
      </c>
      <c r="P123" s="91"/>
      <c r="S123" s="91"/>
    </row>
    <row r="124" spans="1:28" ht="20.100000000000001" customHeight="1" x14ac:dyDescent="0.25">
      <c r="A124" s="70" t="s">
        <v>215</v>
      </c>
      <c r="B124" s="71">
        <v>1222</v>
      </c>
      <c r="C124" s="71">
        <v>1502</v>
      </c>
      <c r="D124" s="71">
        <v>1652</v>
      </c>
      <c r="E124" s="71">
        <v>1612</v>
      </c>
      <c r="F124" s="71">
        <v>679</v>
      </c>
      <c r="G124" s="71">
        <v>1355</v>
      </c>
      <c r="H124" s="71">
        <v>1797</v>
      </c>
      <c r="I124" s="71">
        <v>1789</v>
      </c>
      <c r="J124" s="71">
        <v>2154</v>
      </c>
      <c r="K124" s="71">
        <v>2079</v>
      </c>
      <c r="L124" s="71">
        <v>1488</v>
      </c>
      <c r="M124" s="71">
        <v>2698</v>
      </c>
      <c r="P124" s="91"/>
      <c r="S124" s="91"/>
    </row>
    <row r="125" spans="1:28" ht="20.100000000000001" customHeight="1" x14ac:dyDescent="0.25">
      <c r="A125" s="70" t="s">
        <v>216</v>
      </c>
      <c r="B125" s="71">
        <v>248</v>
      </c>
      <c r="C125" s="71">
        <v>228</v>
      </c>
      <c r="D125" s="71">
        <v>233</v>
      </c>
      <c r="E125" s="71">
        <v>212</v>
      </c>
      <c r="F125" s="71">
        <v>130</v>
      </c>
      <c r="G125" s="71">
        <v>183</v>
      </c>
      <c r="H125" s="71">
        <v>237</v>
      </c>
      <c r="I125" s="71">
        <v>252</v>
      </c>
      <c r="J125" s="71">
        <v>351</v>
      </c>
      <c r="K125" s="71">
        <v>287</v>
      </c>
      <c r="L125" s="71">
        <v>219</v>
      </c>
      <c r="M125" s="71">
        <v>348</v>
      </c>
      <c r="P125" s="91"/>
      <c r="S125" s="91"/>
    </row>
    <row r="126" spans="1:28" s="68" customFormat="1" ht="20.100000000000001" customHeight="1" x14ac:dyDescent="0.25">
      <c r="A126" s="70" t="s">
        <v>217</v>
      </c>
      <c r="B126" s="71">
        <v>550</v>
      </c>
      <c r="C126" s="71">
        <v>452</v>
      </c>
      <c r="D126" s="71">
        <v>1593</v>
      </c>
      <c r="E126" s="71">
        <v>1804</v>
      </c>
      <c r="F126" s="71">
        <v>407</v>
      </c>
      <c r="G126" s="71">
        <v>585</v>
      </c>
      <c r="H126" s="71">
        <v>965</v>
      </c>
      <c r="I126" s="71">
        <v>888</v>
      </c>
      <c r="J126" s="71">
        <v>1731</v>
      </c>
      <c r="K126" s="71">
        <v>1806</v>
      </c>
      <c r="L126" s="71">
        <v>1712</v>
      </c>
      <c r="M126" s="71">
        <v>2542</v>
      </c>
      <c r="P126" s="89"/>
      <c r="Q126" s="70"/>
      <c r="S126" s="89"/>
      <c r="T126" s="70"/>
      <c r="U126" s="70"/>
      <c r="V126" s="70"/>
      <c r="W126" s="70"/>
      <c r="X126" s="70"/>
      <c r="Y126" s="70"/>
      <c r="Z126" s="70"/>
      <c r="AA126" s="70"/>
      <c r="AB126" s="70"/>
    </row>
    <row r="127" spans="1:28" ht="20.100000000000001" customHeight="1" x14ac:dyDescent="0.25">
      <c r="A127" s="70" t="s">
        <v>218</v>
      </c>
      <c r="B127" s="71">
        <v>101</v>
      </c>
      <c r="C127" s="71">
        <v>128</v>
      </c>
      <c r="D127" s="71">
        <v>33</v>
      </c>
      <c r="E127" s="71">
        <v>26</v>
      </c>
      <c r="F127" s="71">
        <v>20</v>
      </c>
      <c r="G127" s="71">
        <v>40</v>
      </c>
      <c r="H127" s="71">
        <v>152</v>
      </c>
      <c r="I127" s="71">
        <v>106</v>
      </c>
      <c r="J127" s="71">
        <v>248</v>
      </c>
      <c r="K127" s="71">
        <v>320</v>
      </c>
      <c r="L127" s="71">
        <v>168</v>
      </c>
      <c r="M127" s="71">
        <v>170</v>
      </c>
      <c r="P127" s="91"/>
      <c r="S127" s="91"/>
    </row>
    <row r="128" spans="1:28" ht="20.100000000000001" customHeight="1" x14ac:dyDescent="0.25">
      <c r="A128" s="70" t="s">
        <v>219</v>
      </c>
      <c r="B128" s="71">
        <v>346</v>
      </c>
      <c r="C128" s="71">
        <v>86</v>
      </c>
      <c r="D128" s="71">
        <v>227</v>
      </c>
      <c r="E128" s="71">
        <v>201</v>
      </c>
      <c r="F128" s="71">
        <v>66</v>
      </c>
      <c r="G128" s="71">
        <v>170</v>
      </c>
      <c r="H128" s="71">
        <v>178</v>
      </c>
      <c r="I128" s="71">
        <v>325</v>
      </c>
      <c r="J128" s="71">
        <v>423</v>
      </c>
      <c r="K128" s="71">
        <v>609</v>
      </c>
      <c r="L128" s="71">
        <v>220</v>
      </c>
      <c r="M128" s="71">
        <v>591</v>
      </c>
      <c r="P128" s="91"/>
      <c r="S128" s="91"/>
    </row>
    <row r="129" spans="1:28" ht="20.100000000000001" customHeight="1" x14ac:dyDescent="0.25">
      <c r="A129" s="70" t="s">
        <v>220</v>
      </c>
      <c r="B129" s="71">
        <v>98</v>
      </c>
      <c r="C129" s="71">
        <v>92</v>
      </c>
      <c r="D129" s="71">
        <v>197</v>
      </c>
      <c r="E129" s="71">
        <v>199</v>
      </c>
      <c r="F129" s="71">
        <v>129</v>
      </c>
      <c r="G129" s="71">
        <v>148</v>
      </c>
      <c r="H129" s="71">
        <v>221</v>
      </c>
      <c r="I129" s="71">
        <v>190</v>
      </c>
      <c r="J129" s="71">
        <v>192</v>
      </c>
      <c r="K129" s="71">
        <v>236</v>
      </c>
      <c r="L129" s="71">
        <v>285</v>
      </c>
      <c r="M129" s="71">
        <v>371</v>
      </c>
      <c r="P129" s="91"/>
      <c r="Q129" s="68"/>
      <c r="S129" s="91"/>
      <c r="T129" s="68"/>
      <c r="U129" s="68"/>
      <c r="V129" s="68"/>
      <c r="W129" s="68"/>
      <c r="X129" s="68"/>
      <c r="Y129" s="68"/>
      <c r="Z129" s="68"/>
      <c r="AA129" s="68"/>
      <c r="AB129" s="68"/>
    </row>
    <row r="130" spans="1:28" ht="20.100000000000001" customHeight="1" x14ac:dyDescent="0.25">
      <c r="A130" s="70" t="s">
        <v>221</v>
      </c>
      <c r="B130" s="71">
        <v>59</v>
      </c>
      <c r="C130" s="71">
        <v>28</v>
      </c>
      <c r="D130" s="71">
        <v>83</v>
      </c>
      <c r="E130" s="71">
        <v>42</v>
      </c>
      <c r="F130" s="71">
        <v>20</v>
      </c>
      <c r="G130" s="71">
        <v>115</v>
      </c>
      <c r="H130" s="71">
        <v>121</v>
      </c>
      <c r="I130" s="71">
        <v>174</v>
      </c>
      <c r="J130" s="71">
        <v>187</v>
      </c>
      <c r="K130" s="71">
        <v>207</v>
      </c>
      <c r="L130" s="71">
        <v>86</v>
      </c>
      <c r="M130" s="71">
        <v>151</v>
      </c>
      <c r="P130" s="91"/>
      <c r="Q130" s="68"/>
      <c r="S130" s="91"/>
      <c r="T130" s="68"/>
      <c r="U130" s="68"/>
      <c r="V130" s="68"/>
      <c r="W130" s="68"/>
      <c r="X130" s="68"/>
      <c r="Y130" s="68"/>
      <c r="Z130" s="68"/>
      <c r="AA130" s="68"/>
      <c r="AB130" s="68"/>
    </row>
    <row r="131" spans="1:28" ht="20.100000000000001" customHeight="1" x14ac:dyDescent="0.25">
      <c r="A131" s="70" t="s">
        <v>222</v>
      </c>
      <c r="B131" s="71">
        <v>87</v>
      </c>
      <c r="C131" s="71">
        <v>189</v>
      </c>
      <c r="D131" s="71">
        <v>152</v>
      </c>
      <c r="E131" s="71">
        <v>161</v>
      </c>
      <c r="F131" s="71">
        <v>85</v>
      </c>
      <c r="G131" s="71">
        <v>152</v>
      </c>
      <c r="H131" s="71">
        <v>246</v>
      </c>
      <c r="I131" s="71">
        <v>219</v>
      </c>
      <c r="J131" s="71">
        <v>489</v>
      </c>
      <c r="K131" s="71">
        <v>421</v>
      </c>
      <c r="L131" s="71">
        <v>384</v>
      </c>
      <c r="M131" s="71">
        <v>489</v>
      </c>
      <c r="P131" s="91"/>
      <c r="Q131" s="68"/>
      <c r="S131" s="91"/>
      <c r="T131" s="68"/>
      <c r="U131" s="68"/>
      <c r="V131" s="68"/>
      <c r="W131" s="68"/>
      <c r="X131" s="68"/>
      <c r="Y131" s="68"/>
      <c r="Z131" s="68"/>
      <c r="AA131" s="68"/>
      <c r="AB131" s="68"/>
    </row>
    <row r="132" spans="1:28" ht="20.100000000000001" customHeight="1" x14ac:dyDescent="0.25">
      <c r="A132" s="70" t="s">
        <v>223</v>
      </c>
      <c r="B132" s="71">
        <v>71</v>
      </c>
      <c r="C132" s="71">
        <v>104</v>
      </c>
      <c r="D132" s="71">
        <v>37</v>
      </c>
      <c r="E132" s="71">
        <v>59</v>
      </c>
      <c r="F132" s="71">
        <v>41</v>
      </c>
      <c r="G132" s="71">
        <v>55</v>
      </c>
      <c r="H132" s="71">
        <v>178</v>
      </c>
      <c r="I132" s="71">
        <v>199</v>
      </c>
      <c r="J132" s="71">
        <v>479</v>
      </c>
      <c r="K132" s="71">
        <v>441</v>
      </c>
      <c r="L132" s="71">
        <v>370</v>
      </c>
      <c r="M132" s="71">
        <v>684</v>
      </c>
      <c r="P132" s="91"/>
      <c r="S132" s="91"/>
    </row>
    <row r="133" spans="1:28" s="68" customFormat="1" ht="20.100000000000001" customHeight="1" x14ac:dyDescent="0.25">
      <c r="A133" s="70" t="s">
        <v>224</v>
      </c>
      <c r="B133" s="71">
        <v>439</v>
      </c>
      <c r="C133" s="71">
        <v>436</v>
      </c>
      <c r="D133" s="71">
        <v>342</v>
      </c>
      <c r="E133" s="71">
        <v>358</v>
      </c>
      <c r="F133" s="71">
        <v>197</v>
      </c>
      <c r="G133" s="71">
        <v>309</v>
      </c>
      <c r="H133" s="71">
        <v>788</v>
      </c>
      <c r="I133" s="71">
        <v>644</v>
      </c>
      <c r="J133" s="71">
        <v>1040</v>
      </c>
      <c r="K133" s="71">
        <v>931</v>
      </c>
      <c r="L133" s="71">
        <v>773</v>
      </c>
      <c r="M133" s="71">
        <v>1323</v>
      </c>
      <c r="P133" s="89"/>
    </row>
    <row r="134" spans="1:28" s="68" customFormat="1" ht="20.100000000000001" customHeight="1" x14ac:dyDescent="0.25">
      <c r="A134" s="70" t="s">
        <v>225</v>
      </c>
      <c r="B134" s="71">
        <v>213</v>
      </c>
      <c r="C134" s="71">
        <v>252</v>
      </c>
      <c r="D134" s="71">
        <v>344</v>
      </c>
      <c r="E134" s="71">
        <v>269</v>
      </c>
      <c r="F134" s="71">
        <v>91</v>
      </c>
      <c r="G134" s="71">
        <v>259</v>
      </c>
      <c r="H134" s="71">
        <v>870</v>
      </c>
      <c r="I134" s="71">
        <v>598</v>
      </c>
      <c r="J134" s="71">
        <v>822</v>
      </c>
      <c r="K134" s="71">
        <v>767</v>
      </c>
      <c r="L134" s="71">
        <v>587</v>
      </c>
      <c r="M134" s="71">
        <v>946</v>
      </c>
      <c r="P134" s="89"/>
    </row>
    <row r="135" spans="1:28" ht="20.100000000000001" customHeight="1" x14ac:dyDescent="0.25">
      <c r="A135" s="68" t="s">
        <v>226</v>
      </c>
      <c r="B135" s="69">
        <v>1148</v>
      </c>
      <c r="C135" s="69">
        <v>939</v>
      </c>
      <c r="D135" s="69">
        <v>780</v>
      </c>
      <c r="E135" s="69">
        <v>886</v>
      </c>
      <c r="F135" s="69">
        <v>714</v>
      </c>
      <c r="G135" s="69">
        <v>1568</v>
      </c>
      <c r="H135" s="69">
        <v>1343</v>
      </c>
      <c r="I135" s="69">
        <v>1390</v>
      </c>
      <c r="J135" s="69">
        <v>1125</v>
      </c>
      <c r="K135" s="69">
        <v>895</v>
      </c>
      <c r="L135" s="69">
        <v>1159</v>
      </c>
      <c r="M135" s="69">
        <v>2209</v>
      </c>
      <c r="P135" s="91"/>
    </row>
    <row r="136" spans="1:28" ht="20.100000000000001" customHeight="1" x14ac:dyDescent="0.25">
      <c r="A136" s="70" t="s">
        <v>227</v>
      </c>
      <c r="B136" s="71">
        <v>919</v>
      </c>
      <c r="C136" s="71">
        <v>737</v>
      </c>
      <c r="D136" s="71">
        <v>635</v>
      </c>
      <c r="E136" s="71">
        <v>679</v>
      </c>
      <c r="F136" s="71">
        <v>600</v>
      </c>
      <c r="G136" s="71">
        <v>1130</v>
      </c>
      <c r="H136" s="71">
        <v>1117</v>
      </c>
      <c r="I136" s="71">
        <v>1047</v>
      </c>
      <c r="J136" s="71">
        <v>938</v>
      </c>
      <c r="K136" s="71">
        <v>748</v>
      </c>
      <c r="L136" s="71">
        <v>959</v>
      </c>
      <c r="M136" s="71">
        <v>1831</v>
      </c>
    </row>
    <row r="137" spans="1:28" ht="20.100000000000001" customHeight="1" x14ac:dyDescent="0.25">
      <c r="A137" s="70" t="s">
        <v>228</v>
      </c>
      <c r="B137" s="74">
        <v>223</v>
      </c>
      <c r="C137" s="71">
        <v>195</v>
      </c>
      <c r="D137" s="74">
        <v>144</v>
      </c>
      <c r="E137" s="71">
        <v>200</v>
      </c>
      <c r="F137" s="74">
        <v>111</v>
      </c>
      <c r="G137" s="71">
        <v>435</v>
      </c>
      <c r="H137" s="74">
        <v>218</v>
      </c>
      <c r="I137" s="71">
        <v>341</v>
      </c>
      <c r="J137" s="74">
        <v>180</v>
      </c>
      <c r="K137" s="71">
        <v>137</v>
      </c>
      <c r="L137" s="74">
        <v>193</v>
      </c>
      <c r="M137" s="71">
        <v>366</v>
      </c>
    </row>
    <row r="138" spans="1:28" ht="20.100000000000001" customHeight="1" x14ac:dyDescent="0.25">
      <c r="A138" s="70" t="s">
        <v>229</v>
      </c>
      <c r="B138" s="74">
        <v>6</v>
      </c>
      <c r="C138" s="71">
        <v>7</v>
      </c>
      <c r="D138" s="74">
        <v>1</v>
      </c>
      <c r="E138" s="71">
        <v>7</v>
      </c>
      <c r="F138" s="74">
        <v>3</v>
      </c>
      <c r="G138" s="71">
        <v>3</v>
      </c>
      <c r="H138" s="74">
        <v>8</v>
      </c>
      <c r="I138" s="71">
        <v>2</v>
      </c>
      <c r="J138" s="74">
        <v>7</v>
      </c>
      <c r="K138" s="71">
        <v>10</v>
      </c>
      <c r="L138" s="74">
        <v>7</v>
      </c>
      <c r="M138" s="71">
        <v>12</v>
      </c>
    </row>
    <row r="139" spans="1:28" s="68" customFormat="1" ht="20.100000000000001" customHeight="1" thickBot="1" x14ac:dyDescent="0.3">
      <c r="A139" s="75" t="s">
        <v>230</v>
      </c>
      <c r="B139" s="76">
        <v>1</v>
      </c>
      <c r="C139" s="76">
        <v>4</v>
      </c>
      <c r="D139" s="76">
        <v>0</v>
      </c>
      <c r="E139" s="76">
        <v>1</v>
      </c>
      <c r="F139" s="76">
        <v>2</v>
      </c>
      <c r="G139" s="76">
        <v>0</v>
      </c>
      <c r="H139" s="76">
        <v>0</v>
      </c>
      <c r="I139" s="76">
        <v>0</v>
      </c>
      <c r="J139" s="76">
        <v>1</v>
      </c>
      <c r="K139" s="76">
        <v>2</v>
      </c>
      <c r="L139" s="76">
        <v>0</v>
      </c>
      <c r="M139" s="76">
        <v>0</v>
      </c>
      <c r="P139" s="48"/>
    </row>
    <row r="140" spans="1:28" s="52" customFormat="1" ht="15.95" customHeight="1" x14ac:dyDescent="0.25">
      <c r="A140" s="77" t="s">
        <v>231</v>
      </c>
      <c r="B140" s="77"/>
      <c r="C140" s="77"/>
      <c r="N140" s="93"/>
      <c r="O140" s="93"/>
      <c r="P140" s="53"/>
    </row>
    <row r="141" spans="1:28" ht="12" customHeight="1" x14ac:dyDescent="0.25">
      <c r="N141" s="66"/>
      <c r="O141" s="66"/>
      <c r="P141" s="96"/>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92D050"/>
  </sheetPr>
  <dimension ref="A1:AB140"/>
  <sheetViews>
    <sheetView showGridLines="0" zoomScaleNormal="100" zoomScaleSheetLayoutView="100" workbookViewId="0"/>
  </sheetViews>
  <sheetFormatPr defaultColWidth="11.42578125" defaultRowHeight="12.75" x14ac:dyDescent="0.25"/>
  <cols>
    <col min="1" max="1" width="36.7109375" style="70" customWidth="1"/>
    <col min="2" max="3" width="10.28515625" style="70" customWidth="1"/>
    <col min="4" max="15" width="9" style="70" customWidth="1"/>
    <col min="16" max="16" width="11.7109375" style="49" customWidth="1"/>
    <col min="17" max="16384" width="11.42578125" style="70"/>
  </cols>
  <sheetData>
    <row r="1" spans="1:16" s="39" customFormat="1" ht="24.95" customHeight="1" x14ac:dyDescent="0.25">
      <c r="A1" s="57" t="s">
        <v>161</v>
      </c>
      <c r="B1" s="57"/>
      <c r="C1" s="57"/>
      <c r="D1" s="57"/>
      <c r="E1" s="57"/>
      <c r="F1" s="57"/>
      <c r="G1" s="57"/>
      <c r="P1" s="40"/>
    </row>
    <row r="2" spans="1:16" s="84" customFormat="1" ht="24.95" customHeight="1" thickBot="1" x14ac:dyDescent="0.3">
      <c r="A2" s="41" t="s">
        <v>282</v>
      </c>
      <c r="B2" s="82"/>
      <c r="C2" s="82"/>
      <c r="D2" s="82"/>
      <c r="E2" s="82"/>
      <c r="F2" s="82"/>
      <c r="G2" s="82"/>
      <c r="H2" s="82"/>
      <c r="I2" s="82"/>
      <c r="J2" s="82"/>
      <c r="K2" s="82"/>
      <c r="L2" s="82"/>
      <c r="M2" s="82"/>
      <c r="N2" s="82"/>
      <c r="O2" s="82"/>
      <c r="P2" s="83"/>
    </row>
    <row r="3" spans="1:16" s="68" customFormat="1" ht="20.100000000000001" customHeight="1" x14ac:dyDescent="0.25">
      <c r="A3" s="1406" t="s">
        <v>162</v>
      </c>
      <c r="B3" s="1400" t="s">
        <v>235</v>
      </c>
      <c r="C3" s="1401"/>
      <c r="D3" s="1401"/>
      <c r="E3" s="1401"/>
      <c r="F3" s="1401"/>
      <c r="G3" s="1401"/>
      <c r="H3" s="1401"/>
      <c r="I3" s="1401"/>
      <c r="J3" s="1401"/>
      <c r="K3" s="1401"/>
      <c r="L3" s="1401"/>
      <c r="M3" s="1401"/>
      <c r="N3" s="1401"/>
      <c r="O3" s="1401"/>
      <c r="P3" s="48"/>
    </row>
    <row r="4" spans="1:16"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6" ht="20.100000000000001" customHeight="1" x14ac:dyDescent="0.25">
      <c r="A5" s="1408"/>
      <c r="B5" s="86">
        <v>2013</v>
      </c>
      <c r="C5" s="86">
        <v>2014</v>
      </c>
      <c r="D5" s="86">
        <v>2013</v>
      </c>
      <c r="E5" s="86">
        <v>2014</v>
      </c>
      <c r="F5" s="86">
        <v>2013</v>
      </c>
      <c r="G5" s="86">
        <v>2014</v>
      </c>
      <c r="H5" s="86">
        <v>2013</v>
      </c>
      <c r="I5" s="86">
        <v>2014</v>
      </c>
      <c r="J5" s="86">
        <v>2013</v>
      </c>
      <c r="K5" s="86">
        <v>2014</v>
      </c>
      <c r="L5" s="86">
        <v>2013</v>
      </c>
      <c r="M5" s="86">
        <v>2014</v>
      </c>
      <c r="N5" s="86">
        <v>2013</v>
      </c>
      <c r="O5" s="87">
        <v>2014</v>
      </c>
    </row>
    <row r="6" spans="1:16" ht="20.100000000000001" customHeight="1" x14ac:dyDescent="0.25">
      <c r="A6" s="65" t="s">
        <v>116</v>
      </c>
      <c r="B6" s="66">
        <v>47431</v>
      </c>
      <c r="C6" s="66">
        <v>64159</v>
      </c>
      <c r="D6" s="66">
        <v>12424</v>
      </c>
      <c r="E6" s="66">
        <v>11520</v>
      </c>
      <c r="F6" s="66">
        <v>5174</v>
      </c>
      <c r="G6" s="66">
        <v>8446</v>
      </c>
      <c r="H6" s="66">
        <v>3701</v>
      </c>
      <c r="I6" s="66">
        <v>4276</v>
      </c>
      <c r="J6" s="66">
        <v>1453</v>
      </c>
      <c r="K6" s="66">
        <v>4872</v>
      </c>
      <c r="L6" s="66">
        <v>2240</v>
      </c>
      <c r="M6" s="66">
        <v>3078</v>
      </c>
      <c r="N6" s="66">
        <v>1374</v>
      </c>
      <c r="O6" s="66">
        <v>3621</v>
      </c>
    </row>
    <row r="7" spans="1:16" s="68" customFormat="1" ht="20.100000000000001" customHeight="1" x14ac:dyDescent="0.25">
      <c r="A7" s="68" t="s">
        <v>168</v>
      </c>
      <c r="B7" s="69">
        <v>26</v>
      </c>
      <c r="C7" s="69">
        <v>56</v>
      </c>
      <c r="D7" s="69">
        <v>3</v>
      </c>
      <c r="E7" s="69">
        <v>0</v>
      </c>
      <c r="F7" s="69">
        <v>1</v>
      </c>
      <c r="G7" s="69">
        <v>4</v>
      </c>
      <c r="H7" s="69">
        <v>1</v>
      </c>
      <c r="I7" s="69">
        <v>2</v>
      </c>
      <c r="J7" s="69">
        <v>0</v>
      </c>
      <c r="K7" s="69">
        <v>7</v>
      </c>
      <c r="L7" s="69">
        <v>0</v>
      </c>
      <c r="M7" s="69">
        <v>5</v>
      </c>
      <c r="N7" s="69">
        <v>4</v>
      </c>
      <c r="O7" s="69">
        <v>6</v>
      </c>
      <c r="P7" s="48"/>
    </row>
    <row r="8" spans="1:16" ht="20.100000000000001" customHeight="1" x14ac:dyDescent="0.25">
      <c r="A8" s="70" t="s">
        <v>169</v>
      </c>
      <c r="B8" s="71">
        <v>4</v>
      </c>
      <c r="C8" s="71">
        <v>17</v>
      </c>
      <c r="D8" s="71">
        <v>0</v>
      </c>
      <c r="E8" s="71">
        <v>0</v>
      </c>
      <c r="F8" s="71">
        <v>0</v>
      </c>
      <c r="G8" s="71">
        <v>0</v>
      </c>
      <c r="H8" s="71">
        <v>1</v>
      </c>
      <c r="I8" s="71">
        <v>0</v>
      </c>
      <c r="J8" s="71">
        <v>0</v>
      </c>
      <c r="K8" s="71">
        <v>0</v>
      </c>
      <c r="L8" s="71">
        <v>0</v>
      </c>
      <c r="M8" s="71">
        <v>5</v>
      </c>
      <c r="N8" s="71">
        <v>0</v>
      </c>
      <c r="O8" s="71">
        <v>1</v>
      </c>
    </row>
    <row r="9" spans="1:16" ht="20.100000000000001" customHeight="1" x14ac:dyDescent="0.25">
      <c r="A9" s="70" t="s">
        <v>170</v>
      </c>
      <c r="B9" s="71">
        <v>0</v>
      </c>
      <c r="C9" s="71">
        <v>0</v>
      </c>
      <c r="D9" s="71">
        <v>0</v>
      </c>
      <c r="E9" s="71">
        <v>0</v>
      </c>
      <c r="F9" s="71">
        <v>0</v>
      </c>
      <c r="G9" s="71">
        <v>0</v>
      </c>
      <c r="H9" s="71">
        <v>0</v>
      </c>
      <c r="I9" s="71">
        <v>0</v>
      </c>
      <c r="J9" s="71">
        <v>0</v>
      </c>
      <c r="K9" s="71">
        <v>0</v>
      </c>
      <c r="L9" s="71">
        <v>0</v>
      </c>
      <c r="M9" s="71">
        <v>0</v>
      </c>
      <c r="N9" s="71">
        <v>0</v>
      </c>
      <c r="O9" s="71">
        <v>0</v>
      </c>
    </row>
    <row r="10" spans="1:16" ht="20.100000000000001" customHeight="1" x14ac:dyDescent="0.25">
      <c r="A10" s="70" t="s">
        <v>171</v>
      </c>
      <c r="B10" s="71">
        <v>0</v>
      </c>
      <c r="C10" s="71">
        <v>0</v>
      </c>
      <c r="D10" s="71">
        <v>0</v>
      </c>
      <c r="E10" s="71">
        <v>0</v>
      </c>
      <c r="F10" s="71">
        <v>0</v>
      </c>
      <c r="G10" s="71">
        <v>0</v>
      </c>
      <c r="H10" s="71">
        <v>0</v>
      </c>
      <c r="I10" s="71">
        <v>0</v>
      </c>
      <c r="J10" s="71">
        <v>0</v>
      </c>
      <c r="K10" s="71">
        <v>0</v>
      </c>
      <c r="L10" s="71">
        <v>0</v>
      </c>
      <c r="M10" s="71">
        <v>0</v>
      </c>
      <c r="N10" s="71">
        <v>0</v>
      </c>
      <c r="O10" s="71">
        <v>0</v>
      </c>
    </row>
    <row r="11" spans="1:16" ht="20.100000000000001" customHeight="1" x14ac:dyDescent="0.25">
      <c r="A11" s="70" t="s">
        <v>172</v>
      </c>
      <c r="B11" s="71">
        <v>0</v>
      </c>
      <c r="C11" s="71">
        <v>0</v>
      </c>
      <c r="D11" s="71">
        <v>0</v>
      </c>
      <c r="E11" s="71">
        <v>0</v>
      </c>
      <c r="F11" s="71">
        <v>0</v>
      </c>
      <c r="G11" s="71">
        <v>0</v>
      </c>
      <c r="H11" s="71">
        <v>0</v>
      </c>
      <c r="I11" s="71">
        <v>0</v>
      </c>
      <c r="J11" s="71">
        <v>0</v>
      </c>
      <c r="K11" s="71">
        <v>0</v>
      </c>
      <c r="L11" s="71">
        <v>0</v>
      </c>
      <c r="M11" s="71">
        <v>0</v>
      </c>
      <c r="N11" s="71">
        <v>0</v>
      </c>
      <c r="O11" s="71">
        <v>0</v>
      </c>
    </row>
    <row r="12" spans="1:16" ht="20.100000000000001" customHeight="1" x14ac:dyDescent="0.25">
      <c r="A12" s="70" t="s">
        <v>173</v>
      </c>
      <c r="B12" s="71">
        <v>22</v>
      </c>
      <c r="C12" s="71">
        <v>39</v>
      </c>
      <c r="D12" s="71">
        <v>3</v>
      </c>
      <c r="E12" s="71">
        <v>0</v>
      </c>
      <c r="F12" s="71">
        <v>1</v>
      </c>
      <c r="G12" s="71">
        <v>4</v>
      </c>
      <c r="H12" s="71">
        <v>0</v>
      </c>
      <c r="I12" s="71">
        <v>2</v>
      </c>
      <c r="J12" s="71">
        <v>0</v>
      </c>
      <c r="K12" s="71">
        <v>7</v>
      </c>
      <c r="L12" s="71">
        <v>0</v>
      </c>
      <c r="M12" s="71">
        <v>0</v>
      </c>
      <c r="N12" s="71">
        <v>4</v>
      </c>
      <c r="O12" s="71">
        <v>5</v>
      </c>
    </row>
    <row r="13" spans="1:16" s="68" customFormat="1" ht="20.100000000000001" customHeight="1" x14ac:dyDescent="0.25">
      <c r="A13" s="68" t="s">
        <v>174</v>
      </c>
      <c r="B13" s="69">
        <v>55</v>
      </c>
      <c r="C13" s="69">
        <v>45</v>
      </c>
      <c r="D13" s="69">
        <v>2</v>
      </c>
      <c r="E13" s="69">
        <v>1</v>
      </c>
      <c r="F13" s="69">
        <v>0</v>
      </c>
      <c r="G13" s="69">
        <v>4</v>
      </c>
      <c r="H13" s="69">
        <v>15</v>
      </c>
      <c r="I13" s="69">
        <v>3</v>
      </c>
      <c r="J13" s="69">
        <v>4</v>
      </c>
      <c r="K13" s="69">
        <v>4</v>
      </c>
      <c r="L13" s="69">
        <v>6</v>
      </c>
      <c r="M13" s="69">
        <v>3</v>
      </c>
      <c r="N13" s="69">
        <v>1</v>
      </c>
      <c r="O13" s="69">
        <v>4</v>
      </c>
      <c r="P13" s="48"/>
    </row>
    <row r="14" spans="1:16" ht="20.100000000000001" customHeight="1" x14ac:dyDescent="0.25">
      <c r="A14" s="70" t="s">
        <v>175</v>
      </c>
      <c r="B14" s="71">
        <v>4</v>
      </c>
      <c r="C14" s="71">
        <v>0</v>
      </c>
      <c r="D14" s="71">
        <v>1</v>
      </c>
      <c r="E14" s="71">
        <v>0</v>
      </c>
      <c r="F14" s="71">
        <v>0</v>
      </c>
      <c r="G14" s="71">
        <v>0</v>
      </c>
      <c r="H14" s="71">
        <v>2</v>
      </c>
      <c r="I14" s="71">
        <v>0</v>
      </c>
      <c r="J14" s="71">
        <v>0</v>
      </c>
      <c r="K14" s="71">
        <v>0</v>
      </c>
      <c r="L14" s="71">
        <v>1</v>
      </c>
      <c r="M14" s="71">
        <v>0</v>
      </c>
      <c r="N14" s="71">
        <v>0</v>
      </c>
      <c r="O14" s="71">
        <v>0</v>
      </c>
    </row>
    <row r="15" spans="1:16" ht="20.100000000000001" customHeight="1" x14ac:dyDescent="0.25">
      <c r="A15" s="70" t="s">
        <v>176</v>
      </c>
      <c r="B15" s="71">
        <v>0</v>
      </c>
      <c r="C15" s="71">
        <v>1</v>
      </c>
      <c r="D15" s="71">
        <v>0</v>
      </c>
      <c r="E15" s="71">
        <v>0</v>
      </c>
      <c r="F15" s="71">
        <v>0</v>
      </c>
      <c r="G15" s="71">
        <v>1</v>
      </c>
      <c r="H15" s="71">
        <v>0</v>
      </c>
      <c r="I15" s="71">
        <v>0</v>
      </c>
      <c r="J15" s="71">
        <v>0</v>
      </c>
      <c r="K15" s="71">
        <v>0</v>
      </c>
      <c r="L15" s="71">
        <v>0</v>
      </c>
      <c r="M15" s="71">
        <v>0</v>
      </c>
      <c r="N15" s="71">
        <v>0</v>
      </c>
      <c r="O15" s="71">
        <v>0</v>
      </c>
    </row>
    <row r="16" spans="1:16" ht="20.100000000000001" customHeight="1" x14ac:dyDescent="0.25">
      <c r="A16" s="70" t="s">
        <v>177</v>
      </c>
      <c r="B16" s="71">
        <v>2</v>
      </c>
      <c r="C16" s="71">
        <v>1</v>
      </c>
      <c r="D16" s="71">
        <v>0</v>
      </c>
      <c r="E16" s="71">
        <v>0</v>
      </c>
      <c r="F16" s="71">
        <v>0</v>
      </c>
      <c r="G16" s="71">
        <v>0</v>
      </c>
      <c r="H16" s="71">
        <v>0</v>
      </c>
      <c r="I16" s="71">
        <v>0</v>
      </c>
      <c r="J16" s="71">
        <v>0</v>
      </c>
      <c r="K16" s="71">
        <v>0</v>
      </c>
      <c r="L16" s="71">
        <v>0</v>
      </c>
      <c r="M16" s="71">
        <v>0</v>
      </c>
      <c r="N16" s="71">
        <v>0</v>
      </c>
      <c r="O16" s="71">
        <v>0</v>
      </c>
    </row>
    <row r="17" spans="1:16" ht="20.100000000000001" customHeight="1" x14ac:dyDescent="0.25">
      <c r="A17" s="70" t="s">
        <v>178</v>
      </c>
      <c r="B17" s="71">
        <v>0</v>
      </c>
      <c r="C17" s="71">
        <v>0</v>
      </c>
      <c r="D17" s="71">
        <v>0</v>
      </c>
      <c r="E17" s="71">
        <v>0</v>
      </c>
      <c r="F17" s="71">
        <v>0</v>
      </c>
      <c r="G17" s="71">
        <v>0</v>
      </c>
      <c r="H17" s="71">
        <v>0</v>
      </c>
      <c r="I17" s="71">
        <v>0</v>
      </c>
      <c r="J17" s="71">
        <v>0</v>
      </c>
      <c r="K17" s="71">
        <v>0</v>
      </c>
      <c r="L17" s="71">
        <v>0</v>
      </c>
      <c r="M17" s="71">
        <v>0</v>
      </c>
      <c r="N17" s="71">
        <v>0</v>
      </c>
      <c r="O17" s="71">
        <v>0</v>
      </c>
    </row>
    <row r="18" spans="1:16" ht="20.100000000000001" customHeight="1" x14ac:dyDescent="0.25">
      <c r="A18" s="70" t="s">
        <v>179</v>
      </c>
      <c r="B18" s="71">
        <v>49</v>
      </c>
      <c r="C18" s="71">
        <v>43</v>
      </c>
      <c r="D18" s="71">
        <v>1</v>
      </c>
      <c r="E18" s="71">
        <v>1</v>
      </c>
      <c r="F18" s="71">
        <v>0</v>
      </c>
      <c r="G18" s="71">
        <v>3</v>
      </c>
      <c r="H18" s="71">
        <v>13</v>
      </c>
      <c r="I18" s="71">
        <v>3</v>
      </c>
      <c r="J18" s="71">
        <v>4</v>
      </c>
      <c r="K18" s="71">
        <v>4</v>
      </c>
      <c r="L18" s="71">
        <v>5</v>
      </c>
      <c r="M18" s="71">
        <v>3</v>
      </c>
      <c r="N18" s="71">
        <v>1</v>
      </c>
      <c r="O18" s="71">
        <v>4</v>
      </c>
    </row>
    <row r="19" spans="1:16" s="68" customFormat="1" ht="20.100000000000001" customHeight="1" x14ac:dyDescent="0.25">
      <c r="A19" s="68" t="s">
        <v>180</v>
      </c>
      <c r="B19" s="69">
        <v>691</v>
      </c>
      <c r="C19" s="69">
        <v>3049</v>
      </c>
      <c r="D19" s="69">
        <v>17</v>
      </c>
      <c r="E19" s="69">
        <v>37</v>
      </c>
      <c r="F19" s="69">
        <v>29</v>
      </c>
      <c r="G19" s="69">
        <v>1300</v>
      </c>
      <c r="H19" s="69">
        <v>94</v>
      </c>
      <c r="I19" s="69">
        <v>5</v>
      </c>
      <c r="J19" s="69">
        <v>6</v>
      </c>
      <c r="K19" s="69">
        <v>8</v>
      </c>
      <c r="L19" s="69">
        <v>7</v>
      </c>
      <c r="M19" s="69">
        <v>7</v>
      </c>
      <c r="N19" s="69">
        <v>5</v>
      </c>
      <c r="O19" s="69">
        <v>15</v>
      </c>
      <c r="P19" s="48"/>
    </row>
    <row r="20" spans="1:16" ht="20.100000000000001" customHeight="1" x14ac:dyDescent="0.25">
      <c r="A20" s="70" t="s">
        <v>181</v>
      </c>
      <c r="B20" s="71">
        <v>174</v>
      </c>
      <c r="C20" s="71">
        <v>791</v>
      </c>
      <c r="D20" s="71">
        <v>0</v>
      </c>
      <c r="E20" s="71">
        <v>8</v>
      </c>
      <c r="F20" s="71">
        <v>5</v>
      </c>
      <c r="G20" s="71">
        <v>406</v>
      </c>
      <c r="H20" s="71">
        <v>33</v>
      </c>
      <c r="I20" s="71">
        <v>1</v>
      </c>
      <c r="J20" s="71">
        <v>1</v>
      </c>
      <c r="K20" s="71">
        <v>0</v>
      </c>
      <c r="L20" s="71">
        <v>0</v>
      </c>
      <c r="M20" s="71">
        <v>1</v>
      </c>
      <c r="N20" s="71">
        <v>0</v>
      </c>
      <c r="O20" s="71">
        <v>0</v>
      </c>
    </row>
    <row r="21" spans="1:16" ht="20.100000000000001" customHeight="1" x14ac:dyDescent="0.25">
      <c r="A21" s="70" t="s">
        <v>182</v>
      </c>
      <c r="B21" s="71">
        <v>513</v>
      </c>
      <c r="C21" s="71">
        <v>2243</v>
      </c>
      <c r="D21" s="71">
        <v>17</v>
      </c>
      <c r="E21" s="71">
        <v>29</v>
      </c>
      <c r="F21" s="71">
        <v>24</v>
      </c>
      <c r="G21" s="71">
        <v>894</v>
      </c>
      <c r="H21" s="71">
        <v>61</v>
      </c>
      <c r="I21" s="71">
        <v>4</v>
      </c>
      <c r="J21" s="71">
        <v>4</v>
      </c>
      <c r="K21" s="71">
        <v>7</v>
      </c>
      <c r="L21" s="71">
        <v>7</v>
      </c>
      <c r="M21" s="71">
        <v>6</v>
      </c>
      <c r="N21" s="71">
        <v>5</v>
      </c>
      <c r="O21" s="71">
        <v>14</v>
      </c>
    </row>
    <row r="22" spans="1:16" ht="20.100000000000001" customHeight="1" x14ac:dyDescent="0.25">
      <c r="A22" s="70" t="s">
        <v>183</v>
      </c>
      <c r="B22" s="71">
        <v>4</v>
      </c>
      <c r="C22" s="71">
        <v>15</v>
      </c>
      <c r="D22" s="71">
        <v>0</v>
      </c>
      <c r="E22" s="71">
        <v>0</v>
      </c>
      <c r="F22" s="71">
        <v>0</v>
      </c>
      <c r="G22" s="71">
        <v>0</v>
      </c>
      <c r="H22" s="71">
        <v>0</v>
      </c>
      <c r="I22" s="71">
        <v>0</v>
      </c>
      <c r="J22" s="71">
        <v>1</v>
      </c>
      <c r="K22" s="71">
        <v>1</v>
      </c>
      <c r="L22" s="71">
        <v>0</v>
      </c>
      <c r="M22" s="71">
        <v>0</v>
      </c>
      <c r="N22" s="71">
        <v>0</v>
      </c>
      <c r="O22" s="71">
        <v>1</v>
      </c>
    </row>
    <row r="23" spans="1:16" s="68" customFormat="1" ht="20.100000000000001" customHeight="1" x14ac:dyDescent="0.25">
      <c r="A23" s="68" t="s">
        <v>184</v>
      </c>
      <c r="B23" s="69">
        <v>40240</v>
      </c>
      <c r="C23" s="69">
        <v>46205</v>
      </c>
      <c r="D23" s="69">
        <v>10650</v>
      </c>
      <c r="E23" s="69">
        <v>9976</v>
      </c>
      <c r="F23" s="69">
        <v>4530</v>
      </c>
      <c r="G23" s="69">
        <v>6080</v>
      </c>
      <c r="H23" s="69">
        <v>2127</v>
      </c>
      <c r="I23" s="69">
        <v>3437</v>
      </c>
      <c r="J23" s="69">
        <v>1218</v>
      </c>
      <c r="K23" s="69">
        <v>3721</v>
      </c>
      <c r="L23" s="69">
        <v>2114</v>
      </c>
      <c r="M23" s="69">
        <v>2288</v>
      </c>
      <c r="N23" s="69">
        <v>1265</v>
      </c>
      <c r="O23" s="69">
        <v>2627</v>
      </c>
      <c r="P23" s="48"/>
    </row>
    <row r="24" spans="1:16" ht="20.100000000000001" customHeight="1" x14ac:dyDescent="0.25">
      <c r="A24" s="70" t="s">
        <v>185</v>
      </c>
      <c r="B24" s="71">
        <v>24155</v>
      </c>
      <c r="C24" s="71">
        <v>36804</v>
      </c>
      <c r="D24" s="71">
        <v>7987</v>
      </c>
      <c r="E24" s="71">
        <v>9209</v>
      </c>
      <c r="F24" s="71">
        <v>3534</v>
      </c>
      <c r="G24" s="71">
        <v>5429</v>
      </c>
      <c r="H24" s="71">
        <v>1163</v>
      </c>
      <c r="I24" s="71">
        <v>2877</v>
      </c>
      <c r="J24" s="71">
        <v>627</v>
      </c>
      <c r="K24" s="71">
        <v>2941</v>
      </c>
      <c r="L24" s="71">
        <v>1345</v>
      </c>
      <c r="M24" s="71">
        <v>1701</v>
      </c>
      <c r="N24" s="71">
        <v>531</v>
      </c>
      <c r="O24" s="71">
        <v>2020</v>
      </c>
    </row>
    <row r="25" spans="1:16" ht="20.100000000000001" customHeight="1" x14ac:dyDescent="0.25">
      <c r="A25" s="70" t="s">
        <v>186</v>
      </c>
      <c r="B25" s="71">
        <v>42</v>
      </c>
      <c r="C25" s="71">
        <v>29</v>
      </c>
      <c r="D25" s="71">
        <v>3</v>
      </c>
      <c r="E25" s="71">
        <v>5</v>
      </c>
      <c r="F25" s="71">
        <v>5</v>
      </c>
      <c r="G25" s="71">
        <v>5</v>
      </c>
      <c r="H25" s="71">
        <v>1</v>
      </c>
      <c r="I25" s="71">
        <v>1</v>
      </c>
      <c r="J25" s="71">
        <v>3</v>
      </c>
      <c r="K25" s="71">
        <v>3</v>
      </c>
      <c r="L25" s="71">
        <v>2</v>
      </c>
      <c r="M25" s="71">
        <v>1</v>
      </c>
      <c r="N25" s="71">
        <v>0</v>
      </c>
      <c r="O25" s="71">
        <v>0</v>
      </c>
    </row>
    <row r="26" spans="1:16" ht="20.100000000000001" customHeight="1" x14ac:dyDescent="0.25">
      <c r="A26" s="70" t="s">
        <v>187</v>
      </c>
      <c r="B26" s="71">
        <v>60</v>
      </c>
      <c r="C26" s="71">
        <v>30</v>
      </c>
      <c r="D26" s="71">
        <v>4</v>
      </c>
      <c r="E26" s="71">
        <v>3</v>
      </c>
      <c r="F26" s="71">
        <v>17</v>
      </c>
      <c r="G26" s="71">
        <v>0</v>
      </c>
      <c r="H26" s="71">
        <v>5</v>
      </c>
      <c r="I26" s="71">
        <v>3</v>
      </c>
      <c r="J26" s="71">
        <v>1</v>
      </c>
      <c r="K26" s="71">
        <v>1</v>
      </c>
      <c r="L26" s="71">
        <v>8</v>
      </c>
      <c r="M26" s="71">
        <v>2</v>
      </c>
      <c r="N26" s="71">
        <v>2</v>
      </c>
      <c r="O26" s="71">
        <v>8</v>
      </c>
    </row>
    <row r="27" spans="1:16" ht="20.100000000000001" customHeight="1" x14ac:dyDescent="0.25">
      <c r="A27" s="70" t="s">
        <v>188</v>
      </c>
      <c r="B27" s="71">
        <v>35</v>
      </c>
      <c r="C27" s="71">
        <v>43</v>
      </c>
      <c r="D27" s="71">
        <v>2</v>
      </c>
      <c r="E27" s="71">
        <v>3</v>
      </c>
      <c r="F27" s="71">
        <v>3</v>
      </c>
      <c r="G27" s="71">
        <v>4</v>
      </c>
      <c r="H27" s="71">
        <v>1</v>
      </c>
      <c r="I27" s="71">
        <v>4</v>
      </c>
      <c r="J27" s="71">
        <v>2</v>
      </c>
      <c r="K27" s="71">
        <v>3</v>
      </c>
      <c r="L27" s="71">
        <v>3</v>
      </c>
      <c r="M27" s="71">
        <v>5</v>
      </c>
      <c r="N27" s="71">
        <v>2</v>
      </c>
      <c r="O27" s="71">
        <v>4</v>
      </c>
    </row>
    <row r="28" spans="1:16" ht="20.100000000000001" customHeight="1" x14ac:dyDescent="0.25">
      <c r="A28" s="70" t="s">
        <v>189</v>
      </c>
      <c r="B28" s="71">
        <v>7</v>
      </c>
      <c r="C28" s="71">
        <v>4</v>
      </c>
      <c r="D28" s="71">
        <v>2</v>
      </c>
      <c r="E28" s="71">
        <v>0</v>
      </c>
      <c r="F28" s="71">
        <v>1</v>
      </c>
      <c r="G28" s="71">
        <v>0</v>
      </c>
      <c r="H28" s="71">
        <v>0</v>
      </c>
      <c r="I28" s="71">
        <v>0</v>
      </c>
      <c r="J28" s="71">
        <v>0</v>
      </c>
      <c r="K28" s="71">
        <v>0</v>
      </c>
      <c r="L28" s="71">
        <v>0</v>
      </c>
      <c r="M28" s="71">
        <v>0</v>
      </c>
      <c r="N28" s="71">
        <v>0</v>
      </c>
      <c r="O28" s="71">
        <v>0</v>
      </c>
    </row>
    <row r="29" spans="1:16" ht="20.100000000000001" customHeight="1" x14ac:dyDescent="0.25">
      <c r="A29" s="70" t="s">
        <v>190</v>
      </c>
      <c r="B29" s="71">
        <v>10123</v>
      </c>
      <c r="C29" s="71">
        <v>5104</v>
      </c>
      <c r="D29" s="71">
        <v>394</v>
      </c>
      <c r="E29" s="71">
        <v>199</v>
      </c>
      <c r="F29" s="71">
        <v>796</v>
      </c>
      <c r="G29" s="71">
        <v>401</v>
      </c>
      <c r="H29" s="71">
        <v>597</v>
      </c>
      <c r="I29" s="71">
        <v>302</v>
      </c>
      <c r="J29" s="71">
        <v>491</v>
      </c>
      <c r="K29" s="71">
        <v>247</v>
      </c>
      <c r="L29" s="71">
        <v>560</v>
      </c>
      <c r="M29" s="71">
        <v>284</v>
      </c>
      <c r="N29" s="71">
        <v>603</v>
      </c>
      <c r="O29" s="71">
        <v>304</v>
      </c>
    </row>
    <row r="30" spans="1:16" ht="20.100000000000001" customHeight="1" x14ac:dyDescent="0.25">
      <c r="A30" s="70" t="s">
        <v>191</v>
      </c>
      <c r="B30" s="71">
        <v>2987</v>
      </c>
      <c r="C30" s="71">
        <v>3718</v>
      </c>
      <c r="D30" s="71">
        <v>207</v>
      </c>
      <c r="E30" s="71">
        <v>540</v>
      </c>
      <c r="F30" s="71">
        <v>134</v>
      </c>
      <c r="G30" s="71">
        <v>213</v>
      </c>
      <c r="H30" s="71">
        <v>65</v>
      </c>
      <c r="I30" s="71">
        <v>233</v>
      </c>
      <c r="J30" s="71">
        <v>68</v>
      </c>
      <c r="K30" s="71">
        <v>499</v>
      </c>
      <c r="L30" s="71">
        <v>175</v>
      </c>
      <c r="M30" s="71">
        <v>269</v>
      </c>
      <c r="N30" s="71">
        <v>94</v>
      </c>
      <c r="O30" s="71">
        <v>164</v>
      </c>
    </row>
    <row r="31" spans="1:16" ht="20.100000000000001" customHeight="1" x14ac:dyDescent="0.25">
      <c r="A31" s="70" t="s">
        <v>192</v>
      </c>
      <c r="B31" s="71">
        <v>261</v>
      </c>
      <c r="C31" s="71">
        <v>284</v>
      </c>
      <c r="D31" s="71">
        <v>17</v>
      </c>
      <c r="E31" s="71">
        <v>15</v>
      </c>
      <c r="F31" s="71">
        <v>21</v>
      </c>
      <c r="G31" s="71">
        <v>22</v>
      </c>
      <c r="H31" s="71">
        <v>24</v>
      </c>
      <c r="I31" s="71">
        <v>14</v>
      </c>
      <c r="J31" s="71">
        <v>19</v>
      </c>
      <c r="K31" s="71">
        <v>18</v>
      </c>
      <c r="L31" s="71">
        <v>10</v>
      </c>
      <c r="M31" s="71">
        <v>17</v>
      </c>
      <c r="N31" s="71">
        <v>21</v>
      </c>
      <c r="O31" s="71">
        <v>23</v>
      </c>
    </row>
    <row r="32" spans="1:16" ht="20.100000000000001" customHeight="1" x14ac:dyDescent="0.25">
      <c r="A32" s="70" t="s">
        <v>193</v>
      </c>
      <c r="B32" s="71">
        <v>2503</v>
      </c>
      <c r="C32" s="71">
        <v>33</v>
      </c>
      <c r="D32" s="71">
        <v>2034</v>
      </c>
      <c r="E32" s="71">
        <v>1</v>
      </c>
      <c r="F32" s="71">
        <v>15</v>
      </c>
      <c r="G32" s="71">
        <v>0</v>
      </c>
      <c r="H32" s="71">
        <v>267</v>
      </c>
      <c r="I32" s="71">
        <v>2</v>
      </c>
      <c r="J32" s="71">
        <v>2</v>
      </c>
      <c r="K32" s="71">
        <v>4</v>
      </c>
      <c r="L32" s="71">
        <v>5</v>
      </c>
      <c r="M32" s="71">
        <v>4</v>
      </c>
      <c r="N32" s="71">
        <v>3</v>
      </c>
      <c r="O32" s="71">
        <v>0</v>
      </c>
    </row>
    <row r="33" spans="1:16" ht="20.100000000000001" customHeight="1" x14ac:dyDescent="0.25">
      <c r="A33" s="70" t="s">
        <v>194</v>
      </c>
      <c r="B33" s="71">
        <v>43</v>
      </c>
      <c r="C33" s="71">
        <v>43</v>
      </c>
      <c r="D33" s="71">
        <v>0</v>
      </c>
      <c r="E33" s="71">
        <v>0</v>
      </c>
      <c r="F33" s="71">
        <v>4</v>
      </c>
      <c r="G33" s="71">
        <v>6</v>
      </c>
      <c r="H33" s="71">
        <v>2</v>
      </c>
      <c r="I33" s="71">
        <v>0</v>
      </c>
      <c r="J33" s="71">
        <v>4</v>
      </c>
      <c r="K33" s="71">
        <v>3</v>
      </c>
      <c r="L33" s="71">
        <v>2</v>
      </c>
      <c r="M33" s="71">
        <v>2</v>
      </c>
      <c r="N33" s="71">
        <v>7</v>
      </c>
      <c r="O33" s="71">
        <v>6</v>
      </c>
    </row>
    <row r="34" spans="1:16" ht="20.100000000000001" customHeight="1" x14ac:dyDescent="0.25">
      <c r="A34" s="70" t="s">
        <v>195</v>
      </c>
      <c r="B34" s="71">
        <v>24</v>
      </c>
      <c r="C34" s="71">
        <v>4</v>
      </c>
      <c r="D34" s="71">
        <v>0</v>
      </c>
      <c r="E34" s="71">
        <v>0</v>
      </c>
      <c r="F34" s="71">
        <v>0</v>
      </c>
      <c r="G34" s="71">
        <v>0</v>
      </c>
      <c r="H34" s="71">
        <v>2</v>
      </c>
      <c r="I34" s="71">
        <v>0</v>
      </c>
      <c r="J34" s="71">
        <v>1</v>
      </c>
      <c r="K34" s="71">
        <v>0</v>
      </c>
      <c r="L34" s="71">
        <v>4</v>
      </c>
      <c r="M34" s="71">
        <v>0</v>
      </c>
      <c r="N34" s="71">
        <v>2</v>
      </c>
      <c r="O34" s="71">
        <v>0</v>
      </c>
    </row>
    <row r="35" spans="1:16" ht="20.100000000000001" customHeight="1" x14ac:dyDescent="0.25">
      <c r="A35" s="70" t="s">
        <v>196</v>
      </c>
      <c r="B35" s="71">
        <v>0</v>
      </c>
      <c r="C35" s="71">
        <v>109</v>
      </c>
      <c r="D35" s="71">
        <v>0</v>
      </c>
      <c r="E35" s="71">
        <v>1</v>
      </c>
      <c r="F35" s="71">
        <v>0</v>
      </c>
      <c r="G35" s="71">
        <v>0</v>
      </c>
      <c r="H35" s="71">
        <v>0</v>
      </c>
      <c r="I35" s="71">
        <v>1</v>
      </c>
      <c r="J35" s="71">
        <v>0</v>
      </c>
      <c r="K35" s="71">
        <v>2</v>
      </c>
      <c r="L35" s="71">
        <v>0</v>
      </c>
      <c r="M35" s="71">
        <v>3</v>
      </c>
      <c r="N35" s="71">
        <v>0</v>
      </c>
      <c r="O35" s="71">
        <v>98</v>
      </c>
    </row>
    <row r="36" spans="1:16" s="68" customFormat="1" ht="20.100000000000001" customHeight="1" x14ac:dyDescent="0.25">
      <c r="A36" s="68" t="s">
        <v>197</v>
      </c>
      <c r="B36" s="69">
        <v>69</v>
      </c>
      <c r="C36" s="69">
        <v>148</v>
      </c>
      <c r="D36" s="69">
        <v>4</v>
      </c>
      <c r="E36" s="69">
        <v>4</v>
      </c>
      <c r="F36" s="69">
        <v>5</v>
      </c>
      <c r="G36" s="69">
        <v>23</v>
      </c>
      <c r="H36" s="69">
        <v>11</v>
      </c>
      <c r="I36" s="69">
        <v>6</v>
      </c>
      <c r="J36" s="69">
        <v>4</v>
      </c>
      <c r="K36" s="69">
        <v>7</v>
      </c>
      <c r="L36" s="69">
        <v>1</v>
      </c>
      <c r="M36" s="69">
        <v>1</v>
      </c>
      <c r="N36" s="69">
        <v>8</v>
      </c>
      <c r="O36" s="69">
        <v>6</v>
      </c>
      <c r="P36" s="48"/>
    </row>
    <row r="37" spans="1:16" ht="20.100000000000001" customHeight="1" x14ac:dyDescent="0.25">
      <c r="A37" s="70" t="s">
        <v>198</v>
      </c>
      <c r="B37" s="71">
        <v>4</v>
      </c>
      <c r="C37" s="71">
        <v>11</v>
      </c>
      <c r="D37" s="71">
        <v>0</v>
      </c>
      <c r="E37" s="71">
        <v>0</v>
      </c>
      <c r="F37" s="71">
        <v>0</v>
      </c>
      <c r="G37" s="71">
        <v>0</v>
      </c>
      <c r="H37" s="71">
        <v>2</v>
      </c>
      <c r="I37" s="71">
        <v>0</v>
      </c>
      <c r="J37" s="71">
        <v>0</v>
      </c>
      <c r="K37" s="71">
        <v>3</v>
      </c>
      <c r="L37" s="71">
        <v>0</v>
      </c>
      <c r="M37" s="71">
        <v>1</v>
      </c>
      <c r="N37" s="71">
        <v>0</v>
      </c>
      <c r="O37" s="71">
        <v>0</v>
      </c>
    </row>
    <row r="38" spans="1:16" ht="20.100000000000001" customHeight="1" x14ac:dyDescent="0.25">
      <c r="A38" s="70" t="s">
        <v>199</v>
      </c>
      <c r="B38" s="71">
        <v>19</v>
      </c>
      <c r="C38" s="71">
        <v>29</v>
      </c>
      <c r="D38" s="71">
        <v>1</v>
      </c>
      <c r="E38" s="71">
        <v>0</v>
      </c>
      <c r="F38" s="71">
        <v>1</v>
      </c>
      <c r="G38" s="71">
        <v>0</v>
      </c>
      <c r="H38" s="71">
        <v>5</v>
      </c>
      <c r="I38" s="71">
        <v>0</v>
      </c>
      <c r="J38" s="71">
        <v>1</v>
      </c>
      <c r="K38" s="71">
        <v>0</v>
      </c>
      <c r="L38" s="71">
        <v>0</v>
      </c>
      <c r="M38" s="71">
        <v>0</v>
      </c>
      <c r="N38" s="71">
        <v>7</v>
      </c>
      <c r="O38" s="71">
        <v>0</v>
      </c>
    </row>
    <row r="39" spans="1:16" ht="20.100000000000001" customHeight="1" x14ac:dyDescent="0.25">
      <c r="A39" s="70" t="s">
        <v>200</v>
      </c>
      <c r="B39" s="71">
        <v>5</v>
      </c>
      <c r="C39" s="71">
        <v>20</v>
      </c>
      <c r="D39" s="71">
        <v>1</v>
      </c>
      <c r="E39" s="71">
        <v>0</v>
      </c>
      <c r="F39" s="71">
        <v>0</v>
      </c>
      <c r="G39" s="71">
        <v>0</v>
      </c>
      <c r="H39" s="71">
        <v>1</v>
      </c>
      <c r="I39" s="71">
        <v>0</v>
      </c>
      <c r="J39" s="71">
        <v>0</v>
      </c>
      <c r="K39" s="71">
        <v>0</v>
      </c>
      <c r="L39" s="71">
        <v>0</v>
      </c>
      <c r="M39" s="71">
        <v>0</v>
      </c>
      <c r="N39" s="71">
        <v>0</v>
      </c>
      <c r="O39" s="71">
        <v>0</v>
      </c>
    </row>
    <row r="40" spans="1:16" ht="20.100000000000001" customHeight="1" x14ac:dyDescent="0.25">
      <c r="A40" s="70" t="s">
        <v>201</v>
      </c>
      <c r="B40" s="71">
        <v>7</v>
      </c>
      <c r="C40" s="71">
        <v>15</v>
      </c>
      <c r="D40" s="71">
        <v>0</v>
      </c>
      <c r="E40" s="71">
        <v>2</v>
      </c>
      <c r="F40" s="71">
        <v>1</v>
      </c>
      <c r="G40" s="71">
        <v>0</v>
      </c>
      <c r="H40" s="71">
        <v>0</v>
      </c>
      <c r="I40" s="71">
        <v>0</v>
      </c>
      <c r="J40" s="71">
        <v>3</v>
      </c>
      <c r="K40" s="71">
        <v>3</v>
      </c>
      <c r="L40" s="71">
        <v>1</v>
      </c>
      <c r="M40" s="71">
        <v>0</v>
      </c>
      <c r="N40" s="71">
        <v>1</v>
      </c>
      <c r="O40" s="71">
        <v>6</v>
      </c>
    </row>
    <row r="41" spans="1:16" ht="20.100000000000001" customHeight="1" x14ac:dyDescent="0.25">
      <c r="A41" s="70" t="s">
        <v>202</v>
      </c>
      <c r="B41" s="71">
        <v>19</v>
      </c>
      <c r="C41" s="71">
        <v>11</v>
      </c>
      <c r="D41" s="71">
        <v>0</v>
      </c>
      <c r="E41" s="71">
        <v>1</v>
      </c>
      <c r="F41" s="71">
        <v>0</v>
      </c>
      <c r="G41" s="71">
        <v>1</v>
      </c>
      <c r="H41" s="71">
        <v>0</v>
      </c>
      <c r="I41" s="71">
        <v>3</v>
      </c>
      <c r="J41" s="71">
        <v>0</v>
      </c>
      <c r="K41" s="71">
        <v>0</v>
      </c>
      <c r="L41" s="71">
        <v>0</v>
      </c>
      <c r="M41" s="71">
        <v>0</v>
      </c>
      <c r="N41" s="71">
        <v>0</v>
      </c>
      <c r="O41" s="71">
        <v>0</v>
      </c>
    </row>
    <row r="42" spans="1:16" ht="20.100000000000001" customHeight="1" x14ac:dyDescent="0.25">
      <c r="A42" s="70" t="s">
        <v>203</v>
      </c>
      <c r="B42" s="71">
        <v>15</v>
      </c>
      <c r="C42" s="71">
        <v>62</v>
      </c>
      <c r="D42" s="71">
        <v>2</v>
      </c>
      <c r="E42" s="71">
        <v>1</v>
      </c>
      <c r="F42" s="71">
        <v>3</v>
      </c>
      <c r="G42" s="71">
        <v>22</v>
      </c>
      <c r="H42" s="71">
        <v>3</v>
      </c>
      <c r="I42" s="71">
        <v>3</v>
      </c>
      <c r="J42" s="71">
        <v>0</v>
      </c>
      <c r="K42" s="71">
        <v>1</v>
      </c>
      <c r="L42" s="71">
        <v>0</v>
      </c>
      <c r="M42" s="71">
        <v>0</v>
      </c>
      <c r="N42" s="71">
        <v>0</v>
      </c>
      <c r="O42" s="71">
        <v>0</v>
      </c>
    </row>
    <row r="43" spans="1:16" ht="20.100000000000001" customHeight="1" x14ac:dyDescent="0.25">
      <c r="A43" s="68" t="s">
        <v>204</v>
      </c>
      <c r="B43" s="69">
        <v>6225</v>
      </c>
      <c r="C43" s="69">
        <v>14501</v>
      </c>
      <c r="D43" s="69">
        <v>1686</v>
      </c>
      <c r="E43" s="69">
        <v>1502</v>
      </c>
      <c r="F43" s="69">
        <v>608</v>
      </c>
      <c r="G43" s="69">
        <v>1033</v>
      </c>
      <c r="H43" s="69">
        <v>1427</v>
      </c>
      <c r="I43" s="69">
        <v>823</v>
      </c>
      <c r="J43" s="69">
        <v>221</v>
      </c>
      <c r="K43" s="69">
        <v>1125</v>
      </c>
      <c r="L43" s="69">
        <v>112</v>
      </c>
      <c r="M43" s="69">
        <v>773</v>
      </c>
      <c r="N43" s="69">
        <v>91</v>
      </c>
      <c r="O43" s="69">
        <v>963</v>
      </c>
    </row>
    <row r="44" spans="1:16" ht="20.100000000000001" customHeight="1" x14ac:dyDescent="0.25">
      <c r="A44" s="70" t="s">
        <v>205</v>
      </c>
      <c r="B44" s="71">
        <v>3242</v>
      </c>
      <c r="C44" s="71">
        <v>1099</v>
      </c>
      <c r="D44" s="71">
        <v>1175</v>
      </c>
      <c r="E44" s="71">
        <v>775</v>
      </c>
      <c r="F44" s="71">
        <v>419</v>
      </c>
      <c r="G44" s="71">
        <v>36</v>
      </c>
      <c r="H44" s="71">
        <v>1219</v>
      </c>
      <c r="I44" s="71">
        <v>9</v>
      </c>
      <c r="J44" s="71">
        <v>120</v>
      </c>
      <c r="K44" s="71">
        <v>158</v>
      </c>
      <c r="L44" s="71">
        <v>2</v>
      </c>
      <c r="M44" s="71">
        <v>4</v>
      </c>
      <c r="N44" s="71">
        <v>2</v>
      </c>
      <c r="O44" s="71">
        <v>5</v>
      </c>
    </row>
    <row r="45" spans="1:16" ht="20.100000000000001" customHeight="1" x14ac:dyDescent="0.25">
      <c r="A45" s="70" t="s">
        <v>206</v>
      </c>
      <c r="B45" s="71">
        <v>105</v>
      </c>
      <c r="C45" s="71">
        <v>58</v>
      </c>
      <c r="D45" s="71">
        <v>26</v>
      </c>
      <c r="E45" s="71">
        <v>22</v>
      </c>
      <c r="F45" s="71">
        <v>9</v>
      </c>
      <c r="G45" s="71">
        <v>8</v>
      </c>
      <c r="H45" s="71">
        <v>27</v>
      </c>
      <c r="I45" s="71">
        <v>2</v>
      </c>
      <c r="J45" s="71">
        <v>2</v>
      </c>
      <c r="K45" s="71">
        <v>13</v>
      </c>
      <c r="L45" s="71">
        <v>0</v>
      </c>
      <c r="M45" s="71">
        <v>0</v>
      </c>
      <c r="N45" s="71">
        <v>0</v>
      </c>
      <c r="O45" s="71">
        <v>0</v>
      </c>
    </row>
    <row r="46" spans="1:16" ht="20.100000000000001" customHeight="1" x14ac:dyDescent="0.25">
      <c r="A46" s="70" t="s">
        <v>207</v>
      </c>
      <c r="B46" s="71">
        <v>109</v>
      </c>
      <c r="C46" s="71">
        <v>105</v>
      </c>
      <c r="D46" s="71">
        <v>5</v>
      </c>
      <c r="E46" s="71">
        <v>4</v>
      </c>
      <c r="F46" s="71">
        <v>6</v>
      </c>
      <c r="G46" s="71">
        <v>8</v>
      </c>
      <c r="H46" s="71">
        <v>10</v>
      </c>
      <c r="I46" s="71">
        <v>6</v>
      </c>
      <c r="J46" s="71">
        <v>4</v>
      </c>
      <c r="K46" s="71">
        <v>3</v>
      </c>
      <c r="L46" s="71">
        <v>3</v>
      </c>
      <c r="M46" s="71">
        <v>5</v>
      </c>
      <c r="N46" s="71">
        <v>3</v>
      </c>
      <c r="O46" s="71">
        <v>4</v>
      </c>
    </row>
    <row r="47" spans="1:16" ht="20.100000000000001" customHeight="1" x14ac:dyDescent="0.25">
      <c r="A47" s="70" t="s">
        <v>208</v>
      </c>
      <c r="B47" s="71">
        <v>27</v>
      </c>
      <c r="C47" s="71">
        <v>14</v>
      </c>
      <c r="D47" s="71">
        <v>2</v>
      </c>
      <c r="E47" s="71">
        <v>7</v>
      </c>
      <c r="F47" s="71">
        <v>22</v>
      </c>
      <c r="G47" s="71">
        <v>0</v>
      </c>
      <c r="H47" s="71">
        <v>0</v>
      </c>
      <c r="I47" s="71">
        <v>0</v>
      </c>
      <c r="J47" s="71">
        <v>0</v>
      </c>
      <c r="K47" s="71">
        <v>0</v>
      </c>
      <c r="L47" s="71">
        <v>2</v>
      </c>
      <c r="M47" s="71">
        <v>0</v>
      </c>
      <c r="N47" s="71">
        <v>0</v>
      </c>
      <c r="O47" s="71">
        <v>0</v>
      </c>
    </row>
    <row r="48" spans="1:16" ht="20.100000000000001" customHeight="1" x14ac:dyDescent="0.25">
      <c r="A48" s="70" t="s">
        <v>209</v>
      </c>
      <c r="B48" s="71">
        <v>143</v>
      </c>
      <c r="C48" s="71">
        <v>69</v>
      </c>
      <c r="D48" s="71">
        <v>2</v>
      </c>
      <c r="E48" s="71">
        <v>1</v>
      </c>
      <c r="F48" s="71">
        <v>3</v>
      </c>
      <c r="G48" s="71">
        <v>5</v>
      </c>
      <c r="H48" s="71">
        <v>6</v>
      </c>
      <c r="I48" s="71">
        <v>4</v>
      </c>
      <c r="J48" s="71">
        <v>1</v>
      </c>
      <c r="K48" s="71">
        <v>5</v>
      </c>
      <c r="L48" s="71">
        <v>3</v>
      </c>
      <c r="M48" s="71">
        <v>4</v>
      </c>
      <c r="N48" s="71">
        <v>0</v>
      </c>
      <c r="O48" s="71">
        <v>3</v>
      </c>
    </row>
    <row r="49" spans="1:16" ht="20.100000000000001" customHeight="1" x14ac:dyDescent="0.25">
      <c r="A49" s="70" t="s">
        <v>210</v>
      </c>
      <c r="B49" s="71">
        <v>4</v>
      </c>
      <c r="C49" s="71">
        <v>6</v>
      </c>
      <c r="D49" s="71">
        <v>0</v>
      </c>
      <c r="E49" s="71">
        <v>0</v>
      </c>
      <c r="F49" s="71">
        <v>1</v>
      </c>
      <c r="G49" s="71">
        <v>0</v>
      </c>
      <c r="H49" s="71">
        <v>0</v>
      </c>
      <c r="I49" s="71">
        <v>0</v>
      </c>
      <c r="J49" s="71">
        <v>0</v>
      </c>
      <c r="K49" s="71">
        <v>0</v>
      </c>
      <c r="L49" s="71">
        <v>1</v>
      </c>
      <c r="M49" s="71">
        <v>0</v>
      </c>
      <c r="N49" s="71">
        <v>0</v>
      </c>
      <c r="O49" s="71">
        <v>0</v>
      </c>
    </row>
    <row r="50" spans="1:16" ht="20.100000000000001" customHeight="1" x14ac:dyDescent="0.25">
      <c r="A50" s="70" t="s">
        <v>211</v>
      </c>
      <c r="B50" s="71">
        <v>1224</v>
      </c>
      <c r="C50" s="71">
        <v>11904</v>
      </c>
      <c r="D50" s="71">
        <v>45</v>
      </c>
      <c r="E50" s="71">
        <v>612</v>
      </c>
      <c r="F50" s="71">
        <v>97</v>
      </c>
      <c r="G50" s="71">
        <v>845</v>
      </c>
      <c r="H50" s="71">
        <v>70</v>
      </c>
      <c r="I50" s="71">
        <v>769</v>
      </c>
      <c r="J50" s="71">
        <v>63</v>
      </c>
      <c r="K50" s="71">
        <v>877</v>
      </c>
      <c r="L50" s="71">
        <v>67</v>
      </c>
      <c r="M50" s="71">
        <v>733</v>
      </c>
      <c r="N50" s="71">
        <v>71</v>
      </c>
      <c r="O50" s="71">
        <v>908</v>
      </c>
    </row>
    <row r="51" spans="1:16" ht="20.100000000000001" customHeight="1" x14ac:dyDescent="0.25">
      <c r="A51" s="70" t="s">
        <v>212</v>
      </c>
      <c r="B51" s="71">
        <v>5</v>
      </c>
      <c r="C51" s="71">
        <v>6</v>
      </c>
      <c r="D51" s="71">
        <v>0</v>
      </c>
      <c r="E51" s="71">
        <v>0</v>
      </c>
      <c r="F51" s="71">
        <v>1</v>
      </c>
      <c r="G51" s="71">
        <v>0</v>
      </c>
      <c r="H51" s="71">
        <v>0</v>
      </c>
      <c r="I51" s="71">
        <v>1</v>
      </c>
      <c r="J51" s="71">
        <v>0</v>
      </c>
      <c r="K51" s="71">
        <v>0</v>
      </c>
      <c r="L51" s="71">
        <v>0</v>
      </c>
      <c r="M51" s="71">
        <v>1</v>
      </c>
      <c r="N51" s="71">
        <v>0</v>
      </c>
      <c r="O51" s="71">
        <v>0</v>
      </c>
    </row>
    <row r="52" spans="1:16" ht="20.100000000000001" customHeight="1" x14ac:dyDescent="0.25">
      <c r="A52" s="70" t="s">
        <v>213</v>
      </c>
      <c r="B52" s="71">
        <v>209</v>
      </c>
      <c r="C52" s="71">
        <v>249</v>
      </c>
      <c r="D52" s="71">
        <v>93</v>
      </c>
      <c r="E52" s="71">
        <v>15</v>
      </c>
      <c r="F52" s="71">
        <v>7</v>
      </c>
      <c r="G52" s="71">
        <v>99</v>
      </c>
      <c r="H52" s="71">
        <v>5</v>
      </c>
      <c r="I52" s="71">
        <v>10</v>
      </c>
      <c r="J52" s="71">
        <v>8</v>
      </c>
      <c r="K52" s="71">
        <v>8</v>
      </c>
      <c r="L52" s="71">
        <v>1</v>
      </c>
      <c r="M52" s="71">
        <v>5</v>
      </c>
      <c r="N52" s="71">
        <v>1</v>
      </c>
      <c r="O52" s="71">
        <v>7</v>
      </c>
    </row>
    <row r="53" spans="1:16" ht="20.100000000000001" customHeight="1" x14ac:dyDescent="0.25">
      <c r="A53" s="70" t="s">
        <v>214</v>
      </c>
      <c r="B53" s="71">
        <v>15</v>
      </c>
      <c r="C53" s="71">
        <v>9</v>
      </c>
      <c r="D53" s="71">
        <v>1</v>
      </c>
      <c r="E53" s="71">
        <v>0</v>
      </c>
      <c r="F53" s="71">
        <v>0</v>
      </c>
      <c r="G53" s="71">
        <v>0</v>
      </c>
      <c r="H53" s="71">
        <v>1</v>
      </c>
      <c r="I53" s="71">
        <v>1</v>
      </c>
      <c r="J53" s="71">
        <v>0</v>
      </c>
      <c r="K53" s="71">
        <v>0</v>
      </c>
      <c r="L53" s="71">
        <v>0</v>
      </c>
      <c r="M53" s="71">
        <v>0</v>
      </c>
      <c r="N53" s="71">
        <v>0</v>
      </c>
      <c r="O53" s="71">
        <v>1</v>
      </c>
    </row>
    <row r="54" spans="1:16" ht="20.100000000000001" customHeight="1" x14ac:dyDescent="0.25">
      <c r="A54" s="70" t="s">
        <v>215</v>
      </c>
      <c r="B54" s="71">
        <v>287</v>
      </c>
      <c r="C54" s="71">
        <v>488</v>
      </c>
      <c r="D54" s="71">
        <v>227</v>
      </c>
      <c r="E54" s="71">
        <v>2</v>
      </c>
      <c r="F54" s="71">
        <v>1</v>
      </c>
      <c r="G54" s="71">
        <v>1</v>
      </c>
      <c r="H54" s="71">
        <v>30</v>
      </c>
      <c r="I54" s="71">
        <v>1</v>
      </c>
      <c r="J54" s="71">
        <v>0</v>
      </c>
      <c r="K54" s="71">
        <v>5</v>
      </c>
      <c r="L54" s="71">
        <v>1</v>
      </c>
      <c r="M54" s="71">
        <v>6</v>
      </c>
      <c r="N54" s="71">
        <v>0</v>
      </c>
      <c r="O54" s="71">
        <v>4</v>
      </c>
    </row>
    <row r="55" spans="1:16" ht="20.100000000000001" customHeight="1" x14ac:dyDescent="0.25">
      <c r="A55" s="70" t="s">
        <v>216</v>
      </c>
      <c r="B55" s="71">
        <v>29</v>
      </c>
      <c r="C55" s="71">
        <v>17</v>
      </c>
      <c r="D55" s="71">
        <v>21</v>
      </c>
      <c r="E55" s="71">
        <v>1</v>
      </c>
      <c r="F55" s="71">
        <v>0</v>
      </c>
      <c r="G55" s="71">
        <v>0</v>
      </c>
      <c r="H55" s="71">
        <v>7</v>
      </c>
      <c r="I55" s="71">
        <v>3</v>
      </c>
      <c r="J55" s="71">
        <v>1</v>
      </c>
      <c r="K55" s="71">
        <v>1</v>
      </c>
      <c r="L55" s="71">
        <v>0</v>
      </c>
      <c r="M55" s="71">
        <v>0</v>
      </c>
      <c r="N55" s="71">
        <v>0</v>
      </c>
      <c r="O55" s="71">
        <v>2</v>
      </c>
    </row>
    <row r="56" spans="1:16" ht="20.100000000000001" customHeight="1" x14ac:dyDescent="0.25">
      <c r="A56" s="70" t="s">
        <v>217</v>
      </c>
      <c r="B56" s="71">
        <v>406</v>
      </c>
      <c r="C56" s="71">
        <v>87</v>
      </c>
      <c r="D56" s="71">
        <v>9</v>
      </c>
      <c r="E56" s="71">
        <v>7</v>
      </c>
      <c r="F56" s="71">
        <v>7</v>
      </c>
      <c r="G56" s="71">
        <v>5</v>
      </c>
      <c r="H56" s="71">
        <v>6</v>
      </c>
      <c r="I56" s="71">
        <v>8</v>
      </c>
      <c r="J56" s="71">
        <v>3</v>
      </c>
      <c r="K56" s="71">
        <v>3</v>
      </c>
      <c r="L56" s="71">
        <v>3</v>
      </c>
      <c r="M56" s="71">
        <v>3</v>
      </c>
      <c r="N56" s="71">
        <v>4</v>
      </c>
      <c r="O56" s="71">
        <v>11</v>
      </c>
    </row>
    <row r="57" spans="1:16" ht="20.100000000000001" customHeight="1" x14ac:dyDescent="0.25">
      <c r="A57" s="70" t="s">
        <v>218</v>
      </c>
      <c r="B57" s="71">
        <v>28</v>
      </c>
      <c r="C57" s="71">
        <v>16</v>
      </c>
      <c r="D57" s="71">
        <v>19</v>
      </c>
      <c r="E57" s="71">
        <v>0</v>
      </c>
      <c r="F57" s="71">
        <v>6</v>
      </c>
      <c r="G57" s="71">
        <v>2</v>
      </c>
      <c r="H57" s="71">
        <v>1</v>
      </c>
      <c r="I57" s="71">
        <v>2</v>
      </c>
      <c r="J57" s="71">
        <v>0</v>
      </c>
      <c r="K57" s="71">
        <v>0</v>
      </c>
      <c r="L57" s="71">
        <v>0</v>
      </c>
      <c r="M57" s="71">
        <v>0</v>
      </c>
      <c r="N57" s="71">
        <v>0</v>
      </c>
      <c r="O57" s="71">
        <v>1</v>
      </c>
    </row>
    <row r="58" spans="1:16" ht="20.100000000000001" customHeight="1" x14ac:dyDescent="0.25">
      <c r="A58" s="70" t="s">
        <v>219</v>
      </c>
      <c r="B58" s="71">
        <v>13</v>
      </c>
      <c r="C58" s="71">
        <v>23</v>
      </c>
      <c r="D58" s="71">
        <v>4</v>
      </c>
      <c r="E58" s="71">
        <v>2</v>
      </c>
      <c r="F58" s="71">
        <v>0</v>
      </c>
      <c r="G58" s="71">
        <v>0</v>
      </c>
      <c r="H58" s="71">
        <v>1</v>
      </c>
      <c r="I58" s="71">
        <v>1</v>
      </c>
      <c r="J58" s="71">
        <v>0</v>
      </c>
      <c r="K58" s="71">
        <v>1</v>
      </c>
      <c r="L58" s="71">
        <v>0</v>
      </c>
      <c r="M58" s="71">
        <v>0</v>
      </c>
      <c r="N58" s="71">
        <v>0</v>
      </c>
      <c r="O58" s="71">
        <v>1</v>
      </c>
    </row>
    <row r="59" spans="1:16" s="68" customFormat="1" ht="20.100000000000001" customHeight="1" x14ac:dyDescent="0.25">
      <c r="A59" s="70" t="s">
        <v>220</v>
      </c>
      <c r="B59" s="71">
        <v>77</v>
      </c>
      <c r="C59" s="71">
        <v>86</v>
      </c>
      <c r="D59" s="71">
        <v>6</v>
      </c>
      <c r="E59" s="71">
        <v>2</v>
      </c>
      <c r="F59" s="71">
        <v>11</v>
      </c>
      <c r="G59" s="71">
        <v>4</v>
      </c>
      <c r="H59" s="71">
        <v>3</v>
      </c>
      <c r="I59" s="71">
        <v>1</v>
      </c>
      <c r="J59" s="71">
        <v>2</v>
      </c>
      <c r="K59" s="71">
        <v>7</v>
      </c>
      <c r="L59" s="71">
        <v>5</v>
      </c>
      <c r="M59" s="71">
        <v>5</v>
      </c>
      <c r="N59" s="71">
        <v>5</v>
      </c>
      <c r="O59" s="71">
        <v>11</v>
      </c>
      <c r="P59" s="48"/>
    </row>
    <row r="60" spans="1:16" s="68" customFormat="1" ht="20.100000000000001" customHeight="1" x14ac:dyDescent="0.25">
      <c r="A60" s="70" t="s">
        <v>221</v>
      </c>
      <c r="B60" s="71">
        <v>10</v>
      </c>
      <c r="C60" s="71">
        <v>4</v>
      </c>
      <c r="D60" s="71">
        <v>2</v>
      </c>
      <c r="E60" s="71">
        <v>0</v>
      </c>
      <c r="F60" s="71">
        <v>0</v>
      </c>
      <c r="G60" s="71">
        <v>0</v>
      </c>
      <c r="H60" s="71">
        <v>3</v>
      </c>
      <c r="I60" s="71">
        <v>0</v>
      </c>
      <c r="J60" s="71">
        <v>0</v>
      </c>
      <c r="K60" s="71">
        <v>0</v>
      </c>
      <c r="L60" s="71">
        <v>0</v>
      </c>
      <c r="M60" s="71">
        <v>2</v>
      </c>
      <c r="N60" s="71">
        <v>0</v>
      </c>
      <c r="O60" s="71">
        <v>0</v>
      </c>
      <c r="P60" s="48"/>
    </row>
    <row r="61" spans="1:16" s="68" customFormat="1" ht="20.100000000000001" customHeight="1" x14ac:dyDescent="0.25">
      <c r="A61" s="70" t="s">
        <v>222</v>
      </c>
      <c r="B61" s="71">
        <v>15</v>
      </c>
      <c r="C61" s="71">
        <v>4</v>
      </c>
      <c r="D61" s="71">
        <v>0</v>
      </c>
      <c r="E61" s="71">
        <v>0</v>
      </c>
      <c r="F61" s="71">
        <v>1</v>
      </c>
      <c r="G61" s="71">
        <v>0</v>
      </c>
      <c r="H61" s="71">
        <v>0</v>
      </c>
      <c r="I61" s="71">
        <v>0</v>
      </c>
      <c r="J61" s="71">
        <v>0</v>
      </c>
      <c r="K61" s="71">
        <v>1</v>
      </c>
      <c r="L61" s="71">
        <v>2</v>
      </c>
      <c r="M61" s="71">
        <v>1</v>
      </c>
      <c r="N61" s="71">
        <v>0</v>
      </c>
      <c r="O61" s="71">
        <v>0</v>
      </c>
      <c r="P61" s="48"/>
    </row>
    <row r="62" spans="1:16" ht="20.100000000000001" customHeight="1" x14ac:dyDescent="0.25">
      <c r="A62" s="70" t="s">
        <v>223</v>
      </c>
      <c r="B62" s="71">
        <v>33</v>
      </c>
      <c r="C62" s="71">
        <v>14</v>
      </c>
      <c r="D62" s="71">
        <v>10</v>
      </c>
      <c r="E62" s="71">
        <v>0</v>
      </c>
      <c r="F62" s="71">
        <v>0</v>
      </c>
      <c r="G62" s="71">
        <v>1</v>
      </c>
      <c r="H62" s="71">
        <v>5</v>
      </c>
      <c r="I62" s="71">
        <v>0</v>
      </c>
      <c r="J62" s="71">
        <v>1</v>
      </c>
      <c r="K62" s="71">
        <v>0</v>
      </c>
      <c r="L62" s="71">
        <v>11</v>
      </c>
      <c r="M62" s="71">
        <v>0</v>
      </c>
      <c r="N62" s="71">
        <v>0</v>
      </c>
      <c r="O62" s="71">
        <v>0</v>
      </c>
    </row>
    <row r="63" spans="1:16" ht="20.100000000000001" customHeight="1" x14ac:dyDescent="0.25">
      <c r="A63" s="70" t="s">
        <v>224</v>
      </c>
      <c r="B63" s="71">
        <v>166</v>
      </c>
      <c r="C63" s="71">
        <v>149</v>
      </c>
      <c r="D63" s="71">
        <v>21</v>
      </c>
      <c r="E63" s="71">
        <v>35</v>
      </c>
      <c r="F63" s="71">
        <v>15</v>
      </c>
      <c r="G63" s="71">
        <v>9</v>
      </c>
      <c r="H63" s="71">
        <v>28</v>
      </c>
      <c r="I63" s="71">
        <v>2</v>
      </c>
      <c r="J63" s="71">
        <v>16</v>
      </c>
      <c r="K63" s="71">
        <v>42</v>
      </c>
      <c r="L63" s="71">
        <v>5</v>
      </c>
      <c r="M63" s="71">
        <v>2</v>
      </c>
      <c r="N63" s="71">
        <v>3</v>
      </c>
      <c r="O63" s="71">
        <v>0</v>
      </c>
    </row>
    <row r="64" spans="1:16" s="68" customFormat="1" ht="20.100000000000001" customHeight="1" x14ac:dyDescent="0.25">
      <c r="A64" s="70" t="s">
        <v>225</v>
      </c>
      <c r="B64" s="71">
        <v>78</v>
      </c>
      <c r="C64" s="71">
        <v>94</v>
      </c>
      <c r="D64" s="71">
        <v>18</v>
      </c>
      <c r="E64" s="71">
        <v>17</v>
      </c>
      <c r="F64" s="71">
        <v>2</v>
      </c>
      <c r="G64" s="71">
        <v>10</v>
      </c>
      <c r="H64" s="71">
        <v>5</v>
      </c>
      <c r="I64" s="71">
        <v>3</v>
      </c>
      <c r="J64" s="71">
        <v>0</v>
      </c>
      <c r="K64" s="71">
        <v>1</v>
      </c>
      <c r="L64" s="71">
        <v>6</v>
      </c>
      <c r="M64" s="71">
        <v>2</v>
      </c>
      <c r="N64" s="71">
        <v>2</v>
      </c>
      <c r="O64" s="71">
        <v>5</v>
      </c>
      <c r="P64" s="48"/>
    </row>
    <row r="65" spans="1:28" ht="20.100000000000001" customHeight="1" x14ac:dyDescent="0.25">
      <c r="A65" s="68" t="s">
        <v>226</v>
      </c>
      <c r="B65" s="69">
        <v>124</v>
      </c>
      <c r="C65" s="69">
        <v>155</v>
      </c>
      <c r="D65" s="69">
        <v>62</v>
      </c>
      <c r="E65" s="69">
        <v>0</v>
      </c>
      <c r="F65" s="69">
        <v>1</v>
      </c>
      <c r="G65" s="69">
        <v>2</v>
      </c>
      <c r="H65" s="69">
        <v>26</v>
      </c>
      <c r="I65" s="69">
        <v>0</v>
      </c>
      <c r="J65" s="69">
        <v>0</v>
      </c>
      <c r="K65" s="69">
        <v>0</v>
      </c>
      <c r="L65" s="69">
        <v>0</v>
      </c>
      <c r="M65" s="69">
        <v>1</v>
      </c>
      <c r="N65" s="69">
        <v>0</v>
      </c>
      <c r="O65" s="69">
        <v>0</v>
      </c>
    </row>
    <row r="66" spans="1:28" ht="20.100000000000001" customHeight="1" x14ac:dyDescent="0.25">
      <c r="A66" s="70" t="s">
        <v>227</v>
      </c>
      <c r="B66" s="74">
        <v>111</v>
      </c>
      <c r="C66" s="74">
        <v>130</v>
      </c>
      <c r="D66" s="71">
        <v>61</v>
      </c>
      <c r="E66" s="71">
        <v>0</v>
      </c>
      <c r="F66" s="71">
        <v>1</v>
      </c>
      <c r="G66" s="71">
        <v>0</v>
      </c>
      <c r="H66" s="71">
        <v>22</v>
      </c>
      <c r="I66" s="71">
        <v>0</v>
      </c>
      <c r="J66" s="71">
        <v>0</v>
      </c>
      <c r="K66" s="71">
        <v>0</v>
      </c>
      <c r="L66" s="71">
        <v>0</v>
      </c>
      <c r="M66" s="71">
        <v>1</v>
      </c>
      <c r="N66" s="71">
        <v>0</v>
      </c>
      <c r="O66" s="71">
        <v>0</v>
      </c>
    </row>
    <row r="67" spans="1:28" ht="20.100000000000001" customHeight="1" x14ac:dyDescent="0.25">
      <c r="A67" s="70" t="s">
        <v>228</v>
      </c>
      <c r="B67" s="74">
        <v>13</v>
      </c>
      <c r="C67" s="74">
        <v>25</v>
      </c>
      <c r="D67" s="74">
        <v>1</v>
      </c>
      <c r="E67" s="74">
        <v>0</v>
      </c>
      <c r="F67" s="74">
        <v>0</v>
      </c>
      <c r="G67" s="74">
        <v>2</v>
      </c>
      <c r="H67" s="74">
        <v>4</v>
      </c>
      <c r="I67" s="74">
        <v>0</v>
      </c>
      <c r="J67" s="74">
        <v>0</v>
      </c>
      <c r="K67" s="74">
        <v>0</v>
      </c>
      <c r="L67" s="74">
        <v>0</v>
      </c>
      <c r="M67" s="74">
        <v>0</v>
      </c>
      <c r="N67" s="74">
        <v>0</v>
      </c>
      <c r="O67" s="74">
        <v>0</v>
      </c>
    </row>
    <row r="68" spans="1:28" ht="20.100000000000001" customHeight="1" x14ac:dyDescent="0.25">
      <c r="A68" s="70" t="s">
        <v>229</v>
      </c>
      <c r="B68" s="74">
        <v>0</v>
      </c>
      <c r="C68" s="74">
        <v>0</v>
      </c>
      <c r="D68" s="74">
        <v>0</v>
      </c>
      <c r="E68" s="74">
        <v>0</v>
      </c>
      <c r="F68" s="74">
        <v>0</v>
      </c>
      <c r="G68" s="74">
        <v>0</v>
      </c>
      <c r="H68" s="74">
        <v>0</v>
      </c>
      <c r="I68" s="74">
        <v>0</v>
      </c>
      <c r="J68" s="74">
        <v>0</v>
      </c>
      <c r="K68" s="74">
        <v>0</v>
      </c>
      <c r="L68" s="74">
        <v>0</v>
      </c>
      <c r="M68" s="74">
        <v>0</v>
      </c>
      <c r="N68" s="74">
        <v>0</v>
      </c>
      <c r="O68" s="74">
        <v>0</v>
      </c>
    </row>
    <row r="69" spans="1:28" s="68" customFormat="1" ht="20.100000000000001" customHeight="1" thickBot="1" x14ac:dyDescent="0.3">
      <c r="A69" s="75" t="s">
        <v>230</v>
      </c>
      <c r="B69" s="76">
        <v>1</v>
      </c>
      <c r="C69" s="76">
        <v>0</v>
      </c>
      <c r="D69" s="76">
        <v>0</v>
      </c>
      <c r="E69" s="76">
        <v>0</v>
      </c>
      <c r="F69" s="76">
        <v>0</v>
      </c>
      <c r="G69" s="76">
        <v>0</v>
      </c>
      <c r="H69" s="76">
        <v>0</v>
      </c>
      <c r="I69" s="76">
        <v>0</v>
      </c>
      <c r="J69" s="76">
        <v>0</v>
      </c>
      <c r="K69" s="76">
        <v>0</v>
      </c>
      <c r="L69" s="76">
        <v>0</v>
      </c>
      <c r="M69" s="76">
        <v>0</v>
      </c>
      <c r="N69" s="76">
        <v>0</v>
      </c>
      <c r="O69" s="76">
        <v>0</v>
      </c>
      <c r="P69" s="48"/>
    </row>
    <row r="70" spans="1:28" s="52" customFormat="1" ht="15.95" customHeight="1" x14ac:dyDescent="0.25">
      <c r="A70" s="77" t="s">
        <v>231</v>
      </c>
      <c r="B70" s="77"/>
      <c r="C70" s="77"/>
      <c r="O70" s="88" t="s">
        <v>146</v>
      </c>
      <c r="P70" s="53"/>
    </row>
    <row r="71" spans="1:28" s="68" customFormat="1" ht="24.95" customHeight="1" x14ac:dyDescent="0.25">
      <c r="A71" s="1409" t="s">
        <v>161</v>
      </c>
      <c r="B71" s="1409"/>
      <c r="C71" s="1409"/>
      <c r="D71" s="1409"/>
      <c r="E71" s="1409"/>
      <c r="F71" s="1409"/>
      <c r="G71" s="1409"/>
      <c r="N71" s="89"/>
      <c r="O71" s="89"/>
      <c r="P71" s="48"/>
    </row>
    <row r="72" spans="1:28" ht="24.95" customHeight="1" thickBot="1" x14ac:dyDescent="0.25">
      <c r="A72" s="41" t="s">
        <v>282</v>
      </c>
      <c r="B72" s="75"/>
      <c r="C72" s="75"/>
      <c r="D72" s="50"/>
      <c r="E72" s="50"/>
      <c r="F72" s="50"/>
      <c r="G72" s="50"/>
      <c r="H72" s="50"/>
      <c r="I72" s="50"/>
      <c r="J72" s="50"/>
      <c r="K72" s="50"/>
      <c r="L72" s="50"/>
      <c r="M72" s="90" t="s">
        <v>147</v>
      </c>
      <c r="N72" s="91"/>
      <c r="O72" s="91"/>
    </row>
    <row r="73" spans="1:28" ht="20.100000000000001" customHeight="1" x14ac:dyDescent="0.25">
      <c r="A73" s="1406" t="s">
        <v>162</v>
      </c>
      <c r="B73" s="1400" t="s">
        <v>235</v>
      </c>
      <c r="C73" s="1401"/>
      <c r="D73" s="1401"/>
      <c r="E73" s="1401"/>
      <c r="F73" s="1401"/>
      <c r="G73" s="1401"/>
      <c r="H73" s="1401"/>
      <c r="I73" s="1401"/>
      <c r="J73" s="1401"/>
      <c r="K73" s="1401"/>
      <c r="L73" s="1401"/>
      <c r="M73" s="1401"/>
      <c r="N73" s="91"/>
      <c r="O73" s="91"/>
    </row>
    <row r="74" spans="1:28" ht="20.100000000000001" customHeight="1" x14ac:dyDescent="0.25">
      <c r="A74" s="1407"/>
      <c r="B74" s="1402" t="s">
        <v>155</v>
      </c>
      <c r="C74" s="1402"/>
      <c r="D74" s="61" t="s">
        <v>156</v>
      </c>
      <c r="E74" s="61"/>
      <c r="F74" s="1402" t="s">
        <v>157</v>
      </c>
      <c r="G74" s="1402"/>
      <c r="H74" s="61" t="s">
        <v>158</v>
      </c>
      <c r="I74" s="61"/>
      <c r="J74" s="1402" t="s">
        <v>159</v>
      </c>
      <c r="K74" s="1402"/>
      <c r="L74" s="61" t="s">
        <v>160</v>
      </c>
      <c r="M74" s="85"/>
      <c r="P74" s="91"/>
    </row>
    <row r="75" spans="1:28" s="68" customFormat="1" ht="20.100000000000001" customHeight="1" x14ac:dyDescent="0.25">
      <c r="A75" s="1408"/>
      <c r="B75" s="86">
        <v>2013</v>
      </c>
      <c r="C75" s="86">
        <v>2014</v>
      </c>
      <c r="D75" s="86">
        <v>2013</v>
      </c>
      <c r="E75" s="86">
        <v>2014</v>
      </c>
      <c r="F75" s="86">
        <v>2013</v>
      </c>
      <c r="G75" s="86">
        <v>2014</v>
      </c>
      <c r="H75" s="86">
        <v>2013</v>
      </c>
      <c r="I75" s="86">
        <v>2014</v>
      </c>
      <c r="J75" s="86">
        <v>2013</v>
      </c>
      <c r="K75" s="86">
        <v>2014</v>
      </c>
      <c r="L75" s="86">
        <v>2013</v>
      </c>
      <c r="M75" s="87">
        <v>2014</v>
      </c>
      <c r="N75" s="48"/>
      <c r="P75" s="89"/>
    </row>
    <row r="76" spans="1:28" s="68" customFormat="1" ht="20.100000000000001" customHeight="1" x14ac:dyDescent="0.25">
      <c r="A76" s="65" t="s">
        <v>116</v>
      </c>
      <c r="B76" s="66">
        <v>2869</v>
      </c>
      <c r="C76" s="66">
        <v>3753</v>
      </c>
      <c r="D76" s="66">
        <v>2523</v>
      </c>
      <c r="E76" s="66">
        <v>4708</v>
      </c>
      <c r="F76" s="66">
        <v>676</v>
      </c>
      <c r="G76" s="66">
        <v>496</v>
      </c>
      <c r="H76" s="66">
        <v>4488</v>
      </c>
      <c r="I76" s="66">
        <v>3879</v>
      </c>
      <c r="J76" s="66">
        <v>4589</v>
      </c>
      <c r="K76" s="66">
        <v>4738</v>
      </c>
      <c r="L76" s="66">
        <v>5920</v>
      </c>
      <c r="M76" s="66">
        <v>10772</v>
      </c>
      <c r="P76" s="89"/>
      <c r="Q76" s="70"/>
    </row>
    <row r="77" spans="1:28" ht="20.100000000000001" customHeight="1" x14ac:dyDescent="0.25">
      <c r="A77" s="68" t="s">
        <v>168</v>
      </c>
      <c r="B77" s="69">
        <v>2</v>
      </c>
      <c r="C77" s="69">
        <v>5</v>
      </c>
      <c r="D77" s="69">
        <v>4</v>
      </c>
      <c r="E77" s="69">
        <v>0</v>
      </c>
      <c r="F77" s="69">
        <v>1</v>
      </c>
      <c r="G77" s="69">
        <v>0</v>
      </c>
      <c r="H77" s="69">
        <v>0</v>
      </c>
      <c r="I77" s="69">
        <v>3</v>
      </c>
      <c r="J77" s="69">
        <v>4</v>
      </c>
      <c r="K77" s="69">
        <v>5</v>
      </c>
      <c r="L77" s="69">
        <v>6</v>
      </c>
      <c r="M77" s="69">
        <v>19</v>
      </c>
      <c r="P77" s="91"/>
      <c r="Q77" s="68"/>
      <c r="S77" s="91"/>
      <c r="T77" s="68"/>
      <c r="U77" s="68"/>
      <c r="V77" s="68"/>
      <c r="W77" s="68"/>
      <c r="X77" s="68"/>
      <c r="Y77" s="68"/>
      <c r="Z77" s="68"/>
      <c r="AA77" s="68"/>
      <c r="AB77" s="68"/>
    </row>
    <row r="78" spans="1:28" ht="20.100000000000001" customHeight="1" x14ac:dyDescent="0.25">
      <c r="A78" s="70" t="s">
        <v>169</v>
      </c>
      <c r="B78" s="74">
        <v>0</v>
      </c>
      <c r="C78" s="71">
        <v>0</v>
      </c>
      <c r="D78" s="74">
        <v>0</v>
      </c>
      <c r="E78" s="71">
        <v>0</v>
      </c>
      <c r="F78" s="74">
        <v>0</v>
      </c>
      <c r="G78" s="71">
        <v>0</v>
      </c>
      <c r="H78" s="74">
        <v>0</v>
      </c>
      <c r="I78" s="71">
        <v>2</v>
      </c>
      <c r="J78" s="74">
        <v>2</v>
      </c>
      <c r="K78" s="71">
        <v>1</v>
      </c>
      <c r="L78" s="74">
        <v>1</v>
      </c>
      <c r="M78" s="71">
        <v>8</v>
      </c>
      <c r="P78" s="91"/>
      <c r="S78" s="91"/>
    </row>
    <row r="79" spans="1:28" ht="20.100000000000001" customHeight="1" x14ac:dyDescent="0.25">
      <c r="A79" s="70" t="s">
        <v>170</v>
      </c>
      <c r="B79" s="74">
        <v>0</v>
      </c>
      <c r="C79" s="71">
        <v>0</v>
      </c>
      <c r="D79" s="74">
        <v>0</v>
      </c>
      <c r="E79" s="71">
        <v>0</v>
      </c>
      <c r="F79" s="74">
        <v>0</v>
      </c>
      <c r="G79" s="71">
        <v>0</v>
      </c>
      <c r="H79" s="74">
        <v>0</v>
      </c>
      <c r="I79" s="71">
        <v>0</v>
      </c>
      <c r="J79" s="74">
        <v>0</v>
      </c>
      <c r="K79" s="71">
        <v>0</v>
      </c>
      <c r="L79" s="74">
        <v>0</v>
      </c>
      <c r="M79" s="71">
        <v>0</v>
      </c>
      <c r="P79" s="91"/>
      <c r="S79" s="91"/>
    </row>
    <row r="80" spans="1:28" ht="20.100000000000001" customHeight="1" x14ac:dyDescent="0.25">
      <c r="A80" s="70" t="s">
        <v>171</v>
      </c>
      <c r="B80" s="74">
        <v>0</v>
      </c>
      <c r="C80" s="71">
        <v>0</v>
      </c>
      <c r="D80" s="74">
        <v>0</v>
      </c>
      <c r="E80" s="71">
        <v>0</v>
      </c>
      <c r="F80" s="74">
        <v>0</v>
      </c>
      <c r="G80" s="71">
        <v>0</v>
      </c>
      <c r="H80" s="74">
        <v>0</v>
      </c>
      <c r="I80" s="71">
        <v>0</v>
      </c>
      <c r="J80" s="74">
        <v>0</v>
      </c>
      <c r="K80" s="71">
        <v>0</v>
      </c>
      <c r="L80" s="74">
        <v>0</v>
      </c>
      <c r="M80" s="71">
        <v>0</v>
      </c>
      <c r="P80" s="91"/>
      <c r="S80" s="91"/>
    </row>
    <row r="81" spans="1:28" ht="20.100000000000001" customHeight="1" x14ac:dyDescent="0.25">
      <c r="A81" s="70" t="s">
        <v>172</v>
      </c>
      <c r="B81" s="74">
        <v>0</v>
      </c>
      <c r="C81" s="71">
        <v>0</v>
      </c>
      <c r="D81" s="74">
        <v>0</v>
      </c>
      <c r="E81" s="71">
        <v>0</v>
      </c>
      <c r="F81" s="74">
        <v>0</v>
      </c>
      <c r="G81" s="71">
        <v>0</v>
      </c>
      <c r="H81" s="74">
        <v>0</v>
      </c>
      <c r="I81" s="71">
        <v>0</v>
      </c>
      <c r="J81" s="74">
        <v>0</v>
      </c>
      <c r="K81" s="71">
        <v>0</v>
      </c>
      <c r="L81" s="74">
        <v>0</v>
      </c>
      <c r="M81" s="71">
        <v>0</v>
      </c>
      <c r="P81" s="91"/>
      <c r="S81" s="91"/>
    </row>
    <row r="82" spans="1:28" s="68" customFormat="1" ht="20.100000000000001" customHeight="1" x14ac:dyDescent="0.25">
      <c r="A82" s="70" t="s">
        <v>173</v>
      </c>
      <c r="B82" s="74">
        <v>2</v>
      </c>
      <c r="C82" s="71">
        <v>5</v>
      </c>
      <c r="D82" s="74">
        <v>4</v>
      </c>
      <c r="E82" s="71">
        <v>0</v>
      </c>
      <c r="F82" s="74">
        <v>1</v>
      </c>
      <c r="G82" s="71">
        <v>0</v>
      </c>
      <c r="H82" s="74">
        <v>0</v>
      </c>
      <c r="I82" s="71">
        <v>1</v>
      </c>
      <c r="J82" s="74">
        <v>2</v>
      </c>
      <c r="K82" s="71">
        <v>4</v>
      </c>
      <c r="L82" s="74">
        <v>5</v>
      </c>
      <c r="M82" s="71">
        <v>11</v>
      </c>
      <c r="P82" s="89"/>
      <c r="Q82" s="70"/>
      <c r="S82" s="89"/>
      <c r="T82" s="70"/>
      <c r="U82" s="70"/>
      <c r="V82" s="70"/>
      <c r="W82" s="70"/>
      <c r="X82" s="70"/>
      <c r="Y82" s="70"/>
      <c r="Z82" s="70"/>
      <c r="AA82" s="70"/>
      <c r="AB82" s="70"/>
    </row>
    <row r="83" spans="1:28" s="68" customFormat="1" ht="20.100000000000001" customHeight="1" x14ac:dyDescent="0.25">
      <c r="A83" s="68" t="s">
        <v>174</v>
      </c>
      <c r="B83" s="69">
        <v>4</v>
      </c>
      <c r="C83" s="69">
        <v>3</v>
      </c>
      <c r="D83" s="69">
        <v>12</v>
      </c>
      <c r="E83" s="69">
        <v>0</v>
      </c>
      <c r="F83" s="69">
        <v>0</v>
      </c>
      <c r="G83" s="69">
        <v>1</v>
      </c>
      <c r="H83" s="69">
        <v>4</v>
      </c>
      <c r="I83" s="69">
        <v>3</v>
      </c>
      <c r="J83" s="69">
        <v>6</v>
      </c>
      <c r="K83" s="69">
        <v>12</v>
      </c>
      <c r="L83" s="69">
        <v>1</v>
      </c>
      <c r="M83" s="69">
        <v>7</v>
      </c>
      <c r="P83" s="89"/>
      <c r="S83" s="89"/>
    </row>
    <row r="84" spans="1:28" ht="20.100000000000001" customHeight="1" x14ac:dyDescent="0.25">
      <c r="A84" s="70" t="s">
        <v>175</v>
      </c>
      <c r="B84" s="74">
        <v>0</v>
      </c>
      <c r="C84" s="71">
        <v>0</v>
      </c>
      <c r="D84" s="74">
        <v>0</v>
      </c>
      <c r="E84" s="71">
        <v>0</v>
      </c>
      <c r="F84" s="74">
        <v>0</v>
      </c>
      <c r="G84" s="71">
        <v>0</v>
      </c>
      <c r="H84" s="74">
        <v>0</v>
      </c>
      <c r="I84" s="71">
        <v>0</v>
      </c>
      <c r="J84" s="74">
        <v>0</v>
      </c>
      <c r="K84" s="71">
        <v>0</v>
      </c>
      <c r="L84" s="74">
        <v>0</v>
      </c>
      <c r="M84" s="71">
        <v>0</v>
      </c>
      <c r="P84" s="91"/>
      <c r="S84" s="91"/>
    </row>
    <row r="85" spans="1:28" ht="20.100000000000001" customHeight="1" x14ac:dyDescent="0.25">
      <c r="A85" s="70" t="s">
        <v>176</v>
      </c>
      <c r="B85" s="74">
        <v>0</v>
      </c>
      <c r="C85" s="71">
        <v>0</v>
      </c>
      <c r="D85" s="74">
        <v>0</v>
      </c>
      <c r="E85" s="71">
        <v>0</v>
      </c>
      <c r="F85" s="74">
        <v>0</v>
      </c>
      <c r="G85" s="71">
        <v>0</v>
      </c>
      <c r="H85" s="74">
        <v>0</v>
      </c>
      <c r="I85" s="71">
        <v>0</v>
      </c>
      <c r="J85" s="74">
        <v>0</v>
      </c>
      <c r="K85" s="71">
        <v>0</v>
      </c>
      <c r="L85" s="74">
        <v>0</v>
      </c>
      <c r="M85" s="71">
        <v>0</v>
      </c>
      <c r="P85" s="91"/>
      <c r="S85" s="91"/>
    </row>
    <row r="86" spans="1:28" ht="20.100000000000001" customHeight="1" x14ac:dyDescent="0.25">
      <c r="A86" s="70" t="s">
        <v>177</v>
      </c>
      <c r="B86" s="74">
        <v>2</v>
      </c>
      <c r="C86" s="71">
        <v>0</v>
      </c>
      <c r="D86" s="74">
        <v>0</v>
      </c>
      <c r="E86" s="71">
        <v>0</v>
      </c>
      <c r="F86" s="74">
        <v>0</v>
      </c>
      <c r="G86" s="71">
        <v>1</v>
      </c>
      <c r="H86" s="74">
        <v>0</v>
      </c>
      <c r="I86" s="71">
        <v>0</v>
      </c>
      <c r="J86" s="74">
        <v>0</v>
      </c>
      <c r="K86" s="71">
        <v>0</v>
      </c>
      <c r="L86" s="74">
        <v>0</v>
      </c>
      <c r="M86" s="71">
        <v>0</v>
      </c>
      <c r="P86" s="91"/>
      <c r="S86" s="91"/>
    </row>
    <row r="87" spans="1:28" ht="20.100000000000001" customHeight="1" x14ac:dyDescent="0.25">
      <c r="A87" s="70" t="s">
        <v>178</v>
      </c>
      <c r="B87" s="74">
        <v>0</v>
      </c>
      <c r="C87" s="71">
        <v>0</v>
      </c>
      <c r="D87" s="74">
        <v>0</v>
      </c>
      <c r="E87" s="71">
        <v>0</v>
      </c>
      <c r="F87" s="74">
        <v>0</v>
      </c>
      <c r="G87" s="71">
        <v>0</v>
      </c>
      <c r="H87" s="74">
        <v>0</v>
      </c>
      <c r="I87" s="71">
        <v>0</v>
      </c>
      <c r="J87" s="74">
        <v>0</v>
      </c>
      <c r="K87" s="71">
        <v>0</v>
      </c>
      <c r="L87" s="74">
        <v>0</v>
      </c>
      <c r="M87" s="71">
        <v>0</v>
      </c>
      <c r="P87" s="91"/>
      <c r="S87" s="91"/>
    </row>
    <row r="88" spans="1:28" ht="20.100000000000001" customHeight="1" x14ac:dyDescent="0.25">
      <c r="A88" s="70" t="s">
        <v>179</v>
      </c>
      <c r="B88" s="74">
        <v>2</v>
      </c>
      <c r="C88" s="71">
        <v>3</v>
      </c>
      <c r="D88" s="74">
        <v>12</v>
      </c>
      <c r="E88" s="71">
        <v>0</v>
      </c>
      <c r="F88" s="74">
        <v>0</v>
      </c>
      <c r="G88" s="71">
        <v>0</v>
      </c>
      <c r="H88" s="74">
        <v>4</v>
      </c>
      <c r="I88" s="71">
        <v>3</v>
      </c>
      <c r="J88" s="74">
        <v>6</v>
      </c>
      <c r="K88" s="71">
        <v>12</v>
      </c>
      <c r="L88" s="74">
        <v>1</v>
      </c>
      <c r="M88" s="71">
        <v>7</v>
      </c>
      <c r="P88" s="91"/>
      <c r="S88" s="91"/>
    </row>
    <row r="89" spans="1:28" s="68" customFormat="1" ht="20.100000000000001" customHeight="1" x14ac:dyDescent="0.25">
      <c r="A89" s="68" t="s">
        <v>180</v>
      </c>
      <c r="B89" s="69">
        <v>5</v>
      </c>
      <c r="C89" s="69">
        <v>1</v>
      </c>
      <c r="D89" s="69">
        <v>5</v>
      </c>
      <c r="E89" s="69">
        <v>10</v>
      </c>
      <c r="F89" s="69">
        <v>0</v>
      </c>
      <c r="G89" s="69">
        <v>0</v>
      </c>
      <c r="H89" s="69">
        <v>104</v>
      </c>
      <c r="I89" s="69">
        <v>0</v>
      </c>
      <c r="J89" s="69">
        <v>385</v>
      </c>
      <c r="K89" s="69">
        <v>771</v>
      </c>
      <c r="L89" s="69">
        <v>34</v>
      </c>
      <c r="M89" s="69">
        <v>895</v>
      </c>
      <c r="P89" s="89"/>
      <c r="S89" s="89"/>
    </row>
    <row r="90" spans="1:28" ht="20.100000000000001" customHeight="1" x14ac:dyDescent="0.25">
      <c r="A90" s="70" t="s">
        <v>181</v>
      </c>
      <c r="B90" s="74">
        <v>1</v>
      </c>
      <c r="C90" s="71">
        <v>0</v>
      </c>
      <c r="D90" s="74">
        <v>0</v>
      </c>
      <c r="E90" s="71">
        <v>0</v>
      </c>
      <c r="F90" s="74">
        <v>0</v>
      </c>
      <c r="G90" s="71">
        <v>0</v>
      </c>
      <c r="H90" s="74">
        <v>6</v>
      </c>
      <c r="I90" s="71">
        <v>0</v>
      </c>
      <c r="J90" s="74">
        <v>124</v>
      </c>
      <c r="K90" s="71">
        <v>176</v>
      </c>
      <c r="L90" s="74">
        <v>4</v>
      </c>
      <c r="M90" s="71">
        <v>199</v>
      </c>
      <c r="P90" s="91"/>
      <c r="S90" s="91"/>
    </row>
    <row r="91" spans="1:28" ht="20.100000000000001" customHeight="1" x14ac:dyDescent="0.25">
      <c r="A91" s="70" t="s">
        <v>182</v>
      </c>
      <c r="B91" s="74">
        <v>4</v>
      </c>
      <c r="C91" s="71">
        <v>1</v>
      </c>
      <c r="D91" s="74">
        <v>4</v>
      </c>
      <c r="E91" s="71">
        <v>9</v>
      </c>
      <c r="F91" s="74">
        <v>0</v>
      </c>
      <c r="G91" s="71">
        <v>0</v>
      </c>
      <c r="H91" s="74">
        <v>98</v>
      </c>
      <c r="I91" s="71">
        <v>0</v>
      </c>
      <c r="J91" s="74">
        <v>261</v>
      </c>
      <c r="K91" s="71">
        <v>593</v>
      </c>
      <c r="L91" s="74">
        <v>28</v>
      </c>
      <c r="M91" s="71">
        <v>686</v>
      </c>
      <c r="P91" s="91"/>
      <c r="S91" s="91"/>
    </row>
    <row r="92" spans="1:28" ht="20.100000000000001" customHeight="1" x14ac:dyDescent="0.25">
      <c r="A92" s="70" t="s">
        <v>183</v>
      </c>
      <c r="B92" s="74">
        <v>0</v>
      </c>
      <c r="C92" s="71">
        <v>0</v>
      </c>
      <c r="D92" s="74">
        <v>1</v>
      </c>
      <c r="E92" s="71">
        <v>1</v>
      </c>
      <c r="F92" s="74">
        <v>0</v>
      </c>
      <c r="G92" s="71">
        <v>0</v>
      </c>
      <c r="H92" s="74">
        <v>0</v>
      </c>
      <c r="I92" s="71">
        <v>0</v>
      </c>
      <c r="J92" s="74">
        <v>0</v>
      </c>
      <c r="K92" s="71">
        <v>2</v>
      </c>
      <c r="L92" s="74">
        <v>2</v>
      </c>
      <c r="M92" s="71">
        <v>10</v>
      </c>
      <c r="P92" s="91"/>
      <c r="S92" s="91"/>
    </row>
    <row r="93" spans="1:28" s="68" customFormat="1" ht="20.100000000000001" customHeight="1" x14ac:dyDescent="0.25">
      <c r="A93" s="68" t="s">
        <v>184</v>
      </c>
      <c r="B93" s="69">
        <v>2663</v>
      </c>
      <c r="C93" s="69">
        <v>2300</v>
      </c>
      <c r="D93" s="69">
        <v>2274</v>
      </c>
      <c r="E93" s="69">
        <v>3068</v>
      </c>
      <c r="F93" s="69">
        <v>609</v>
      </c>
      <c r="G93" s="69">
        <v>203</v>
      </c>
      <c r="H93" s="69">
        <v>3348</v>
      </c>
      <c r="I93" s="69">
        <v>2861</v>
      </c>
      <c r="J93" s="69">
        <v>3887</v>
      </c>
      <c r="K93" s="69">
        <v>2932</v>
      </c>
      <c r="L93" s="69">
        <v>5555</v>
      </c>
      <c r="M93" s="69">
        <v>6712</v>
      </c>
      <c r="P93" s="89"/>
      <c r="S93" s="89"/>
    </row>
    <row r="94" spans="1:28" ht="20.100000000000001" customHeight="1" x14ac:dyDescent="0.25">
      <c r="A94" s="70" t="s">
        <v>185</v>
      </c>
      <c r="B94" s="74">
        <v>930</v>
      </c>
      <c r="C94" s="71">
        <v>1267</v>
      </c>
      <c r="D94" s="74">
        <v>482</v>
      </c>
      <c r="E94" s="71">
        <v>1910</v>
      </c>
      <c r="F94" s="74">
        <v>2</v>
      </c>
      <c r="G94" s="71">
        <v>0</v>
      </c>
      <c r="H94" s="74">
        <v>1835</v>
      </c>
      <c r="I94" s="71">
        <v>2071</v>
      </c>
      <c r="J94" s="74">
        <v>2488</v>
      </c>
      <c r="K94" s="71">
        <v>2282</v>
      </c>
      <c r="L94" s="74">
        <v>3231</v>
      </c>
      <c r="M94" s="71">
        <v>5097</v>
      </c>
      <c r="P94" s="91"/>
      <c r="S94" s="91"/>
    </row>
    <row r="95" spans="1:28" ht="20.100000000000001" customHeight="1" x14ac:dyDescent="0.25">
      <c r="A95" s="70" t="s">
        <v>186</v>
      </c>
      <c r="B95" s="74">
        <v>2</v>
      </c>
      <c r="C95" s="71">
        <v>1</v>
      </c>
      <c r="D95" s="74">
        <v>3</v>
      </c>
      <c r="E95" s="71">
        <v>7</v>
      </c>
      <c r="F95" s="74">
        <v>3</v>
      </c>
      <c r="G95" s="71">
        <v>0</v>
      </c>
      <c r="H95" s="74">
        <v>5</v>
      </c>
      <c r="I95" s="71">
        <v>1</v>
      </c>
      <c r="J95" s="74">
        <v>2</v>
      </c>
      <c r="K95" s="71">
        <v>2</v>
      </c>
      <c r="L95" s="74">
        <v>13</v>
      </c>
      <c r="M95" s="71">
        <v>3</v>
      </c>
      <c r="P95" s="91"/>
      <c r="S95" s="91"/>
    </row>
    <row r="96" spans="1:28" ht="20.100000000000001" customHeight="1" x14ac:dyDescent="0.25">
      <c r="A96" s="70" t="s">
        <v>187</v>
      </c>
      <c r="B96" s="74">
        <v>3</v>
      </c>
      <c r="C96" s="71">
        <v>2</v>
      </c>
      <c r="D96" s="74">
        <v>2</v>
      </c>
      <c r="E96" s="71">
        <v>2</v>
      </c>
      <c r="F96" s="74">
        <v>2</v>
      </c>
      <c r="G96" s="71">
        <v>1</v>
      </c>
      <c r="H96" s="74">
        <v>4</v>
      </c>
      <c r="I96" s="71">
        <v>2</v>
      </c>
      <c r="J96" s="74">
        <v>4</v>
      </c>
      <c r="K96" s="71">
        <v>2</v>
      </c>
      <c r="L96" s="74">
        <v>8</v>
      </c>
      <c r="M96" s="71">
        <v>4</v>
      </c>
      <c r="P96" s="91"/>
      <c r="S96" s="91"/>
    </row>
    <row r="97" spans="1:28" ht="20.100000000000001" customHeight="1" x14ac:dyDescent="0.25">
      <c r="A97" s="70" t="s">
        <v>188</v>
      </c>
      <c r="B97" s="74">
        <v>1</v>
      </c>
      <c r="C97" s="71">
        <v>2</v>
      </c>
      <c r="D97" s="74">
        <v>7</v>
      </c>
      <c r="E97" s="71">
        <v>5</v>
      </c>
      <c r="F97" s="74">
        <v>1</v>
      </c>
      <c r="G97" s="71">
        <v>1</v>
      </c>
      <c r="H97" s="74">
        <v>3</v>
      </c>
      <c r="I97" s="71">
        <v>1</v>
      </c>
      <c r="J97" s="74">
        <v>5</v>
      </c>
      <c r="K97" s="71">
        <v>5</v>
      </c>
      <c r="L97" s="74">
        <v>5</v>
      </c>
      <c r="M97" s="71">
        <v>6</v>
      </c>
      <c r="P97" s="91"/>
      <c r="S97" s="91"/>
    </row>
    <row r="98" spans="1:28" ht="20.100000000000001" customHeight="1" x14ac:dyDescent="0.25">
      <c r="A98" s="70" t="s">
        <v>189</v>
      </c>
      <c r="B98" s="74">
        <v>2</v>
      </c>
      <c r="C98" s="71">
        <v>0</v>
      </c>
      <c r="D98" s="74">
        <v>0</v>
      </c>
      <c r="E98" s="71">
        <v>0</v>
      </c>
      <c r="F98" s="74">
        <v>0</v>
      </c>
      <c r="G98" s="71">
        <v>0</v>
      </c>
      <c r="H98" s="74">
        <v>2</v>
      </c>
      <c r="I98" s="71">
        <v>0</v>
      </c>
      <c r="J98" s="74">
        <v>0</v>
      </c>
      <c r="K98" s="71">
        <v>0</v>
      </c>
      <c r="L98" s="74">
        <v>0</v>
      </c>
      <c r="M98" s="71">
        <v>4</v>
      </c>
      <c r="P98" s="91"/>
      <c r="S98" s="91"/>
    </row>
    <row r="99" spans="1:28" ht="20.100000000000001" customHeight="1" x14ac:dyDescent="0.25">
      <c r="A99" s="70" t="s">
        <v>190</v>
      </c>
      <c r="B99" s="74">
        <v>1350</v>
      </c>
      <c r="C99" s="71">
        <v>680</v>
      </c>
      <c r="D99" s="74">
        <v>1521</v>
      </c>
      <c r="E99" s="71">
        <v>766</v>
      </c>
      <c r="F99" s="74">
        <v>377</v>
      </c>
      <c r="G99" s="71">
        <v>190</v>
      </c>
      <c r="H99" s="74">
        <v>1105</v>
      </c>
      <c r="I99" s="71">
        <v>557</v>
      </c>
      <c r="J99" s="74">
        <v>821</v>
      </c>
      <c r="K99" s="71">
        <v>414</v>
      </c>
      <c r="L99" s="74">
        <v>1508</v>
      </c>
      <c r="M99" s="71">
        <v>760</v>
      </c>
      <c r="P99" s="91"/>
      <c r="S99" s="91"/>
    </row>
    <row r="100" spans="1:28" ht="20.100000000000001" customHeight="1" x14ac:dyDescent="0.25">
      <c r="A100" s="70" t="s">
        <v>191</v>
      </c>
      <c r="B100" s="74">
        <v>328</v>
      </c>
      <c r="C100" s="71">
        <v>291</v>
      </c>
      <c r="D100" s="74">
        <v>230</v>
      </c>
      <c r="E100" s="71">
        <v>328</v>
      </c>
      <c r="F100" s="74">
        <v>195</v>
      </c>
      <c r="G100" s="71">
        <v>0</v>
      </c>
      <c r="H100" s="74">
        <v>355</v>
      </c>
      <c r="I100" s="71">
        <v>214</v>
      </c>
      <c r="J100" s="74">
        <v>468</v>
      </c>
      <c r="K100" s="71">
        <v>196</v>
      </c>
      <c r="L100" s="74">
        <v>668</v>
      </c>
      <c r="M100" s="71">
        <v>771</v>
      </c>
      <c r="P100" s="91"/>
      <c r="S100" s="91"/>
    </row>
    <row r="101" spans="1:28" ht="20.100000000000001" customHeight="1" x14ac:dyDescent="0.25">
      <c r="A101" s="70" t="s">
        <v>192</v>
      </c>
      <c r="B101" s="74">
        <v>30</v>
      </c>
      <c r="C101" s="71">
        <v>52</v>
      </c>
      <c r="D101" s="74">
        <v>18</v>
      </c>
      <c r="E101" s="71">
        <v>41</v>
      </c>
      <c r="F101" s="74">
        <v>15</v>
      </c>
      <c r="G101" s="71">
        <v>7</v>
      </c>
      <c r="H101" s="74">
        <v>17</v>
      </c>
      <c r="I101" s="71">
        <v>12</v>
      </c>
      <c r="J101" s="74">
        <v>16</v>
      </c>
      <c r="K101" s="71">
        <v>16</v>
      </c>
      <c r="L101" s="74">
        <v>53</v>
      </c>
      <c r="M101" s="71">
        <v>47</v>
      </c>
      <c r="P101" s="91"/>
      <c r="S101" s="91"/>
    </row>
    <row r="102" spans="1:28" s="68" customFormat="1" ht="20.100000000000001" customHeight="1" x14ac:dyDescent="0.25">
      <c r="A102" s="70" t="s">
        <v>193</v>
      </c>
      <c r="B102" s="74">
        <v>9</v>
      </c>
      <c r="C102" s="71">
        <v>2</v>
      </c>
      <c r="D102" s="74">
        <v>6</v>
      </c>
      <c r="E102" s="71">
        <v>3</v>
      </c>
      <c r="F102" s="74">
        <v>5</v>
      </c>
      <c r="G102" s="71">
        <v>2</v>
      </c>
      <c r="H102" s="74">
        <v>18</v>
      </c>
      <c r="I102" s="71">
        <v>0</v>
      </c>
      <c r="J102" s="74">
        <v>77</v>
      </c>
      <c r="K102" s="71">
        <v>5</v>
      </c>
      <c r="L102" s="74">
        <v>62</v>
      </c>
      <c r="M102" s="71">
        <v>10</v>
      </c>
      <c r="P102" s="89"/>
      <c r="Q102" s="70"/>
      <c r="S102" s="89"/>
      <c r="T102" s="70"/>
      <c r="U102" s="70"/>
      <c r="V102" s="70"/>
      <c r="W102" s="70"/>
      <c r="X102" s="70"/>
      <c r="Y102" s="70"/>
      <c r="Z102" s="70"/>
      <c r="AA102" s="70"/>
      <c r="AB102" s="70"/>
    </row>
    <row r="103" spans="1:28" ht="20.100000000000001" customHeight="1" x14ac:dyDescent="0.25">
      <c r="A103" s="70" t="s">
        <v>194</v>
      </c>
      <c r="B103" s="74">
        <v>5</v>
      </c>
      <c r="C103" s="71">
        <v>3</v>
      </c>
      <c r="D103" s="74">
        <v>3</v>
      </c>
      <c r="E103" s="71">
        <v>5</v>
      </c>
      <c r="F103" s="74">
        <v>6</v>
      </c>
      <c r="G103" s="71">
        <v>1</v>
      </c>
      <c r="H103" s="74">
        <v>1</v>
      </c>
      <c r="I103" s="71">
        <v>2</v>
      </c>
      <c r="J103" s="74">
        <v>4</v>
      </c>
      <c r="K103" s="71">
        <v>6</v>
      </c>
      <c r="L103" s="74">
        <v>5</v>
      </c>
      <c r="M103" s="71">
        <v>9</v>
      </c>
      <c r="P103" s="91"/>
      <c r="S103" s="91"/>
    </row>
    <row r="104" spans="1:28" ht="20.100000000000001" customHeight="1" x14ac:dyDescent="0.25">
      <c r="A104" s="70" t="s">
        <v>195</v>
      </c>
      <c r="B104" s="74">
        <v>3</v>
      </c>
      <c r="C104" s="71">
        <v>0</v>
      </c>
      <c r="D104" s="74">
        <v>2</v>
      </c>
      <c r="E104" s="71">
        <v>0</v>
      </c>
      <c r="F104" s="74">
        <v>3</v>
      </c>
      <c r="G104" s="71">
        <v>1</v>
      </c>
      <c r="H104" s="74">
        <v>3</v>
      </c>
      <c r="I104" s="71">
        <v>0</v>
      </c>
      <c r="J104" s="74">
        <v>2</v>
      </c>
      <c r="K104" s="71">
        <v>2</v>
      </c>
      <c r="L104" s="74">
        <v>2</v>
      </c>
      <c r="M104" s="71">
        <v>1</v>
      </c>
      <c r="P104" s="91"/>
      <c r="S104" s="91"/>
    </row>
    <row r="105" spans="1:28" s="68" customFormat="1" ht="20.100000000000001" customHeight="1" x14ac:dyDescent="0.25">
      <c r="A105" s="70" t="s">
        <v>196</v>
      </c>
      <c r="B105" s="74">
        <v>0</v>
      </c>
      <c r="C105" s="71">
        <v>0</v>
      </c>
      <c r="D105" s="74">
        <v>0</v>
      </c>
      <c r="E105" s="71">
        <v>1</v>
      </c>
      <c r="F105" s="74">
        <v>0</v>
      </c>
      <c r="G105" s="71">
        <v>0</v>
      </c>
      <c r="H105" s="74">
        <v>0</v>
      </c>
      <c r="I105" s="71">
        <v>1</v>
      </c>
      <c r="J105" s="74">
        <v>0</v>
      </c>
      <c r="K105" s="71">
        <v>2</v>
      </c>
      <c r="L105" s="74">
        <v>0</v>
      </c>
      <c r="M105" s="71">
        <v>0</v>
      </c>
      <c r="P105" s="89"/>
      <c r="Q105" s="70"/>
      <c r="S105" s="89"/>
      <c r="T105" s="70"/>
      <c r="U105" s="70"/>
      <c r="V105" s="70"/>
      <c r="W105" s="70"/>
      <c r="X105" s="70"/>
      <c r="Y105" s="70"/>
      <c r="Z105" s="70"/>
      <c r="AA105" s="70"/>
      <c r="AB105" s="70"/>
    </row>
    <row r="106" spans="1:28" s="68" customFormat="1" ht="20.100000000000001" customHeight="1" x14ac:dyDescent="0.25">
      <c r="A106" s="68" t="s">
        <v>197</v>
      </c>
      <c r="B106" s="69">
        <v>1</v>
      </c>
      <c r="C106" s="69">
        <v>0</v>
      </c>
      <c r="D106" s="69">
        <v>2</v>
      </c>
      <c r="E106" s="69">
        <v>2</v>
      </c>
      <c r="F106" s="69">
        <v>3</v>
      </c>
      <c r="G106" s="69">
        <v>30</v>
      </c>
      <c r="H106" s="69">
        <v>21</v>
      </c>
      <c r="I106" s="69">
        <v>0</v>
      </c>
      <c r="J106" s="69">
        <v>6</v>
      </c>
      <c r="K106" s="69">
        <v>5</v>
      </c>
      <c r="L106" s="69">
        <v>3</v>
      </c>
      <c r="M106" s="69">
        <v>64</v>
      </c>
      <c r="P106" s="89"/>
      <c r="S106" s="89"/>
    </row>
    <row r="107" spans="1:28" ht="20.100000000000001" customHeight="1" x14ac:dyDescent="0.25">
      <c r="A107" s="70" t="s">
        <v>198</v>
      </c>
      <c r="B107" s="74">
        <v>0</v>
      </c>
      <c r="C107" s="71">
        <v>0</v>
      </c>
      <c r="D107" s="74">
        <v>1</v>
      </c>
      <c r="E107" s="71">
        <v>1</v>
      </c>
      <c r="F107" s="74">
        <v>0</v>
      </c>
      <c r="G107" s="71">
        <v>0</v>
      </c>
      <c r="H107" s="74">
        <v>1</v>
      </c>
      <c r="I107" s="71">
        <v>0</v>
      </c>
      <c r="J107" s="74">
        <v>0</v>
      </c>
      <c r="K107" s="71">
        <v>0</v>
      </c>
      <c r="L107" s="74">
        <v>0</v>
      </c>
      <c r="M107" s="71">
        <v>6</v>
      </c>
      <c r="P107" s="91"/>
      <c r="S107" s="91"/>
    </row>
    <row r="108" spans="1:28" ht="20.100000000000001" customHeight="1" x14ac:dyDescent="0.25">
      <c r="A108" s="70" t="s">
        <v>199</v>
      </c>
      <c r="B108" s="74">
        <v>0</v>
      </c>
      <c r="C108" s="71">
        <v>0</v>
      </c>
      <c r="D108" s="74">
        <v>0</v>
      </c>
      <c r="E108" s="71">
        <v>0</v>
      </c>
      <c r="F108" s="74">
        <v>0</v>
      </c>
      <c r="G108" s="71">
        <v>0</v>
      </c>
      <c r="H108" s="74">
        <v>1</v>
      </c>
      <c r="I108" s="71">
        <v>0</v>
      </c>
      <c r="J108" s="74">
        <v>3</v>
      </c>
      <c r="K108" s="71">
        <v>0</v>
      </c>
      <c r="L108" s="74">
        <v>0</v>
      </c>
      <c r="M108" s="71">
        <v>29</v>
      </c>
      <c r="P108" s="91"/>
      <c r="S108" s="91"/>
    </row>
    <row r="109" spans="1:28" ht="20.100000000000001" customHeight="1" x14ac:dyDescent="0.25">
      <c r="A109" s="70" t="s">
        <v>200</v>
      </c>
      <c r="B109" s="74">
        <v>0</v>
      </c>
      <c r="C109" s="71">
        <v>0</v>
      </c>
      <c r="D109" s="74">
        <v>0</v>
      </c>
      <c r="E109" s="71">
        <v>0</v>
      </c>
      <c r="F109" s="74">
        <v>0</v>
      </c>
      <c r="G109" s="71">
        <v>0</v>
      </c>
      <c r="H109" s="74">
        <v>2</v>
      </c>
      <c r="I109" s="71">
        <v>0</v>
      </c>
      <c r="J109" s="74">
        <v>1</v>
      </c>
      <c r="K109" s="71">
        <v>1</v>
      </c>
      <c r="L109" s="74">
        <v>0</v>
      </c>
      <c r="M109" s="71">
        <v>19</v>
      </c>
      <c r="P109" s="91"/>
      <c r="S109" s="91"/>
    </row>
    <row r="110" spans="1:28" ht="20.100000000000001" customHeight="1" x14ac:dyDescent="0.25">
      <c r="A110" s="70" t="s">
        <v>201</v>
      </c>
      <c r="B110" s="74">
        <v>0</v>
      </c>
      <c r="C110" s="71">
        <v>0</v>
      </c>
      <c r="D110" s="74">
        <v>0</v>
      </c>
      <c r="E110" s="71">
        <v>0</v>
      </c>
      <c r="F110" s="74">
        <v>0</v>
      </c>
      <c r="G110" s="71">
        <v>0</v>
      </c>
      <c r="H110" s="74">
        <v>1</v>
      </c>
      <c r="I110" s="71">
        <v>0</v>
      </c>
      <c r="J110" s="74">
        <v>0</v>
      </c>
      <c r="K110" s="71">
        <v>1</v>
      </c>
      <c r="L110" s="74">
        <v>0</v>
      </c>
      <c r="M110" s="71">
        <v>3</v>
      </c>
      <c r="P110" s="91"/>
      <c r="S110" s="91"/>
    </row>
    <row r="111" spans="1:28" ht="20.100000000000001" customHeight="1" x14ac:dyDescent="0.25">
      <c r="A111" s="70" t="s">
        <v>202</v>
      </c>
      <c r="B111" s="74">
        <v>0</v>
      </c>
      <c r="C111" s="71">
        <v>0</v>
      </c>
      <c r="D111" s="74">
        <v>1</v>
      </c>
      <c r="E111" s="71">
        <v>1</v>
      </c>
      <c r="F111" s="74">
        <v>3</v>
      </c>
      <c r="G111" s="71">
        <v>0</v>
      </c>
      <c r="H111" s="74">
        <v>14</v>
      </c>
      <c r="I111" s="71">
        <v>0</v>
      </c>
      <c r="J111" s="74">
        <v>0</v>
      </c>
      <c r="K111" s="71">
        <v>2</v>
      </c>
      <c r="L111" s="74">
        <v>1</v>
      </c>
      <c r="M111" s="71">
        <v>3</v>
      </c>
      <c r="P111" s="91"/>
      <c r="S111" s="91"/>
    </row>
    <row r="112" spans="1:28" ht="20.100000000000001" customHeight="1" x14ac:dyDescent="0.25">
      <c r="A112" s="70" t="s">
        <v>203</v>
      </c>
      <c r="B112" s="74">
        <v>1</v>
      </c>
      <c r="C112" s="71">
        <v>0</v>
      </c>
      <c r="D112" s="74">
        <v>0</v>
      </c>
      <c r="E112" s="71">
        <v>0</v>
      </c>
      <c r="F112" s="74">
        <v>0</v>
      </c>
      <c r="G112" s="71">
        <v>30</v>
      </c>
      <c r="H112" s="74">
        <v>2</v>
      </c>
      <c r="I112" s="71">
        <v>0</v>
      </c>
      <c r="J112" s="74">
        <v>2</v>
      </c>
      <c r="K112" s="71">
        <v>1</v>
      </c>
      <c r="L112" s="74">
        <v>2</v>
      </c>
      <c r="M112" s="71">
        <v>4</v>
      </c>
      <c r="P112" s="91"/>
      <c r="S112" s="91"/>
    </row>
    <row r="113" spans="1:28" ht="20.100000000000001" customHeight="1" x14ac:dyDescent="0.25">
      <c r="A113" s="68" t="s">
        <v>204</v>
      </c>
      <c r="B113" s="69">
        <v>194</v>
      </c>
      <c r="C113" s="69">
        <v>1441</v>
      </c>
      <c r="D113" s="69">
        <v>226</v>
      </c>
      <c r="E113" s="69">
        <v>1628</v>
      </c>
      <c r="F113" s="69">
        <v>63</v>
      </c>
      <c r="G113" s="69">
        <v>259</v>
      </c>
      <c r="H113" s="69">
        <v>1008</v>
      </c>
      <c r="I113" s="69">
        <v>1012</v>
      </c>
      <c r="J113" s="69">
        <v>280</v>
      </c>
      <c r="K113" s="69">
        <v>945</v>
      </c>
      <c r="L113" s="69">
        <v>309</v>
      </c>
      <c r="M113" s="69">
        <v>2997</v>
      </c>
      <c r="P113" s="91"/>
      <c r="S113" s="91"/>
    </row>
    <row r="114" spans="1:28" ht="20.100000000000001" customHeight="1" x14ac:dyDescent="0.25">
      <c r="A114" s="70" t="s">
        <v>205</v>
      </c>
      <c r="B114" s="74">
        <v>2</v>
      </c>
      <c r="C114" s="71">
        <v>5</v>
      </c>
      <c r="D114" s="74">
        <v>3</v>
      </c>
      <c r="E114" s="71">
        <v>5</v>
      </c>
      <c r="F114" s="74">
        <v>1</v>
      </c>
      <c r="G114" s="71">
        <v>3</v>
      </c>
      <c r="H114" s="74">
        <v>252</v>
      </c>
      <c r="I114" s="71">
        <v>3</v>
      </c>
      <c r="J114" s="74">
        <v>24</v>
      </c>
      <c r="K114" s="71">
        <v>44</v>
      </c>
      <c r="L114" s="74">
        <v>23</v>
      </c>
      <c r="M114" s="71">
        <v>52</v>
      </c>
      <c r="P114" s="91"/>
      <c r="S114" s="91"/>
    </row>
    <row r="115" spans="1:28" ht="20.100000000000001" customHeight="1" x14ac:dyDescent="0.25">
      <c r="A115" s="70" t="s">
        <v>206</v>
      </c>
      <c r="B115" s="74">
        <v>0</v>
      </c>
      <c r="C115" s="71">
        <v>0</v>
      </c>
      <c r="D115" s="74">
        <v>2</v>
      </c>
      <c r="E115" s="71">
        <v>0</v>
      </c>
      <c r="F115" s="74">
        <v>0</v>
      </c>
      <c r="G115" s="71">
        <v>0</v>
      </c>
      <c r="H115" s="74">
        <v>31</v>
      </c>
      <c r="I115" s="71">
        <v>0</v>
      </c>
      <c r="J115" s="74">
        <v>3</v>
      </c>
      <c r="K115" s="71">
        <v>5</v>
      </c>
      <c r="L115" s="74">
        <v>5</v>
      </c>
      <c r="M115" s="71">
        <v>8</v>
      </c>
      <c r="P115" s="91"/>
      <c r="S115" s="91"/>
    </row>
    <row r="116" spans="1:28" ht="20.100000000000001" customHeight="1" x14ac:dyDescent="0.25">
      <c r="A116" s="70" t="s">
        <v>207</v>
      </c>
      <c r="B116" s="74">
        <v>9</v>
      </c>
      <c r="C116" s="71">
        <v>10</v>
      </c>
      <c r="D116" s="74">
        <v>6</v>
      </c>
      <c r="E116" s="71">
        <v>7</v>
      </c>
      <c r="F116" s="74">
        <v>2</v>
      </c>
      <c r="G116" s="71">
        <v>2</v>
      </c>
      <c r="H116" s="74">
        <v>38</v>
      </c>
      <c r="I116" s="71">
        <v>6</v>
      </c>
      <c r="J116" s="74">
        <v>12</v>
      </c>
      <c r="K116" s="71">
        <v>31</v>
      </c>
      <c r="L116" s="74">
        <v>11</v>
      </c>
      <c r="M116" s="71">
        <v>19</v>
      </c>
      <c r="P116" s="91"/>
      <c r="S116" s="91"/>
    </row>
    <row r="117" spans="1:28" ht="20.100000000000001" customHeight="1" x14ac:dyDescent="0.25">
      <c r="A117" s="70" t="s">
        <v>208</v>
      </c>
      <c r="B117" s="74">
        <v>0</v>
      </c>
      <c r="C117" s="71">
        <v>0</v>
      </c>
      <c r="D117" s="74">
        <v>0</v>
      </c>
      <c r="E117" s="71">
        <v>0</v>
      </c>
      <c r="F117" s="74">
        <v>0</v>
      </c>
      <c r="G117" s="71">
        <v>0</v>
      </c>
      <c r="H117" s="74">
        <v>1</v>
      </c>
      <c r="I117" s="71">
        <v>0</v>
      </c>
      <c r="J117" s="74">
        <v>0</v>
      </c>
      <c r="K117" s="71">
        <v>2</v>
      </c>
      <c r="L117" s="74">
        <v>0</v>
      </c>
      <c r="M117" s="71">
        <v>5</v>
      </c>
      <c r="P117" s="91"/>
      <c r="S117" s="91"/>
    </row>
    <row r="118" spans="1:28" ht="20.100000000000001" customHeight="1" x14ac:dyDescent="0.25">
      <c r="A118" s="70" t="s">
        <v>209</v>
      </c>
      <c r="B118" s="74">
        <v>3</v>
      </c>
      <c r="C118" s="71">
        <v>4</v>
      </c>
      <c r="D118" s="74">
        <v>7</v>
      </c>
      <c r="E118" s="71">
        <v>4</v>
      </c>
      <c r="F118" s="74">
        <v>2</v>
      </c>
      <c r="G118" s="71">
        <v>3</v>
      </c>
      <c r="H118" s="74">
        <v>96</v>
      </c>
      <c r="I118" s="71">
        <v>5</v>
      </c>
      <c r="J118" s="74">
        <v>14</v>
      </c>
      <c r="K118" s="71">
        <v>20</v>
      </c>
      <c r="L118" s="74">
        <v>6</v>
      </c>
      <c r="M118" s="71">
        <v>11</v>
      </c>
      <c r="P118" s="91"/>
      <c r="S118" s="91"/>
    </row>
    <row r="119" spans="1:28" ht="20.100000000000001" customHeight="1" x14ac:dyDescent="0.25">
      <c r="A119" s="70" t="s">
        <v>210</v>
      </c>
      <c r="B119" s="74">
        <v>0</v>
      </c>
      <c r="C119" s="71">
        <v>2</v>
      </c>
      <c r="D119" s="74">
        <v>0</v>
      </c>
      <c r="E119" s="71">
        <v>0</v>
      </c>
      <c r="F119" s="74">
        <v>0</v>
      </c>
      <c r="G119" s="71">
        <v>0</v>
      </c>
      <c r="H119" s="74">
        <v>2</v>
      </c>
      <c r="I119" s="71">
        <v>2</v>
      </c>
      <c r="J119" s="74">
        <v>0</v>
      </c>
      <c r="K119" s="71">
        <v>0</v>
      </c>
      <c r="L119" s="74">
        <v>0</v>
      </c>
      <c r="M119" s="71">
        <v>2</v>
      </c>
      <c r="P119" s="91"/>
      <c r="S119" s="91"/>
    </row>
    <row r="120" spans="1:28" ht="20.100000000000001" customHeight="1" x14ac:dyDescent="0.25">
      <c r="A120" s="70" t="s">
        <v>211</v>
      </c>
      <c r="B120" s="74">
        <v>150</v>
      </c>
      <c r="C120" s="71">
        <v>1382</v>
      </c>
      <c r="D120" s="74">
        <v>170</v>
      </c>
      <c r="E120" s="71">
        <v>1577</v>
      </c>
      <c r="F120" s="74">
        <v>42</v>
      </c>
      <c r="G120" s="71">
        <v>245</v>
      </c>
      <c r="H120" s="74">
        <v>124</v>
      </c>
      <c r="I120" s="71">
        <v>965</v>
      </c>
      <c r="J120" s="74">
        <v>146</v>
      </c>
      <c r="K120" s="71">
        <v>669</v>
      </c>
      <c r="L120" s="74">
        <v>179</v>
      </c>
      <c r="M120" s="71">
        <v>2322</v>
      </c>
      <c r="P120" s="91"/>
      <c r="S120" s="91"/>
    </row>
    <row r="121" spans="1:28" ht="20.100000000000001" customHeight="1" x14ac:dyDescent="0.25">
      <c r="A121" s="70" t="s">
        <v>212</v>
      </c>
      <c r="B121" s="74">
        <v>0</v>
      </c>
      <c r="C121" s="71">
        <v>0</v>
      </c>
      <c r="D121" s="74">
        <v>1</v>
      </c>
      <c r="E121" s="71">
        <v>0</v>
      </c>
      <c r="F121" s="74">
        <v>0</v>
      </c>
      <c r="G121" s="71">
        <v>0</v>
      </c>
      <c r="H121" s="74">
        <v>0</v>
      </c>
      <c r="I121" s="71">
        <v>0</v>
      </c>
      <c r="J121" s="74">
        <v>3</v>
      </c>
      <c r="K121" s="71">
        <v>1</v>
      </c>
      <c r="L121" s="74">
        <v>0</v>
      </c>
      <c r="M121" s="71">
        <v>3</v>
      </c>
      <c r="P121" s="91"/>
      <c r="S121" s="91"/>
    </row>
    <row r="122" spans="1:28" s="68" customFormat="1" ht="20.100000000000001" customHeight="1" x14ac:dyDescent="0.25">
      <c r="A122" s="70" t="s">
        <v>213</v>
      </c>
      <c r="B122" s="74">
        <v>1</v>
      </c>
      <c r="C122" s="71">
        <v>4</v>
      </c>
      <c r="D122" s="74">
        <v>5</v>
      </c>
      <c r="E122" s="71">
        <v>12</v>
      </c>
      <c r="F122" s="74">
        <v>6</v>
      </c>
      <c r="G122" s="71">
        <v>2</v>
      </c>
      <c r="H122" s="74">
        <v>44</v>
      </c>
      <c r="I122" s="71">
        <v>3</v>
      </c>
      <c r="J122" s="74">
        <v>23</v>
      </c>
      <c r="K122" s="71">
        <v>26</v>
      </c>
      <c r="L122" s="74">
        <v>15</v>
      </c>
      <c r="M122" s="71">
        <v>58</v>
      </c>
      <c r="P122" s="89"/>
      <c r="Q122" s="70"/>
      <c r="S122" s="89"/>
      <c r="T122" s="70"/>
      <c r="U122" s="70"/>
      <c r="V122" s="70"/>
      <c r="W122" s="70"/>
      <c r="X122" s="70"/>
      <c r="Y122" s="70"/>
      <c r="Z122" s="70"/>
      <c r="AA122" s="70"/>
      <c r="AB122" s="70"/>
    </row>
    <row r="123" spans="1:28" ht="20.100000000000001" customHeight="1" x14ac:dyDescent="0.25">
      <c r="A123" s="70" t="s">
        <v>214</v>
      </c>
      <c r="B123" s="74">
        <v>1</v>
      </c>
      <c r="C123" s="71">
        <v>1</v>
      </c>
      <c r="D123" s="74">
        <v>2</v>
      </c>
      <c r="E123" s="71">
        <v>0</v>
      </c>
      <c r="F123" s="74">
        <v>0</v>
      </c>
      <c r="G123" s="71">
        <v>0</v>
      </c>
      <c r="H123" s="74">
        <v>3</v>
      </c>
      <c r="I123" s="71">
        <v>0</v>
      </c>
      <c r="J123" s="74">
        <v>1</v>
      </c>
      <c r="K123" s="71">
        <v>5</v>
      </c>
      <c r="L123" s="74">
        <v>6</v>
      </c>
      <c r="M123" s="71">
        <v>1</v>
      </c>
      <c r="P123" s="91"/>
      <c r="S123" s="91"/>
    </row>
    <row r="124" spans="1:28" ht="20.100000000000001" customHeight="1" x14ac:dyDescent="0.25">
      <c r="A124" s="70" t="s">
        <v>215</v>
      </c>
      <c r="B124" s="74">
        <v>2</v>
      </c>
      <c r="C124" s="71">
        <v>0</v>
      </c>
      <c r="D124" s="74">
        <v>0</v>
      </c>
      <c r="E124" s="71">
        <v>0</v>
      </c>
      <c r="F124" s="74">
        <v>0</v>
      </c>
      <c r="G124" s="71">
        <v>0</v>
      </c>
      <c r="H124" s="74">
        <v>3</v>
      </c>
      <c r="I124" s="71">
        <v>9</v>
      </c>
      <c r="J124" s="74">
        <v>12</v>
      </c>
      <c r="K124" s="71">
        <v>84</v>
      </c>
      <c r="L124" s="74">
        <v>11</v>
      </c>
      <c r="M124" s="71">
        <v>376</v>
      </c>
      <c r="P124" s="91"/>
      <c r="S124" s="91"/>
    </row>
    <row r="125" spans="1:28" ht="20.100000000000001" customHeight="1" x14ac:dyDescent="0.25">
      <c r="A125" s="70" t="s">
        <v>216</v>
      </c>
      <c r="B125" s="74">
        <v>0</v>
      </c>
      <c r="C125" s="71">
        <v>2</v>
      </c>
      <c r="D125" s="74">
        <v>0</v>
      </c>
      <c r="E125" s="71">
        <v>1</v>
      </c>
      <c r="F125" s="74">
        <v>0</v>
      </c>
      <c r="G125" s="71">
        <v>1</v>
      </c>
      <c r="H125" s="74">
        <v>0</v>
      </c>
      <c r="I125" s="71">
        <v>0</v>
      </c>
      <c r="J125" s="74">
        <v>0</v>
      </c>
      <c r="K125" s="71">
        <v>2</v>
      </c>
      <c r="L125" s="74">
        <v>0</v>
      </c>
      <c r="M125" s="71">
        <v>4</v>
      </c>
      <c r="P125" s="91"/>
      <c r="S125" s="91"/>
    </row>
    <row r="126" spans="1:28" s="68" customFormat="1" ht="20.100000000000001" customHeight="1" x14ac:dyDescent="0.25">
      <c r="A126" s="70" t="s">
        <v>217</v>
      </c>
      <c r="B126" s="74">
        <v>9</v>
      </c>
      <c r="C126" s="71">
        <v>3</v>
      </c>
      <c r="D126" s="74">
        <v>10</v>
      </c>
      <c r="E126" s="71">
        <v>10</v>
      </c>
      <c r="F126" s="74">
        <v>4</v>
      </c>
      <c r="G126" s="71">
        <v>1</v>
      </c>
      <c r="H126" s="74">
        <v>339</v>
      </c>
      <c r="I126" s="71">
        <v>5</v>
      </c>
      <c r="J126" s="74">
        <v>2</v>
      </c>
      <c r="K126" s="71">
        <v>8</v>
      </c>
      <c r="L126" s="74">
        <v>10</v>
      </c>
      <c r="M126" s="71">
        <v>23</v>
      </c>
      <c r="P126" s="89"/>
      <c r="Q126" s="70"/>
      <c r="S126" s="89"/>
      <c r="T126" s="70"/>
      <c r="U126" s="70"/>
      <c r="V126" s="70"/>
      <c r="W126" s="70"/>
      <c r="X126" s="70"/>
      <c r="Y126" s="70"/>
      <c r="Z126" s="70"/>
      <c r="AA126" s="70"/>
      <c r="AB126" s="70"/>
    </row>
    <row r="127" spans="1:28" ht="20.100000000000001" customHeight="1" x14ac:dyDescent="0.25">
      <c r="A127" s="70" t="s">
        <v>218</v>
      </c>
      <c r="B127" s="74">
        <v>0</v>
      </c>
      <c r="C127" s="71">
        <v>2</v>
      </c>
      <c r="D127" s="74">
        <v>0</v>
      </c>
      <c r="E127" s="71">
        <v>0</v>
      </c>
      <c r="F127" s="74">
        <v>0</v>
      </c>
      <c r="G127" s="71">
        <v>0</v>
      </c>
      <c r="H127" s="74">
        <v>0</v>
      </c>
      <c r="I127" s="71">
        <v>0</v>
      </c>
      <c r="J127" s="74">
        <v>1</v>
      </c>
      <c r="K127" s="71">
        <v>3</v>
      </c>
      <c r="L127" s="74">
        <v>1</v>
      </c>
      <c r="M127" s="71">
        <v>6</v>
      </c>
      <c r="P127" s="91"/>
      <c r="S127" s="91"/>
    </row>
    <row r="128" spans="1:28" ht="20.100000000000001" customHeight="1" x14ac:dyDescent="0.25">
      <c r="A128" s="70" t="s">
        <v>219</v>
      </c>
      <c r="B128" s="74">
        <v>2</v>
      </c>
      <c r="C128" s="71">
        <v>3</v>
      </c>
      <c r="D128" s="74">
        <v>0</v>
      </c>
      <c r="E128" s="71">
        <v>2</v>
      </c>
      <c r="F128" s="74">
        <v>1</v>
      </c>
      <c r="G128" s="71">
        <v>0</v>
      </c>
      <c r="H128" s="74">
        <v>3</v>
      </c>
      <c r="I128" s="71">
        <v>2</v>
      </c>
      <c r="J128" s="74">
        <v>0</v>
      </c>
      <c r="K128" s="71">
        <v>2</v>
      </c>
      <c r="L128" s="74">
        <v>2</v>
      </c>
      <c r="M128" s="71">
        <v>9</v>
      </c>
      <c r="P128" s="91"/>
      <c r="S128" s="91"/>
    </row>
    <row r="129" spans="1:19" s="68" customFormat="1" ht="20.100000000000001" customHeight="1" x14ac:dyDescent="0.25">
      <c r="A129" s="70" t="s">
        <v>220</v>
      </c>
      <c r="B129" s="74">
        <v>5</v>
      </c>
      <c r="C129" s="71">
        <v>13</v>
      </c>
      <c r="D129" s="74">
        <v>8</v>
      </c>
      <c r="E129" s="71">
        <v>8</v>
      </c>
      <c r="F129" s="74">
        <v>4</v>
      </c>
      <c r="G129" s="71">
        <v>0</v>
      </c>
      <c r="H129" s="74">
        <v>3</v>
      </c>
      <c r="I129" s="71">
        <v>9</v>
      </c>
      <c r="J129" s="74">
        <v>14</v>
      </c>
      <c r="K129" s="71">
        <v>8</v>
      </c>
      <c r="L129" s="74">
        <v>11</v>
      </c>
      <c r="M129" s="71">
        <v>18</v>
      </c>
      <c r="P129" s="89"/>
      <c r="S129" s="89"/>
    </row>
    <row r="130" spans="1:19" s="68" customFormat="1" ht="20.100000000000001" customHeight="1" x14ac:dyDescent="0.25">
      <c r="A130" s="70" t="s">
        <v>221</v>
      </c>
      <c r="B130" s="74">
        <v>1</v>
      </c>
      <c r="C130" s="71">
        <v>1</v>
      </c>
      <c r="D130" s="74">
        <v>2</v>
      </c>
      <c r="E130" s="71">
        <v>0</v>
      </c>
      <c r="F130" s="74">
        <v>0</v>
      </c>
      <c r="G130" s="71">
        <v>0</v>
      </c>
      <c r="H130" s="74">
        <v>0</v>
      </c>
      <c r="I130" s="71">
        <v>1</v>
      </c>
      <c r="J130" s="74">
        <v>0</v>
      </c>
      <c r="K130" s="71">
        <v>0</v>
      </c>
      <c r="L130" s="74">
        <v>2</v>
      </c>
      <c r="M130" s="71">
        <v>0</v>
      </c>
      <c r="P130" s="89"/>
      <c r="S130" s="89"/>
    </row>
    <row r="131" spans="1:19" s="68" customFormat="1" ht="20.100000000000001" customHeight="1" x14ac:dyDescent="0.25">
      <c r="A131" s="70" t="s">
        <v>222</v>
      </c>
      <c r="B131" s="74">
        <v>4</v>
      </c>
      <c r="C131" s="71">
        <v>1</v>
      </c>
      <c r="D131" s="74">
        <v>1</v>
      </c>
      <c r="E131" s="71">
        <v>0</v>
      </c>
      <c r="F131" s="74">
        <v>0</v>
      </c>
      <c r="G131" s="71">
        <v>0</v>
      </c>
      <c r="H131" s="74">
        <v>2</v>
      </c>
      <c r="I131" s="71">
        <v>0</v>
      </c>
      <c r="J131" s="74">
        <v>2</v>
      </c>
      <c r="K131" s="71">
        <v>0</v>
      </c>
      <c r="L131" s="74">
        <v>3</v>
      </c>
      <c r="M131" s="71">
        <v>1</v>
      </c>
      <c r="P131" s="89"/>
      <c r="S131" s="89"/>
    </row>
    <row r="132" spans="1:19" ht="20.100000000000001" customHeight="1" x14ac:dyDescent="0.25">
      <c r="A132" s="70" t="s">
        <v>223</v>
      </c>
      <c r="B132" s="74">
        <v>1</v>
      </c>
      <c r="C132" s="71">
        <v>0</v>
      </c>
      <c r="D132" s="74">
        <v>1</v>
      </c>
      <c r="E132" s="71">
        <v>0</v>
      </c>
      <c r="F132" s="74">
        <v>0</v>
      </c>
      <c r="G132" s="71">
        <v>0</v>
      </c>
      <c r="H132" s="74">
        <v>4</v>
      </c>
      <c r="I132" s="71">
        <v>0</v>
      </c>
      <c r="J132" s="74">
        <v>0</v>
      </c>
      <c r="K132" s="71">
        <v>5</v>
      </c>
      <c r="L132" s="74">
        <v>0</v>
      </c>
      <c r="M132" s="71">
        <v>8</v>
      </c>
      <c r="P132" s="91"/>
      <c r="S132" s="91"/>
    </row>
    <row r="133" spans="1:19" s="68" customFormat="1" ht="20.100000000000001" customHeight="1" x14ac:dyDescent="0.25">
      <c r="A133" s="70" t="s">
        <v>224</v>
      </c>
      <c r="B133" s="74">
        <v>1</v>
      </c>
      <c r="C133" s="71">
        <v>1</v>
      </c>
      <c r="D133" s="74">
        <v>3</v>
      </c>
      <c r="E133" s="71">
        <v>1</v>
      </c>
      <c r="F133" s="74">
        <v>0</v>
      </c>
      <c r="G133" s="71">
        <v>2</v>
      </c>
      <c r="H133" s="74">
        <v>47</v>
      </c>
      <c r="I133" s="71">
        <v>2</v>
      </c>
      <c r="J133" s="74">
        <v>11</v>
      </c>
      <c r="K133" s="71">
        <v>23</v>
      </c>
      <c r="L133" s="74">
        <v>16</v>
      </c>
      <c r="M133" s="71">
        <v>30</v>
      </c>
      <c r="P133" s="89"/>
    </row>
    <row r="134" spans="1:19" s="68" customFormat="1" ht="20.100000000000001" customHeight="1" x14ac:dyDescent="0.25">
      <c r="A134" s="70" t="s">
        <v>225</v>
      </c>
      <c r="B134" s="74">
        <v>3</v>
      </c>
      <c r="C134" s="71">
        <v>7</v>
      </c>
      <c r="D134" s="74">
        <v>5</v>
      </c>
      <c r="E134" s="71">
        <v>1</v>
      </c>
      <c r="F134" s="74">
        <v>1</v>
      </c>
      <c r="G134" s="71">
        <v>0</v>
      </c>
      <c r="H134" s="74">
        <v>16</v>
      </c>
      <c r="I134" s="71">
        <v>0</v>
      </c>
      <c r="J134" s="74">
        <v>12</v>
      </c>
      <c r="K134" s="71">
        <v>7</v>
      </c>
      <c r="L134" s="74">
        <v>8</v>
      </c>
      <c r="M134" s="71">
        <v>41</v>
      </c>
      <c r="P134" s="89"/>
    </row>
    <row r="135" spans="1:19" ht="20.100000000000001" customHeight="1" x14ac:dyDescent="0.25">
      <c r="A135" s="68" t="s">
        <v>226</v>
      </c>
      <c r="B135" s="69">
        <v>0</v>
      </c>
      <c r="C135" s="69">
        <v>3</v>
      </c>
      <c r="D135" s="69">
        <v>0</v>
      </c>
      <c r="E135" s="69">
        <v>0</v>
      </c>
      <c r="F135" s="69">
        <v>0</v>
      </c>
      <c r="G135" s="69">
        <v>3</v>
      </c>
      <c r="H135" s="69">
        <v>3</v>
      </c>
      <c r="I135" s="69">
        <v>0</v>
      </c>
      <c r="J135" s="69">
        <v>20</v>
      </c>
      <c r="K135" s="69">
        <v>68</v>
      </c>
      <c r="L135" s="69">
        <v>12</v>
      </c>
      <c r="M135" s="69">
        <v>78</v>
      </c>
      <c r="P135" s="91"/>
    </row>
    <row r="136" spans="1:19" ht="20.100000000000001" customHeight="1" x14ac:dyDescent="0.25">
      <c r="A136" s="70" t="s">
        <v>227</v>
      </c>
      <c r="B136" s="74">
        <v>0</v>
      </c>
      <c r="C136" s="71">
        <v>2</v>
      </c>
      <c r="D136" s="74">
        <v>0</v>
      </c>
      <c r="E136" s="71">
        <v>0</v>
      </c>
      <c r="F136" s="74">
        <v>0</v>
      </c>
      <c r="G136" s="71">
        <v>0</v>
      </c>
      <c r="H136" s="74">
        <v>3</v>
      </c>
      <c r="I136" s="71">
        <v>0</v>
      </c>
      <c r="J136" s="74">
        <v>15</v>
      </c>
      <c r="K136" s="71">
        <v>60</v>
      </c>
      <c r="L136" s="74">
        <v>9</v>
      </c>
      <c r="M136" s="71">
        <v>67</v>
      </c>
    </row>
    <row r="137" spans="1:19" ht="20.100000000000001" customHeight="1" x14ac:dyDescent="0.25">
      <c r="A137" s="70" t="s">
        <v>228</v>
      </c>
      <c r="B137" s="74">
        <v>0</v>
      </c>
      <c r="C137" s="74">
        <v>1</v>
      </c>
      <c r="D137" s="74">
        <v>0</v>
      </c>
      <c r="E137" s="74">
        <v>0</v>
      </c>
      <c r="F137" s="74">
        <v>0</v>
      </c>
      <c r="G137" s="74">
        <v>3</v>
      </c>
      <c r="H137" s="74">
        <v>0</v>
      </c>
      <c r="I137" s="74">
        <v>0</v>
      </c>
      <c r="J137" s="74">
        <v>5</v>
      </c>
      <c r="K137" s="74">
        <v>8</v>
      </c>
      <c r="L137" s="74">
        <v>3</v>
      </c>
      <c r="M137" s="74">
        <v>11</v>
      </c>
    </row>
    <row r="138" spans="1:19" ht="20.100000000000001" customHeight="1" x14ac:dyDescent="0.25">
      <c r="A138" s="70" t="s">
        <v>229</v>
      </c>
      <c r="B138" s="74">
        <v>0</v>
      </c>
      <c r="C138" s="74">
        <v>0</v>
      </c>
      <c r="D138" s="74">
        <v>0</v>
      </c>
      <c r="E138" s="74">
        <v>0</v>
      </c>
      <c r="F138" s="74">
        <v>0</v>
      </c>
      <c r="G138" s="74">
        <v>0</v>
      </c>
      <c r="H138" s="74">
        <v>0</v>
      </c>
      <c r="I138" s="74">
        <v>0</v>
      </c>
      <c r="J138" s="74">
        <v>0</v>
      </c>
      <c r="K138" s="74">
        <v>0</v>
      </c>
      <c r="L138" s="74">
        <v>0</v>
      </c>
      <c r="M138" s="74">
        <v>0</v>
      </c>
    </row>
    <row r="139" spans="1:19" s="68" customFormat="1" ht="20.100000000000001" customHeight="1" thickBot="1" x14ac:dyDescent="0.3">
      <c r="A139" s="75" t="s">
        <v>230</v>
      </c>
      <c r="B139" s="76">
        <v>0</v>
      </c>
      <c r="C139" s="76">
        <v>0</v>
      </c>
      <c r="D139" s="76">
        <v>0</v>
      </c>
      <c r="E139" s="76">
        <v>0</v>
      </c>
      <c r="F139" s="76">
        <v>0</v>
      </c>
      <c r="G139" s="76">
        <v>0</v>
      </c>
      <c r="H139" s="76">
        <v>0</v>
      </c>
      <c r="I139" s="76">
        <v>0</v>
      </c>
      <c r="J139" s="76">
        <v>1</v>
      </c>
      <c r="K139" s="76">
        <v>0</v>
      </c>
      <c r="L139" s="76">
        <v>0</v>
      </c>
      <c r="M139" s="76">
        <v>0</v>
      </c>
      <c r="P139" s="48"/>
    </row>
    <row r="140" spans="1:19" s="52" customFormat="1" ht="15.95" customHeight="1" x14ac:dyDescent="0.25">
      <c r="A140" s="77" t="s">
        <v>231</v>
      </c>
      <c r="B140" s="77"/>
      <c r="C140" s="77"/>
      <c r="P140" s="53"/>
    </row>
  </sheetData>
  <mergeCells count="9">
    <mergeCell ref="A3:A5"/>
    <mergeCell ref="B3:O3"/>
    <mergeCell ref="B4:C4"/>
    <mergeCell ref="A71:G71"/>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00B0F0"/>
  </sheetPr>
  <dimension ref="A1:J20"/>
  <sheetViews>
    <sheetView showGridLines="0" zoomScaleNormal="100" zoomScaleSheetLayoutView="100" workbookViewId="0"/>
  </sheetViews>
  <sheetFormatPr defaultColWidth="9.7109375" defaultRowHeight="12.75" x14ac:dyDescent="0.2"/>
  <cols>
    <col min="1" max="16384" width="9.7109375" style="67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394" t="s">
        <v>278</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tabColor rgb="FF92D050"/>
  </sheetPr>
  <dimension ref="A1:K71"/>
  <sheetViews>
    <sheetView showGridLines="0" zoomScaleNormal="100" zoomScaleSheetLayoutView="40" workbookViewId="0"/>
  </sheetViews>
  <sheetFormatPr defaultColWidth="11.42578125" defaultRowHeight="12.75" x14ac:dyDescent="0.25"/>
  <cols>
    <col min="1" max="1" width="36.7109375" style="109" customWidth="1"/>
    <col min="2" max="11" width="10.7109375" style="109" customWidth="1"/>
    <col min="12" max="250" width="11.42578125" style="109"/>
    <col min="251" max="251" width="36.7109375" style="109" customWidth="1"/>
    <col min="252" max="261" width="10.7109375" style="109" customWidth="1"/>
    <col min="262" max="506" width="11.42578125" style="109"/>
    <col min="507" max="507" width="36.7109375" style="109" customWidth="1"/>
    <col min="508" max="517" width="10.7109375" style="109" customWidth="1"/>
    <col min="518" max="762" width="11.42578125" style="109"/>
    <col min="763" max="763" width="36.7109375" style="109" customWidth="1"/>
    <col min="764" max="773" width="10.7109375" style="109" customWidth="1"/>
    <col min="774" max="1018" width="11.42578125" style="109"/>
    <col min="1019" max="1019" width="36.7109375" style="109" customWidth="1"/>
    <col min="1020" max="1029" width="10.7109375" style="109" customWidth="1"/>
    <col min="1030" max="1274" width="11.42578125" style="109"/>
    <col min="1275" max="1275" width="36.7109375" style="109" customWidth="1"/>
    <col min="1276" max="1285" width="10.7109375" style="109" customWidth="1"/>
    <col min="1286" max="1530" width="11.42578125" style="109"/>
    <col min="1531" max="1531" width="36.7109375" style="109" customWidth="1"/>
    <col min="1532" max="1541" width="10.7109375" style="109" customWidth="1"/>
    <col min="1542" max="1786" width="11.42578125" style="109"/>
    <col min="1787" max="1787" width="36.7109375" style="109" customWidth="1"/>
    <col min="1788" max="1797" width="10.7109375" style="109" customWidth="1"/>
    <col min="1798" max="2042" width="11.42578125" style="109"/>
    <col min="2043" max="2043" width="36.7109375" style="109" customWidth="1"/>
    <col min="2044" max="2053" width="10.7109375" style="109" customWidth="1"/>
    <col min="2054" max="2298" width="11.42578125" style="109"/>
    <col min="2299" max="2299" width="36.7109375" style="109" customWidth="1"/>
    <col min="2300" max="2309" width="10.7109375" style="109" customWidth="1"/>
    <col min="2310" max="2554" width="11.42578125" style="109"/>
    <col min="2555" max="2555" width="36.7109375" style="109" customWidth="1"/>
    <col min="2556" max="2565" width="10.7109375" style="109" customWidth="1"/>
    <col min="2566" max="2810" width="11.42578125" style="109"/>
    <col min="2811" max="2811" width="36.7109375" style="109" customWidth="1"/>
    <col min="2812" max="2821" width="10.7109375" style="109" customWidth="1"/>
    <col min="2822" max="3066" width="11.42578125" style="109"/>
    <col min="3067" max="3067" width="36.7109375" style="109" customWidth="1"/>
    <col min="3068" max="3077" width="10.7109375" style="109" customWidth="1"/>
    <col min="3078" max="3322" width="11.42578125" style="109"/>
    <col min="3323" max="3323" width="36.7109375" style="109" customWidth="1"/>
    <col min="3324" max="3333" width="10.7109375" style="109" customWidth="1"/>
    <col min="3334" max="3578" width="11.42578125" style="109"/>
    <col min="3579" max="3579" width="36.7109375" style="109" customWidth="1"/>
    <col min="3580" max="3589" width="10.7109375" style="109" customWidth="1"/>
    <col min="3590" max="3834" width="11.42578125" style="109"/>
    <col min="3835" max="3835" width="36.7109375" style="109" customWidth="1"/>
    <col min="3836" max="3845" width="10.7109375" style="109" customWidth="1"/>
    <col min="3846" max="4090" width="11.42578125" style="109"/>
    <col min="4091" max="4091" width="36.7109375" style="109" customWidth="1"/>
    <col min="4092" max="4101" width="10.7109375" style="109" customWidth="1"/>
    <col min="4102" max="4346" width="11.42578125" style="109"/>
    <col min="4347" max="4347" width="36.7109375" style="109" customWidth="1"/>
    <col min="4348" max="4357" width="10.7109375" style="109" customWidth="1"/>
    <col min="4358" max="4602" width="11.42578125" style="109"/>
    <col min="4603" max="4603" width="36.7109375" style="109" customWidth="1"/>
    <col min="4604" max="4613" width="10.7109375" style="109" customWidth="1"/>
    <col min="4614" max="4858" width="11.42578125" style="109"/>
    <col min="4859" max="4859" width="36.7109375" style="109" customWidth="1"/>
    <col min="4860" max="4869" width="10.7109375" style="109" customWidth="1"/>
    <col min="4870" max="5114" width="11.42578125" style="109"/>
    <col min="5115" max="5115" width="36.7109375" style="109" customWidth="1"/>
    <col min="5116" max="5125" width="10.7109375" style="109" customWidth="1"/>
    <col min="5126" max="5370" width="11.42578125" style="109"/>
    <col min="5371" max="5371" width="36.7109375" style="109" customWidth="1"/>
    <col min="5372" max="5381" width="10.7109375" style="109" customWidth="1"/>
    <col min="5382" max="5626" width="11.42578125" style="109"/>
    <col min="5627" max="5627" width="36.7109375" style="109" customWidth="1"/>
    <col min="5628" max="5637" width="10.7109375" style="109" customWidth="1"/>
    <col min="5638" max="5882" width="11.42578125" style="109"/>
    <col min="5883" max="5883" width="36.7109375" style="109" customWidth="1"/>
    <col min="5884" max="5893" width="10.7109375" style="109" customWidth="1"/>
    <col min="5894" max="6138" width="11.42578125" style="109"/>
    <col min="6139" max="6139" width="36.7109375" style="109" customWidth="1"/>
    <col min="6140" max="6149" width="10.7109375" style="109" customWidth="1"/>
    <col min="6150" max="6394" width="11.42578125" style="109"/>
    <col min="6395" max="6395" width="36.7109375" style="109" customWidth="1"/>
    <col min="6396" max="6405" width="10.7109375" style="109" customWidth="1"/>
    <col min="6406" max="6650" width="11.42578125" style="109"/>
    <col min="6651" max="6651" width="36.7109375" style="109" customWidth="1"/>
    <col min="6652" max="6661" width="10.7109375" style="109" customWidth="1"/>
    <col min="6662" max="6906" width="11.42578125" style="109"/>
    <col min="6907" max="6907" width="36.7109375" style="109" customWidth="1"/>
    <col min="6908" max="6917" width="10.7109375" style="109" customWidth="1"/>
    <col min="6918" max="7162" width="11.42578125" style="109"/>
    <col min="7163" max="7163" width="36.7109375" style="109" customWidth="1"/>
    <col min="7164" max="7173" width="10.7109375" style="109" customWidth="1"/>
    <col min="7174" max="7418" width="11.42578125" style="109"/>
    <col min="7419" max="7419" width="36.7109375" style="109" customWidth="1"/>
    <col min="7420" max="7429" width="10.7109375" style="109" customWidth="1"/>
    <col min="7430" max="7674" width="11.42578125" style="109"/>
    <col min="7675" max="7675" width="36.7109375" style="109" customWidth="1"/>
    <col min="7676" max="7685" width="10.7109375" style="109" customWidth="1"/>
    <col min="7686" max="7930" width="11.42578125" style="109"/>
    <col min="7931" max="7931" width="36.7109375" style="109" customWidth="1"/>
    <col min="7932" max="7941" width="10.7109375" style="109" customWidth="1"/>
    <col min="7942" max="8186" width="11.42578125" style="109"/>
    <col min="8187" max="8187" width="36.7109375" style="109" customWidth="1"/>
    <col min="8188" max="8197" width="10.7109375" style="109" customWidth="1"/>
    <col min="8198" max="8442" width="11.42578125" style="109"/>
    <col min="8443" max="8443" width="36.7109375" style="109" customWidth="1"/>
    <col min="8444" max="8453" width="10.7109375" style="109" customWidth="1"/>
    <col min="8454" max="8698" width="11.42578125" style="109"/>
    <col min="8699" max="8699" width="36.7109375" style="109" customWidth="1"/>
    <col min="8700" max="8709" width="10.7109375" style="109" customWidth="1"/>
    <col min="8710" max="8954" width="11.42578125" style="109"/>
    <col min="8955" max="8955" width="36.7109375" style="109" customWidth="1"/>
    <col min="8956" max="8965" width="10.7109375" style="109" customWidth="1"/>
    <col min="8966" max="9210" width="11.42578125" style="109"/>
    <col min="9211" max="9211" width="36.7109375" style="109" customWidth="1"/>
    <col min="9212" max="9221" width="10.7109375" style="109" customWidth="1"/>
    <col min="9222" max="9466" width="11.42578125" style="109"/>
    <col min="9467" max="9467" width="36.7109375" style="109" customWidth="1"/>
    <col min="9468" max="9477" width="10.7109375" style="109" customWidth="1"/>
    <col min="9478" max="9722" width="11.42578125" style="109"/>
    <col min="9723" max="9723" width="36.7109375" style="109" customWidth="1"/>
    <col min="9724" max="9733" width="10.7109375" style="109" customWidth="1"/>
    <col min="9734" max="9978" width="11.42578125" style="109"/>
    <col min="9979" max="9979" width="36.7109375" style="109" customWidth="1"/>
    <col min="9980" max="9989" width="10.7109375" style="109" customWidth="1"/>
    <col min="9990" max="10234" width="11.42578125" style="109"/>
    <col min="10235" max="10235" width="36.7109375" style="109" customWidth="1"/>
    <col min="10236" max="10245" width="10.7109375" style="109" customWidth="1"/>
    <col min="10246" max="10490" width="11.42578125" style="109"/>
    <col min="10491" max="10491" width="36.7109375" style="109" customWidth="1"/>
    <col min="10492" max="10501" width="10.7109375" style="109" customWidth="1"/>
    <col min="10502" max="10746" width="11.42578125" style="109"/>
    <col min="10747" max="10747" width="36.7109375" style="109" customWidth="1"/>
    <col min="10748" max="10757" width="10.7109375" style="109" customWidth="1"/>
    <col min="10758" max="11002" width="11.42578125" style="109"/>
    <col min="11003" max="11003" width="36.7109375" style="109" customWidth="1"/>
    <col min="11004" max="11013" width="10.7109375" style="109" customWidth="1"/>
    <col min="11014" max="11258" width="11.42578125" style="109"/>
    <col min="11259" max="11259" width="36.7109375" style="109" customWidth="1"/>
    <col min="11260" max="11269" width="10.7109375" style="109" customWidth="1"/>
    <col min="11270" max="11514" width="11.42578125" style="109"/>
    <col min="11515" max="11515" width="36.7109375" style="109" customWidth="1"/>
    <col min="11516" max="11525" width="10.7109375" style="109" customWidth="1"/>
    <col min="11526" max="11770" width="11.42578125" style="109"/>
    <col min="11771" max="11771" width="36.7109375" style="109" customWidth="1"/>
    <col min="11772" max="11781" width="10.7109375" style="109" customWidth="1"/>
    <col min="11782" max="12026" width="11.42578125" style="109"/>
    <col min="12027" max="12027" width="36.7109375" style="109" customWidth="1"/>
    <col min="12028" max="12037" width="10.7109375" style="109" customWidth="1"/>
    <col min="12038" max="12282" width="11.42578125" style="109"/>
    <col min="12283" max="12283" width="36.7109375" style="109" customWidth="1"/>
    <col min="12284" max="12293" width="10.7109375" style="109" customWidth="1"/>
    <col min="12294" max="12538" width="11.42578125" style="109"/>
    <col min="12539" max="12539" width="36.7109375" style="109" customWidth="1"/>
    <col min="12540" max="12549" width="10.7109375" style="109" customWidth="1"/>
    <col min="12550" max="12794" width="11.42578125" style="109"/>
    <col min="12795" max="12795" width="36.7109375" style="109" customWidth="1"/>
    <col min="12796" max="12805" width="10.7109375" style="109" customWidth="1"/>
    <col min="12806" max="13050" width="11.42578125" style="109"/>
    <col min="13051" max="13051" width="36.7109375" style="109" customWidth="1"/>
    <col min="13052" max="13061" width="10.7109375" style="109" customWidth="1"/>
    <col min="13062" max="13306" width="11.42578125" style="109"/>
    <col min="13307" max="13307" width="36.7109375" style="109" customWidth="1"/>
    <col min="13308" max="13317" width="10.7109375" style="109" customWidth="1"/>
    <col min="13318" max="13562" width="11.42578125" style="109"/>
    <col min="13563" max="13563" width="36.7109375" style="109" customWidth="1"/>
    <col min="13564" max="13573" width="10.7109375" style="109" customWidth="1"/>
    <col min="13574" max="13818" width="11.42578125" style="109"/>
    <col min="13819" max="13819" width="36.7109375" style="109" customWidth="1"/>
    <col min="13820" max="13829" width="10.7109375" style="109" customWidth="1"/>
    <col min="13830" max="14074" width="11.42578125" style="109"/>
    <col min="14075" max="14075" width="36.7109375" style="109" customWidth="1"/>
    <col min="14076" max="14085" width="10.7109375" style="109" customWidth="1"/>
    <col min="14086" max="14330" width="11.42578125" style="109"/>
    <col min="14331" max="14331" width="36.7109375" style="109" customWidth="1"/>
    <col min="14332" max="14341" width="10.7109375" style="109" customWidth="1"/>
    <col min="14342" max="14586" width="11.42578125" style="109"/>
    <col min="14587" max="14587" width="36.7109375" style="109" customWidth="1"/>
    <col min="14588" max="14597" width="10.7109375" style="109" customWidth="1"/>
    <col min="14598" max="14842" width="11.42578125" style="109"/>
    <col min="14843" max="14843" width="36.7109375" style="109" customWidth="1"/>
    <col min="14844" max="14853" width="10.7109375" style="109" customWidth="1"/>
    <col min="14854" max="15098" width="11.42578125" style="109"/>
    <col min="15099" max="15099" width="36.7109375" style="109" customWidth="1"/>
    <col min="15100" max="15109" width="10.7109375" style="109" customWidth="1"/>
    <col min="15110" max="15354" width="11.42578125" style="109"/>
    <col min="15355" max="15355" width="36.7109375" style="109" customWidth="1"/>
    <col min="15356" max="15365" width="10.7109375" style="109" customWidth="1"/>
    <col min="15366" max="15610" width="11.42578125" style="109"/>
    <col min="15611" max="15611" width="36.7109375" style="109" customWidth="1"/>
    <col min="15612" max="15621" width="10.7109375" style="109" customWidth="1"/>
    <col min="15622" max="15866" width="11.42578125" style="109"/>
    <col min="15867" max="15867" width="36.7109375" style="109" customWidth="1"/>
    <col min="15868" max="15877" width="10.7109375" style="109" customWidth="1"/>
    <col min="15878" max="16122" width="11.42578125" style="109"/>
    <col min="16123" max="16123" width="36.7109375" style="109" customWidth="1"/>
    <col min="16124" max="16133" width="10.7109375" style="109" customWidth="1"/>
    <col min="16134" max="16384" width="11.42578125" style="109"/>
  </cols>
  <sheetData>
    <row r="1" spans="1:11" s="102" customFormat="1" ht="24.95" customHeight="1" x14ac:dyDescent="0.25">
      <c r="A1" s="100" t="s">
        <v>236</v>
      </c>
      <c r="B1" s="101"/>
      <c r="C1" s="101"/>
    </row>
    <row r="2" spans="1:11" s="107" customFormat="1" ht="24.95" customHeight="1" thickBot="1" x14ac:dyDescent="0.3">
      <c r="A2" s="103" t="s">
        <v>344</v>
      </c>
      <c r="B2" s="104"/>
      <c r="C2" s="104"/>
      <c r="D2" s="105"/>
      <c r="E2" s="105"/>
      <c r="F2" s="105"/>
      <c r="G2" s="105"/>
      <c r="H2" s="105"/>
      <c r="I2" s="105"/>
      <c r="J2" s="105"/>
      <c r="K2" s="105"/>
    </row>
    <row r="3" spans="1:11" ht="20.100000000000001" customHeight="1" x14ac:dyDescent="0.25">
      <c r="A3" s="1407" t="s">
        <v>162</v>
      </c>
      <c r="B3" s="1410" t="s">
        <v>163</v>
      </c>
      <c r="C3" s="1410"/>
      <c r="D3" s="1410"/>
      <c r="E3" s="1410"/>
      <c r="F3" s="1410"/>
      <c r="G3" s="1410"/>
      <c r="H3" s="1410"/>
      <c r="I3" s="1410"/>
      <c r="J3" s="1410"/>
      <c r="K3" s="1411"/>
    </row>
    <row r="4" spans="1:11" ht="20.100000000000001" customHeight="1" x14ac:dyDescent="0.25">
      <c r="A4" s="1407"/>
      <c r="B4" s="1412" t="s">
        <v>131</v>
      </c>
      <c r="C4" s="1413"/>
      <c r="D4" s="1416" t="s">
        <v>115</v>
      </c>
      <c r="E4" s="1416"/>
      <c r="F4" s="1416"/>
      <c r="G4" s="1416"/>
      <c r="H4" s="1416"/>
      <c r="I4" s="1416"/>
      <c r="J4" s="1416"/>
      <c r="K4" s="1417"/>
    </row>
    <row r="5" spans="1:11" ht="20.100000000000001" customHeight="1" x14ac:dyDescent="0.25">
      <c r="A5" s="1407"/>
      <c r="B5" s="1414"/>
      <c r="C5" s="1415"/>
      <c r="D5" s="61" t="s">
        <v>164</v>
      </c>
      <c r="E5" s="61"/>
      <c r="F5" s="61" t="s">
        <v>165</v>
      </c>
      <c r="G5" s="61"/>
      <c r="H5" s="61" t="s">
        <v>166</v>
      </c>
      <c r="I5" s="61"/>
      <c r="J5" s="61" t="s">
        <v>167</v>
      </c>
      <c r="K5" s="110"/>
    </row>
    <row r="6" spans="1:11" ht="20.100000000000001" customHeight="1" x14ac:dyDescent="0.25">
      <c r="A6" s="1408"/>
      <c r="B6" s="111">
        <v>2013</v>
      </c>
      <c r="C6" s="111">
        <v>2014</v>
      </c>
      <c r="D6" s="111">
        <v>2013</v>
      </c>
      <c r="E6" s="111">
        <v>2014</v>
      </c>
      <c r="F6" s="111">
        <v>2013</v>
      </c>
      <c r="G6" s="111">
        <v>2014</v>
      </c>
      <c r="H6" s="111">
        <v>2013</v>
      </c>
      <c r="I6" s="111">
        <v>2014</v>
      </c>
      <c r="J6" s="111">
        <v>2013</v>
      </c>
      <c r="K6" s="112">
        <v>2014</v>
      </c>
    </row>
    <row r="7" spans="1:11" ht="20.100000000000001" customHeight="1" x14ac:dyDescent="0.25">
      <c r="A7" s="113" t="s">
        <v>131</v>
      </c>
      <c r="B7" s="114">
        <v>32993</v>
      </c>
      <c r="C7" s="114">
        <v>50032</v>
      </c>
      <c r="D7" s="115">
        <v>31037</v>
      </c>
      <c r="E7" s="115">
        <v>40344</v>
      </c>
      <c r="F7" s="114">
        <v>0</v>
      </c>
      <c r="G7" s="115">
        <v>0</v>
      </c>
      <c r="H7" s="114">
        <v>1956</v>
      </c>
      <c r="I7" s="115">
        <v>9688</v>
      </c>
      <c r="J7" s="114">
        <v>0</v>
      </c>
      <c r="K7" s="115">
        <v>0</v>
      </c>
    </row>
    <row r="8" spans="1:11" s="115" customFormat="1" ht="20.100000000000001" customHeight="1" x14ac:dyDescent="0.25">
      <c r="A8" s="116" t="s">
        <v>168</v>
      </c>
      <c r="B8" s="114">
        <v>71</v>
      </c>
      <c r="C8" s="114">
        <v>46</v>
      </c>
      <c r="D8" s="114">
        <v>69</v>
      </c>
      <c r="E8" s="114">
        <v>40</v>
      </c>
      <c r="F8" s="114">
        <v>0</v>
      </c>
      <c r="G8" s="114">
        <v>0</v>
      </c>
      <c r="H8" s="114">
        <v>2</v>
      </c>
      <c r="I8" s="114">
        <v>6</v>
      </c>
      <c r="J8" s="114">
        <v>0</v>
      </c>
      <c r="K8" s="114">
        <v>0</v>
      </c>
    </row>
    <row r="9" spans="1:11" ht="20.100000000000001" customHeight="1" x14ac:dyDescent="0.25">
      <c r="A9" s="117" t="s">
        <v>169</v>
      </c>
      <c r="B9" s="118">
        <v>17</v>
      </c>
      <c r="C9" s="118">
        <v>27</v>
      </c>
      <c r="D9" s="109">
        <v>16</v>
      </c>
      <c r="E9" s="109">
        <v>21</v>
      </c>
      <c r="F9" s="119">
        <v>0</v>
      </c>
      <c r="G9" s="109">
        <v>0</v>
      </c>
      <c r="H9" s="109">
        <v>1</v>
      </c>
      <c r="I9" s="109">
        <v>6</v>
      </c>
      <c r="J9" s="119">
        <v>0</v>
      </c>
      <c r="K9" s="109">
        <v>0</v>
      </c>
    </row>
    <row r="10" spans="1:11" ht="20.100000000000001" customHeight="1" x14ac:dyDescent="0.25">
      <c r="A10" s="117" t="s">
        <v>170</v>
      </c>
      <c r="B10" s="118">
        <v>23</v>
      </c>
      <c r="C10" s="118">
        <v>0</v>
      </c>
      <c r="D10" s="109">
        <v>23</v>
      </c>
      <c r="E10" s="109">
        <v>0</v>
      </c>
      <c r="F10" s="119">
        <v>0</v>
      </c>
      <c r="G10" s="109">
        <v>0</v>
      </c>
      <c r="H10" s="109">
        <v>0</v>
      </c>
      <c r="I10" s="109">
        <v>0</v>
      </c>
      <c r="J10" s="119">
        <v>0</v>
      </c>
      <c r="K10" s="109">
        <v>0</v>
      </c>
    </row>
    <row r="11" spans="1:11" ht="20.100000000000001" customHeight="1" x14ac:dyDescent="0.25">
      <c r="A11" s="117" t="s">
        <v>171</v>
      </c>
      <c r="B11" s="118">
        <v>2</v>
      </c>
      <c r="C11" s="118">
        <v>1</v>
      </c>
      <c r="D11" s="109">
        <v>2</v>
      </c>
      <c r="E11" s="109">
        <v>1</v>
      </c>
      <c r="F11" s="119">
        <v>0</v>
      </c>
      <c r="G11" s="109">
        <v>0</v>
      </c>
      <c r="H11" s="109">
        <v>0</v>
      </c>
      <c r="I11" s="109">
        <v>0</v>
      </c>
      <c r="J11" s="119">
        <v>0</v>
      </c>
      <c r="K11" s="109">
        <v>0</v>
      </c>
    </row>
    <row r="12" spans="1:11" ht="20.100000000000001" customHeight="1" x14ac:dyDescent="0.25">
      <c r="A12" s="117" t="s">
        <v>172</v>
      </c>
      <c r="B12" s="118">
        <v>2</v>
      </c>
      <c r="C12" s="118">
        <v>2</v>
      </c>
      <c r="D12" s="109">
        <v>2</v>
      </c>
      <c r="E12" s="109">
        <v>2</v>
      </c>
      <c r="F12" s="119">
        <v>0</v>
      </c>
      <c r="G12" s="109">
        <v>0</v>
      </c>
      <c r="H12" s="109">
        <v>0</v>
      </c>
      <c r="I12" s="109">
        <v>0</v>
      </c>
      <c r="J12" s="119">
        <v>0</v>
      </c>
      <c r="K12" s="109">
        <v>0</v>
      </c>
    </row>
    <row r="13" spans="1:11" ht="20.100000000000001" customHeight="1" x14ac:dyDescent="0.25">
      <c r="A13" s="117" t="s">
        <v>173</v>
      </c>
      <c r="B13" s="118">
        <v>27</v>
      </c>
      <c r="C13" s="118">
        <v>16</v>
      </c>
      <c r="D13" s="109">
        <v>26</v>
      </c>
      <c r="E13" s="109">
        <v>16</v>
      </c>
      <c r="F13" s="119">
        <v>0</v>
      </c>
      <c r="G13" s="109">
        <v>0</v>
      </c>
      <c r="H13" s="109">
        <v>1</v>
      </c>
      <c r="I13" s="109">
        <v>0</v>
      </c>
      <c r="J13" s="119">
        <v>0</v>
      </c>
      <c r="K13" s="109">
        <v>0</v>
      </c>
    </row>
    <row r="14" spans="1:11" s="115" customFormat="1" ht="20.100000000000001" customHeight="1" x14ac:dyDescent="0.25">
      <c r="A14" s="116" t="s">
        <v>174</v>
      </c>
      <c r="B14" s="114">
        <v>885</v>
      </c>
      <c r="C14" s="114">
        <v>1050</v>
      </c>
      <c r="D14" s="114">
        <v>882</v>
      </c>
      <c r="E14" s="114">
        <v>1048</v>
      </c>
      <c r="F14" s="114">
        <v>0</v>
      </c>
      <c r="G14" s="114">
        <v>0</v>
      </c>
      <c r="H14" s="114">
        <v>3</v>
      </c>
      <c r="I14" s="114">
        <v>2</v>
      </c>
      <c r="J14" s="114">
        <v>0</v>
      </c>
      <c r="K14" s="114">
        <v>0</v>
      </c>
    </row>
    <row r="15" spans="1:11" ht="20.100000000000001" customHeight="1" x14ac:dyDescent="0.25">
      <c r="A15" s="117" t="s">
        <v>175</v>
      </c>
      <c r="B15" s="118">
        <v>216</v>
      </c>
      <c r="C15" s="118">
        <v>312</v>
      </c>
      <c r="D15" s="109">
        <v>216</v>
      </c>
      <c r="E15" s="109">
        <v>312</v>
      </c>
      <c r="F15" s="119">
        <v>0</v>
      </c>
      <c r="G15" s="109">
        <v>0</v>
      </c>
      <c r="H15" s="109">
        <v>0</v>
      </c>
      <c r="I15" s="109">
        <v>0</v>
      </c>
      <c r="J15" s="119">
        <v>0</v>
      </c>
      <c r="K15" s="109">
        <v>0</v>
      </c>
    </row>
    <row r="16" spans="1:11" ht="20.100000000000001" customHeight="1" x14ac:dyDescent="0.25">
      <c r="A16" s="117" t="s">
        <v>176</v>
      </c>
      <c r="B16" s="118">
        <v>149</v>
      </c>
      <c r="C16" s="118">
        <v>136</v>
      </c>
      <c r="D16" s="109">
        <v>149</v>
      </c>
      <c r="E16" s="109">
        <v>136</v>
      </c>
      <c r="F16" s="119">
        <v>0</v>
      </c>
      <c r="G16" s="109">
        <v>0</v>
      </c>
      <c r="H16" s="109">
        <v>0</v>
      </c>
      <c r="I16" s="109">
        <v>0</v>
      </c>
      <c r="J16" s="119">
        <v>0</v>
      </c>
      <c r="K16" s="109">
        <v>0</v>
      </c>
    </row>
    <row r="17" spans="1:11" ht="20.100000000000001" customHeight="1" x14ac:dyDescent="0.25">
      <c r="A17" s="117" t="s">
        <v>177</v>
      </c>
      <c r="B17" s="118">
        <v>61</v>
      </c>
      <c r="C17" s="118">
        <v>91</v>
      </c>
      <c r="D17" s="109">
        <v>61</v>
      </c>
      <c r="E17" s="109">
        <v>91</v>
      </c>
      <c r="F17" s="119">
        <v>0</v>
      </c>
      <c r="G17" s="109">
        <v>0</v>
      </c>
      <c r="H17" s="109">
        <v>0</v>
      </c>
      <c r="I17" s="109">
        <v>0</v>
      </c>
      <c r="J17" s="119">
        <v>0</v>
      </c>
      <c r="K17" s="109">
        <v>0</v>
      </c>
    </row>
    <row r="18" spans="1:11" ht="20.100000000000001" customHeight="1" x14ac:dyDescent="0.25">
      <c r="A18" s="117" t="s">
        <v>178</v>
      </c>
      <c r="B18" s="118">
        <v>192</v>
      </c>
      <c r="C18" s="118">
        <v>204</v>
      </c>
      <c r="D18" s="109">
        <v>192</v>
      </c>
      <c r="E18" s="109">
        <v>204</v>
      </c>
      <c r="F18" s="119">
        <v>0</v>
      </c>
      <c r="G18" s="109">
        <v>0</v>
      </c>
      <c r="H18" s="109">
        <v>0</v>
      </c>
      <c r="I18" s="109">
        <v>0</v>
      </c>
      <c r="J18" s="119">
        <v>0</v>
      </c>
      <c r="K18" s="109">
        <v>0</v>
      </c>
    </row>
    <row r="19" spans="1:11" ht="20.100000000000001" customHeight="1" x14ac:dyDescent="0.25">
      <c r="A19" s="117" t="s">
        <v>179</v>
      </c>
      <c r="B19" s="118">
        <v>267</v>
      </c>
      <c r="C19" s="118">
        <v>307</v>
      </c>
      <c r="D19" s="109">
        <v>264</v>
      </c>
      <c r="E19" s="109">
        <v>305</v>
      </c>
      <c r="F19" s="119">
        <v>0</v>
      </c>
      <c r="G19" s="109">
        <v>0</v>
      </c>
      <c r="H19" s="109">
        <v>3</v>
      </c>
      <c r="I19" s="109">
        <v>2</v>
      </c>
      <c r="J19" s="119">
        <v>0</v>
      </c>
      <c r="K19" s="109">
        <v>0</v>
      </c>
    </row>
    <row r="20" spans="1:11" s="115" customFormat="1" ht="20.100000000000001" customHeight="1" x14ac:dyDescent="0.25">
      <c r="A20" s="116" t="s">
        <v>180</v>
      </c>
      <c r="B20" s="114">
        <v>18683</v>
      </c>
      <c r="C20" s="114">
        <v>22387</v>
      </c>
      <c r="D20" s="114">
        <v>18639</v>
      </c>
      <c r="E20" s="114">
        <v>22299</v>
      </c>
      <c r="F20" s="114">
        <v>0</v>
      </c>
      <c r="G20" s="114">
        <v>0</v>
      </c>
      <c r="H20" s="114">
        <v>44</v>
      </c>
      <c r="I20" s="114">
        <v>88</v>
      </c>
      <c r="J20" s="114">
        <v>0</v>
      </c>
      <c r="K20" s="114">
        <v>0</v>
      </c>
    </row>
    <row r="21" spans="1:11" ht="20.100000000000001" customHeight="1" x14ac:dyDescent="0.25">
      <c r="A21" s="117" t="s">
        <v>181</v>
      </c>
      <c r="B21" s="118">
        <v>1165</v>
      </c>
      <c r="C21" s="118">
        <v>1028</v>
      </c>
      <c r="D21" s="109">
        <v>1158</v>
      </c>
      <c r="E21" s="109">
        <v>1022</v>
      </c>
      <c r="F21" s="119">
        <v>0</v>
      </c>
      <c r="G21" s="109">
        <v>0</v>
      </c>
      <c r="H21" s="109">
        <v>7</v>
      </c>
      <c r="I21" s="109">
        <v>6</v>
      </c>
      <c r="J21" s="119">
        <v>0</v>
      </c>
      <c r="K21" s="109">
        <v>0</v>
      </c>
    </row>
    <row r="22" spans="1:11" ht="20.100000000000001" customHeight="1" x14ac:dyDescent="0.25">
      <c r="A22" s="117" t="s">
        <v>182</v>
      </c>
      <c r="B22" s="118">
        <v>16764</v>
      </c>
      <c r="C22" s="118">
        <v>20553</v>
      </c>
      <c r="D22" s="109">
        <v>16738</v>
      </c>
      <c r="E22" s="109">
        <v>20474</v>
      </c>
      <c r="F22" s="119">
        <v>0</v>
      </c>
      <c r="G22" s="109">
        <v>0</v>
      </c>
      <c r="H22" s="109">
        <v>26</v>
      </c>
      <c r="I22" s="109">
        <v>79</v>
      </c>
      <c r="J22" s="119">
        <v>0</v>
      </c>
      <c r="K22" s="109">
        <v>0</v>
      </c>
    </row>
    <row r="23" spans="1:11" ht="20.100000000000001" customHeight="1" x14ac:dyDescent="0.25">
      <c r="A23" s="117" t="s">
        <v>183</v>
      </c>
      <c r="B23" s="118">
        <v>754</v>
      </c>
      <c r="C23" s="118">
        <v>806</v>
      </c>
      <c r="D23" s="109">
        <v>743</v>
      </c>
      <c r="E23" s="109">
        <v>803</v>
      </c>
      <c r="F23" s="119">
        <v>0</v>
      </c>
      <c r="G23" s="109">
        <v>0</v>
      </c>
      <c r="H23" s="109">
        <v>11</v>
      </c>
      <c r="I23" s="109">
        <v>3</v>
      </c>
      <c r="J23" s="119">
        <v>0</v>
      </c>
      <c r="K23" s="109">
        <v>0</v>
      </c>
    </row>
    <row r="24" spans="1:11" s="115" customFormat="1" ht="20.100000000000001" customHeight="1" x14ac:dyDescent="0.25">
      <c r="A24" s="116" t="s">
        <v>184</v>
      </c>
      <c r="B24" s="114">
        <v>4596</v>
      </c>
      <c r="C24" s="114">
        <v>16744</v>
      </c>
      <c r="D24" s="115">
        <v>3099</v>
      </c>
      <c r="E24" s="115">
        <v>7916</v>
      </c>
      <c r="F24" s="114">
        <v>0</v>
      </c>
      <c r="G24" s="115">
        <v>0</v>
      </c>
      <c r="H24" s="114">
        <v>1497</v>
      </c>
      <c r="I24" s="115">
        <v>8828</v>
      </c>
      <c r="J24" s="114">
        <v>0</v>
      </c>
      <c r="K24" s="115">
        <v>0</v>
      </c>
    </row>
    <row r="25" spans="1:11" ht="20.100000000000001" customHeight="1" x14ac:dyDescent="0.25">
      <c r="A25" s="117" t="s">
        <v>185</v>
      </c>
      <c r="B25" s="118">
        <v>531</v>
      </c>
      <c r="C25" s="118">
        <v>205</v>
      </c>
      <c r="D25" s="109">
        <v>471</v>
      </c>
      <c r="E25" s="109">
        <v>154</v>
      </c>
      <c r="F25" s="119">
        <v>0</v>
      </c>
      <c r="G25" s="109">
        <v>0</v>
      </c>
      <c r="H25" s="109">
        <v>60</v>
      </c>
      <c r="I25" s="109">
        <v>51</v>
      </c>
      <c r="J25" s="119">
        <v>0</v>
      </c>
      <c r="K25" s="109">
        <v>0</v>
      </c>
    </row>
    <row r="26" spans="1:11" ht="20.100000000000001" customHeight="1" x14ac:dyDescent="0.25">
      <c r="A26" s="117" t="s">
        <v>186</v>
      </c>
      <c r="B26" s="118">
        <v>34</v>
      </c>
      <c r="C26" s="118">
        <v>21</v>
      </c>
      <c r="D26" s="109">
        <v>34</v>
      </c>
      <c r="E26" s="109">
        <v>21</v>
      </c>
      <c r="F26" s="119">
        <v>0</v>
      </c>
      <c r="G26" s="109">
        <v>0</v>
      </c>
      <c r="H26" s="109">
        <v>0</v>
      </c>
      <c r="I26" s="109">
        <v>0</v>
      </c>
      <c r="J26" s="119">
        <v>0</v>
      </c>
      <c r="K26" s="109">
        <v>0</v>
      </c>
    </row>
    <row r="27" spans="1:11" ht="20.100000000000001" customHeight="1" x14ac:dyDescent="0.25">
      <c r="A27" s="117" t="s">
        <v>187</v>
      </c>
      <c r="B27" s="118">
        <v>76</v>
      </c>
      <c r="C27" s="118">
        <v>74</v>
      </c>
      <c r="D27" s="109">
        <v>62</v>
      </c>
      <c r="E27" s="109">
        <v>52</v>
      </c>
      <c r="F27" s="119">
        <v>0</v>
      </c>
      <c r="G27" s="109">
        <v>0</v>
      </c>
      <c r="H27" s="109">
        <v>14</v>
      </c>
      <c r="I27" s="109">
        <v>22</v>
      </c>
      <c r="J27" s="119">
        <v>0</v>
      </c>
      <c r="K27" s="109">
        <v>0</v>
      </c>
    </row>
    <row r="28" spans="1:11" ht="20.100000000000001" customHeight="1" x14ac:dyDescent="0.25">
      <c r="A28" s="117" t="s">
        <v>188</v>
      </c>
      <c r="B28" s="118">
        <v>1839</v>
      </c>
      <c r="C28" s="118">
        <v>7353</v>
      </c>
      <c r="D28" s="109">
        <v>901</v>
      </c>
      <c r="E28" s="109">
        <v>934</v>
      </c>
      <c r="F28" s="119">
        <v>0</v>
      </c>
      <c r="G28" s="109">
        <v>0</v>
      </c>
      <c r="H28" s="109">
        <v>938</v>
      </c>
      <c r="I28" s="109">
        <v>6419</v>
      </c>
      <c r="J28" s="119">
        <v>0</v>
      </c>
      <c r="K28" s="109">
        <v>0</v>
      </c>
    </row>
    <row r="29" spans="1:11" ht="20.100000000000001" customHeight="1" x14ac:dyDescent="0.25">
      <c r="A29" s="117" t="s">
        <v>189</v>
      </c>
      <c r="B29" s="118">
        <v>202</v>
      </c>
      <c r="C29" s="118">
        <v>447</v>
      </c>
      <c r="D29" s="109">
        <v>191</v>
      </c>
      <c r="E29" s="109">
        <v>440</v>
      </c>
      <c r="F29" s="119">
        <v>0</v>
      </c>
      <c r="G29" s="109">
        <v>0</v>
      </c>
      <c r="H29" s="109">
        <v>11</v>
      </c>
      <c r="I29" s="109">
        <v>7</v>
      </c>
      <c r="J29" s="119">
        <v>0</v>
      </c>
      <c r="K29" s="109">
        <v>0</v>
      </c>
    </row>
    <row r="30" spans="1:11" ht="20.100000000000001" customHeight="1" x14ac:dyDescent="0.25">
      <c r="A30" s="117" t="s">
        <v>190</v>
      </c>
      <c r="B30" s="118">
        <v>0</v>
      </c>
      <c r="C30" s="118">
        <v>0</v>
      </c>
      <c r="D30" s="109">
        <v>0</v>
      </c>
      <c r="E30" s="109">
        <v>0</v>
      </c>
      <c r="F30" s="119">
        <v>0</v>
      </c>
      <c r="G30" s="109">
        <v>0</v>
      </c>
      <c r="H30" s="109">
        <v>0</v>
      </c>
      <c r="I30" s="109">
        <v>0</v>
      </c>
      <c r="J30" s="119">
        <v>0</v>
      </c>
      <c r="K30" s="109">
        <v>0</v>
      </c>
    </row>
    <row r="31" spans="1:11" ht="20.100000000000001" customHeight="1" x14ac:dyDescent="0.25">
      <c r="A31" s="117" t="s">
        <v>191</v>
      </c>
      <c r="B31" s="118">
        <v>64</v>
      </c>
      <c r="C31" s="118">
        <v>3</v>
      </c>
      <c r="D31" s="109">
        <v>64</v>
      </c>
      <c r="E31" s="109">
        <v>3</v>
      </c>
      <c r="F31" s="119">
        <v>0</v>
      </c>
      <c r="G31" s="109">
        <v>0</v>
      </c>
      <c r="H31" s="109">
        <v>0</v>
      </c>
      <c r="I31" s="109">
        <v>0</v>
      </c>
      <c r="J31" s="119">
        <v>0</v>
      </c>
      <c r="K31" s="109">
        <v>0</v>
      </c>
    </row>
    <row r="32" spans="1:11" ht="20.100000000000001" customHeight="1" x14ac:dyDescent="0.25">
      <c r="A32" s="117" t="s">
        <v>192</v>
      </c>
      <c r="B32" s="118">
        <v>1087</v>
      </c>
      <c r="C32" s="118">
        <v>3006</v>
      </c>
      <c r="D32" s="109">
        <v>621</v>
      </c>
      <c r="E32" s="109">
        <v>708</v>
      </c>
      <c r="F32" s="119">
        <v>0</v>
      </c>
      <c r="G32" s="109">
        <v>0</v>
      </c>
      <c r="H32" s="109">
        <v>466</v>
      </c>
      <c r="I32" s="109">
        <v>2298</v>
      </c>
      <c r="J32" s="119">
        <v>0</v>
      </c>
      <c r="K32" s="109">
        <v>0</v>
      </c>
    </row>
    <row r="33" spans="1:11" ht="20.100000000000001" customHeight="1" x14ac:dyDescent="0.25">
      <c r="A33" s="117" t="s">
        <v>193</v>
      </c>
      <c r="B33" s="118">
        <v>18</v>
      </c>
      <c r="C33" s="118">
        <v>9</v>
      </c>
      <c r="D33" s="109">
        <v>18</v>
      </c>
      <c r="E33" s="109">
        <v>9</v>
      </c>
      <c r="F33" s="119">
        <v>0</v>
      </c>
      <c r="G33" s="109">
        <v>0</v>
      </c>
      <c r="H33" s="109">
        <v>0</v>
      </c>
      <c r="I33" s="109">
        <v>0</v>
      </c>
      <c r="J33" s="119">
        <v>0</v>
      </c>
      <c r="K33" s="109">
        <v>0</v>
      </c>
    </row>
    <row r="34" spans="1:11" ht="20.100000000000001" customHeight="1" x14ac:dyDescent="0.25">
      <c r="A34" s="117" t="s">
        <v>194</v>
      </c>
      <c r="B34" s="118">
        <v>0</v>
      </c>
      <c r="C34" s="118">
        <v>0</v>
      </c>
      <c r="D34" s="109">
        <v>0</v>
      </c>
      <c r="E34" s="109">
        <v>0</v>
      </c>
      <c r="F34" s="119">
        <v>0</v>
      </c>
      <c r="G34" s="109">
        <v>0</v>
      </c>
      <c r="H34" s="109">
        <v>0</v>
      </c>
      <c r="I34" s="109">
        <v>0</v>
      </c>
      <c r="J34" s="119">
        <v>0</v>
      </c>
      <c r="K34" s="109">
        <v>0</v>
      </c>
    </row>
    <row r="35" spans="1:11" ht="20.100000000000001" customHeight="1" x14ac:dyDescent="0.25">
      <c r="A35" s="117" t="s">
        <v>195</v>
      </c>
      <c r="B35" s="118">
        <v>17</v>
      </c>
      <c r="C35" s="118">
        <v>21</v>
      </c>
      <c r="D35" s="109">
        <v>14</v>
      </c>
      <c r="E35" s="109">
        <v>18</v>
      </c>
      <c r="F35" s="119">
        <v>0</v>
      </c>
      <c r="G35" s="109">
        <v>0</v>
      </c>
      <c r="H35" s="109">
        <v>3</v>
      </c>
      <c r="I35" s="109">
        <v>3</v>
      </c>
      <c r="J35" s="119">
        <v>0</v>
      </c>
      <c r="K35" s="109">
        <v>0</v>
      </c>
    </row>
    <row r="36" spans="1:11" ht="20.100000000000001" customHeight="1" x14ac:dyDescent="0.25">
      <c r="A36" s="117" t="s">
        <v>196</v>
      </c>
      <c r="B36" s="118">
        <v>728</v>
      </c>
      <c r="C36" s="118">
        <v>5605</v>
      </c>
      <c r="D36" s="109">
        <v>723</v>
      </c>
      <c r="E36" s="109">
        <v>5577</v>
      </c>
      <c r="F36" s="119">
        <v>0</v>
      </c>
      <c r="G36" s="109">
        <v>0</v>
      </c>
      <c r="H36" s="109">
        <v>5</v>
      </c>
      <c r="I36" s="109">
        <v>28</v>
      </c>
      <c r="J36" s="119">
        <v>0</v>
      </c>
      <c r="K36" s="109">
        <v>0</v>
      </c>
    </row>
    <row r="37" spans="1:11" s="115" customFormat="1" ht="20.100000000000001" customHeight="1" x14ac:dyDescent="0.25">
      <c r="A37" s="116" t="s">
        <v>197</v>
      </c>
      <c r="B37" s="114">
        <v>2210</v>
      </c>
      <c r="C37" s="114">
        <v>1846</v>
      </c>
      <c r="D37" s="114">
        <v>2194</v>
      </c>
      <c r="E37" s="114">
        <v>1819</v>
      </c>
      <c r="F37" s="114">
        <v>0</v>
      </c>
      <c r="G37" s="114">
        <v>0</v>
      </c>
      <c r="H37" s="114">
        <v>16</v>
      </c>
      <c r="I37" s="114">
        <v>27</v>
      </c>
      <c r="J37" s="114">
        <v>0</v>
      </c>
      <c r="K37" s="114">
        <v>0</v>
      </c>
    </row>
    <row r="38" spans="1:11" ht="20.100000000000001" customHeight="1" x14ac:dyDescent="0.25">
      <c r="A38" s="117" t="s">
        <v>198</v>
      </c>
      <c r="B38" s="118">
        <v>237</v>
      </c>
      <c r="C38" s="118">
        <v>227</v>
      </c>
      <c r="D38" s="109">
        <v>235</v>
      </c>
      <c r="E38" s="109">
        <v>227</v>
      </c>
      <c r="F38" s="119">
        <v>0</v>
      </c>
      <c r="G38" s="109">
        <v>0</v>
      </c>
      <c r="H38" s="109">
        <v>2</v>
      </c>
      <c r="I38" s="109">
        <v>0</v>
      </c>
      <c r="J38" s="119">
        <v>0</v>
      </c>
      <c r="K38" s="109">
        <v>0</v>
      </c>
    </row>
    <row r="39" spans="1:11" ht="20.100000000000001" customHeight="1" x14ac:dyDescent="0.25">
      <c r="A39" s="117" t="s">
        <v>199</v>
      </c>
      <c r="B39" s="118">
        <v>186</v>
      </c>
      <c r="C39" s="118">
        <v>163</v>
      </c>
      <c r="D39" s="109">
        <v>186</v>
      </c>
      <c r="E39" s="109">
        <v>163</v>
      </c>
      <c r="F39" s="119">
        <v>0</v>
      </c>
      <c r="G39" s="109">
        <v>0</v>
      </c>
      <c r="H39" s="109">
        <v>0</v>
      </c>
      <c r="I39" s="109">
        <v>0</v>
      </c>
      <c r="J39" s="119">
        <v>0</v>
      </c>
      <c r="K39" s="109">
        <v>0</v>
      </c>
    </row>
    <row r="40" spans="1:11" ht="20.100000000000001" customHeight="1" x14ac:dyDescent="0.25">
      <c r="A40" s="117" t="s">
        <v>200</v>
      </c>
      <c r="B40" s="118">
        <v>51</v>
      </c>
      <c r="C40" s="118">
        <v>75</v>
      </c>
      <c r="D40" s="109">
        <v>49</v>
      </c>
      <c r="E40" s="109">
        <v>69</v>
      </c>
      <c r="F40" s="119">
        <v>0</v>
      </c>
      <c r="G40" s="109">
        <v>0</v>
      </c>
      <c r="H40" s="109">
        <v>2</v>
      </c>
      <c r="I40" s="109">
        <v>6</v>
      </c>
      <c r="J40" s="119">
        <v>0</v>
      </c>
      <c r="K40" s="109">
        <v>0</v>
      </c>
    </row>
    <row r="41" spans="1:11" ht="20.100000000000001" customHeight="1" x14ac:dyDescent="0.25">
      <c r="A41" s="117" t="s">
        <v>201</v>
      </c>
      <c r="B41" s="118">
        <v>1026</v>
      </c>
      <c r="C41" s="118">
        <v>685</v>
      </c>
      <c r="D41" s="109">
        <v>1017</v>
      </c>
      <c r="E41" s="109">
        <v>671</v>
      </c>
      <c r="F41" s="119">
        <v>0</v>
      </c>
      <c r="G41" s="109">
        <v>0</v>
      </c>
      <c r="H41" s="109">
        <v>9</v>
      </c>
      <c r="I41" s="109">
        <v>14</v>
      </c>
      <c r="J41" s="119">
        <v>0</v>
      </c>
      <c r="K41" s="109">
        <v>0</v>
      </c>
    </row>
    <row r="42" spans="1:11" ht="20.100000000000001" customHeight="1" x14ac:dyDescent="0.25">
      <c r="A42" s="117" t="s">
        <v>202</v>
      </c>
      <c r="B42" s="118">
        <v>368</v>
      </c>
      <c r="C42" s="118">
        <v>358</v>
      </c>
      <c r="D42" s="109">
        <v>367</v>
      </c>
      <c r="E42" s="109">
        <v>356</v>
      </c>
      <c r="F42" s="119">
        <v>0</v>
      </c>
      <c r="G42" s="109">
        <v>0</v>
      </c>
      <c r="H42" s="109">
        <v>1</v>
      </c>
      <c r="I42" s="109">
        <v>2</v>
      </c>
      <c r="J42" s="119">
        <v>0</v>
      </c>
      <c r="K42" s="109">
        <v>0</v>
      </c>
    </row>
    <row r="43" spans="1:11" s="115" customFormat="1" ht="20.100000000000001" customHeight="1" x14ac:dyDescent="0.25">
      <c r="A43" s="117" t="s">
        <v>203</v>
      </c>
      <c r="B43" s="118">
        <v>342</v>
      </c>
      <c r="C43" s="118">
        <v>338</v>
      </c>
      <c r="D43" s="109">
        <v>340</v>
      </c>
      <c r="E43" s="109">
        <v>333</v>
      </c>
      <c r="F43" s="119">
        <v>0</v>
      </c>
      <c r="G43" s="109">
        <v>0</v>
      </c>
      <c r="H43" s="109">
        <v>2</v>
      </c>
      <c r="I43" s="109">
        <v>5</v>
      </c>
      <c r="J43" s="119">
        <v>0</v>
      </c>
      <c r="K43" s="109">
        <v>0</v>
      </c>
    </row>
    <row r="44" spans="1:11" ht="20.100000000000001" customHeight="1" x14ac:dyDescent="0.25">
      <c r="A44" s="116" t="s">
        <v>204</v>
      </c>
      <c r="B44" s="114">
        <v>6353</v>
      </c>
      <c r="C44" s="114">
        <v>7747</v>
      </c>
      <c r="D44" s="114">
        <v>5996</v>
      </c>
      <c r="E44" s="114">
        <v>7045</v>
      </c>
      <c r="F44" s="114">
        <v>0</v>
      </c>
      <c r="G44" s="114">
        <v>0</v>
      </c>
      <c r="H44" s="114">
        <v>357</v>
      </c>
      <c r="I44" s="114">
        <v>702</v>
      </c>
      <c r="J44" s="114">
        <v>0</v>
      </c>
      <c r="K44" s="114">
        <v>0</v>
      </c>
    </row>
    <row r="45" spans="1:11" ht="20.100000000000001" customHeight="1" x14ac:dyDescent="0.25">
      <c r="A45" s="117" t="s">
        <v>205</v>
      </c>
      <c r="B45" s="118">
        <v>3234</v>
      </c>
      <c r="C45" s="118">
        <v>1267</v>
      </c>
      <c r="D45" s="109">
        <v>3165</v>
      </c>
      <c r="E45" s="109">
        <v>1099</v>
      </c>
      <c r="F45" s="119">
        <v>0</v>
      </c>
      <c r="G45" s="109">
        <v>0</v>
      </c>
      <c r="H45" s="109">
        <v>69</v>
      </c>
      <c r="I45" s="109">
        <v>168</v>
      </c>
      <c r="J45" s="119">
        <v>0</v>
      </c>
      <c r="K45" s="109">
        <v>0</v>
      </c>
    </row>
    <row r="46" spans="1:11" ht="20.100000000000001" customHeight="1" x14ac:dyDescent="0.25">
      <c r="A46" s="117" t="s">
        <v>206</v>
      </c>
      <c r="B46" s="118">
        <v>169</v>
      </c>
      <c r="C46" s="118">
        <v>71</v>
      </c>
      <c r="D46" s="109">
        <v>166</v>
      </c>
      <c r="E46" s="109">
        <v>68</v>
      </c>
      <c r="F46" s="119">
        <v>0</v>
      </c>
      <c r="G46" s="109">
        <v>0</v>
      </c>
      <c r="H46" s="109">
        <v>3</v>
      </c>
      <c r="I46" s="109">
        <v>3</v>
      </c>
      <c r="J46" s="119">
        <v>0</v>
      </c>
      <c r="K46" s="109">
        <v>0</v>
      </c>
    </row>
    <row r="47" spans="1:11" ht="20.100000000000001" customHeight="1" x14ac:dyDescent="0.25">
      <c r="A47" s="117" t="s">
        <v>207</v>
      </c>
      <c r="B47" s="118">
        <v>78</v>
      </c>
      <c r="C47" s="118">
        <v>88</v>
      </c>
      <c r="D47" s="109">
        <v>74</v>
      </c>
      <c r="E47" s="109">
        <v>84</v>
      </c>
      <c r="F47" s="119">
        <v>0</v>
      </c>
      <c r="G47" s="109">
        <v>0</v>
      </c>
      <c r="H47" s="109">
        <v>4</v>
      </c>
      <c r="I47" s="109">
        <v>4</v>
      </c>
      <c r="J47" s="119">
        <v>0</v>
      </c>
      <c r="K47" s="109">
        <v>0</v>
      </c>
    </row>
    <row r="48" spans="1:11" ht="20.100000000000001" customHeight="1" x14ac:dyDescent="0.25">
      <c r="A48" s="117" t="s">
        <v>208</v>
      </c>
      <c r="B48" s="118">
        <v>47</v>
      </c>
      <c r="C48" s="118">
        <v>34</v>
      </c>
      <c r="D48" s="109">
        <v>43</v>
      </c>
      <c r="E48" s="109">
        <v>34</v>
      </c>
      <c r="F48" s="119">
        <v>0</v>
      </c>
      <c r="G48" s="109">
        <v>0</v>
      </c>
      <c r="H48" s="109">
        <v>4</v>
      </c>
      <c r="I48" s="109">
        <v>0</v>
      </c>
      <c r="J48" s="119">
        <v>0</v>
      </c>
      <c r="K48" s="109">
        <v>0</v>
      </c>
    </row>
    <row r="49" spans="1:11" ht="20.100000000000001" customHeight="1" x14ac:dyDescent="0.25">
      <c r="A49" s="117" t="s">
        <v>209</v>
      </c>
      <c r="B49" s="118">
        <v>316</v>
      </c>
      <c r="C49" s="118">
        <v>506</v>
      </c>
      <c r="D49" s="109">
        <v>273</v>
      </c>
      <c r="E49" s="109">
        <v>438</v>
      </c>
      <c r="F49" s="119">
        <v>0</v>
      </c>
      <c r="G49" s="109">
        <v>0</v>
      </c>
      <c r="H49" s="109">
        <v>43</v>
      </c>
      <c r="I49" s="109">
        <v>68</v>
      </c>
      <c r="J49" s="119">
        <v>0</v>
      </c>
      <c r="K49" s="109">
        <v>0</v>
      </c>
    </row>
    <row r="50" spans="1:11" ht="20.100000000000001" customHeight="1" x14ac:dyDescent="0.25">
      <c r="A50" s="117" t="s">
        <v>210</v>
      </c>
      <c r="B50" s="118">
        <v>107</v>
      </c>
      <c r="C50" s="118">
        <v>123</v>
      </c>
      <c r="D50" s="109">
        <v>103</v>
      </c>
      <c r="E50" s="109">
        <v>121</v>
      </c>
      <c r="F50" s="119">
        <v>0</v>
      </c>
      <c r="G50" s="109">
        <v>0</v>
      </c>
      <c r="H50" s="109">
        <v>4</v>
      </c>
      <c r="I50" s="109">
        <v>2</v>
      </c>
      <c r="J50" s="119">
        <v>0</v>
      </c>
      <c r="K50" s="109">
        <v>0</v>
      </c>
    </row>
    <row r="51" spans="1:11" ht="20.100000000000001" customHeight="1" x14ac:dyDescent="0.25">
      <c r="A51" s="117" t="s">
        <v>211</v>
      </c>
      <c r="B51" s="118">
        <v>395</v>
      </c>
      <c r="C51" s="118">
        <v>728</v>
      </c>
      <c r="D51" s="109">
        <v>342</v>
      </c>
      <c r="E51" s="109">
        <v>564</v>
      </c>
      <c r="F51" s="119">
        <v>0</v>
      </c>
      <c r="G51" s="109">
        <v>0</v>
      </c>
      <c r="H51" s="109">
        <v>53</v>
      </c>
      <c r="I51" s="109">
        <v>164</v>
      </c>
      <c r="J51" s="119">
        <v>0</v>
      </c>
      <c r="K51" s="109">
        <v>0</v>
      </c>
    </row>
    <row r="52" spans="1:11" ht="20.100000000000001" customHeight="1" x14ac:dyDescent="0.25">
      <c r="A52" s="117" t="s">
        <v>212</v>
      </c>
      <c r="B52" s="118">
        <v>23</v>
      </c>
      <c r="C52" s="118">
        <v>5</v>
      </c>
      <c r="D52" s="109">
        <v>21</v>
      </c>
      <c r="E52" s="109">
        <v>5</v>
      </c>
      <c r="F52" s="119">
        <v>0</v>
      </c>
      <c r="G52" s="109">
        <v>0</v>
      </c>
      <c r="H52" s="109">
        <v>2</v>
      </c>
      <c r="I52" s="109">
        <v>0</v>
      </c>
      <c r="J52" s="119">
        <v>0</v>
      </c>
      <c r="K52" s="109">
        <v>0</v>
      </c>
    </row>
    <row r="53" spans="1:11" ht="20.100000000000001" customHeight="1" x14ac:dyDescent="0.25">
      <c r="A53" s="117" t="s">
        <v>213</v>
      </c>
      <c r="B53" s="118">
        <v>136</v>
      </c>
      <c r="C53" s="118">
        <v>225</v>
      </c>
      <c r="D53" s="109">
        <v>123</v>
      </c>
      <c r="E53" s="109">
        <v>190</v>
      </c>
      <c r="F53" s="119">
        <v>0</v>
      </c>
      <c r="G53" s="109">
        <v>0</v>
      </c>
      <c r="H53" s="109">
        <v>13</v>
      </c>
      <c r="I53" s="109">
        <v>35</v>
      </c>
      <c r="J53" s="119">
        <v>0</v>
      </c>
      <c r="K53" s="109">
        <v>0</v>
      </c>
    </row>
    <row r="54" spans="1:11" ht="20.100000000000001" customHeight="1" x14ac:dyDescent="0.25">
      <c r="A54" s="117" t="s">
        <v>214</v>
      </c>
      <c r="B54" s="118">
        <v>5</v>
      </c>
      <c r="C54" s="118">
        <v>0</v>
      </c>
      <c r="D54" s="109">
        <v>3</v>
      </c>
      <c r="E54" s="109">
        <v>0</v>
      </c>
      <c r="F54" s="119">
        <v>0</v>
      </c>
      <c r="G54" s="109">
        <v>0</v>
      </c>
      <c r="H54" s="109">
        <v>2</v>
      </c>
      <c r="I54" s="109">
        <v>0</v>
      </c>
      <c r="J54" s="119">
        <v>0</v>
      </c>
      <c r="K54" s="109">
        <v>0</v>
      </c>
    </row>
    <row r="55" spans="1:11" ht="20.100000000000001" customHeight="1" x14ac:dyDescent="0.25">
      <c r="A55" s="117" t="s">
        <v>215</v>
      </c>
      <c r="B55" s="118">
        <v>893</v>
      </c>
      <c r="C55" s="118">
        <v>1624</v>
      </c>
      <c r="D55" s="109">
        <v>842</v>
      </c>
      <c r="E55" s="109">
        <v>1519</v>
      </c>
      <c r="F55" s="119">
        <v>0</v>
      </c>
      <c r="G55" s="109">
        <v>0</v>
      </c>
      <c r="H55" s="109">
        <v>51</v>
      </c>
      <c r="I55" s="109">
        <v>105</v>
      </c>
      <c r="J55" s="119">
        <v>0</v>
      </c>
      <c r="K55" s="109">
        <v>0</v>
      </c>
    </row>
    <row r="56" spans="1:11" ht="20.100000000000001" customHeight="1" x14ac:dyDescent="0.25">
      <c r="A56" s="117" t="s">
        <v>216</v>
      </c>
      <c r="B56" s="118">
        <v>57</v>
      </c>
      <c r="C56" s="118">
        <v>81</v>
      </c>
      <c r="D56" s="109">
        <v>55</v>
      </c>
      <c r="E56" s="109">
        <v>79</v>
      </c>
      <c r="F56" s="119">
        <v>0</v>
      </c>
      <c r="G56" s="109">
        <v>0</v>
      </c>
      <c r="H56" s="109">
        <v>2</v>
      </c>
      <c r="I56" s="109">
        <v>2</v>
      </c>
      <c r="J56" s="119">
        <v>0</v>
      </c>
      <c r="K56" s="109">
        <v>0</v>
      </c>
    </row>
    <row r="57" spans="1:11" ht="20.100000000000001" customHeight="1" x14ac:dyDescent="0.25">
      <c r="A57" s="117" t="s">
        <v>217</v>
      </c>
      <c r="B57" s="118">
        <v>188</v>
      </c>
      <c r="C57" s="118">
        <v>583</v>
      </c>
      <c r="D57" s="109">
        <v>163</v>
      </c>
      <c r="E57" s="109">
        <v>565</v>
      </c>
      <c r="F57" s="119">
        <v>0</v>
      </c>
      <c r="G57" s="109">
        <v>0</v>
      </c>
      <c r="H57" s="109">
        <v>25</v>
      </c>
      <c r="I57" s="109">
        <v>18</v>
      </c>
      <c r="J57" s="119">
        <v>0</v>
      </c>
      <c r="K57" s="109">
        <v>0</v>
      </c>
    </row>
    <row r="58" spans="1:11" ht="20.100000000000001" customHeight="1" x14ac:dyDescent="0.25">
      <c r="A58" s="117" t="s">
        <v>218</v>
      </c>
      <c r="B58" s="118">
        <v>32</v>
      </c>
      <c r="C58" s="118">
        <v>52</v>
      </c>
      <c r="D58" s="109">
        <v>27</v>
      </c>
      <c r="E58" s="109">
        <v>50</v>
      </c>
      <c r="F58" s="119">
        <v>0</v>
      </c>
      <c r="G58" s="109">
        <v>0</v>
      </c>
      <c r="H58" s="109">
        <v>5</v>
      </c>
      <c r="I58" s="109">
        <v>2</v>
      </c>
      <c r="J58" s="119">
        <v>0</v>
      </c>
      <c r="K58" s="109">
        <v>0</v>
      </c>
    </row>
    <row r="59" spans="1:11" ht="20.100000000000001" customHeight="1" x14ac:dyDescent="0.25">
      <c r="A59" s="117" t="s">
        <v>219</v>
      </c>
      <c r="B59" s="118">
        <v>96</v>
      </c>
      <c r="C59" s="118">
        <v>96</v>
      </c>
      <c r="D59" s="109">
        <v>79</v>
      </c>
      <c r="E59" s="109">
        <v>60</v>
      </c>
      <c r="F59" s="119">
        <v>0</v>
      </c>
      <c r="G59" s="109">
        <v>0</v>
      </c>
      <c r="H59" s="109">
        <v>17</v>
      </c>
      <c r="I59" s="109">
        <v>36</v>
      </c>
      <c r="J59" s="119">
        <v>0</v>
      </c>
      <c r="K59" s="109">
        <v>0</v>
      </c>
    </row>
    <row r="60" spans="1:11" ht="20.100000000000001" customHeight="1" x14ac:dyDescent="0.25">
      <c r="A60" s="117" t="s">
        <v>220</v>
      </c>
      <c r="B60" s="118">
        <v>130</v>
      </c>
      <c r="C60" s="118">
        <v>1336</v>
      </c>
      <c r="D60" s="109">
        <v>129</v>
      </c>
      <c r="E60" s="109">
        <v>1336</v>
      </c>
      <c r="F60" s="119">
        <v>0</v>
      </c>
      <c r="G60" s="109">
        <v>0</v>
      </c>
      <c r="H60" s="109">
        <v>1</v>
      </c>
      <c r="I60" s="109">
        <v>0</v>
      </c>
      <c r="J60" s="119">
        <v>0</v>
      </c>
      <c r="K60" s="109">
        <v>0</v>
      </c>
    </row>
    <row r="61" spans="1:11" ht="20.100000000000001" customHeight="1" x14ac:dyDescent="0.25">
      <c r="A61" s="117" t="s">
        <v>221</v>
      </c>
      <c r="B61" s="118">
        <v>17</v>
      </c>
      <c r="C61" s="118">
        <v>1</v>
      </c>
      <c r="D61" s="109">
        <v>17</v>
      </c>
      <c r="E61" s="109">
        <v>1</v>
      </c>
      <c r="F61" s="119">
        <v>0</v>
      </c>
      <c r="G61" s="109">
        <v>0</v>
      </c>
      <c r="H61" s="109">
        <v>0</v>
      </c>
      <c r="I61" s="109">
        <v>0</v>
      </c>
      <c r="J61" s="119">
        <v>0</v>
      </c>
      <c r="K61" s="109">
        <v>0</v>
      </c>
    </row>
    <row r="62" spans="1:11" ht="20.100000000000001" customHeight="1" x14ac:dyDescent="0.25">
      <c r="A62" s="117" t="s">
        <v>222</v>
      </c>
      <c r="B62" s="118">
        <v>63</v>
      </c>
      <c r="C62" s="118">
        <v>88</v>
      </c>
      <c r="D62" s="109">
        <v>61</v>
      </c>
      <c r="E62" s="109">
        <v>74</v>
      </c>
      <c r="F62" s="119">
        <v>0</v>
      </c>
      <c r="G62" s="109">
        <v>0</v>
      </c>
      <c r="H62" s="109">
        <v>2</v>
      </c>
      <c r="I62" s="109">
        <v>14</v>
      </c>
      <c r="J62" s="119">
        <v>0</v>
      </c>
      <c r="K62" s="109">
        <v>0</v>
      </c>
    </row>
    <row r="63" spans="1:11" ht="20.100000000000001" customHeight="1" x14ac:dyDescent="0.25">
      <c r="A63" s="117" t="s">
        <v>223</v>
      </c>
      <c r="B63" s="118">
        <v>101</v>
      </c>
      <c r="C63" s="118">
        <v>187</v>
      </c>
      <c r="D63" s="109">
        <v>90</v>
      </c>
      <c r="E63" s="109">
        <v>155</v>
      </c>
      <c r="F63" s="119">
        <v>0</v>
      </c>
      <c r="G63" s="109">
        <v>0</v>
      </c>
      <c r="H63" s="109">
        <v>11</v>
      </c>
      <c r="I63" s="109">
        <v>32</v>
      </c>
      <c r="J63" s="119">
        <v>0</v>
      </c>
      <c r="K63" s="109">
        <v>0</v>
      </c>
    </row>
    <row r="64" spans="1:11" ht="20.100000000000001" customHeight="1" x14ac:dyDescent="0.25">
      <c r="A64" s="117" t="s">
        <v>224</v>
      </c>
      <c r="B64" s="118">
        <v>182</v>
      </c>
      <c r="C64" s="118">
        <v>513</v>
      </c>
      <c r="D64" s="109">
        <v>141</v>
      </c>
      <c r="E64" s="109">
        <v>485</v>
      </c>
      <c r="F64" s="119">
        <v>0</v>
      </c>
      <c r="G64" s="109">
        <v>0</v>
      </c>
      <c r="H64" s="109">
        <v>41</v>
      </c>
      <c r="I64" s="109">
        <v>28</v>
      </c>
      <c r="J64" s="119">
        <v>0</v>
      </c>
      <c r="K64" s="109">
        <v>0</v>
      </c>
    </row>
    <row r="65" spans="1:11" s="115" customFormat="1" ht="20.100000000000001" customHeight="1" x14ac:dyDescent="0.25">
      <c r="A65" s="117" t="s">
        <v>225</v>
      </c>
      <c r="B65" s="118">
        <v>84</v>
      </c>
      <c r="C65" s="118">
        <v>139</v>
      </c>
      <c r="D65" s="109">
        <v>79</v>
      </c>
      <c r="E65" s="109">
        <v>118</v>
      </c>
      <c r="F65" s="119">
        <v>0</v>
      </c>
      <c r="G65" s="109">
        <v>0</v>
      </c>
      <c r="H65" s="109">
        <v>5</v>
      </c>
      <c r="I65" s="109">
        <v>21</v>
      </c>
      <c r="J65" s="119">
        <v>0</v>
      </c>
      <c r="K65" s="109">
        <v>0</v>
      </c>
    </row>
    <row r="66" spans="1:11" ht="20.100000000000001" customHeight="1" x14ac:dyDescent="0.25">
      <c r="A66" s="116" t="s">
        <v>226</v>
      </c>
      <c r="B66" s="114">
        <v>193</v>
      </c>
      <c r="C66" s="114">
        <v>212</v>
      </c>
      <c r="D66" s="114">
        <v>158</v>
      </c>
      <c r="E66" s="114">
        <v>177</v>
      </c>
      <c r="F66" s="114">
        <v>0</v>
      </c>
      <c r="G66" s="114">
        <v>0</v>
      </c>
      <c r="H66" s="114">
        <v>35</v>
      </c>
      <c r="I66" s="114">
        <v>35</v>
      </c>
      <c r="J66" s="114">
        <v>0</v>
      </c>
      <c r="K66" s="114">
        <v>0</v>
      </c>
    </row>
    <row r="67" spans="1:11" ht="20.100000000000001" customHeight="1" x14ac:dyDescent="0.25">
      <c r="A67" s="117" t="s">
        <v>227</v>
      </c>
      <c r="B67" s="120">
        <v>170</v>
      </c>
      <c r="C67" s="120">
        <v>192</v>
      </c>
      <c r="D67" s="108">
        <v>141</v>
      </c>
      <c r="E67" s="108">
        <v>171</v>
      </c>
      <c r="F67" s="119">
        <v>0</v>
      </c>
      <c r="G67" s="108">
        <v>0</v>
      </c>
      <c r="H67" s="108">
        <v>29</v>
      </c>
      <c r="I67" s="108">
        <v>21</v>
      </c>
      <c r="J67" s="119">
        <v>0</v>
      </c>
      <c r="K67" s="108">
        <v>0</v>
      </c>
    </row>
    <row r="68" spans="1:11" s="115" customFormat="1" ht="20.100000000000001" customHeight="1" x14ac:dyDescent="0.25">
      <c r="A68" s="117" t="s">
        <v>228</v>
      </c>
      <c r="B68" s="120">
        <v>22</v>
      </c>
      <c r="C68" s="120">
        <v>18</v>
      </c>
      <c r="D68" s="108">
        <v>17</v>
      </c>
      <c r="E68" s="108">
        <v>6</v>
      </c>
      <c r="F68" s="119">
        <v>0</v>
      </c>
      <c r="G68" s="108">
        <v>0</v>
      </c>
      <c r="H68" s="108">
        <v>5</v>
      </c>
      <c r="I68" s="108">
        <v>12</v>
      </c>
      <c r="J68" s="119">
        <v>0</v>
      </c>
      <c r="K68" s="108">
        <v>0</v>
      </c>
    </row>
    <row r="69" spans="1:11" s="115" customFormat="1" ht="20.100000000000001" customHeight="1" x14ac:dyDescent="0.25">
      <c r="A69" s="117" t="s">
        <v>229</v>
      </c>
      <c r="B69" s="120">
        <v>1</v>
      </c>
      <c r="C69" s="120">
        <v>2</v>
      </c>
      <c r="D69" s="108">
        <v>0</v>
      </c>
      <c r="E69" s="108">
        <v>0</v>
      </c>
      <c r="F69" s="119">
        <v>0</v>
      </c>
      <c r="G69" s="108">
        <v>0</v>
      </c>
      <c r="H69" s="108">
        <v>1</v>
      </c>
      <c r="I69" s="108">
        <v>2</v>
      </c>
      <c r="J69" s="119">
        <v>0</v>
      </c>
      <c r="K69" s="108">
        <v>0</v>
      </c>
    </row>
    <row r="70" spans="1:11" s="115" customFormat="1" ht="20.100000000000001" customHeight="1" thickBot="1" x14ac:dyDescent="0.3">
      <c r="A70" s="121" t="s">
        <v>230</v>
      </c>
      <c r="B70" s="122">
        <v>2</v>
      </c>
      <c r="C70" s="122">
        <v>0</v>
      </c>
      <c r="D70" s="123">
        <v>0</v>
      </c>
      <c r="E70" s="123">
        <v>0</v>
      </c>
      <c r="F70" s="124">
        <v>0</v>
      </c>
      <c r="G70" s="123">
        <v>0</v>
      </c>
      <c r="H70" s="125">
        <v>2</v>
      </c>
      <c r="I70" s="123">
        <v>0</v>
      </c>
      <c r="J70" s="124">
        <v>0</v>
      </c>
      <c r="K70" s="123">
        <v>0</v>
      </c>
    </row>
    <row r="71" spans="1:11" s="128" customFormat="1" ht="15.95" customHeight="1" x14ac:dyDescent="0.25">
      <c r="A71" s="126" t="s">
        <v>231</v>
      </c>
      <c r="B71" s="127"/>
      <c r="C71" s="12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rgb="FF92D050"/>
  </sheetPr>
  <dimension ref="A1:O140"/>
  <sheetViews>
    <sheetView showGridLines="0" zoomScaleNormal="100" zoomScaleSheetLayoutView="55" workbookViewId="0"/>
  </sheetViews>
  <sheetFormatPr defaultColWidth="11.42578125" defaultRowHeight="12.75" x14ac:dyDescent="0.25"/>
  <cols>
    <col min="1" max="1" width="36.7109375" style="118" customWidth="1"/>
    <col min="2" max="3" width="10.28515625" style="118" customWidth="1"/>
    <col min="4" max="15" width="9" style="118" customWidth="1"/>
    <col min="16" max="249" width="11.42578125" style="118"/>
    <col min="250" max="250" width="36.7109375" style="118" customWidth="1"/>
    <col min="251" max="252" width="10.28515625" style="118" customWidth="1"/>
    <col min="253" max="264" width="9" style="118" customWidth="1"/>
    <col min="265" max="266" width="10.28515625" style="118" customWidth="1"/>
    <col min="267" max="505" width="11.42578125" style="118"/>
    <col min="506" max="506" width="36.7109375" style="118" customWidth="1"/>
    <col min="507" max="508" width="10.28515625" style="118" customWidth="1"/>
    <col min="509" max="520" width="9" style="118" customWidth="1"/>
    <col min="521" max="522" width="10.28515625" style="118" customWidth="1"/>
    <col min="523" max="761" width="11.42578125" style="118"/>
    <col min="762" max="762" width="36.7109375" style="118" customWidth="1"/>
    <col min="763" max="764" width="10.28515625" style="118" customWidth="1"/>
    <col min="765" max="776" width="9" style="118" customWidth="1"/>
    <col min="777" max="778" width="10.28515625" style="118" customWidth="1"/>
    <col min="779" max="1017" width="11.42578125" style="118"/>
    <col min="1018" max="1018" width="36.7109375" style="118" customWidth="1"/>
    <col min="1019" max="1020" width="10.28515625" style="118" customWidth="1"/>
    <col min="1021" max="1032" width="9" style="118" customWidth="1"/>
    <col min="1033" max="1034" width="10.28515625" style="118" customWidth="1"/>
    <col min="1035" max="1273" width="11.42578125" style="118"/>
    <col min="1274" max="1274" width="36.7109375" style="118" customWidth="1"/>
    <col min="1275" max="1276" width="10.28515625" style="118" customWidth="1"/>
    <col min="1277" max="1288" width="9" style="118" customWidth="1"/>
    <col min="1289" max="1290" width="10.28515625" style="118" customWidth="1"/>
    <col min="1291" max="1529" width="11.42578125" style="118"/>
    <col min="1530" max="1530" width="36.7109375" style="118" customWidth="1"/>
    <col min="1531" max="1532" width="10.28515625" style="118" customWidth="1"/>
    <col min="1533" max="1544" width="9" style="118" customWidth="1"/>
    <col min="1545" max="1546" width="10.28515625" style="118" customWidth="1"/>
    <col min="1547" max="1785" width="11.42578125" style="118"/>
    <col min="1786" max="1786" width="36.7109375" style="118" customWidth="1"/>
    <col min="1787" max="1788" width="10.28515625" style="118" customWidth="1"/>
    <col min="1789" max="1800" width="9" style="118" customWidth="1"/>
    <col min="1801" max="1802" width="10.28515625" style="118" customWidth="1"/>
    <col min="1803" max="2041" width="11.42578125" style="118"/>
    <col min="2042" max="2042" width="36.7109375" style="118" customWidth="1"/>
    <col min="2043" max="2044" width="10.28515625" style="118" customWidth="1"/>
    <col min="2045" max="2056" width="9" style="118" customWidth="1"/>
    <col min="2057" max="2058" width="10.28515625" style="118" customWidth="1"/>
    <col min="2059" max="2297" width="11.42578125" style="118"/>
    <col min="2298" max="2298" width="36.7109375" style="118" customWidth="1"/>
    <col min="2299" max="2300" width="10.28515625" style="118" customWidth="1"/>
    <col min="2301" max="2312" width="9" style="118" customWidth="1"/>
    <col min="2313" max="2314" width="10.28515625" style="118" customWidth="1"/>
    <col min="2315" max="2553" width="11.42578125" style="118"/>
    <col min="2554" max="2554" width="36.7109375" style="118" customWidth="1"/>
    <col min="2555" max="2556" width="10.28515625" style="118" customWidth="1"/>
    <col min="2557" max="2568" width="9" style="118" customWidth="1"/>
    <col min="2569" max="2570" width="10.28515625" style="118" customWidth="1"/>
    <col min="2571" max="2809" width="11.42578125" style="118"/>
    <col min="2810" max="2810" width="36.7109375" style="118" customWidth="1"/>
    <col min="2811" max="2812" width="10.28515625" style="118" customWidth="1"/>
    <col min="2813" max="2824" width="9" style="118" customWidth="1"/>
    <col min="2825" max="2826" width="10.28515625" style="118" customWidth="1"/>
    <col min="2827" max="3065" width="11.42578125" style="118"/>
    <col min="3066" max="3066" width="36.7109375" style="118" customWidth="1"/>
    <col min="3067" max="3068" width="10.28515625" style="118" customWidth="1"/>
    <col min="3069" max="3080" width="9" style="118" customWidth="1"/>
    <col min="3081" max="3082" width="10.28515625" style="118" customWidth="1"/>
    <col min="3083" max="3321" width="11.42578125" style="118"/>
    <col min="3322" max="3322" width="36.7109375" style="118" customWidth="1"/>
    <col min="3323" max="3324" width="10.28515625" style="118" customWidth="1"/>
    <col min="3325" max="3336" width="9" style="118" customWidth="1"/>
    <col min="3337" max="3338" width="10.28515625" style="118" customWidth="1"/>
    <col min="3339" max="3577" width="11.42578125" style="118"/>
    <col min="3578" max="3578" width="36.7109375" style="118" customWidth="1"/>
    <col min="3579" max="3580" width="10.28515625" style="118" customWidth="1"/>
    <col min="3581" max="3592" width="9" style="118" customWidth="1"/>
    <col min="3593" max="3594" width="10.28515625" style="118" customWidth="1"/>
    <col min="3595" max="3833" width="11.42578125" style="118"/>
    <col min="3834" max="3834" width="36.7109375" style="118" customWidth="1"/>
    <col min="3835" max="3836" width="10.28515625" style="118" customWidth="1"/>
    <col min="3837" max="3848" width="9" style="118" customWidth="1"/>
    <col min="3849" max="3850" width="10.28515625" style="118" customWidth="1"/>
    <col min="3851" max="4089" width="11.42578125" style="118"/>
    <col min="4090" max="4090" width="36.7109375" style="118" customWidth="1"/>
    <col min="4091" max="4092" width="10.28515625" style="118" customWidth="1"/>
    <col min="4093" max="4104" width="9" style="118" customWidth="1"/>
    <col min="4105" max="4106" width="10.28515625" style="118" customWidth="1"/>
    <col min="4107" max="4345" width="11.42578125" style="118"/>
    <col min="4346" max="4346" width="36.7109375" style="118" customWidth="1"/>
    <col min="4347" max="4348" width="10.28515625" style="118" customWidth="1"/>
    <col min="4349" max="4360" width="9" style="118" customWidth="1"/>
    <col min="4361" max="4362" width="10.28515625" style="118" customWidth="1"/>
    <col min="4363" max="4601" width="11.42578125" style="118"/>
    <col min="4602" max="4602" width="36.7109375" style="118" customWidth="1"/>
    <col min="4603" max="4604" width="10.28515625" style="118" customWidth="1"/>
    <col min="4605" max="4616" width="9" style="118" customWidth="1"/>
    <col min="4617" max="4618" width="10.28515625" style="118" customWidth="1"/>
    <col min="4619" max="4857" width="11.42578125" style="118"/>
    <col min="4858" max="4858" width="36.7109375" style="118" customWidth="1"/>
    <col min="4859" max="4860" width="10.28515625" style="118" customWidth="1"/>
    <col min="4861" max="4872" width="9" style="118" customWidth="1"/>
    <col min="4873" max="4874" width="10.28515625" style="118" customWidth="1"/>
    <col min="4875" max="5113" width="11.42578125" style="118"/>
    <col min="5114" max="5114" width="36.7109375" style="118" customWidth="1"/>
    <col min="5115" max="5116" width="10.28515625" style="118" customWidth="1"/>
    <col min="5117" max="5128" width="9" style="118" customWidth="1"/>
    <col min="5129" max="5130" width="10.28515625" style="118" customWidth="1"/>
    <col min="5131" max="5369" width="11.42578125" style="118"/>
    <col min="5370" max="5370" width="36.7109375" style="118" customWidth="1"/>
    <col min="5371" max="5372" width="10.28515625" style="118" customWidth="1"/>
    <col min="5373" max="5384" width="9" style="118" customWidth="1"/>
    <col min="5385" max="5386" width="10.28515625" style="118" customWidth="1"/>
    <col min="5387" max="5625" width="11.42578125" style="118"/>
    <col min="5626" max="5626" width="36.7109375" style="118" customWidth="1"/>
    <col min="5627" max="5628" width="10.28515625" style="118" customWidth="1"/>
    <col min="5629" max="5640" width="9" style="118" customWidth="1"/>
    <col min="5641" max="5642" width="10.28515625" style="118" customWidth="1"/>
    <col min="5643" max="5881" width="11.42578125" style="118"/>
    <col min="5882" max="5882" width="36.7109375" style="118" customWidth="1"/>
    <col min="5883" max="5884" width="10.28515625" style="118" customWidth="1"/>
    <col min="5885" max="5896" width="9" style="118" customWidth="1"/>
    <col min="5897" max="5898" width="10.28515625" style="118" customWidth="1"/>
    <col min="5899" max="6137" width="11.42578125" style="118"/>
    <col min="6138" max="6138" width="36.7109375" style="118" customWidth="1"/>
    <col min="6139" max="6140" width="10.28515625" style="118" customWidth="1"/>
    <col min="6141" max="6152" width="9" style="118" customWidth="1"/>
    <col min="6153" max="6154" width="10.28515625" style="118" customWidth="1"/>
    <col min="6155" max="6393" width="11.42578125" style="118"/>
    <col min="6394" max="6394" width="36.7109375" style="118" customWidth="1"/>
    <col min="6395" max="6396" width="10.28515625" style="118" customWidth="1"/>
    <col min="6397" max="6408" width="9" style="118" customWidth="1"/>
    <col min="6409" max="6410" width="10.28515625" style="118" customWidth="1"/>
    <col min="6411" max="6649" width="11.42578125" style="118"/>
    <col min="6650" max="6650" width="36.7109375" style="118" customWidth="1"/>
    <col min="6651" max="6652" width="10.28515625" style="118" customWidth="1"/>
    <col min="6653" max="6664" width="9" style="118" customWidth="1"/>
    <col min="6665" max="6666" width="10.28515625" style="118" customWidth="1"/>
    <col min="6667" max="6905" width="11.42578125" style="118"/>
    <col min="6906" max="6906" width="36.7109375" style="118" customWidth="1"/>
    <col min="6907" max="6908" width="10.28515625" style="118" customWidth="1"/>
    <col min="6909" max="6920" width="9" style="118" customWidth="1"/>
    <col min="6921" max="6922" width="10.28515625" style="118" customWidth="1"/>
    <col min="6923" max="7161" width="11.42578125" style="118"/>
    <col min="7162" max="7162" width="36.7109375" style="118" customWidth="1"/>
    <col min="7163" max="7164" width="10.28515625" style="118" customWidth="1"/>
    <col min="7165" max="7176" width="9" style="118" customWidth="1"/>
    <col min="7177" max="7178" width="10.28515625" style="118" customWidth="1"/>
    <col min="7179" max="7417" width="11.42578125" style="118"/>
    <col min="7418" max="7418" width="36.7109375" style="118" customWidth="1"/>
    <col min="7419" max="7420" width="10.28515625" style="118" customWidth="1"/>
    <col min="7421" max="7432" width="9" style="118" customWidth="1"/>
    <col min="7433" max="7434" width="10.28515625" style="118" customWidth="1"/>
    <col min="7435" max="7673" width="11.42578125" style="118"/>
    <col min="7674" max="7674" width="36.7109375" style="118" customWidth="1"/>
    <col min="7675" max="7676" width="10.28515625" style="118" customWidth="1"/>
    <col min="7677" max="7688" width="9" style="118" customWidth="1"/>
    <col min="7689" max="7690" width="10.28515625" style="118" customWidth="1"/>
    <col min="7691" max="7929" width="11.42578125" style="118"/>
    <col min="7930" max="7930" width="36.7109375" style="118" customWidth="1"/>
    <col min="7931" max="7932" width="10.28515625" style="118" customWidth="1"/>
    <col min="7933" max="7944" width="9" style="118" customWidth="1"/>
    <col min="7945" max="7946" width="10.28515625" style="118" customWidth="1"/>
    <col min="7947" max="8185" width="11.42578125" style="118"/>
    <col min="8186" max="8186" width="36.7109375" style="118" customWidth="1"/>
    <col min="8187" max="8188" width="10.28515625" style="118" customWidth="1"/>
    <col min="8189" max="8200" width="9" style="118" customWidth="1"/>
    <col min="8201" max="8202" width="10.28515625" style="118" customWidth="1"/>
    <col min="8203" max="8441" width="11.42578125" style="118"/>
    <col min="8442" max="8442" width="36.7109375" style="118" customWidth="1"/>
    <col min="8443" max="8444" width="10.28515625" style="118" customWidth="1"/>
    <col min="8445" max="8456" width="9" style="118" customWidth="1"/>
    <col min="8457" max="8458" width="10.28515625" style="118" customWidth="1"/>
    <col min="8459" max="8697" width="11.42578125" style="118"/>
    <col min="8698" max="8698" width="36.7109375" style="118" customWidth="1"/>
    <col min="8699" max="8700" width="10.28515625" style="118" customWidth="1"/>
    <col min="8701" max="8712" width="9" style="118" customWidth="1"/>
    <col min="8713" max="8714" width="10.28515625" style="118" customWidth="1"/>
    <col min="8715" max="8953" width="11.42578125" style="118"/>
    <col min="8954" max="8954" width="36.7109375" style="118" customWidth="1"/>
    <col min="8955" max="8956" width="10.28515625" style="118" customWidth="1"/>
    <col min="8957" max="8968" width="9" style="118" customWidth="1"/>
    <col min="8969" max="8970" width="10.28515625" style="118" customWidth="1"/>
    <col min="8971" max="9209" width="11.42578125" style="118"/>
    <col min="9210" max="9210" width="36.7109375" style="118" customWidth="1"/>
    <col min="9211" max="9212" width="10.28515625" style="118" customWidth="1"/>
    <col min="9213" max="9224" width="9" style="118" customWidth="1"/>
    <col min="9225" max="9226" width="10.28515625" style="118" customWidth="1"/>
    <col min="9227" max="9465" width="11.42578125" style="118"/>
    <col min="9466" max="9466" width="36.7109375" style="118" customWidth="1"/>
    <col min="9467" max="9468" width="10.28515625" style="118" customWidth="1"/>
    <col min="9469" max="9480" width="9" style="118" customWidth="1"/>
    <col min="9481" max="9482" width="10.28515625" style="118" customWidth="1"/>
    <col min="9483" max="9721" width="11.42578125" style="118"/>
    <col min="9722" max="9722" width="36.7109375" style="118" customWidth="1"/>
    <col min="9723" max="9724" width="10.28515625" style="118" customWidth="1"/>
    <col min="9725" max="9736" width="9" style="118" customWidth="1"/>
    <col min="9737" max="9738" width="10.28515625" style="118" customWidth="1"/>
    <col min="9739" max="9977" width="11.42578125" style="118"/>
    <col min="9978" max="9978" width="36.7109375" style="118" customWidth="1"/>
    <col min="9979" max="9980" width="10.28515625" style="118" customWidth="1"/>
    <col min="9981" max="9992" width="9" style="118" customWidth="1"/>
    <col min="9993" max="9994" width="10.28515625" style="118" customWidth="1"/>
    <col min="9995" max="10233" width="11.42578125" style="118"/>
    <col min="10234" max="10234" width="36.7109375" style="118" customWidth="1"/>
    <col min="10235" max="10236" width="10.28515625" style="118" customWidth="1"/>
    <col min="10237" max="10248" width="9" style="118" customWidth="1"/>
    <col min="10249" max="10250" width="10.28515625" style="118" customWidth="1"/>
    <col min="10251" max="10489" width="11.42578125" style="118"/>
    <col min="10490" max="10490" width="36.7109375" style="118" customWidth="1"/>
    <col min="10491" max="10492" width="10.28515625" style="118" customWidth="1"/>
    <col min="10493" max="10504" width="9" style="118" customWidth="1"/>
    <col min="10505" max="10506" width="10.28515625" style="118" customWidth="1"/>
    <col min="10507" max="10745" width="11.42578125" style="118"/>
    <col min="10746" max="10746" width="36.7109375" style="118" customWidth="1"/>
    <col min="10747" max="10748" width="10.28515625" style="118" customWidth="1"/>
    <col min="10749" max="10760" width="9" style="118" customWidth="1"/>
    <col min="10761" max="10762" width="10.28515625" style="118" customWidth="1"/>
    <col min="10763" max="11001" width="11.42578125" style="118"/>
    <col min="11002" max="11002" width="36.7109375" style="118" customWidth="1"/>
    <col min="11003" max="11004" width="10.28515625" style="118" customWidth="1"/>
    <col min="11005" max="11016" width="9" style="118" customWidth="1"/>
    <col min="11017" max="11018" width="10.28515625" style="118" customWidth="1"/>
    <col min="11019" max="11257" width="11.42578125" style="118"/>
    <col min="11258" max="11258" width="36.7109375" style="118" customWidth="1"/>
    <col min="11259" max="11260" width="10.28515625" style="118" customWidth="1"/>
    <col min="11261" max="11272" width="9" style="118" customWidth="1"/>
    <col min="11273" max="11274" width="10.28515625" style="118" customWidth="1"/>
    <col min="11275" max="11513" width="11.42578125" style="118"/>
    <col min="11514" max="11514" width="36.7109375" style="118" customWidth="1"/>
    <col min="11515" max="11516" width="10.28515625" style="118" customWidth="1"/>
    <col min="11517" max="11528" width="9" style="118" customWidth="1"/>
    <col min="11529" max="11530" width="10.28515625" style="118" customWidth="1"/>
    <col min="11531" max="11769" width="11.42578125" style="118"/>
    <col min="11770" max="11770" width="36.7109375" style="118" customWidth="1"/>
    <col min="11771" max="11772" width="10.28515625" style="118" customWidth="1"/>
    <col min="11773" max="11784" width="9" style="118" customWidth="1"/>
    <col min="11785" max="11786" width="10.28515625" style="118" customWidth="1"/>
    <col min="11787" max="12025" width="11.42578125" style="118"/>
    <col min="12026" max="12026" width="36.7109375" style="118" customWidth="1"/>
    <col min="12027" max="12028" width="10.28515625" style="118" customWidth="1"/>
    <col min="12029" max="12040" width="9" style="118" customWidth="1"/>
    <col min="12041" max="12042" width="10.28515625" style="118" customWidth="1"/>
    <col min="12043" max="12281" width="11.42578125" style="118"/>
    <col min="12282" max="12282" width="36.7109375" style="118" customWidth="1"/>
    <col min="12283" max="12284" width="10.28515625" style="118" customWidth="1"/>
    <col min="12285" max="12296" width="9" style="118" customWidth="1"/>
    <col min="12297" max="12298" width="10.28515625" style="118" customWidth="1"/>
    <col min="12299" max="12537" width="11.42578125" style="118"/>
    <col min="12538" max="12538" width="36.7109375" style="118" customWidth="1"/>
    <col min="12539" max="12540" width="10.28515625" style="118" customWidth="1"/>
    <col min="12541" max="12552" width="9" style="118" customWidth="1"/>
    <col min="12553" max="12554" width="10.28515625" style="118" customWidth="1"/>
    <col min="12555" max="12793" width="11.42578125" style="118"/>
    <col min="12794" max="12794" width="36.7109375" style="118" customWidth="1"/>
    <col min="12795" max="12796" width="10.28515625" style="118" customWidth="1"/>
    <col min="12797" max="12808" width="9" style="118" customWidth="1"/>
    <col min="12809" max="12810" width="10.28515625" style="118" customWidth="1"/>
    <col min="12811" max="13049" width="11.42578125" style="118"/>
    <col min="13050" max="13050" width="36.7109375" style="118" customWidth="1"/>
    <col min="13051" max="13052" width="10.28515625" style="118" customWidth="1"/>
    <col min="13053" max="13064" width="9" style="118" customWidth="1"/>
    <col min="13065" max="13066" width="10.28515625" style="118" customWidth="1"/>
    <col min="13067" max="13305" width="11.42578125" style="118"/>
    <col min="13306" max="13306" width="36.7109375" style="118" customWidth="1"/>
    <col min="13307" max="13308" width="10.28515625" style="118" customWidth="1"/>
    <col min="13309" max="13320" width="9" style="118" customWidth="1"/>
    <col min="13321" max="13322" width="10.28515625" style="118" customWidth="1"/>
    <col min="13323" max="13561" width="11.42578125" style="118"/>
    <col min="13562" max="13562" width="36.7109375" style="118" customWidth="1"/>
    <col min="13563" max="13564" width="10.28515625" style="118" customWidth="1"/>
    <col min="13565" max="13576" width="9" style="118" customWidth="1"/>
    <col min="13577" max="13578" width="10.28515625" style="118" customWidth="1"/>
    <col min="13579" max="13817" width="11.42578125" style="118"/>
    <col min="13818" max="13818" width="36.7109375" style="118" customWidth="1"/>
    <col min="13819" max="13820" width="10.28515625" style="118" customWidth="1"/>
    <col min="13821" max="13832" width="9" style="118" customWidth="1"/>
    <col min="13833" max="13834" width="10.28515625" style="118" customWidth="1"/>
    <col min="13835" max="14073" width="11.42578125" style="118"/>
    <col min="14074" max="14074" width="36.7109375" style="118" customWidth="1"/>
    <col min="14075" max="14076" width="10.28515625" style="118" customWidth="1"/>
    <col min="14077" max="14088" width="9" style="118" customWidth="1"/>
    <col min="14089" max="14090" width="10.28515625" style="118" customWidth="1"/>
    <col min="14091" max="14329" width="11.42578125" style="118"/>
    <col min="14330" max="14330" width="36.7109375" style="118" customWidth="1"/>
    <col min="14331" max="14332" width="10.28515625" style="118" customWidth="1"/>
    <col min="14333" max="14344" width="9" style="118" customWidth="1"/>
    <col min="14345" max="14346" width="10.28515625" style="118" customWidth="1"/>
    <col min="14347" max="14585" width="11.42578125" style="118"/>
    <col min="14586" max="14586" width="36.7109375" style="118" customWidth="1"/>
    <col min="14587" max="14588" width="10.28515625" style="118" customWidth="1"/>
    <col min="14589" max="14600" width="9" style="118" customWidth="1"/>
    <col min="14601" max="14602" width="10.28515625" style="118" customWidth="1"/>
    <col min="14603" max="14841" width="11.42578125" style="118"/>
    <col min="14842" max="14842" width="36.7109375" style="118" customWidth="1"/>
    <col min="14843" max="14844" width="10.28515625" style="118" customWidth="1"/>
    <col min="14845" max="14856" width="9" style="118" customWidth="1"/>
    <col min="14857" max="14858" width="10.28515625" style="118" customWidth="1"/>
    <col min="14859" max="15097" width="11.42578125" style="118"/>
    <col min="15098" max="15098" width="36.7109375" style="118" customWidth="1"/>
    <col min="15099" max="15100" width="10.28515625" style="118" customWidth="1"/>
    <col min="15101" max="15112" width="9" style="118" customWidth="1"/>
    <col min="15113" max="15114" width="10.28515625" style="118" customWidth="1"/>
    <col min="15115" max="15353" width="11.42578125" style="118"/>
    <col min="15354" max="15354" width="36.7109375" style="118" customWidth="1"/>
    <col min="15355" max="15356" width="10.28515625" style="118" customWidth="1"/>
    <col min="15357" max="15368" width="9" style="118" customWidth="1"/>
    <col min="15369" max="15370" width="10.28515625" style="118" customWidth="1"/>
    <col min="15371" max="15609" width="11.42578125" style="118"/>
    <col min="15610" max="15610" width="36.7109375" style="118" customWidth="1"/>
    <col min="15611" max="15612" width="10.28515625" style="118" customWidth="1"/>
    <col min="15613" max="15624" width="9" style="118" customWidth="1"/>
    <col min="15625" max="15626" width="10.28515625" style="118" customWidth="1"/>
    <col min="15627" max="15865" width="11.42578125" style="118"/>
    <col min="15866" max="15866" width="36.7109375" style="118" customWidth="1"/>
    <col min="15867" max="15868" width="10.28515625" style="118" customWidth="1"/>
    <col min="15869" max="15880" width="9" style="118" customWidth="1"/>
    <col min="15881" max="15882" width="10.28515625" style="118" customWidth="1"/>
    <col min="15883" max="16121" width="11.42578125" style="118"/>
    <col min="16122" max="16122" width="36.7109375" style="118" customWidth="1"/>
    <col min="16123" max="16124" width="10.28515625" style="118" customWidth="1"/>
    <col min="16125" max="16136" width="9" style="118" customWidth="1"/>
    <col min="16137" max="16138" width="10.28515625" style="118" customWidth="1"/>
    <col min="16139" max="16384" width="11.42578125" style="118"/>
  </cols>
  <sheetData>
    <row r="1" spans="1:15" s="101" customFormat="1" ht="24.95" customHeight="1" x14ac:dyDescent="0.25">
      <c r="A1" s="100" t="s">
        <v>236</v>
      </c>
    </row>
    <row r="2" spans="1:15" s="130" customFormat="1" ht="24.95" customHeight="1" thickBot="1" x14ac:dyDescent="0.3">
      <c r="A2" s="103" t="s">
        <v>286</v>
      </c>
      <c r="B2" s="129"/>
      <c r="C2" s="129"/>
      <c r="D2" s="129"/>
      <c r="E2" s="129"/>
      <c r="F2" s="129"/>
      <c r="G2" s="129"/>
      <c r="H2" s="129"/>
      <c r="I2" s="129"/>
      <c r="J2" s="129"/>
      <c r="K2" s="129"/>
      <c r="L2" s="129"/>
      <c r="M2" s="129"/>
      <c r="N2" s="129"/>
      <c r="O2" s="129"/>
    </row>
    <row r="3" spans="1:15" s="120" customFormat="1" ht="20.100000000000001" customHeight="1" x14ac:dyDescent="0.25">
      <c r="A3" s="1406" t="s">
        <v>162</v>
      </c>
      <c r="B3" s="1418" t="s">
        <v>163</v>
      </c>
      <c r="C3" s="1419"/>
      <c r="D3" s="1419"/>
      <c r="E3" s="1419"/>
      <c r="F3" s="1419"/>
      <c r="G3" s="1419"/>
      <c r="H3" s="1419"/>
      <c r="I3" s="1419"/>
      <c r="J3" s="1419"/>
      <c r="K3" s="1419"/>
      <c r="L3" s="1419"/>
      <c r="M3" s="1419"/>
      <c r="N3" s="1419"/>
      <c r="O3" s="1419"/>
    </row>
    <row r="4" spans="1:15" ht="20.100000000000001" customHeight="1" x14ac:dyDescent="0.25">
      <c r="A4" s="1407"/>
      <c r="B4" s="1420" t="s">
        <v>131</v>
      </c>
      <c r="C4" s="1420"/>
      <c r="D4" s="1420" t="s">
        <v>149</v>
      </c>
      <c r="E4" s="1420"/>
      <c r="F4" s="1420" t="s">
        <v>150</v>
      </c>
      <c r="G4" s="1420"/>
      <c r="H4" s="1420" t="s">
        <v>151</v>
      </c>
      <c r="I4" s="1420"/>
      <c r="J4" s="1420" t="s">
        <v>152</v>
      </c>
      <c r="K4" s="1420"/>
      <c r="L4" s="1420" t="s">
        <v>153</v>
      </c>
      <c r="M4" s="1420"/>
      <c r="N4" s="1420" t="s">
        <v>154</v>
      </c>
      <c r="O4" s="1421"/>
    </row>
    <row r="5" spans="1:15" ht="20.100000000000001" customHeight="1" x14ac:dyDescent="0.25">
      <c r="A5" s="1408"/>
      <c r="B5" s="111">
        <v>2013</v>
      </c>
      <c r="C5" s="111">
        <v>2014</v>
      </c>
      <c r="D5" s="111">
        <v>2013</v>
      </c>
      <c r="E5" s="111">
        <v>2014</v>
      </c>
      <c r="F5" s="111">
        <v>2013</v>
      </c>
      <c r="G5" s="111">
        <v>2014</v>
      </c>
      <c r="H5" s="111">
        <v>2013</v>
      </c>
      <c r="I5" s="111">
        <v>2014</v>
      </c>
      <c r="J5" s="111">
        <v>2013</v>
      </c>
      <c r="K5" s="111">
        <v>2014</v>
      </c>
      <c r="L5" s="111">
        <v>2013</v>
      </c>
      <c r="M5" s="111">
        <v>2014</v>
      </c>
      <c r="N5" s="111">
        <v>2013</v>
      </c>
      <c r="O5" s="112">
        <v>2014</v>
      </c>
    </row>
    <row r="6" spans="1:15" ht="20.100000000000001" customHeight="1" x14ac:dyDescent="0.25">
      <c r="A6" s="113" t="s">
        <v>131</v>
      </c>
      <c r="B6" s="131">
        <v>32993</v>
      </c>
      <c r="C6" s="131">
        <v>50032</v>
      </c>
      <c r="D6" s="131">
        <v>4945</v>
      </c>
      <c r="E6" s="131">
        <v>3581</v>
      </c>
      <c r="F6" s="131">
        <v>3905</v>
      </c>
      <c r="G6" s="131">
        <v>2915</v>
      </c>
      <c r="H6" s="131">
        <v>2449</v>
      </c>
      <c r="I6" s="131">
        <v>2797</v>
      </c>
      <c r="J6" s="131">
        <v>1447</v>
      </c>
      <c r="K6" s="131">
        <v>1474</v>
      </c>
      <c r="L6" s="131">
        <v>2152</v>
      </c>
      <c r="M6" s="131">
        <v>3225</v>
      </c>
      <c r="N6" s="131">
        <v>2606</v>
      </c>
      <c r="O6" s="131">
        <v>13309</v>
      </c>
    </row>
    <row r="7" spans="1:15" s="115" customFormat="1" ht="20.100000000000001" customHeight="1" x14ac:dyDescent="0.25">
      <c r="A7" s="116" t="s">
        <v>168</v>
      </c>
      <c r="B7" s="115">
        <v>71</v>
      </c>
      <c r="C7" s="115">
        <v>46</v>
      </c>
      <c r="D7" s="115">
        <v>3</v>
      </c>
      <c r="E7" s="115">
        <v>2</v>
      </c>
      <c r="F7" s="115">
        <v>3</v>
      </c>
      <c r="G7" s="115">
        <v>1</v>
      </c>
      <c r="H7" s="115">
        <v>1</v>
      </c>
      <c r="I7" s="115">
        <v>2</v>
      </c>
      <c r="J7" s="115">
        <v>5</v>
      </c>
      <c r="K7" s="115">
        <v>2</v>
      </c>
      <c r="L7" s="115">
        <v>9</v>
      </c>
      <c r="M7" s="115">
        <v>7</v>
      </c>
      <c r="N7" s="115">
        <v>1</v>
      </c>
      <c r="O7" s="115">
        <v>2</v>
      </c>
    </row>
    <row r="8" spans="1:15" ht="20.100000000000001" customHeight="1" x14ac:dyDescent="0.25">
      <c r="A8" s="117" t="s">
        <v>169</v>
      </c>
      <c r="B8" s="109">
        <v>17</v>
      </c>
      <c r="C8" s="109">
        <v>27</v>
      </c>
      <c r="D8" s="118">
        <v>0</v>
      </c>
      <c r="E8" s="118">
        <v>0</v>
      </c>
      <c r="F8" s="118">
        <v>0</v>
      </c>
      <c r="G8" s="118">
        <v>0</v>
      </c>
      <c r="H8" s="118">
        <v>0</v>
      </c>
      <c r="I8" s="118">
        <v>0</v>
      </c>
      <c r="J8" s="118">
        <v>4</v>
      </c>
      <c r="K8" s="118">
        <v>2</v>
      </c>
      <c r="L8" s="118">
        <v>3</v>
      </c>
      <c r="M8" s="118">
        <v>6</v>
      </c>
      <c r="N8" s="118">
        <v>1</v>
      </c>
      <c r="O8" s="118">
        <v>2</v>
      </c>
    </row>
    <row r="9" spans="1:15" ht="20.100000000000001" customHeight="1" x14ac:dyDescent="0.25">
      <c r="A9" s="117" t="s">
        <v>170</v>
      </c>
      <c r="B9" s="109">
        <v>23</v>
      </c>
      <c r="C9" s="109">
        <v>0</v>
      </c>
      <c r="D9" s="118">
        <v>0</v>
      </c>
      <c r="E9" s="118">
        <v>0</v>
      </c>
      <c r="F9" s="118">
        <v>0</v>
      </c>
      <c r="G9" s="118">
        <v>0</v>
      </c>
      <c r="H9" s="118">
        <v>0</v>
      </c>
      <c r="I9" s="118">
        <v>0</v>
      </c>
      <c r="J9" s="118">
        <v>0</v>
      </c>
      <c r="K9" s="118">
        <v>0</v>
      </c>
      <c r="L9" s="118">
        <v>3</v>
      </c>
      <c r="M9" s="118">
        <v>0</v>
      </c>
      <c r="N9" s="118">
        <v>0</v>
      </c>
      <c r="O9" s="118">
        <v>0</v>
      </c>
    </row>
    <row r="10" spans="1:15" ht="20.100000000000001" customHeight="1" x14ac:dyDescent="0.25">
      <c r="A10" s="117" t="s">
        <v>171</v>
      </c>
      <c r="B10" s="109">
        <v>2</v>
      </c>
      <c r="C10" s="109">
        <v>1</v>
      </c>
      <c r="D10" s="118">
        <v>0</v>
      </c>
      <c r="E10" s="118">
        <v>0</v>
      </c>
      <c r="F10" s="118">
        <v>0</v>
      </c>
      <c r="G10" s="118">
        <v>0</v>
      </c>
      <c r="H10" s="118">
        <v>0</v>
      </c>
      <c r="I10" s="118">
        <v>0</v>
      </c>
      <c r="J10" s="118">
        <v>0</v>
      </c>
      <c r="K10" s="118">
        <v>0</v>
      </c>
      <c r="L10" s="118">
        <v>0</v>
      </c>
      <c r="M10" s="118">
        <v>0</v>
      </c>
      <c r="N10" s="118">
        <v>0</v>
      </c>
      <c r="O10" s="118">
        <v>0</v>
      </c>
    </row>
    <row r="11" spans="1:15" ht="20.100000000000001" customHeight="1" x14ac:dyDescent="0.25">
      <c r="A11" s="117" t="s">
        <v>172</v>
      </c>
      <c r="B11" s="109">
        <v>2</v>
      </c>
      <c r="C11" s="109">
        <v>2</v>
      </c>
      <c r="D11" s="118">
        <v>0</v>
      </c>
      <c r="E11" s="118">
        <v>0</v>
      </c>
      <c r="F11" s="118">
        <v>0</v>
      </c>
      <c r="G11" s="118">
        <v>0</v>
      </c>
      <c r="H11" s="118">
        <v>0</v>
      </c>
      <c r="I11" s="118">
        <v>0</v>
      </c>
      <c r="J11" s="118">
        <v>0</v>
      </c>
      <c r="K11" s="118">
        <v>0</v>
      </c>
      <c r="L11" s="118">
        <v>0</v>
      </c>
      <c r="M11" s="118">
        <v>0</v>
      </c>
      <c r="N11" s="118">
        <v>0</v>
      </c>
      <c r="O11" s="118">
        <v>0</v>
      </c>
    </row>
    <row r="12" spans="1:15" ht="20.100000000000001" customHeight="1" x14ac:dyDescent="0.25">
      <c r="A12" s="117" t="s">
        <v>237</v>
      </c>
      <c r="B12" s="109">
        <v>27</v>
      </c>
      <c r="C12" s="109">
        <v>16</v>
      </c>
      <c r="D12" s="118">
        <v>3</v>
      </c>
      <c r="E12" s="118">
        <v>2</v>
      </c>
      <c r="F12" s="118">
        <v>3</v>
      </c>
      <c r="G12" s="118">
        <v>1</v>
      </c>
      <c r="H12" s="118">
        <v>1</v>
      </c>
      <c r="I12" s="118">
        <v>2</v>
      </c>
      <c r="J12" s="118">
        <v>1</v>
      </c>
      <c r="K12" s="118">
        <v>0</v>
      </c>
      <c r="L12" s="118">
        <v>3</v>
      </c>
      <c r="M12" s="118">
        <v>1</v>
      </c>
      <c r="N12" s="118">
        <v>0</v>
      </c>
      <c r="O12" s="118">
        <v>0</v>
      </c>
    </row>
    <row r="13" spans="1:15" s="115" customFormat="1" ht="20.100000000000001" customHeight="1" x14ac:dyDescent="0.25">
      <c r="A13" s="116" t="s">
        <v>174</v>
      </c>
      <c r="B13" s="115">
        <v>885</v>
      </c>
      <c r="C13" s="115">
        <v>1050</v>
      </c>
      <c r="D13" s="115">
        <v>60</v>
      </c>
      <c r="E13" s="115">
        <v>28</v>
      </c>
      <c r="F13" s="115">
        <v>62</v>
      </c>
      <c r="G13" s="115">
        <v>35</v>
      </c>
      <c r="H13" s="115">
        <v>54</v>
      </c>
      <c r="I13" s="115">
        <v>57</v>
      </c>
      <c r="J13" s="115">
        <v>80</v>
      </c>
      <c r="K13" s="115">
        <v>61</v>
      </c>
      <c r="L13" s="115">
        <v>79</v>
      </c>
      <c r="M13" s="115">
        <v>53</v>
      </c>
      <c r="N13" s="115">
        <v>66</v>
      </c>
      <c r="O13" s="115">
        <v>415</v>
      </c>
    </row>
    <row r="14" spans="1:15" ht="20.100000000000001" customHeight="1" x14ac:dyDescent="0.25">
      <c r="A14" s="117" t="s">
        <v>175</v>
      </c>
      <c r="B14" s="109">
        <v>216</v>
      </c>
      <c r="C14" s="109">
        <v>312</v>
      </c>
      <c r="D14" s="118">
        <v>19</v>
      </c>
      <c r="E14" s="118">
        <v>6</v>
      </c>
      <c r="F14" s="118">
        <v>5</v>
      </c>
      <c r="G14" s="118">
        <v>3</v>
      </c>
      <c r="H14" s="118">
        <v>7</v>
      </c>
      <c r="I14" s="118">
        <v>15</v>
      </c>
      <c r="J14" s="118">
        <v>40</v>
      </c>
      <c r="K14" s="118">
        <v>14</v>
      </c>
      <c r="L14" s="118">
        <v>23</v>
      </c>
      <c r="M14" s="118">
        <v>14</v>
      </c>
      <c r="N14" s="118">
        <v>13</v>
      </c>
      <c r="O14" s="118">
        <v>177</v>
      </c>
    </row>
    <row r="15" spans="1:15" ht="20.100000000000001" customHeight="1" x14ac:dyDescent="0.25">
      <c r="A15" s="117" t="s">
        <v>176</v>
      </c>
      <c r="B15" s="109">
        <v>149</v>
      </c>
      <c r="C15" s="109">
        <v>136</v>
      </c>
      <c r="D15" s="118">
        <v>11</v>
      </c>
      <c r="E15" s="118">
        <v>5</v>
      </c>
      <c r="F15" s="118">
        <v>7</v>
      </c>
      <c r="G15" s="118">
        <v>11</v>
      </c>
      <c r="H15" s="118">
        <v>7</v>
      </c>
      <c r="I15" s="118">
        <v>16</v>
      </c>
      <c r="J15" s="118">
        <v>8</v>
      </c>
      <c r="K15" s="118">
        <v>15</v>
      </c>
      <c r="L15" s="118">
        <v>8</v>
      </c>
      <c r="M15" s="118">
        <v>4</v>
      </c>
      <c r="N15" s="118">
        <v>12</v>
      </c>
      <c r="O15" s="118">
        <v>11</v>
      </c>
    </row>
    <row r="16" spans="1:15" ht="20.100000000000001" customHeight="1" x14ac:dyDescent="0.25">
      <c r="A16" s="117" t="s">
        <v>177</v>
      </c>
      <c r="B16" s="109">
        <v>61</v>
      </c>
      <c r="C16" s="109">
        <v>91</v>
      </c>
      <c r="D16" s="118">
        <v>1</v>
      </c>
      <c r="E16" s="118">
        <v>1</v>
      </c>
      <c r="F16" s="118">
        <v>7</v>
      </c>
      <c r="G16" s="118">
        <v>0</v>
      </c>
      <c r="H16" s="118">
        <v>7</v>
      </c>
      <c r="I16" s="118">
        <v>1</v>
      </c>
      <c r="J16" s="118">
        <v>3</v>
      </c>
      <c r="K16" s="118">
        <v>7</v>
      </c>
      <c r="L16" s="118">
        <v>0</v>
      </c>
      <c r="M16" s="118">
        <v>0</v>
      </c>
      <c r="N16" s="118">
        <v>8</v>
      </c>
      <c r="O16" s="118">
        <v>50</v>
      </c>
    </row>
    <row r="17" spans="1:15" ht="20.100000000000001" customHeight="1" x14ac:dyDescent="0.25">
      <c r="A17" s="117" t="s">
        <v>178</v>
      </c>
      <c r="B17" s="109">
        <v>192</v>
      </c>
      <c r="C17" s="109">
        <v>204</v>
      </c>
      <c r="D17" s="118">
        <v>21</v>
      </c>
      <c r="E17" s="118">
        <v>3</v>
      </c>
      <c r="F17" s="118">
        <v>15</v>
      </c>
      <c r="G17" s="118">
        <v>5</v>
      </c>
      <c r="H17" s="118">
        <v>12</v>
      </c>
      <c r="I17" s="118">
        <v>8</v>
      </c>
      <c r="J17" s="118">
        <v>13</v>
      </c>
      <c r="K17" s="118">
        <v>13</v>
      </c>
      <c r="L17" s="118">
        <v>16</v>
      </c>
      <c r="M17" s="118">
        <v>15</v>
      </c>
      <c r="N17" s="118">
        <v>13</v>
      </c>
      <c r="O17" s="118">
        <v>54</v>
      </c>
    </row>
    <row r="18" spans="1:15" ht="20.100000000000001" customHeight="1" x14ac:dyDescent="0.25">
      <c r="A18" s="117" t="s">
        <v>179</v>
      </c>
      <c r="B18" s="109">
        <v>267</v>
      </c>
      <c r="C18" s="109">
        <v>307</v>
      </c>
      <c r="D18" s="118">
        <v>8</v>
      </c>
      <c r="E18" s="118">
        <v>13</v>
      </c>
      <c r="F18" s="118">
        <v>28</v>
      </c>
      <c r="G18" s="118">
        <v>16</v>
      </c>
      <c r="H18" s="118">
        <v>21</v>
      </c>
      <c r="I18" s="118">
        <v>17</v>
      </c>
      <c r="J18" s="118">
        <v>16</v>
      </c>
      <c r="K18" s="118">
        <v>12</v>
      </c>
      <c r="L18" s="118">
        <v>32</v>
      </c>
      <c r="M18" s="118">
        <v>20</v>
      </c>
      <c r="N18" s="118">
        <v>20</v>
      </c>
      <c r="O18" s="118">
        <v>123</v>
      </c>
    </row>
    <row r="19" spans="1:15" s="115" customFormat="1" ht="20.100000000000001" customHeight="1" x14ac:dyDescent="0.25">
      <c r="A19" s="116" t="s">
        <v>180</v>
      </c>
      <c r="B19" s="115">
        <v>18683</v>
      </c>
      <c r="C19" s="115">
        <v>22387</v>
      </c>
      <c r="D19" s="115">
        <v>2413</v>
      </c>
      <c r="E19" s="115">
        <v>2008</v>
      </c>
      <c r="F19" s="115">
        <v>1601</v>
      </c>
      <c r="G19" s="115">
        <v>1715</v>
      </c>
      <c r="H19" s="115">
        <v>1718</v>
      </c>
      <c r="I19" s="115">
        <v>1966</v>
      </c>
      <c r="J19" s="115">
        <v>798</v>
      </c>
      <c r="K19" s="115">
        <v>669</v>
      </c>
      <c r="L19" s="115">
        <v>1459</v>
      </c>
      <c r="M19" s="115">
        <v>1174</v>
      </c>
      <c r="N19" s="115">
        <v>1906</v>
      </c>
      <c r="O19" s="115">
        <v>5809</v>
      </c>
    </row>
    <row r="20" spans="1:15" ht="20.100000000000001" customHeight="1" x14ac:dyDescent="0.25">
      <c r="A20" s="117" t="s">
        <v>181</v>
      </c>
      <c r="B20" s="109">
        <v>1165</v>
      </c>
      <c r="C20" s="109">
        <v>1028</v>
      </c>
      <c r="D20" s="118">
        <v>193</v>
      </c>
      <c r="E20" s="118">
        <v>112</v>
      </c>
      <c r="F20" s="118">
        <v>166</v>
      </c>
      <c r="G20" s="118">
        <v>81</v>
      </c>
      <c r="H20" s="118">
        <v>81</v>
      </c>
      <c r="I20" s="118">
        <v>112</v>
      </c>
      <c r="J20" s="118">
        <v>47</v>
      </c>
      <c r="K20" s="118">
        <v>21</v>
      </c>
      <c r="L20" s="118">
        <v>92</v>
      </c>
      <c r="M20" s="118">
        <v>29</v>
      </c>
      <c r="N20" s="118">
        <v>28</v>
      </c>
      <c r="O20" s="118">
        <v>322</v>
      </c>
    </row>
    <row r="21" spans="1:15" ht="20.100000000000001" customHeight="1" x14ac:dyDescent="0.25">
      <c r="A21" s="117" t="s">
        <v>182</v>
      </c>
      <c r="B21" s="109">
        <v>16764</v>
      </c>
      <c r="C21" s="109">
        <v>20553</v>
      </c>
      <c r="D21" s="118">
        <v>2164</v>
      </c>
      <c r="E21" s="118">
        <v>1857</v>
      </c>
      <c r="F21" s="118">
        <v>1386</v>
      </c>
      <c r="G21" s="118">
        <v>1600</v>
      </c>
      <c r="H21" s="118">
        <v>1584</v>
      </c>
      <c r="I21" s="118">
        <v>1804</v>
      </c>
      <c r="J21" s="118">
        <v>703</v>
      </c>
      <c r="K21" s="118">
        <v>576</v>
      </c>
      <c r="L21" s="118">
        <v>1317</v>
      </c>
      <c r="M21" s="118">
        <v>1113</v>
      </c>
      <c r="N21" s="118">
        <v>1810</v>
      </c>
      <c r="O21" s="118">
        <v>5224</v>
      </c>
    </row>
    <row r="22" spans="1:15" ht="20.100000000000001" customHeight="1" x14ac:dyDescent="0.25">
      <c r="A22" s="117" t="s">
        <v>183</v>
      </c>
      <c r="B22" s="109">
        <v>754</v>
      </c>
      <c r="C22" s="109">
        <v>806</v>
      </c>
      <c r="D22" s="118">
        <v>56</v>
      </c>
      <c r="E22" s="118">
        <v>39</v>
      </c>
      <c r="F22" s="118">
        <v>49</v>
      </c>
      <c r="G22" s="118">
        <v>34</v>
      </c>
      <c r="H22" s="118">
        <v>53</v>
      </c>
      <c r="I22" s="118">
        <v>50</v>
      </c>
      <c r="J22" s="118">
        <v>48</v>
      </c>
      <c r="K22" s="118">
        <v>72</v>
      </c>
      <c r="L22" s="118">
        <v>50</v>
      </c>
      <c r="M22" s="118">
        <v>32</v>
      </c>
      <c r="N22" s="118">
        <v>68</v>
      </c>
      <c r="O22" s="118">
        <v>263</v>
      </c>
    </row>
    <row r="23" spans="1:15" s="115" customFormat="1" ht="20.100000000000001" customHeight="1" x14ac:dyDescent="0.25">
      <c r="A23" s="116" t="s">
        <v>184</v>
      </c>
      <c r="B23" s="115">
        <v>4596</v>
      </c>
      <c r="C23" s="115">
        <v>16744</v>
      </c>
      <c r="D23" s="115">
        <v>208</v>
      </c>
      <c r="E23" s="115">
        <v>859</v>
      </c>
      <c r="F23" s="115">
        <v>475</v>
      </c>
      <c r="G23" s="115">
        <v>831</v>
      </c>
      <c r="H23" s="115">
        <v>202</v>
      </c>
      <c r="I23" s="115">
        <v>352</v>
      </c>
      <c r="J23" s="115">
        <v>197</v>
      </c>
      <c r="K23" s="115">
        <v>538</v>
      </c>
      <c r="L23" s="115">
        <v>175</v>
      </c>
      <c r="M23" s="115">
        <v>1692</v>
      </c>
      <c r="N23" s="115">
        <v>265</v>
      </c>
      <c r="O23" s="115">
        <v>4314</v>
      </c>
    </row>
    <row r="24" spans="1:15" ht="20.100000000000001" customHeight="1" x14ac:dyDescent="0.25">
      <c r="A24" s="117" t="s">
        <v>185</v>
      </c>
      <c r="B24" s="109">
        <v>531</v>
      </c>
      <c r="C24" s="109">
        <v>205</v>
      </c>
      <c r="D24" s="118">
        <v>29</v>
      </c>
      <c r="E24" s="118">
        <v>10</v>
      </c>
      <c r="F24" s="118">
        <v>231</v>
      </c>
      <c r="G24" s="118">
        <v>25</v>
      </c>
      <c r="H24" s="118">
        <v>35</v>
      </c>
      <c r="I24" s="118">
        <v>16</v>
      </c>
      <c r="J24" s="118">
        <v>43</v>
      </c>
      <c r="K24" s="118">
        <v>4</v>
      </c>
      <c r="L24" s="118">
        <v>44</v>
      </c>
      <c r="M24" s="118">
        <v>15</v>
      </c>
      <c r="N24" s="118">
        <v>16</v>
      </c>
      <c r="O24" s="118">
        <v>12</v>
      </c>
    </row>
    <row r="25" spans="1:15" ht="20.100000000000001" customHeight="1" x14ac:dyDescent="0.25">
      <c r="A25" s="117" t="s">
        <v>186</v>
      </c>
      <c r="B25" s="109">
        <v>34</v>
      </c>
      <c r="C25" s="109">
        <v>21</v>
      </c>
      <c r="D25" s="118">
        <v>1</v>
      </c>
      <c r="E25" s="118">
        <v>0</v>
      </c>
      <c r="F25" s="118">
        <v>0</v>
      </c>
      <c r="G25" s="118">
        <v>0</v>
      </c>
      <c r="H25" s="118">
        <v>1</v>
      </c>
      <c r="I25" s="118">
        <v>1</v>
      </c>
      <c r="J25" s="118">
        <v>0</v>
      </c>
      <c r="K25" s="118">
        <v>0</v>
      </c>
      <c r="L25" s="118">
        <v>3</v>
      </c>
      <c r="M25" s="118">
        <v>2</v>
      </c>
      <c r="N25" s="118">
        <v>8</v>
      </c>
      <c r="O25" s="118">
        <v>4</v>
      </c>
    </row>
    <row r="26" spans="1:15" ht="20.100000000000001" customHeight="1" x14ac:dyDescent="0.25">
      <c r="A26" s="117" t="s">
        <v>187</v>
      </c>
      <c r="B26" s="109">
        <v>76</v>
      </c>
      <c r="C26" s="109">
        <v>74</v>
      </c>
      <c r="D26" s="118">
        <v>9</v>
      </c>
      <c r="E26" s="118">
        <v>1</v>
      </c>
      <c r="F26" s="118">
        <v>1</v>
      </c>
      <c r="G26" s="118">
        <v>0</v>
      </c>
      <c r="H26" s="118">
        <v>5</v>
      </c>
      <c r="I26" s="118">
        <v>1</v>
      </c>
      <c r="J26" s="118">
        <v>1</v>
      </c>
      <c r="K26" s="118">
        <v>2</v>
      </c>
      <c r="L26" s="118">
        <v>1</v>
      </c>
      <c r="M26" s="118">
        <v>2</v>
      </c>
      <c r="N26" s="118">
        <v>1</v>
      </c>
      <c r="O26" s="118">
        <v>18</v>
      </c>
    </row>
    <row r="27" spans="1:15" ht="20.100000000000001" customHeight="1" x14ac:dyDescent="0.25">
      <c r="A27" s="117" t="s">
        <v>188</v>
      </c>
      <c r="B27" s="109">
        <v>1839</v>
      </c>
      <c r="C27" s="109">
        <v>7353</v>
      </c>
      <c r="D27" s="118">
        <v>53</v>
      </c>
      <c r="E27" s="118">
        <v>468</v>
      </c>
      <c r="F27" s="118">
        <v>87</v>
      </c>
      <c r="G27" s="118">
        <v>488</v>
      </c>
      <c r="H27" s="118">
        <v>60</v>
      </c>
      <c r="I27" s="118">
        <v>49</v>
      </c>
      <c r="J27" s="118">
        <v>69</v>
      </c>
      <c r="K27" s="118">
        <v>57</v>
      </c>
      <c r="L27" s="118">
        <v>60</v>
      </c>
      <c r="M27" s="118">
        <v>800</v>
      </c>
      <c r="N27" s="118">
        <v>93</v>
      </c>
      <c r="O27" s="118">
        <v>2527</v>
      </c>
    </row>
    <row r="28" spans="1:15" ht="20.100000000000001" customHeight="1" x14ac:dyDescent="0.25">
      <c r="A28" s="117" t="s">
        <v>189</v>
      </c>
      <c r="B28" s="109">
        <v>202</v>
      </c>
      <c r="C28" s="109">
        <v>447</v>
      </c>
      <c r="D28" s="118">
        <v>12</v>
      </c>
      <c r="E28" s="118">
        <v>4</v>
      </c>
      <c r="F28" s="118">
        <v>15</v>
      </c>
      <c r="G28" s="118">
        <v>8</v>
      </c>
      <c r="H28" s="118">
        <v>19</v>
      </c>
      <c r="I28" s="118">
        <v>13</v>
      </c>
      <c r="J28" s="118">
        <v>11</v>
      </c>
      <c r="K28" s="118">
        <v>10</v>
      </c>
      <c r="L28" s="118">
        <v>7</v>
      </c>
      <c r="M28" s="118">
        <v>4</v>
      </c>
      <c r="N28" s="118">
        <v>25</v>
      </c>
      <c r="O28" s="118">
        <v>313</v>
      </c>
    </row>
    <row r="29" spans="1:15" ht="20.100000000000001" customHeight="1" x14ac:dyDescent="0.25">
      <c r="A29" s="117" t="s">
        <v>190</v>
      </c>
      <c r="B29" s="109">
        <v>0</v>
      </c>
      <c r="C29" s="109">
        <v>0</v>
      </c>
      <c r="D29" s="118">
        <v>0</v>
      </c>
      <c r="E29" s="118">
        <v>0</v>
      </c>
      <c r="F29" s="118">
        <v>0</v>
      </c>
      <c r="G29" s="118">
        <v>0</v>
      </c>
      <c r="H29" s="118">
        <v>0</v>
      </c>
      <c r="I29" s="118">
        <v>0</v>
      </c>
      <c r="J29" s="118">
        <v>0</v>
      </c>
      <c r="K29" s="118">
        <v>0</v>
      </c>
      <c r="L29" s="118">
        <v>0</v>
      </c>
      <c r="M29" s="118">
        <v>0</v>
      </c>
      <c r="N29" s="118">
        <v>0</v>
      </c>
      <c r="O29" s="118">
        <v>0</v>
      </c>
    </row>
    <row r="30" spans="1:15" ht="20.100000000000001" customHeight="1" x14ac:dyDescent="0.25">
      <c r="A30" s="117" t="s">
        <v>191</v>
      </c>
      <c r="B30" s="109">
        <v>64</v>
      </c>
      <c r="C30" s="109">
        <v>3</v>
      </c>
      <c r="D30" s="118">
        <v>0</v>
      </c>
      <c r="E30" s="118">
        <v>0</v>
      </c>
      <c r="F30" s="118">
        <v>13</v>
      </c>
      <c r="G30" s="118">
        <v>0</v>
      </c>
      <c r="H30" s="118">
        <v>8</v>
      </c>
      <c r="I30" s="118">
        <v>0</v>
      </c>
      <c r="J30" s="118">
        <v>0</v>
      </c>
      <c r="K30" s="118">
        <v>0</v>
      </c>
      <c r="L30" s="118">
        <v>0</v>
      </c>
      <c r="M30" s="118">
        <v>0</v>
      </c>
      <c r="N30" s="118">
        <v>1</v>
      </c>
      <c r="O30" s="118">
        <v>0</v>
      </c>
    </row>
    <row r="31" spans="1:15" ht="20.100000000000001" customHeight="1" x14ac:dyDescent="0.25">
      <c r="A31" s="117" t="s">
        <v>192</v>
      </c>
      <c r="B31" s="109">
        <v>1087</v>
      </c>
      <c r="C31" s="109">
        <v>3006</v>
      </c>
      <c r="D31" s="118">
        <v>51</v>
      </c>
      <c r="E31" s="118">
        <v>345</v>
      </c>
      <c r="F31" s="118">
        <v>64</v>
      </c>
      <c r="G31" s="118">
        <v>261</v>
      </c>
      <c r="H31" s="118">
        <v>33</v>
      </c>
      <c r="I31" s="118">
        <v>35</v>
      </c>
      <c r="J31" s="118">
        <v>47</v>
      </c>
      <c r="K31" s="118">
        <v>26</v>
      </c>
      <c r="L31" s="118">
        <v>36</v>
      </c>
      <c r="M31" s="118">
        <v>313</v>
      </c>
      <c r="N31" s="118">
        <v>62</v>
      </c>
      <c r="O31" s="118">
        <v>591</v>
      </c>
    </row>
    <row r="32" spans="1:15" ht="20.100000000000001" customHeight="1" x14ac:dyDescent="0.25">
      <c r="A32" s="117" t="s">
        <v>193</v>
      </c>
      <c r="B32" s="109">
        <v>18</v>
      </c>
      <c r="C32" s="109">
        <v>9</v>
      </c>
      <c r="D32" s="118">
        <v>0</v>
      </c>
      <c r="E32" s="118">
        <v>0</v>
      </c>
      <c r="F32" s="118">
        <v>1</v>
      </c>
      <c r="G32" s="118">
        <v>0</v>
      </c>
      <c r="H32" s="118">
        <v>0</v>
      </c>
      <c r="I32" s="118">
        <v>0</v>
      </c>
      <c r="J32" s="118">
        <v>3</v>
      </c>
      <c r="K32" s="118">
        <v>0</v>
      </c>
      <c r="L32" s="118">
        <v>1</v>
      </c>
      <c r="M32" s="118">
        <v>2</v>
      </c>
      <c r="N32" s="118">
        <v>5</v>
      </c>
      <c r="O32" s="118">
        <v>2</v>
      </c>
    </row>
    <row r="33" spans="1:15" ht="20.100000000000001" customHeight="1" x14ac:dyDescent="0.25">
      <c r="A33" s="117" t="s">
        <v>194</v>
      </c>
      <c r="B33" s="109">
        <v>0</v>
      </c>
      <c r="C33" s="109">
        <v>0</v>
      </c>
      <c r="D33" s="118">
        <v>0</v>
      </c>
      <c r="E33" s="118">
        <v>0</v>
      </c>
      <c r="F33" s="118">
        <v>0</v>
      </c>
      <c r="G33" s="118">
        <v>0</v>
      </c>
      <c r="H33" s="118">
        <v>0</v>
      </c>
      <c r="I33" s="118">
        <v>0</v>
      </c>
      <c r="J33" s="118">
        <v>0</v>
      </c>
      <c r="K33" s="118">
        <v>0</v>
      </c>
      <c r="L33" s="118">
        <v>0</v>
      </c>
      <c r="M33" s="118">
        <v>0</v>
      </c>
      <c r="N33" s="118">
        <v>0</v>
      </c>
      <c r="O33" s="118">
        <v>0</v>
      </c>
    </row>
    <row r="34" spans="1:15" ht="20.100000000000001" customHeight="1" x14ac:dyDescent="0.25">
      <c r="A34" s="117" t="s">
        <v>195</v>
      </c>
      <c r="B34" s="109">
        <v>17</v>
      </c>
      <c r="C34" s="109">
        <v>21</v>
      </c>
      <c r="D34" s="118">
        <v>1</v>
      </c>
      <c r="E34" s="118">
        <v>1</v>
      </c>
      <c r="F34" s="118">
        <v>5</v>
      </c>
      <c r="G34" s="118">
        <v>2</v>
      </c>
      <c r="H34" s="118">
        <v>0</v>
      </c>
      <c r="I34" s="118">
        <v>0</v>
      </c>
      <c r="J34" s="118">
        <v>0</v>
      </c>
      <c r="K34" s="118">
        <v>0</v>
      </c>
      <c r="L34" s="118">
        <v>0</v>
      </c>
      <c r="M34" s="118">
        <v>0</v>
      </c>
      <c r="N34" s="118">
        <v>1</v>
      </c>
      <c r="O34" s="118">
        <v>7</v>
      </c>
    </row>
    <row r="35" spans="1:15" ht="20.100000000000001" customHeight="1" x14ac:dyDescent="0.25">
      <c r="A35" s="117" t="s">
        <v>196</v>
      </c>
      <c r="B35" s="109">
        <v>728</v>
      </c>
      <c r="C35" s="109">
        <v>5605</v>
      </c>
      <c r="D35" s="118">
        <v>52</v>
      </c>
      <c r="E35" s="118">
        <v>30</v>
      </c>
      <c r="F35" s="118">
        <v>58</v>
      </c>
      <c r="G35" s="118">
        <v>47</v>
      </c>
      <c r="H35" s="118">
        <v>41</v>
      </c>
      <c r="I35" s="118">
        <v>237</v>
      </c>
      <c r="J35" s="118">
        <v>23</v>
      </c>
      <c r="K35" s="118">
        <v>439</v>
      </c>
      <c r="L35" s="118">
        <v>23</v>
      </c>
      <c r="M35" s="118">
        <v>554</v>
      </c>
      <c r="N35" s="118">
        <v>53</v>
      </c>
      <c r="O35" s="118">
        <v>840</v>
      </c>
    </row>
    <row r="36" spans="1:15" s="115" customFormat="1" ht="20.100000000000001" customHeight="1" x14ac:dyDescent="0.25">
      <c r="A36" s="116" t="s">
        <v>197</v>
      </c>
      <c r="B36" s="115">
        <v>2210</v>
      </c>
      <c r="C36" s="115">
        <v>1846</v>
      </c>
      <c r="D36" s="115">
        <v>148</v>
      </c>
      <c r="E36" s="115">
        <v>117</v>
      </c>
      <c r="F36" s="115">
        <v>187</v>
      </c>
      <c r="G36" s="115">
        <v>140</v>
      </c>
      <c r="H36" s="115">
        <v>202</v>
      </c>
      <c r="I36" s="115">
        <v>191</v>
      </c>
      <c r="J36" s="115">
        <v>196</v>
      </c>
      <c r="K36" s="115">
        <v>89</v>
      </c>
      <c r="L36" s="115">
        <v>252</v>
      </c>
      <c r="M36" s="115">
        <v>139</v>
      </c>
      <c r="N36" s="115">
        <v>172</v>
      </c>
      <c r="O36" s="115">
        <v>245</v>
      </c>
    </row>
    <row r="37" spans="1:15" ht="20.100000000000001" customHeight="1" x14ac:dyDescent="0.25">
      <c r="A37" s="117" t="s">
        <v>198</v>
      </c>
      <c r="B37" s="109">
        <v>237</v>
      </c>
      <c r="C37" s="109">
        <v>227</v>
      </c>
      <c r="D37" s="118">
        <v>17</v>
      </c>
      <c r="E37" s="118">
        <v>6</v>
      </c>
      <c r="F37" s="118">
        <v>48</v>
      </c>
      <c r="G37" s="118">
        <v>20</v>
      </c>
      <c r="H37" s="118">
        <v>33</v>
      </c>
      <c r="I37" s="118">
        <v>21</v>
      </c>
      <c r="J37" s="118">
        <v>5</v>
      </c>
      <c r="K37" s="118">
        <v>4</v>
      </c>
      <c r="L37" s="118">
        <v>12</v>
      </c>
      <c r="M37" s="118">
        <v>7</v>
      </c>
      <c r="N37" s="118">
        <v>33</v>
      </c>
      <c r="O37" s="118">
        <v>32</v>
      </c>
    </row>
    <row r="38" spans="1:15" ht="20.100000000000001" customHeight="1" x14ac:dyDescent="0.25">
      <c r="A38" s="117" t="s">
        <v>199</v>
      </c>
      <c r="B38" s="109">
        <v>186</v>
      </c>
      <c r="C38" s="109">
        <v>163</v>
      </c>
      <c r="D38" s="118">
        <v>7</v>
      </c>
      <c r="E38" s="118">
        <v>1</v>
      </c>
      <c r="F38" s="118">
        <v>7</v>
      </c>
      <c r="G38" s="118">
        <v>6</v>
      </c>
      <c r="H38" s="118">
        <v>7</v>
      </c>
      <c r="I38" s="118">
        <v>1</v>
      </c>
      <c r="J38" s="118">
        <v>62</v>
      </c>
      <c r="K38" s="118">
        <v>1</v>
      </c>
      <c r="L38" s="118">
        <v>16</v>
      </c>
      <c r="M38" s="118">
        <v>4</v>
      </c>
      <c r="N38" s="118">
        <v>12</v>
      </c>
      <c r="O38" s="118">
        <v>54</v>
      </c>
    </row>
    <row r="39" spans="1:15" ht="20.100000000000001" customHeight="1" x14ac:dyDescent="0.25">
      <c r="A39" s="117" t="s">
        <v>200</v>
      </c>
      <c r="B39" s="109">
        <v>51</v>
      </c>
      <c r="C39" s="109">
        <v>75</v>
      </c>
      <c r="D39" s="118">
        <v>3</v>
      </c>
      <c r="E39" s="118">
        <v>5</v>
      </c>
      <c r="F39" s="118">
        <v>8</v>
      </c>
      <c r="G39" s="118">
        <v>9</v>
      </c>
      <c r="H39" s="118">
        <v>5</v>
      </c>
      <c r="I39" s="118">
        <v>3</v>
      </c>
      <c r="J39" s="118">
        <v>3</v>
      </c>
      <c r="K39" s="118">
        <v>2</v>
      </c>
      <c r="L39" s="118">
        <v>4</v>
      </c>
      <c r="M39" s="118">
        <v>5</v>
      </c>
      <c r="N39" s="118">
        <v>1</v>
      </c>
      <c r="O39" s="118">
        <v>10</v>
      </c>
    </row>
    <row r="40" spans="1:15" ht="20.100000000000001" customHeight="1" x14ac:dyDescent="0.25">
      <c r="A40" s="117" t="s">
        <v>201</v>
      </c>
      <c r="B40" s="109">
        <v>1026</v>
      </c>
      <c r="C40" s="109">
        <v>685</v>
      </c>
      <c r="D40" s="118">
        <v>78</v>
      </c>
      <c r="E40" s="118">
        <v>66</v>
      </c>
      <c r="F40" s="118">
        <v>89</v>
      </c>
      <c r="G40" s="118">
        <v>63</v>
      </c>
      <c r="H40" s="118">
        <v>93</v>
      </c>
      <c r="I40" s="118">
        <v>61</v>
      </c>
      <c r="J40" s="118">
        <v>54</v>
      </c>
      <c r="K40" s="118">
        <v>24</v>
      </c>
      <c r="L40" s="118">
        <v>121</v>
      </c>
      <c r="M40" s="118">
        <v>73</v>
      </c>
      <c r="N40" s="118">
        <v>85</v>
      </c>
      <c r="O40" s="118">
        <v>65</v>
      </c>
    </row>
    <row r="41" spans="1:15" ht="20.100000000000001" customHeight="1" x14ac:dyDescent="0.25">
      <c r="A41" s="117" t="s">
        <v>202</v>
      </c>
      <c r="B41" s="109">
        <v>368</v>
      </c>
      <c r="C41" s="109">
        <v>358</v>
      </c>
      <c r="D41" s="118">
        <v>28</v>
      </c>
      <c r="E41" s="118">
        <v>17</v>
      </c>
      <c r="F41" s="118">
        <v>19</v>
      </c>
      <c r="G41" s="118">
        <v>28</v>
      </c>
      <c r="H41" s="118">
        <v>32</v>
      </c>
      <c r="I41" s="118">
        <v>69</v>
      </c>
      <c r="J41" s="118">
        <v>40</v>
      </c>
      <c r="K41" s="118">
        <v>33</v>
      </c>
      <c r="L41" s="118">
        <v>49</v>
      </c>
      <c r="M41" s="118">
        <v>24</v>
      </c>
      <c r="N41" s="118">
        <v>25</v>
      </c>
      <c r="O41" s="118">
        <v>26</v>
      </c>
    </row>
    <row r="42" spans="1:15" ht="20.100000000000001" customHeight="1" x14ac:dyDescent="0.25">
      <c r="A42" s="117" t="s">
        <v>203</v>
      </c>
      <c r="B42" s="109">
        <v>342</v>
      </c>
      <c r="C42" s="109">
        <v>338</v>
      </c>
      <c r="D42" s="118">
        <v>15</v>
      </c>
      <c r="E42" s="118">
        <v>22</v>
      </c>
      <c r="F42" s="118">
        <v>16</v>
      </c>
      <c r="G42" s="118">
        <v>14</v>
      </c>
      <c r="H42" s="118">
        <v>32</v>
      </c>
      <c r="I42" s="118">
        <v>36</v>
      </c>
      <c r="J42" s="118">
        <v>32</v>
      </c>
      <c r="K42" s="118">
        <v>25</v>
      </c>
      <c r="L42" s="118">
        <v>50</v>
      </c>
      <c r="M42" s="118">
        <v>26</v>
      </c>
      <c r="N42" s="118">
        <v>16</v>
      </c>
      <c r="O42" s="118">
        <v>58</v>
      </c>
    </row>
    <row r="43" spans="1:15" ht="20.100000000000001" customHeight="1" x14ac:dyDescent="0.25">
      <c r="A43" s="116" t="s">
        <v>204</v>
      </c>
      <c r="B43" s="115">
        <v>6353</v>
      </c>
      <c r="C43" s="115">
        <v>7747</v>
      </c>
      <c r="D43" s="115">
        <v>2103</v>
      </c>
      <c r="E43" s="115">
        <v>558</v>
      </c>
      <c r="F43" s="115">
        <v>1563</v>
      </c>
      <c r="G43" s="115">
        <v>178</v>
      </c>
      <c r="H43" s="115">
        <v>247</v>
      </c>
      <c r="I43" s="115">
        <v>216</v>
      </c>
      <c r="J43" s="115">
        <v>159</v>
      </c>
      <c r="K43" s="115">
        <v>98</v>
      </c>
      <c r="L43" s="115">
        <v>168</v>
      </c>
      <c r="M43" s="115">
        <v>151</v>
      </c>
      <c r="N43" s="115">
        <v>189</v>
      </c>
      <c r="O43" s="115">
        <v>2484</v>
      </c>
    </row>
    <row r="44" spans="1:15" ht="20.100000000000001" customHeight="1" x14ac:dyDescent="0.25">
      <c r="A44" s="117" t="s">
        <v>205</v>
      </c>
      <c r="B44" s="109">
        <v>3234</v>
      </c>
      <c r="C44" s="109">
        <v>1267</v>
      </c>
      <c r="D44" s="118">
        <v>1391</v>
      </c>
      <c r="E44" s="118">
        <v>332</v>
      </c>
      <c r="F44" s="118">
        <v>1322</v>
      </c>
      <c r="G44" s="118">
        <v>20</v>
      </c>
      <c r="H44" s="118">
        <v>47</v>
      </c>
      <c r="I44" s="118">
        <v>28</v>
      </c>
      <c r="J44" s="118">
        <v>15</v>
      </c>
      <c r="K44" s="118">
        <v>14</v>
      </c>
      <c r="L44" s="118">
        <v>20</v>
      </c>
      <c r="M44" s="118">
        <v>19</v>
      </c>
      <c r="N44" s="118">
        <v>40</v>
      </c>
      <c r="O44" s="118">
        <v>155</v>
      </c>
    </row>
    <row r="45" spans="1:15" ht="20.100000000000001" customHeight="1" x14ac:dyDescent="0.25">
      <c r="A45" s="117" t="s">
        <v>206</v>
      </c>
      <c r="B45" s="109">
        <v>169</v>
      </c>
      <c r="C45" s="109">
        <v>71</v>
      </c>
      <c r="D45" s="118">
        <v>76</v>
      </c>
      <c r="E45" s="118">
        <v>7</v>
      </c>
      <c r="F45" s="118">
        <v>58</v>
      </c>
      <c r="G45" s="118">
        <v>1</v>
      </c>
      <c r="H45" s="118">
        <v>5</v>
      </c>
      <c r="I45" s="118">
        <v>5</v>
      </c>
      <c r="J45" s="118">
        <v>0</v>
      </c>
      <c r="K45" s="118">
        <v>0</v>
      </c>
      <c r="L45" s="118">
        <v>1</v>
      </c>
      <c r="M45" s="118">
        <v>0</v>
      </c>
      <c r="N45" s="118">
        <v>0</v>
      </c>
      <c r="O45" s="118">
        <v>0</v>
      </c>
    </row>
    <row r="46" spans="1:15" ht="20.100000000000001" customHeight="1" x14ac:dyDescent="0.25">
      <c r="A46" s="117" t="s">
        <v>207</v>
      </c>
      <c r="B46" s="109">
        <v>78</v>
      </c>
      <c r="C46" s="109">
        <v>88</v>
      </c>
      <c r="D46" s="118">
        <v>5</v>
      </c>
      <c r="E46" s="118">
        <v>4</v>
      </c>
      <c r="F46" s="118">
        <v>11</v>
      </c>
      <c r="G46" s="118">
        <v>3</v>
      </c>
      <c r="H46" s="118">
        <v>12</v>
      </c>
      <c r="I46" s="118">
        <v>5</v>
      </c>
      <c r="J46" s="118">
        <v>3</v>
      </c>
      <c r="K46" s="118">
        <v>2</v>
      </c>
      <c r="L46" s="118">
        <v>11</v>
      </c>
      <c r="M46" s="118">
        <v>6</v>
      </c>
      <c r="N46" s="118">
        <v>8</v>
      </c>
      <c r="O46" s="118">
        <v>13</v>
      </c>
    </row>
    <row r="47" spans="1:15" ht="20.100000000000001" customHeight="1" x14ac:dyDescent="0.25">
      <c r="A47" s="117" t="s">
        <v>208</v>
      </c>
      <c r="B47" s="109">
        <v>47</v>
      </c>
      <c r="C47" s="109">
        <v>34</v>
      </c>
      <c r="D47" s="118">
        <v>8</v>
      </c>
      <c r="E47" s="118">
        <v>1</v>
      </c>
      <c r="F47" s="118">
        <v>4</v>
      </c>
      <c r="G47" s="118">
        <v>4</v>
      </c>
      <c r="H47" s="118">
        <v>4</v>
      </c>
      <c r="I47" s="118">
        <v>10</v>
      </c>
      <c r="J47" s="118">
        <v>1</v>
      </c>
      <c r="K47" s="118">
        <v>3</v>
      </c>
      <c r="L47" s="118">
        <v>3</v>
      </c>
      <c r="M47" s="118">
        <v>1</v>
      </c>
      <c r="N47" s="118">
        <v>1</v>
      </c>
      <c r="O47" s="118">
        <v>6</v>
      </c>
    </row>
    <row r="48" spans="1:15" ht="20.100000000000001" customHeight="1" x14ac:dyDescent="0.25">
      <c r="A48" s="117" t="s">
        <v>209</v>
      </c>
      <c r="B48" s="109">
        <v>316</v>
      </c>
      <c r="C48" s="109">
        <v>506</v>
      </c>
      <c r="D48" s="118">
        <v>17</v>
      </c>
      <c r="E48" s="118">
        <v>12</v>
      </c>
      <c r="F48" s="118">
        <v>23</v>
      </c>
      <c r="G48" s="118">
        <v>25</v>
      </c>
      <c r="H48" s="118">
        <v>15</v>
      </c>
      <c r="I48" s="118">
        <v>22</v>
      </c>
      <c r="J48" s="118">
        <v>11</v>
      </c>
      <c r="K48" s="118">
        <v>11</v>
      </c>
      <c r="L48" s="118">
        <v>16</v>
      </c>
      <c r="M48" s="118">
        <v>11</v>
      </c>
      <c r="N48" s="118">
        <v>9</v>
      </c>
      <c r="O48" s="118">
        <v>59</v>
      </c>
    </row>
    <row r="49" spans="1:15" ht="20.100000000000001" customHeight="1" x14ac:dyDescent="0.25">
      <c r="A49" s="117" t="s">
        <v>210</v>
      </c>
      <c r="B49" s="109">
        <v>107</v>
      </c>
      <c r="C49" s="109">
        <v>123</v>
      </c>
      <c r="D49" s="118">
        <v>15</v>
      </c>
      <c r="E49" s="118">
        <v>2</v>
      </c>
      <c r="F49" s="118">
        <v>4</v>
      </c>
      <c r="G49" s="118">
        <v>5</v>
      </c>
      <c r="H49" s="118">
        <v>11</v>
      </c>
      <c r="I49" s="118">
        <v>20</v>
      </c>
      <c r="J49" s="118">
        <v>11</v>
      </c>
      <c r="K49" s="118">
        <v>3</v>
      </c>
      <c r="L49" s="118">
        <v>7</v>
      </c>
      <c r="M49" s="118">
        <v>9</v>
      </c>
      <c r="N49" s="118">
        <v>16</v>
      </c>
      <c r="O49" s="118">
        <v>19</v>
      </c>
    </row>
    <row r="50" spans="1:15" ht="20.100000000000001" customHeight="1" x14ac:dyDescent="0.25">
      <c r="A50" s="117" t="s">
        <v>211</v>
      </c>
      <c r="B50" s="109">
        <v>395</v>
      </c>
      <c r="C50" s="109">
        <v>728</v>
      </c>
      <c r="D50" s="118">
        <v>22</v>
      </c>
      <c r="E50" s="118">
        <v>45</v>
      </c>
      <c r="F50" s="118">
        <v>16</v>
      </c>
      <c r="G50" s="118">
        <v>14</v>
      </c>
      <c r="H50" s="118">
        <v>27</v>
      </c>
      <c r="I50" s="118">
        <v>20</v>
      </c>
      <c r="J50" s="118">
        <v>24</v>
      </c>
      <c r="K50" s="118">
        <v>16</v>
      </c>
      <c r="L50" s="118">
        <v>25</v>
      </c>
      <c r="M50" s="118">
        <v>40</v>
      </c>
      <c r="N50" s="118">
        <v>21</v>
      </c>
      <c r="O50" s="118">
        <v>81</v>
      </c>
    </row>
    <row r="51" spans="1:15" ht="20.100000000000001" customHeight="1" x14ac:dyDescent="0.25">
      <c r="A51" s="117" t="s">
        <v>212</v>
      </c>
      <c r="B51" s="109">
        <v>23</v>
      </c>
      <c r="C51" s="109">
        <v>5</v>
      </c>
      <c r="D51" s="118">
        <v>1</v>
      </c>
      <c r="E51" s="118">
        <v>0</v>
      </c>
      <c r="F51" s="118">
        <v>3</v>
      </c>
      <c r="G51" s="118">
        <v>1</v>
      </c>
      <c r="H51" s="118">
        <v>0</v>
      </c>
      <c r="I51" s="118">
        <v>0</v>
      </c>
      <c r="J51" s="118">
        <v>1</v>
      </c>
      <c r="K51" s="118">
        <v>0</v>
      </c>
      <c r="L51" s="118">
        <v>0</v>
      </c>
      <c r="M51" s="118">
        <v>0</v>
      </c>
      <c r="N51" s="118">
        <v>1</v>
      </c>
      <c r="O51" s="118">
        <v>2</v>
      </c>
    </row>
    <row r="52" spans="1:15" ht="20.100000000000001" customHeight="1" x14ac:dyDescent="0.25">
      <c r="A52" s="117" t="s">
        <v>213</v>
      </c>
      <c r="B52" s="109">
        <v>136</v>
      </c>
      <c r="C52" s="109">
        <v>225</v>
      </c>
      <c r="D52" s="118">
        <v>11</v>
      </c>
      <c r="E52" s="118">
        <v>20</v>
      </c>
      <c r="F52" s="118">
        <v>12</v>
      </c>
      <c r="G52" s="118">
        <v>5</v>
      </c>
      <c r="H52" s="118">
        <v>19</v>
      </c>
      <c r="I52" s="118">
        <v>2</v>
      </c>
      <c r="J52" s="118">
        <v>3</v>
      </c>
      <c r="K52" s="118">
        <v>5</v>
      </c>
      <c r="L52" s="118">
        <v>8</v>
      </c>
      <c r="M52" s="118">
        <v>5</v>
      </c>
      <c r="N52" s="118">
        <v>4</v>
      </c>
      <c r="O52" s="118">
        <v>33</v>
      </c>
    </row>
    <row r="53" spans="1:15" ht="20.100000000000001" customHeight="1" x14ac:dyDescent="0.25">
      <c r="A53" s="117" t="s">
        <v>214</v>
      </c>
      <c r="B53" s="109">
        <v>5</v>
      </c>
      <c r="C53" s="109">
        <v>0</v>
      </c>
      <c r="D53" s="118">
        <v>3</v>
      </c>
      <c r="E53" s="118">
        <v>0</v>
      </c>
      <c r="F53" s="118">
        <v>0</v>
      </c>
      <c r="G53" s="118">
        <v>0</v>
      </c>
      <c r="H53" s="118">
        <v>0</v>
      </c>
      <c r="I53" s="118">
        <v>0</v>
      </c>
      <c r="J53" s="118">
        <v>0</v>
      </c>
      <c r="K53" s="118">
        <v>0</v>
      </c>
      <c r="L53" s="118">
        <v>0</v>
      </c>
      <c r="M53" s="118">
        <v>0</v>
      </c>
      <c r="N53" s="118">
        <v>0</v>
      </c>
      <c r="O53" s="118">
        <v>0</v>
      </c>
    </row>
    <row r="54" spans="1:15" ht="20.100000000000001" customHeight="1" x14ac:dyDescent="0.25">
      <c r="A54" s="117" t="s">
        <v>215</v>
      </c>
      <c r="B54" s="109">
        <v>893</v>
      </c>
      <c r="C54" s="109">
        <v>1624</v>
      </c>
      <c r="D54" s="118">
        <v>462</v>
      </c>
      <c r="E54" s="118">
        <v>81</v>
      </c>
      <c r="F54" s="118">
        <v>33</v>
      </c>
      <c r="G54" s="118">
        <v>47</v>
      </c>
      <c r="H54" s="118">
        <v>49</v>
      </c>
      <c r="I54" s="118">
        <v>49</v>
      </c>
      <c r="J54" s="118">
        <v>32</v>
      </c>
      <c r="K54" s="118">
        <v>10</v>
      </c>
      <c r="L54" s="118">
        <v>41</v>
      </c>
      <c r="M54" s="118">
        <v>17</v>
      </c>
      <c r="N54" s="118">
        <v>24</v>
      </c>
      <c r="O54" s="118">
        <v>1008</v>
      </c>
    </row>
    <row r="55" spans="1:15" ht="20.100000000000001" customHeight="1" x14ac:dyDescent="0.25">
      <c r="A55" s="117" t="s">
        <v>216</v>
      </c>
      <c r="B55" s="109">
        <v>57</v>
      </c>
      <c r="C55" s="109">
        <v>81</v>
      </c>
      <c r="D55" s="118">
        <v>4</v>
      </c>
      <c r="E55" s="118">
        <v>3</v>
      </c>
      <c r="F55" s="118">
        <v>4</v>
      </c>
      <c r="G55" s="118">
        <v>5</v>
      </c>
      <c r="H55" s="118">
        <v>8</v>
      </c>
      <c r="I55" s="118">
        <v>9</v>
      </c>
      <c r="J55" s="118">
        <v>1</v>
      </c>
      <c r="K55" s="118">
        <v>2</v>
      </c>
      <c r="L55" s="118">
        <v>3</v>
      </c>
      <c r="M55" s="118">
        <v>7</v>
      </c>
      <c r="N55" s="118">
        <v>4</v>
      </c>
      <c r="O55" s="118">
        <v>31</v>
      </c>
    </row>
    <row r="56" spans="1:15" ht="20.100000000000001" customHeight="1" x14ac:dyDescent="0.25">
      <c r="A56" s="117" t="s">
        <v>217</v>
      </c>
      <c r="B56" s="109">
        <v>188</v>
      </c>
      <c r="C56" s="109">
        <v>583</v>
      </c>
      <c r="D56" s="118">
        <v>24</v>
      </c>
      <c r="E56" s="118">
        <v>14</v>
      </c>
      <c r="F56" s="118">
        <v>19</v>
      </c>
      <c r="G56" s="118">
        <v>7</v>
      </c>
      <c r="H56" s="118">
        <v>5</v>
      </c>
      <c r="I56" s="118">
        <v>17</v>
      </c>
      <c r="J56" s="118">
        <v>17</v>
      </c>
      <c r="K56" s="118">
        <v>6</v>
      </c>
      <c r="L56" s="118">
        <v>8</v>
      </c>
      <c r="M56" s="118">
        <v>9</v>
      </c>
      <c r="N56" s="118">
        <v>11</v>
      </c>
      <c r="O56" s="118">
        <v>142</v>
      </c>
    </row>
    <row r="57" spans="1:15" ht="20.100000000000001" customHeight="1" x14ac:dyDescent="0.25">
      <c r="A57" s="117" t="s">
        <v>218</v>
      </c>
      <c r="B57" s="109">
        <v>32</v>
      </c>
      <c r="C57" s="109">
        <v>52</v>
      </c>
      <c r="D57" s="118">
        <v>0</v>
      </c>
      <c r="E57" s="118">
        <v>0</v>
      </c>
      <c r="F57" s="118">
        <v>1</v>
      </c>
      <c r="G57" s="118">
        <v>1</v>
      </c>
      <c r="H57" s="118">
        <v>3</v>
      </c>
      <c r="I57" s="118">
        <v>2</v>
      </c>
      <c r="J57" s="118">
        <v>1</v>
      </c>
      <c r="K57" s="118">
        <v>1</v>
      </c>
      <c r="L57" s="118">
        <v>3</v>
      </c>
      <c r="M57" s="118">
        <v>2</v>
      </c>
      <c r="N57" s="118">
        <v>1</v>
      </c>
      <c r="O57" s="118">
        <v>11</v>
      </c>
    </row>
    <row r="58" spans="1:15" ht="20.100000000000001" customHeight="1" x14ac:dyDescent="0.25">
      <c r="A58" s="117" t="s">
        <v>219</v>
      </c>
      <c r="B58" s="109">
        <v>96</v>
      </c>
      <c r="C58" s="109">
        <v>96</v>
      </c>
      <c r="D58" s="118">
        <v>8</v>
      </c>
      <c r="E58" s="118">
        <v>1</v>
      </c>
      <c r="F58" s="118">
        <v>4</v>
      </c>
      <c r="G58" s="118">
        <v>3</v>
      </c>
      <c r="H58" s="118">
        <v>3</v>
      </c>
      <c r="I58" s="118">
        <v>4</v>
      </c>
      <c r="J58" s="118">
        <v>19</v>
      </c>
      <c r="K58" s="118">
        <v>1</v>
      </c>
      <c r="L58" s="118">
        <v>0</v>
      </c>
      <c r="M58" s="118">
        <v>0</v>
      </c>
      <c r="N58" s="118">
        <v>8</v>
      </c>
      <c r="O58" s="118">
        <v>18</v>
      </c>
    </row>
    <row r="59" spans="1:15" s="115" customFormat="1" ht="20.100000000000001" customHeight="1" x14ac:dyDescent="0.25">
      <c r="A59" s="117" t="s">
        <v>220</v>
      </c>
      <c r="B59" s="109">
        <v>130</v>
      </c>
      <c r="C59" s="109">
        <v>1336</v>
      </c>
      <c r="D59" s="118">
        <v>13</v>
      </c>
      <c r="E59" s="118">
        <v>5</v>
      </c>
      <c r="F59" s="118">
        <v>7</v>
      </c>
      <c r="G59" s="118">
        <v>6</v>
      </c>
      <c r="H59" s="118">
        <v>9</v>
      </c>
      <c r="I59" s="118">
        <v>6</v>
      </c>
      <c r="J59" s="118">
        <v>11</v>
      </c>
      <c r="K59" s="118">
        <v>7</v>
      </c>
      <c r="L59" s="118">
        <v>5</v>
      </c>
      <c r="M59" s="118">
        <v>10</v>
      </c>
      <c r="N59" s="118">
        <v>8</v>
      </c>
      <c r="O59" s="118">
        <v>674</v>
      </c>
    </row>
    <row r="60" spans="1:15" s="115" customFormat="1" ht="20.100000000000001" customHeight="1" x14ac:dyDescent="0.25">
      <c r="A60" s="117" t="s">
        <v>221</v>
      </c>
      <c r="B60" s="109">
        <v>17</v>
      </c>
      <c r="C60" s="109">
        <v>1</v>
      </c>
      <c r="D60" s="118">
        <v>7</v>
      </c>
      <c r="E60" s="118">
        <v>0</v>
      </c>
      <c r="F60" s="118">
        <v>3</v>
      </c>
      <c r="G60" s="118">
        <v>0</v>
      </c>
      <c r="H60" s="118">
        <v>4</v>
      </c>
      <c r="I60" s="118">
        <v>0</v>
      </c>
      <c r="J60" s="118">
        <v>0</v>
      </c>
      <c r="K60" s="118">
        <v>0</v>
      </c>
      <c r="L60" s="118">
        <v>0</v>
      </c>
      <c r="M60" s="118">
        <v>0</v>
      </c>
      <c r="N60" s="118">
        <v>0</v>
      </c>
      <c r="O60" s="118">
        <v>0</v>
      </c>
    </row>
    <row r="61" spans="1:15" s="115" customFormat="1" ht="20.100000000000001" customHeight="1" x14ac:dyDescent="0.25">
      <c r="A61" s="117" t="s">
        <v>222</v>
      </c>
      <c r="B61" s="109">
        <v>63</v>
      </c>
      <c r="C61" s="109">
        <v>88</v>
      </c>
      <c r="D61" s="118">
        <v>9</v>
      </c>
      <c r="E61" s="118">
        <v>3</v>
      </c>
      <c r="F61" s="118">
        <v>15</v>
      </c>
      <c r="G61" s="118">
        <v>2</v>
      </c>
      <c r="H61" s="118">
        <v>1</v>
      </c>
      <c r="I61" s="118">
        <v>1</v>
      </c>
      <c r="J61" s="118">
        <v>0</v>
      </c>
      <c r="K61" s="118">
        <v>0</v>
      </c>
      <c r="L61" s="118">
        <v>1</v>
      </c>
      <c r="M61" s="118">
        <v>6</v>
      </c>
      <c r="N61" s="118">
        <v>3</v>
      </c>
      <c r="O61" s="118">
        <v>12</v>
      </c>
    </row>
    <row r="62" spans="1:15" ht="20.100000000000001" customHeight="1" x14ac:dyDescent="0.25">
      <c r="A62" s="117" t="s">
        <v>223</v>
      </c>
      <c r="B62" s="109">
        <v>101</v>
      </c>
      <c r="C62" s="109">
        <v>187</v>
      </c>
      <c r="D62" s="118">
        <v>7</v>
      </c>
      <c r="E62" s="118">
        <v>7</v>
      </c>
      <c r="F62" s="118">
        <v>5</v>
      </c>
      <c r="G62" s="118">
        <v>9</v>
      </c>
      <c r="H62" s="118">
        <v>8</v>
      </c>
      <c r="I62" s="118">
        <v>3</v>
      </c>
      <c r="J62" s="118">
        <v>1</v>
      </c>
      <c r="K62" s="118">
        <v>1</v>
      </c>
      <c r="L62" s="118">
        <v>4</v>
      </c>
      <c r="M62" s="118">
        <v>2</v>
      </c>
      <c r="N62" s="118">
        <v>11</v>
      </c>
      <c r="O62" s="118">
        <v>47</v>
      </c>
    </row>
    <row r="63" spans="1:15" ht="20.100000000000001" customHeight="1" x14ac:dyDescent="0.25">
      <c r="A63" s="117" t="s">
        <v>224</v>
      </c>
      <c r="B63" s="109">
        <v>182</v>
      </c>
      <c r="C63" s="109">
        <v>513</v>
      </c>
      <c r="D63" s="118">
        <v>8</v>
      </c>
      <c r="E63" s="118">
        <v>16</v>
      </c>
      <c r="F63" s="118">
        <v>12</v>
      </c>
      <c r="G63" s="118">
        <v>5</v>
      </c>
      <c r="H63" s="118">
        <v>13</v>
      </c>
      <c r="I63" s="118">
        <v>6</v>
      </c>
      <c r="J63" s="118">
        <v>7</v>
      </c>
      <c r="K63" s="118">
        <v>11</v>
      </c>
      <c r="L63" s="118">
        <v>8</v>
      </c>
      <c r="M63" s="118">
        <v>4</v>
      </c>
      <c r="N63" s="118">
        <v>12</v>
      </c>
      <c r="O63" s="118">
        <v>154</v>
      </c>
    </row>
    <row r="64" spans="1:15" s="115" customFormat="1" ht="20.100000000000001" customHeight="1" x14ac:dyDescent="0.25">
      <c r="A64" s="117" t="s">
        <v>225</v>
      </c>
      <c r="B64" s="109">
        <v>84</v>
      </c>
      <c r="C64" s="109">
        <v>139</v>
      </c>
      <c r="D64" s="118">
        <v>12</v>
      </c>
      <c r="E64" s="118">
        <v>5</v>
      </c>
      <c r="F64" s="118">
        <v>7</v>
      </c>
      <c r="G64" s="118">
        <v>15</v>
      </c>
      <c r="H64" s="118">
        <v>4</v>
      </c>
      <c r="I64" s="118">
        <v>7</v>
      </c>
      <c r="J64" s="118">
        <v>1</v>
      </c>
      <c r="K64" s="118">
        <v>5</v>
      </c>
      <c r="L64" s="118">
        <v>4</v>
      </c>
      <c r="M64" s="118">
        <v>3</v>
      </c>
      <c r="N64" s="118">
        <v>7</v>
      </c>
      <c r="O64" s="118">
        <v>19</v>
      </c>
    </row>
    <row r="65" spans="1:15" ht="20.100000000000001" customHeight="1" x14ac:dyDescent="0.25">
      <c r="A65" s="116" t="s">
        <v>226</v>
      </c>
      <c r="B65" s="115">
        <v>193</v>
      </c>
      <c r="C65" s="115">
        <v>212</v>
      </c>
      <c r="D65" s="115">
        <v>10</v>
      </c>
      <c r="E65" s="115">
        <v>9</v>
      </c>
      <c r="F65" s="115">
        <v>14</v>
      </c>
      <c r="G65" s="115">
        <v>15</v>
      </c>
      <c r="H65" s="115">
        <v>25</v>
      </c>
      <c r="I65" s="115">
        <v>13</v>
      </c>
      <c r="J65" s="115">
        <v>12</v>
      </c>
      <c r="K65" s="115">
        <v>17</v>
      </c>
      <c r="L65" s="115">
        <v>10</v>
      </c>
      <c r="M65" s="115">
        <v>9</v>
      </c>
      <c r="N65" s="115">
        <v>7</v>
      </c>
      <c r="O65" s="115">
        <v>40</v>
      </c>
    </row>
    <row r="66" spans="1:15" ht="20.100000000000001" customHeight="1" x14ac:dyDescent="0.25">
      <c r="A66" s="117" t="s">
        <v>227</v>
      </c>
      <c r="B66" s="108">
        <v>170</v>
      </c>
      <c r="C66" s="108">
        <v>192</v>
      </c>
      <c r="D66" s="120">
        <v>7</v>
      </c>
      <c r="E66" s="120">
        <v>9</v>
      </c>
      <c r="F66" s="120">
        <v>11</v>
      </c>
      <c r="G66" s="120">
        <v>15</v>
      </c>
      <c r="H66" s="120">
        <v>24</v>
      </c>
      <c r="I66" s="120">
        <v>10</v>
      </c>
      <c r="J66" s="120">
        <v>12</v>
      </c>
      <c r="K66" s="120">
        <v>17</v>
      </c>
      <c r="L66" s="120">
        <v>7</v>
      </c>
      <c r="M66" s="120">
        <v>9</v>
      </c>
      <c r="N66" s="120">
        <v>7</v>
      </c>
      <c r="O66" s="120">
        <v>40</v>
      </c>
    </row>
    <row r="67" spans="1:15" ht="20.100000000000001" customHeight="1" x14ac:dyDescent="0.25">
      <c r="A67" s="117" t="s">
        <v>228</v>
      </c>
      <c r="B67" s="108">
        <v>22</v>
      </c>
      <c r="C67" s="108">
        <v>18</v>
      </c>
      <c r="D67" s="120">
        <v>3</v>
      </c>
      <c r="E67" s="120">
        <v>0</v>
      </c>
      <c r="F67" s="120">
        <v>3</v>
      </c>
      <c r="G67" s="120">
        <v>0</v>
      </c>
      <c r="H67" s="120">
        <v>1</v>
      </c>
      <c r="I67" s="120">
        <v>3</v>
      </c>
      <c r="J67" s="120">
        <v>0</v>
      </c>
      <c r="K67" s="120">
        <v>0</v>
      </c>
      <c r="L67" s="120">
        <v>3</v>
      </c>
      <c r="M67" s="120">
        <v>0</v>
      </c>
      <c r="N67" s="120">
        <v>0</v>
      </c>
      <c r="O67" s="120">
        <v>0</v>
      </c>
    </row>
    <row r="68" spans="1:15" ht="20.100000000000001" customHeight="1" x14ac:dyDescent="0.25">
      <c r="A68" s="117" t="s">
        <v>229</v>
      </c>
      <c r="B68" s="108">
        <v>1</v>
      </c>
      <c r="C68" s="108">
        <v>2</v>
      </c>
      <c r="D68" s="120">
        <v>0</v>
      </c>
      <c r="E68" s="120">
        <v>0</v>
      </c>
      <c r="F68" s="120">
        <v>0</v>
      </c>
      <c r="G68" s="120">
        <v>0</v>
      </c>
      <c r="H68" s="120">
        <v>0</v>
      </c>
      <c r="I68" s="120">
        <v>0</v>
      </c>
      <c r="J68" s="120">
        <v>0</v>
      </c>
      <c r="K68" s="120">
        <v>0</v>
      </c>
      <c r="L68" s="120">
        <v>0</v>
      </c>
      <c r="M68" s="120">
        <v>0</v>
      </c>
      <c r="N68" s="120">
        <v>0</v>
      </c>
      <c r="O68" s="120">
        <v>0</v>
      </c>
    </row>
    <row r="69" spans="1:15" s="115" customFormat="1" ht="20.100000000000001" customHeight="1" thickBot="1" x14ac:dyDescent="0.3">
      <c r="A69" s="121" t="s">
        <v>230</v>
      </c>
      <c r="B69" s="125">
        <v>2</v>
      </c>
      <c r="C69" s="125">
        <v>0</v>
      </c>
      <c r="D69" s="122">
        <v>0</v>
      </c>
      <c r="E69" s="122">
        <v>0</v>
      </c>
      <c r="F69" s="122">
        <v>0</v>
      </c>
      <c r="G69" s="122">
        <v>0</v>
      </c>
      <c r="H69" s="122">
        <v>0</v>
      </c>
      <c r="I69" s="122">
        <v>0</v>
      </c>
      <c r="J69" s="122">
        <v>0</v>
      </c>
      <c r="K69" s="122">
        <v>0</v>
      </c>
      <c r="L69" s="122">
        <v>0</v>
      </c>
      <c r="M69" s="122">
        <v>0</v>
      </c>
      <c r="N69" s="122">
        <v>0</v>
      </c>
      <c r="O69" s="122">
        <v>0</v>
      </c>
    </row>
    <row r="70" spans="1:15" s="135" customFormat="1" ht="15.95" customHeight="1" x14ac:dyDescent="0.25">
      <c r="A70" s="132" t="s">
        <v>231</v>
      </c>
      <c r="B70" s="133"/>
      <c r="C70" s="133"/>
      <c r="D70" s="133"/>
      <c r="E70" s="133"/>
      <c r="F70" s="133"/>
      <c r="G70" s="133"/>
      <c r="H70" s="133"/>
      <c r="I70" s="133"/>
      <c r="J70" s="133"/>
      <c r="K70" s="133"/>
      <c r="L70" s="133"/>
      <c r="M70" s="133"/>
      <c r="N70" s="133"/>
      <c r="O70" s="134" t="s">
        <v>146</v>
      </c>
    </row>
    <row r="71" spans="1:15" s="136" customFormat="1" ht="24.95" customHeight="1" x14ac:dyDescent="0.25">
      <c r="A71" s="100" t="s">
        <v>236</v>
      </c>
      <c r="B71" s="101"/>
      <c r="C71" s="101"/>
    </row>
    <row r="72" spans="1:15" s="139" customFormat="1" ht="24.95" customHeight="1" thickBot="1" x14ac:dyDescent="0.25">
      <c r="A72" s="103" t="s">
        <v>287</v>
      </c>
      <c r="B72" s="137"/>
      <c r="C72" s="137"/>
      <c r="D72" s="129"/>
      <c r="E72" s="129"/>
      <c r="F72" s="129"/>
      <c r="G72" s="129"/>
      <c r="H72" s="129"/>
      <c r="I72" s="129"/>
      <c r="J72" s="129"/>
      <c r="K72" s="129"/>
      <c r="L72" s="129"/>
      <c r="M72" s="138" t="s">
        <v>147</v>
      </c>
    </row>
    <row r="73" spans="1:15" ht="20.100000000000001" customHeight="1" x14ac:dyDescent="0.25">
      <c r="A73" s="1406" t="s">
        <v>162</v>
      </c>
      <c r="B73" s="1418" t="s">
        <v>163</v>
      </c>
      <c r="C73" s="1419"/>
      <c r="D73" s="1419"/>
      <c r="E73" s="1419"/>
      <c r="F73" s="1419"/>
      <c r="G73" s="1419"/>
      <c r="H73" s="1419"/>
      <c r="I73" s="1419"/>
      <c r="J73" s="1419"/>
      <c r="K73" s="1419"/>
      <c r="L73" s="1419"/>
      <c r="M73" s="1419"/>
    </row>
    <row r="74" spans="1:15" ht="20.100000000000001" customHeight="1" x14ac:dyDescent="0.25">
      <c r="A74" s="1407"/>
      <c r="B74" s="1420" t="s">
        <v>155</v>
      </c>
      <c r="C74" s="1420"/>
      <c r="D74" s="1420" t="s">
        <v>156</v>
      </c>
      <c r="E74" s="1420"/>
      <c r="F74" s="1420" t="s">
        <v>157</v>
      </c>
      <c r="G74" s="1420"/>
      <c r="H74" s="1420" t="s">
        <v>158</v>
      </c>
      <c r="I74" s="1420"/>
      <c r="J74" s="1420" t="s">
        <v>159</v>
      </c>
      <c r="K74" s="1420"/>
      <c r="L74" s="1420" t="s">
        <v>160</v>
      </c>
      <c r="M74" s="1421"/>
      <c r="N74" s="120"/>
    </row>
    <row r="75" spans="1:15" ht="19.5" customHeight="1" x14ac:dyDescent="0.25">
      <c r="A75" s="1408"/>
      <c r="B75" s="111">
        <v>2013</v>
      </c>
      <c r="C75" s="111">
        <v>2014</v>
      </c>
      <c r="D75" s="111">
        <v>2013</v>
      </c>
      <c r="E75" s="111">
        <v>2014</v>
      </c>
      <c r="F75" s="111">
        <v>2013</v>
      </c>
      <c r="G75" s="111">
        <v>2014</v>
      </c>
      <c r="H75" s="111">
        <v>2013</v>
      </c>
      <c r="I75" s="111">
        <v>2014</v>
      </c>
      <c r="J75" s="111">
        <v>2013</v>
      </c>
      <c r="K75" s="111">
        <v>2014</v>
      </c>
      <c r="L75" s="111">
        <v>2013</v>
      </c>
      <c r="M75" s="112">
        <v>2014</v>
      </c>
      <c r="N75" s="120"/>
    </row>
    <row r="76" spans="1:15" ht="20.100000000000001" customHeight="1" x14ac:dyDescent="0.25">
      <c r="A76" s="113" t="s">
        <v>131</v>
      </c>
      <c r="B76" s="131">
        <v>3167</v>
      </c>
      <c r="C76" s="131">
        <v>3699</v>
      </c>
      <c r="D76" s="131">
        <v>2083</v>
      </c>
      <c r="E76" s="131">
        <v>3378</v>
      </c>
      <c r="F76" s="131">
        <v>1694</v>
      </c>
      <c r="G76" s="131">
        <v>2942</v>
      </c>
      <c r="H76" s="131">
        <v>3143</v>
      </c>
      <c r="I76" s="131">
        <v>3466</v>
      </c>
      <c r="J76" s="131">
        <v>2901</v>
      </c>
      <c r="K76" s="131">
        <v>3301</v>
      </c>
      <c r="L76" s="131">
        <v>2501</v>
      </c>
      <c r="M76" s="131">
        <v>5945</v>
      </c>
    </row>
    <row r="77" spans="1:15" s="115" customFormat="1" ht="20.100000000000001" customHeight="1" x14ac:dyDescent="0.25">
      <c r="A77" s="116" t="s">
        <v>168</v>
      </c>
      <c r="B77" s="115">
        <v>23</v>
      </c>
      <c r="C77" s="115">
        <v>6</v>
      </c>
      <c r="D77" s="115">
        <v>1</v>
      </c>
      <c r="E77" s="115">
        <v>1</v>
      </c>
      <c r="F77" s="115">
        <v>3</v>
      </c>
      <c r="G77" s="115">
        <v>2</v>
      </c>
      <c r="H77" s="115">
        <v>5</v>
      </c>
      <c r="I77" s="115">
        <v>7</v>
      </c>
      <c r="J77" s="115">
        <v>13</v>
      </c>
      <c r="K77" s="115">
        <v>4</v>
      </c>
      <c r="L77" s="115">
        <v>4</v>
      </c>
      <c r="M77" s="115">
        <v>10</v>
      </c>
    </row>
    <row r="78" spans="1:15" ht="20.100000000000001" customHeight="1" x14ac:dyDescent="0.25">
      <c r="A78" s="117" t="s">
        <v>169</v>
      </c>
      <c r="B78" s="118">
        <v>0</v>
      </c>
      <c r="C78" s="118">
        <v>0</v>
      </c>
      <c r="D78" s="118">
        <v>0</v>
      </c>
      <c r="E78" s="118">
        <v>0</v>
      </c>
      <c r="F78" s="118">
        <v>1</v>
      </c>
      <c r="G78" s="118">
        <v>2</v>
      </c>
      <c r="H78" s="118">
        <v>3</v>
      </c>
      <c r="I78" s="118">
        <v>4</v>
      </c>
      <c r="J78" s="118">
        <v>1</v>
      </c>
      <c r="K78" s="118">
        <v>1</v>
      </c>
      <c r="L78" s="118">
        <v>4</v>
      </c>
      <c r="M78" s="118">
        <v>10</v>
      </c>
    </row>
    <row r="79" spans="1:15" ht="20.100000000000001" customHeight="1" x14ac:dyDescent="0.25">
      <c r="A79" s="117" t="s">
        <v>170</v>
      </c>
      <c r="B79" s="118">
        <v>20</v>
      </c>
      <c r="C79" s="118">
        <v>0</v>
      </c>
      <c r="D79" s="118">
        <v>0</v>
      </c>
      <c r="E79" s="118">
        <v>0</v>
      </c>
      <c r="F79" s="118">
        <v>0</v>
      </c>
      <c r="G79" s="118">
        <v>0</v>
      </c>
      <c r="H79" s="118">
        <v>0</v>
      </c>
      <c r="I79" s="118">
        <v>0</v>
      </c>
      <c r="J79" s="118">
        <v>0</v>
      </c>
      <c r="K79" s="118">
        <v>0</v>
      </c>
      <c r="L79" s="118">
        <v>0</v>
      </c>
      <c r="M79" s="118">
        <v>0</v>
      </c>
    </row>
    <row r="80" spans="1:15" ht="20.100000000000001" customHeight="1" x14ac:dyDescent="0.25">
      <c r="A80" s="117" t="s">
        <v>171</v>
      </c>
      <c r="B80" s="118">
        <v>1</v>
      </c>
      <c r="C80" s="118">
        <v>1</v>
      </c>
      <c r="D80" s="118">
        <v>0</v>
      </c>
      <c r="E80" s="118">
        <v>0</v>
      </c>
      <c r="F80" s="118">
        <v>1</v>
      </c>
      <c r="G80" s="118">
        <v>0</v>
      </c>
      <c r="H80" s="118">
        <v>0</v>
      </c>
      <c r="I80" s="118">
        <v>0</v>
      </c>
      <c r="J80" s="118">
        <v>0</v>
      </c>
      <c r="K80" s="118">
        <v>0</v>
      </c>
      <c r="L80" s="118">
        <v>0</v>
      </c>
      <c r="M80" s="118">
        <v>0</v>
      </c>
    </row>
    <row r="81" spans="1:13" ht="20.100000000000001" customHeight="1" x14ac:dyDescent="0.25">
      <c r="A81" s="117" t="s">
        <v>172</v>
      </c>
      <c r="B81" s="118">
        <v>1</v>
      </c>
      <c r="C81" s="118">
        <v>1</v>
      </c>
      <c r="D81" s="118">
        <v>0</v>
      </c>
      <c r="E81" s="118">
        <v>0</v>
      </c>
      <c r="F81" s="118">
        <v>0</v>
      </c>
      <c r="G81" s="118">
        <v>0</v>
      </c>
      <c r="H81" s="118">
        <v>1</v>
      </c>
      <c r="I81" s="118">
        <v>1</v>
      </c>
      <c r="J81" s="118">
        <v>0</v>
      </c>
      <c r="K81" s="118">
        <v>0</v>
      </c>
      <c r="L81" s="118">
        <v>0</v>
      </c>
      <c r="M81" s="118">
        <v>0</v>
      </c>
    </row>
    <row r="82" spans="1:13" ht="20.100000000000001" customHeight="1" x14ac:dyDescent="0.25">
      <c r="A82" s="117" t="s">
        <v>173</v>
      </c>
      <c r="B82" s="118">
        <v>1</v>
      </c>
      <c r="C82" s="118">
        <v>4</v>
      </c>
      <c r="D82" s="118">
        <v>1</v>
      </c>
      <c r="E82" s="118">
        <v>1</v>
      </c>
      <c r="F82" s="118">
        <v>1</v>
      </c>
      <c r="G82" s="118">
        <v>0</v>
      </c>
      <c r="H82" s="118">
        <v>1</v>
      </c>
      <c r="I82" s="118">
        <v>2</v>
      </c>
      <c r="J82" s="118">
        <v>12</v>
      </c>
      <c r="K82" s="118">
        <v>3</v>
      </c>
      <c r="L82" s="118">
        <v>0</v>
      </c>
      <c r="M82" s="118">
        <v>0</v>
      </c>
    </row>
    <row r="83" spans="1:13" s="115" customFormat="1" ht="20.100000000000001" customHeight="1" x14ac:dyDescent="0.25">
      <c r="A83" s="116" t="s">
        <v>174</v>
      </c>
      <c r="B83" s="115">
        <v>84</v>
      </c>
      <c r="C83" s="115">
        <v>87</v>
      </c>
      <c r="D83" s="115">
        <v>87</v>
      </c>
      <c r="E83" s="115">
        <v>65</v>
      </c>
      <c r="F83" s="115">
        <v>56</v>
      </c>
      <c r="G83" s="115">
        <v>47</v>
      </c>
      <c r="H83" s="115">
        <v>128</v>
      </c>
      <c r="I83" s="115">
        <v>51</v>
      </c>
      <c r="J83" s="115">
        <v>64</v>
      </c>
      <c r="K83" s="115">
        <v>65</v>
      </c>
      <c r="L83" s="115">
        <v>65</v>
      </c>
      <c r="M83" s="115">
        <v>86</v>
      </c>
    </row>
    <row r="84" spans="1:13" ht="20.100000000000001" customHeight="1" x14ac:dyDescent="0.25">
      <c r="A84" s="117" t="s">
        <v>175</v>
      </c>
      <c r="B84" s="118">
        <v>15</v>
      </c>
      <c r="C84" s="118">
        <v>16</v>
      </c>
      <c r="D84" s="118">
        <v>11</v>
      </c>
      <c r="E84" s="118">
        <v>18</v>
      </c>
      <c r="F84" s="118">
        <v>19</v>
      </c>
      <c r="G84" s="118">
        <v>5</v>
      </c>
      <c r="H84" s="118">
        <v>35</v>
      </c>
      <c r="I84" s="118">
        <v>8</v>
      </c>
      <c r="J84" s="118">
        <v>17</v>
      </c>
      <c r="K84" s="118">
        <v>20</v>
      </c>
      <c r="L84" s="118">
        <v>12</v>
      </c>
      <c r="M84" s="118">
        <v>16</v>
      </c>
    </row>
    <row r="85" spans="1:13" ht="20.100000000000001" customHeight="1" x14ac:dyDescent="0.25">
      <c r="A85" s="117" t="s">
        <v>176</v>
      </c>
      <c r="B85" s="118">
        <v>33</v>
      </c>
      <c r="C85" s="118">
        <v>14</v>
      </c>
      <c r="D85" s="118">
        <v>20</v>
      </c>
      <c r="E85" s="118">
        <v>16</v>
      </c>
      <c r="F85" s="118">
        <v>5</v>
      </c>
      <c r="G85" s="118">
        <v>10</v>
      </c>
      <c r="H85" s="118">
        <v>11</v>
      </c>
      <c r="I85" s="118">
        <v>11</v>
      </c>
      <c r="J85" s="118">
        <v>3</v>
      </c>
      <c r="K85" s="118">
        <v>12</v>
      </c>
      <c r="L85" s="118">
        <v>24</v>
      </c>
      <c r="M85" s="118">
        <v>11</v>
      </c>
    </row>
    <row r="86" spans="1:13" ht="20.100000000000001" customHeight="1" x14ac:dyDescent="0.25">
      <c r="A86" s="117" t="s">
        <v>177</v>
      </c>
      <c r="B86" s="118">
        <v>4</v>
      </c>
      <c r="C86" s="118">
        <v>4</v>
      </c>
      <c r="D86" s="118">
        <v>3</v>
      </c>
      <c r="E86" s="118">
        <v>7</v>
      </c>
      <c r="F86" s="118">
        <v>3</v>
      </c>
      <c r="G86" s="118">
        <v>5</v>
      </c>
      <c r="H86" s="118">
        <v>13</v>
      </c>
      <c r="I86" s="118">
        <v>6</v>
      </c>
      <c r="J86" s="118">
        <v>8</v>
      </c>
      <c r="K86" s="118">
        <v>6</v>
      </c>
      <c r="L86" s="118">
        <v>4</v>
      </c>
      <c r="M86" s="118">
        <v>4</v>
      </c>
    </row>
    <row r="87" spans="1:13" ht="20.100000000000001" customHeight="1" x14ac:dyDescent="0.25">
      <c r="A87" s="117" t="s">
        <v>178</v>
      </c>
      <c r="B87" s="118">
        <v>7</v>
      </c>
      <c r="C87" s="118">
        <v>25</v>
      </c>
      <c r="D87" s="118">
        <v>12</v>
      </c>
      <c r="E87" s="118">
        <v>10</v>
      </c>
      <c r="F87" s="118">
        <v>17</v>
      </c>
      <c r="G87" s="118">
        <v>16</v>
      </c>
      <c r="H87" s="118">
        <v>31</v>
      </c>
      <c r="I87" s="118">
        <v>12</v>
      </c>
      <c r="J87" s="118">
        <v>15</v>
      </c>
      <c r="K87" s="118">
        <v>10</v>
      </c>
      <c r="L87" s="118">
        <v>20</v>
      </c>
      <c r="M87" s="118">
        <v>33</v>
      </c>
    </row>
    <row r="88" spans="1:13" ht="20.100000000000001" customHeight="1" x14ac:dyDescent="0.25">
      <c r="A88" s="117" t="s">
        <v>179</v>
      </c>
      <c r="B88" s="118">
        <v>25</v>
      </c>
      <c r="C88" s="118">
        <v>28</v>
      </c>
      <c r="D88" s="118">
        <v>41</v>
      </c>
      <c r="E88" s="118">
        <v>14</v>
      </c>
      <c r="F88" s="118">
        <v>12</v>
      </c>
      <c r="G88" s="118">
        <v>11</v>
      </c>
      <c r="H88" s="118">
        <v>38</v>
      </c>
      <c r="I88" s="118">
        <v>14</v>
      </c>
      <c r="J88" s="118">
        <v>21</v>
      </c>
      <c r="K88" s="118">
        <v>17</v>
      </c>
      <c r="L88" s="118">
        <v>5</v>
      </c>
      <c r="M88" s="118">
        <v>22</v>
      </c>
    </row>
    <row r="89" spans="1:13" s="115" customFormat="1" ht="20.100000000000001" customHeight="1" x14ac:dyDescent="0.25">
      <c r="A89" s="116" t="s">
        <v>180</v>
      </c>
      <c r="B89" s="115">
        <v>2255</v>
      </c>
      <c r="C89" s="115">
        <v>1663</v>
      </c>
      <c r="D89" s="115">
        <v>1302</v>
      </c>
      <c r="E89" s="115">
        <v>1433</v>
      </c>
      <c r="F89" s="115">
        <v>944</v>
      </c>
      <c r="G89" s="115">
        <v>1102</v>
      </c>
      <c r="H89" s="115">
        <v>1717</v>
      </c>
      <c r="I89" s="115">
        <v>1459</v>
      </c>
      <c r="J89" s="115">
        <v>1357</v>
      </c>
      <c r="K89" s="115">
        <v>1132</v>
      </c>
      <c r="L89" s="115">
        <v>1213</v>
      </c>
      <c r="M89" s="115">
        <v>2257</v>
      </c>
    </row>
    <row r="90" spans="1:13" ht="20.100000000000001" customHeight="1" x14ac:dyDescent="0.25">
      <c r="A90" s="117" t="s">
        <v>181</v>
      </c>
      <c r="B90" s="118">
        <v>85</v>
      </c>
      <c r="C90" s="118">
        <v>69</v>
      </c>
      <c r="D90" s="118">
        <v>58</v>
      </c>
      <c r="E90" s="118">
        <v>31</v>
      </c>
      <c r="F90" s="118">
        <v>51</v>
      </c>
      <c r="G90" s="118">
        <v>31</v>
      </c>
      <c r="H90" s="118">
        <v>242</v>
      </c>
      <c r="I90" s="118">
        <v>41</v>
      </c>
      <c r="J90" s="118">
        <v>66</v>
      </c>
      <c r="K90" s="118">
        <v>76</v>
      </c>
      <c r="L90" s="118">
        <v>56</v>
      </c>
      <c r="M90" s="118">
        <v>103</v>
      </c>
    </row>
    <row r="91" spans="1:13" ht="20.100000000000001" customHeight="1" x14ac:dyDescent="0.25">
      <c r="A91" s="117" t="s">
        <v>182</v>
      </c>
      <c r="B91" s="118">
        <v>2074</v>
      </c>
      <c r="C91" s="118">
        <v>1544</v>
      </c>
      <c r="D91" s="118">
        <v>1174</v>
      </c>
      <c r="E91" s="118">
        <v>1359</v>
      </c>
      <c r="F91" s="118">
        <v>836</v>
      </c>
      <c r="G91" s="118">
        <v>1016</v>
      </c>
      <c r="H91" s="118">
        <v>1350</v>
      </c>
      <c r="I91" s="118">
        <v>1376</v>
      </c>
      <c r="J91" s="118">
        <v>1247</v>
      </c>
      <c r="K91" s="118">
        <v>1006</v>
      </c>
      <c r="L91" s="118">
        <v>1119</v>
      </c>
      <c r="M91" s="118">
        <v>2078</v>
      </c>
    </row>
    <row r="92" spans="1:13" ht="20.100000000000001" customHeight="1" x14ac:dyDescent="0.25">
      <c r="A92" s="117" t="s">
        <v>183</v>
      </c>
      <c r="B92" s="118">
        <v>96</v>
      </c>
      <c r="C92" s="118">
        <v>50</v>
      </c>
      <c r="D92" s="118">
        <v>70</v>
      </c>
      <c r="E92" s="118">
        <v>43</v>
      </c>
      <c r="F92" s="118">
        <v>57</v>
      </c>
      <c r="G92" s="118">
        <v>55</v>
      </c>
      <c r="H92" s="118">
        <v>125</v>
      </c>
      <c r="I92" s="118">
        <v>42</v>
      </c>
      <c r="J92" s="118">
        <v>44</v>
      </c>
      <c r="K92" s="118">
        <v>50</v>
      </c>
      <c r="L92" s="118">
        <v>38</v>
      </c>
      <c r="M92" s="118">
        <v>76</v>
      </c>
    </row>
    <row r="93" spans="1:13" s="115" customFormat="1" ht="20.100000000000001" customHeight="1" x14ac:dyDescent="0.25">
      <c r="A93" s="116" t="s">
        <v>184</v>
      </c>
      <c r="B93" s="115">
        <v>287</v>
      </c>
      <c r="C93" s="115">
        <v>1160</v>
      </c>
      <c r="D93" s="115">
        <v>259</v>
      </c>
      <c r="E93" s="115">
        <v>1133</v>
      </c>
      <c r="F93" s="115">
        <v>303</v>
      </c>
      <c r="G93" s="115">
        <v>1120</v>
      </c>
      <c r="H93" s="115">
        <v>631</v>
      </c>
      <c r="I93" s="115">
        <v>1239</v>
      </c>
      <c r="J93" s="115">
        <v>876</v>
      </c>
      <c r="K93" s="115">
        <v>1201</v>
      </c>
      <c r="L93" s="115">
        <v>718</v>
      </c>
      <c r="M93" s="115">
        <v>2305</v>
      </c>
    </row>
    <row r="94" spans="1:13" ht="20.100000000000001" customHeight="1" x14ac:dyDescent="0.25">
      <c r="A94" s="117" t="s">
        <v>185</v>
      </c>
      <c r="B94" s="118">
        <v>28</v>
      </c>
      <c r="C94" s="118">
        <v>17</v>
      </c>
      <c r="D94" s="118">
        <v>8</v>
      </c>
      <c r="E94" s="118">
        <v>7</v>
      </c>
      <c r="F94" s="118">
        <v>22</v>
      </c>
      <c r="G94" s="118">
        <v>35</v>
      </c>
      <c r="H94" s="118">
        <v>32</v>
      </c>
      <c r="I94" s="118">
        <v>20</v>
      </c>
      <c r="J94" s="118">
        <v>24</v>
      </c>
      <c r="K94" s="118">
        <v>19</v>
      </c>
      <c r="L94" s="118">
        <v>19</v>
      </c>
      <c r="M94" s="118">
        <v>25</v>
      </c>
    </row>
    <row r="95" spans="1:13" ht="20.100000000000001" customHeight="1" x14ac:dyDescent="0.25">
      <c r="A95" s="117" t="s">
        <v>186</v>
      </c>
      <c r="B95" s="118">
        <v>9</v>
      </c>
      <c r="C95" s="118">
        <v>5</v>
      </c>
      <c r="D95" s="118">
        <v>0</v>
      </c>
      <c r="E95" s="118">
        <v>0</v>
      </c>
      <c r="F95" s="118">
        <v>1</v>
      </c>
      <c r="G95" s="118">
        <v>2</v>
      </c>
      <c r="H95" s="118">
        <v>4</v>
      </c>
      <c r="I95" s="118">
        <v>0</v>
      </c>
      <c r="J95" s="118">
        <v>0</v>
      </c>
      <c r="K95" s="118">
        <v>0</v>
      </c>
      <c r="L95" s="118">
        <v>7</v>
      </c>
      <c r="M95" s="118">
        <v>7</v>
      </c>
    </row>
    <row r="96" spans="1:13" ht="20.100000000000001" customHeight="1" x14ac:dyDescent="0.25">
      <c r="A96" s="117" t="s">
        <v>187</v>
      </c>
      <c r="B96" s="118">
        <v>23</v>
      </c>
      <c r="C96" s="118">
        <v>7</v>
      </c>
      <c r="D96" s="118">
        <v>4</v>
      </c>
      <c r="E96" s="118">
        <v>5</v>
      </c>
      <c r="F96" s="118">
        <v>10</v>
      </c>
      <c r="G96" s="118">
        <v>15</v>
      </c>
      <c r="H96" s="118">
        <v>14</v>
      </c>
      <c r="I96" s="118">
        <v>11</v>
      </c>
      <c r="J96" s="118">
        <v>4</v>
      </c>
      <c r="K96" s="118">
        <v>7</v>
      </c>
      <c r="L96" s="118">
        <v>3</v>
      </c>
      <c r="M96" s="118">
        <v>5</v>
      </c>
    </row>
    <row r="97" spans="1:13" ht="20.100000000000001" customHeight="1" x14ac:dyDescent="0.25">
      <c r="A97" s="117" t="s">
        <v>188</v>
      </c>
      <c r="B97" s="118">
        <v>108</v>
      </c>
      <c r="C97" s="118">
        <v>453</v>
      </c>
      <c r="D97" s="118">
        <v>98</v>
      </c>
      <c r="E97" s="118">
        <v>359</v>
      </c>
      <c r="F97" s="118">
        <v>147</v>
      </c>
      <c r="G97" s="118">
        <v>365</v>
      </c>
      <c r="H97" s="118">
        <v>316</v>
      </c>
      <c r="I97" s="118">
        <v>362</v>
      </c>
      <c r="J97" s="118">
        <v>371</v>
      </c>
      <c r="K97" s="118">
        <v>423</v>
      </c>
      <c r="L97" s="118">
        <v>377</v>
      </c>
      <c r="M97" s="118">
        <v>1002</v>
      </c>
    </row>
    <row r="98" spans="1:13" ht="20.100000000000001" customHeight="1" x14ac:dyDescent="0.25">
      <c r="A98" s="117" t="s">
        <v>189</v>
      </c>
      <c r="B98" s="118">
        <v>12</v>
      </c>
      <c r="C98" s="118">
        <v>7</v>
      </c>
      <c r="D98" s="118">
        <v>32</v>
      </c>
      <c r="E98" s="118">
        <v>18</v>
      </c>
      <c r="F98" s="118">
        <v>9</v>
      </c>
      <c r="G98" s="118">
        <v>17</v>
      </c>
      <c r="H98" s="118">
        <v>31</v>
      </c>
      <c r="I98" s="118">
        <v>26</v>
      </c>
      <c r="J98" s="118">
        <v>13</v>
      </c>
      <c r="K98" s="118">
        <v>11</v>
      </c>
      <c r="L98" s="118">
        <v>16</v>
      </c>
      <c r="M98" s="118">
        <v>16</v>
      </c>
    </row>
    <row r="99" spans="1:13" ht="20.100000000000001" customHeight="1" x14ac:dyDescent="0.25">
      <c r="A99" s="117" t="s">
        <v>190</v>
      </c>
      <c r="B99" s="118">
        <v>0</v>
      </c>
      <c r="C99" s="118">
        <v>0</v>
      </c>
      <c r="D99" s="118">
        <v>0</v>
      </c>
      <c r="E99" s="118">
        <v>0</v>
      </c>
      <c r="F99" s="118">
        <v>0</v>
      </c>
      <c r="G99" s="118">
        <v>0</v>
      </c>
      <c r="H99" s="118">
        <v>0</v>
      </c>
      <c r="I99" s="118">
        <v>0</v>
      </c>
      <c r="J99" s="118">
        <v>0</v>
      </c>
      <c r="K99" s="118">
        <v>0</v>
      </c>
      <c r="L99" s="118">
        <v>0</v>
      </c>
      <c r="M99" s="118">
        <v>0</v>
      </c>
    </row>
    <row r="100" spans="1:13" ht="20.100000000000001" customHeight="1" x14ac:dyDescent="0.25">
      <c r="A100" s="117" t="s">
        <v>191</v>
      </c>
      <c r="B100" s="118">
        <v>0</v>
      </c>
      <c r="C100" s="118">
        <v>0</v>
      </c>
      <c r="D100" s="118">
        <v>0</v>
      </c>
      <c r="E100" s="118">
        <v>0</v>
      </c>
      <c r="F100" s="118">
        <v>0</v>
      </c>
      <c r="G100" s="118">
        <v>0</v>
      </c>
      <c r="H100" s="118">
        <v>0</v>
      </c>
      <c r="I100" s="118">
        <v>0</v>
      </c>
      <c r="J100" s="118">
        <v>41</v>
      </c>
      <c r="K100" s="118">
        <v>0</v>
      </c>
      <c r="L100" s="118">
        <v>1</v>
      </c>
      <c r="M100" s="118">
        <v>3</v>
      </c>
    </row>
    <row r="101" spans="1:13" ht="20.100000000000001" customHeight="1" x14ac:dyDescent="0.25">
      <c r="A101" s="117" t="s">
        <v>192</v>
      </c>
      <c r="B101" s="118">
        <v>50</v>
      </c>
      <c r="C101" s="118">
        <v>80</v>
      </c>
      <c r="D101" s="118">
        <v>76</v>
      </c>
      <c r="E101" s="118">
        <v>233</v>
      </c>
      <c r="F101" s="118">
        <v>91</v>
      </c>
      <c r="G101" s="118">
        <v>228</v>
      </c>
      <c r="H101" s="118">
        <v>169</v>
      </c>
      <c r="I101" s="118">
        <v>228</v>
      </c>
      <c r="J101" s="118">
        <v>153</v>
      </c>
      <c r="K101" s="118">
        <v>182</v>
      </c>
      <c r="L101" s="118">
        <v>255</v>
      </c>
      <c r="M101" s="118">
        <v>484</v>
      </c>
    </row>
    <row r="102" spans="1:13" ht="20.100000000000001" customHeight="1" x14ac:dyDescent="0.25">
      <c r="A102" s="117" t="s">
        <v>193</v>
      </c>
      <c r="B102" s="118">
        <v>5</v>
      </c>
      <c r="C102" s="118">
        <v>1</v>
      </c>
      <c r="D102" s="118">
        <v>1</v>
      </c>
      <c r="E102" s="118">
        <v>0</v>
      </c>
      <c r="F102" s="118">
        <v>0</v>
      </c>
      <c r="G102" s="118">
        <v>0</v>
      </c>
      <c r="H102" s="118">
        <v>1</v>
      </c>
      <c r="I102" s="118">
        <v>3</v>
      </c>
      <c r="J102" s="118">
        <v>1</v>
      </c>
      <c r="K102" s="118">
        <v>1</v>
      </c>
      <c r="L102" s="118">
        <v>0</v>
      </c>
      <c r="M102" s="118">
        <v>0</v>
      </c>
    </row>
    <row r="103" spans="1:13" ht="20.100000000000001" customHeight="1" x14ac:dyDescent="0.25">
      <c r="A103" s="117" t="s">
        <v>194</v>
      </c>
      <c r="B103" s="118">
        <v>0</v>
      </c>
      <c r="C103" s="118">
        <v>0</v>
      </c>
      <c r="D103" s="118">
        <v>0</v>
      </c>
      <c r="E103" s="118">
        <v>0</v>
      </c>
      <c r="F103" s="118">
        <v>0</v>
      </c>
      <c r="G103" s="118">
        <v>0</v>
      </c>
      <c r="H103" s="118">
        <v>0</v>
      </c>
      <c r="I103" s="118">
        <v>0</v>
      </c>
      <c r="J103" s="118">
        <v>0</v>
      </c>
      <c r="K103" s="118">
        <v>0</v>
      </c>
      <c r="L103" s="118">
        <v>0</v>
      </c>
      <c r="M103" s="118">
        <v>0</v>
      </c>
    </row>
    <row r="104" spans="1:13" ht="20.100000000000001" customHeight="1" x14ac:dyDescent="0.25">
      <c r="A104" s="117" t="s">
        <v>195</v>
      </c>
      <c r="B104" s="118">
        <v>3</v>
      </c>
      <c r="C104" s="118">
        <v>1</v>
      </c>
      <c r="D104" s="118">
        <v>0</v>
      </c>
      <c r="E104" s="118">
        <v>0</v>
      </c>
      <c r="F104" s="118">
        <v>1</v>
      </c>
      <c r="G104" s="118">
        <v>2</v>
      </c>
      <c r="H104" s="118">
        <v>2</v>
      </c>
      <c r="I104" s="118">
        <v>1</v>
      </c>
      <c r="J104" s="118">
        <v>3</v>
      </c>
      <c r="K104" s="118">
        <v>5</v>
      </c>
      <c r="L104" s="118">
        <v>1</v>
      </c>
      <c r="M104" s="118">
        <v>2</v>
      </c>
    </row>
    <row r="105" spans="1:13" ht="20.100000000000001" customHeight="1" x14ac:dyDescent="0.25">
      <c r="A105" s="117" t="s">
        <v>196</v>
      </c>
      <c r="B105" s="118">
        <v>49</v>
      </c>
      <c r="C105" s="118">
        <v>589</v>
      </c>
      <c r="D105" s="118">
        <v>40</v>
      </c>
      <c r="E105" s="118">
        <v>511</v>
      </c>
      <c r="F105" s="118">
        <v>22</v>
      </c>
      <c r="G105" s="118">
        <v>456</v>
      </c>
      <c r="H105" s="118">
        <v>62</v>
      </c>
      <c r="I105" s="118">
        <v>588</v>
      </c>
      <c r="J105" s="118">
        <v>266</v>
      </c>
      <c r="K105" s="118">
        <v>553</v>
      </c>
      <c r="L105" s="118">
        <v>39</v>
      </c>
      <c r="M105" s="118">
        <v>761</v>
      </c>
    </row>
    <row r="106" spans="1:13" s="115" customFormat="1" ht="20.100000000000001" customHeight="1" x14ac:dyDescent="0.25">
      <c r="A106" s="116" t="s">
        <v>197</v>
      </c>
      <c r="B106" s="115">
        <v>216</v>
      </c>
      <c r="C106" s="115">
        <v>181</v>
      </c>
      <c r="D106" s="115">
        <v>155</v>
      </c>
      <c r="E106" s="115">
        <v>159</v>
      </c>
      <c r="F106" s="115">
        <v>144</v>
      </c>
      <c r="G106" s="115">
        <v>134</v>
      </c>
      <c r="H106" s="115">
        <v>209</v>
      </c>
      <c r="I106" s="115">
        <v>97</v>
      </c>
      <c r="J106" s="115">
        <v>177</v>
      </c>
      <c r="K106" s="115">
        <v>121</v>
      </c>
      <c r="L106" s="115">
        <v>152</v>
      </c>
      <c r="M106" s="115">
        <v>233</v>
      </c>
    </row>
    <row r="107" spans="1:13" ht="20.100000000000001" customHeight="1" x14ac:dyDescent="0.25">
      <c r="A107" s="117" t="s">
        <v>198</v>
      </c>
      <c r="B107" s="118">
        <v>27</v>
      </c>
      <c r="C107" s="118">
        <v>40</v>
      </c>
      <c r="D107" s="118">
        <v>19</v>
      </c>
      <c r="E107" s="118">
        <v>14</v>
      </c>
      <c r="F107" s="118">
        <v>6</v>
      </c>
      <c r="G107" s="118">
        <v>30</v>
      </c>
      <c r="H107" s="118">
        <v>13</v>
      </c>
      <c r="I107" s="118">
        <v>9</v>
      </c>
      <c r="J107" s="118">
        <v>13</v>
      </c>
      <c r="K107" s="118">
        <v>3</v>
      </c>
      <c r="L107" s="118">
        <v>11</v>
      </c>
      <c r="M107" s="118">
        <v>41</v>
      </c>
    </row>
    <row r="108" spans="1:13" ht="20.100000000000001" customHeight="1" x14ac:dyDescent="0.25">
      <c r="A108" s="117" t="s">
        <v>199</v>
      </c>
      <c r="B108" s="118">
        <v>12</v>
      </c>
      <c r="C108" s="118">
        <v>18</v>
      </c>
      <c r="D108" s="118">
        <v>8</v>
      </c>
      <c r="E108" s="118">
        <v>7</v>
      </c>
      <c r="F108" s="118">
        <v>4</v>
      </c>
      <c r="G108" s="118">
        <v>10</v>
      </c>
      <c r="H108" s="118">
        <v>4</v>
      </c>
      <c r="I108" s="118">
        <v>3</v>
      </c>
      <c r="J108" s="118">
        <v>19</v>
      </c>
      <c r="K108" s="118">
        <v>6</v>
      </c>
      <c r="L108" s="118">
        <v>28</v>
      </c>
      <c r="M108" s="118">
        <v>52</v>
      </c>
    </row>
    <row r="109" spans="1:13" ht="20.100000000000001" customHeight="1" x14ac:dyDescent="0.25">
      <c r="A109" s="117" t="s">
        <v>200</v>
      </c>
      <c r="B109" s="118">
        <v>5</v>
      </c>
      <c r="C109" s="118">
        <v>9</v>
      </c>
      <c r="D109" s="118">
        <v>3</v>
      </c>
      <c r="E109" s="118">
        <v>2</v>
      </c>
      <c r="F109" s="118">
        <v>4</v>
      </c>
      <c r="G109" s="118">
        <v>2</v>
      </c>
      <c r="H109" s="118">
        <v>5</v>
      </c>
      <c r="I109" s="118">
        <v>6</v>
      </c>
      <c r="J109" s="118">
        <v>4</v>
      </c>
      <c r="K109" s="118">
        <v>7</v>
      </c>
      <c r="L109" s="118">
        <v>6</v>
      </c>
      <c r="M109" s="118">
        <v>15</v>
      </c>
    </row>
    <row r="110" spans="1:13" ht="20.100000000000001" customHeight="1" x14ac:dyDescent="0.25">
      <c r="A110" s="117" t="s">
        <v>201</v>
      </c>
      <c r="B110" s="118">
        <v>105</v>
      </c>
      <c r="C110" s="118">
        <v>57</v>
      </c>
      <c r="D110" s="118">
        <v>54</v>
      </c>
      <c r="E110" s="118">
        <v>74</v>
      </c>
      <c r="F110" s="118">
        <v>90</v>
      </c>
      <c r="G110" s="118">
        <v>43</v>
      </c>
      <c r="H110" s="118">
        <v>103</v>
      </c>
      <c r="I110" s="118">
        <v>48</v>
      </c>
      <c r="J110" s="118">
        <v>97</v>
      </c>
      <c r="K110" s="118">
        <v>55</v>
      </c>
      <c r="L110" s="118">
        <v>57</v>
      </c>
      <c r="M110" s="118">
        <v>56</v>
      </c>
    </row>
    <row r="111" spans="1:13" ht="20.100000000000001" customHeight="1" x14ac:dyDescent="0.25">
      <c r="A111" s="117" t="s">
        <v>202</v>
      </c>
      <c r="B111" s="118">
        <v>23</v>
      </c>
      <c r="C111" s="118">
        <v>42</v>
      </c>
      <c r="D111" s="118">
        <v>55</v>
      </c>
      <c r="E111" s="118">
        <v>34</v>
      </c>
      <c r="F111" s="118">
        <v>25</v>
      </c>
      <c r="G111" s="118">
        <v>26</v>
      </c>
      <c r="H111" s="118">
        <v>28</v>
      </c>
      <c r="I111" s="118">
        <v>15</v>
      </c>
      <c r="J111" s="118">
        <v>20</v>
      </c>
      <c r="K111" s="118">
        <v>15</v>
      </c>
      <c r="L111" s="118">
        <v>24</v>
      </c>
      <c r="M111" s="118">
        <v>29</v>
      </c>
    </row>
    <row r="112" spans="1:13" ht="20.100000000000001" customHeight="1" x14ac:dyDescent="0.25">
      <c r="A112" s="117" t="s">
        <v>203</v>
      </c>
      <c r="B112" s="118">
        <v>44</v>
      </c>
      <c r="C112" s="118">
        <v>15</v>
      </c>
      <c r="D112" s="118">
        <v>16</v>
      </c>
      <c r="E112" s="118">
        <v>28</v>
      </c>
      <c r="F112" s="118">
        <v>15</v>
      </c>
      <c r="G112" s="118">
        <v>23</v>
      </c>
      <c r="H112" s="118">
        <v>56</v>
      </c>
      <c r="I112" s="118">
        <v>16</v>
      </c>
      <c r="J112" s="118">
        <v>24</v>
      </c>
      <c r="K112" s="118">
        <v>35</v>
      </c>
      <c r="L112" s="118">
        <v>26</v>
      </c>
      <c r="M112" s="118">
        <v>40</v>
      </c>
    </row>
    <row r="113" spans="1:13" ht="20.100000000000001" customHeight="1" x14ac:dyDescent="0.25">
      <c r="A113" s="116" t="s">
        <v>204</v>
      </c>
      <c r="B113" s="115">
        <v>283</v>
      </c>
      <c r="C113" s="115">
        <v>594</v>
      </c>
      <c r="D113" s="115">
        <v>263</v>
      </c>
      <c r="E113" s="115">
        <v>574</v>
      </c>
      <c r="F113" s="115">
        <v>230</v>
      </c>
      <c r="G113" s="115">
        <v>516</v>
      </c>
      <c r="H113" s="115">
        <v>441</v>
      </c>
      <c r="I113" s="115">
        <v>605</v>
      </c>
      <c r="J113" s="115">
        <v>397</v>
      </c>
      <c r="K113" s="115">
        <v>746</v>
      </c>
      <c r="L113" s="115">
        <v>310</v>
      </c>
      <c r="M113" s="115">
        <v>1027</v>
      </c>
    </row>
    <row r="114" spans="1:13" ht="20.100000000000001" customHeight="1" x14ac:dyDescent="0.25">
      <c r="A114" s="117" t="s">
        <v>205</v>
      </c>
      <c r="B114" s="118">
        <v>66</v>
      </c>
      <c r="C114" s="118">
        <v>100</v>
      </c>
      <c r="D114" s="118">
        <v>80</v>
      </c>
      <c r="E114" s="118">
        <v>87</v>
      </c>
      <c r="F114" s="118">
        <v>39</v>
      </c>
      <c r="G114" s="118">
        <v>113</v>
      </c>
      <c r="H114" s="118">
        <v>73</v>
      </c>
      <c r="I114" s="118">
        <v>107</v>
      </c>
      <c r="J114" s="118">
        <v>80</v>
      </c>
      <c r="K114" s="118">
        <v>116</v>
      </c>
      <c r="L114" s="118">
        <v>61</v>
      </c>
      <c r="M114" s="118">
        <v>176</v>
      </c>
    </row>
    <row r="115" spans="1:13" ht="20.100000000000001" customHeight="1" x14ac:dyDescent="0.25">
      <c r="A115" s="117" t="s">
        <v>206</v>
      </c>
      <c r="B115" s="118">
        <v>13</v>
      </c>
      <c r="C115" s="118">
        <v>17</v>
      </c>
      <c r="D115" s="118">
        <v>5</v>
      </c>
      <c r="E115" s="118">
        <v>8</v>
      </c>
      <c r="F115" s="118">
        <v>0</v>
      </c>
      <c r="G115" s="118">
        <v>0</v>
      </c>
      <c r="H115" s="118">
        <v>3</v>
      </c>
      <c r="I115" s="118">
        <v>2</v>
      </c>
      <c r="J115" s="118">
        <v>5</v>
      </c>
      <c r="K115" s="118">
        <v>15</v>
      </c>
      <c r="L115" s="118">
        <v>3</v>
      </c>
      <c r="M115" s="118">
        <v>16</v>
      </c>
    </row>
    <row r="116" spans="1:13" ht="20.100000000000001" customHeight="1" x14ac:dyDescent="0.25">
      <c r="A116" s="117" t="s">
        <v>207</v>
      </c>
      <c r="B116" s="118">
        <v>0</v>
      </c>
      <c r="C116" s="118">
        <v>0</v>
      </c>
      <c r="D116" s="118">
        <v>1</v>
      </c>
      <c r="E116" s="118">
        <v>6</v>
      </c>
      <c r="F116" s="118">
        <v>7</v>
      </c>
      <c r="G116" s="118">
        <v>13</v>
      </c>
      <c r="H116" s="118">
        <v>14</v>
      </c>
      <c r="I116" s="118">
        <v>10</v>
      </c>
      <c r="J116" s="118">
        <v>4</v>
      </c>
      <c r="K116" s="118">
        <v>22</v>
      </c>
      <c r="L116" s="118">
        <v>2</v>
      </c>
      <c r="M116" s="118">
        <v>4</v>
      </c>
    </row>
    <row r="117" spans="1:13" ht="20.100000000000001" customHeight="1" x14ac:dyDescent="0.25">
      <c r="A117" s="117" t="s">
        <v>208</v>
      </c>
      <c r="B117" s="118">
        <v>3</v>
      </c>
      <c r="C117" s="118">
        <v>5</v>
      </c>
      <c r="D117" s="118">
        <v>0</v>
      </c>
      <c r="E117" s="118">
        <v>0</v>
      </c>
      <c r="F117" s="118">
        <v>0</v>
      </c>
      <c r="G117" s="118">
        <v>0</v>
      </c>
      <c r="H117" s="118">
        <v>1</v>
      </c>
      <c r="I117" s="118">
        <v>2</v>
      </c>
      <c r="J117" s="118">
        <v>13</v>
      </c>
      <c r="K117" s="118">
        <v>2</v>
      </c>
      <c r="L117" s="118">
        <v>9</v>
      </c>
      <c r="M117" s="118">
        <v>0</v>
      </c>
    </row>
    <row r="118" spans="1:13" ht="20.100000000000001" customHeight="1" x14ac:dyDescent="0.25">
      <c r="A118" s="117" t="s">
        <v>209</v>
      </c>
      <c r="B118" s="118">
        <v>21</v>
      </c>
      <c r="C118" s="118">
        <v>34</v>
      </c>
      <c r="D118" s="118">
        <v>20</v>
      </c>
      <c r="E118" s="118">
        <v>52</v>
      </c>
      <c r="F118" s="118">
        <v>20</v>
      </c>
      <c r="G118" s="118">
        <v>57</v>
      </c>
      <c r="H118" s="118">
        <v>74</v>
      </c>
      <c r="I118" s="118">
        <v>58</v>
      </c>
      <c r="J118" s="118">
        <v>53</v>
      </c>
      <c r="K118" s="118">
        <v>88</v>
      </c>
      <c r="L118" s="118">
        <v>37</v>
      </c>
      <c r="M118" s="118">
        <v>77</v>
      </c>
    </row>
    <row r="119" spans="1:13" ht="20.100000000000001" customHeight="1" x14ac:dyDescent="0.25">
      <c r="A119" s="117" t="s">
        <v>210</v>
      </c>
      <c r="B119" s="118">
        <v>1</v>
      </c>
      <c r="C119" s="118">
        <v>5</v>
      </c>
      <c r="D119" s="118">
        <v>8</v>
      </c>
      <c r="E119" s="118">
        <v>11</v>
      </c>
      <c r="F119" s="118">
        <v>4</v>
      </c>
      <c r="G119" s="118">
        <v>14</v>
      </c>
      <c r="H119" s="118">
        <v>12</v>
      </c>
      <c r="I119" s="118">
        <v>8</v>
      </c>
      <c r="J119" s="118">
        <v>8</v>
      </c>
      <c r="K119" s="118">
        <v>18</v>
      </c>
      <c r="L119" s="118">
        <v>10</v>
      </c>
      <c r="M119" s="118">
        <v>9</v>
      </c>
    </row>
    <row r="120" spans="1:13" ht="20.100000000000001" customHeight="1" x14ac:dyDescent="0.25">
      <c r="A120" s="117" t="s">
        <v>211</v>
      </c>
      <c r="B120" s="118">
        <v>33</v>
      </c>
      <c r="C120" s="118">
        <v>83</v>
      </c>
      <c r="D120" s="118">
        <v>43</v>
      </c>
      <c r="E120" s="118">
        <v>58</v>
      </c>
      <c r="F120" s="118">
        <v>38</v>
      </c>
      <c r="G120" s="118">
        <v>61</v>
      </c>
      <c r="H120" s="118">
        <v>62</v>
      </c>
      <c r="I120" s="118">
        <v>76</v>
      </c>
      <c r="J120" s="118">
        <v>35</v>
      </c>
      <c r="K120" s="118">
        <v>75</v>
      </c>
      <c r="L120" s="118">
        <v>49</v>
      </c>
      <c r="M120" s="118">
        <v>159</v>
      </c>
    </row>
    <row r="121" spans="1:13" ht="20.100000000000001" customHeight="1" x14ac:dyDescent="0.25">
      <c r="A121" s="117" t="s">
        <v>212</v>
      </c>
      <c r="B121" s="118">
        <v>5</v>
      </c>
      <c r="C121" s="118">
        <v>0</v>
      </c>
      <c r="D121" s="118">
        <v>1</v>
      </c>
      <c r="E121" s="118">
        <v>1</v>
      </c>
      <c r="F121" s="118">
        <v>0</v>
      </c>
      <c r="G121" s="118">
        <v>0</v>
      </c>
      <c r="H121" s="118">
        <v>4</v>
      </c>
      <c r="I121" s="118">
        <v>1</v>
      </c>
      <c r="J121" s="118">
        <v>4</v>
      </c>
      <c r="K121" s="118">
        <v>0</v>
      </c>
      <c r="L121" s="118">
        <v>3</v>
      </c>
      <c r="M121" s="118">
        <v>0</v>
      </c>
    </row>
    <row r="122" spans="1:13" ht="20.100000000000001" customHeight="1" x14ac:dyDescent="0.25">
      <c r="A122" s="117" t="s">
        <v>213</v>
      </c>
      <c r="B122" s="118">
        <v>17</v>
      </c>
      <c r="C122" s="118">
        <v>26</v>
      </c>
      <c r="D122" s="118">
        <v>5</v>
      </c>
      <c r="E122" s="118">
        <v>10</v>
      </c>
      <c r="F122" s="118">
        <v>9</v>
      </c>
      <c r="G122" s="118">
        <v>21</v>
      </c>
      <c r="H122" s="118">
        <v>19</v>
      </c>
      <c r="I122" s="118">
        <v>34</v>
      </c>
      <c r="J122" s="118">
        <v>18</v>
      </c>
      <c r="K122" s="118">
        <v>31</v>
      </c>
      <c r="L122" s="118">
        <v>11</v>
      </c>
      <c r="M122" s="118">
        <v>33</v>
      </c>
    </row>
    <row r="123" spans="1:13" ht="20.100000000000001" customHeight="1" x14ac:dyDescent="0.25">
      <c r="A123" s="117" t="s">
        <v>214</v>
      </c>
      <c r="B123" s="118">
        <v>0</v>
      </c>
      <c r="C123" s="118">
        <v>0</v>
      </c>
      <c r="D123" s="118">
        <v>0</v>
      </c>
      <c r="E123" s="118">
        <v>0</v>
      </c>
      <c r="F123" s="118">
        <v>0</v>
      </c>
      <c r="G123" s="118">
        <v>0</v>
      </c>
      <c r="H123" s="118">
        <v>0</v>
      </c>
      <c r="I123" s="118">
        <v>0</v>
      </c>
      <c r="J123" s="118">
        <v>1</v>
      </c>
      <c r="K123" s="118">
        <v>0</v>
      </c>
      <c r="L123" s="118">
        <v>1</v>
      </c>
      <c r="M123" s="118">
        <v>0</v>
      </c>
    </row>
    <row r="124" spans="1:13" ht="20.100000000000001" customHeight="1" x14ac:dyDescent="0.25">
      <c r="A124" s="117" t="s">
        <v>215</v>
      </c>
      <c r="B124" s="118">
        <v>23</v>
      </c>
      <c r="C124" s="118">
        <v>47</v>
      </c>
      <c r="D124" s="118">
        <v>32</v>
      </c>
      <c r="E124" s="118">
        <v>79</v>
      </c>
      <c r="F124" s="118">
        <v>38</v>
      </c>
      <c r="G124" s="118">
        <v>64</v>
      </c>
      <c r="H124" s="118">
        <v>67</v>
      </c>
      <c r="I124" s="118">
        <v>66</v>
      </c>
      <c r="J124" s="118">
        <v>56</v>
      </c>
      <c r="K124" s="118">
        <v>64</v>
      </c>
      <c r="L124" s="118">
        <v>36</v>
      </c>
      <c r="M124" s="118">
        <v>92</v>
      </c>
    </row>
    <row r="125" spans="1:13" ht="20.100000000000001" customHeight="1" x14ac:dyDescent="0.25">
      <c r="A125" s="117" t="s">
        <v>216</v>
      </c>
      <c r="B125" s="118">
        <v>7</v>
      </c>
      <c r="C125" s="118">
        <v>2</v>
      </c>
      <c r="D125" s="118">
        <v>4</v>
      </c>
      <c r="E125" s="118">
        <v>3</v>
      </c>
      <c r="F125" s="118">
        <v>7</v>
      </c>
      <c r="G125" s="118">
        <v>2</v>
      </c>
      <c r="H125" s="118">
        <v>5</v>
      </c>
      <c r="I125" s="118">
        <v>8</v>
      </c>
      <c r="J125" s="118">
        <v>5</v>
      </c>
      <c r="K125" s="118">
        <v>4</v>
      </c>
      <c r="L125" s="118">
        <v>5</v>
      </c>
      <c r="M125" s="118">
        <v>5</v>
      </c>
    </row>
    <row r="126" spans="1:13" ht="20.100000000000001" customHeight="1" x14ac:dyDescent="0.25">
      <c r="A126" s="117" t="s">
        <v>217</v>
      </c>
      <c r="B126" s="118">
        <v>16</v>
      </c>
      <c r="C126" s="118">
        <v>62</v>
      </c>
      <c r="D126" s="118">
        <v>12</v>
      </c>
      <c r="E126" s="118">
        <v>87</v>
      </c>
      <c r="F126" s="118">
        <v>29</v>
      </c>
      <c r="G126" s="118">
        <v>38</v>
      </c>
      <c r="H126" s="118">
        <v>21</v>
      </c>
      <c r="I126" s="118">
        <v>48</v>
      </c>
      <c r="J126" s="118">
        <v>11</v>
      </c>
      <c r="K126" s="118">
        <v>61</v>
      </c>
      <c r="L126" s="118">
        <v>15</v>
      </c>
      <c r="M126" s="118">
        <v>92</v>
      </c>
    </row>
    <row r="127" spans="1:13" ht="20.100000000000001" customHeight="1" x14ac:dyDescent="0.25">
      <c r="A127" s="117" t="s">
        <v>218</v>
      </c>
      <c r="B127" s="118">
        <v>4</v>
      </c>
      <c r="C127" s="118">
        <v>15</v>
      </c>
      <c r="D127" s="118">
        <v>4</v>
      </c>
      <c r="E127" s="118">
        <v>1</v>
      </c>
      <c r="F127" s="118">
        <v>3</v>
      </c>
      <c r="G127" s="118">
        <v>1</v>
      </c>
      <c r="H127" s="118">
        <v>1</v>
      </c>
      <c r="I127" s="118">
        <v>0</v>
      </c>
      <c r="J127" s="118">
        <v>5</v>
      </c>
      <c r="K127" s="118">
        <v>7</v>
      </c>
      <c r="L127" s="118">
        <v>6</v>
      </c>
      <c r="M127" s="118">
        <v>11</v>
      </c>
    </row>
    <row r="128" spans="1:13" ht="20.100000000000001" customHeight="1" x14ac:dyDescent="0.25">
      <c r="A128" s="117" t="s">
        <v>219</v>
      </c>
      <c r="B128" s="118">
        <v>13</v>
      </c>
      <c r="C128" s="118">
        <v>3</v>
      </c>
      <c r="D128" s="118">
        <v>4</v>
      </c>
      <c r="E128" s="118">
        <v>5</v>
      </c>
      <c r="F128" s="118">
        <v>1</v>
      </c>
      <c r="G128" s="118">
        <v>2</v>
      </c>
      <c r="H128" s="118">
        <v>13</v>
      </c>
      <c r="I128" s="118">
        <v>16</v>
      </c>
      <c r="J128" s="118">
        <v>18</v>
      </c>
      <c r="K128" s="118">
        <v>39</v>
      </c>
      <c r="L128" s="118">
        <v>5</v>
      </c>
      <c r="M128" s="118">
        <v>4</v>
      </c>
    </row>
    <row r="129" spans="1:13" s="115" customFormat="1" ht="20.100000000000001" customHeight="1" x14ac:dyDescent="0.25">
      <c r="A129" s="117" t="s">
        <v>220</v>
      </c>
      <c r="B129" s="118">
        <v>11</v>
      </c>
      <c r="C129" s="118">
        <v>88</v>
      </c>
      <c r="D129" s="118">
        <v>16</v>
      </c>
      <c r="E129" s="118">
        <v>116</v>
      </c>
      <c r="F129" s="118">
        <v>11</v>
      </c>
      <c r="G129" s="118">
        <v>79</v>
      </c>
      <c r="H129" s="118">
        <v>13</v>
      </c>
      <c r="I129" s="118">
        <v>102</v>
      </c>
      <c r="J129" s="118">
        <v>13</v>
      </c>
      <c r="K129" s="118">
        <v>109</v>
      </c>
      <c r="L129" s="118">
        <v>13</v>
      </c>
      <c r="M129" s="118">
        <v>134</v>
      </c>
    </row>
    <row r="130" spans="1:13" s="115" customFormat="1" ht="20.100000000000001" customHeight="1" x14ac:dyDescent="0.25">
      <c r="A130" s="117" t="s">
        <v>221</v>
      </c>
      <c r="B130" s="118">
        <v>1</v>
      </c>
      <c r="C130" s="118">
        <v>1</v>
      </c>
      <c r="D130" s="118">
        <v>1</v>
      </c>
      <c r="E130" s="118">
        <v>0</v>
      </c>
      <c r="F130" s="118">
        <v>0</v>
      </c>
      <c r="G130" s="118">
        <v>0</v>
      </c>
      <c r="H130" s="118">
        <v>0</v>
      </c>
      <c r="I130" s="118">
        <v>0</v>
      </c>
      <c r="J130" s="118">
        <v>1</v>
      </c>
      <c r="K130" s="118">
        <v>0</v>
      </c>
      <c r="L130" s="118">
        <v>0</v>
      </c>
      <c r="M130" s="118">
        <v>0</v>
      </c>
    </row>
    <row r="131" spans="1:13" s="115" customFormat="1" ht="20.100000000000001" customHeight="1" x14ac:dyDescent="0.25">
      <c r="A131" s="117" t="s">
        <v>222</v>
      </c>
      <c r="B131" s="118">
        <v>3</v>
      </c>
      <c r="C131" s="118">
        <v>22</v>
      </c>
      <c r="D131" s="118">
        <v>7</v>
      </c>
      <c r="E131" s="118">
        <v>1</v>
      </c>
      <c r="F131" s="118">
        <v>0</v>
      </c>
      <c r="G131" s="118">
        <v>0</v>
      </c>
      <c r="H131" s="118">
        <v>4</v>
      </c>
      <c r="I131" s="118">
        <v>13</v>
      </c>
      <c r="J131" s="118">
        <v>12</v>
      </c>
      <c r="K131" s="118">
        <v>28</v>
      </c>
      <c r="L131" s="118">
        <v>8</v>
      </c>
      <c r="M131" s="118">
        <v>0</v>
      </c>
    </row>
    <row r="132" spans="1:13" ht="20.100000000000001" customHeight="1" x14ac:dyDescent="0.25">
      <c r="A132" s="117" t="s">
        <v>223</v>
      </c>
      <c r="B132" s="118">
        <v>5</v>
      </c>
      <c r="C132" s="118">
        <v>5</v>
      </c>
      <c r="D132" s="118">
        <v>1</v>
      </c>
      <c r="E132" s="118">
        <v>4</v>
      </c>
      <c r="F132" s="118">
        <v>8</v>
      </c>
      <c r="G132" s="118">
        <v>6</v>
      </c>
      <c r="H132" s="118">
        <v>17</v>
      </c>
      <c r="I132" s="118">
        <v>17</v>
      </c>
      <c r="J132" s="118">
        <v>19</v>
      </c>
      <c r="K132" s="118">
        <v>10</v>
      </c>
      <c r="L132" s="118">
        <v>15</v>
      </c>
      <c r="M132" s="118">
        <v>76</v>
      </c>
    </row>
    <row r="133" spans="1:13" ht="20.100000000000001" customHeight="1" x14ac:dyDescent="0.25">
      <c r="A133" s="117" t="s">
        <v>224</v>
      </c>
      <c r="B133" s="118">
        <v>33</v>
      </c>
      <c r="C133" s="118">
        <v>75</v>
      </c>
      <c r="D133" s="118">
        <v>12</v>
      </c>
      <c r="E133" s="118">
        <v>34</v>
      </c>
      <c r="F133" s="118">
        <v>15</v>
      </c>
      <c r="G133" s="118">
        <v>43</v>
      </c>
      <c r="H133" s="118">
        <v>25</v>
      </c>
      <c r="I133" s="118">
        <v>23</v>
      </c>
      <c r="J133" s="118">
        <v>23</v>
      </c>
      <c r="K133" s="118">
        <v>37</v>
      </c>
      <c r="L133" s="118">
        <v>14</v>
      </c>
      <c r="M133" s="118">
        <v>105</v>
      </c>
    </row>
    <row r="134" spans="1:13" s="115" customFormat="1" ht="20.100000000000001" customHeight="1" x14ac:dyDescent="0.25">
      <c r="A134" s="117" t="s">
        <v>225</v>
      </c>
      <c r="B134" s="118">
        <v>8</v>
      </c>
      <c r="C134" s="118">
        <v>4</v>
      </c>
      <c r="D134" s="118">
        <v>7</v>
      </c>
      <c r="E134" s="118">
        <v>11</v>
      </c>
      <c r="F134" s="118">
        <v>1</v>
      </c>
      <c r="G134" s="118">
        <v>2</v>
      </c>
      <c r="H134" s="118">
        <v>13</v>
      </c>
      <c r="I134" s="118">
        <v>14</v>
      </c>
      <c r="J134" s="118">
        <v>13</v>
      </c>
      <c r="K134" s="118">
        <v>20</v>
      </c>
      <c r="L134" s="118">
        <v>7</v>
      </c>
      <c r="M134" s="118">
        <v>34</v>
      </c>
    </row>
    <row r="135" spans="1:13" ht="20.100000000000001" customHeight="1" x14ac:dyDescent="0.25">
      <c r="A135" s="116" t="s">
        <v>226</v>
      </c>
      <c r="B135" s="115">
        <v>19</v>
      </c>
      <c r="C135" s="115">
        <v>8</v>
      </c>
      <c r="D135" s="115">
        <v>16</v>
      </c>
      <c r="E135" s="115">
        <v>13</v>
      </c>
      <c r="F135" s="115">
        <v>12</v>
      </c>
      <c r="G135" s="115">
        <v>21</v>
      </c>
      <c r="H135" s="115">
        <v>12</v>
      </c>
      <c r="I135" s="115">
        <v>8</v>
      </c>
      <c r="J135" s="115">
        <v>17</v>
      </c>
      <c r="K135" s="115">
        <v>32</v>
      </c>
      <c r="L135" s="115">
        <v>39</v>
      </c>
      <c r="M135" s="115">
        <v>27</v>
      </c>
    </row>
    <row r="136" spans="1:13" ht="20.100000000000001" customHeight="1" x14ac:dyDescent="0.25">
      <c r="A136" s="117" t="s">
        <v>227</v>
      </c>
      <c r="B136" s="120">
        <v>15</v>
      </c>
      <c r="C136" s="120">
        <v>7</v>
      </c>
      <c r="D136" s="120">
        <v>15</v>
      </c>
      <c r="E136" s="120">
        <v>13</v>
      </c>
      <c r="F136" s="120">
        <v>10</v>
      </c>
      <c r="G136" s="120">
        <v>20</v>
      </c>
      <c r="H136" s="120">
        <v>12</v>
      </c>
      <c r="I136" s="120">
        <v>8</v>
      </c>
      <c r="J136" s="120">
        <v>13</v>
      </c>
      <c r="K136" s="120">
        <v>27</v>
      </c>
      <c r="L136" s="120">
        <v>37</v>
      </c>
      <c r="M136" s="120">
        <v>17</v>
      </c>
    </row>
    <row r="137" spans="1:13" ht="20.100000000000001" customHeight="1" x14ac:dyDescent="0.25">
      <c r="A137" s="117" t="s">
        <v>228</v>
      </c>
      <c r="B137" s="120">
        <v>4</v>
      </c>
      <c r="C137" s="120">
        <v>1</v>
      </c>
      <c r="D137" s="120">
        <v>1</v>
      </c>
      <c r="E137" s="120">
        <v>0</v>
      </c>
      <c r="F137" s="120">
        <v>2</v>
      </c>
      <c r="G137" s="120">
        <v>1</v>
      </c>
      <c r="H137" s="120">
        <v>0</v>
      </c>
      <c r="I137" s="120">
        <v>0</v>
      </c>
      <c r="J137" s="120">
        <v>3</v>
      </c>
      <c r="K137" s="120">
        <v>3</v>
      </c>
      <c r="L137" s="120">
        <v>2</v>
      </c>
      <c r="M137" s="120">
        <v>10</v>
      </c>
    </row>
    <row r="138" spans="1:13" ht="20.100000000000001" customHeight="1" x14ac:dyDescent="0.25">
      <c r="A138" s="117" t="s">
        <v>229</v>
      </c>
      <c r="B138" s="120">
        <v>0</v>
      </c>
      <c r="C138" s="120">
        <v>0</v>
      </c>
      <c r="D138" s="120">
        <v>0</v>
      </c>
      <c r="E138" s="120">
        <v>0</v>
      </c>
      <c r="F138" s="120">
        <v>0</v>
      </c>
      <c r="G138" s="120">
        <v>0</v>
      </c>
      <c r="H138" s="120">
        <v>0</v>
      </c>
      <c r="I138" s="120">
        <v>0</v>
      </c>
      <c r="J138" s="120">
        <v>1</v>
      </c>
      <c r="K138" s="120">
        <v>2</v>
      </c>
      <c r="L138" s="120">
        <v>0</v>
      </c>
      <c r="M138" s="120">
        <v>0</v>
      </c>
    </row>
    <row r="139" spans="1:13" s="115" customFormat="1" ht="20.100000000000001" customHeight="1" thickBot="1" x14ac:dyDescent="0.3">
      <c r="A139" s="121" t="s">
        <v>230</v>
      </c>
      <c r="B139" s="122">
        <v>0</v>
      </c>
      <c r="C139" s="122">
        <v>0</v>
      </c>
      <c r="D139" s="122">
        <v>0</v>
      </c>
      <c r="E139" s="122">
        <v>0</v>
      </c>
      <c r="F139" s="122">
        <v>2</v>
      </c>
      <c r="G139" s="122">
        <v>0</v>
      </c>
      <c r="H139" s="122">
        <v>0</v>
      </c>
      <c r="I139" s="122">
        <v>0</v>
      </c>
      <c r="J139" s="122">
        <v>0</v>
      </c>
      <c r="K139" s="122">
        <v>0</v>
      </c>
      <c r="L139" s="122">
        <v>0</v>
      </c>
      <c r="M139" s="122">
        <v>0</v>
      </c>
    </row>
    <row r="140" spans="1:13" s="135" customFormat="1" ht="15.95" customHeight="1" x14ac:dyDescent="0.25">
      <c r="A140" s="132" t="s">
        <v>231</v>
      </c>
      <c r="B140" s="126"/>
      <c r="C140" s="126"/>
    </row>
  </sheetData>
  <mergeCells count="17">
    <mergeCell ref="A73:A75"/>
    <mergeCell ref="B73:M73"/>
    <mergeCell ref="B74:C74"/>
    <mergeCell ref="D74:E74"/>
    <mergeCell ref="F74:G74"/>
    <mergeCell ref="H74:I74"/>
    <mergeCell ref="J74:K74"/>
    <mergeCell ref="L74:M74"/>
    <mergeCell ref="A3:A5"/>
    <mergeCell ref="B3:O3"/>
    <mergeCell ref="B4:C4"/>
    <mergeCell ref="D4:E4"/>
    <mergeCell ref="F4:G4"/>
    <mergeCell ref="H4:I4"/>
    <mergeCell ref="J4:K4"/>
    <mergeCell ref="L4:M4"/>
    <mergeCell ref="N4:O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tabColor rgb="FF92D050"/>
  </sheetPr>
  <dimension ref="A1:O142"/>
  <sheetViews>
    <sheetView showGridLines="0" zoomScaleNormal="100" zoomScaleSheetLayoutView="40" workbookViewId="0"/>
  </sheetViews>
  <sheetFormatPr defaultColWidth="11.42578125" defaultRowHeight="12.75" x14ac:dyDescent="0.25"/>
  <cols>
    <col min="1" max="1" width="36.7109375" style="109" customWidth="1"/>
    <col min="2" max="3" width="10.28515625" style="109" customWidth="1"/>
    <col min="4" max="15" width="9" style="109" customWidth="1"/>
    <col min="16" max="249" width="11.42578125" style="109"/>
    <col min="250" max="250" width="36.7109375" style="109" customWidth="1"/>
    <col min="251" max="252" width="10.28515625" style="109" customWidth="1"/>
    <col min="253" max="264" width="9" style="109" customWidth="1"/>
    <col min="265" max="505" width="11.42578125" style="109"/>
    <col min="506" max="506" width="36.7109375" style="109" customWidth="1"/>
    <col min="507" max="508" width="10.28515625" style="109" customWidth="1"/>
    <col min="509" max="520" width="9" style="109" customWidth="1"/>
    <col min="521" max="761" width="11.42578125" style="109"/>
    <col min="762" max="762" width="36.7109375" style="109" customWidth="1"/>
    <col min="763" max="764" width="10.28515625" style="109" customWidth="1"/>
    <col min="765" max="776" width="9" style="109" customWidth="1"/>
    <col min="777" max="1017" width="11.42578125" style="109"/>
    <col min="1018" max="1018" width="36.7109375" style="109" customWidth="1"/>
    <col min="1019" max="1020" width="10.28515625" style="109" customWidth="1"/>
    <col min="1021" max="1032" width="9" style="109" customWidth="1"/>
    <col min="1033" max="1273" width="11.42578125" style="109"/>
    <col min="1274" max="1274" width="36.7109375" style="109" customWidth="1"/>
    <col min="1275" max="1276" width="10.28515625" style="109" customWidth="1"/>
    <col min="1277" max="1288" width="9" style="109" customWidth="1"/>
    <col min="1289" max="1529" width="11.42578125" style="109"/>
    <col min="1530" max="1530" width="36.7109375" style="109" customWidth="1"/>
    <col min="1531" max="1532" width="10.28515625" style="109" customWidth="1"/>
    <col min="1533" max="1544" width="9" style="109" customWidth="1"/>
    <col min="1545" max="1785" width="11.42578125" style="109"/>
    <col min="1786" max="1786" width="36.7109375" style="109" customWidth="1"/>
    <col min="1787" max="1788" width="10.28515625" style="109" customWidth="1"/>
    <col min="1789" max="1800" width="9" style="109" customWidth="1"/>
    <col min="1801" max="2041" width="11.42578125" style="109"/>
    <col min="2042" max="2042" width="36.7109375" style="109" customWidth="1"/>
    <col min="2043" max="2044" width="10.28515625" style="109" customWidth="1"/>
    <col min="2045" max="2056" width="9" style="109" customWidth="1"/>
    <col min="2057" max="2297" width="11.42578125" style="109"/>
    <col min="2298" max="2298" width="36.7109375" style="109" customWidth="1"/>
    <col min="2299" max="2300" width="10.28515625" style="109" customWidth="1"/>
    <col min="2301" max="2312" width="9" style="109" customWidth="1"/>
    <col min="2313" max="2553" width="11.42578125" style="109"/>
    <col min="2554" max="2554" width="36.7109375" style="109" customWidth="1"/>
    <col min="2555" max="2556" width="10.28515625" style="109" customWidth="1"/>
    <col min="2557" max="2568" width="9" style="109" customWidth="1"/>
    <col min="2569" max="2809" width="11.42578125" style="109"/>
    <col min="2810" max="2810" width="36.7109375" style="109" customWidth="1"/>
    <col min="2811" max="2812" width="10.28515625" style="109" customWidth="1"/>
    <col min="2813" max="2824" width="9" style="109" customWidth="1"/>
    <col min="2825" max="3065" width="11.42578125" style="109"/>
    <col min="3066" max="3066" width="36.7109375" style="109" customWidth="1"/>
    <col min="3067" max="3068" width="10.28515625" style="109" customWidth="1"/>
    <col min="3069" max="3080" width="9" style="109" customWidth="1"/>
    <col min="3081" max="3321" width="11.42578125" style="109"/>
    <col min="3322" max="3322" width="36.7109375" style="109" customWidth="1"/>
    <col min="3323" max="3324" width="10.28515625" style="109" customWidth="1"/>
    <col min="3325" max="3336" width="9" style="109" customWidth="1"/>
    <col min="3337" max="3577" width="11.42578125" style="109"/>
    <col min="3578" max="3578" width="36.7109375" style="109" customWidth="1"/>
    <col min="3579" max="3580" width="10.28515625" style="109" customWidth="1"/>
    <col min="3581" max="3592" width="9" style="109" customWidth="1"/>
    <col min="3593" max="3833" width="11.42578125" style="109"/>
    <col min="3834" max="3834" width="36.7109375" style="109" customWidth="1"/>
    <col min="3835" max="3836" width="10.28515625" style="109" customWidth="1"/>
    <col min="3837" max="3848" width="9" style="109" customWidth="1"/>
    <col min="3849" max="4089" width="11.42578125" style="109"/>
    <col min="4090" max="4090" width="36.7109375" style="109" customWidth="1"/>
    <col min="4091" max="4092" width="10.28515625" style="109" customWidth="1"/>
    <col min="4093" max="4104" width="9" style="109" customWidth="1"/>
    <col min="4105" max="4345" width="11.42578125" style="109"/>
    <col min="4346" max="4346" width="36.7109375" style="109" customWidth="1"/>
    <col min="4347" max="4348" width="10.28515625" style="109" customWidth="1"/>
    <col min="4349" max="4360" width="9" style="109" customWidth="1"/>
    <col min="4361" max="4601" width="11.42578125" style="109"/>
    <col min="4602" max="4602" width="36.7109375" style="109" customWidth="1"/>
    <col min="4603" max="4604" width="10.28515625" style="109" customWidth="1"/>
    <col min="4605" max="4616" width="9" style="109" customWidth="1"/>
    <col min="4617" max="4857" width="11.42578125" style="109"/>
    <col min="4858" max="4858" width="36.7109375" style="109" customWidth="1"/>
    <col min="4859" max="4860" width="10.28515625" style="109" customWidth="1"/>
    <col min="4861" max="4872" width="9" style="109" customWidth="1"/>
    <col min="4873" max="5113" width="11.42578125" style="109"/>
    <col min="5114" max="5114" width="36.7109375" style="109" customWidth="1"/>
    <col min="5115" max="5116" width="10.28515625" style="109" customWidth="1"/>
    <col min="5117" max="5128" width="9" style="109" customWidth="1"/>
    <col min="5129" max="5369" width="11.42578125" style="109"/>
    <col min="5370" max="5370" width="36.7109375" style="109" customWidth="1"/>
    <col min="5371" max="5372" width="10.28515625" style="109" customWidth="1"/>
    <col min="5373" max="5384" width="9" style="109" customWidth="1"/>
    <col min="5385" max="5625" width="11.42578125" style="109"/>
    <col min="5626" max="5626" width="36.7109375" style="109" customWidth="1"/>
    <col min="5627" max="5628" width="10.28515625" style="109" customWidth="1"/>
    <col min="5629" max="5640" width="9" style="109" customWidth="1"/>
    <col min="5641" max="5881" width="11.42578125" style="109"/>
    <col min="5882" max="5882" width="36.7109375" style="109" customWidth="1"/>
    <col min="5883" max="5884" width="10.28515625" style="109" customWidth="1"/>
    <col min="5885" max="5896" width="9" style="109" customWidth="1"/>
    <col min="5897" max="6137" width="11.42578125" style="109"/>
    <col min="6138" max="6138" width="36.7109375" style="109" customWidth="1"/>
    <col min="6139" max="6140" width="10.28515625" style="109" customWidth="1"/>
    <col min="6141" max="6152" width="9" style="109" customWidth="1"/>
    <col min="6153" max="6393" width="11.42578125" style="109"/>
    <col min="6394" max="6394" width="36.7109375" style="109" customWidth="1"/>
    <col min="6395" max="6396" width="10.28515625" style="109" customWidth="1"/>
    <col min="6397" max="6408" width="9" style="109" customWidth="1"/>
    <col min="6409" max="6649" width="11.42578125" style="109"/>
    <col min="6650" max="6650" width="36.7109375" style="109" customWidth="1"/>
    <col min="6651" max="6652" width="10.28515625" style="109" customWidth="1"/>
    <col min="6653" max="6664" width="9" style="109" customWidth="1"/>
    <col min="6665" max="6905" width="11.42578125" style="109"/>
    <col min="6906" max="6906" width="36.7109375" style="109" customWidth="1"/>
    <col min="6907" max="6908" width="10.28515625" style="109" customWidth="1"/>
    <col min="6909" max="6920" width="9" style="109" customWidth="1"/>
    <col min="6921" max="7161" width="11.42578125" style="109"/>
    <col min="7162" max="7162" width="36.7109375" style="109" customWidth="1"/>
    <col min="7163" max="7164" width="10.28515625" style="109" customWidth="1"/>
    <col min="7165" max="7176" width="9" style="109" customWidth="1"/>
    <col min="7177" max="7417" width="11.42578125" style="109"/>
    <col min="7418" max="7418" width="36.7109375" style="109" customWidth="1"/>
    <col min="7419" max="7420" width="10.28515625" style="109" customWidth="1"/>
    <col min="7421" max="7432" width="9" style="109" customWidth="1"/>
    <col min="7433" max="7673" width="11.42578125" style="109"/>
    <col min="7674" max="7674" width="36.7109375" style="109" customWidth="1"/>
    <col min="7675" max="7676" width="10.28515625" style="109" customWidth="1"/>
    <col min="7677" max="7688" width="9" style="109" customWidth="1"/>
    <col min="7689" max="7929" width="11.42578125" style="109"/>
    <col min="7930" max="7930" width="36.7109375" style="109" customWidth="1"/>
    <col min="7931" max="7932" width="10.28515625" style="109" customWidth="1"/>
    <col min="7933" max="7944" width="9" style="109" customWidth="1"/>
    <col min="7945" max="8185" width="11.42578125" style="109"/>
    <col min="8186" max="8186" width="36.7109375" style="109" customWidth="1"/>
    <col min="8187" max="8188" width="10.28515625" style="109" customWidth="1"/>
    <col min="8189" max="8200" width="9" style="109" customWidth="1"/>
    <col min="8201" max="8441" width="11.42578125" style="109"/>
    <col min="8442" max="8442" width="36.7109375" style="109" customWidth="1"/>
    <col min="8443" max="8444" width="10.28515625" style="109" customWidth="1"/>
    <col min="8445" max="8456" width="9" style="109" customWidth="1"/>
    <col min="8457" max="8697" width="11.42578125" style="109"/>
    <col min="8698" max="8698" width="36.7109375" style="109" customWidth="1"/>
    <col min="8699" max="8700" width="10.28515625" style="109" customWidth="1"/>
    <col min="8701" max="8712" width="9" style="109" customWidth="1"/>
    <col min="8713" max="8953" width="11.42578125" style="109"/>
    <col min="8954" max="8954" width="36.7109375" style="109" customWidth="1"/>
    <col min="8955" max="8956" width="10.28515625" style="109" customWidth="1"/>
    <col min="8957" max="8968" width="9" style="109" customWidth="1"/>
    <col min="8969" max="9209" width="11.42578125" style="109"/>
    <col min="9210" max="9210" width="36.7109375" style="109" customWidth="1"/>
    <col min="9211" max="9212" width="10.28515625" style="109" customWidth="1"/>
    <col min="9213" max="9224" width="9" style="109" customWidth="1"/>
    <col min="9225" max="9465" width="11.42578125" style="109"/>
    <col min="9466" max="9466" width="36.7109375" style="109" customWidth="1"/>
    <col min="9467" max="9468" width="10.28515625" style="109" customWidth="1"/>
    <col min="9469" max="9480" width="9" style="109" customWidth="1"/>
    <col min="9481" max="9721" width="11.42578125" style="109"/>
    <col min="9722" max="9722" width="36.7109375" style="109" customWidth="1"/>
    <col min="9723" max="9724" width="10.28515625" style="109" customWidth="1"/>
    <col min="9725" max="9736" width="9" style="109" customWidth="1"/>
    <col min="9737" max="9977" width="11.42578125" style="109"/>
    <col min="9978" max="9978" width="36.7109375" style="109" customWidth="1"/>
    <col min="9979" max="9980" width="10.28515625" style="109" customWidth="1"/>
    <col min="9981" max="9992" width="9" style="109" customWidth="1"/>
    <col min="9993" max="10233" width="11.42578125" style="109"/>
    <col min="10234" max="10234" width="36.7109375" style="109" customWidth="1"/>
    <col min="10235" max="10236" width="10.28515625" style="109" customWidth="1"/>
    <col min="10237" max="10248" width="9" style="109" customWidth="1"/>
    <col min="10249" max="10489" width="11.42578125" style="109"/>
    <col min="10490" max="10490" width="36.7109375" style="109" customWidth="1"/>
    <col min="10491" max="10492" width="10.28515625" style="109" customWidth="1"/>
    <col min="10493" max="10504" width="9" style="109" customWidth="1"/>
    <col min="10505" max="10745" width="11.42578125" style="109"/>
    <col min="10746" max="10746" width="36.7109375" style="109" customWidth="1"/>
    <col min="10747" max="10748" width="10.28515625" style="109" customWidth="1"/>
    <col min="10749" max="10760" width="9" style="109" customWidth="1"/>
    <col min="10761" max="11001" width="11.42578125" style="109"/>
    <col min="11002" max="11002" width="36.7109375" style="109" customWidth="1"/>
    <col min="11003" max="11004" width="10.28515625" style="109" customWidth="1"/>
    <col min="11005" max="11016" width="9" style="109" customWidth="1"/>
    <col min="11017" max="11257" width="11.42578125" style="109"/>
    <col min="11258" max="11258" width="36.7109375" style="109" customWidth="1"/>
    <col min="11259" max="11260" width="10.28515625" style="109" customWidth="1"/>
    <col min="11261" max="11272" width="9" style="109" customWidth="1"/>
    <col min="11273" max="11513" width="11.42578125" style="109"/>
    <col min="11514" max="11514" width="36.7109375" style="109" customWidth="1"/>
    <col min="11515" max="11516" width="10.28515625" style="109" customWidth="1"/>
    <col min="11517" max="11528" width="9" style="109" customWidth="1"/>
    <col min="11529" max="11769" width="11.42578125" style="109"/>
    <col min="11770" max="11770" width="36.7109375" style="109" customWidth="1"/>
    <col min="11771" max="11772" width="10.28515625" style="109" customWidth="1"/>
    <col min="11773" max="11784" width="9" style="109" customWidth="1"/>
    <col min="11785" max="12025" width="11.42578125" style="109"/>
    <col min="12026" max="12026" width="36.7109375" style="109" customWidth="1"/>
    <col min="12027" max="12028" width="10.28515625" style="109" customWidth="1"/>
    <col min="12029" max="12040" width="9" style="109" customWidth="1"/>
    <col min="12041" max="12281" width="11.42578125" style="109"/>
    <col min="12282" max="12282" width="36.7109375" style="109" customWidth="1"/>
    <col min="12283" max="12284" width="10.28515625" style="109" customWidth="1"/>
    <col min="12285" max="12296" width="9" style="109" customWidth="1"/>
    <col min="12297" max="12537" width="11.42578125" style="109"/>
    <col min="12538" max="12538" width="36.7109375" style="109" customWidth="1"/>
    <col min="12539" max="12540" width="10.28515625" style="109" customWidth="1"/>
    <col min="12541" max="12552" width="9" style="109" customWidth="1"/>
    <col min="12553" max="12793" width="11.42578125" style="109"/>
    <col min="12794" max="12794" width="36.7109375" style="109" customWidth="1"/>
    <col min="12795" max="12796" width="10.28515625" style="109" customWidth="1"/>
    <col min="12797" max="12808" width="9" style="109" customWidth="1"/>
    <col min="12809" max="13049" width="11.42578125" style="109"/>
    <col min="13050" max="13050" width="36.7109375" style="109" customWidth="1"/>
    <col min="13051" max="13052" width="10.28515625" style="109" customWidth="1"/>
    <col min="13053" max="13064" width="9" style="109" customWidth="1"/>
    <col min="13065" max="13305" width="11.42578125" style="109"/>
    <col min="13306" max="13306" width="36.7109375" style="109" customWidth="1"/>
    <col min="13307" max="13308" width="10.28515625" style="109" customWidth="1"/>
    <col min="13309" max="13320" width="9" style="109" customWidth="1"/>
    <col min="13321" max="13561" width="11.42578125" style="109"/>
    <col min="13562" max="13562" width="36.7109375" style="109" customWidth="1"/>
    <col min="13563" max="13564" width="10.28515625" style="109" customWidth="1"/>
    <col min="13565" max="13576" width="9" style="109" customWidth="1"/>
    <col min="13577" max="13817" width="11.42578125" style="109"/>
    <col min="13818" max="13818" width="36.7109375" style="109" customWidth="1"/>
    <col min="13819" max="13820" width="10.28515625" style="109" customWidth="1"/>
    <col min="13821" max="13832" width="9" style="109" customWidth="1"/>
    <col min="13833" max="14073" width="11.42578125" style="109"/>
    <col min="14074" max="14074" width="36.7109375" style="109" customWidth="1"/>
    <col min="14075" max="14076" width="10.28515625" style="109" customWidth="1"/>
    <col min="14077" max="14088" width="9" style="109" customWidth="1"/>
    <col min="14089" max="14329" width="11.42578125" style="109"/>
    <col min="14330" max="14330" width="36.7109375" style="109" customWidth="1"/>
    <col min="14331" max="14332" width="10.28515625" style="109" customWidth="1"/>
    <col min="14333" max="14344" width="9" style="109" customWidth="1"/>
    <col min="14345" max="14585" width="11.42578125" style="109"/>
    <col min="14586" max="14586" width="36.7109375" style="109" customWidth="1"/>
    <col min="14587" max="14588" width="10.28515625" style="109" customWidth="1"/>
    <col min="14589" max="14600" width="9" style="109" customWidth="1"/>
    <col min="14601" max="14841" width="11.42578125" style="109"/>
    <col min="14842" max="14842" width="36.7109375" style="109" customWidth="1"/>
    <col min="14843" max="14844" width="10.28515625" style="109" customWidth="1"/>
    <col min="14845" max="14856" width="9" style="109" customWidth="1"/>
    <col min="14857" max="15097" width="11.42578125" style="109"/>
    <col min="15098" max="15098" width="36.7109375" style="109" customWidth="1"/>
    <col min="15099" max="15100" width="10.28515625" style="109" customWidth="1"/>
    <col min="15101" max="15112" width="9" style="109" customWidth="1"/>
    <col min="15113" max="15353" width="11.42578125" style="109"/>
    <col min="15354" max="15354" width="36.7109375" style="109" customWidth="1"/>
    <col min="15355" max="15356" width="10.28515625" style="109" customWidth="1"/>
    <col min="15357" max="15368" width="9" style="109" customWidth="1"/>
    <col min="15369" max="15609" width="11.42578125" style="109"/>
    <col min="15610" max="15610" width="36.7109375" style="109" customWidth="1"/>
    <col min="15611" max="15612" width="10.28515625" style="109" customWidth="1"/>
    <col min="15613" max="15624" width="9" style="109" customWidth="1"/>
    <col min="15625" max="15865" width="11.42578125" style="109"/>
    <col min="15866" max="15866" width="36.7109375" style="109" customWidth="1"/>
    <col min="15867" max="15868" width="10.28515625" style="109" customWidth="1"/>
    <col min="15869" max="15880" width="9" style="109" customWidth="1"/>
    <col min="15881" max="16121" width="11.42578125" style="109"/>
    <col min="16122" max="16122" width="36.7109375" style="109" customWidth="1"/>
    <col min="16123" max="16124" width="10.28515625" style="109" customWidth="1"/>
    <col min="16125" max="16136" width="9" style="109" customWidth="1"/>
    <col min="16137" max="16384" width="11.42578125" style="109"/>
  </cols>
  <sheetData>
    <row r="1" spans="1:15" s="143" customFormat="1" ht="24.95" customHeight="1" x14ac:dyDescent="0.25">
      <c r="A1" s="142" t="s">
        <v>236</v>
      </c>
      <c r="O1" s="144"/>
    </row>
    <row r="2" spans="1:15" s="107" customFormat="1" ht="24.95" customHeight="1" thickBot="1" x14ac:dyDescent="0.3">
      <c r="A2" s="41" t="s">
        <v>332</v>
      </c>
      <c r="B2" s="145"/>
      <c r="C2" s="145"/>
      <c r="D2" s="106"/>
      <c r="E2" s="106"/>
      <c r="F2" s="106"/>
      <c r="G2" s="106"/>
      <c r="H2" s="106"/>
      <c r="I2" s="106"/>
      <c r="J2" s="106"/>
      <c r="K2" s="106"/>
      <c r="L2" s="106"/>
      <c r="M2" s="106"/>
      <c r="N2" s="106"/>
      <c r="O2" s="106"/>
    </row>
    <row r="3" spans="1:15" ht="20.100000000000001" customHeight="1" x14ac:dyDescent="0.25">
      <c r="A3" s="1406" t="s">
        <v>162</v>
      </c>
      <c r="B3" s="1422" t="s">
        <v>232</v>
      </c>
      <c r="C3" s="1423"/>
      <c r="D3" s="1423"/>
      <c r="E3" s="1423"/>
      <c r="F3" s="1423"/>
      <c r="G3" s="1423"/>
      <c r="H3" s="1423"/>
      <c r="I3" s="1423"/>
      <c r="J3" s="1423"/>
      <c r="K3" s="1423"/>
      <c r="L3" s="1423"/>
      <c r="M3" s="1423"/>
      <c r="N3" s="1424"/>
      <c r="O3" s="1424"/>
    </row>
    <row r="4" spans="1:15" s="70" customFormat="1" ht="20.100000000000001" customHeight="1" x14ac:dyDescent="0.25">
      <c r="A4" s="1407"/>
      <c r="B4" s="1410" t="s">
        <v>131</v>
      </c>
      <c r="C4" s="1410"/>
      <c r="D4" s="1410" t="s">
        <v>149</v>
      </c>
      <c r="E4" s="1410"/>
      <c r="F4" s="1410" t="s">
        <v>150</v>
      </c>
      <c r="G4" s="1410"/>
      <c r="H4" s="1410" t="s">
        <v>151</v>
      </c>
      <c r="I4" s="1410"/>
      <c r="J4" s="1410" t="s">
        <v>152</v>
      </c>
      <c r="K4" s="1410"/>
      <c r="L4" s="1410" t="s">
        <v>153</v>
      </c>
      <c r="M4" s="1410"/>
      <c r="N4" s="1416" t="s">
        <v>154</v>
      </c>
      <c r="O4" s="1417"/>
    </row>
    <row r="5" spans="1:15" s="140" customFormat="1" ht="20.100000000000001" customHeight="1" x14ac:dyDescent="0.25">
      <c r="A5" s="1408"/>
      <c r="B5" s="111">
        <v>2013</v>
      </c>
      <c r="C5" s="111">
        <v>2014</v>
      </c>
      <c r="D5" s="111">
        <v>2013</v>
      </c>
      <c r="E5" s="111">
        <v>2014</v>
      </c>
      <c r="F5" s="111">
        <v>2013</v>
      </c>
      <c r="G5" s="111">
        <v>2014</v>
      </c>
      <c r="H5" s="111">
        <v>2013</v>
      </c>
      <c r="I5" s="111">
        <v>2014</v>
      </c>
      <c r="J5" s="111">
        <v>2013</v>
      </c>
      <c r="K5" s="111">
        <v>2014</v>
      </c>
      <c r="L5" s="111">
        <v>2013</v>
      </c>
      <c r="M5" s="111">
        <v>2014</v>
      </c>
      <c r="N5" s="111">
        <v>2013</v>
      </c>
      <c r="O5" s="112">
        <v>2014</v>
      </c>
    </row>
    <row r="6" spans="1:15" s="140" customFormat="1" ht="20.100000000000001" customHeight="1" x14ac:dyDescent="0.25">
      <c r="A6" s="65" t="s">
        <v>131</v>
      </c>
      <c r="B6" s="131">
        <v>31037</v>
      </c>
      <c r="C6" s="131">
        <v>40344</v>
      </c>
      <c r="D6" s="131">
        <v>4939</v>
      </c>
      <c r="E6" s="131">
        <v>2763</v>
      </c>
      <c r="F6" s="131">
        <v>3901</v>
      </c>
      <c r="G6" s="131">
        <v>2247</v>
      </c>
      <c r="H6" s="131">
        <v>2449</v>
      </c>
      <c r="I6" s="131">
        <v>2797</v>
      </c>
      <c r="J6" s="131">
        <v>1447</v>
      </c>
      <c r="K6" s="131">
        <v>1474</v>
      </c>
      <c r="L6" s="131">
        <v>2142</v>
      </c>
      <c r="M6" s="131">
        <v>2260</v>
      </c>
      <c r="N6" s="131">
        <v>2603</v>
      </c>
      <c r="O6" s="131">
        <v>10592</v>
      </c>
    </row>
    <row r="7" spans="1:15" s="115" customFormat="1" ht="20.100000000000001" customHeight="1" x14ac:dyDescent="0.25">
      <c r="A7" s="68" t="s">
        <v>168</v>
      </c>
      <c r="B7" s="115">
        <v>69</v>
      </c>
      <c r="C7" s="115">
        <v>40</v>
      </c>
      <c r="D7" s="115">
        <v>3</v>
      </c>
      <c r="E7" s="115">
        <v>2</v>
      </c>
      <c r="F7" s="115">
        <v>3</v>
      </c>
      <c r="G7" s="115">
        <v>1</v>
      </c>
      <c r="H7" s="115">
        <v>1</v>
      </c>
      <c r="I7" s="115">
        <v>2</v>
      </c>
      <c r="J7" s="115">
        <v>5</v>
      </c>
      <c r="K7" s="115">
        <v>2</v>
      </c>
      <c r="L7" s="115">
        <v>9</v>
      </c>
      <c r="M7" s="115">
        <v>7</v>
      </c>
      <c r="N7" s="115">
        <v>1</v>
      </c>
      <c r="O7" s="115">
        <v>2</v>
      </c>
    </row>
    <row r="8" spans="1:15" ht="20.100000000000001" customHeight="1" x14ac:dyDescent="0.25">
      <c r="A8" s="70" t="s">
        <v>169</v>
      </c>
      <c r="B8" s="109">
        <v>16</v>
      </c>
      <c r="C8" s="109">
        <v>21</v>
      </c>
      <c r="D8" s="146">
        <v>0</v>
      </c>
      <c r="E8" s="146">
        <v>0</v>
      </c>
      <c r="F8" s="146">
        <v>0</v>
      </c>
      <c r="G8" s="146">
        <v>0</v>
      </c>
      <c r="H8" s="146">
        <v>0</v>
      </c>
      <c r="I8" s="146">
        <v>0</v>
      </c>
      <c r="J8" s="146">
        <v>4</v>
      </c>
      <c r="K8" s="146">
        <v>2</v>
      </c>
      <c r="L8" s="146">
        <v>3</v>
      </c>
      <c r="M8" s="146">
        <v>6</v>
      </c>
      <c r="N8" s="146">
        <v>1</v>
      </c>
      <c r="O8" s="146">
        <v>2</v>
      </c>
    </row>
    <row r="9" spans="1:15" ht="20.100000000000001" customHeight="1" x14ac:dyDescent="0.25">
      <c r="A9" s="70" t="s">
        <v>170</v>
      </c>
      <c r="B9" s="109">
        <v>23</v>
      </c>
      <c r="C9" s="109">
        <v>0</v>
      </c>
      <c r="D9" s="146">
        <v>0</v>
      </c>
      <c r="E9" s="146">
        <v>0</v>
      </c>
      <c r="F9" s="146">
        <v>0</v>
      </c>
      <c r="G9" s="146">
        <v>0</v>
      </c>
      <c r="H9" s="146">
        <v>0</v>
      </c>
      <c r="I9" s="146">
        <v>0</v>
      </c>
      <c r="J9" s="146">
        <v>0</v>
      </c>
      <c r="K9" s="146">
        <v>0</v>
      </c>
      <c r="L9" s="146">
        <v>3</v>
      </c>
      <c r="M9" s="146">
        <v>0</v>
      </c>
      <c r="N9" s="146">
        <v>0</v>
      </c>
      <c r="O9" s="146">
        <v>0</v>
      </c>
    </row>
    <row r="10" spans="1:15" ht="20.100000000000001" customHeight="1" x14ac:dyDescent="0.25">
      <c r="A10" s="70" t="s">
        <v>171</v>
      </c>
      <c r="B10" s="109">
        <v>2</v>
      </c>
      <c r="C10" s="109">
        <v>1</v>
      </c>
      <c r="D10" s="146">
        <v>0</v>
      </c>
      <c r="E10" s="146">
        <v>0</v>
      </c>
      <c r="F10" s="146">
        <v>0</v>
      </c>
      <c r="G10" s="146">
        <v>0</v>
      </c>
      <c r="H10" s="146">
        <v>0</v>
      </c>
      <c r="I10" s="146">
        <v>0</v>
      </c>
      <c r="J10" s="146">
        <v>0</v>
      </c>
      <c r="K10" s="146">
        <v>0</v>
      </c>
      <c r="L10" s="146">
        <v>0</v>
      </c>
      <c r="M10" s="146">
        <v>0</v>
      </c>
      <c r="N10" s="146">
        <v>0</v>
      </c>
      <c r="O10" s="146">
        <v>0</v>
      </c>
    </row>
    <row r="11" spans="1:15" ht="20.100000000000001" customHeight="1" x14ac:dyDescent="0.25">
      <c r="A11" s="70" t="s">
        <v>172</v>
      </c>
      <c r="B11" s="109">
        <v>2</v>
      </c>
      <c r="C11" s="109">
        <v>2</v>
      </c>
      <c r="D11" s="146">
        <v>0</v>
      </c>
      <c r="E11" s="146">
        <v>0</v>
      </c>
      <c r="F11" s="146">
        <v>0</v>
      </c>
      <c r="G11" s="146">
        <v>0</v>
      </c>
      <c r="H11" s="146">
        <v>0</v>
      </c>
      <c r="I11" s="146">
        <v>0</v>
      </c>
      <c r="J11" s="146">
        <v>0</v>
      </c>
      <c r="K11" s="146">
        <v>0</v>
      </c>
      <c r="L11" s="146">
        <v>0</v>
      </c>
      <c r="M11" s="146">
        <v>0</v>
      </c>
      <c r="N11" s="146">
        <v>0</v>
      </c>
      <c r="O11" s="146">
        <v>0</v>
      </c>
    </row>
    <row r="12" spans="1:15" ht="20.100000000000001" customHeight="1" x14ac:dyDescent="0.25">
      <c r="A12" s="70" t="s">
        <v>237</v>
      </c>
      <c r="B12" s="109">
        <v>26</v>
      </c>
      <c r="C12" s="109">
        <v>16</v>
      </c>
      <c r="D12" s="146">
        <v>3</v>
      </c>
      <c r="E12" s="146">
        <v>2</v>
      </c>
      <c r="F12" s="146">
        <v>3</v>
      </c>
      <c r="G12" s="146">
        <v>1</v>
      </c>
      <c r="H12" s="146">
        <v>1</v>
      </c>
      <c r="I12" s="146">
        <v>2</v>
      </c>
      <c r="J12" s="146">
        <v>1</v>
      </c>
      <c r="K12" s="146">
        <v>0</v>
      </c>
      <c r="L12" s="146">
        <v>3</v>
      </c>
      <c r="M12" s="146">
        <v>1</v>
      </c>
      <c r="N12" s="146">
        <v>0</v>
      </c>
      <c r="O12" s="146">
        <v>0</v>
      </c>
    </row>
    <row r="13" spans="1:15" s="115" customFormat="1" ht="20.100000000000001" customHeight="1" x14ac:dyDescent="0.25">
      <c r="A13" s="68" t="s">
        <v>174</v>
      </c>
      <c r="B13" s="115">
        <v>882</v>
      </c>
      <c r="C13" s="115">
        <v>1048</v>
      </c>
      <c r="D13" s="115">
        <v>60</v>
      </c>
      <c r="E13" s="115">
        <v>28</v>
      </c>
      <c r="F13" s="115">
        <v>62</v>
      </c>
      <c r="G13" s="115">
        <v>35</v>
      </c>
      <c r="H13" s="115">
        <v>54</v>
      </c>
      <c r="I13" s="115">
        <v>57</v>
      </c>
      <c r="J13" s="115">
        <v>80</v>
      </c>
      <c r="K13" s="115">
        <v>61</v>
      </c>
      <c r="L13" s="115">
        <v>79</v>
      </c>
      <c r="M13" s="115">
        <v>53</v>
      </c>
      <c r="N13" s="115">
        <v>66</v>
      </c>
      <c r="O13" s="115">
        <v>415</v>
      </c>
    </row>
    <row r="14" spans="1:15" ht="20.100000000000001" customHeight="1" x14ac:dyDescent="0.25">
      <c r="A14" s="70" t="s">
        <v>175</v>
      </c>
      <c r="B14" s="109">
        <v>216</v>
      </c>
      <c r="C14" s="109">
        <v>312</v>
      </c>
      <c r="D14" s="146">
        <v>19</v>
      </c>
      <c r="E14" s="146">
        <v>6</v>
      </c>
      <c r="F14" s="146">
        <v>5</v>
      </c>
      <c r="G14" s="146">
        <v>3</v>
      </c>
      <c r="H14" s="146">
        <v>7</v>
      </c>
      <c r="I14" s="146">
        <v>15</v>
      </c>
      <c r="J14" s="146">
        <v>40</v>
      </c>
      <c r="K14" s="146">
        <v>14</v>
      </c>
      <c r="L14" s="146">
        <v>23</v>
      </c>
      <c r="M14" s="146">
        <v>14</v>
      </c>
      <c r="N14" s="146">
        <v>13</v>
      </c>
      <c r="O14" s="146">
        <v>177</v>
      </c>
    </row>
    <row r="15" spans="1:15" ht="20.100000000000001" customHeight="1" x14ac:dyDescent="0.25">
      <c r="A15" s="70" t="s">
        <v>176</v>
      </c>
      <c r="B15" s="109">
        <v>149</v>
      </c>
      <c r="C15" s="109">
        <v>136</v>
      </c>
      <c r="D15" s="146">
        <v>11</v>
      </c>
      <c r="E15" s="146">
        <v>5</v>
      </c>
      <c r="F15" s="146">
        <v>7</v>
      </c>
      <c r="G15" s="146">
        <v>11</v>
      </c>
      <c r="H15" s="146">
        <v>7</v>
      </c>
      <c r="I15" s="146">
        <v>16</v>
      </c>
      <c r="J15" s="146">
        <v>8</v>
      </c>
      <c r="K15" s="146">
        <v>15</v>
      </c>
      <c r="L15" s="146">
        <v>8</v>
      </c>
      <c r="M15" s="146">
        <v>4</v>
      </c>
      <c r="N15" s="146">
        <v>12</v>
      </c>
      <c r="O15" s="146">
        <v>11</v>
      </c>
    </row>
    <row r="16" spans="1:15" ht="20.100000000000001" customHeight="1" x14ac:dyDescent="0.25">
      <c r="A16" s="70" t="s">
        <v>177</v>
      </c>
      <c r="B16" s="109">
        <v>61</v>
      </c>
      <c r="C16" s="109">
        <v>91</v>
      </c>
      <c r="D16" s="146">
        <v>1</v>
      </c>
      <c r="E16" s="146">
        <v>1</v>
      </c>
      <c r="F16" s="146">
        <v>7</v>
      </c>
      <c r="G16" s="146">
        <v>0</v>
      </c>
      <c r="H16" s="146">
        <v>7</v>
      </c>
      <c r="I16" s="146">
        <v>1</v>
      </c>
      <c r="J16" s="146">
        <v>3</v>
      </c>
      <c r="K16" s="146">
        <v>7</v>
      </c>
      <c r="L16" s="146">
        <v>0</v>
      </c>
      <c r="M16" s="146">
        <v>0</v>
      </c>
      <c r="N16" s="146">
        <v>8</v>
      </c>
      <c r="O16" s="146">
        <v>50</v>
      </c>
    </row>
    <row r="17" spans="1:15" ht="20.100000000000001" customHeight="1" x14ac:dyDescent="0.25">
      <c r="A17" s="70" t="s">
        <v>178</v>
      </c>
      <c r="B17" s="109">
        <v>192</v>
      </c>
      <c r="C17" s="109">
        <v>204</v>
      </c>
      <c r="D17" s="146">
        <v>21</v>
      </c>
      <c r="E17" s="146">
        <v>3</v>
      </c>
      <c r="F17" s="146">
        <v>15</v>
      </c>
      <c r="G17" s="146">
        <v>5</v>
      </c>
      <c r="H17" s="146">
        <v>12</v>
      </c>
      <c r="I17" s="146">
        <v>8</v>
      </c>
      <c r="J17" s="146">
        <v>13</v>
      </c>
      <c r="K17" s="146">
        <v>13</v>
      </c>
      <c r="L17" s="146">
        <v>16</v>
      </c>
      <c r="M17" s="146">
        <v>15</v>
      </c>
      <c r="N17" s="146">
        <v>13</v>
      </c>
      <c r="O17" s="146">
        <v>54</v>
      </c>
    </row>
    <row r="18" spans="1:15" ht="20.100000000000001" customHeight="1" x14ac:dyDescent="0.25">
      <c r="A18" s="70" t="s">
        <v>179</v>
      </c>
      <c r="B18" s="109">
        <v>264</v>
      </c>
      <c r="C18" s="109">
        <v>305</v>
      </c>
      <c r="D18" s="146">
        <v>8</v>
      </c>
      <c r="E18" s="146">
        <v>13</v>
      </c>
      <c r="F18" s="146">
        <v>28</v>
      </c>
      <c r="G18" s="146">
        <v>16</v>
      </c>
      <c r="H18" s="146">
        <v>21</v>
      </c>
      <c r="I18" s="146">
        <v>17</v>
      </c>
      <c r="J18" s="146">
        <v>16</v>
      </c>
      <c r="K18" s="146">
        <v>12</v>
      </c>
      <c r="L18" s="146">
        <v>32</v>
      </c>
      <c r="M18" s="146">
        <v>20</v>
      </c>
      <c r="N18" s="146">
        <v>20</v>
      </c>
      <c r="O18" s="146">
        <v>123</v>
      </c>
    </row>
    <row r="19" spans="1:15" s="115" customFormat="1" ht="20.100000000000001" customHeight="1" x14ac:dyDescent="0.25">
      <c r="A19" s="68" t="s">
        <v>180</v>
      </c>
      <c r="B19" s="115">
        <v>18639</v>
      </c>
      <c r="C19" s="115">
        <v>22299</v>
      </c>
      <c r="D19" s="115">
        <v>2413</v>
      </c>
      <c r="E19" s="115">
        <v>2008</v>
      </c>
      <c r="F19" s="115">
        <v>1601</v>
      </c>
      <c r="G19" s="115">
        <v>1715</v>
      </c>
      <c r="H19" s="115">
        <v>1718</v>
      </c>
      <c r="I19" s="115">
        <v>1966</v>
      </c>
      <c r="J19" s="115">
        <v>798</v>
      </c>
      <c r="K19" s="115">
        <v>669</v>
      </c>
      <c r="L19" s="115">
        <v>1459</v>
      </c>
      <c r="M19" s="115">
        <v>1174</v>
      </c>
      <c r="N19" s="115">
        <v>1906</v>
      </c>
      <c r="O19" s="115">
        <v>5809</v>
      </c>
    </row>
    <row r="20" spans="1:15" ht="20.100000000000001" customHeight="1" x14ac:dyDescent="0.25">
      <c r="A20" s="70" t="s">
        <v>181</v>
      </c>
      <c r="B20" s="109">
        <v>1158</v>
      </c>
      <c r="C20" s="109">
        <v>1022</v>
      </c>
      <c r="D20" s="146">
        <v>193</v>
      </c>
      <c r="E20" s="146">
        <v>112</v>
      </c>
      <c r="F20" s="146">
        <v>166</v>
      </c>
      <c r="G20" s="146">
        <v>81</v>
      </c>
      <c r="H20" s="146">
        <v>81</v>
      </c>
      <c r="I20" s="146">
        <v>112</v>
      </c>
      <c r="J20" s="146">
        <v>47</v>
      </c>
      <c r="K20" s="146">
        <v>21</v>
      </c>
      <c r="L20" s="146">
        <v>92</v>
      </c>
      <c r="M20" s="146">
        <v>29</v>
      </c>
      <c r="N20" s="146">
        <v>28</v>
      </c>
      <c r="O20" s="146">
        <v>322</v>
      </c>
    </row>
    <row r="21" spans="1:15" ht="20.100000000000001" customHeight="1" x14ac:dyDescent="0.25">
      <c r="A21" s="70" t="s">
        <v>182</v>
      </c>
      <c r="B21" s="109">
        <v>16738</v>
      </c>
      <c r="C21" s="109">
        <v>20474</v>
      </c>
      <c r="D21" s="146">
        <v>2164</v>
      </c>
      <c r="E21" s="146">
        <v>1857</v>
      </c>
      <c r="F21" s="146">
        <v>1386</v>
      </c>
      <c r="G21" s="146">
        <v>1600</v>
      </c>
      <c r="H21" s="146">
        <v>1584</v>
      </c>
      <c r="I21" s="146">
        <v>1804</v>
      </c>
      <c r="J21" s="146">
        <v>703</v>
      </c>
      <c r="K21" s="146">
        <v>576</v>
      </c>
      <c r="L21" s="146">
        <v>1317</v>
      </c>
      <c r="M21" s="146">
        <v>1113</v>
      </c>
      <c r="N21" s="146">
        <v>1810</v>
      </c>
      <c r="O21" s="146">
        <v>5224</v>
      </c>
    </row>
    <row r="22" spans="1:15" ht="20.100000000000001" customHeight="1" x14ac:dyDescent="0.25">
      <c r="A22" s="70" t="s">
        <v>183</v>
      </c>
      <c r="B22" s="109">
        <v>743</v>
      </c>
      <c r="C22" s="109">
        <v>803</v>
      </c>
      <c r="D22" s="146">
        <v>56</v>
      </c>
      <c r="E22" s="146">
        <v>39</v>
      </c>
      <c r="F22" s="146">
        <v>49</v>
      </c>
      <c r="G22" s="146">
        <v>34</v>
      </c>
      <c r="H22" s="146">
        <v>53</v>
      </c>
      <c r="I22" s="146">
        <v>50</v>
      </c>
      <c r="J22" s="146">
        <v>48</v>
      </c>
      <c r="K22" s="146">
        <v>72</v>
      </c>
      <c r="L22" s="146">
        <v>50</v>
      </c>
      <c r="M22" s="146">
        <v>32</v>
      </c>
      <c r="N22" s="146">
        <v>68</v>
      </c>
      <c r="O22" s="146">
        <v>263</v>
      </c>
    </row>
    <row r="23" spans="1:15" s="115" customFormat="1" ht="20.100000000000001" customHeight="1" x14ac:dyDescent="0.25">
      <c r="A23" s="68" t="s">
        <v>184</v>
      </c>
      <c r="B23" s="115">
        <v>3099</v>
      </c>
      <c r="C23" s="115">
        <v>7916</v>
      </c>
      <c r="D23" s="115">
        <v>204</v>
      </c>
      <c r="E23" s="115">
        <v>94</v>
      </c>
      <c r="F23" s="115">
        <v>471</v>
      </c>
      <c r="G23" s="115">
        <v>163</v>
      </c>
      <c r="H23" s="115">
        <v>202</v>
      </c>
      <c r="I23" s="115">
        <v>352</v>
      </c>
      <c r="J23" s="115">
        <v>197</v>
      </c>
      <c r="K23" s="115">
        <v>538</v>
      </c>
      <c r="L23" s="115">
        <v>165</v>
      </c>
      <c r="M23" s="115">
        <v>727</v>
      </c>
      <c r="N23" s="115">
        <v>262</v>
      </c>
      <c r="O23" s="115">
        <v>1597</v>
      </c>
    </row>
    <row r="24" spans="1:15" ht="20.100000000000001" customHeight="1" x14ac:dyDescent="0.25">
      <c r="A24" s="70" t="s">
        <v>185</v>
      </c>
      <c r="B24" s="109">
        <v>471</v>
      </c>
      <c r="C24" s="109">
        <v>154</v>
      </c>
      <c r="D24" s="146">
        <v>29</v>
      </c>
      <c r="E24" s="146">
        <v>10</v>
      </c>
      <c r="F24" s="146">
        <v>231</v>
      </c>
      <c r="G24" s="146">
        <v>25</v>
      </c>
      <c r="H24" s="146">
        <v>35</v>
      </c>
      <c r="I24" s="146">
        <v>16</v>
      </c>
      <c r="J24" s="146">
        <v>43</v>
      </c>
      <c r="K24" s="146">
        <v>4</v>
      </c>
      <c r="L24" s="146">
        <v>44</v>
      </c>
      <c r="M24" s="146">
        <v>15</v>
      </c>
      <c r="N24" s="146">
        <v>16</v>
      </c>
      <c r="O24" s="146">
        <v>12</v>
      </c>
    </row>
    <row r="25" spans="1:15" ht="20.100000000000001" customHeight="1" x14ac:dyDescent="0.25">
      <c r="A25" s="70" t="s">
        <v>186</v>
      </c>
      <c r="B25" s="109">
        <v>34</v>
      </c>
      <c r="C25" s="109">
        <v>21</v>
      </c>
      <c r="D25" s="146">
        <v>1</v>
      </c>
      <c r="E25" s="146">
        <v>0</v>
      </c>
      <c r="F25" s="146">
        <v>0</v>
      </c>
      <c r="G25" s="146">
        <v>0</v>
      </c>
      <c r="H25" s="146">
        <v>1</v>
      </c>
      <c r="I25" s="146">
        <v>1</v>
      </c>
      <c r="J25" s="146">
        <v>0</v>
      </c>
      <c r="K25" s="146">
        <v>0</v>
      </c>
      <c r="L25" s="146">
        <v>3</v>
      </c>
      <c r="M25" s="146">
        <v>2</v>
      </c>
      <c r="N25" s="146">
        <v>8</v>
      </c>
      <c r="O25" s="146">
        <v>4</v>
      </c>
    </row>
    <row r="26" spans="1:15" ht="20.100000000000001" customHeight="1" x14ac:dyDescent="0.25">
      <c r="A26" s="70" t="s">
        <v>187</v>
      </c>
      <c r="B26" s="109">
        <v>62</v>
      </c>
      <c r="C26" s="109">
        <v>52</v>
      </c>
      <c r="D26" s="146">
        <v>9</v>
      </c>
      <c r="E26" s="146">
        <v>1</v>
      </c>
      <c r="F26" s="146">
        <v>1</v>
      </c>
      <c r="G26" s="146">
        <v>0</v>
      </c>
      <c r="H26" s="146">
        <v>5</v>
      </c>
      <c r="I26" s="146">
        <v>1</v>
      </c>
      <c r="J26" s="146">
        <v>1</v>
      </c>
      <c r="K26" s="146">
        <v>2</v>
      </c>
      <c r="L26" s="146">
        <v>1</v>
      </c>
      <c r="M26" s="146">
        <v>2</v>
      </c>
      <c r="N26" s="146">
        <v>1</v>
      </c>
      <c r="O26" s="146">
        <v>18</v>
      </c>
    </row>
    <row r="27" spans="1:15" ht="20.100000000000001" customHeight="1" x14ac:dyDescent="0.25">
      <c r="A27" s="70" t="s">
        <v>188</v>
      </c>
      <c r="B27" s="109">
        <v>901</v>
      </c>
      <c r="C27" s="109">
        <v>934</v>
      </c>
      <c r="D27" s="146">
        <v>52</v>
      </c>
      <c r="E27" s="146">
        <v>26</v>
      </c>
      <c r="F27" s="146">
        <v>85</v>
      </c>
      <c r="G27" s="146">
        <v>47</v>
      </c>
      <c r="H27" s="146">
        <v>60</v>
      </c>
      <c r="I27" s="146">
        <v>49</v>
      </c>
      <c r="J27" s="146">
        <v>69</v>
      </c>
      <c r="K27" s="146">
        <v>57</v>
      </c>
      <c r="L27" s="146">
        <v>57</v>
      </c>
      <c r="M27" s="146">
        <v>81</v>
      </c>
      <c r="N27" s="146">
        <v>92</v>
      </c>
      <c r="O27" s="146">
        <v>301</v>
      </c>
    </row>
    <row r="28" spans="1:15" ht="20.100000000000001" customHeight="1" x14ac:dyDescent="0.25">
      <c r="A28" s="70" t="s">
        <v>189</v>
      </c>
      <c r="B28" s="109">
        <v>191</v>
      </c>
      <c r="C28" s="109">
        <v>440</v>
      </c>
      <c r="D28" s="146">
        <v>12</v>
      </c>
      <c r="E28" s="146">
        <v>4</v>
      </c>
      <c r="F28" s="146">
        <v>15</v>
      </c>
      <c r="G28" s="146">
        <v>8</v>
      </c>
      <c r="H28" s="146">
        <v>19</v>
      </c>
      <c r="I28" s="146">
        <v>13</v>
      </c>
      <c r="J28" s="146">
        <v>11</v>
      </c>
      <c r="K28" s="146">
        <v>10</v>
      </c>
      <c r="L28" s="146">
        <v>7</v>
      </c>
      <c r="M28" s="146">
        <v>4</v>
      </c>
      <c r="N28" s="146">
        <v>25</v>
      </c>
      <c r="O28" s="146">
        <v>313</v>
      </c>
    </row>
    <row r="29" spans="1:15" ht="20.100000000000001" customHeight="1" x14ac:dyDescent="0.25">
      <c r="A29" s="70" t="s">
        <v>190</v>
      </c>
      <c r="B29" s="109">
        <v>0</v>
      </c>
      <c r="C29" s="109">
        <v>0</v>
      </c>
      <c r="D29" s="146">
        <v>0</v>
      </c>
      <c r="E29" s="146">
        <v>0</v>
      </c>
      <c r="F29" s="146">
        <v>0</v>
      </c>
      <c r="G29" s="146">
        <v>0</v>
      </c>
      <c r="H29" s="146">
        <v>0</v>
      </c>
      <c r="I29" s="146">
        <v>0</v>
      </c>
      <c r="J29" s="146">
        <v>0</v>
      </c>
      <c r="K29" s="146">
        <v>0</v>
      </c>
      <c r="L29" s="146">
        <v>0</v>
      </c>
      <c r="M29" s="146">
        <v>0</v>
      </c>
      <c r="N29" s="146">
        <v>0</v>
      </c>
      <c r="O29" s="146">
        <v>0</v>
      </c>
    </row>
    <row r="30" spans="1:15" ht="20.100000000000001" customHeight="1" x14ac:dyDescent="0.25">
      <c r="A30" s="70" t="s">
        <v>191</v>
      </c>
      <c r="B30" s="109">
        <v>64</v>
      </c>
      <c r="C30" s="109">
        <v>3</v>
      </c>
      <c r="D30" s="146">
        <v>0</v>
      </c>
      <c r="E30" s="146">
        <v>0</v>
      </c>
      <c r="F30" s="146">
        <v>13</v>
      </c>
      <c r="G30" s="146">
        <v>0</v>
      </c>
      <c r="H30" s="146">
        <v>8</v>
      </c>
      <c r="I30" s="146">
        <v>0</v>
      </c>
      <c r="J30" s="146">
        <v>0</v>
      </c>
      <c r="K30" s="146">
        <v>0</v>
      </c>
      <c r="L30" s="146">
        <v>0</v>
      </c>
      <c r="M30" s="146">
        <v>0</v>
      </c>
      <c r="N30" s="146">
        <v>1</v>
      </c>
      <c r="O30" s="146">
        <v>0</v>
      </c>
    </row>
    <row r="31" spans="1:15" ht="20.100000000000001" customHeight="1" x14ac:dyDescent="0.25">
      <c r="A31" s="70" t="s">
        <v>192</v>
      </c>
      <c r="B31" s="109">
        <v>621</v>
      </c>
      <c r="C31" s="109">
        <v>708</v>
      </c>
      <c r="D31" s="146">
        <v>48</v>
      </c>
      <c r="E31" s="146">
        <v>22</v>
      </c>
      <c r="F31" s="146">
        <v>62</v>
      </c>
      <c r="G31" s="146">
        <v>34</v>
      </c>
      <c r="H31" s="146">
        <v>33</v>
      </c>
      <c r="I31" s="146">
        <v>35</v>
      </c>
      <c r="J31" s="146">
        <v>47</v>
      </c>
      <c r="K31" s="146">
        <v>26</v>
      </c>
      <c r="L31" s="146">
        <v>29</v>
      </c>
      <c r="M31" s="146">
        <v>67</v>
      </c>
      <c r="N31" s="146">
        <v>60</v>
      </c>
      <c r="O31" s="146">
        <v>100</v>
      </c>
    </row>
    <row r="32" spans="1:15" ht="20.100000000000001" customHeight="1" x14ac:dyDescent="0.25">
      <c r="A32" s="70" t="s">
        <v>193</v>
      </c>
      <c r="B32" s="109">
        <v>18</v>
      </c>
      <c r="C32" s="109">
        <v>9</v>
      </c>
      <c r="D32" s="146">
        <v>0</v>
      </c>
      <c r="E32" s="146">
        <v>0</v>
      </c>
      <c r="F32" s="146">
        <v>1</v>
      </c>
      <c r="G32" s="146">
        <v>0</v>
      </c>
      <c r="H32" s="146">
        <v>0</v>
      </c>
      <c r="I32" s="146">
        <v>0</v>
      </c>
      <c r="J32" s="146">
        <v>3</v>
      </c>
      <c r="K32" s="146">
        <v>0</v>
      </c>
      <c r="L32" s="146">
        <v>1</v>
      </c>
      <c r="M32" s="146">
        <v>2</v>
      </c>
      <c r="N32" s="146">
        <v>5</v>
      </c>
      <c r="O32" s="146">
        <v>2</v>
      </c>
    </row>
    <row r="33" spans="1:15" ht="20.100000000000001" customHeight="1" x14ac:dyDescent="0.25">
      <c r="A33" s="70" t="s">
        <v>194</v>
      </c>
      <c r="B33" s="109">
        <v>0</v>
      </c>
      <c r="C33" s="109">
        <v>0</v>
      </c>
      <c r="D33" s="146">
        <v>0</v>
      </c>
      <c r="E33" s="146">
        <v>0</v>
      </c>
      <c r="F33" s="146">
        <v>0</v>
      </c>
      <c r="G33" s="146">
        <v>0</v>
      </c>
      <c r="H33" s="146">
        <v>0</v>
      </c>
      <c r="I33" s="146">
        <v>0</v>
      </c>
      <c r="J33" s="146">
        <v>0</v>
      </c>
      <c r="K33" s="146">
        <v>0</v>
      </c>
      <c r="L33" s="146">
        <v>0</v>
      </c>
      <c r="M33" s="146">
        <v>0</v>
      </c>
      <c r="N33" s="146">
        <v>0</v>
      </c>
      <c r="O33" s="146">
        <v>0</v>
      </c>
    </row>
    <row r="34" spans="1:15" ht="20.100000000000001" customHeight="1" x14ac:dyDescent="0.25">
      <c r="A34" s="70" t="s">
        <v>195</v>
      </c>
      <c r="B34" s="109">
        <v>14</v>
      </c>
      <c r="C34" s="109">
        <v>18</v>
      </c>
      <c r="D34" s="146">
        <v>1</v>
      </c>
      <c r="E34" s="146">
        <v>1</v>
      </c>
      <c r="F34" s="146">
        <v>5</v>
      </c>
      <c r="G34" s="146">
        <v>2</v>
      </c>
      <c r="H34" s="146">
        <v>0</v>
      </c>
      <c r="I34" s="146">
        <v>0</v>
      </c>
      <c r="J34" s="146">
        <v>0</v>
      </c>
      <c r="K34" s="146">
        <v>0</v>
      </c>
      <c r="L34" s="146">
        <v>0</v>
      </c>
      <c r="M34" s="146">
        <v>0</v>
      </c>
      <c r="N34" s="146">
        <v>1</v>
      </c>
      <c r="O34" s="146">
        <v>7</v>
      </c>
    </row>
    <row r="35" spans="1:15" ht="20.100000000000001" customHeight="1" x14ac:dyDescent="0.25">
      <c r="A35" s="70" t="s">
        <v>196</v>
      </c>
      <c r="B35" s="109">
        <v>723</v>
      </c>
      <c r="C35" s="109">
        <v>5577</v>
      </c>
      <c r="D35" s="146">
        <v>52</v>
      </c>
      <c r="E35" s="146">
        <v>30</v>
      </c>
      <c r="F35" s="146">
        <v>58</v>
      </c>
      <c r="G35" s="146">
        <v>47</v>
      </c>
      <c r="H35" s="146">
        <v>41</v>
      </c>
      <c r="I35" s="146">
        <v>237</v>
      </c>
      <c r="J35" s="146">
        <v>23</v>
      </c>
      <c r="K35" s="146">
        <v>439</v>
      </c>
      <c r="L35" s="146">
        <v>23</v>
      </c>
      <c r="M35" s="146">
        <v>554</v>
      </c>
      <c r="N35" s="146">
        <v>53</v>
      </c>
      <c r="O35" s="146">
        <v>840</v>
      </c>
    </row>
    <row r="36" spans="1:15" s="115" customFormat="1" ht="20.100000000000001" customHeight="1" x14ac:dyDescent="0.25">
      <c r="A36" s="68" t="s">
        <v>197</v>
      </c>
      <c r="B36" s="115">
        <v>2194</v>
      </c>
      <c r="C36" s="115">
        <v>1819</v>
      </c>
      <c r="D36" s="115">
        <v>148</v>
      </c>
      <c r="E36" s="115">
        <v>117</v>
      </c>
      <c r="F36" s="115">
        <v>187</v>
      </c>
      <c r="G36" s="115">
        <v>140</v>
      </c>
      <c r="H36" s="115">
        <v>202</v>
      </c>
      <c r="I36" s="115">
        <v>191</v>
      </c>
      <c r="J36" s="115">
        <v>196</v>
      </c>
      <c r="K36" s="115">
        <v>89</v>
      </c>
      <c r="L36" s="115">
        <v>252</v>
      </c>
      <c r="M36" s="115">
        <v>139</v>
      </c>
      <c r="N36" s="115">
        <v>172</v>
      </c>
      <c r="O36" s="115">
        <v>245</v>
      </c>
    </row>
    <row r="37" spans="1:15" ht="20.100000000000001" customHeight="1" x14ac:dyDescent="0.25">
      <c r="A37" s="70" t="s">
        <v>198</v>
      </c>
      <c r="B37" s="109">
        <v>235</v>
      </c>
      <c r="C37" s="109">
        <v>227</v>
      </c>
      <c r="D37" s="146">
        <v>17</v>
      </c>
      <c r="E37" s="146">
        <v>6</v>
      </c>
      <c r="F37" s="146">
        <v>48</v>
      </c>
      <c r="G37" s="146">
        <v>20</v>
      </c>
      <c r="H37" s="146">
        <v>33</v>
      </c>
      <c r="I37" s="146">
        <v>21</v>
      </c>
      <c r="J37" s="146">
        <v>5</v>
      </c>
      <c r="K37" s="146">
        <v>4</v>
      </c>
      <c r="L37" s="146">
        <v>12</v>
      </c>
      <c r="M37" s="146">
        <v>7</v>
      </c>
      <c r="N37" s="146">
        <v>33</v>
      </c>
      <c r="O37" s="146">
        <v>32</v>
      </c>
    </row>
    <row r="38" spans="1:15" ht="20.100000000000001" customHeight="1" x14ac:dyDescent="0.25">
      <c r="A38" s="70" t="s">
        <v>199</v>
      </c>
      <c r="B38" s="109">
        <v>186</v>
      </c>
      <c r="C38" s="109">
        <v>163</v>
      </c>
      <c r="D38" s="146">
        <v>7</v>
      </c>
      <c r="E38" s="146">
        <v>1</v>
      </c>
      <c r="F38" s="146">
        <v>7</v>
      </c>
      <c r="G38" s="146">
        <v>6</v>
      </c>
      <c r="H38" s="146">
        <v>7</v>
      </c>
      <c r="I38" s="146">
        <v>1</v>
      </c>
      <c r="J38" s="146">
        <v>62</v>
      </c>
      <c r="K38" s="146">
        <v>1</v>
      </c>
      <c r="L38" s="146">
        <v>16</v>
      </c>
      <c r="M38" s="146">
        <v>4</v>
      </c>
      <c r="N38" s="146">
        <v>12</v>
      </c>
      <c r="O38" s="146">
        <v>54</v>
      </c>
    </row>
    <row r="39" spans="1:15" ht="20.100000000000001" customHeight="1" x14ac:dyDescent="0.25">
      <c r="A39" s="70" t="s">
        <v>200</v>
      </c>
      <c r="B39" s="109">
        <v>49</v>
      </c>
      <c r="C39" s="109">
        <v>69</v>
      </c>
      <c r="D39" s="146">
        <v>3</v>
      </c>
      <c r="E39" s="146">
        <v>5</v>
      </c>
      <c r="F39" s="146">
        <v>8</v>
      </c>
      <c r="G39" s="146">
        <v>9</v>
      </c>
      <c r="H39" s="146">
        <v>5</v>
      </c>
      <c r="I39" s="146">
        <v>3</v>
      </c>
      <c r="J39" s="146">
        <v>3</v>
      </c>
      <c r="K39" s="146">
        <v>2</v>
      </c>
      <c r="L39" s="146">
        <v>4</v>
      </c>
      <c r="M39" s="146">
        <v>5</v>
      </c>
      <c r="N39" s="146">
        <v>1</v>
      </c>
      <c r="O39" s="146">
        <v>10</v>
      </c>
    </row>
    <row r="40" spans="1:15" ht="20.100000000000001" customHeight="1" x14ac:dyDescent="0.25">
      <c r="A40" s="70" t="s">
        <v>201</v>
      </c>
      <c r="B40" s="109">
        <v>1017</v>
      </c>
      <c r="C40" s="109">
        <v>671</v>
      </c>
      <c r="D40" s="146">
        <v>78</v>
      </c>
      <c r="E40" s="146">
        <v>66</v>
      </c>
      <c r="F40" s="146">
        <v>89</v>
      </c>
      <c r="G40" s="146">
        <v>63</v>
      </c>
      <c r="H40" s="146">
        <v>93</v>
      </c>
      <c r="I40" s="146">
        <v>61</v>
      </c>
      <c r="J40" s="146">
        <v>54</v>
      </c>
      <c r="K40" s="146">
        <v>24</v>
      </c>
      <c r="L40" s="146">
        <v>121</v>
      </c>
      <c r="M40" s="146">
        <v>73</v>
      </c>
      <c r="N40" s="146">
        <v>85</v>
      </c>
      <c r="O40" s="146">
        <v>65</v>
      </c>
    </row>
    <row r="41" spans="1:15" ht="20.100000000000001" customHeight="1" x14ac:dyDescent="0.25">
      <c r="A41" s="70" t="s">
        <v>202</v>
      </c>
      <c r="B41" s="109">
        <v>367</v>
      </c>
      <c r="C41" s="109">
        <v>356</v>
      </c>
      <c r="D41" s="146">
        <v>28</v>
      </c>
      <c r="E41" s="146">
        <v>17</v>
      </c>
      <c r="F41" s="146">
        <v>19</v>
      </c>
      <c r="G41" s="146">
        <v>28</v>
      </c>
      <c r="H41" s="146">
        <v>32</v>
      </c>
      <c r="I41" s="146">
        <v>69</v>
      </c>
      <c r="J41" s="146">
        <v>40</v>
      </c>
      <c r="K41" s="146">
        <v>33</v>
      </c>
      <c r="L41" s="146">
        <v>49</v>
      </c>
      <c r="M41" s="146">
        <v>24</v>
      </c>
      <c r="N41" s="146">
        <v>25</v>
      </c>
      <c r="O41" s="146">
        <v>26</v>
      </c>
    </row>
    <row r="42" spans="1:15" ht="20.100000000000001" customHeight="1" x14ac:dyDescent="0.25">
      <c r="A42" s="70" t="s">
        <v>203</v>
      </c>
      <c r="B42" s="109">
        <v>340</v>
      </c>
      <c r="C42" s="109">
        <v>333</v>
      </c>
      <c r="D42" s="146">
        <v>15</v>
      </c>
      <c r="E42" s="146">
        <v>22</v>
      </c>
      <c r="F42" s="146">
        <v>16</v>
      </c>
      <c r="G42" s="146">
        <v>14</v>
      </c>
      <c r="H42" s="146">
        <v>32</v>
      </c>
      <c r="I42" s="146">
        <v>36</v>
      </c>
      <c r="J42" s="146">
        <v>32</v>
      </c>
      <c r="K42" s="146">
        <v>25</v>
      </c>
      <c r="L42" s="146">
        <v>50</v>
      </c>
      <c r="M42" s="146">
        <v>26</v>
      </c>
      <c r="N42" s="146">
        <v>16</v>
      </c>
      <c r="O42" s="146">
        <v>58</v>
      </c>
    </row>
    <row r="43" spans="1:15" ht="20.100000000000001" customHeight="1" x14ac:dyDescent="0.25">
      <c r="A43" s="68" t="s">
        <v>204</v>
      </c>
      <c r="B43" s="115">
        <v>5996</v>
      </c>
      <c r="C43" s="115">
        <v>7045</v>
      </c>
      <c r="D43" s="115">
        <v>2101</v>
      </c>
      <c r="E43" s="115">
        <v>505</v>
      </c>
      <c r="F43" s="115">
        <v>1563</v>
      </c>
      <c r="G43" s="115">
        <v>178</v>
      </c>
      <c r="H43" s="115">
        <v>247</v>
      </c>
      <c r="I43" s="115">
        <v>216</v>
      </c>
      <c r="J43" s="115">
        <v>159</v>
      </c>
      <c r="K43" s="115">
        <v>98</v>
      </c>
      <c r="L43" s="115">
        <v>168</v>
      </c>
      <c r="M43" s="115">
        <v>151</v>
      </c>
      <c r="N43" s="115">
        <v>189</v>
      </c>
      <c r="O43" s="115">
        <v>2484</v>
      </c>
    </row>
    <row r="44" spans="1:15" ht="20.100000000000001" customHeight="1" x14ac:dyDescent="0.25">
      <c r="A44" s="70" t="s">
        <v>205</v>
      </c>
      <c r="B44" s="109">
        <v>3165</v>
      </c>
      <c r="C44" s="109">
        <v>1099</v>
      </c>
      <c r="D44" s="146">
        <v>1391</v>
      </c>
      <c r="E44" s="146">
        <v>332</v>
      </c>
      <c r="F44" s="146">
        <v>1322</v>
      </c>
      <c r="G44" s="146">
        <v>20</v>
      </c>
      <c r="H44" s="146">
        <v>47</v>
      </c>
      <c r="I44" s="146">
        <v>28</v>
      </c>
      <c r="J44" s="146">
        <v>15</v>
      </c>
      <c r="K44" s="146">
        <v>14</v>
      </c>
      <c r="L44" s="146">
        <v>20</v>
      </c>
      <c r="M44" s="146">
        <v>19</v>
      </c>
      <c r="N44" s="146">
        <v>40</v>
      </c>
      <c r="O44" s="146">
        <v>155</v>
      </c>
    </row>
    <row r="45" spans="1:15" ht="20.100000000000001" customHeight="1" x14ac:dyDescent="0.25">
      <c r="A45" s="70" t="s">
        <v>206</v>
      </c>
      <c r="B45" s="109">
        <v>166</v>
      </c>
      <c r="C45" s="109">
        <v>68</v>
      </c>
      <c r="D45" s="146">
        <v>76</v>
      </c>
      <c r="E45" s="146">
        <v>7</v>
      </c>
      <c r="F45" s="146">
        <v>58</v>
      </c>
      <c r="G45" s="146">
        <v>1</v>
      </c>
      <c r="H45" s="146">
        <v>5</v>
      </c>
      <c r="I45" s="146">
        <v>5</v>
      </c>
      <c r="J45" s="146">
        <v>0</v>
      </c>
      <c r="K45" s="146">
        <v>0</v>
      </c>
      <c r="L45" s="146">
        <v>1</v>
      </c>
      <c r="M45" s="146">
        <v>0</v>
      </c>
      <c r="N45" s="146">
        <v>0</v>
      </c>
      <c r="O45" s="146">
        <v>0</v>
      </c>
    </row>
    <row r="46" spans="1:15" ht="20.100000000000001" customHeight="1" x14ac:dyDescent="0.25">
      <c r="A46" s="70" t="s">
        <v>207</v>
      </c>
      <c r="B46" s="109">
        <v>74</v>
      </c>
      <c r="C46" s="109">
        <v>84</v>
      </c>
      <c r="D46" s="146">
        <v>5</v>
      </c>
      <c r="E46" s="146">
        <v>4</v>
      </c>
      <c r="F46" s="146">
        <v>11</v>
      </c>
      <c r="G46" s="146">
        <v>3</v>
      </c>
      <c r="H46" s="146">
        <v>12</v>
      </c>
      <c r="I46" s="146">
        <v>5</v>
      </c>
      <c r="J46" s="146">
        <v>3</v>
      </c>
      <c r="K46" s="146">
        <v>2</v>
      </c>
      <c r="L46" s="146">
        <v>11</v>
      </c>
      <c r="M46" s="146">
        <v>6</v>
      </c>
      <c r="N46" s="146">
        <v>8</v>
      </c>
      <c r="O46" s="146">
        <v>13</v>
      </c>
    </row>
    <row r="47" spans="1:15" ht="20.100000000000001" customHeight="1" x14ac:dyDescent="0.25">
      <c r="A47" s="70" t="s">
        <v>208</v>
      </c>
      <c r="B47" s="109">
        <v>43</v>
      </c>
      <c r="C47" s="109">
        <v>34</v>
      </c>
      <c r="D47" s="146">
        <v>8</v>
      </c>
      <c r="E47" s="146">
        <v>1</v>
      </c>
      <c r="F47" s="146">
        <v>4</v>
      </c>
      <c r="G47" s="146">
        <v>4</v>
      </c>
      <c r="H47" s="146">
        <v>4</v>
      </c>
      <c r="I47" s="146">
        <v>10</v>
      </c>
      <c r="J47" s="146">
        <v>1</v>
      </c>
      <c r="K47" s="146">
        <v>3</v>
      </c>
      <c r="L47" s="146">
        <v>3</v>
      </c>
      <c r="M47" s="146">
        <v>1</v>
      </c>
      <c r="N47" s="146">
        <v>1</v>
      </c>
      <c r="O47" s="146">
        <v>6</v>
      </c>
    </row>
    <row r="48" spans="1:15" ht="20.100000000000001" customHeight="1" x14ac:dyDescent="0.25">
      <c r="A48" s="70" t="s">
        <v>209</v>
      </c>
      <c r="B48" s="109">
        <v>273</v>
      </c>
      <c r="C48" s="109">
        <v>438</v>
      </c>
      <c r="D48" s="146">
        <v>17</v>
      </c>
      <c r="E48" s="146">
        <v>12</v>
      </c>
      <c r="F48" s="146">
        <v>23</v>
      </c>
      <c r="G48" s="146">
        <v>25</v>
      </c>
      <c r="H48" s="146">
        <v>15</v>
      </c>
      <c r="I48" s="146">
        <v>22</v>
      </c>
      <c r="J48" s="146">
        <v>11</v>
      </c>
      <c r="K48" s="146">
        <v>11</v>
      </c>
      <c r="L48" s="146">
        <v>16</v>
      </c>
      <c r="M48" s="146">
        <v>11</v>
      </c>
      <c r="N48" s="146">
        <v>9</v>
      </c>
      <c r="O48" s="146">
        <v>59</v>
      </c>
    </row>
    <row r="49" spans="1:15" ht="20.100000000000001" customHeight="1" x14ac:dyDescent="0.25">
      <c r="A49" s="70" t="s">
        <v>210</v>
      </c>
      <c r="B49" s="109">
        <v>103</v>
      </c>
      <c r="C49" s="109">
        <v>121</v>
      </c>
      <c r="D49" s="146">
        <v>15</v>
      </c>
      <c r="E49" s="146">
        <v>2</v>
      </c>
      <c r="F49" s="146">
        <v>4</v>
      </c>
      <c r="G49" s="146">
        <v>5</v>
      </c>
      <c r="H49" s="146">
        <v>11</v>
      </c>
      <c r="I49" s="146">
        <v>20</v>
      </c>
      <c r="J49" s="146">
        <v>11</v>
      </c>
      <c r="K49" s="146">
        <v>3</v>
      </c>
      <c r="L49" s="146">
        <v>7</v>
      </c>
      <c r="M49" s="146">
        <v>9</v>
      </c>
      <c r="N49" s="146">
        <v>16</v>
      </c>
      <c r="O49" s="146">
        <v>19</v>
      </c>
    </row>
    <row r="50" spans="1:15" ht="20.100000000000001" customHeight="1" x14ac:dyDescent="0.25">
      <c r="A50" s="70" t="s">
        <v>211</v>
      </c>
      <c r="B50" s="109">
        <v>342</v>
      </c>
      <c r="C50" s="109">
        <v>564</v>
      </c>
      <c r="D50" s="146">
        <v>21</v>
      </c>
      <c r="E50" s="146">
        <v>19</v>
      </c>
      <c r="F50" s="146">
        <v>16</v>
      </c>
      <c r="G50" s="146">
        <v>14</v>
      </c>
      <c r="H50" s="146">
        <v>27</v>
      </c>
      <c r="I50" s="146">
        <v>20</v>
      </c>
      <c r="J50" s="146">
        <v>24</v>
      </c>
      <c r="K50" s="146">
        <v>16</v>
      </c>
      <c r="L50" s="146">
        <v>25</v>
      </c>
      <c r="M50" s="146">
        <v>40</v>
      </c>
      <c r="N50" s="146">
        <v>21</v>
      </c>
      <c r="O50" s="146">
        <v>81</v>
      </c>
    </row>
    <row r="51" spans="1:15" ht="20.100000000000001" customHeight="1" x14ac:dyDescent="0.25">
      <c r="A51" s="70" t="s">
        <v>212</v>
      </c>
      <c r="B51" s="109">
        <v>21</v>
      </c>
      <c r="C51" s="109">
        <v>5</v>
      </c>
      <c r="D51" s="146">
        <v>1</v>
      </c>
      <c r="E51" s="146">
        <v>0</v>
      </c>
      <c r="F51" s="146">
        <v>3</v>
      </c>
      <c r="G51" s="146">
        <v>1</v>
      </c>
      <c r="H51" s="146">
        <v>0</v>
      </c>
      <c r="I51" s="146">
        <v>0</v>
      </c>
      <c r="J51" s="146">
        <v>1</v>
      </c>
      <c r="K51" s="146">
        <v>0</v>
      </c>
      <c r="L51" s="146">
        <v>0</v>
      </c>
      <c r="M51" s="146">
        <v>0</v>
      </c>
      <c r="N51" s="146">
        <v>1</v>
      </c>
      <c r="O51" s="146">
        <v>2</v>
      </c>
    </row>
    <row r="52" spans="1:15" ht="20.100000000000001" customHeight="1" x14ac:dyDescent="0.25">
      <c r="A52" s="70" t="s">
        <v>213</v>
      </c>
      <c r="B52" s="109">
        <v>123</v>
      </c>
      <c r="C52" s="109">
        <v>190</v>
      </c>
      <c r="D52" s="146">
        <v>11</v>
      </c>
      <c r="E52" s="146">
        <v>20</v>
      </c>
      <c r="F52" s="146">
        <v>12</v>
      </c>
      <c r="G52" s="146">
        <v>5</v>
      </c>
      <c r="H52" s="146">
        <v>19</v>
      </c>
      <c r="I52" s="146">
        <v>2</v>
      </c>
      <c r="J52" s="146">
        <v>3</v>
      </c>
      <c r="K52" s="146">
        <v>5</v>
      </c>
      <c r="L52" s="146">
        <v>8</v>
      </c>
      <c r="M52" s="146">
        <v>5</v>
      </c>
      <c r="N52" s="146">
        <v>4</v>
      </c>
      <c r="O52" s="146">
        <v>33</v>
      </c>
    </row>
    <row r="53" spans="1:15" ht="20.100000000000001" customHeight="1" x14ac:dyDescent="0.25">
      <c r="A53" s="70" t="s">
        <v>214</v>
      </c>
      <c r="B53" s="109">
        <v>3</v>
      </c>
      <c r="C53" s="109">
        <v>0</v>
      </c>
      <c r="D53" s="146">
        <v>3</v>
      </c>
      <c r="E53" s="146">
        <v>0</v>
      </c>
      <c r="F53" s="146">
        <v>0</v>
      </c>
      <c r="G53" s="146">
        <v>0</v>
      </c>
      <c r="H53" s="146">
        <v>0</v>
      </c>
      <c r="I53" s="146">
        <v>0</v>
      </c>
      <c r="J53" s="146">
        <v>0</v>
      </c>
      <c r="K53" s="146">
        <v>0</v>
      </c>
      <c r="L53" s="146">
        <v>0</v>
      </c>
      <c r="M53" s="146">
        <v>0</v>
      </c>
      <c r="N53" s="146">
        <v>0</v>
      </c>
      <c r="O53" s="146">
        <v>0</v>
      </c>
    </row>
    <row r="54" spans="1:15" ht="20.100000000000001" customHeight="1" x14ac:dyDescent="0.25">
      <c r="A54" s="70" t="s">
        <v>215</v>
      </c>
      <c r="B54" s="109">
        <v>842</v>
      </c>
      <c r="C54" s="109">
        <v>1519</v>
      </c>
      <c r="D54" s="146">
        <v>461</v>
      </c>
      <c r="E54" s="146">
        <v>54</v>
      </c>
      <c r="F54" s="146">
        <v>33</v>
      </c>
      <c r="G54" s="146">
        <v>47</v>
      </c>
      <c r="H54" s="146">
        <v>49</v>
      </c>
      <c r="I54" s="146">
        <v>49</v>
      </c>
      <c r="J54" s="146">
        <v>32</v>
      </c>
      <c r="K54" s="146">
        <v>10</v>
      </c>
      <c r="L54" s="146">
        <v>41</v>
      </c>
      <c r="M54" s="146">
        <v>17</v>
      </c>
      <c r="N54" s="146">
        <v>24</v>
      </c>
      <c r="O54" s="146">
        <v>1008</v>
      </c>
    </row>
    <row r="55" spans="1:15" ht="20.100000000000001" customHeight="1" x14ac:dyDescent="0.25">
      <c r="A55" s="70" t="s">
        <v>216</v>
      </c>
      <c r="B55" s="109">
        <v>55</v>
      </c>
      <c r="C55" s="109">
        <v>79</v>
      </c>
      <c r="D55" s="146">
        <v>4</v>
      </c>
      <c r="E55" s="146">
        <v>3</v>
      </c>
      <c r="F55" s="146">
        <v>4</v>
      </c>
      <c r="G55" s="146">
        <v>5</v>
      </c>
      <c r="H55" s="146">
        <v>8</v>
      </c>
      <c r="I55" s="146">
        <v>9</v>
      </c>
      <c r="J55" s="146">
        <v>1</v>
      </c>
      <c r="K55" s="146">
        <v>2</v>
      </c>
      <c r="L55" s="146">
        <v>3</v>
      </c>
      <c r="M55" s="146">
        <v>7</v>
      </c>
      <c r="N55" s="146">
        <v>4</v>
      </c>
      <c r="O55" s="146">
        <v>31</v>
      </c>
    </row>
    <row r="56" spans="1:15" ht="20.100000000000001" customHeight="1" x14ac:dyDescent="0.25">
      <c r="A56" s="70" t="s">
        <v>217</v>
      </c>
      <c r="B56" s="109">
        <v>163</v>
      </c>
      <c r="C56" s="109">
        <v>565</v>
      </c>
      <c r="D56" s="146">
        <v>24</v>
      </c>
      <c r="E56" s="146">
        <v>14</v>
      </c>
      <c r="F56" s="146">
        <v>19</v>
      </c>
      <c r="G56" s="146">
        <v>7</v>
      </c>
      <c r="H56" s="146">
        <v>5</v>
      </c>
      <c r="I56" s="146">
        <v>17</v>
      </c>
      <c r="J56" s="146">
        <v>17</v>
      </c>
      <c r="K56" s="146">
        <v>6</v>
      </c>
      <c r="L56" s="146">
        <v>8</v>
      </c>
      <c r="M56" s="146">
        <v>9</v>
      </c>
      <c r="N56" s="146">
        <v>11</v>
      </c>
      <c r="O56" s="146">
        <v>142</v>
      </c>
    </row>
    <row r="57" spans="1:15" ht="20.100000000000001" customHeight="1" x14ac:dyDescent="0.25">
      <c r="A57" s="70" t="s">
        <v>218</v>
      </c>
      <c r="B57" s="109">
        <v>27</v>
      </c>
      <c r="C57" s="109">
        <v>50</v>
      </c>
      <c r="D57" s="146">
        <v>0</v>
      </c>
      <c r="E57" s="146">
        <v>0</v>
      </c>
      <c r="F57" s="146">
        <v>1</v>
      </c>
      <c r="G57" s="146">
        <v>1</v>
      </c>
      <c r="H57" s="146">
        <v>3</v>
      </c>
      <c r="I57" s="146">
        <v>2</v>
      </c>
      <c r="J57" s="146">
        <v>1</v>
      </c>
      <c r="K57" s="146">
        <v>1</v>
      </c>
      <c r="L57" s="146">
        <v>3</v>
      </c>
      <c r="M57" s="146">
        <v>2</v>
      </c>
      <c r="N57" s="146">
        <v>1</v>
      </c>
      <c r="O57" s="146">
        <v>11</v>
      </c>
    </row>
    <row r="58" spans="1:15" ht="20.100000000000001" customHeight="1" x14ac:dyDescent="0.25">
      <c r="A58" s="70" t="s">
        <v>219</v>
      </c>
      <c r="B58" s="109">
        <v>79</v>
      </c>
      <c r="C58" s="109">
        <v>60</v>
      </c>
      <c r="D58" s="146">
        <v>8</v>
      </c>
      <c r="E58" s="146">
        <v>1</v>
      </c>
      <c r="F58" s="146">
        <v>4</v>
      </c>
      <c r="G58" s="146">
        <v>3</v>
      </c>
      <c r="H58" s="146">
        <v>3</v>
      </c>
      <c r="I58" s="146">
        <v>4</v>
      </c>
      <c r="J58" s="146">
        <v>19</v>
      </c>
      <c r="K58" s="146">
        <v>1</v>
      </c>
      <c r="L58" s="146">
        <v>0</v>
      </c>
      <c r="M58" s="146">
        <v>0</v>
      </c>
      <c r="N58" s="146">
        <v>8</v>
      </c>
      <c r="O58" s="146">
        <v>18</v>
      </c>
    </row>
    <row r="59" spans="1:15" s="115" customFormat="1" ht="20.100000000000001" customHeight="1" x14ac:dyDescent="0.25">
      <c r="A59" s="70" t="s">
        <v>220</v>
      </c>
      <c r="B59" s="109">
        <v>129</v>
      </c>
      <c r="C59" s="109">
        <v>1336</v>
      </c>
      <c r="D59" s="146">
        <v>13</v>
      </c>
      <c r="E59" s="146">
        <v>5</v>
      </c>
      <c r="F59" s="146">
        <v>7</v>
      </c>
      <c r="G59" s="146">
        <v>6</v>
      </c>
      <c r="H59" s="146">
        <v>9</v>
      </c>
      <c r="I59" s="146">
        <v>6</v>
      </c>
      <c r="J59" s="146">
        <v>11</v>
      </c>
      <c r="K59" s="146">
        <v>7</v>
      </c>
      <c r="L59" s="146">
        <v>5</v>
      </c>
      <c r="M59" s="146">
        <v>10</v>
      </c>
      <c r="N59" s="146">
        <v>8</v>
      </c>
      <c r="O59" s="146">
        <v>674</v>
      </c>
    </row>
    <row r="60" spans="1:15" s="115" customFormat="1" ht="20.100000000000001" customHeight="1" x14ac:dyDescent="0.25">
      <c r="A60" s="70" t="s">
        <v>221</v>
      </c>
      <c r="B60" s="109">
        <v>17</v>
      </c>
      <c r="C60" s="109">
        <v>1</v>
      </c>
      <c r="D60" s="146">
        <v>7</v>
      </c>
      <c r="E60" s="146">
        <v>0</v>
      </c>
      <c r="F60" s="146">
        <v>3</v>
      </c>
      <c r="G60" s="146">
        <v>0</v>
      </c>
      <c r="H60" s="146">
        <v>4</v>
      </c>
      <c r="I60" s="146">
        <v>0</v>
      </c>
      <c r="J60" s="146">
        <v>0</v>
      </c>
      <c r="K60" s="146">
        <v>0</v>
      </c>
      <c r="L60" s="146">
        <v>0</v>
      </c>
      <c r="M60" s="146">
        <v>0</v>
      </c>
      <c r="N60" s="146">
        <v>0</v>
      </c>
      <c r="O60" s="146">
        <v>0</v>
      </c>
    </row>
    <row r="61" spans="1:15" s="115" customFormat="1" ht="20.100000000000001" customHeight="1" x14ac:dyDescent="0.25">
      <c r="A61" s="70" t="s">
        <v>222</v>
      </c>
      <c r="B61" s="109">
        <v>61</v>
      </c>
      <c r="C61" s="109">
        <v>74</v>
      </c>
      <c r="D61" s="146">
        <v>9</v>
      </c>
      <c r="E61" s="146">
        <v>3</v>
      </c>
      <c r="F61" s="146">
        <v>15</v>
      </c>
      <c r="G61" s="146">
        <v>2</v>
      </c>
      <c r="H61" s="146">
        <v>1</v>
      </c>
      <c r="I61" s="146">
        <v>1</v>
      </c>
      <c r="J61" s="146">
        <v>0</v>
      </c>
      <c r="K61" s="146">
        <v>0</v>
      </c>
      <c r="L61" s="146">
        <v>1</v>
      </c>
      <c r="M61" s="146">
        <v>6</v>
      </c>
      <c r="N61" s="146">
        <v>3</v>
      </c>
      <c r="O61" s="146">
        <v>12</v>
      </c>
    </row>
    <row r="62" spans="1:15" ht="20.100000000000001" customHeight="1" x14ac:dyDescent="0.25">
      <c r="A62" s="70" t="s">
        <v>223</v>
      </c>
      <c r="B62" s="109">
        <v>90</v>
      </c>
      <c r="C62" s="109">
        <v>155</v>
      </c>
      <c r="D62" s="146">
        <v>7</v>
      </c>
      <c r="E62" s="146">
        <v>7</v>
      </c>
      <c r="F62" s="146">
        <v>5</v>
      </c>
      <c r="G62" s="146">
        <v>9</v>
      </c>
      <c r="H62" s="146">
        <v>8</v>
      </c>
      <c r="I62" s="146">
        <v>3</v>
      </c>
      <c r="J62" s="146">
        <v>1</v>
      </c>
      <c r="K62" s="146">
        <v>1</v>
      </c>
      <c r="L62" s="146">
        <v>4</v>
      </c>
      <c r="M62" s="146">
        <v>2</v>
      </c>
      <c r="N62" s="146">
        <v>11</v>
      </c>
      <c r="O62" s="146">
        <v>47</v>
      </c>
    </row>
    <row r="63" spans="1:15" ht="20.100000000000001" customHeight="1" x14ac:dyDescent="0.25">
      <c r="A63" s="70" t="s">
        <v>224</v>
      </c>
      <c r="B63" s="109">
        <v>141</v>
      </c>
      <c r="C63" s="109">
        <v>485</v>
      </c>
      <c r="D63" s="146">
        <v>8</v>
      </c>
      <c r="E63" s="146">
        <v>16</v>
      </c>
      <c r="F63" s="146">
        <v>12</v>
      </c>
      <c r="G63" s="146">
        <v>5</v>
      </c>
      <c r="H63" s="146">
        <v>13</v>
      </c>
      <c r="I63" s="146">
        <v>6</v>
      </c>
      <c r="J63" s="146">
        <v>7</v>
      </c>
      <c r="K63" s="146">
        <v>11</v>
      </c>
      <c r="L63" s="146">
        <v>8</v>
      </c>
      <c r="M63" s="146">
        <v>4</v>
      </c>
      <c r="N63" s="146">
        <v>12</v>
      </c>
      <c r="O63" s="146">
        <v>154</v>
      </c>
    </row>
    <row r="64" spans="1:15" s="115" customFormat="1" ht="20.100000000000001" customHeight="1" x14ac:dyDescent="0.25">
      <c r="A64" s="70" t="s">
        <v>225</v>
      </c>
      <c r="B64" s="109">
        <v>79</v>
      </c>
      <c r="C64" s="109">
        <v>118</v>
      </c>
      <c r="D64" s="146">
        <v>12</v>
      </c>
      <c r="E64" s="146">
        <v>5</v>
      </c>
      <c r="F64" s="146">
        <v>7</v>
      </c>
      <c r="G64" s="146">
        <v>15</v>
      </c>
      <c r="H64" s="146">
        <v>4</v>
      </c>
      <c r="I64" s="146">
        <v>7</v>
      </c>
      <c r="J64" s="146">
        <v>1</v>
      </c>
      <c r="K64" s="146">
        <v>5</v>
      </c>
      <c r="L64" s="146">
        <v>4</v>
      </c>
      <c r="M64" s="146">
        <v>3</v>
      </c>
      <c r="N64" s="146">
        <v>7</v>
      </c>
      <c r="O64" s="146">
        <v>19</v>
      </c>
    </row>
    <row r="65" spans="1:15" ht="20.100000000000001" customHeight="1" x14ac:dyDescent="0.25">
      <c r="A65" s="68" t="s">
        <v>226</v>
      </c>
      <c r="B65" s="115">
        <v>158</v>
      </c>
      <c r="C65" s="115">
        <v>177</v>
      </c>
      <c r="D65" s="115">
        <v>10</v>
      </c>
      <c r="E65" s="115">
        <v>9</v>
      </c>
      <c r="F65" s="115">
        <v>14</v>
      </c>
      <c r="G65" s="115">
        <v>15</v>
      </c>
      <c r="H65" s="115">
        <v>25</v>
      </c>
      <c r="I65" s="115">
        <v>13</v>
      </c>
      <c r="J65" s="115">
        <v>12</v>
      </c>
      <c r="K65" s="115">
        <v>17</v>
      </c>
      <c r="L65" s="115">
        <v>10</v>
      </c>
      <c r="M65" s="115">
        <v>9</v>
      </c>
      <c r="N65" s="115">
        <v>7</v>
      </c>
      <c r="O65" s="115">
        <v>40</v>
      </c>
    </row>
    <row r="66" spans="1:15" ht="20.100000000000001" customHeight="1" x14ac:dyDescent="0.25">
      <c r="A66" s="70" t="s">
        <v>227</v>
      </c>
      <c r="B66" s="108">
        <v>141</v>
      </c>
      <c r="C66" s="108">
        <v>171</v>
      </c>
      <c r="D66" s="146">
        <v>7</v>
      </c>
      <c r="E66" s="146">
        <v>9</v>
      </c>
      <c r="F66" s="146">
        <v>11</v>
      </c>
      <c r="G66" s="146">
        <v>15</v>
      </c>
      <c r="H66" s="146">
        <v>24</v>
      </c>
      <c r="I66" s="146">
        <v>10</v>
      </c>
      <c r="J66" s="146">
        <v>12</v>
      </c>
      <c r="K66" s="146">
        <v>17</v>
      </c>
      <c r="L66" s="146">
        <v>7</v>
      </c>
      <c r="M66" s="146">
        <v>9</v>
      </c>
      <c r="N66" s="146">
        <v>7</v>
      </c>
      <c r="O66" s="146">
        <v>40</v>
      </c>
    </row>
    <row r="67" spans="1:15" ht="20.100000000000001" customHeight="1" x14ac:dyDescent="0.25">
      <c r="A67" s="70" t="s">
        <v>228</v>
      </c>
      <c r="B67" s="108">
        <v>17</v>
      </c>
      <c r="C67" s="108">
        <v>6</v>
      </c>
      <c r="D67" s="146">
        <v>3</v>
      </c>
      <c r="E67" s="146">
        <v>0</v>
      </c>
      <c r="F67" s="146">
        <v>3</v>
      </c>
      <c r="G67" s="146">
        <v>0</v>
      </c>
      <c r="H67" s="146">
        <v>1</v>
      </c>
      <c r="I67" s="146">
        <v>3</v>
      </c>
      <c r="J67" s="146">
        <v>0</v>
      </c>
      <c r="K67" s="146">
        <v>0</v>
      </c>
      <c r="L67" s="146">
        <v>3</v>
      </c>
      <c r="M67" s="146">
        <v>0</v>
      </c>
      <c r="N67" s="146">
        <v>0</v>
      </c>
      <c r="O67" s="146">
        <v>0</v>
      </c>
    </row>
    <row r="68" spans="1:15" ht="20.100000000000001" customHeight="1" x14ac:dyDescent="0.25">
      <c r="A68" s="70" t="s">
        <v>229</v>
      </c>
      <c r="B68" s="108">
        <v>0</v>
      </c>
      <c r="C68" s="108">
        <v>0</v>
      </c>
      <c r="D68" s="146">
        <v>0</v>
      </c>
      <c r="E68" s="146">
        <v>0</v>
      </c>
      <c r="F68" s="146">
        <v>0</v>
      </c>
      <c r="G68" s="146">
        <v>0</v>
      </c>
      <c r="H68" s="146">
        <v>0</v>
      </c>
      <c r="I68" s="146">
        <v>0</v>
      </c>
      <c r="J68" s="146">
        <v>0</v>
      </c>
      <c r="K68" s="146">
        <v>0</v>
      </c>
      <c r="L68" s="146">
        <v>0</v>
      </c>
      <c r="M68" s="146">
        <v>0</v>
      </c>
      <c r="N68" s="146">
        <v>0</v>
      </c>
      <c r="O68" s="146">
        <v>0</v>
      </c>
    </row>
    <row r="69" spans="1:15" s="115" customFormat="1" ht="20.100000000000001" customHeight="1" thickBot="1" x14ac:dyDescent="0.3">
      <c r="A69" s="75" t="s">
        <v>230</v>
      </c>
      <c r="B69" s="125">
        <v>0</v>
      </c>
      <c r="C69" s="125">
        <v>0</v>
      </c>
      <c r="D69" s="147">
        <v>0</v>
      </c>
      <c r="E69" s="147">
        <v>0</v>
      </c>
      <c r="F69" s="147">
        <v>0</v>
      </c>
      <c r="G69" s="147">
        <v>0</v>
      </c>
      <c r="H69" s="147">
        <v>0</v>
      </c>
      <c r="I69" s="147">
        <v>0</v>
      </c>
      <c r="J69" s="147">
        <v>0</v>
      </c>
      <c r="K69" s="147">
        <v>0</v>
      </c>
      <c r="L69" s="147">
        <v>0</v>
      </c>
      <c r="M69" s="147">
        <v>0</v>
      </c>
      <c r="N69" s="147">
        <v>0</v>
      </c>
      <c r="O69" s="147">
        <v>0</v>
      </c>
    </row>
    <row r="70" spans="1:15" s="148" customFormat="1" ht="15.95" customHeight="1" x14ac:dyDescent="0.25">
      <c r="A70" s="77" t="s">
        <v>231</v>
      </c>
      <c r="B70" s="77"/>
      <c r="C70" s="77"/>
      <c r="G70" s="141"/>
      <c r="M70" s="149"/>
      <c r="N70" s="149"/>
      <c r="O70" s="150" t="s">
        <v>146</v>
      </c>
    </row>
    <row r="71" spans="1:15" s="102" customFormat="1" ht="24.95" customHeight="1" x14ac:dyDescent="0.2">
      <c r="A71" s="151" t="s">
        <v>236</v>
      </c>
      <c r="B71" s="143"/>
      <c r="C71" s="143"/>
      <c r="D71" s="152"/>
      <c r="E71" s="152"/>
      <c r="F71" s="152"/>
      <c r="G71" s="152"/>
      <c r="H71" s="152"/>
      <c r="I71" s="152"/>
      <c r="J71" s="152"/>
      <c r="K71" s="152"/>
      <c r="L71" s="152"/>
    </row>
    <row r="72" spans="1:15" s="107" customFormat="1" ht="24.95" customHeight="1" thickBot="1" x14ac:dyDescent="0.25">
      <c r="A72" s="41" t="s">
        <v>332</v>
      </c>
      <c r="B72" s="83"/>
      <c r="C72" s="83"/>
      <c r="D72" s="106"/>
      <c r="E72" s="106"/>
      <c r="F72" s="106"/>
      <c r="G72" s="153"/>
      <c r="H72" s="106"/>
      <c r="I72" s="106"/>
      <c r="J72" s="106"/>
      <c r="K72" s="106"/>
      <c r="L72" s="106"/>
      <c r="M72" s="154" t="s">
        <v>147</v>
      </c>
    </row>
    <row r="73" spans="1:15" ht="20.100000000000001" customHeight="1" x14ac:dyDescent="0.25">
      <c r="A73" s="1406" t="s">
        <v>162</v>
      </c>
      <c r="B73" s="1422" t="s">
        <v>232</v>
      </c>
      <c r="C73" s="1423"/>
      <c r="D73" s="1423"/>
      <c r="E73" s="1423"/>
      <c r="F73" s="1423"/>
      <c r="G73" s="1423"/>
      <c r="H73" s="1423"/>
      <c r="I73" s="1423"/>
      <c r="J73" s="1423"/>
      <c r="K73" s="1423"/>
      <c r="L73" s="1423"/>
      <c r="M73" s="1423"/>
      <c r="O73" s="108"/>
    </row>
    <row r="74" spans="1:15" s="70" customFormat="1" ht="20.100000000000001" customHeight="1" x14ac:dyDescent="0.25">
      <c r="A74" s="1407"/>
      <c r="B74" s="1416" t="s">
        <v>155</v>
      </c>
      <c r="C74" s="1417"/>
      <c r="D74" s="1416" t="s">
        <v>156</v>
      </c>
      <c r="E74" s="1417"/>
      <c r="F74" s="1416" t="s">
        <v>157</v>
      </c>
      <c r="G74" s="1417"/>
      <c r="H74" s="1416" t="s">
        <v>158</v>
      </c>
      <c r="I74" s="1417"/>
      <c r="J74" s="1416" t="s">
        <v>159</v>
      </c>
      <c r="K74" s="1417"/>
      <c r="L74" s="1416" t="s">
        <v>160</v>
      </c>
      <c r="M74" s="1417"/>
      <c r="N74" s="155"/>
    </row>
    <row r="75" spans="1:15" ht="20.100000000000001" customHeight="1" x14ac:dyDescent="0.25">
      <c r="A75" s="1408"/>
      <c r="B75" s="111">
        <v>2013</v>
      </c>
      <c r="C75" s="111">
        <v>2014</v>
      </c>
      <c r="D75" s="111">
        <v>2013</v>
      </c>
      <c r="E75" s="111">
        <v>2014</v>
      </c>
      <c r="F75" s="111">
        <v>2013</v>
      </c>
      <c r="G75" s="111">
        <v>2014</v>
      </c>
      <c r="H75" s="111">
        <v>2013</v>
      </c>
      <c r="I75" s="111">
        <v>2014</v>
      </c>
      <c r="J75" s="111">
        <v>2013</v>
      </c>
      <c r="K75" s="111">
        <v>2014</v>
      </c>
      <c r="L75" s="111">
        <v>2013</v>
      </c>
      <c r="M75" s="112">
        <v>2014</v>
      </c>
      <c r="N75" s="156"/>
      <c r="O75" s="146"/>
    </row>
    <row r="76" spans="1:15" ht="20.100000000000001" customHeight="1" x14ac:dyDescent="0.25">
      <c r="A76" s="65" t="s">
        <v>131</v>
      </c>
      <c r="B76" s="131">
        <v>3164</v>
      </c>
      <c r="C76" s="131">
        <v>3338</v>
      </c>
      <c r="D76" s="131">
        <v>2074</v>
      </c>
      <c r="E76" s="131">
        <v>2880</v>
      </c>
      <c r="F76" s="131">
        <v>1471</v>
      </c>
      <c r="G76" s="131">
        <v>2295</v>
      </c>
      <c r="H76" s="131">
        <v>2673</v>
      </c>
      <c r="I76" s="131">
        <v>2842</v>
      </c>
      <c r="J76" s="131">
        <v>2323</v>
      </c>
      <c r="K76" s="131">
        <v>2583</v>
      </c>
      <c r="L76" s="131">
        <v>1851</v>
      </c>
      <c r="M76" s="131">
        <v>4273</v>
      </c>
      <c r="N76" s="146"/>
      <c r="O76" s="146"/>
    </row>
    <row r="77" spans="1:15" s="115" customFormat="1" ht="20.100000000000001" customHeight="1" x14ac:dyDescent="0.25">
      <c r="A77" s="68" t="s">
        <v>168</v>
      </c>
      <c r="B77" s="157">
        <v>23</v>
      </c>
      <c r="C77" s="115">
        <v>6</v>
      </c>
      <c r="D77" s="157">
        <v>1</v>
      </c>
      <c r="E77" s="115">
        <v>1</v>
      </c>
      <c r="F77" s="157">
        <v>3</v>
      </c>
      <c r="G77" s="115">
        <v>2</v>
      </c>
      <c r="H77" s="157">
        <v>5</v>
      </c>
      <c r="I77" s="115">
        <v>7</v>
      </c>
      <c r="J77" s="157">
        <v>12</v>
      </c>
      <c r="K77" s="115">
        <v>4</v>
      </c>
      <c r="L77" s="157">
        <v>3</v>
      </c>
      <c r="M77" s="115">
        <v>4</v>
      </c>
      <c r="N77" s="146"/>
      <c r="O77" s="146"/>
    </row>
    <row r="78" spans="1:15" ht="20.100000000000001" customHeight="1" x14ac:dyDescent="0.25">
      <c r="A78" s="70" t="s">
        <v>169</v>
      </c>
      <c r="B78" s="146">
        <v>0</v>
      </c>
      <c r="C78" s="146">
        <v>0</v>
      </c>
      <c r="D78" s="146">
        <v>0</v>
      </c>
      <c r="E78" s="146">
        <v>0</v>
      </c>
      <c r="F78" s="146">
        <v>1</v>
      </c>
      <c r="G78" s="146">
        <v>2</v>
      </c>
      <c r="H78" s="146">
        <v>3</v>
      </c>
      <c r="I78" s="146">
        <v>4</v>
      </c>
      <c r="J78" s="146">
        <v>1</v>
      </c>
      <c r="K78" s="146">
        <v>1</v>
      </c>
      <c r="L78" s="146">
        <v>3</v>
      </c>
      <c r="M78" s="146">
        <v>4</v>
      </c>
    </row>
    <row r="79" spans="1:15" ht="20.100000000000001" customHeight="1" x14ac:dyDescent="0.25">
      <c r="A79" s="70" t="s">
        <v>170</v>
      </c>
      <c r="B79" s="146">
        <v>20</v>
      </c>
      <c r="C79" s="146">
        <v>0</v>
      </c>
      <c r="D79" s="146">
        <v>0</v>
      </c>
      <c r="E79" s="146">
        <v>0</v>
      </c>
      <c r="F79" s="146">
        <v>0</v>
      </c>
      <c r="G79" s="146">
        <v>0</v>
      </c>
      <c r="H79" s="146">
        <v>0</v>
      </c>
      <c r="I79" s="146">
        <v>0</v>
      </c>
      <c r="J79" s="146">
        <v>0</v>
      </c>
      <c r="K79" s="146">
        <v>0</v>
      </c>
      <c r="L79" s="146">
        <v>0</v>
      </c>
      <c r="M79" s="146">
        <v>0</v>
      </c>
      <c r="N79" s="146"/>
      <c r="O79" s="146"/>
    </row>
    <row r="80" spans="1:15" ht="20.100000000000001" customHeight="1" x14ac:dyDescent="0.25">
      <c r="A80" s="70" t="s">
        <v>171</v>
      </c>
      <c r="B80" s="146">
        <v>1</v>
      </c>
      <c r="C80" s="146">
        <v>1</v>
      </c>
      <c r="D80" s="146">
        <v>0</v>
      </c>
      <c r="E80" s="146">
        <v>0</v>
      </c>
      <c r="F80" s="146">
        <v>1</v>
      </c>
      <c r="G80" s="146">
        <v>0</v>
      </c>
      <c r="H80" s="146">
        <v>0</v>
      </c>
      <c r="I80" s="146">
        <v>0</v>
      </c>
      <c r="J80" s="146">
        <v>0</v>
      </c>
      <c r="K80" s="146">
        <v>0</v>
      </c>
      <c r="L80" s="146">
        <v>0</v>
      </c>
      <c r="M80" s="146">
        <v>0</v>
      </c>
      <c r="N80" s="146"/>
      <c r="O80" s="146"/>
    </row>
    <row r="81" spans="1:15" ht="20.100000000000001" customHeight="1" x14ac:dyDescent="0.25">
      <c r="A81" s="70" t="s">
        <v>172</v>
      </c>
      <c r="B81" s="146">
        <v>1</v>
      </c>
      <c r="C81" s="146">
        <v>1</v>
      </c>
      <c r="D81" s="146">
        <v>0</v>
      </c>
      <c r="E81" s="146">
        <v>0</v>
      </c>
      <c r="F81" s="146">
        <v>0</v>
      </c>
      <c r="G81" s="146">
        <v>0</v>
      </c>
      <c r="H81" s="146">
        <v>1</v>
      </c>
      <c r="I81" s="146">
        <v>1</v>
      </c>
      <c r="J81" s="146">
        <v>0</v>
      </c>
      <c r="K81" s="146">
        <v>0</v>
      </c>
      <c r="L81" s="146">
        <v>0</v>
      </c>
      <c r="M81" s="146">
        <v>0</v>
      </c>
      <c r="N81" s="146"/>
      <c r="O81" s="146"/>
    </row>
    <row r="82" spans="1:15" ht="20.100000000000001" customHeight="1" x14ac:dyDescent="0.25">
      <c r="A82" s="70" t="s">
        <v>173</v>
      </c>
      <c r="B82" s="146">
        <v>1</v>
      </c>
      <c r="C82" s="146">
        <v>4</v>
      </c>
      <c r="D82" s="146">
        <v>1</v>
      </c>
      <c r="E82" s="146">
        <v>1</v>
      </c>
      <c r="F82" s="146">
        <v>1</v>
      </c>
      <c r="G82" s="146">
        <v>0</v>
      </c>
      <c r="H82" s="146">
        <v>1</v>
      </c>
      <c r="I82" s="146">
        <v>2</v>
      </c>
      <c r="J82" s="146">
        <v>11</v>
      </c>
      <c r="K82" s="146">
        <v>3</v>
      </c>
      <c r="L82" s="146">
        <v>0</v>
      </c>
      <c r="M82" s="146">
        <v>0</v>
      </c>
      <c r="N82" s="146"/>
      <c r="O82" s="146"/>
    </row>
    <row r="83" spans="1:15" s="115" customFormat="1" ht="20.100000000000001" customHeight="1" x14ac:dyDescent="0.25">
      <c r="A83" s="68" t="s">
        <v>174</v>
      </c>
      <c r="B83" s="115">
        <v>83</v>
      </c>
      <c r="C83" s="115">
        <v>85</v>
      </c>
      <c r="D83" s="115">
        <v>87</v>
      </c>
      <c r="E83" s="115">
        <v>65</v>
      </c>
      <c r="F83" s="115">
        <v>56</v>
      </c>
      <c r="G83" s="115">
        <v>47</v>
      </c>
      <c r="H83" s="115">
        <v>127</v>
      </c>
      <c r="I83" s="115">
        <v>51</v>
      </c>
      <c r="J83" s="115">
        <v>63</v>
      </c>
      <c r="K83" s="115">
        <v>65</v>
      </c>
      <c r="L83" s="115">
        <v>65</v>
      </c>
      <c r="M83" s="115">
        <v>86</v>
      </c>
      <c r="N83" s="146"/>
      <c r="O83" s="146"/>
    </row>
    <row r="84" spans="1:15" ht="20.100000000000001" customHeight="1" x14ac:dyDescent="0.25">
      <c r="A84" s="70" t="s">
        <v>175</v>
      </c>
      <c r="B84" s="146">
        <v>15</v>
      </c>
      <c r="C84" s="146">
        <v>16</v>
      </c>
      <c r="D84" s="146">
        <v>11</v>
      </c>
      <c r="E84" s="146">
        <v>18</v>
      </c>
      <c r="F84" s="146">
        <v>19</v>
      </c>
      <c r="G84" s="146">
        <v>5</v>
      </c>
      <c r="H84" s="146">
        <v>35</v>
      </c>
      <c r="I84" s="146">
        <v>8</v>
      </c>
      <c r="J84" s="146">
        <v>17</v>
      </c>
      <c r="K84" s="146">
        <v>20</v>
      </c>
      <c r="L84" s="146">
        <v>12</v>
      </c>
      <c r="M84" s="146">
        <v>16</v>
      </c>
    </row>
    <row r="85" spans="1:15" ht="20.100000000000001" customHeight="1" x14ac:dyDescent="0.25">
      <c r="A85" s="70" t="s">
        <v>176</v>
      </c>
      <c r="B85" s="146">
        <v>33</v>
      </c>
      <c r="C85" s="146">
        <v>14</v>
      </c>
      <c r="D85" s="146">
        <v>20</v>
      </c>
      <c r="E85" s="146">
        <v>16</v>
      </c>
      <c r="F85" s="146">
        <v>5</v>
      </c>
      <c r="G85" s="146">
        <v>10</v>
      </c>
      <c r="H85" s="146">
        <v>11</v>
      </c>
      <c r="I85" s="146">
        <v>11</v>
      </c>
      <c r="J85" s="146">
        <v>3</v>
      </c>
      <c r="K85" s="146">
        <v>12</v>
      </c>
      <c r="L85" s="146">
        <v>24</v>
      </c>
      <c r="M85" s="146">
        <v>11</v>
      </c>
    </row>
    <row r="86" spans="1:15" ht="20.100000000000001" customHeight="1" x14ac:dyDescent="0.25">
      <c r="A86" s="70" t="s">
        <v>177</v>
      </c>
      <c r="B86" s="146">
        <v>4</v>
      </c>
      <c r="C86" s="146">
        <v>4</v>
      </c>
      <c r="D86" s="146">
        <v>3</v>
      </c>
      <c r="E86" s="146">
        <v>7</v>
      </c>
      <c r="F86" s="146">
        <v>3</v>
      </c>
      <c r="G86" s="146">
        <v>5</v>
      </c>
      <c r="H86" s="146">
        <v>13</v>
      </c>
      <c r="I86" s="146">
        <v>6</v>
      </c>
      <c r="J86" s="146">
        <v>8</v>
      </c>
      <c r="K86" s="146">
        <v>6</v>
      </c>
      <c r="L86" s="146">
        <v>4</v>
      </c>
      <c r="M86" s="146">
        <v>4</v>
      </c>
    </row>
    <row r="87" spans="1:15" ht="20.100000000000001" customHeight="1" x14ac:dyDescent="0.25">
      <c r="A87" s="70" t="s">
        <v>178</v>
      </c>
      <c r="B87" s="146">
        <v>7</v>
      </c>
      <c r="C87" s="146">
        <v>25</v>
      </c>
      <c r="D87" s="146">
        <v>12</v>
      </c>
      <c r="E87" s="146">
        <v>10</v>
      </c>
      <c r="F87" s="146">
        <v>17</v>
      </c>
      <c r="G87" s="146">
        <v>16</v>
      </c>
      <c r="H87" s="146">
        <v>31</v>
      </c>
      <c r="I87" s="146">
        <v>12</v>
      </c>
      <c r="J87" s="146">
        <v>15</v>
      </c>
      <c r="K87" s="146">
        <v>10</v>
      </c>
      <c r="L87" s="146">
        <v>20</v>
      </c>
      <c r="M87" s="146">
        <v>33</v>
      </c>
    </row>
    <row r="88" spans="1:15" ht="20.100000000000001" customHeight="1" x14ac:dyDescent="0.25">
      <c r="A88" s="70" t="s">
        <v>179</v>
      </c>
      <c r="B88" s="146">
        <v>24</v>
      </c>
      <c r="C88" s="146">
        <v>26</v>
      </c>
      <c r="D88" s="146">
        <v>41</v>
      </c>
      <c r="E88" s="146">
        <v>14</v>
      </c>
      <c r="F88" s="146">
        <v>12</v>
      </c>
      <c r="G88" s="146">
        <v>11</v>
      </c>
      <c r="H88" s="146">
        <v>37</v>
      </c>
      <c r="I88" s="146">
        <v>14</v>
      </c>
      <c r="J88" s="146">
        <v>20</v>
      </c>
      <c r="K88" s="146">
        <v>17</v>
      </c>
      <c r="L88" s="146">
        <v>5</v>
      </c>
      <c r="M88" s="146">
        <v>22</v>
      </c>
    </row>
    <row r="89" spans="1:15" s="115" customFormat="1" ht="20.100000000000001" customHeight="1" x14ac:dyDescent="0.25">
      <c r="A89" s="68" t="s">
        <v>180</v>
      </c>
      <c r="B89" s="115">
        <v>2255</v>
      </c>
      <c r="C89" s="115">
        <v>1663</v>
      </c>
      <c r="D89" s="115">
        <v>1302</v>
      </c>
      <c r="E89" s="115">
        <v>1433</v>
      </c>
      <c r="F89" s="115">
        <v>932</v>
      </c>
      <c r="G89" s="115">
        <v>1086</v>
      </c>
      <c r="H89" s="115">
        <v>1703</v>
      </c>
      <c r="I89" s="115">
        <v>1435</v>
      </c>
      <c r="J89" s="115">
        <v>1346</v>
      </c>
      <c r="K89" s="115">
        <v>1115</v>
      </c>
      <c r="L89" s="115">
        <v>1206</v>
      </c>
      <c r="M89" s="115">
        <v>2226</v>
      </c>
      <c r="N89" s="146"/>
      <c r="O89" s="146"/>
    </row>
    <row r="90" spans="1:15" ht="20.100000000000001" customHeight="1" x14ac:dyDescent="0.25">
      <c r="A90" s="70" t="s">
        <v>181</v>
      </c>
      <c r="B90" s="146">
        <v>85</v>
      </c>
      <c r="C90" s="146">
        <v>69</v>
      </c>
      <c r="D90" s="146">
        <v>58</v>
      </c>
      <c r="E90" s="146">
        <v>31</v>
      </c>
      <c r="F90" s="146">
        <v>50</v>
      </c>
      <c r="G90" s="146">
        <v>31</v>
      </c>
      <c r="H90" s="146">
        <v>238</v>
      </c>
      <c r="I90" s="146">
        <v>38</v>
      </c>
      <c r="J90" s="146">
        <v>64</v>
      </c>
      <c r="K90" s="146">
        <v>73</v>
      </c>
      <c r="L90" s="146">
        <v>56</v>
      </c>
      <c r="M90" s="146">
        <v>103</v>
      </c>
    </row>
    <row r="91" spans="1:15" ht="20.100000000000001" customHeight="1" x14ac:dyDescent="0.25">
      <c r="A91" s="70" t="s">
        <v>182</v>
      </c>
      <c r="B91" s="146">
        <v>2074</v>
      </c>
      <c r="C91" s="146">
        <v>1544</v>
      </c>
      <c r="D91" s="146">
        <v>1174</v>
      </c>
      <c r="E91" s="146">
        <v>1359</v>
      </c>
      <c r="F91" s="146">
        <v>828</v>
      </c>
      <c r="G91" s="146">
        <v>1003</v>
      </c>
      <c r="H91" s="146">
        <v>1341</v>
      </c>
      <c r="I91" s="146">
        <v>1355</v>
      </c>
      <c r="J91" s="146">
        <v>1242</v>
      </c>
      <c r="K91" s="146">
        <v>992</v>
      </c>
      <c r="L91" s="146">
        <v>1115</v>
      </c>
      <c r="M91" s="146">
        <v>2047</v>
      </c>
    </row>
    <row r="92" spans="1:15" ht="20.100000000000001" customHeight="1" x14ac:dyDescent="0.25">
      <c r="A92" s="70" t="s">
        <v>183</v>
      </c>
      <c r="B92" s="146">
        <v>96</v>
      </c>
      <c r="C92" s="146">
        <v>50</v>
      </c>
      <c r="D92" s="146">
        <v>70</v>
      </c>
      <c r="E92" s="146">
        <v>43</v>
      </c>
      <c r="F92" s="146">
        <v>54</v>
      </c>
      <c r="G92" s="146">
        <v>52</v>
      </c>
      <c r="H92" s="146">
        <v>124</v>
      </c>
      <c r="I92" s="146">
        <v>42</v>
      </c>
      <c r="J92" s="146">
        <v>40</v>
      </c>
      <c r="K92" s="146">
        <v>50</v>
      </c>
      <c r="L92" s="146">
        <v>35</v>
      </c>
      <c r="M92" s="146">
        <v>76</v>
      </c>
    </row>
    <row r="93" spans="1:15" s="115" customFormat="1" ht="20.100000000000001" customHeight="1" x14ac:dyDescent="0.25">
      <c r="A93" s="68" t="s">
        <v>184</v>
      </c>
      <c r="B93" s="115">
        <v>285</v>
      </c>
      <c r="C93" s="115">
        <v>801</v>
      </c>
      <c r="D93" s="115">
        <v>251</v>
      </c>
      <c r="E93" s="115">
        <v>637</v>
      </c>
      <c r="F93" s="115">
        <v>135</v>
      </c>
      <c r="G93" s="115">
        <v>639</v>
      </c>
      <c r="H93" s="115">
        <v>286</v>
      </c>
      <c r="I93" s="115">
        <v>769</v>
      </c>
      <c r="J93" s="115">
        <v>437</v>
      </c>
      <c r="K93" s="115">
        <v>667</v>
      </c>
      <c r="L93" s="115">
        <v>204</v>
      </c>
      <c r="M93" s="115">
        <v>932</v>
      </c>
      <c r="N93" s="146"/>
      <c r="O93" s="146"/>
    </row>
    <row r="94" spans="1:15" ht="20.100000000000001" customHeight="1" x14ac:dyDescent="0.25">
      <c r="A94" s="70" t="s">
        <v>185</v>
      </c>
      <c r="B94" s="146">
        <v>28</v>
      </c>
      <c r="C94" s="146">
        <v>17</v>
      </c>
      <c r="D94" s="146">
        <v>8</v>
      </c>
      <c r="E94" s="146">
        <v>7</v>
      </c>
      <c r="F94" s="146">
        <v>7</v>
      </c>
      <c r="G94" s="146">
        <v>12</v>
      </c>
      <c r="H94" s="146">
        <v>16</v>
      </c>
      <c r="I94" s="146">
        <v>12</v>
      </c>
      <c r="J94" s="146">
        <v>9</v>
      </c>
      <c r="K94" s="146">
        <v>13</v>
      </c>
      <c r="L94" s="146">
        <v>5</v>
      </c>
      <c r="M94" s="146">
        <v>11</v>
      </c>
      <c r="N94" s="146"/>
      <c r="O94" s="146"/>
    </row>
    <row r="95" spans="1:15" ht="20.100000000000001" customHeight="1" x14ac:dyDescent="0.25">
      <c r="A95" s="70" t="s">
        <v>186</v>
      </c>
      <c r="B95" s="146">
        <v>9</v>
      </c>
      <c r="C95" s="146">
        <v>5</v>
      </c>
      <c r="D95" s="146">
        <v>0</v>
      </c>
      <c r="E95" s="146">
        <v>0</v>
      </c>
      <c r="F95" s="146">
        <v>1</v>
      </c>
      <c r="G95" s="146">
        <v>2</v>
      </c>
      <c r="H95" s="146">
        <v>4</v>
      </c>
      <c r="I95" s="146">
        <v>0</v>
      </c>
      <c r="J95" s="146">
        <v>0</v>
      </c>
      <c r="K95" s="146">
        <v>0</v>
      </c>
      <c r="L95" s="146">
        <v>7</v>
      </c>
      <c r="M95" s="146">
        <v>7</v>
      </c>
    </row>
    <row r="96" spans="1:15" ht="20.100000000000001" customHeight="1" x14ac:dyDescent="0.25">
      <c r="A96" s="70" t="s">
        <v>187</v>
      </c>
      <c r="B96" s="146">
        <v>23</v>
      </c>
      <c r="C96" s="146">
        <v>7</v>
      </c>
      <c r="D96" s="146">
        <v>4</v>
      </c>
      <c r="E96" s="146">
        <v>5</v>
      </c>
      <c r="F96" s="146">
        <v>4</v>
      </c>
      <c r="G96" s="146">
        <v>4</v>
      </c>
      <c r="H96" s="146">
        <v>7</v>
      </c>
      <c r="I96" s="146">
        <v>3</v>
      </c>
      <c r="J96" s="146">
        <v>3</v>
      </c>
      <c r="K96" s="146">
        <v>4</v>
      </c>
      <c r="L96" s="146">
        <v>3</v>
      </c>
      <c r="M96" s="146">
        <v>5</v>
      </c>
    </row>
    <row r="97" spans="1:15" ht="20.100000000000001" customHeight="1" x14ac:dyDescent="0.25">
      <c r="A97" s="70" t="s">
        <v>188</v>
      </c>
      <c r="B97" s="146">
        <v>106</v>
      </c>
      <c r="C97" s="146">
        <v>94</v>
      </c>
      <c r="D97" s="146">
        <v>96</v>
      </c>
      <c r="E97" s="146">
        <v>58</v>
      </c>
      <c r="F97" s="146">
        <v>52</v>
      </c>
      <c r="G97" s="146">
        <v>69</v>
      </c>
      <c r="H97" s="146">
        <v>89</v>
      </c>
      <c r="I97" s="146">
        <v>53</v>
      </c>
      <c r="J97" s="146">
        <v>74</v>
      </c>
      <c r="K97" s="146">
        <v>51</v>
      </c>
      <c r="L97" s="146">
        <v>69</v>
      </c>
      <c r="M97" s="146">
        <v>48</v>
      </c>
    </row>
    <row r="98" spans="1:15" ht="20.100000000000001" customHeight="1" x14ac:dyDescent="0.25">
      <c r="A98" s="70" t="s">
        <v>189</v>
      </c>
      <c r="B98" s="146">
        <v>12</v>
      </c>
      <c r="C98" s="146">
        <v>7</v>
      </c>
      <c r="D98" s="146">
        <v>32</v>
      </c>
      <c r="E98" s="146">
        <v>18</v>
      </c>
      <c r="F98" s="146">
        <v>8</v>
      </c>
      <c r="G98" s="146">
        <v>14</v>
      </c>
      <c r="H98" s="146">
        <v>28</v>
      </c>
      <c r="I98" s="146">
        <v>24</v>
      </c>
      <c r="J98" s="146">
        <v>11</v>
      </c>
      <c r="K98" s="146">
        <v>9</v>
      </c>
      <c r="L98" s="146">
        <v>11</v>
      </c>
      <c r="M98" s="146">
        <v>16</v>
      </c>
    </row>
    <row r="99" spans="1:15" ht="20.100000000000001" customHeight="1" x14ac:dyDescent="0.25">
      <c r="A99" s="70" t="s">
        <v>190</v>
      </c>
      <c r="B99" s="146">
        <v>0</v>
      </c>
      <c r="C99" s="146">
        <v>0</v>
      </c>
      <c r="D99" s="146">
        <v>0</v>
      </c>
      <c r="E99" s="146">
        <v>0</v>
      </c>
      <c r="F99" s="146">
        <v>0</v>
      </c>
      <c r="G99" s="146">
        <v>0</v>
      </c>
      <c r="H99" s="146">
        <v>0</v>
      </c>
      <c r="I99" s="146">
        <v>0</v>
      </c>
      <c r="J99" s="146">
        <v>0</v>
      </c>
      <c r="K99" s="146">
        <v>0</v>
      </c>
      <c r="L99" s="146">
        <v>0</v>
      </c>
      <c r="M99" s="146">
        <v>0</v>
      </c>
      <c r="N99" s="146"/>
      <c r="O99" s="146"/>
    </row>
    <row r="100" spans="1:15" ht="20.100000000000001" customHeight="1" x14ac:dyDescent="0.25">
      <c r="A100" s="70" t="s">
        <v>191</v>
      </c>
      <c r="B100" s="146">
        <v>0</v>
      </c>
      <c r="C100" s="146">
        <v>0</v>
      </c>
      <c r="D100" s="146">
        <v>0</v>
      </c>
      <c r="E100" s="146">
        <v>0</v>
      </c>
      <c r="F100" s="146">
        <v>0</v>
      </c>
      <c r="G100" s="146">
        <v>0</v>
      </c>
      <c r="H100" s="146">
        <v>0</v>
      </c>
      <c r="I100" s="146">
        <v>0</v>
      </c>
      <c r="J100" s="146">
        <v>41</v>
      </c>
      <c r="K100" s="146">
        <v>0</v>
      </c>
      <c r="L100" s="146">
        <v>1</v>
      </c>
      <c r="M100" s="146">
        <v>3</v>
      </c>
      <c r="N100" s="146"/>
      <c r="O100" s="146"/>
    </row>
    <row r="101" spans="1:15" ht="20.100000000000001" customHeight="1" x14ac:dyDescent="0.25">
      <c r="A101" s="70" t="s">
        <v>192</v>
      </c>
      <c r="B101" s="146">
        <v>50</v>
      </c>
      <c r="C101" s="146">
        <v>80</v>
      </c>
      <c r="D101" s="146">
        <v>70</v>
      </c>
      <c r="E101" s="146">
        <v>38</v>
      </c>
      <c r="F101" s="146">
        <v>41</v>
      </c>
      <c r="G101" s="146">
        <v>82</v>
      </c>
      <c r="H101" s="146">
        <v>78</v>
      </c>
      <c r="I101" s="146">
        <v>85</v>
      </c>
      <c r="J101" s="146">
        <v>33</v>
      </c>
      <c r="K101" s="146">
        <v>39</v>
      </c>
      <c r="L101" s="146">
        <v>70</v>
      </c>
      <c r="M101" s="146">
        <v>100</v>
      </c>
    </row>
    <row r="102" spans="1:15" ht="20.100000000000001" customHeight="1" x14ac:dyDescent="0.25">
      <c r="A102" s="70" t="s">
        <v>193</v>
      </c>
      <c r="B102" s="146">
        <v>5</v>
      </c>
      <c r="C102" s="146">
        <v>1</v>
      </c>
      <c r="D102" s="146">
        <v>1</v>
      </c>
      <c r="E102" s="146">
        <v>0</v>
      </c>
      <c r="F102" s="146">
        <v>0</v>
      </c>
      <c r="G102" s="146">
        <v>0</v>
      </c>
      <c r="H102" s="146">
        <v>1</v>
      </c>
      <c r="I102" s="146">
        <v>3</v>
      </c>
      <c r="J102" s="146">
        <v>1</v>
      </c>
      <c r="K102" s="146">
        <v>1</v>
      </c>
      <c r="L102" s="146">
        <v>0</v>
      </c>
      <c r="M102" s="146">
        <v>0</v>
      </c>
      <c r="N102" s="146"/>
      <c r="O102" s="146"/>
    </row>
    <row r="103" spans="1:15" ht="20.100000000000001" customHeight="1" x14ac:dyDescent="0.25">
      <c r="A103" s="70" t="s">
        <v>194</v>
      </c>
      <c r="B103" s="146">
        <v>0</v>
      </c>
      <c r="C103" s="146">
        <v>0</v>
      </c>
      <c r="D103" s="146">
        <v>0</v>
      </c>
      <c r="E103" s="146">
        <v>0</v>
      </c>
      <c r="F103" s="146">
        <v>0</v>
      </c>
      <c r="G103" s="146">
        <v>0</v>
      </c>
      <c r="H103" s="146">
        <v>0</v>
      </c>
      <c r="I103" s="146">
        <v>0</v>
      </c>
      <c r="J103" s="146">
        <v>0</v>
      </c>
      <c r="K103" s="146">
        <v>0</v>
      </c>
      <c r="L103" s="146">
        <v>0</v>
      </c>
      <c r="M103" s="146">
        <v>0</v>
      </c>
      <c r="N103" s="146"/>
      <c r="O103" s="146"/>
    </row>
    <row r="104" spans="1:15" ht="20.100000000000001" customHeight="1" x14ac:dyDescent="0.25">
      <c r="A104" s="70" t="s">
        <v>195</v>
      </c>
      <c r="B104" s="146">
        <v>3</v>
      </c>
      <c r="C104" s="146">
        <v>1</v>
      </c>
      <c r="D104" s="146">
        <v>0</v>
      </c>
      <c r="E104" s="146">
        <v>0</v>
      </c>
      <c r="F104" s="146">
        <v>1</v>
      </c>
      <c r="G104" s="146">
        <v>2</v>
      </c>
      <c r="H104" s="146">
        <v>1</v>
      </c>
      <c r="I104" s="146">
        <v>1</v>
      </c>
      <c r="J104" s="146">
        <v>1</v>
      </c>
      <c r="K104" s="146">
        <v>2</v>
      </c>
      <c r="L104" s="146">
        <v>1</v>
      </c>
      <c r="M104" s="146">
        <v>2</v>
      </c>
    </row>
    <row r="105" spans="1:15" ht="20.100000000000001" customHeight="1" x14ac:dyDescent="0.25">
      <c r="A105" s="70" t="s">
        <v>196</v>
      </c>
      <c r="B105" s="146">
        <v>49</v>
      </c>
      <c r="C105" s="146">
        <v>589</v>
      </c>
      <c r="D105" s="146">
        <v>40</v>
      </c>
      <c r="E105" s="146">
        <v>511</v>
      </c>
      <c r="F105" s="146">
        <v>21</v>
      </c>
      <c r="G105" s="146">
        <v>454</v>
      </c>
      <c r="H105" s="146">
        <v>62</v>
      </c>
      <c r="I105" s="146">
        <v>588</v>
      </c>
      <c r="J105" s="146">
        <v>264</v>
      </c>
      <c r="K105" s="146">
        <v>548</v>
      </c>
      <c r="L105" s="146">
        <v>37</v>
      </c>
      <c r="M105" s="146">
        <v>740</v>
      </c>
    </row>
    <row r="106" spans="1:15" s="115" customFormat="1" ht="20.100000000000001" customHeight="1" x14ac:dyDescent="0.25">
      <c r="A106" s="68" t="s">
        <v>197</v>
      </c>
      <c r="B106" s="115">
        <v>216</v>
      </c>
      <c r="C106" s="115">
        <v>181</v>
      </c>
      <c r="D106" s="115">
        <v>154</v>
      </c>
      <c r="E106" s="115">
        <v>157</v>
      </c>
      <c r="F106" s="115">
        <v>140</v>
      </c>
      <c r="G106" s="115">
        <v>132</v>
      </c>
      <c r="H106" s="115">
        <v>206</v>
      </c>
      <c r="I106" s="115">
        <v>95</v>
      </c>
      <c r="J106" s="115">
        <v>173</v>
      </c>
      <c r="K106" s="115">
        <v>121</v>
      </c>
      <c r="L106" s="115">
        <v>148</v>
      </c>
      <c r="M106" s="115">
        <v>212</v>
      </c>
      <c r="N106" s="146"/>
      <c r="O106" s="146"/>
    </row>
    <row r="107" spans="1:15" ht="20.100000000000001" customHeight="1" x14ac:dyDescent="0.25">
      <c r="A107" s="70" t="s">
        <v>198</v>
      </c>
      <c r="B107" s="146">
        <v>27</v>
      </c>
      <c r="C107" s="146">
        <v>40</v>
      </c>
      <c r="D107" s="146">
        <v>19</v>
      </c>
      <c r="E107" s="146">
        <v>14</v>
      </c>
      <c r="F107" s="146">
        <v>4</v>
      </c>
      <c r="G107" s="146">
        <v>30</v>
      </c>
      <c r="H107" s="146">
        <v>13</v>
      </c>
      <c r="I107" s="146">
        <v>9</v>
      </c>
      <c r="J107" s="146">
        <v>13</v>
      </c>
      <c r="K107" s="146">
        <v>3</v>
      </c>
      <c r="L107" s="146">
        <v>11</v>
      </c>
      <c r="M107" s="146">
        <v>41</v>
      </c>
    </row>
    <row r="108" spans="1:15" ht="20.100000000000001" customHeight="1" x14ac:dyDescent="0.25">
      <c r="A108" s="70" t="s">
        <v>199</v>
      </c>
      <c r="B108" s="146">
        <v>12</v>
      </c>
      <c r="C108" s="146">
        <v>18</v>
      </c>
      <c r="D108" s="146">
        <v>8</v>
      </c>
      <c r="E108" s="146">
        <v>7</v>
      </c>
      <c r="F108" s="146">
        <v>4</v>
      </c>
      <c r="G108" s="146">
        <v>10</v>
      </c>
      <c r="H108" s="146">
        <v>4</v>
      </c>
      <c r="I108" s="146">
        <v>3</v>
      </c>
      <c r="J108" s="146">
        <v>19</v>
      </c>
      <c r="K108" s="146">
        <v>6</v>
      </c>
      <c r="L108" s="146">
        <v>28</v>
      </c>
      <c r="M108" s="146">
        <v>52</v>
      </c>
    </row>
    <row r="109" spans="1:15" ht="20.100000000000001" customHeight="1" x14ac:dyDescent="0.25">
      <c r="A109" s="70" t="s">
        <v>200</v>
      </c>
      <c r="B109" s="146">
        <v>5</v>
      </c>
      <c r="C109" s="146">
        <v>9</v>
      </c>
      <c r="D109" s="146">
        <v>3</v>
      </c>
      <c r="E109" s="146">
        <v>2</v>
      </c>
      <c r="F109" s="146">
        <v>4</v>
      </c>
      <c r="G109" s="146">
        <v>2</v>
      </c>
      <c r="H109" s="146">
        <v>5</v>
      </c>
      <c r="I109" s="146">
        <v>6</v>
      </c>
      <c r="J109" s="146">
        <v>3</v>
      </c>
      <c r="K109" s="146">
        <v>7</v>
      </c>
      <c r="L109" s="146">
        <v>5</v>
      </c>
      <c r="M109" s="146">
        <v>9</v>
      </c>
    </row>
    <row r="110" spans="1:15" ht="20.100000000000001" customHeight="1" x14ac:dyDescent="0.25">
      <c r="A110" s="70" t="s">
        <v>201</v>
      </c>
      <c r="B110" s="146">
        <v>105</v>
      </c>
      <c r="C110" s="146">
        <v>57</v>
      </c>
      <c r="D110" s="146">
        <v>54</v>
      </c>
      <c r="E110" s="146">
        <v>74</v>
      </c>
      <c r="F110" s="146">
        <v>88</v>
      </c>
      <c r="G110" s="146">
        <v>41</v>
      </c>
      <c r="H110" s="146">
        <v>100</v>
      </c>
      <c r="I110" s="146">
        <v>46</v>
      </c>
      <c r="J110" s="146">
        <v>94</v>
      </c>
      <c r="K110" s="146">
        <v>55</v>
      </c>
      <c r="L110" s="146">
        <v>56</v>
      </c>
      <c r="M110" s="146">
        <v>46</v>
      </c>
      <c r="N110" s="146"/>
      <c r="O110" s="146"/>
    </row>
    <row r="111" spans="1:15" ht="20.100000000000001" customHeight="1" x14ac:dyDescent="0.25">
      <c r="A111" s="70" t="s">
        <v>202</v>
      </c>
      <c r="B111" s="146">
        <v>23</v>
      </c>
      <c r="C111" s="146">
        <v>42</v>
      </c>
      <c r="D111" s="146">
        <v>54</v>
      </c>
      <c r="E111" s="146">
        <v>32</v>
      </c>
      <c r="F111" s="146">
        <v>25</v>
      </c>
      <c r="G111" s="146">
        <v>26</v>
      </c>
      <c r="H111" s="146">
        <v>28</v>
      </c>
      <c r="I111" s="146">
        <v>15</v>
      </c>
      <c r="J111" s="146">
        <v>20</v>
      </c>
      <c r="K111" s="146">
        <v>15</v>
      </c>
      <c r="L111" s="146">
        <v>24</v>
      </c>
      <c r="M111" s="146">
        <v>29</v>
      </c>
      <c r="N111" s="146"/>
      <c r="O111" s="146"/>
    </row>
    <row r="112" spans="1:15" ht="20.100000000000001" customHeight="1" x14ac:dyDescent="0.25">
      <c r="A112" s="70" t="s">
        <v>203</v>
      </c>
      <c r="B112" s="146">
        <v>44</v>
      </c>
      <c r="C112" s="146">
        <v>15</v>
      </c>
      <c r="D112" s="146">
        <v>16</v>
      </c>
      <c r="E112" s="146">
        <v>28</v>
      </c>
      <c r="F112" s="146">
        <v>15</v>
      </c>
      <c r="G112" s="146">
        <v>23</v>
      </c>
      <c r="H112" s="146">
        <v>56</v>
      </c>
      <c r="I112" s="146">
        <v>16</v>
      </c>
      <c r="J112" s="146">
        <v>24</v>
      </c>
      <c r="K112" s="146">
        <v>35</v>
      </c>
      <c r="L112" s="146">
        <v>24</v>
      </c>
      <c r="M112" s="146">
        <v>35</v>
      </c>
      <c r="N112" s="146"/>
      <c r="O112" s="146"/>
    </row>
    <row r="113" spans="1:15" ht="20.100000000000001" customHeight="1" x14ac:dyDescent="0.25">
      <c r="A113" s="68" t="s">
        <v>204</v>
      </c>
      <c r="B113" s="115">
        <v>283</v>
      </c>
      <c r="C113" s="115">
        <v>594</v>
      </c>
      <c r="D113" s="115">
        <v>263</v>
      </c>
      <c r="E113" s="115">
        <v>574</v>
      </c>
      <c r="F113" s="115">
        <v>196</v>
      </c>
      <c r="G113" s="115">
        <v>381</v>
      </c>
      <c r="H113" s="115">
        <v>335</v>
      </c>
      <c r="I113" s="115">
        <v>482</v>
      </c>
      <c r="J113" s="115">
        <v>278</v>
      </c>
      <c r="K113" s="115">
        <v>583</v>
      </c>
      <c r="L113" s="115">
        <v>214</v>
      </c>
      <c r="M113" s="115">
        <v>799</v>
      </c>
    </row>
    <row r="114" spans="1:15" ht="20.100000000000001" customHeight="1" x14ac:dyDescent="0.25">
      <c r="A114" s="70" t="s">
        <v>205</v>
      </c>
      <c r="B114" s="146">
        <v>66</v>
      </c>
      <c r="C114" s="146">
        <v>100</v>
      </c>
      <c r="D114" s="146">
        <v>80</v>
      </c>
      <c r="E114" s="146">
        <v>87</v>
      </c>
      <c r="F114" s="146">
        <v>36</v>
      </c>
      <c r="G114" s="146">
        <v>73</v>
      </c>
      <c r="H114" s="146">
        <v>58</v>
      </c>
      <c r="I114" s="146">
        <v>83</v>
      </c>
      <c r="J114" s="146">
        <v>47</v>
      </c>
      <c r="K114" s="146">
        <v>87</v>
      </c>
      <c r="L114" s="146">
        <v>43</v>
      </c>
      <c r="M114" s="146">
        <v>101</v>
      </c>
    </row>
    <row r="115" spans="1:15" ht="20.100000000000001" customHeight="1" x14ac:dyDescent="0.25">
      <c r="A115" s="70" t="s">
        <v>206</v>
      </c>
      <c r="B115" s="146">
        <v>13</v>
      </c>
      <c r="C115" s="146">
        <v>17</v>
      </c>
      <c r="D115" s="146">
        <v>5</v>
      </c>
      <c r="E115" s="146">
        <v>8</v>
      </c>
      <c r="F115" s="146">
        <v>0</v>
      </c>
      <c r="G115" s="146">
        <v>0</v>
      </c>
      <c r="H115" s="146">
        <v>3</v>
      </c>
      <c r="I115" s="146">
        <v>2</v>
      </c>
      <c r="J115" s="146">
        <v>4</v>
      </c>
      <c r="K115" s="146">
        <v>12</v>
      </c>
      <c r="L115" s="146">
        <v>1</v>
      </c>
      <c r="M115" s="146">
        <v>16</v>
      </c>
    </row>
    <row r="116" spans="1:15" ht="20.100000000000001" customHeight="1" x14ac:dyDescent="0.25">
      <c r="A116" s="70" t="s">
        <v>207</v>
      </c>
      <c r="B116" s="146">
        <v>0</v>
      </c>
      <c r="C116" s="146">
        <v>0</v>
      </c>
      <c r="D116" s="146">
        <v>1</v>
      </c>
      <c r="E116" s="146">
        <v>6</v>
      </c>
      <c r="F116" s="146">
        <v>7</v>
      </c>
      <c r="G116" s="146">
        <v>13</v>
      </c>
      <c r="H116" s="146">
        <v>12</v>
      </c>
      <c r="I116" s="146">
        <v>8</v>
      </c>
      <c r="J116" s="146">
        <v>3</v>
      </c>
      <c r="K116" s="146">
        <v>20</v>
      </c>
      <c r="L116" s="146">
        <v>1</v>
      </c>
      <c r="M116" s="146">
        <v>4</v>
      </c>
    </row>
    <row r="117" spans="1:15" ht="20.100000000000001" customHeight="1" x14ac:dyDescent="0.25">
      <c r="A117" s="70" t="s">
        <v>208</v>
      </c>
      <c r="B117" s="146">
        <v>3</v>
      </c>
      <c r="C117" s="146">
        <v>5</v>
      </c>
      <c r="D117" s="146">
        <v>0</v>
      </c>
      <c r="E117" s="146">
        <v>0</v>
      </c>
      <c r="F117" s="146">
        <v>0</v>
      </c>
      <c r="G117" s="146">
        <v>0</v>
      </c>
      <c r="H117" s="146">
        <v>1</v>
      </c>
      <c r="I117" s="146">
        <v>2</v>
      </c>
      <c r="J117" s="146">
        <v>13</v>
      </c>
      <c r="K117" s="146">
        <v>2</v>
      </c>
      <c r="L117" s="146">
        <v>5</v>
      </c>
      <c r="M117" s="146">
        <v>0</v>
      </c>
      <c r="N117" s="146"/>
      <c r="O117" s="146"/>
    </row>
    <row r="118" spans="1:15" ht="20.100000000000001" customHeight="1" x14ac:dyDescent="0.25">
      <c r="A118" s="70" t="s">
        <v>209</v>
      </c>
      <c r="B118" s="146">
        <v>21</v>
      </c>
      <c r="C118" s="146">
        <v>34</v>
      </c>
      <c r="D118" s="146">
        <v>20</v>
      </c>
      <c r="E118" s="146">
        <v>52</v>
      </c>
      <c r="F118" s="146">
        <v>17</v>
      </c>
      <c r="G118" s="146">
        <v>38</v>
      </c>
      <c r="H118" s="146">
        <v>65</v>
      </c>
      <c r="I118" s="146">
        <v>40</v>
      </c>
      <c r="J118" s="146">
        <v>36</v>
      </c>
      <c r="K118" s="146">
        <v>78</v>
      </c>
      <c r="L118" s="146">
        <v>23</v>
      </c>
      <c r="M118" s="146">
        <v>56</v>
      </c>
      <c r="N118" s="146"/>
      <c r="O118" s="146"/>
    </row>
    <row r="119" spans="1:15" ht="20.100000000000001" customHeight="1" x14ac:dyDescent="0.25">
      <c r="A119" s="70" t="s">
        <v>210</v>
      </c>
      <c r="B119" s="146">
        <v>1</v>
      </c>
      <c r="C119" s="146">
        <v>5</v>
      </c>
      <c r="D119" s="146">
        <v>8</v>
      </c>
      <c r="E119" s="146">
        <v>11</v>
      </c>
      <c r="F119" s="146">
        <v>4</v>
      </c>
      <c r="G119" s="146">
        <v>14</v>
      </c>
      <c r="H119" s="146">
        <v>12</v>
      </c>
      <c r="I119" s="146">
        <v>8</v>
      </c>
      <c r="J119" s="146">
        <v>7</v>
      </c>
      <c r="K119" s="146">
        <v>16</v>
      </c>
      <c r="L119" s="146">
        <v>7</v>
      </c>
      <c r="M119" s="146">
        <v>9</v>
      </c>
      <c r="N119" s="146"/>
      <c r="O119" s="146"/>
    </row>
    <row r="120" spans="1:15" ht="20.100000000000001" customHeight="1" x14ac:dyDescent="0.25">
      <c r="A120" s="70" t="s">
        <v>211</v>
      </c>
      <c r="B120" s="146">
        <v>33</v>
      </c>
      <c r="C120" s="146">
        <v>83</v>
      </c>
      <c r="D120" s="146">
        <v>43</v>
      </c>
      <c r="E120" s="146">
        <v>58</v>
      </c>
      <c r="F120" s="146">
        <v>27</v>
      </c>
      <c r="G120" s="146">
        <v>34</v>
      </c>
      <c r="H120" s="146">
        <v>41</v>
      </c>
      <c r="I120" s="146">
        <v>45</v>
      </c>
      <c r="J120" s="146">
        <v>25</v>
      </c>
      <c r="K120" s="146">
        <v>56</v>
      </c>
      <c r="L120" s="146">
        <v>39</v>
      </c>
      <c r="M120" s="146">
        <v>98</v>
      </c>
    </row>
    <row r="121" spans="1:15" ht="20.100000000000001" customHeight="1" x14ac:dyDescent="0.25">
      <c r="A121" s="70" t="s">
        <v>212</v>
      </c>
      <c r="B121" s="146">
        <v>5</v>
      </c>
      <c r="C121" s="146">
        <v>0</v>
      </c>
      <c r="D121" s="146">
        <v>1</v>
      </c>
      <c r="E121" s="146">
        <v>1</v>
      </c>
      <c r="F121" s="146">
        <v>0</v>
      </c>
      <c r="G121" s="146">
        <v>0</v>
      </c>
      <c r="H121" s="146">
        <v>4</v>
      </c>
      <c r="I121" s="146">
        <v>1</v>
      </c>
      <c r="J121" s="146">
        <v>4</v>
      </c>
      <c r="K121" s="146">
        <v>0</v>
      </c>
      <c r="L121" s="146">
        <v>1</v>
      </c>
      <c r="M121" s="146">
        <v>0</v>
      </c>
    </row>
    <row r="122" spans="1:15" ht="20.100000000000001" customHeight="1" x14ac:dyDescent="0.25">
      <c r="A122" s="70" t="s">
        <v>213</v>
      </c>
      <c r="B122" s="146">
        <v>17</v>
      </c>
      <c r="C122" s="146">
        <v>26</v>
      </c>
      <c r="D122" s="146">
        <v>5</v>
      </c>
      <c r="E122" s="146">
        <v>10</v>
      </c>
      <c r="F122" s="146">
        <v>7</v>
      </c>
      <c r="G122" s="146">
        <v>10</v>
      </c>
      <c r="H122" s="146">
        <v>15</v>
      </c>
      <c r="I122" s="146">
        <v>24</v>
      </c>
      <c r="J122" s="146">
        <v>11</v>
      </c>
      <c r="K122" s="146">
        <v>17</v>
      </c>
      <c r="L122" s="146">
        <v>11</v>
      </c>
      <c r="M122" s="146">
        <v>33</v>
      </c>
    </row>
    <row r="123" spans="1:15" ht="20.100000000000001" customHeight="1" x14ac:dyDescent="0.25">
      <c r="A123" s="70" t="s">
        <v>214</v>
      </c>
      <c r="B123" s="146">
        <v>0</v>
      </c>
      <c r="C123" s="146">
        <v>0</v>
      </c>
      <c r="D123" s="146">
        <v>0</v>
      </c>
      <c r="E123" s="146">
        <v>0</v>
      </c>
      <c r="F123" s="146">
        <v>0</v>
      </c>
      <c r="G123" s="146">
        <v>0</v>
      </c>
      <c r="H123" s="146">
        <v>0</v>
      </c>
      <c r="I123" s="146">
        <v>0</v>
      </c>
      <c r="J123" s="146">
        <v>0</v>
      </c>
      <c r="K123" s="146">
        <v>0</v>
      </c>
      <c r="L123" s="146">
        <v>0</v>
      </c>
      <c r="M123" s="146">
        <v>0</v>
      </c>
      <c r="N123" s="146"/>
      <c r="O123" s="146"/>
    </row>
    <row r="124" spans="1:15" ht="20.100000000000001" customHeight="1" x14ac:dyDescent="0.25">
      <c r="A124" s="70" t="s">
        <v>215</v>
      </c>
      <c r="B124" s="146">
        <v>23</v>
      </c>
      <c r="C124" s="146">
        <v>47</v>
      </c>
      <c r="D124" s="146">
        <v>32</v>
      </c>
      <c r="E124" s="146">
        <v>79</v>
      </c>
      <c r="F124" s="146">
        <v>31</v>
      </c>
      <c r="G124" s="146">
        <v>40</v>
      </c>
      <c r="H124" s="146">
        <v>50</v>
      </c>
      <c r="I124" s="146">
        <v>48</v>
      </c>
      <c r="J124" s="146">
        <v>45</v>
      </c>
      <c r="K124" s="146">
        <v>46</v>
      </c>
      <c r="L124" s="146">
        <v>21</v>
      </c>
      <c r="M124" s="146">
        <v>74</v>
      </c>
      <c r="N124" s="146"/>
      <c r="O124" s="146"/>
    </row>
    <row r="125" spans="1:15" ht="20.100000000000001" customHeight="1" x14ac:dyDescent="0.25">
      <c r="A125" s="70" t="s">
        <v>216</v>
      </c>
      <c r="B125" s="146">
        <v>7</v>
      </c>
      <c r="C125" s="146">
        <v>2</v>
      </c>
      <c r="D125" s="146">
        <v>4</v>
      </c>
      <c r="E125" s="146">
        <v>3</v>
      </c>
      <c r="F125" s="146">
        <v>7</v>
      </c>
      <c r="G125" s="146">
        <v>2</v>
      </c>
      <c r="H125" s="146">
        <v>3</v>
      </c>
      <c r="I125" s="146">
        <v>6</v>
      </c>
      <c r="J125" s="146">
        <v>5</v>
      </c>
      <c r="K125" s="146">
        <v>4</v>
      </c>
      <c r="L125" s="146">
        <v>5</v>
      </c>
      <c r="M125" s="146">
        <v>5</v>
      </c>
    </row>
    <row r="126" spans="1:15" ht="20.100000000000001" customHeight="1" x14ac:dyDescent="0.25">
      <c r="A126" s="70" t="s">
        <v>217</v>
      </c>
      <c r="B126" s="146">
        <v>16</v>
      </c>
      <c r="C126" s="146">
        <v>62</v>
      </c>
      <c r="D126" s="146">
        <v>12</v>
      </c>
      <c r="E126" s="146">
        <v>87</v>
      </c>
      <c r="F126" s="146">
        <v>25</v>
      </c>
      <c r="G126" s="146">
        <v>36</v>
      </c>
      <c r="H126" s="146">
        <v>11</v>
      </c>
      <c r="I126" s="146">
        <v>46</v>
      </c>
      <c r="J126" s="146">
        <v>8</v>
      </c>
      <c r="K126" s="146">
        <v>58</v>
      </c>
      <c r="L126" s="146">
        <v>7</v>
      </c>
      <c r="M126" s="146">
        <v>81</v>
      </c>
      <c r="N126" s="146"/>
      <c r="O126" s="146"/>
    </row>
    <row r="127" spans="1:15" ht="20.100000000000001" customHeight="1" x14ac:dyDescent="0.25">
      <c r="A127" s="70" t="s">
        <v>218</v>
      </c>
      <c r="B127" s="146">
        <v>4</v>
      </c>
      <c r="C127" s="146">
        <v>15</v>
      </c>
      <c r="D127" s="146">
        <v>4</v>
      </c>
      <c r="E127" s="146">
        <v>1</v>
      </c>
      <c r="F127" s="146">
        <v>3</v>
      </c>
      <c r="G127" s="146">
        <v>1</v>
      </c>
      <c r="H127" s="146">
        <v>0</v>
      </c>
      <c r="I127" s="146">
        <v>0</v>
      </c>
      <c r="J127" s="146">
        <v>3</v>
      </c>
      <c r="K127" s="146">
        <v>5</v>
      </c>
      <c r="L127" s="146">
        <v>4</v>
      </c>
      <c r="M127" s="146">
        <v>11</v>
      </c>
    </row>
    <row r="128" spans="1:15" ht="20.100000000000001" customHeight="1" x14ac:dyDescent="0.25">
      <c r="A128" s="70" t="s">
        <v>219</v>
      </c>
      <c r="B128" s="146">
        <v>13</v>
      </c>
      <c r="C128" s="146">
        <v>3</v>
      </c>
      <c r="D128" s="146">
        <v>4</v>
      </c>
      <c r="E128" s="146">
        <v>5</v>
      </c>
      <c r="F128" s="146">
        <v>1</v>
      </c>
      <c r="G128" s="146">
        <v>2</v>
      </c>
      <c r="H128" s="146">
        <v>11</v>
      </c>
      <c r="I128" s="146">
        <v>14</v>
      </c>
      <c r="J128" s="146">
        <v>3</v>
      </c>
      <c r="K128" s="146">
        <v>5</v>
      </c>
      <c r="L128" s="146">
        <v>5</v>
      </c>
      <c r="M128" s="146">
        <v>4</v>
      </c>
      <c r="N128" s="146"/>
      <c r="O128" s="146"/>
    </row>
    <row r="129" spans="1:15" s="115" customFormat="1" ht="20.100000000000001" customHeight="1" x14ac:dyDescent="0.25">
      <c r="A129" s="70" t="s">
        <v>220</v>
      </c>
      <c r="B129" s="146">
        <v>11</v>
      </c>
      <c r="C129" s="146">
        <v>88</v>
      </c>
      <c r="D129" s="146">
        <v>16</v>
      </c>
      <c r="E129" s="146">
        <v>116</v>
      </c>
      <c r="F129" s="146">
        <v>11</v>
      </c>
      <c r="G129" s="146">
        <v>79</v>
      </c>
      <c r="H129" s="146">
        <v>13</v>
      </c>
      <c r="I129" s="146">
        <v>102</v>
      </c>
      <c r="J129" s="146">
        <v>12</v>
      </c>
      <c r="K129" s="146">
        <v>109</v>
      </c>
      <c r="L129" s="146">
        <v>13</v>
      </c>
      <c r="M129" s="146">
        <v>134</v>
      </c>
      <c r="N129" s="146"/>
      <c r="O129" s="146"/>
    </row>
    <row r="130" spans="1:15" s="115" customFormat="1" ht="20.100000000000001" customHeight="1" x14ac:dyDescent="0.25">
      <c r="A130" s="70" t="s">
        <v>221</v>
      </c>
      <c r="B130" s="146">
        <v>1</v>
      </c>
      <c r="C130" s="146">
        <v>1</v>
      </c>
      <c r="D130" s="146">
        <v>1</v>
      </c>
      <c r="E130" s="146">
        <v>0</v>
      </c>
      <c r="F130" s="146">
        <v>0</v>
      </c>
      <c r="G130" s="146">
        <v>0</v>
      </c>
      <c r="H130" s="146">
        <v>0</v>
      </c>
      <c r="I130" s="146">
        <v>0</v>
      </c>
      <c r="J130" s="146">
        <v>1</v>
      </c>
      <c r="K130" s="146">
        <v>0</v>
      </c>
      <c r="L130" s="146">
        <v>0</v>
      </c>
      <c r="M130" s="146">
        <v>0</v>
      </c>
      <c r="N130" s="146"/>
      <c r="O130" s="146"/>
    </row>
    <row r="131" spans="1:15" s="115" customFormat="1" ht="20.100000000000001" customHeight="1" x14ac:dyDescent="0.25">
      <c r="A131" s="70" t="s">
        <v>222</v>
      </c>
      <c r="B131" s="146">
        <v>3</v>
      </c>
      <c r="C131" s="146">
        <v>22</v>
      </c>
      <c r="D131" s="146">
        <v>7</v>
      </c>
      <c r="E131" s="146">
        <v>1</v>
      </c>
      <c r="F131" s="146">
        <v>0</v>
      </c>
      <c r="G131" s="146">
        <v>0</v>
      </c>
      <c r="H131" s="146">
        <v>3</v>
      </c>
      <c r="I131" s="146">
        <v>13</v>
      </c>
      <c r="J131" s="146">
        <v>11</v>
      </c>
      <c r="K131" s="146">
        <v>14</v>
      </c>
      <c r="L131" s="146">
        <v>8</v>
      </c>
      <c r="M131" s="146">
        <v>0</v>
      </c>
      <c r="N131" s="146"/>
      <c r="O131" s="146"/>
    </row>
    <row r="132" spans="1:15" ht="20.100000000000001" customHeight="1" x14ac:dyDescent="0.25">
      <c r="A132" s="70" t="s">
        <v>223</v>
      </c>
      <c r="B132" s="146">
        <v>5</v>
      </c>
      <c r="C132" s="146">
        <v>5</v>
      </c>
      <c r="D132" s="146">
        <v>1</v>
      </c>
      <c r="E132" s="146">
        <v>4</v>
      </c>
      <c r="F132" s="146">
        <v>8</v>
      </c>
      <c r="G132" s="146">
        <v>6</v>
      </c>
      <c r="H132" s="146">
        <v>16</v>
      </c>
      <c r="I132" s="146">
        <v>11</v>
      </c>
      <c r="J132" s="146">
        <v>17</v>
      </c>
      <c r="K132" s="146">
        <v>7</v>
      </c>
      <c r="L132" s="146">
        <v>7</v>
      </c>
      <c r="M132" s="146">
        <v>53</v>
      </c>
    </row>
    <row r="133" spans="1:15" ht="20.100000000000001" customHeight="1" x14ac:dyDescent="0.25">
      <c r="A133" s="70" t="s">
        <v>224</v>
      </c>
      <c r="B133" s="146">
        <v>33</v>
      </c>
      <c r="C133" s="146">
        <v>75</v>
      </c>
      <c r="D133" s="146">
        <v>12</v>
      </c>
      <c r="E133" s="146">
        <v>34</v>
      </c>
      <c r="F133" s="146">
        <v>12</v>
      </c>
      <c r="G133" s="146">
        <v>33</v>
      </c>
      <c r="H133" s="146">
        <v>5</v>
      </c>
      <c r="I133" s="146">
        <v>15</v>
      </c>
      <c r="J133" s="146">
        <v>11</v>
      </c>
      <c r="K133" s="146">
        <v>35</v>
      </c>
      <c r="L133" s="146">
        <v>8</v>
      </c>
      <c r="M133" s="146">
        <v>97</v>
      </c>
      <c r="N133" s="146"/>
      <c r="O133" s="146"/>
    </row>
    <row r="134" spans="1:15" s="115" customFormat="1" ht="20.100000000000001" customHeight="1" x14ac:dyDescent="0.25">
      <c r="A134" s="70" t="s">
        <v>225</v>
      </c>
      <c r="B134" s="146">
        <v>8</v>
      </c>
      <c r="C134" s="146">
        <v>4</v>
      </c>
      <c r="D134" s="146">
        <v>7</v>
      </c>
      <c r="E134" s="146">
        <v>11</v>
      </c>
      <c r="F134" s="146">
        <v>0</v>
      </c>
      <c r="G134" s="146">
        <v>0</v>
      </c>
      <c r="H134" s="146">
        <v>12</v>
      </c>
      <c r="I134" s="146">
        <v>14</v>
      </c>
      <c r="J134" s="146">
        <v>12</v>
      </c>
      <c r="K134" s="146">
        <v>12</v>
      </c>
      <c r="L134" s="146">
        <v>5</v>
      </c>
      <c r="M134" s="146">
        <v>23</v>
      </c>
      <c r="N134" s="146"/>
      <c r="O134" s="146"/>
    </row>
    <row r="135" spans="1:15" ht="20.100000000000001" customHeight="1" x14ac:dyDescent="0.25">
      <c r="A135" s="68" t="s">
        <v>226</v>
      </c>
      <c r="B135" s="115">
        <v>19</v>
      </c>
      <c r="C135" s="115">
        <v>8</v>
      </c>
      <c r="D135" s="115">
        <v>16</v>
      </c>
      <c r="E135" s="115">
        <v>13</v>
      </c>
      <c r="F135" s="115">
        <v>9</v>
      </c>
      <c r="G135" s="115">
        <v>8</v>
      </c>
      <c r="H135" s="115">
        <v>11</v>
      </c>
      <c r="I135" s="115">
        <v>3</v>
      </c>
      <c r="J135" s="115">
        <v>14</v>
      </c>
      <c r="K135" s="115">
        <v>28</v>
      </c>
      <c r="L135" s="115">
        <v>11</v>
      </c>
      <c r="M135" s="115">
        <v>14</v>
      </c>
      <c r="N135" s="146"/>
      <c r="O135" s="146"/>
    </row>
    <row r="136" spans="1:15" ht="20.100000000000001" customHeight="1" x14ac:dyDescent="0.25">
      <c r="A136" s="70" t="s">
        <v>227</v>
      </c>
      <c r="B136" s="146">
        <v>15</v>
      </c>
      <c r="C136" s="146">
        <v>7</v>
      </c>
      <c r="D136" s="146">
        <v>15</v>
      </c>
      <c r="E136" s="146">
        <v>13</v>
      </c>
      <c r="F136" s="146">
        <v>8</v>
      </c>
      <c r="G136" s="146">
        <v>7</v>
      </c>
      <c r="H136" s="146">
        <v>11</v>
      </c>
      <c r="I136" s="146">
        <v>3</v>
      </c>
      <c r="J136" s="146">
        <v>13</v>
      </c>
      <c r="K136" s="146">
        <v>27</v>
      </c>
      <c r="L136" s="146">
        <v>11</v>
      </c>
      <c r="M136" s="146">
        <v>14</v>
      </c>
      <c r="N136" s="146"/>
      <c r="O136" s="146"/>
    </row>
    <row r="137" spans="1:15" ht="20.100000000000001" customHeight="1" x14ac:dyDescent="0.25">
      <c r="A137" s="70" t="s">
        <v>228</v>
      </c>
      <c r="B137" s="146">
        <v>4</v>
      </c>
      <c r="C137" s="146">
        <v>1</v>
      </c>
      <c r="D137" s="146">
        <v>1</v>
      </c>
      <c r="E137" s="146">
        <v>0</v>
      </c>
      <c r="F137" s="146">
        <v>1</v>
      </c>
      <c r="G137" s="146">
        <v>1</v>
      </c>
      <c r="H137" s="146">
        <v>0</v>
      </c>
      <c r="I137" s="146">
        <v>0</v>
      </c>
      <c r="J137" s="146">
        <v>1</v>
      </c>
      <c r="K137" s="146">
        <v>1</v>
      </c>
      <c r="L137" s="146">
        <v>0</v>
      </c>
      <c r="M137" s="146">
        <v>0</v>
      </c>
      <c r="N137" s="146"/>
      <c r="O137" s="146"/>
    </row>
    <row r="138" spans="1:15" ht="20.100000000000001" customHeight="1" x14ac:dyDescent="0.25">
      <c r="A138" s="70" t="s">
        <v>229</v>
      </c>
      <c r="B138" s="146">
        <v>0</v>
      </c>
      <c r="C138" s="146">
        <v>0</v>
      </c>
      <c r="D138" s="146">
        <v>0</v>
      </c>
      <c r="E138" s="146">
        <v>0</v>
      </c>
      <c r="F138" s="146">
        <v>0</v>
      </c>
      <c r="G138" s="146">
        <v>0</v>
      </c>
      <c r="H138" s="146">
        <v>0</v>
      </c>
      <c r="I138" s="146">
        <v>0</v>
      </c>
      <c r="J138" s="146">
        <v>0</v>
      </c>
      <c r="K138" s="146">
        <v>0</v>
      </c>
      <c r="L138" s="146">
        <v>0</v>
      </c>
      <c r="M138" s="146">
        <v>0</v>
      </c>
      <c r="N138" s="146"/>
      <c r="O138" s="146"/>
    </row>
    <row r="139" spans="1:15" s="115" customFormat="1" ht="20.100000000000001" customHeight="1" thickBot="1" x14ac:dyDescent="0.3">
      <c r="A139" s="75" t="s">
        <v>230</v>
      </c>
      <c r="B139" s="147">
        <v>0</v>
      </c>
      <c r="C139" s="147">
        <v>0</v>
      </c>
      <c r="D139" s="147">
        <v>0</v>
      </c>
      <c r="E139" s="147">
        <v>0</v>
      </c>
      <c r="F139" s="147">
        <v>0</v>
      </c>
      <c r="G139" s="147">
        <v>0</v>
      </c>
      <c r="H139" s="147">
        <v>0</v>
      </c>
      <c r="I139" s="147">
        <v>0</v>
      </c>
      <c r="J139" s="147">
        <v>0</v>
      </c>
      <c r="K139" s="147">
        <v>0</v>
      </c>
      <c r="L139" s="147">
        <v>0</v>
      </c>
      <c r="M139" s="147">
        <v>0</v>
      </c>
      <c r="N139" s="146"/>
      <c r="O139" s="146"/>
    </row>
    <row r="140" spans="1:15" s="148" customFormat="1" ht="15.95" customHeight="1" x14ac:dyDescent="0.25">
      <c r="A140" s="77" t="s">
        <v>231</v>
      </c>
      <c r="B140" s="77"/>
      <c r="C140" s="77"/>
      <c r="D140" s="158"/>
      <c r="E140" s="150"/>
      <c r="F140" s="158"/>
      <c r="G140" s="150"/>
      <c r="H140" s="158"/>
      <c r="I140" s="150"/>
      <c r="J140" s="158"/>
      <c r="K140" s="150"/>
      <c r="L140" s="158"/>
      <c r="M140" s="150"/>
    </row>
    <row r="141" spans="1:15" ht="12" customHeight="1" x14ac:dyDescent="0.2">
      <c r="C141" s="159"/>
      <c r="D141" s="159"/>
      <c r="E141" s="159"/>
      <c r="F141" s="159"/>
      <c r="G141" s="159"/>
      <c r="H141" s="159"/>
      <c r="I141" s="159"/>
      <c r="J141" s="159"/>
      <c r="K141" s="159"/>
      <c r="L141" s="159"/>
      <c r="M141" s="159"/>
    </row>
    <row r="142" spans="1:15" x14ac:dyDescent="0.2">
      <c r="N142" s="160"/>
    </row>
  </sheetData>
  <mergeCells count="17">
    <mergeCell ref="A73:A75"/>
    <mergeCell ref="B73:M73"/>
    <mergeCell ref="B74:C74"/>
    <mergeCell ref="D74:E74"/>
    <mergeCell ref="F74:G74"/>
    <mergeCell ref="H74:I74"/>
    <mergeCell ref="J74:K74"/>
    <mergeCell ref="L74:M74"/>
    <mergeCell ref="A3:A5"/>
    <mergeCell ref="B3:O3"/>
    <mergeCell ref="B4:C4"/>
    <mergeCell ref="D4:E4"/>
    <mergeCell ref="F4:G4"/>
    <mergeCell ref="H4:I4"/>
    <mergeCell ref="J4:K4"/>
    <mergeCell ref="L4:M4"/>
    <mergeCell ref="N4:O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92D050"/>
  </sheetPr>
  <dimension ref="A1:O155"/>
  <sheetViews>
    <sheetView showGridLines="0" zoomScaleNormal="100" zoomScaleSheetLayoutView="40" workbookViewId="0"/>
  </sheetViews>
  <sheetFormatPr defaultColWidth="11.42578125" defaultRowHeight="12.75" x14ac:dyDescent="0.25"/>
  <cols>
    <col min="1" max="1" width="36.7109375" style="109" customWidth="1"/>
    <col min="2" max="3" width="10.28515625" style="109" customWidth="1"/>
    <col min="4" max="15" width="9" style="109" customWidth="1"/>
    <col min="16" max="249" width="11.42578125" style="109"/>
    <col min="250" max="250" width="36.7109375" style="109" customWidth="1"/>
    <col min="251" max="252" width="10.28515625" style="109" customWidth="1"/>
    <col min="253" max="264" width="9" style="109" customWidth="1"/>
    <col min="265" max="505" width="11.42578125" style="109"/>
    <col min="506" max="506" width="36.7109375" style="109" customWidth="1"/>
    <col min="507" max="508" width="10.28515625" style="109" customWidth="1"/>
    <col min="509" max="520" width="9" style="109" customWidth="1"/>
    <col min="521" max="761" width="11.42578125" style="109"/>
    <col min="762" max="762" width="36.7109375" style="109" customWidth="1"/>
    <col min="763" max="764" width="10.28515625" style="109" customWidth="1"/>
    <col min="765" max="776" width="9" style="109" customWidth="1"/>
    <col min="777" max="1017" width="11.42578125" style="109"/>
    <col min="1018" max="1018" width="36.7109375" style="109" customWidth="1"/>
    <col min="1019" max="1020" width="10.28515625" style="109" customWidth="1"/>
    <col min="1021" max="1032" width="9" style="109" customWidth="1"/>
    <col min="1033" max="1273" width="11.42578125" style="109"/>
    <col min="1274" max="1274" width="36.7109375" style="109" customWidth="1"/>
    <col min="1275" max="1276" width="10.28515625" style="109" customWidth="1"/>
    <col min="1277" max="1288" width="9" style="109" customWidth="1"/>
    <col min="1289" max="1529" width="11.42578125" style="109"/>
    <col min="1530" max="1530" width="36.7109375" style="109" customWidth="1"/>
    <col min="1531" max="1532" width="10.28515625" style="109" customWidth="1"/>
    <col min="1533" max="1544" width="9" style="109" customWidth="1"/>
    <col min="1545" max="1785" width="11.42578125" style="109"/>
    <col min="1786" max="1786" width="36.7109375" style="109" customWidth="1"/>
    <col min="1787" max="1788" width="10.28515625" style="109" customWidth="1"/>
    <col min="1789" max="1800" width="9" style="109" customWidth="1"/>
    <col min="1801" max="2041" width="11.42578125" style="109"/>
    <col min="2042" max="2042" width="36.7109375" style="109" customWidth="1"/>
    <col min="2043" max="2044" width="10.28515625" style="109" customWidth="1"/>
    <col min="2045" max="2056" width="9" style="109" customWidth="1"/>
    <col min="2057" max="2297" width="11.42578125" style="109"/>
    <col min="2298" max="2298" width="36.7109375" style="109" customWidth="1"/>
    <col min="2299" max="2300" width="10.28515625" style="109" customWidth="1"/>
    <col min="2301" max="2312" width="9" style="109" customWidth="1"/>
    <col min="2313" max="2553" width="11.42578125" style="109"/>
    <col min="2554" max="2554" width="36.7109375" style="109" customWidth="1"/>
    <col min="2555" max="2556" width="10.28515625" style="109" customWidth="1"/>
    <col min="2557" max="2568" width="9" style="109" customWidth="1"/>
    <col min="2569" max="2809" width="11.42578125" style="109"/>
    <col min="2810" max="2810" width="36.7109375" style="109" customWidth="1"/>
    <col min="2811" max="2812" width="10.28515625" style="109" customWidth="1"/>
    <col min="2813" max="2824" width="9" style="109" customWidth="1"/>
    <col min="2825" max="3065" width="11.42578125" style="109"/>
    <col min="3066" max="3066" width="36.7109375" style="109" customWidth="1"/>
    <col min="3067" max="3068" width="10.28515625" style="109" customWidth="1"/>
    <col min="3069" max="3080" width="9" style="109" customWidth="1"/>
    <col min="3081" max="3321" width="11.42578125" style="109"/>
    <col min="3322" max="3322" width="36.7109375" style="109" customWidth="1"/>
    <col min="3323" max="3324" width="10.28515625" style="109" customWidth="1"/>
    <col min="3325" max="3336" width="9" style="109" customWidth="1"/>
    <col min="3337" max="3577" width="11.42578125" style="109"/>
    <col min="3578" max="3578" width="36.7109375" style="109" customWidth="1"/>
    <col min="3579" max="3580" width="10.28515625" style="109" customWidth="1"/>
    <col min="3581" max="3592" width="9" style="109" customWidth="1"/>
    <col min="3593" max="3833" width="11.42578125" style="109"/>
    <col min="3834" max="3834" width="36.7109375" style="109" customWidth="1"/>
    <col min="3835" max="3836" width="10.28515625" style="109" customWidth="1"/>
    <col min="3837" max="3848" width="9" style="109" customWidth="1"/>
    <col min="3849" max="4089" width="11.42578125" style="109"/>
    <col min="4090" max="4090" width="36.7109375" style="109" customWidth="1"/>
    <col min="4091" max="4092" width="10.28515625" style="109" customWidth="1"/>
    <col min="4093" max="4104" width="9" style="109" customWidth="1"/>
    <col min="4105" max="4345" width="11.42578125" style="109"/>
    <col min="4346" max="4346" width="36.7109375" style="109" customWidth="1"/>
    <col min="4347" max="4348" width="10.28515625" style="109" customWidth="1"/>
    <col min="4349" max="4360" width="9" style="109" customWidth="1"/>
    <col min="4361" max="4601" width="11.42578125" style="109"/>
    <col min="4602" max="4602" width="36.7109375" style="109" customWidth="1"/>
    <col min="4603" max="4604" width="10.28515625" style="109" customWidth="1"/>
    <col min="4605" max="4616" width="9" style="109" customWidth="1"/>
    <col min="4617" max="4857" width="11.42578125" style="109"/>
    <col min="4858" max="4858" width="36.7109375" style="109" customWidth="1"/>
    <col min="4859" max="4860" width="10.28515625" style="109" customWidth="1"/>
    <col min="4861" max="4872" width="9" style="109" customWidth="1"/>
    <col min="4873" max="5113" width="11.42578125" style="109"/>
    <col min="5114" max="5114" width="36.7109375" style="109" customWidth="1"/>
    <col min="5115" max="5116" width="10.28515625" style="109" customWidth="1"/>
    <col min="5117" max="5128" width="9" style="109" customWidth="1"/>
    <col min="5129" max="5369" width="11.42578125" style="109"/>
    <col min="5370" max="5370" width="36.7109375" style="109" customWidth="1"/>
    <col min="5371" max="5372" width="10.28515625" style="109" customWidth="1"/>
    <col min="5373" max="5384" width="9" style="109" customWidth="1"/>
    <col min="5385" max="5625" width="11.42578125" style="109"/>
    <col min="5626" max="5626" width="36.7109375" style="109" customWidth="1"/>
    <col min="5627" max="5628" width="10.28515625" style="109" customWidth="1"/>
    <col min="5629" max="5640" width="9" style="109" customWidth="1"/>
    <col min="5641" max="5881" width="11.42578125" style="109"/>
    <col min="5882" max="5882" width="36.7109375" style="109" customWidth="1"/>
    <col min="5883" max="5884" width="10.28515625" style="109" customWidth="1"/>
    <col min="5885" max="5896" width="9" style="109" customWidth="1"/>
    <col min="5897" max="6137" width="11.42578125" style="109"/>
    <col min="6138" max="6138" width="36.7109375" style="109" customWidth="1"/>
    <col min="6139" max="6140" width="10.28515625" style="109" customWidth="1"/>
    <col min="6141" max="6152" width="9" style="109" customWidth="1"/>
    <col min="6153" max="6393" width="11.42578125" style="109"/>
    <col min="6394" max="6394" width="36.7109375" style="109" customWidth="1"/>
    <col min="6395" max="6396" width="10.28515625" style="109" customWidth="1"/>
    <col min="6397" max="6408" width="9" style="109" customWidth="1"/>
    <col min="6409" max="6649" width="11.42578125" style="109"/>
    <col min="6650" max="6650" width="36.7109375" style="109" customWidth="1"/>
    <col min="6651" max="6652" width="10.28515625" style="109" customWidth="1"/>
    <col min="6653" max="6664" width="9" style="109" customWidth="1"/>
    <col min="6665" max="6905" width="11.42578125" style="109"/>
    <col min="6906" max="6906" width="36.7109375" style="109" customWidth="1"/>
    <col min="6907" max="6908" width="10.28515625" style="109" customWidth="1"/>
    <col min="6909" max="6920" width="9" style="109" customWidth="1"/>
    <col min="6921" max="7161" width="11.42578125" style="109"/>
    <col min="7162" max="7162" width="36.7109375" style="109" customWidth="1"/>
    <col min="7163" max="7164" width="10.28515625" style="109" customWidth="1"/>
    <col min="7165" max="7176" width="9" style="109" customWidth="1"/>
    <col min="7177" max="7417" width="11.42578125" style="109"/>
    <col min="7418" max="7418" width="36.7109375" style="109" customWidth="1"/>
    <col min="7419" max="7420" width="10.28515625" style="109" customWidth="1"/>
    <col min="7421" max="7432" width="9" style="109" customWidth="1"/>
    <col min="7433" max="7673" width="11.42578125" style="109"/>
    <col min="7674" max="7674" width="36.7109375" style="109" customWidth="1"/>
    <col min="7675" max="7676" width="10.28515625" style="109" customWidth="1"/>
    <col min="7677" max="7688" width="9" style="109" customWidth="1"/>
    <col min="7689" max="7929" width="11.42578125" style="109"/>
    <col min="7930" max="7930" width="36.7109375" style="109" customWidth="1"/>
    <col min="7931" max="7932" width="10.28515625" style="109" customWidth="1"/>
    <col min="7933" max="7944" width="9" style="109" customWidth="1"/>
    <col min="7945" max="8185" width="11.42578125" style="109"/>
    <col min="8186" max="8186" width="36.7109375" style="109" customWidth="1"/>
    <col min="8187" max="8188" width="10.28515625" style="109" customWidth="1"/>
    <col min="8189" max="8200" width="9" style="109" customWidth="1"/>
    <col min="8201" max="8441" width="11.42578125" style="109"/>
    <col min="8442" max="8442" width="36.7109375" style="109" customWidth="1"/>
    <col min="8443" max="8444" width="10.28515625" style="109" customWidth="1"/>
    <col min="8445" max="8456" width="9" style="109" customWidth="1"/>
    <col min="8457" max="8697" width="11.42578125" style="109"/>
    <col min="8698" max="8698" width="36.7109375" style="109" customWidth="1"/>
    <col min="8699" max="8700" width="10.28515625" style="109" customWidth="1"/>
    <col min="8701" max="8712" width="9" style="109" customWidth="1"/>
    <col min="8713" max="8953" width="11.42578125" style="109"/>
    <col min="8954" max="8954" width="36.7109375" style="109" customWidth="1"/>
    <col min="8955" max="8956" width="10.28515625" style="109" customWidth="1"/>
    <col min="8957" max="8968" width="9" style="109" customWidth="1"/>
    <col min="8969" max="9209" width="11.42578125" style="109"/>
    <col min="9210" max="9210" width="36.7109375" style="109" customWidth="1"/>
    <col min="9211" max="9212" width="10.28515625" style="109" customWidth="1"/>
    <col min="9213" max="9224" width="9" style="109" customWidth="1"/>
    <col min="9225" max="9465" width="11.42578125" style="109"/>
    <col min="9466" max="9466" width="36.7109375" style="109" customWidth="1"/>
    <col min="9467" max="9468" width="10.28515625" style="109" customWidth="1"/>
    <col min="9469" max="9480" width="9" style="109" customWidth="1"/>
    <col min="9481" max="9721" width="11.42578125" style="109"/>
    <col min="9722" max="9722" width="36.7109375" style="109" customWidth="1"/>
    <col min="9723" max="9724" width="10.28515625" style="109" customWidth="1"/>
    <col min="9725" max="9736" width="9" style="109" customWidth="1"/>
    <col min="9737" max="9977" width="11.42578125" style="109"/>
    <col min="9978" max="9978" width="36.7109375" style="109" customWidth="1"/>
    <col min="9979" max="9980" width="10.28515625" style="109" customWidth="1"/>
    <col min="9981" max="9992" width="9" style="109" customWidth="1"/>
    <col min="9993" max="10233" width="11.42578125" style="109"/>
    <col min="10234" max="10234" width="36.7109375" style="109" customWidth="1"/>
    <col min="10235" max="10236" width="10.28515625" style="109" customWidth="1"/>
    <col min="10237" max="10248" width="9" style="109" customWidth="1"/>
    <col min="10249" max="10489" width="11.42578125" style="109"/>
    <col min="10490" max="10490" width="36.7109375" style="109" customWidth="1"/>
    <col min="10491" max="10492" width="10.28515625" style="109" customWidth="1"/>
    <col min="10493" max="10504" width="9" style="109" customWidth="1"/>
    <col min="10505" max="10745" width="11.42578125" style="109"/>
    <col min="10746" max="10746" width="36.7109375" style="109" customWidth="1"/>
    <col min="10747" max="10748" width="10.28515625" style="109" customWidth="1"/>
    <col min="10749" max="10760" width="9" style="109" customWidth="1"/>
    <col min="10761" max="11001" width="11.42578125" style="109"/>
    <col min="11002" max="11002" width="36.7109375" style="109" customWidth="1"/>
    <col min="11003" max="11004" width="10.28515625" style="109" customWidth="1"/>
    <col min="11005" max="11016" width="9" style="109" customWidth="1"/>
    <col min="11017" max="11257" width="11.42578125" style="109"/>
    <col min="11258" max="11258" width="36.7109375" style="109" customWidth="1"/>
    <col min="11259" max="11260" width="10.28515625" style="109" customWidth="1"/>
    <col min="11261" max="11272" width="9" style="109" customWidth="1"/>
    <col min="11273" max="11513" width="11.42578125" style="109"/>
    <col min="11514" max="11514" width="36.7109375" style="109" customWidth="1"/>
    <col min="11515" max="11516" width="10.28515625" style="109" customWidth="1"/>
    <col min="11517" max="11528" width="9" style="109" customWidth="1"/>
    <col min="11529" max="11769" width="11.42578125" style="109"/>
    <col min="11770" max="11770" width="36.7109375" style="109" customWidth="1"/>
    <col min="11771" max="11772" width="10.28515625" style="109" customWidth="1"/>
    <col min="11773" max="11784" width="9" style="109" customWidth="1"/>
    <col min="11785" max="12025" width="11.42578125" style="109"/>
    <col min="12026" max="12026" width="36.7109375" style="109" customWidth="1"/>
    <col min="12027" max="12028" width="10.28515625" style="109" customWidth="1"/>
    <col min="12029" max="12040" width="9" style="109" customWidth="1"/>
    <col min="12041" max="12281" width="11.42578125" style="109"/>
    <col min="12282" max="12282" width="36.7109375" style="109" customWidth="1"/>
    <col min="12283" max="12284" width="10.28515625" style="109" customWidth="1"/>
    <col min="12285" max="12296" width="9" style="109" customWidth="1"/>
    <col min="12297" max="12537" width="11.42578125" style="109"/>
    <col min="12538" max="12538" width="36.7109375" style="109" customWidth="1"/>
    <col min="12539" max="12540" width="10.28515625" style="109" customWidth="1"/>
    <col min="12541" max="12552" width="9" style="109" customWidth="1"/>
    <col min="12553" max="12793" width="11.42578125" style="109"/>
    <col min="12794" max="12794" width="36.7109375" style="109" customWidth="1"/>
    <col min="12795" max="12796" width="10.28515625" style="109" customWidth="1"/>
    <col min="12797" max="12808" width="9" style="109" customWidth="1"/>
    <col min="12809" max="13049" width="11.42578125" style="109"/>
    <col min="13050" max="13050" width="36.7109375" style="109" customWidth="1"/>
    <col min="13051" max="13052" width="10.28515625" style="109" customWidth="1"/>
    <col min="13053" max="13064" width="9" style="109" customWidth="1"/>
    <col min="13065" max="13305" width="11.42578125" style="109"/>
    <col min="13306" max="13306" width="36.7109375" style="109" customWidth="1"/>
    <col min="13307" max="13308" width="10.28515625" style="109" customWidth="1"/>
    <col min="13309" max="13320" width="9" style="109" customWidth="1"/>
    <col min="13321" max="13561" width="11.42578125" style="109"/>
    <col min="13562" max="13562" width="36.7109375" style="109" customWidth="1"/>
    <col min="13563" max="13564" width="10.28515625" style="109" customWidth="1"/>
    <col min="13565" max="13576" width="9" style="109" customWidth="1"/>
    <col min="13577" max="13817" width="11.42578125" style="109"/>
    <col min="13818" max="13818" width="36.7109375" style="109" customWidth="1"/>
    <col min="13819" max="13820" width="10.28515625" style="109" customWidth="1"/>
    <col min="13821" max="13832" width="9" style="109" customWidth="1"/>
    <col min="13833" max="14073" width="11.42578125" style="109"/>
    <col min="14074" max="14074" width="36.7109375" style="109" customWidth="1"/>
    <col min="14075" max="14076" width="10.28515625" style="109" customWidth="1"/>
    <col min="14077" max="14088" width="9" style="109" customWidth="1"/>
    <col min="14089" max="14329" width="11.42578125" style="109"/>
    <col min="14330" max="14330" width="36.7109375" style="109" customWidth="1"/>
    <col min="14331" max="14332" width="10.28515625" style="109" customWidth="1"/>
    <col min="14333" max="14344" width="9" style="109" customWidth="1"/>
    <col min="14345" max="14585" width="11.42578125" style="109"/>
    <col min="14586" max="14586" width="36.7109375" style="109" customWidth="1"/>
    <col min="14587" max="14588" width="10.28515625" style="109" customWidth="1"/>
    <col min="14589" max="14600" width="9" style="109" customWidth="1"/>
    <col min="14601" max="14841" width="11.42578125" style="109"/>
    <col min="14842" max="14842" width="36.7109375" style="109" customWidth="1"/>
    <col min="14843" max="14844" width="10.28515625" style="109" customWidth="1"/>
    <col min="14845" max="14856" width="9" style="109" customWidth="1"/>
    <col min="14857" max="15097" width="11.42578125" style="109"/>
    <col min="15098" max="15098" width="36.7109375" style="109" customWidth="1"/>
    <col min="15099" max="15100" width="10.28515625" style="109" customWidth="1"/>
    <col min="15101" max="15112" width="9" style="109" customWidth="1"/>
    <col min="15113" max="15353" width="11.42578125" style="109"/>
    <col min="15354" max="15354" width="36.7109375" style="109" customWidth="1"/>
    <col min="15355" max="15356" width="10.28515625" style="109" customWidth="1"/>
    <col min="15357" max="15368" width="9" style="109" customWidth="1"/>
    <col min="15369" max="15609" width="11.42578125" style="109"/>
    <col min="15610" max="15610" width="36.7109375" style="109" customWidth="1"/>
    <col min="15611" max="15612" width="10.28515625" style="109" customWidth="1"/>
    <col min="15613" max="15624" width="9" style="109" customWidth="1"/>
    <col min="15625" max="15865" width="11.42578125" style="109"/>
    <col min="15866" max="15866" width="36.7109375" style="109" customWidth="1"/>
    <col min="15867" max="15868" width="10.28515625" style="109" customWidth="1"/>
    <col min="15869" max="15880" width="9" style="109" customWidth="1"/>
    <col min="15881" max="16121" width="11.42578125" style="109"/>
    <col min="16122" max="16122" width="36.7109375" style="109" customWidth="1"/>
    <col min="16123" max="16124" width="10.28515625" style="109" customWidth="1"/>
    <col min="16125" max="16136" width="9" style="109" customWidth="1"/>
    <col min="16137" max="16384" width="11.42578125" style="109"/>
  </cols>
  <sheetData>
    <row r="1" spans="1:15" s="143" customFormat="1" ht="24.95" customHeight="1" x14ac:dyDescent="0.25">
      <c r="A1" s="151" t="s">
        <v>236</v>
      </c>
    </row>
    <row r="2" spans="1:15" s="107" customFormat="1" ht="24.95" customHeight="1" thickBot="1" x14ac:dyDescent="0.3">
      <c r="A2" s="41" t="s">
        <v>331</v>
      </c>
      <c r="B2" s="106"/>
      <c r="C2" s="106"/>
      <c r="D2" s="106"/>
      <c r="E2" s="106"/>
      <c r="F2" s="106"/>
      <c r="G2" s="106"/>
      <c r="H2" s="106"/>
      <c r="I2" s="106"/>
      <c r="J2" s="106"/>
      <c r="K2" s="106"/>
      <c r="L2" s="106"/>
      <c r="M2" s="106"/>
      <c r="N2" s="106"/>
      <c r="O2" s="106"/>
    </row>
    <row r="3" spans="1:15" ht="20.100000000000001" customHeight="1" x14ac:dyDescent="0.25">
      <c r="A3" s="1406" t="s">
        <v>162</v>
      </c>
      <c r="B3" s="1422" t="s">
        <v>234</v>
      </c>
      <c r="C3" s="1423"/>
      <c r="D3" s="1423"/>
      <c r="E3" s="1423"/>
      <c r="F3" s="1423"/>
      <c r="G3" s="1423"/>
      <c r="H3" s="1423"/>
      <c r="I3" s="1423"/>
      <c r="J3" s="1423"/>
      <c r="K3" s="1423"/>
      <c r="L3" s="1423"/>
      <c r="M3" s="1423"/>
      <c r="N3" s="1423"/>
      <c r="O3" s="1423"/>
    </row>
    <row r="4" spans="1:15" ht="20.100000000000001" customHeight="1" x14ac:dyDescent="0.25">
      <c r="A4" s="1407"/>
      <c r="B4" s="61" t="s">
        <v>131</v>
      </c>
      <c r="C4" s="61"/>
      <c r="D4" s="61" t="s">
        <v>149</v>
      </c>
      <c r="E4" s="61"/>
      <c r="F4" s="61" t="s">
        <v>150</v>
      </c>
      <c r="G4" s="61"/>
      <c r="H4" s="61" t="s">
        <v>151</v>
      </c>
      <c r="I4" s="61"/>
      <c r="J4" s="61" t="s">
        <v>152</v>
      </c>
      <c r="K4" s="61"/>
      <c r="L4" s="61" t="s">
        <v>153</v>
      </c>
      <c r="M4" s="61"/>
      <c r="N4" s="61" t="s">
        <v>154</v>
      </c>
      <c r="O4" s="85"/>
    </row>
    <row r="5" spans="1:15" ht="20.100000000000001" customHeight="1" x14ac:dyDescent="0.25">
      <c r="A5" s="1408"/>
      <c r="B5" s="111">
        <v>2013</v>
      </c>
      <c r="C5" s="111">
        <v>2014</v>
      </c>
      <c r="D5" s="111">
        <v>2013</v>
      </c>
      <c r="E5" s="111">
        <v>2014</v>
      </c>
      <c r="F5" s="111">
        <v>2013</v>
      </c>
      <c r="G5" s="111">
        <v>2014</v>
      </c>
      <c r="H5" s="111">
        <v>2013</v>
      </c>
      <c r="I5" s="111">
        <v>2014</v>
      </c>
      <c r="J5" s="111">
        <v>2013</v>
      </c>
      <c r="K5" s="111">
        <v>2014</v>
      </c>
      <c r="L5" s="111">
        <v>2013</v>
      </c>
      <c r="M5" s="111">
        <v>2014</v>
      </c>
      <c r="N5" s="111">
        <v>2013</v>
      </c>
      <c r="O5" s="112">
        <v>2014</v>
      </c>
    </row>
    <row r="6" spans="1:15" ht="20.100000000000001" customHeight="1" x14ac:dyDescent="0.25">
      <c r="A6" s="65" t="s">
        <v>131</v>
      </c>
      <c r="B6" s="131">
        <v>1956</v>
      </c>
      <c r="C6" s="131">
        <v>9688</v>
      </c>
      <c r="D6" s="131">
        <v>6</v>
      </c>
      <c r="E6" s="131">
        <v>818</v>
      </c>
      <c r="F6" s="131">
        <v>4</v>
      </c>
      <c r="G6" s="131">
        <v>668</v>
      </c>
      <c r="H6" s="131">
        <v>0</v>
      </c>
      <c r="I6" s="131">
        <v>0</v>
      </c>
      <c r="J6" s="131">
        <v>0</v>
      </c>
      <c r="K6" s="131">
        <v>0</v>
      </c>
      <c r="L6" s="131">
        <v>10</v>
      </c>
      <c r="M6" s="131">
        <v>965</v>
      </c>
      <c r="N6" s="131">
        <v>3</v>
      </c>
      <c r="O6" s="131">
        <v>2717</v>
      </c>
    </row>
    <row r="7" spans="1:15" s="115" customFormat="1" ht="20.100000000000001" customHeight="1" x14ac:dyDescent="0.25">
      <c r="A7" s="68" t="s">
        <v>168</v>
      </c>
      <c r="B7" s="115">
        <v>2</v>
      </c>
      <c r="C7" s="115">
        <v>6</v>
      </c>
      <c r="D7" s="115">
        <v>0</v>
      </c>
      <c r="E7" s="115">
        <v>0</v>
      </c>
      <c r="F7" s="115">
        <v>0</v>
      </c>
      <c r="G7" s="115">
        <v>0</v>
      </c>
      <c r="H7" s="115">
        <v>0</v>
      </c>
      <c r="I7" s="115">
        <v>0</v>
      </c>
      <c r="J7" s="115">
        <v>0</v>
      </c>
      <c r="K7" s="115">
        <v>0</v>
      </c>
      <c r="L7" s="115">
        <v>0</v>
      </c>
      <c r="M7" s="115">
        <v>0</v>
      </c>
      <c r="N7" s="115">
        <v>0</v>
      </c>
      <c r="O7" s="115">
        <v>0</v>
      </c>
    </row>
    <row r="8" spans="1:15" ht="20.100000000000001" customHeight="1" x14ac:dyDescent="0.25">
      <c r="A8" s="70" t="s">
        <v>169</v>
      </c>
      <c r="B8" s="109">
        <v>1</v>
      </c>
      <c r="C8" s="109">
        <v>6</v>
      </c>
      <c r="D8" s="109">
        <v>0</v>
      </c>
      <c r="E8" s="109">
        <v>0</v>
      </c>
      <c r="F8" s="109">
        <v>0</v>
      </c>
      <c r="G8" s="109">
        <v>0</v>
      </c>
      <c r="H8" s="109">
        <v>0</v>
      </c>
      <c r="I8" s="109">
        <v>0</v>
      </c>
      <c r="J8" s="109">
        <v>0</v>
      </c>
      <c r="K8" s="109">
        <v>0</v>
      </c>
      <c r="L8" s="109">
        <v>0</v>
      </c>
      <c r="M8" s="109">
        <v>0</v>
      </c>
      <c r="N8" s="109">
        <v>0</v>
      </c>
      <c r="O8" s="109">
        <v>0</v>
      </c>
    </row>
    <row r="9" spans="1:15"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1</v>
      </c>
      <c r="C12" s="109">
        <v>0</v>
      </c>
      <c r="D12" s="109">
        <v>0</v>
      </c>
      <c r="E12" s="109">
        <v>0</v>
      </c>
      <c r="F12" s="109">
        <v>0</v>
      </c>
      <c r="G12" s="109">
        <v>0</v>
      </c>
      <c r="H12" s="109">
        <v>0</v>
      </c>
      <c r="I12" s="109">
        <v>0</v>
      </c>
      <c r="J12" s="109">
        <v>0</v>
      </c>
      <c r="K12" s="109">
        <v>0</v>
      </c>
      <c r="L12" s="109">
        <v>0</v>
      </c>
      <c r="M12" s="109">
        <v>0</v>
      </c>
      <c r="N12" s="109">
        <v>0</v>
      </c>
      <c r="O12" s="109">
        <v>0</v>
      </c>
    </row>
    <row r="13" spans="1:15" s="115" customFormat="1" ht="20.100000000000001" customHeight="1" x14ac:dyDescent="0.25">
      <c r="A13" s="68" t="s">
        <v>174</v>
      </c>
      <c r="B13" s="115">
        <v>3</v>
      </c>
      <c r="C13" s="115">
        <v>2</v>
      </c>
      <c r="D13" s="115">
        <v>0</v>
      </c>
      <c r="E13" s="115">
        <v>0</v>
      </c>
      <c r="F13" s="115">
        <v>0</v>
      </c>
      <c r="G13" s="115">
        <v>0</v>
      </c>
      <c r="H13" s="115">
        <v>0</v>
      </c>
      <c r="I13" s="115">
        <v>0</v>
      </c>
      <c r="J13" s="115">
        <v>0</v>
      </c>
      <c r="K13" s="115">
        <v>0</v>
      </c>
      <c r="L13" s="115">
        <v>0</v>
      </c>
      <c r="M13" s="115">
        <v>0</v>
      </c>
      <c r="N13" s="115">
        <v>0</v>
      </c>
      <c r="O13" s="115">
        <v>0</v>
      </c>
    </row>
    <row r="14" spans="1:15" ht="20.100000000000001" customHeight="1" x14ac:dyDescent="0.25">
      <c r="A14" s="70" t="s">
        <v>175</v>
      </c>
      <c r="B14" s="109">
        <v>0</v>
      </c>
      <c r="C14" s="109">
        <v>0</v>
      </c>
      <c r="D14" s="109">
        <v>0</v>
      </c>
      <c r="E14" s="109">
        <v>0</v>
      </c>
      <c r="F14" s="109">
        <v>0</v>
      </c>
      <c r="G14" s="109">
        <v>0</v>
      </c>
      <c r="H14" s="109">
        <v>0</v>
      </c>
      <c r="I14" s="109">
        <v>0</v>
      </c>
      <c r="J14" s="109">
        <v>0</v>
      </c>
      <c r="K14" s="109">
        <v>0</v>
      </c>
      <c r="L14" s="109">
        <v>0</v>
      </c>
      <c r="M14" s="109">
        <v>0</v>
      </c>
      <c r="N14" s="109">
        <v>0</v>
      </c>
      <c r="O14" s="109">
        <v>0</v>
      </c>
    </row>
    <row r="15" spans="1:15" ht="20.100000000000001" customHeight="1" x14ac:dyDescent="0.25">
      <c r="A15" s="70" t="s">
        <v>176</v>
      </c>
      <c r="B15" s="109">
        <v>0</v>
      </c>
      <c r="C15" s="109">
        <v>0</v>
      </c>
      <c r="D15" s="109">
        <v>0</v>
      </c>
      <c r="E15" s="109">
        <v>0</v>
      </c>
      <c r="F15" s="109">
        <v>0</v>
      </c>
      <c r="G15" s="109">
        <v>0</v>
      </c>
      <c r="H15" s="109">
        <v>0</v>
      </c>
      <c r="I15" s="109">
        <v>0</v>
      </c>
      <c r="J15" s="109">
        <v>0</v>
      </c>
      <c r="K15" s="109">
        <v>0</v>
      </c>
      <c r="L15" s="109">
        <v>0</v>
      </c>
      <c r="M15" s="109">
        <v>0</v>
      </c>
      <c r="N15" s="109">
        <v>0</v>
      </c>
      <c r="O15" s="109">
        <v>0</v>
      </c>
    </row>
    <row r="16" spans="1:15" ht="20.100000000000001" customHeight="1" x14ac:dyDescent="0.25">
      <c r="A16" s="70" t="s">
        <v>177</v>
      </c>
      <c r="B16" s="109">
        <v>0</v>
      </c>
      <c r="C16" s="109">
        <v>0</v>
      </c>
      <c r="D16" s="109">
        <v>0</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ht="20.100000000000001" customHeight="1" x14ac:dyDescent="0.25">
      <c r="A18" s="70" t="s">
        <v>179</v>
      </c>
      <c r="B18" s="109">
        <v>3</v>
      </c>
      <c r="C18" s="109">
        <v>2</v>
      </c>
      <c r="D18" s="109">
        <v>0</v>
      </c>
      <c r="E18" s="109">
        <v>0</v>
      </c>
      <c r="F18" s="109">
        <v>0</v>
      </c>
      <c r="G18" s="109">
        <v>0</v>
      </c>
      <c r="H18" s="109">
        <v>0</v>
      </c>
      <c r="I18" s="109">
        <v>0</v>
      </c>
      <c r="J18" s="109">
        <v>0</v>
      </c>
      <c r="K18" s="109">
        <v>0</v>
      </c>
      <c r="L18" s="109">
        <v>0</v>
      </c>
      <c r="M18" s="109">
        <v>0</v>
      </c>
      <c r="N18" s="109">
        <v>0</v>
      </c>
      <c r="O18" s="109">
        <v>0</v>
      </c>
    </row>
    <row r="19" spans="1:15" s="115" customFormat="1" ht="20.100000000000001" customHeight="1" x14ac:dyDescent="0.25">
      <c r="A19" s="68" t="s">
        <v>180</v>
      </c>
      <c r="B19" s="115">
        <v>44</v>
      </c>
      <c r="C19" s="115">
        <v>88</v>
      </c>
      <c r="D19" s="115">
        <v>0</v>
      </c>
      <c r="E19" s="115">
        <v>0</v>
      </c>
      <c r="F19" s="115">
        <v>0</v>
      </c>
      <c r="G19" s="115">
        <v>0</v>
      </c>
      <c r="H19" s="115">
        <v>0</v>
      </c>
      <c r="I19" s="115">
        <v>0</v>
      </c>
      <c r="J19" s="115">
        <v>0</v>
      </c>
      <c r="K19" s="115">
        <v>0</v>
      </c>
      <c r="L19" s="115">
        <v>0</v>
      </c>
      <c r="M19" s="115">
        <v>0</v>
      </c>
      <c r="N19" s="115">
        <v>0</v>
      </c>
      <c r="O19" s="115">
        <v>0</v>
      </c>
    </row>
    <row r="20" spans="1:15" ht="20.100000000000001" customHeight="1" x14ac:dyDescent="0.25">
      <c r="A20" s="70" t="s">
        <v>181</v>
      </c>
      <c r="B20" s="109">
        <v>7</v>
      </c>
      <c r="C20" s="109">
        <v>6</v>
      </c>
      <c r="D20" s="109">
        <v>0</v>
      </c>
      <c r="E20" s="109">
        <v>0</v>
      </c>
      <c r="F20" s="109">
        <v>0</v>
      </c>
      <c r="G20" s="109">
        <v>0</v>
      </c>
      <c r="H20" s="109">
        <v>0</v>
      </c>
      <c r="I20" s="109">
        <v>0</v>
      </c>
      <c r="J20" s="109">
        <v>0</v>
      </c>
      <c r="K20" s="109">
        <v>0</v>
      </c>
      <c r="L20" s="109">
        <v>0</v>
      </c>
      <c r="M20" s="109">
        <v>0</v>
      </c>
      <c r="N20" s="109">
        <v>0</v>
      </c>
      <c r="O20" s="109">
        <v>0</v>
      </c>
    </row>
    <row r="21" spans="1:15" ht="20.100000000000001" customHeight="1" x14ac:dyDescent="0.25">
      <c r="A21" s="70" t="s">
        <v>182</v>
      </c>
      <c r="B21" s="109">
        <v>26</v>
      </c>
      <c r="C21" s="109">
        <v>79</v>
      </c>
      <c r="D21" s="109">
        <v>0</v>
      </c>
      <c r="E21" s="109">
        <v>0</v>
      </c>
      <c r="F21" s="109">
        <v>0</v>
      </c>
      <c r="G21" s="109">
        <v>0</v>
      </c>
      <c r="H21" s="109">
        <v>0</v>
      </c>
      <c r="I21" s="109">
        <v>0</v>
      </c>
      <c r="J21" s="109">
        <v>0</v>
      </c>
      <c r="K21" s="109">
        <v>0</v>
      </c>
      <c r="L21" s="109">
        <v>0</v>
      </c>
      <c r="M21" s="109">
        <v>0</v>
      </c>
      <c r="N21" s="109">
        <v>0</v>
      </c>
      <c r="O21" s="109">
        <v>0</v>
      </c>
    </row>
    <row r="22" spans="1:15" ht="20.100000000000001" customHeight="1" x14ac:dyDescent="0.25">
      <c r="A22" s="70" t="s">
        <v>183</v>
      </c>
      <c r="B22" s="109">
        <v>11</v>
      </c>
      <c r="C22" s="109">
        <v>3</v>
      </c>
      <c r="D22" s="109">
        <v>0</v>
      </c>
      <c r="E22" s="109">
        <v>0</v>
      </c>
      <c r="F22" s="109">
        <v>0</v>
      </c>
      <c r="G22" s="109">
        <v>0</v>
      </c>
      <c r="H22" s="109">
        <v>0</v>
      </c>
      <c r="I22" s="109">
        <v>0</v>
      </c>
      <c r="J22" s="109">
        <v>0</v>
      </c>
      <c r="K22" s="109">
        <v>0</v>
      </c>
      <c r="L22" s="109">
        <v>0</v>
      </c>
      <c r="M22" s="109">
        <v>0</v>
      </c>
      <c r="N22" s="109">
        <v>0</v>
      </c>
      <c r="O22" s="109">
        <v>0</v>
      </c>
    </row>
    <row r="23" spans="1:15" s="115" customFormat="1" ht="20.100000000000001" customHeight="1" x14ac:dyDescent="0.25">
      <c r="A23" s="68" t="s">
        <v>184</v>
      </c>
      <c r="B23" s="115">
        <v>1497</v>
      </c>
      <c r="C23" s="115">
        <v>8828</v>
      </c>
      <c r="D23" s="115">
        <v>4</v>
      </c>
      <c r="E23" s="115">
        <v>765</v>
      </c>
      <c r="F23" s="115">
        <v>4</v>
      </c>
      <c r="G23" s="115">
        <v>668</v>
      </c>
      <c r="H23" s="115">
        <v>0</v>
      </c>
      <c r="I23" s="115">
        <v>0</v>
      </c>
      <c r="J23" s="115">
        <v>0</v>
      </c>
      <c r="K23" s="115">
        <v>0</v>
      </c>
      <c r="L23" s="115">
        <v>10</v>
      </c>
      <c r="M23" s="115">
        <v>965</v>
      </c>
      <c r="N23" s="115">
        <v>3</v>
      </c>
      <c r="O23" s="115">
        <v>2717</v>
      </c>
    </row>
    <row r="24" spans="1:15" ht="20.100000000000001" customHeight="1" x14ac:dyDescent="0.25">
      <c r="A24" s="70" t="s">
        <v>185</v>
      </c>
      <c r="B24" s="109">
        <v>60</v>
      </c>
      <c r="C24" s="109">
        <v>51</v>
      </c>
      <c r="D24" s="109">
        <v>0</v>
      </c>
      <c r="E24" s="109">
        <v>0</v>
      </c>
      <c r="F24" s="109">
        <v>0</v>
      </c>
      <c r="G24" s="109">
        <v>0</v>
      </c>
      <c r="H24" s="109">
        <v>0</v>
      </c>
      <c r="I24" s="109">
        <v>0</v>
      </c>
      <c r="J24" s="109">
        <v>0</v>
      </c>
      <c r="K24" s="109">
        <v>0</v>
      </c>
      <c r="L24" s="109">
        <v>0</v>
      </c>
      <c r="M24" s="109">
        <v>0</v>
      </c>
      <c r="N24" s="109">
        <v>0</v>
      </c>
      <c r="O24" s="109">
        <v>0</v>
      </c>
    </row>
    <row r="25" spans="1:15" ht="20.100000000000001" customHeight="1" x14ac:dyDescent="0.25">
      <c r="A25" s="70" t="s">
        <v>186</v>
      </c>
      <c r="B25" s="109">
        <v>0</v>
      </c>
      <c r="C25" s="109">
        <v>0</v>
      </c>
      <c r="D25" s="109">
        <v>0</v>
      </c>
      <c r="E25" s="109">
        <v>0</v>
      </c>
      <c r="F25" s="109">
        <v>0</v>
      </c>
      <c r="G25" s="109">
        <v>0</v>
      </c>
      <c r="H25" s="109">
        <v>0</v>
      </c>
      <c r="I25" s="109">
        <v>0</v>
      </c>
      <c r="J25" s="109">
        <v>0</v>
      </c>
      <c r="K25" s="109">
        <v>0</v>
      </c>
      <c r="L25" s="109">
        <v>0</v>
      </c>
      <c r="M25" s="109">
        <v>0</v>
      </c>
      <c r="N25" s="109">
        <v>0</v>
      </c>
      <c r="O25" s="109">
        <v>0</v>
      </c>
    </row>
    <row r="26" spans="1:15" ht="20.100000000000001" customHeight="1" x14ac:dyDescent="0.25">
      <c r="A26" s="70" t="s">
        <v>187</v>
      </c>
      <c r="B26" s="109">
        <v>14</v>
      </c>
      <c r="C26" s="109">
        <v>22</v>
      </c>
      <c r="D26" s="109">
        <v>0</v>
      </c>
      <c r="E26" s="109">
        <v>0</v>
      </c>
      <c r="F26" s="109">
        <v>0</v>
      </c>
      <c r="G26" s="109">
        <v>0</v>
      </c>
      <c r="H26" s="109">
        <v>0</v>
      </c>
      <c r="I26" s="109">
        <v>0</v>
      </c>
      <c r="J26" s="109">
        <v>0</v>
      </c>
      <c r="K26" s="109">
        <v>0</v>
      </c>
      <c r="L26" s="109">
        <v>0</v>
      </c>
      <c r="M26" s="109">
        <v>0</v>
      </c>
      <c r="N26" s="109">
        <v>0</v>
      </c>
      <c r="O26" s="109">
        <v>0</v>
      </c>
    </row>
    <row r="27" spans="1:15" ht="20.100000000000001" customHeight="1" x14ac:dyDescent="0.25">
      <c r="A27" s="70" t="s">
        <v>188</v>
      </c>
      <c r="B27" s="109">
        <v>938</v>
      </c>
      <c r="C27" s="109">
        <v>6419</v>
      </c>
      <c r="D27" s="109">
        <v>1</v>
      </c>
      <c r="E27" s="109">
        <v>442</v>
      </c>
      <c r="F27" s="109">
        <v>2</v>
      </c>
      <c r="G27" s="109">
        <v>441</v>
      </c>
      <c r="H27" s="109">
        <v>0</v>
      </c>
      <c r="I27" s="109">
        <v>0</v>
      </c>
      <c r="J27" s="109">
        <v>0</v>
      </c>
      <c r="K27" s="109">
        <v>0</v>
      </c>
      <c r="L27" s="109">
        <v>3</v>
      </c>
      <c r="M27" s="109">
        <v>719</v>
      </c>
      <c r="N27" s="109">
        <v>1</v>
      </c>
      <c r="O27" s="109">
        <v>2226</v>
      </c>
    </row>
    <row r="28" spans="1:15" ht="20.100000000000001" customHeight="1" x14ac:dyDescent="0.25">
      <c r="A28" s="70" t="s">
        <v>189</v>
      </c>
      <c r="B28" s="109">
        <v>11</v>
      </c>
      <c r="C28" s="109">
        <v>7</v>
      </c>
      <c r="D28" s="109">
        <v>0</v>
      </c>
      <c r="E28" s="109">
        <v>0</v>
      </c>
      <c r="F28" s="109">
        <v>0</v>
      </c>
      <c r="G28" s="109">
        <v>0</v>
      </c>
      <c r="H28" s="109">
        <v>0</v>
      </c>
      <c r="I28" s="109">
        <v>0</v>
      </c>
      <c r="J28" s="109">
        <v>0</v>
      </c>
      <c r="K28" s="109">
        <v>0</v>
      </c>
      <c r="L28" s="109">
        <v>0</v>
      </c>
      <c r="M28" s="109">
        <v>0</v>
      </c>
      <c r="N28" s="109">
        <v>0</v>
      </c>
      <c r="O28" s="109">
        <v>0</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0</v>
      </c>
      <c r="C30" s="109">
        <v>0</v>
      </c>
      <c r="D30" s="109">
        <v>0</v>
      </c>
      <c r="E30" s="109">
        <v>0</v>
      </c>
      <c r="F30" s="109">
        <v>0</v>
      </c>
      <c r="G30" s="109">
        <v>0</v>
      </c>
      <c r="H30" s="109">
        <v>0</v>
      </c>
      <c r="I30" s="109">
        <v>0</v>
      </c>
      <c r="J30" s="109">
        <v>0</v>
      </c>
      <c r="K30" s="109">
        <v>0</v>
      </c>
      <c r="L30" s="109">
        <v>0</v>
      </c>
      <c r="M30" s="109">
        <v>0</v>
      </c>
      <c r="N30" s="109">
        <v>0</v>
      </c>
      <c r="O30" s="109">
        <v>0</v>
      </c>
    </row>
    <row r="31" spans="1:15" ht="20.100000000000001" customHeight="1" x14ac:dyDescent="0.25">
      <c r="A31" s="70" t="s">
        <v>192</v>
      </c>
      <c r="B31" s="109">
        <v>466</v>
      </c>
      <c r="C31" s="109">
        <v>2298</v>
      </c>
      <c r="D31" s="109">
        <v>3</v>
      </c>
      <c r="E31" s="109">
        <v>323</v>
      </c>
      <c r="F31" s="109">
        <v>2</v>
      </c>
      <c r="G31" s="109">
        <v>227</v>
      </c>
      <c r="H31" s="109">
        <v>0</v>
      </c>
      <c r="I31" s="109">
        <v>0</v>
      </c>
      <c r="J31" s="109">
        <v>0</v>
      </c>
      <c r="K31" s="109">
        <v>0</v>
      </c>
      <c r="L31" s="109">
        <v>7</v>
      </c>
      <c r="M31" s="109">
        <v>246</v>
      </c>
      <c r="N31" s="109">
        <v>2</v>
      </c>
      <c r="O31" s="109">
        <v>491</v>
      </c>
    </row>
    <row r="32" spans="1:15"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3</v>
      </c>
      <c r="C34" s="109">
        <v>3</v>
      </c>
      <c r="D34" s="109">
        <v>0</v>
      </c>
      <c r="E34" s="109">
        <v>0</v>
      </c>
      <c r="F34" s="109">
        <v>0</v>
      </c>
      <c r="G34" s="109">
        <v>0</v>
      </c>
      <c r="H34" s="109">
        <v>0</v>
      </c>
      <c r="I34" s="109">
        <v>0</v>
      </c>
      <c r="J34" s="109">
        <v>0</v>
      </c>
      <c r="K34" s="109">
        <v>0</v>
      </c>
      <c r="L34" s="109">
        <v>0</v>
      </c>
      <c r="M34" s="109">
        <v>0</v>
      </c>
      <c r="N34" s="109">
        <v>0</v>
      </c>
      <c r="O34" s="109">
        <v>0</v>
      </c>
    </row>
    <row r="35" spans="1:15" ht="20.100000000000001" customHeight="1" x14ac:dyDescent="0.25">
      <c r="A35" s="70" t="s">
        <v>196</v>
      </c>
      <c r="B35" s="109">
        <v>5</v>
      </c>
      <c r="C35" s="109">
        <v>28</v>
      </c>
      <c r="D35" s="109">
        <v>0</v>
      </c>
      <c r="E35" s="109">
        <v>0</v>
      </c>
      <c r="F35" s="109">
        <v>0</v>
      </c>
      <c r="G35" s="109">
        <v>0</v>
      </c>
      <c r="H35" s="109">
        <v>0</v>
      </c>
      <c r="I35" s="109">
        <v>0</v>
      </c>
      <c r="J35" s="109">
        <v>0</v>
      </c>
      <c r="K35" s="109">
        <v>0</v>
      </c>
      <c r="L35" s="109">
        <v>0</v>
      </c>
      <c r="M35" s="109">
        <v>0</v>
      </c>
      <c r="N35" s="109">
        <v>0</v>
      </c>
      <c r="O35" s="109">
        <v>0</v>
      </c>
    </row>
    <row r="36" spans="1:15" s="115" customFormat="1" ht="20.100000000000001" customHeight="1" x14ac:dyDescent="0.25">
      <c r="A36" s="68" t="s">
        <v>197</v>
      </c>
      <c r="B36" s="115">
        <v>16</v>
      </c>
      <c r="C36" s="115">
        <v>27</v>
      </c>
      <c r="D36" s="115">
        <v>0</v>
      </c>
      <c r="E36" s="115">
        <v>0</v>
      </c>
      <c r="F36" s="115">
        <v>0</v>
      </c>
      <c r="G36" s="115">
        <v>0</v>
      </c>
      <c r="H36" s="115">
        <v>0</v>
      </c>
      <c r="I36" s="115">
        <v>0</v>
      </c>
      <c r="J36" s="115">
        <v>0</v>
      </c>
      <c r="K36" s="115">
        <v>0</v>
      </c>
      <c r="L36" s="115">
        <v>0</v>
      </c>
      <c r="M36" s="115">
        <v>0</v>
      </c>
      <c r="N36" s="115">
        <v>0</v>
      </c>
      <c r="O36" s="115">
        <v>0</v>
      </c>
    </row>
    <row r="37" spans="1:15" ht="20.100000000000001" customHeight="1" x14ac:dyDescent="0.25">
      <c r="A37" s="70" t="s">
        <v>198</v>
      </c>
      <c r="B37" s="109">
        <v>2</v>
      </c>
      <c r="C37" s="109">
        <v>0</v>
      </c>
      <c r="D37" s="109">
        <v>0</v>
      </c>
      <c r="E37" s="109">
        <v>0</v>
      </c>
      <c r="F37" s="109">
        <v>0</v>
      </c>
      <c r="G37" s="109">
        <v>0</v>
      </c>
      <c r="H37" s="109">
        <v>0</v>
      </c>
      <c r="I37" s="109">
        <v>0</v>
      </c>
      <c r="J37" s="109">
        <v>0</v>
      </c>
      <c r="K37" s="109">
        <v>0</v>
      </c>
      <c r="L37" s="109">
        <v>0</v>
      </c>
      <c r="M37" s="109">
        <v>0</v>
      </c>
      <c r="N37" s="109">
        <v>0</v>
      </c>
      <c r="O37" s="109">
        <v>0</v>
      </c>
    </row>
    <row r="38" spans="1:15" ht="20.100000000000001" customHeight="1" x14ac:dyDescent="0.25">
      <c r="A38" s="70" t="s">
        <v>199</v>
      </c>
      <c r="B38" s="109">
        <v>0</v>
      </c>
      <c r="C38" s="109">
        <v>0</v>
      </c>
      <c r="D38" s="109">
        <v>0</v>
      </c>
      <c r="E38" s="109">
        <v>0</v>
      </c>
      <c r="F38" s="109">
        <v>0</v>
      </c>
      <c r="G38" s="109">
        <v>0</v>
      </c>
      <c r="H38" s="109">
        <v>0</v>
      </c>
      <c r="I38" s="109">
        <v>0</v>
      </c>
      <c r="J38" s="109">
        <v>0</v>
      </c>
      <c r="K38" s="109">
        <v>0</v>
      </c>
      <c r="L38" s="109">
        <v>0</v>
      </c>
      <c r="M38" s="109">
        <v>0</v>
      </c>
      <c r="N38" s="109">
        <v>0</v>
      </c>
      <c r="O38" s="109">
        <v>0</v>
      </c>
    </row>
    <row r="39" spans="1:15" ht="20.100000000000001" customHeight="1" x14ac:dyDescent="0.25">
      <c r="A39" s="70" t="s">
        <v>200</v>
      </c>
      <c r="B39" s="109">
        <v>2</v>
      </c>
      <c r="C39" s="109">
        <v>6</v>
      </c>
      <c r="D39" s="109">
        <v>0</v>
      </c>
      <c r="E39" s="109">
        <v>0</v>
      </c>
      <c r="F39" s="109">
        <v>0</v>
      </c>
      <c r="G39" s="109">
        <v>0</v>
      </c>
      <c r="H39" s="109">
        <v>0</v>
      </c>
      <c r="I39" s="109">
        <v>0</v>
      </c>
      <c r="J39" s="109">
        <v>0</v>
      </c>
      <c r="K39" s="109">
        <v>0</v>
      </c>
      <c r="L39" s="109">
        <v>0</v>
      </c>
      <c r="M39" s="109">
        <v>0</v>
      </c>
      <c r="N39" s="109">
        <v>0</v>
      </c>
      <c r="O39" s="109">
        <v>0</v>
      </c>
    </row>
    <row r="40" spans="1:15" ht="20.100000000000001" customHeight="1" x14ac:dyDescent="0.25">
      <c r="A40" s="70" t="s">
        <v>201</v>
      </c>
      <c r="B40" s="109">
        <v>9</v>
      </c>
      <c r="C40" s="109">
        <v>14</v>
      </c>
      <c r="D40" s="109">
        <v>0</v>
      </c>
      <c r="E40" s="109">
        <v>0</v>
      </c>
      <c r="F40" s="109">
        <v>0</v>
      </c>
      <c r="G40" s="109">
        <v>0</v>
      </c>
      <c r="H40" s="109">
        <v>0</v>
      </c>
      <c r="I40" s="109">
        <v>0</v>
      </c>
      <c r="J40" s="109">
        <v>0</v>
      </c>
      <c r="K40" s="109">
        <v>0</v>
      </c>
      <c r="L40" s="109">
        <v>0</v>
      </c>
      <c r="M40" s="109">
        <v>0</v>
      </c>
      <c r="N40" s="109">
        <v>0</v>
      </c>
      <c r="O40" s="109">
        <v>0</v>
      </c>
    </row>
    <row r="41" spans="1:15" ht="20.100000000000001" customHeight="1" x14ac:dyDescent="0.25">
      <c r="A41" s="70" t="s">
        <v>202</v>
      </c>
      <c r="B41" s="109">
        <v>1</v>
      </c>
      <c r="C41" s="109">
        <v>2</v>
      </c>
      <c r="D41" s="109">
        <v>0</v>
      </c>
      <c r="E41" s="109">
        <v>0</v>
      </c>
      <c r="F41" s="109">
        <v>0</v>
      </c>
      <c r="G41" s="109">
        <v>0</v>
      </c>
      <c r="H41" s="109">
        <v>0</v>
      </c>
      <c r="I41" s="109">
        <v>0</v>
      </c>
      <c r="J41" s="109">
        <v>0</v>
      </c>
      <c r="K41" s="109">
        <v>0</v>
      </c>
      <c r="L41" s="109">
        <v>0</v>
      </c>
      <c r="M41" s="109">
        <v>0</v>
      </c>
      <c r="N41" s="109">
        <v>0</v>
      </c>
      <c r="O41" s="109">
        <v>0</v>
      </c>
    </row>
    <row r="42" spans="1:15" ht="20.100000000000001" customHeight="1" x14ac:dyDescent="0.25">
      <c r="A42" s="70" t="s">
        <v>203</v>
      </c>
      <c r="B42" s="109">
        <v>2</v>
      </c>
      <c r="C42" s="109">
        <v>5</v>
      </c>
      <c r="D42" s="109">
        <v>0</v>
      </c>
      <c r="E42" s="109">
        <v>0</v>
      </c>
      <c r="F42" s="109">
        <v>0</v>
      </c>
      <c r="G42" s="109">
        <v>0</v>
      </c>
      <c r="H42" s="109">
        <v>0</v>
      </c>
      <c r="I42" s="109">
        <v>0</v>
      </c>
      <c r="J42" s="109">
        <v>0</v>
      </c>
      <c r="K42" s="109">
        <v>0</v>
      </c>
      <c r="L42" s="109">
        <v>0</v>
      </c>
      <c r="M42" s="109">
        <v>0</v>
      </c>
      <c r="N42" s="109">
        <v>0</v>
      </c>
      <c r="O42" s="109">
        <v>0</v>
      </c>
    </row>
    <row r="43" spans="1:15" ht="20.100000000000001" customHeight="1" x14ac:dyDescent="0.25">
      <c r="A43" s="68" t="s">
        <v>204</v>
      </c>
      <c r="B43" s="115">
        <v>357</v>
      </c>
      <c r="C43" s="115">
        <v>702</v>
      </c>
      <c r="D43" s="115">
        <v>2</v>
      </c>
      <c r="E43" s="115">
        <v>53</v>
      </c>
      <c r="F43" s="115">
        <v>0</v>
      </c>
      <c r="G43" s="115">
        <v>0</v>
      </c>
      <c r="H43" s="115">
        <v>0</v>
      </c>
      <c r="I43" s="115">
        <v>0</v>
      </c>
      <c r="J43" s="115">
        <v>0</v>
      </c>
      <c r="K43" s="115">
        <v>0</v>
      </c>
      <c r="L43" s="115">
        <v>0</v>
      </c>
      <c r="M43" s="115">
        <v>0</v>
      </c>
      <c r="N43" s="115">
        <v>0</v>
      </c>
      <c r="O43" s="115">
        <v>0</v>
      </c>
    </row>
    <row r="44" spans="1:15" ht="20.100000000000001" customHeight="1" x14ac:dyDescent="0.25">
      <c r="A44" s="70" t="s">
        <v>205</v>
      </c>
      <c r="B44" s="109">
        <v>69</v>
      </c>
      <c r="C44" s="109">
        <v>168</v>
      </c>
      <c r="D44" s="109">
        <v>0</v>
      </c>
      <c r="E44" s="109">
        <v>0</v>
      </c>
      <c r="F44" s="109">
        <v>0</v>
      </c>
      <c r="G44" s="109">
        <v>0</v>
      </c>
      <c r="H44" s="109">
        <v>0</v>
      </c>
      <c r="I44" s="109">
        <v>0</v>
      </c>
      <c r="J44" s="109">
        <v>0</v>
      </c>
      <c r="K44" s="109">
        <v>0</v>
      </c>
      <c r="L44" s="109">
        <v>0</v>
      </c>
      <c r="M44" s="109">
        <v>0</v>
      </c>
      <c r="N44" s="109">
        <v>0</v>
      </c>
      <c r="O44" s="109">
        <v>0</v>
      </c>
    </row>
    <row r="45" spans="1:15" ht="20.100000000000001" customHeight="1" x14ac:dyDescent="0.25">
      <c r="A45" s="70" t="s">
        <v>206</v>
      </c>
      <c r="B45" s="109">
        <v>3</v>
      </c>
      <c r="C45" s="109">
        <v>3</v>
      </c>
      <c r="D45" s="109">
        <v>0</v>
      </c>
      <c r="E45" s="109">
        <v>0</v>
      </c>
      <c r="F45" s="109">
        <v>0</v>
      </c>
      <c r="G45" s="109">
        <v>0</v>
      </c>
      <c r="H45" s="109">
        <v>0</v>
      </c>
      <c r="I45" s="109">
        <v>0</v>
      </c>
      <c r="J45" s="109">
        <v>0</v>
      </c>
      <c r="K45" s="109">
        <v>0</v>
      </c>
      <c r="L45" s="109">
        <v>0</v>
      </c>
      <c r="M45" s="109">
        <v>0</v>
      </c>
      <c r="N45" s="109">
        <v>0</v>
      </c>
      <c r="O45" s="109">
        <v>0</v>
      </c>
    </row>
    <row r="46" spans="1:15" ht="20.100000000000001" customHeight="1" x14ac:dyDescent="0.25">
      <c r="A46" s="70" t="s">
        <v>207</v>
      </c>
      <c r="B46" s="109">
        <v>4</v>
      </c>
      <c r="C46" s="109">
        <v>4</v>
      </c>
      <c r="D46" s="109">
        <v>0</v>
      </c>
      <c r="E46" s="109">
        <v>0</v>
      </c>
      <c r="F46" s="109">
        <v>0</v>
      </c>
      <c r="G46" s="109">
        <v>0</v>
      </c>
      <c r="H46" s="109">
        <v>0</v>
      </c>
      <c r="I46" s="109">
        <v>0</v>
      </c>
      <c r="J46" s="109">
        <v>0</v>
      </c>
      <c r="K46" s="109">
        <v>0</v>
      </c>
      <c r="L46" s="109">
        <v>0</v>
      </c>
      <c r="M46" s="109">
        <v>0</v>
      </c>
      <c r="N46" s="109">
        <v>0</v>
      </c>
      <c r="O46" s="109">
        <v>0</v>
      </c>
    </row>
    <row r="47" spans="1:15" ht="20.100000000000001" customHeight="1" x14ac:dyDescent="0.25">
      <c r="A47" s="70" t="s">
        <v>208</v>
      </c>
      <c r="B47" s="109">
        <v>4</v>
      </c>
      <c r="C47" s="109">
        <v>0</v>
      </c>
      <c r="D47" s="109">
        <v>0</v>
      </c>
      <c r="E47" s="109">
        <v>0</v>
      </c>
      <c r="F47" s="109">
        <v>0</v>
      </c>
      <c r="G47" s="109">
        <v>0</v>
      </c>
      <c r="H47" s="109">
        <v>0</v>
      </c>
      <c r="I47" s="109">
        <v>0</v>
      </c>
      <c r="J47" s="109">
        <v>0</v>
      </c>
      <c r="K47" s="109">
        <v>0</v>
      </c>
      <c r="L47" s="109">
        <v>0</v>
      </c>
      <c r="M47" s="109">
        <v>0</v>
      </c>
      <c r="N47" s="109">
        <v>0</v>
      </c>
      <c r="O47" s="109">
        <v>0</v>
      </c>
    </row>
    <row r="48" spans="1:15" ht="20.100000000000001" customHeight="1" x14ac:dyDescent="0.25">
      <c r="A48" s="70" t="s">
        <v>209</v>
      </c>
      <c r="B48" s="109">
        <v>43</v>
      </c>
      <c r="C48" s="109">
        <v>68</v>
      </c>
      <c r="D48" s="109">
        <v>0</v>
      </c>
      <c r="E48" s="109">
        <v>0</v>
      </c>
      <c r="F48" s="109">
        <v>0</v>
      </c>
      <c r="G48" s="109">
        <v>0</v>
      </c>
      <c r="H48" s="109">
        <v>0</v>
      </c>
      <c r="I48" s="109">
        <v>0</v>
      </c>
      <c r="J48" s="109">
        <v>0</v>
      </c>
      <c r="K48" s="109">
        <v>0</v>
      </c>
      <c r="L48" s="109">
        <v>0</v>
      </c>
      <c r="M48" s="109">
        <v>0</v>
      </c>
      <c r="N48" s="109">
        <v>0</v>
      </c>
      <c r="O48" s="109">
        <v>0</v>
      </c>
    </row>
    <row r="49" spans="1:15" ht="20.100000000000001" customHeight="1" x14ac:dyDescent="0.25">
      <c r="A49" s="70" t="s">
        <v>210</v>
      </c>
      <c r="B49" s="109">
        <v>4</v>
      </c>
      <c r="C49" s="109">
        <v>2</v>
      </c>
      <c r="D49" s="109">
        <v>0</v>
      </c>
      <c r="E49" s="109">
        <v>0</v>
      </c>
      <c r="F49" s="109">
        <v>0</v>
      </c>
      <c r="G49" s="109">
        <v>0</v>
      </c>
      <c r="H49" s="109">
        <v>0</v>
      </c>
      <c r="I49" s="109">
        <v>0</v>
      </c>
      <c r="J49" s="109">
        <v>0</v>
      </c>
      <c r="K49" s="109">
        <v>0</v>
      </c>
      <c r="L49" s="109">
        <v>0</v>
      </c>
      <c r="M49" s="109">
        <v>0</v>
      </c>
      <c r="N49" s="109">
        <v>0</v>
      </c>
      <c r="O49" s="109">
        <v>0</v>
      </c>
    </row>
    <row r="50" spans="1:15" ht="20.100000000000001" customHeight="1" x14ac:dyDescent="0.25">
      <c r="A50" s="70" t="s">
        <v>211</v>
      </c>
      <c r="B50" s="109">
        <v>53</v>
      </c>
      <c r="C50" s="109">
        <v>164</v>
      </c>
      <c r="D50" s="109">
        <v>1</v>
      </c>
      <c r="E50" s="109">
        <v>26</v>
      </c>
      <c r="F50" s="109">
        <v>0</v>
      </c>
      <c r="G50" s="109">
        <v>0</v>
      </c>
      <c r="H50" s="109">
        <v>0</v>
      </c>
      <c r="I50" s="109">
        <v>0</v>
      </c>
      <c r="J50" s="109">
        <v>0</v>
      </c>
      <c r="K50" s="109">
        <v>0</v>
      </c>
      <c r="L50" s="109">
        <v>0</v>
      </c>
      <c r="M50" s="109">
        <v>0</v>
      </c>
      <c r="N50" s="109">
        <v>0</v>
      </c>
      <c r="O50" s="109">
        <v>0</v>
      </c>
    </row>
    <row r="51" spans="1:15" ht="20.100000000000001" customHeight="1" x14ac:dyDescent="0.25">
      <c r="A51" s="70" t="s">
        <v>212</v>
      </c>
      <c r="B51" s="109">
        <v>2</v>
      </c>
      <c r="C51" s="109">
        <v>0</v>
      </c>
      <c r="D51" s="109">
        <v>0</v>
      </c>
      <c r="E51" s="109">
        <v>0</v>
      </c>
      <c r="F51" s="109">
        <v>0</v>
      </c>
      <c r="G51" s="109">
        <v>0</v>
      </c>
      <c r="H51" s="109">
        <v>0</v>
      </c>
      <c r="I51" s="109">
        <v>0</v>
      </c>
      <c r="J51" s="109">
        <v>0</v>
      </c>
      <c r="K51" s="109">
        <v>0</v>
      </c>
      <c r="L51" s="109">
        <v>0</v>
      </c>
      <c r="M51" s="109">
        <v>0</v>
      </c>
      <c r="N51" s="109">
        <v>0</v>
      </c>
      <c r="O51" s="109">
        <v>0</v>
      </c>
    </row>
    <row r="52" spans="1:15" ht="20.100000000000001" customHeight="1" x14ac:dyDescent="0.25">
      <c r="A52" s="70" t="s">
        <v>213</v>
      </c>
      <c r="B52" s="109">
        <v>13</v>
      </c>
      <c r="C52" s="109">
        <v>35</v>
      </c>
      <c r="D52" s="109">
        <v>0</v>
      </c>
      <c r="E52" s="109">
        <v>0</v>
      </c>
      <c r="F52" s="109">
        <v>0</v>
      </c>
      <c r="G52" s="109">
        <v>0</v>
      </c>
      <c r="H52" s="109">
        <v>0</v>
      </c>
      <c r="I52" s="109">
        <v>0</v>
      </c>
      <c r="J52" s="109">
        <v>0</v>
      </c>
      <c r="K52" s="109">
        <v>0</v>
      </c>
      <c r="L52" s="109">
        <v>0</v>
      </c>
      <c r="M52" s="109">
        <v>0</v>
      </c>
      <c r="N52" s="109">
        <v>0</v>
      </c>
      <c r="O52" s="109">
        <v>0</v>
      </c>
    </row>
    <row r="53" spans="1:15" ht="20.100000000000001" customHeight="1" x14ac:dyDescent="0.25">
      <c r="A53" s="70" t="s">
        <v>214</v>
      </c>
      <c r="B53" s="109">
        <v>2</v>
      </c>
      <c r="C53" s="109">
        <v>0</v>
      </c>
      <c r="D53" s="109">
        <v>0</v>
      </c>
      <c r="E53" s="109">
        <v>0</v>
      </c>
      <c r="F53" s="109">
        <v>0</v>
      </c>
      <c r="G53" s="109">
        <v>0</v>
      </c>
      <c r="H53" s="109">
        <v>0</v>
      </c>
      <c r="I53" s="109">
        <v>0</v>
      </c>
      <c r="J53" s="109">
        <v>0</v>
      </c>
      <c r="K53" s="109">
        <v>0</v>
      </c>
      <c r="L53" s="109">
        <v>0</v>
      </c>
      <c r="M53" s="109">
        <v>0</v>
      </c>
      <c r="N53" s="109">
        <v>0</v>
      </c>
      <c r="O53" s="109">
        <v>0</v>
      </c>
    </row>
    <row r="54" spans="1:15" ht="20.100000000000001" customHeight="1" x14ac:dyDescent="0.25">
      <c r="A54" s="70" t="s">
        <v>215</v>
      </c>
      <c r="B54" s="109">
        <v>51</v>
      </c>
      <c r="C54" s="109">
        <v>105</v>
      </c>
      <c r="D54" s="109">
        <v>1</v>
      </c>
      <c r="E54" s="109">
        <v>27</v>
      </c>
      <c r="F54" s="109">
        <v>0</v>
      </c>
      <c r="G54" s="109">
        <v>0</v>
      </c>
      <c r="H54" s="109">
        <v>0</v>
      </c>
      <c r="I54" s="109">
        <v>0</v>
      </c>
      <c r="J54" s="109">
        <v>0</v>
      </c>
      <c r="K54" s="109">
        <v>0</v>
      </c>
      <c r="L54" s="109">
        <v>0</v>
      </c>
      <c r="M54" s="109">
        <v>0</v>
      </c>
      <c r="N54" s="109">
        <v>0</v>
      </c>
      <c r="O54" s="109">
        <v>0</v>
      </c>
    </row>
    <row r="55" spans="1:15" ht="20.100000000000001" customHeight="1" x14ac:dyDescent="0.25">
      <c r="A55" s="70" t="s">
        <v>216</v>
      </c>
      <c r="B55" s="109">
        <v>2</v>
      </c>
      <c r="C55" s="109">
        <v>2</v>
      </c>
      <c r="D55" s="109">
        <v>0</v>
      </c>
      <c r="E55" s="109">
        <v>0</v>
      </c>
      <c r="F55" s="109">
        <v>0</v>
      </c>
      <c r="G55" s="109">
        <v>0</v>
      </c>
      <c r="H55" s="109">
        <v>0</v>
      </c>
      <c r="I55" s="109">
        <v>0</v>
      </c>
      <c r="J55" s="109">
        <v>0</v>
      </c>
      <c r="K55" s="109">
        <v>0</v>
      </c>
      <c r="L55" s="109">
        <v>0</v>
      </c>
      <c r="M55" s="109">
        <v>0</v>
      </c>
      <c r="N55" s="109">
        <v>0</v>
      </c>
      <c r="O55" s="109">
        <v>0</v>
      </c>
    </row>
    <row r="56" spans="1:15" ht="20.100000000000001" customHeight="1" x14ac:dyDescent="0.25">
      <c r="A56" s="70" t="s">
        <v>217</v>
      </c>
      <c r="B56" s="109">
        <v>25</v>
      </c>
      <c r="C56" s="109">
        <v>18</v>
      </c>
      <c r="D56" s="109">
        <v>0</v>
      </c>
      <c r="E56" s="109">
        <v>0</v>
      </c>
      <c r="F56" s="109">
        <v>0</v>
      </c>
      <c r="G56" s="109">
        <v>0</v>
      </c>
      <c r="H56" s="109">
        <v>0</v>
      </c>
      <c r="I56" s="109">
        <v>0</v>
      </c>
      <c r="J56" s="109">
        <v>0</v>
      </c>
      <c r="K56" s="109">
        <v>0</v>
      </c>
      <c r="L56" s="109">
        <v>0</v>
      </c>
      <c r="M56" s="109">
        <v>0</v>
      </c>
      <c r="N56" s="109">
        <v>0</v>
      </c>
      <c r="O56" s="109">
        <v>0</v>
      </c>
    </row>
    <row r="57" spans="1:15" ht="20.100000000000001" customHeight="1" x14ac:dyDescent="0.25">
      <c r="A57" s="70" t="s">
        <v>218</v>
      </c>
      <c r="B57" s="109">
        <v>5</v>
      </c>
      <c r="C57" s="109">
        <v>2</v>
      </c>
      <c r="D57" s="109">
        <v>0</v>
      </c>
      <c r="E57" s="109">
        <v>0</v>
      </c>
      <c r="F57" s="109">
        <v>0</v>
      </c>
      <c r="G57" s="109">
        <v>0</v>
      </c>
      <c r="H57" s="109">
        <v>0</v>
      </c>
      <c r="I57" s="109">
        <v>0</v>
      </c>
      <c r="J57" s="109">
        <v>0</v>
      </c>
      <c r="K57" s="109">
        <v>0</v>
      </c>
      <c r="L57" s="109">
        <v>0</v>
      </c>
      <c r="M57" s="109">
        <v>0</v>
      </c>
      <c r="N57" s="109">
        <v>0</v>
      </c>
      <c r="O57" s="109">
        <v>0</v>
      </c>
    </row>
    <row r="58" spans="1:15" ht="20.100000000000001" customHeight="1" x14ac:dyDescent="0.25">
      <c r="A58" s="70" t="s">
        <v>219</v>
      </c>
      <c r="B58" s="109">
        <v>17</v>
      </c>
      <c r="C58" s="109">
        <v>36</v>
      </c>
      <c r="D58" s="109">
        <v>0</v>
      </c>
      <c r="E58" s="109">
        <v>0</v>
      </c>
      <c r="F58" s="109">
        <v>0</v>
      </c>
      <c r="G58" s="109">
        <v>0</v>
      </c>
      <c r="H58" s="109">
        <v>0</v>
      </c>
      <c r="I58" s="109">
        <v>0</v>
      </c>
      <c r="J58" s="109">
        <v>0</v>
      </c>
      <c r="K58" s="109">
        <v>0</v>
      </c>
      <c r="L58" s="109">
        <v>0</v>
      </c>
      <c r="M58" s="109">
        <v>0</v>
      </c>
      <c r="N58" s="109">
        <v>0</v>
      </c>
      <c r="O58" s="109">
        <v>0</v>
      </c>
    </row>
    <row r="59" spans="1:15" s="115" customFormat="1" ht="20.100000000000001" customHeight="1" x14ac:dyDescent="0.25">
      <c r="A59" s="70" t="s">
        <v>220</v>
      </c>
      <c r="B59" s="109">
        <v>1</v>
      </c>
      <c r="C59" s="109">
        <v>0</v>
      </c>
      <c r="D59" s="109">
        <v>0</v>
      </c>
      <c r="E59" s="109">
        <v>0</v>
      </c>
      <c r="F59" s="109">
        <v>0</v>
      </c>
      <c r="G59" s="109">
        <v>0</v>
      </c>
      <c r="H59" s="109">
        <v>0</v>
      </c>
      <c r="I59" s="109">
        <v>0</v>
      </c>
      <c r="J59" s="109">
        <v>0</v>
      </c>
      <c r="K59" s="109">
        <v>0</v>
      </c>
      <c r="L59" s="109">
        <v>0</v>
      </c>
      <c r="M59" s="109">
        <v>0</v>
      </c>
      <c r="N59" s="109">
        <v>0</v>
      </c>
      <c r="O59" s="109">
        <v>0</v>
      </c>
    </row>
    <row r="60" spans="1:15" s="115" customFormat="1" ht="20.100000000000001" customHeight="1" x14ac:dyDescent="0.25">
      <c r="A60" s="70" t="s">
        <v>221</v>
      </c>
      <c r="B60" s="109">
        <v>0</v>
      </c>
      <c r="C60" s="109">
        <v>0</v>
      </c>
      <c r="D60" s="109">
        <v>0</v>
      </c>
      <c r="E60" s="109">
        <v>0</v>
      </c>
      <c r="F60" s="109">
        <v>0</v>
      </c>
      <c r="G60" s="109">
        <v>0</v>
      </c>
      <c r="H60" s="109">
        <v>0</v>
      </c>
      <c r="I60" s="109">
        <v>0</v>
      </c>
      <c r="J60" s="109">
        <v>0</v>
      </c>
      <c r="K60" s="109">
        <v>0</v>
      </c>
      <c r="L60" s="109">
        <v>0</v>
      </c>
      <c r="M60" s="109">
        <v>0</v>
      </c>
      <c r="N60" s="109">
        <v>0</v>
      </c>
      <c r="O60" s="109">
        <v>0</v>
      </c>
    </row>
    <row r="61" spans="1:15" s="115" customFormat="1" ht="20.100000000000001" customHeight="1" x14ac:dyDescent="0.25">
      <c r="A61" s="70" t="s">
        <v>222</v>
      </c>
      <c r="B61" s="109">
        <v>2</v>
      </c>
      <c r="C61" s="109">
        <v>14</v>
      </c>
      <c r="D61" s="109">
        <v>0</v>
      </c>
      <c r="E61" s="109">
        <v>0</v>
      </c>
      <c r="F61" s="109">
        <v>0</v>
      </c>
      <c r="G61" s="109">
        <v>0</v>
      </c>
      <c r="H61" s="109">
        <v>0</v>
      </c>
      <c r="I61" s="109">
        <v>0</v>
      </c>
      <c r="J61" s="109">
        <v>0</v>
      </c>
      <c r="K61" s="109">
        <v>0</v>
      </c>
      <c r="L61" s="109">
        <v>0</v>
      </c>
      <c r="M61" s="109">
        <v>0</v>
      </c>
      <c r="N61" s="109">
        <v>0</v>
      </c>
      <c r="O61" s="109">
        <v>0</v>
      </c>
    </row>
    <row r="62" spans="1:15" ht="20.100000000000001" customHeight="1" x14ac:dyDescent="0.25">
      <c r="A62" s="70" t="s">
        <v>223</v>
      </c>
      <c r="B62" s="109">
        <v>11</v>
      </c>
      <c r="C62" s="109">
        <v>32</v>
      </c>
      <c r="D62" s="109">
        <v>0</v>
      </c>
      <c r="E62" s="109">
        <v>0</v>
      </c>
      <c r="F62" s="109">
        <v>0</v>
      </c>
      <c r="G62" s="109">
        <v>0</v>
      </c>
      <c r="H62" s="109">
        <v>0</v>
      </c>
      <c r="I62" s="109">
        <v>0</v>
      </c>
      <c r="J62" s="109">
        <v>0</v>
      </c>
      <c r="K62" s="109">
        <v>0</v>
      </c>
      <c r="L62" s="109">
        <v>0</v>
      </c>
      <c r="M62" s="109">
        <v>0</v>
      </c>
      <c r="N62" s="109">
        <v>0</v>
      </c>
      <c r="O62" s="109">
        <v>0</v>
      </c>
    </row>
    <row r="63" spans="1:15" ht="20.100000000000001" customHeight="1" x14ac:dyDescent="0.25">
      <c r="A63" s="70" t="s">
        <v>224</v>
      </c>
      <c r="B63" s="109">
        <v>41</v>
      </c>
      <c r="C63" s="109">
        <v>28</v>
      </c>
      <c r="D63" s="109">
        <v>0</v>
      </c>
      <c r="E63" s="109">
        <v>0</v>
      </c>
      <c r="F63" s="109">
        <v>0</v>
      </c>
      <c r="G63" s="109">
        <v>0</v>
      </c>
      <c r="H63" s="109">
        <v>0</v>
      </c>
      <c r="I63" s="109">
        <v>0</v>
      </c>
      <c r="J63" s="109">
        <v>0</v>
      </c>
      <c r="K63" s="109">
        <v>0</v>
      </c>
      <c r="L63" s="109">
        <v>0</v>
      </c>
      <c r="M63" s="109">
        <v>0</v>
      </c>
      <c r="N63" s="109">
        <v>0</v>
      </c>
      <c r="O63" s="109">
        <v>0</v>
      </c>
    </row>
    <row r="64" spans="1:15" s="115" customFormat="1" ht="20.100000000000001" customHeight="1" x14ac:dyDescent="0.25">
      <c r="A64" s="70" t="s">
        <v>225</v>
      </c>
      <c r="B64" s="109">
        <v>5</v>
      </c>
      <c r="C64" s="109">
        <v>21</v>
      </c>
      <c r="D64" s="109">
        <v>0</v>
      </c>
      <c r="E64" s="109">
        <v>0</v>
      </c>
      <c r="F64" s="109">
        <v>0</v>
      </c>
      <c r="G64" s="109">
        <v>0</v>
      </c>
      <c r="H64" s="109">
        <v>0</v>
      </c>
      <c r="I64" s="109">
        <v>0</v>
      </c>
      <c r="J64" s="109">
        <v>0</v>
      </c>
      <c r="K64" s="109">
        <v>0</v>
      </c>
      <c r="L64" s="109">
        <v>0</v>
      </c>
      <c r="M64" s="109">
        <v>0</v>
      </c>
      <c r="N64" s="109">
        <v>0</v>
      </c>
      <c r="O64" s="109">
        <v>0</v>
      </c>
    </row>
    <row r="65" spans="1:15" ht="20.100000000000001" customHeight="1" x14ac:dyDescent="0.25">
      <c r="A65" s="68" t="s">
        <v>226</v>
      </c>
      <c r="B65" s="115">
        <v>35</v>
      </c>
      <c r="C65" s="115">
        <v>35</v>
      </c>
      <c r="D65" s="115">
        <v>0</v>
      </c>
      <c r="E65" s="115">
        <v>0</v>
      </c>
      <c r="F65" s="115">
        <v>0</v>
      </c>
      <c r="G65" s="115">
        <v>0</v>
      </c>
      <c r="H65" s="115">
        <v>0</v>
      </c>
      <c r="I65" s="115">
        <v>0</v>
      </c>
      <c r="J65" s="115">
        <v>0</v>
      </c>
      <c r="K65" s="115">
        <v>0</v>
      </c>
      <c r="L65" s="115">
        <v>0</v>
      </c>
      <c r="M65" s="115">
        <v>0</v>
      </c>
      <c r="N65" s="115">
        <v>0</v>
      </c>
      <c r="O65" s="115">
        <v>0</v>
      </c>
    </row>
    <row r="66" spans="1:15" ht="20.100000000000001" customHeight="1" x14ac:dyDescent="0.25">
      <c r="A66" s="70" t="s">
        <v>227</v>
      </c>
      <c r="B66" s="108">
        <v>29</v>
      </c>
      <c r="C66" s="108">
        <v>21</v>
      </c>
      <c r="D66" s="109">
        <v>0</v>
      </c>
      <c r="E66" s="109">
        <v>0</v>
      </c>
      <c r="F66" s="109">
        <v>0</v>
      </c>
      <c r="G66" s="109">
        <v>0</v>
      </c>
      <c r="H66" s="109">
        <v>0</v>
      </c>
      <c r="I66" s="109">
        <v>0</v>
      </c>
      <c r="J66" s="109">
        <v>0</v>
      </c>
      <c r="K66" s="109">
        <v>0</v>
      </c>
      <c r="L66" s="109">
        <v>0</v>
      </c>
      <c r="M66" s="109">
        <v>0</v>
      </c>
      <c r="N66" s="109">
        <v>0</v>
      </c>
      <c r="O66" s="109">
        <v>0</v>
      </c>
    </row>
    <row r="67" spans="1:15" ht="20.100000000000001" customHeight="1" x14ac:dyDescent="0.25">
      <c r="A67" s="70" t="s">
        <v>228</v>
      </c>
      <c r="B67" s="108">
        <v>5</v>
      </c>
      <c r="C67" s="108">
        <v>12</v>
      </c>
      <c r="D67" s="109">
        <v>0</v>
      </c>
      <c r="E67" s="109">
        <v>0</v>
      </c>
      <c r="F67" s="109">
        <v>0</v>
      </c>
      <c r="G67" s="109">
        <v>0</v>
      </c>
      <c r="H67" s="109">
        <v>0</v>
      </c>
      <c r="I67" s="109">
        <v>0</v>
      </c>
      <c r="J67" s="109">
        <v>0</v>
      </c>
      <c r="K67" s="109">
        <v>0</v>
      </c>
      <c r="L67" s="109">
        <v>0</v>
      </c>
      <c r="M67" s="109">
        <v>0</v>
      </c>
      <c r="N67" s="109">
        <v>0</v>
      </c>
      <c r="O67" s="109">
        <v>0</v>
      </c>
    </row>
    <row r="68" spans="1:15" ht="20.100000000000001" customHeight="1" x14ac:dyDescent="0.25">
      <c r="A68" s="70" t="s">
        <v>229</v>
      </c>
      <c r="B68" s="108">
        <v>1</v>
      </c>
      <c r="C68" s="108">
        <v>2</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2</v>
      </c>
      <c r="C69" s="125">
        <v>0</v>
      </c>
      <c r="D69" s="123">
        <v>0</v>
      </c>
      <c r="E69" s="123">
        <v>0</v>
      </c>
      <c r="F69" s="123">
        <v>0</v>
      </c>
      <c r="G69" s="123">
        <v>0</v>
      </c>
      <c r="H69" s="123">
        <v>0</v>
      </c>
      <c r="I69" s="123">
        <v>0</v>
      </c>
      <c r="J69" s="123">
        <v>0</v>
      </c>
      <c r="K69" s="123">
        <v>0</v>
      </c>
      <c r="L69" s="123">
        <v>0</v>
      </c>
      <c r="M69" s="123">
        <v>0</v>
      </c>
      <c r="N69" s="123">
        <v>0</v>
      </c>
      <c r="O69" s="123">
        <v>0</v>
      </c>
    </row>
    <row r="70" spans="1:15" s="148" customFormat="1" ht="15.95" customHeight="1" x14ac:dyDescent="0.25">
      <c r="A70" s="77" t="s">
        <v>231</v>
      </c>
      <c r="B70" s="161"/>
      <c r="C70" s="161"/>
      <c r="M70" s="149"/>
      <c r="N70" s="149"/>
      <c r="O70" s="150" t="s">
        <v>146</v>
      </c>
    </row>
    <row r="71" spans="1:15" s="102" customFormat="1" ht="24.95" customHeight="1" x14ac:dyDescent="0.25">
      <c r="A71" s="151" t="s">
        <v>236</v>
      </c>
      <c r="B71" s="143"/>
      <c r="C71" s="143"/>
    </row>
    <row r="72" spans="1:15" s="107" customFormat="1" ht="24.95" customHeight="1" thickBot="1" x14ac:dyDescent="0.25">
      <c r="A72" s="41" t="s">
        <v>331</v>
      </c>
      <c r="B72" s="153"/>
      <c r="C72" s="153"/>
      <c r="D72" s="106"/>
      <c r="E72" s="106"/>
      <c r="F72" s="106"/>
      <c r="G72" s="106"/>
      <c r="H72" s="106"/>
      <c r="I72" s="106"/>
      <c r="J72" s="106"/>
      <c r="K72" s="106"/>
      <c r="L72" s="106"/>
      <c r="M72" s="154" t="s">
        <v>147</v>
      </c>
    </row>
    <row r="73" spans="1:15" ht="20.100000000000001" customHeight="1" x14ac:dyDescent="0.25">
      <c r="A73" s="1406" t="s">
        <v>162</v>
      </c>
      <c r="B73" s="1422" t="s">
        <v>234</v>
      </c>
      <c r="C73" s="1423"/>
      <c r="D73" s="1423"/>
      <c r="E73" s="1423"/>
      <c r="F73" s="1423"/>
      <c r="G73" s="1423"/>
      <c r="H73" s="1423"/>
      <c r="I73" s="1423"/>
      <c r="J73" s="1423"/>
      <c r="K73" s="1423"/>
      <c r="L73" s="1423"/>
      <c r="M73" s="1423"/>
    </row>
    <row r="74" spans="1:15" ht="20.100000000000001" customHeight="1" x14ac:dyDescent="0.2">
      <c r="A74" s="1407"/>
      <c r="B74" s="162" t="s">
        <v>155</v>
      </c>
      <c r="C74" s="162"/>
      <c r="D74" s="162" t="s">
        <v>156</v>
      </c>
      <c r="E74" s="162"/>
      <c r="F74" s="162" t="s">
        <v>157</v>
      </c>
      <c r="G74" s="162"/>
      <c r="H74" s="162" t="s">
        <v>158</v>
      </c>
      <c r="I74" s="162"/>
      <c r="J74" s="162" t="s">
        <v>159</v>
      </c>
      <c r="K74" s="162"/>
      <c r="L74" s="162" t="s">
        <v>160</v>
      </c>
      <c r="M74" s="155"/>
      <c r="N74" s="22"/>
      <c r="O74" s="163"/>
    </row>
    <row r="75" spans="1:15" ht="20.100000000000001" customHeight="1" x14ac:dyDescent="0.25">
      <c r="A75" s="1408"/>
      <c r="B75" s="111">
        <v>2013</v>
      </c>
      <c r="C75" s="111">
        <v>2014</v>
      </c>
      <c r="D75" s="111">
        <v>2013</v>
      </c>
      <c r="E75" s="111">
        <v>2014</v>
      </c>
      <c r="F75" s="111">
        <v>2013</v>
      </c>
      <c r="G75" s="111">
        <v>2014</v>
      </c>
      <c r="H75" s="111">
        <v>2013</v>
      </c>
      <c r="I75" s="111">
        <v>2014</v>
      </c>
      <c r="J75" s="111">
        <v>2013</v>
      </c>
      <c r="K75" s="111">
        <v>2014</v>
      </c>
      <c r="L75" s="111">
        <v>2013</v>
      </c>
      <c r="M75" s="112">
        <v>2014</v>
      </c>
      <c r="N75" s="164"/>
    </row>
    <row r="76" spans="1:15" ht="20.100000000000001" customHeight="1" x14ac:dyDescent="0.25">
      <c r="A76" s="65" t="s">
        <v>131</v>
      </c>
      <c r="B76" s="131">
        <v>3</v>
      </c>
      <c r="C76" s="131">
        <v>361</v>
      </c>
      <c r="D76" s="131">
        <v>9</v>
      </c>
      <c r="E76" s="131">
        <v>498</v>
      </c>
      <c r="F76" s="131">
        <v>223</v>
      </c>
      <c r="G76" s="131">
        <v>647</v>
      </c>
      <c r="H76" s="131">
        <v>470</v>
      </c>
      <c r="I76" s="131">
        <v>624</v>
      </c>
      <c r="J76" s="131">
        <v>578</v>
      </c>
      <c r="K76" s="131">
        <v>718</v>
      </c>
      <c r="L76" s="131">
        <v>650</v>
      </c>
      <c r="M76" s="131">
        <v>1672</v>
      </c>
      <c r="N76" s="164"/>
    </row>
    <row r="77" spans="1:15" s="115" customFormat="1" ht="20.100000000000001" customHeight="1" x14ac:dyDescent="0.25">
      <c r="A77" s="68" t="s">
        <v>168</v>
      </c>
      <c r="B77" s="115">
        <v>0</v>
      </c>
      <c r="C77" s="115">
        <v>0</v>
      </c>
      <c r="D77" s="115">
        <v>0</v>
      </c>
      <c r="E77" s="115">
        <v>0</v>
      </c>
      <c r="F77" s="115">
        <v>0</v>
      </c>
      <c r="G77" s="115">
        <v>0</v>
      </c>
      <c r="H77" s="115">
        <v>0</v>
      </c>
      <c r="I77" s="115">
        <v>0</v>
      </c>
      <c r="J77" s="115">
        <v>1</v>
      </c>
      <c r="K77" s="115">
        <v>0</v>
      </c>
      <c r="L77" s="115">
        <v>1</v>
      </c>
      <c r="M77" s="115">
        <v>6</v>
      </c>
      <c r="N77" s="140"/>
    </row>
    <row r="78" spans="1:15" ht="20.100000000000001" customHeight="1" x14ac:dyDescent="0.25">
      <c r="A78" s="70" t="s">
        <v>169</v>
      </c>
      <c r="B78" s="109">
        <v>0</v>
      </c>
      <c r="C78" s="109">
        <v>0</v>
      </c>
      <c r="D78" s="109">
        <v>0</v>
      </c>
      <c r="E78" s="109">
        <v>0</v>
      </c>
      <c r="F78" s="109">
        <v>0</v>
      </c>
      <c r="G78" s="109">
        <v>0</v>
      </c>
      <c r="H78" s="109">
        <v>0</v>
      </c>
      <c r="I78" s="109">
        <v>0</v>
      </c>
      <c r="J78" s="109">
        <v>0</v>
      </c>
      <c r="K78" s="109">
        <v>0</v>
      </c>
      <c r="L78" s="109">
        <v>1</v>
      </c>
      <c r="M78" s="109">
        <v>6</v>
      </c>
      <c r="N78" s="108"/>
    </row>
    <row r="79" spans="1:15"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c r="N79" s="108"/>
    </row>
    <row r="80" spans="1:15"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N80" s="108"/>
    </row>
    <row r="81" spans="1:14"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N81" s="108"/>
    </row>
    <row r="82" spans="1:14" ht="20.100000000000001" customHeight="1" x14ac:dyDescent="0.25">
      <c r="A82" s="70" t="s">
        <v>173</v>
      </c>
      <c r="B82" s="109">
        <v>0</v>
      </c>
      <c r="C82" s="109">
        <v>0</v>
      </c>
      <c r="D82" s="109">
        <v>0</v>
      </c>
      <c r="E82" s="109">
        <v>0</v>
      </c>
      <c r="F82" s="109">
        <v>0</v>
      </c>
      <c r="G82" s="109">
        <v>0</v>
      </c>
      <c r="H82" s="109">
        <v>0</v>
      </c>
      <c r="I82" s="109">
        <v>0</v>
      </c>
      <c r="J82" s="109">
        <v>1</v>
      </c>
      <c r="K82" s="109">
        <v>0</v>
      </c>
      <c r="L82" s="109">
        <v>0</v>
      </c>
      <c r="M82" s="109">
        <v>0</v>
      </c>
      <c r="N82" s="108"/>
    </row>
    <row r="83" spans="1:14" s="115" customFormat="1" ht="20.100000000000001" customHeight="1" x14ac:dyDescent="0.25">
      <c r="A83" s="68" t="s">
        <v>174</v>
      </c>
      <c r="B83" s="115">
        <v>1</v>
      </c>
      <c r="C83" s="115">
        <v>2</v>
      </c>
      <c r="D83" s="115">
        <v>0</v>
      </c>
      <c r="E83" s="115">
        <v>0</v>
      </c>
      <c r="F83" s="115">
        <v>0</v>
      </c>
      <c r="G83" s="115">
        <v>0</v>
      </c>
      <c r="H83" s="115">
        <v>1</v>
      </c>
      <c r="I83" s="115">
        <v>0</v>
      </c>
      <c r="J83" s="115">
        <v>1</v>
      </c>
      <c r="K83" s="115">
        <v>0</v>
      </c>
      <c r="L83" s="115">
        <v>0</v>
      </c>
      <c r="M83" s="115">
        <v>0</v>
      </c>
      <c r="N83" s="140"/>
    </row>
    <row r="84" spans="1:14" ht="20.100000000000001" customHeight="1" x14ac:dyDescent="0.25">
      <c r="A84" s="70" t="s">
        <v>175</v>
      </c>
      <c r="B84" s="109">
        <v>0</v>
      </c>
      <c r="C84" s="109">
        <v>0</v>
      </c>
      <c r="D84" s="109">
        <v>0</v>
      </c>
      <c r="E84" s="109">
        <v>0</v>
      </c>
      <c r="F84" s="109">
        <v>0</v>
      </c>
      <c r="G84" s="109">
        <v>0</v>
      </c>
      <c r="H84" s="109">
        <v>0</v>
      </c>
      <c r="I84" s="109">
        <v>0</v>
      </c>
      <c r="J84" s="109">
        <v>0</v>
      </c>
      <c r="K84" s="109">
        <v>0</v>
      </c>
      <c r="L84" s="109">
        <v>0</v>
      </c>
      <c r="M84" s="109">
        <v>0</v>
      </c>
      <c r="N84" s="108"/>
    </row>
    <row r="85" spans="1:14"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c r="N85" s="108"/>
    </row>
    <row r="86" spans="1:14" ht="20.100000000000001" customHeight="1" x14ac:dyDescent="0.25">
      <c r="A86" s="70" t="s">
        <v>177</v>
      </c>
      <c r="B86" s="109">
        <v>0</v>
      </c>
      <c r="C86" s="109">
        <v>0</v>
      </c>
      <c r="D86" s="109">
        <v>0</v>
      </c>
      <c r="E86" s="109">
        <v>0</v>
      </c>
      <c r="F86" s="109">
        <v>0</v>
      </c>
      <c r="G86" s="109">
        <v>0</v>
      </c>
      <c r="H86" s="109">
        <v>0</v>
      </c>
      <c r="I86" s="109">
        <v>0</v>
      </c>
      <c r="J86" s="109">
        <v>0</v>
      </c>
      <c r="K86" s="109">
        <v>0</v>
      </c>
      <c r="L86" s="109">
        <v>0</v>
      </c>
      <c r="M86" s="109">
        <v>0</v>
      </c>
      <c r="N86" s="108"/>
    </row>
    <row r="87" spans="1:14"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c r="N87" s="108"/>
    </row>
    <row r="88" spans="1:14" ht="20.100000000000001" customHeight="1" x14ac:dyDescent="0.25">
      <c r="A88" s="70" t="s">
        <v>179</v>
      </c>
      <c r="B88" s="109">
        <v>1</v>
      </c>
      <c r="C88" s="109">
        <v>2</v>
      </c>
      <c r="D88" s="109">
        <v>0</v>
      </c>
      <c r="E88" s="109">
        <v>0</v>
      </c>
      <c r="F88" s="109">
        <v>0</v>
      </c>
      <c r="G88" s="109">
        <v>0</v>
      </c>
      <c r="H88" s="109">
        <v>1</v>
      </c>
      <c r="I88" s="109">
        <v>0</v>
      </c>
      <c r="J88" s="109">
        <v>1</v>
      </c>
      <c r="K88" s="109">
        <v>0</v>
      </c>
      <c r="L88" s="109">
        <v>0</v>
      </c>
      <c r="M88" s="109">
        <v>0</v>
      </c>
      <c r="N88" s="108"/>
    </row>
    <row r="89" spans="1:14" s="115" customFormat="1" ht="20.100000000000001" customHeight="1" x14ac:dyDescent="0.25">
      <c r="A89" s="68" t="s">
        <v>180</v>
      </c>
      <c r="B89" s="115">
        <v>0</v>
      </c>
      <c r="C89" s="115">
        <v>0</v>
      </c>
      <c r="D89" s="115">
        <v>0</v>
      </c>
      <c r="E89" s="115">
        <v>0</v>
      </c>
      <c r="F89" s="115">
        <v>12</v>
      </c>
      <c r="G89" s="115">
        <v>16</v>
      </c>
      <c r="H89" s="115">
        <v>14</v>
      </c>
      <c r="I89" s="115">
        <v>24</v>
      </c>
      <c r="J89" s="115">
        <v>11</v>
      </c>
      <c r="K89" s="115">
        <v>17</v>
      </c>
      <c r="L89" s="115">
        <v>7</v>
      </c>
      <c r="M89" s="115">
        <v>31</v>
      </c>
      <c r="N89" s="140"/>
    </row>
    <row r="90" spans="1:14" ht="20.100000000000001" customHeight="1" x14ac:dyDescent="0.25">
      <c r="A90" s="70" t="s">
        <v>181</v>
      </c>
      <c r="B90" s="109">
        <v>0</v>
      </c>
      <c r="C90" s="109">
        <v>0</v>
      </c>
      <c r="D90" s="109">
        <v>0</v>
      </c>
      <c r="E90" s="109">
        <v>0</v>
      </c>
      <c r="F90" s="109">
        <v>1</v>
      </c>
      <c r="G90" s="109">
        <v>0</v>
      </c>
      <c r="H90" s="109">
        <v>4</v>
      </c>
      <c r="I90" s="109">
        <v>3</v>
      </c>
      <c r="J90" s="109">
        <v>2</v>
      </c>
      <c r="K90" s="109">
        <v>3</v>
      </c>
      <c r="L90" s="109">
        <v>0</v>
      </c>
      <c r="M90" s="109">
        <v>0</v>
      </c>
      <c r="N90" s="108"/>
    </row>
    <row r="91" spans="1:14" ht="20.100000000000001" customHeight="1" x14ac:dyDescent="0.25">
      <c r="A91" s="70" t="s">
        <v>182</v>
      </c>
      <c r="B91" s="109">
        <v>0</v>
      </c>
      <c r="C91" s="109">
        <v>0</v>
      </c>
      <c r="D91" s="109">
        <v>0</v>
      </c>
      <c r="E91" s="109">
        <v>0</v>
      </c>
      <c r="F91" s="109">
        <v>8</v>
      </c>
      <c r="G91" s="109">
        <v>13</v>
      </c>
      <c r="H91" s="109">
        <v>9</v>
      </c>
      <c r="I91" s="109">
        <v>21</v>
      </c>
      <c r="J91" s="109">
        <v>5</v>
      </c>
      <c r="K91" s="109">
        <v>14</v>
      </c>
      <c r="L91" s="109">
        <v>4</v>
      </c>
      <c r="M91" s="109">
        <v>31</v>
      </c>
      <c r="N91" s="108"/>
    </row>
    <row r="92" spans="1:14" ht="20.100000000000001" customHeight="1" x14ac:dyDescent="0.25">
      <c r="A92" s="70" t="s">
        <v>183</v>
      </c>
      <c r="B92" s="109">
        <v>0</v>
      </c>
      <c r="C92" s="109">
        <v>0</v>
      </c>
      <c r="D92" s="109">
        <v>0</v>
      </c>
      <c r="E92" s="109">
        <v>0</v>
      </c>
      <c r="F92" s="109">
        <v>3</v>
      </c>
      <c r="G92" s="109">
        <v>3</v>
      </c>
      <c r="H92" s="109">
        <v>1</v>
      </c>
      <c r="I92" s="109">
        <v>0</v>
      </c>
      <c r="J92" s="109">
        <v>4</v>
      </c>
      <c r="K92" s="109">
        <v>0</v>
      </c>
      <c r="L92" s="109">
        <v>3</v>
      </c>
      <c r="M92" s="109">
        <v>0</v>
      </c>
      <c r="N92" s="108"/>
    </row>
    <row r="93" spans="1:14" s="115" customFormat="1" ht="20.100000000000001" customHeight="1" x14ac:dyDescent="0.25">
      <c r="A93" s="68" t="s">
        <v>184</v>
      </c>
      <c r="B93" s="115">
        <v>2</v>
      </c>
      <c r="C93" s="115">
        <v>359</v>
      </c>
      <c r="D93" s="115">
        <v>8</v>
      </c>
      <c r="E93" s="115">
        <v>496</v>
      </c>
      <c r="F93" s="115">
        <v>168</v>
      </c>
      <c r="G93" s="115">
        <v>481</v>
      </c>
      <c r="H93" s="115">
        <v>345</v>
      </c>
      <c r="I93" s="115">
        <v>470</v>
      </c>
      <c r="J93" s="115">
        <v>439</v>
      </c>
      <c r="K93" s="115">
        <v>534</v>
      </c>
      <c r="L93" s="115">
        <v>514</v>
      </c>
      <c r="M93" s="115">
        <v>1373</v>
      </c>
      <c r="N93" s="140"/>
    </row>
    <row r="94" spans="1:14" ht="20.100000000000001" customHeight="1" x14ac:dyDescent="0.25">
      <c r="A94" s="70" t="s">
        <v>185</v>
      </c>
      <c r="B94" s="109">
        <v>0</v>
      </c>
      <c r="C94" s="109">
        <v>0</v>
      </c>
      <c r="D94" s="109">
        <v>0</v>
      </c>
      <c r="E94" s="109">
        <v>0</v>
      </c>
      <c r="F94" s="109">
        <v>15</v>
      </c>
      <c r="G94" s="109">
        <v>23</v>
      </c>
      <c r="H94" s="109">
        <v>16</v>
      </c>
      <c r="I94" s="109">
        <v>8</v>
      </c>
      <c r="J94" s="109">
        <v>15</v>
      </c>
      <c r="K94" s="109">
        <v>6</v>
      </c>
      <c r="L94" s="109">
        <v>14</v>
      </c>
      <c r="M94" s="109">
        <v>14</v>
      </c>
      <c r="N94" s="108"/>
    </row>
    <row r="95" spans="1:14" ht="20.100000000000001" customHeight="1" x14ac:dyDescent="0.25">
      <c r="A95" s="70" t="s">
        <v>186</v>
      </c>
      <c r="B95" s="109">
        <v>0</v>
      </c>
      <c r="C95" s="109">
        <v>0</v>
      </c>
      <c r="D95" s="109">
        <v>0</v>
      </c>
      <c r="E95" s="109">
        <v>0</v>
      </c>
      <c r="F95" s="109">
        <v>0</v>
      </c>
      <c r="G95" s="109">
        <v>0</v>
      </c>
      <c r="H95" s="109">
        <v>0</v>
      </c>
      <c r="I95" s="109">
        <v>0</v>
      </c>
      <c r="J95" s="109">
        <v>0</v>
      </c>
      <c r="K95" s="109">
        <v>0</v>
      </c>
      <c r="L95" s="109">
        <v>0</v>
      </c>
      <c r="M95" s="109">
        <v>0</v>
      </c>
      <c r="N95" s="108"/>
    </row>
    <row r="96" spans="1:14" ht="20.100000000000001" customHeight="1" x14ac:dyDescent="0.25">
      <c r="A96" s="70" t="s">
        <v>187</v>
      </c>
      <c r="B96" s="109">
        <v>0</v>
      </c>
      <c r="C96" s="109">
        <v>0</v>
      </c>
      <c r="D96" s="109">
        <v>0</v>
      </c>
      <c r="E96" s="109">
        <v>0</v>
      </c>
      <c r="F96" s="109">
        <v>6</v>
      </c>
      <c r="G96" s="109">
        <v>11</v>
      </c>
      <c r="H96" s="109">
        <v>7</v>
      </c>
      <c r="I96" s="109">
        <v>8</v>
      </c>
      <c r="J96" s="109">
        <v>1</v>
      </c>
      <c r="K96" s="109">
        <v>3</v>
      </c>
      <c r="L96" s="109">
        <v>0</v>
      </c>
      <c r="M96" s="109">
        <v>0</v>
      </c>
      <c r="N96" s="108"/>
    </row>
    <row r="97" spans="1:14" ht="20.100000000000001" customHeight="1" x14ac:dyDescent="0.25">
      <c r="A97" s="70" t="s">
        <v>188</v>
      </c>
      <c r="B97" s="109">
        <v>2</v>
      </c>
      <c r="C97" s="109">
        <v>359</v>
      </c>
      <c r="D97" s="109">
        <v>2</v>
      </c>
      <c r="E97" s="109">
        <v>301</v>
      </c>
      <c r="F97" s="109">
        <v>95</v>
      </c>
      <c r="G97" s="109">
        <v>296</v>
      </c>
      <c r="H97" s="109">
        <v>227</v>
      </c>
      <c r="I97" s="109">
        <v>309</v>
      </c>
      <c r="J97" s="109">
        <v>297</v>
      </c>
      <c r="K97" s="109">
        <v>372</v>
      </c>
      <c r="L97" s="109">
        <v>308</v>
      </c>
      <c r="M97" s="109">
        <v>954</v>
      </c>
      <c r="N97" s="108"/>
    </row>
    <row r="98" spans="1:14" ht="20.100000000000001" customHeight="1" x14ac:dyDescent="0.25">
      <c r="A98" s="70" t="s">
        <v>189</v>
      </c>
      <c r="B98" s="109">
        <v>0</v>
      </c>
      <c r="C98" s="109">
        <v>0</v>
      </c>
      <c r="D98" s="109">
        <v>0</v>
      </c>
      <c r="E98" s="109">
        <v>0</v>
      </c>
      <c r="F98" s="109">
        <v>1</v>
      </c>
      <c r="G98" s="109">
        <v>3</v>
      </c>
      <c r="H98" s="109">
        <v>3</v>
      </c>
      <c r="I98" s="109">
        <v>2</v>
      </c>
      <c r="J98" s="109">
        <v>2</v>
      </c>
      <c r="K98" s="109">
        <v>2</v>
      </c>
      <c r="L98" s="109">
        <v>5</v>
      </c>
      <c r="M98" s="109">
        <v>0</v>
      </c>
      <c r="N98" s="108"/>
    </row>
    <row r="99" spans="1:14"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c r="N99" s="108"/>
    </row>
    <row r="100" spans="1:14" ht="20.100000000000001" customHeight="1" x14ac:dyDescent="0.25">
      <c r="A100" s="70" t="s">
        <v>191</v>
      </c>
      <c r="B100" s="109">
        <v>0</v>
      </c>
      <c r="C100" s="109">
        <v>0</v>
      </c>
      <c r="D100" s="109">
        <v>0</v>
      </c>
      <c r="E100" s="109">
        <v>0</v>
      </c>
      <c r="F100" s="109">
        <v>0</v>
      </c>
      <c r="G100" s="109">
        <v>0</v>
      </c>
      <c r="H100" s="109">
        <v>0</v>
      </c>
      <c r="I100" s="109">
        <v>0</v>
      </c>
      <c r="J100" s="109">
        <v>0</v>
      </c>
      <c r="K100" s="109">
        <v>0</v>
      </c>
      <c r="L100" s="109">
        <v>0</v>
      </c>
      <c r="M100" s="109">
        <v>0</v>
      </c>
      <c r="N100" s="108"/>
    </row>
    <row r="101" spans="1:14" ht="20.100000000000001" customHeight="1" x14ac:dyDescent="0.25">
      <c r="A101" s="70" t="s">
        <v>192</v>
      </c>
      <c r="B101" s="109">
        <v>0</v>
      </c>
      <c r="C101" s="109">
        <v>0</v>
      </c>
      <c r="D101" s="109">
        <v>6</v>
      </c>
      <c r="E101" s="109">
        <v>195</v>
      </c>
      <c r="F101" s="109">
        <v>50</v>
      </c>
      <c r="G101" s="109">
        <v>146</v>
      </c>
      <c r="H101" s="109">
        <v>91</v>
      </c>
      <c r="I101" s="109">
        <v>143</v>
      </c>
      <c r="J101" s="109">
        <v>120</v>
      </c>
      <c r="K101" s="109">
        <v>143</v>
      </c>
      <c r="L101" s="109">
        <v>185</v>
      </c>
      <c r="M101" s="109">
        <v>384</v>
      </c>
      <c r="N101" s="108"/>
    </row>
    <row r="102" spans="1:14" ht="20.100000000000001" customHeight="1" x14ac:dyDescent="0.25">
      <c r="A102" s="70" t="s">
        <v>193</v>
      </c>
      <c r="B102" s="109">
        <v>0</v>
      </c>
      <c r="C102" s="109">
        <v>0</v>
      </c>
      <c r="D102" s="109">
        <v>0</v>
      </c>
      <c r="E102" s="109">
        <v>0</v>
      </c>
      <c r="F102" s="109">
        <v>0</v>
      </c>
      <c r="G102" s="109">
        <v>0</v>
      </c>
      <c r="H102" s="109">
        <v>0</v>
      </c>
      <c r="I102" s="109">
        <v>0</v>
      </c>
      <c r="J102" s="109">
        <v>0</v>
      </c>
      <c r="K102" s="109">
        <v>0</v>
      </c>
      <c r="L102" s="109">
        <v>0</v>
      </c>
      <c r="M102" s="109">
        <v>0</v>
      </c>
      <c r="N102" s="108"/>
    </row>
    <row r="103" spans="1:14" ht="20.100000000000001" customHeight="1" x14ac:dyDescent="0.25">
      <c r="A103" s="70" t="s">
        <v>194</v>
      </c>
      <c r="B103" s="109">
        <v>0</v>
      </c>
      <c r="C103" s="109">
        <v>0</v>
      </c>
      <c r="D103" s="109">
        <v>0</v>
      </c>
      <c r="E103" s="109">
        <v>0</v>
      </c>
      <c r="F103" s="109">
        <v>0</v>
      </c>
      <c r="G103" s="109">
        <v>0</v>
      </c>
      <c r="H103" s="109">
        <v>0</v>
      </c>
      <c r="I103" s="109">
        <v>0</v>
      </c>
      <c r="J103" s="109">
        <v>0</v>
      </c>
      <c r="K103" s="109">
        <v>0</v>
      </c>
      <c r="L103" s="109">
        <v>0</v>
      </c>
      <c r="M103" s="109">
        <v>0</v>
      </c>
      <c r="N103" s="108"/>
    </row>
    <row r="104" spans="1:14" ht="20.100000000000001" customHeight="1" x14ac:dyDescent="0.25">
      <c r="A104" s="70" t="s">
        <v>195</v>
      </c>
      <c r="B104" s="109">
        <v>0</v>
      </c>
      <c r="C104" s="109">
        <v>0</v>
      </c>
      <c r="D104" s="109">
        <v>0</v>
      </c>
      <c r="E104" s="109">
        <v>0</v>
      </c>
      <c r="F104" s="109">
        <v>0</v>
      </c>
      <c r="G104" s="109">
        <v>0</v>
      </c>
      <c r="H104" s="109">
        <v>1</v>
      </c>
      <c r="I104" s="109">
        <v>0</v>
      </c>
      <c r="J104" s="109">
        <v>2</v>
      </c>
      <c r="K104" s="109">
        <v>3</v>
      </c>
      <c r="L104" s="109">
        <v>0</v>
      </c>
      <c r="M104" s="109">
        <v>0</v>
      </c>
      <c r="N104" s="108"/>
    </row>
    <row r="105" spans="1:14" ht="20.100000000000001" customHeight="1" x14ac:dyDescent="0.25">
      <c r="A105" s="70" t="s">
        <v>196</v>
      </c>
      <c r="B105" s="109">
        <v>0</v>
      </c>
      <c r="C105" s="109">
        <v>0</v>
      </c>
      <c r="D105" s="109">
        <v>0</v>
      </c>
      <c r="E105" s="109">
        <v>0</v>
      </c>
      <c r="F105" s="109">
        <v>1</v>
      </c>
      <c r="G105" s="109">
        <v>2</v>
      </c>
      <c r="H105" s="109">
        <v>0</v>
      </c>
      <c r="I105" s="109">
        <v>0</v>
      </c>
      <c r="J105" s="109">
        <v>2</v>
      </c>
      <c r="K105" s="109">
        <v>5</v>
      </c>
      <c r="L105" s="109">
        <v>2</v>
      </c>
      <c r="M105" s="109">
        <v>21</v>
      </c>
      <c r="N105" s="108"/>
    </row>
    <row r="106" spans="1:14" s="115" customFormat="1" ht="20.100000000000001" customHeight="1" x14ac:dyDescent="0.25">
      <c r="A106" s="68" t="s">
        <v>197</v>
      </c>
      <c r="B106" s="115">
        <v>0</v>
      </c>
      <c r="C106" s="115">
        <v>0</v>
      </c>
      <c r="D106" s="115">
        <v>1</v>
      </c>
      <c r="E106" s="115">
        <v>2</v>
      </c>
      <c r="F106" s="115">
        <v>4</v>
      </c>
      <c r="G106" s="115">
        <v>2</v>
      </c>
      <c r="H106" s="115">
        <v>3</v>
      </c>
      <c r="I106" s="115">
        <v>2</v>
      </c>
      <c r="J106" s="115">
        <v>4</v>
      </c>
      <c r="K106" s="115">
        <v>0</v>
      </c>
      <c r="L106" s="115">
        <v>4</v>
      </c>
      <c r="M106" s="115">
        <v>21</v>
      </c>
      <c r="N106" s="140"/>
    </row>
    <row r="107" spans="1:14" ht="20.100000000000001" customHeight="1" x14ac:dyDescent="0.25">
      <c r="A107" s="70" t="s">
        <v>198</v>
      </c>
      <c r="B107" s="109">
        <v>0</v>
      </c>
      <c r="C107" s="109">
        <v>0</v>
      </c>
      <c r="D107" s="109">
        <v>0</v>
      </c>
      <c r="E107" s="109">
        <v>0</v>
      </c>
      <c r="F107" s="109">
        <v>2</v>
      </c>
      <c r="G107" s="109">
        <v>0</v>
      </c>
      <c r="H107" s="109">
        <v>0</v>
      </c>
      <c r="I107" s="109">
        <v>0</v>
      </c>
      <c r="J107" s="109">
        <v>0</v>
      </c>
      <c r="K107" s="109">
        <v>0</v>
      </c>
      <c r="L107" s="109">
        <v>0</v>
      </c>
      <c r="M107" s="109">
        <v>0</v>
      </c>
      <c r="N107" s="108"/>
    </row>
    <row r="108" spans="1:14" ht="20.100000000000001" customHeight="1" x14ac:dyDescent="0.25">
      <c r="A108" s="70" t="s">
        <v>199</v>
      </c>
      <c r="B108" s="109">
        <v>0</v>
      </c>
      <c r="C108" s="109">
        <v>0</v>
      </c>
      <c r="D108" s="109">
        <v>0</v>
      </c>
      <c r="E108" s="109">
        <v>0</v>
      </c>
      <c r="F108" s="109">
        <v>0</v>
      </c>
      <c r="G108" s="109">
        <v>0</v>
      </c>
      <c r="H108" s="109">
        <v>0</v>
      </c>
      <c r="I108" s="109">
        <v>0</v>
      </c>
      <c r="J108" s="109">
        <v>0</v>
      </c>
      <c r="K108" s="109">
        <v>0</v>
      </c>
      <c r="L108" s="109">
        <v>0</v>
      </c>
      <c r="M108" s="109">
        <v>0</v>
      </c>
      <c r="N108" s="108"/>
    </row>
    <row r="109" spans="1:14" ht="20.100000000000001" customHeight="1" x14ac:dyDescent="0.25">
      <c r="A109" s="70" t="s">
        <v>200</v>
      </c>
      <c r="B109" s="109">
        <v>0</v>
      </c>
      <c r="C109" s="109">
        <v>0</v>
      </c>
      <c r="D109" s="109">
        <v>0</v>
      </c>
      <c r="E109" s="109">
        <v>0</v>
      </c>
      <c r="F109" s="109">
        <v>0</v>
      </c>
      <c r="G109" s="109">
        <v>0</v>
      </c>
      <c r="H109" s="109">
        <v>0</v>
      </c>
      <c r="I109" s="109">
        <v>0</v>
      </c>
      <c r="J109" s="109">
        <v>1</v>
      </c>
      <c r="K109" s="109">
        <v>0</v>
      </c>
      <c r="L109" s="109">
        <v>1</v>
      </c>
      <c r="M109" s="109">
        <v>6</v>
      </c>
      <c r="N109" s="108"/>
    </row>
    <row r="110" spans="1:14" ht="20.100000000000001" customHeight="1" x14ac:dyDescent="0.25">
      <c r="A110" s="70" t="s">
        <v>201</v>
      </c>
      <c r="B110" s="109">
        <v>0</v>
      </c>
      <c r="C110" s="109">
        <v>0</v>
      </c>
      <c r="D110" s="109">
        <v>0</v>
      </c>
      <c r="E110" s="109">
        <v>0</v>
      </c>
      <c r="F110" s="109">
        <v>2</v>
      </c>
      <c r="G110" s="109">
        <v>2</v>
      </c>
      <c r="H110" s="109">
        <v>3</v>
      </c>
      <c r="I110" s="109">
        <v>2</v>
      </c>
      <c r="J110" s="109">
        <v>3</v>
      </c>
      <c r="K110" s="109">
        <v>0</v>
      </c>
      <c r="L110" s="109">
        <v>1</v>
      </c>
      <c r="M110" s="109">
        <v>10</v>
      </c>
      <c r="N110" s="108"/>
    </row>
    <row r="111" spans="1:14" ht="20.100000000000001" customHeight="1" x14ac:dyDescent="0.25">
      <c r="A111" s="70" t="s">
        <v>202</v>
      </c>
      <c r="B111" s="109">
        <v>0</v>
      </c>
      <c r="C111" s="109">
        <v>0</v>
      </c>
      <c r="D111" s="109">
        <v>1</v>
      </c>
      <c r="E111" s="109">
        <v>2</v>
      </c>
      <c r="F111" s="109">
        <v>0</v>
      </c>
      <c r="G111" s="109">
        <v>0</v>
      </c>
      <c r="H111" s="109">
        <v>0</v>
      </c>
      <c r="I111" s="109">
        <v>0</v>
      </c>
      <c r="J111" s="109">
        <v>0</v>
      </c>
      <c r="K111" s="109">
        <v>0</v>
      </c>
      <c r="L111" s="109">
        <v>0</v>
      </c>
      <c r="M111" s="109">
        <v>0</v>
      </c>
      <c r="N111" s="108"/>
    </row>
    <row r="112" spans="1:14" ht="20.100000000000001" customHeight="1" x14ac:dyDescent="0.25">
      <c r="A112" s="70" t="s">
        <v>203</v>
      </c>
      <c r="B112" s="109">
        <v>0</v>
      </c>
      <c r="C112" s="109">
        <v>0</v>
      </c>
      <c r="D112" s="109">
        <v>0</v>
      </c>
      <c r="E112" s="109">
        <v>0</v>
      </c>
      <c r="F112" s="109">
        <v>0</v>
      </c>
      <c r="G112" s="109">
        <v>0</v>
      </c>
      <c r="H112" s="109">
        <v>0</v>
      </c>
      <c r="I112" s="109">
        <v>0</v>
      </c>
      <c r="J112" s="109">
        <v>0</v>
      </c>
      <c r="K112" s="109">
        <v>0</v>
      </c>
      <c r="L112" s="109">
        <v>2</v>
      </c>
      <c r="M112" s="109">
        <v>5</v>
      </c>
      <c r="N112" s="108"/>
    </row>
    <row r="113" spans="1:14" ht="20.100000000000001" customHeight="1" x14ac:dyDescent="0.25">
      <c r="A113" s="68" t="s">
        <v>204</v>
      </c>
      <c r="B113" s="115">
        <v>0</v>
      </c>
      <c r="C113" s="115">
        <v>0</v>
      </c>
      <c r="D113" s="115">
        <v>0</v>
      </c>
      <c r="E113" s="115">
        <v>0</v>
      </c>
      <c r="F113" s="115">
        <v>34</v>
      </c>
      <c r="G113" s="115">
        <v>135</v>
      </c>
      <c r="H113" s="115">
        <v>106</v>
      </c>
      <c r="I113" s="115">
        <v>123</v>
      </c>
      <c r="J113" s="115">
        <v>119</v>
      </c>
      <c r="K113" s="115">
        <v>163</v>
      </c>
      <c r="L113" s="115">
        <v>96</v>
      </c>
      <c r="M113" s="115">
        <v>228</v>
      </c>
      <c r="N113" s="108"/>
    </row>
    <row r="114" spans="1:14" ht="20.100000000000001" customHeight="1" x14ac:dyDescent="0.25">
      <c r="A114" s="70" t="s">
        <v>205</v>
      </c>
      <c r="B114" s="109">
        <v>0</v>
      </c>
      <c r="C114" s="109">
        <v>0</v>
      </c>
      <c r="D114" s="109">
        <v>0</v>
      </c>
      <c r="E114" s="109">
        <v>0</v>
      </c>
      <c r="F114" s="109">
        <v>3</v>
      </c>
      <c r="G114" s="109">
        <v>40</v>
      </c>
      <c r="H114" s="109">
        <v>15</v>
      </c>
      <c r="I114" s="109">
        <v>24</v>
      </c>
      <c r="J114" s="109">
        <v>33</v>
      </c>
      <c r="K114" s="109">
        <v>29</v>
      </c>
      <c r="L114" s="109">
        <v>18</v>
      </c>
      <c r="M114" s="109">
        <v>75</v>
      </c>
      <c r="N114" s="108"/>
    </row>
    <row r="115" spans="1:14" ht="20.100000000000001" customHeight="1" x14ac:dyDescent="0.25">
      <c r="A115" s="70" t="s">
        <v>206</v>
      </c>
      <c r="B115" s="109">
        <v>0</v>
      </c>
      <c r="C115" s="109">
        <v>0</v>
      </c>
      <c r="D115" s="109">
        <v>0</v>
      </c>
      <c r="E115" s="109">
        <v>0</v>
      </c>
      <c r="F115" s="109">
        <v>0</v>
      </c>
      <c r="G115" s="109">
        <v>0</v>
      </c>
      <c r="H115" s="109">
        <v>0</v>
      </c>
      <c r="I115" s="109">
        <v>0</v>
      </c>
      <c r="J115" s="109">
        <v>1</v>
      </c>
      <c r="K115" s="109">
        <v>3</v>
      </c>
      <c r="L115" s="109">
        <v>2</v>
      </c>
      <c r="M115" s="109">
        <v>0</v>
      </c>
      <c r="N115" s="108"/>
    </row>
    <row r="116" spans="1:14" ht="20.100000000000001" customHeight="1" x14ac:dyDescent="0.25">
      <c r="A116" s="70" t="s">
        <v>207</v>
      </c>
      <c r="B116" s="109">
        <v>0</v>
      </c>
      <c r="C116" s="109">
        <v>0</v>
      </c>
      <c r="D116" s="109">
        <v>0</v>
      </c>
      <c r="E116" s="109">
        <v>0</v>
      </c>
      <c r="F116" s="109">
        <v>0</v>
      </c>
      <c r="G116" s="109">
        <v>0</v>
      </c>
      <c r="H116" s="109">
        <v>2</v>
      </c>
      <c r="I116" s="109">
        <v>2</v>
      </c>
      <c r="J116" s="109">
        <v>1</v>
      </c>
      <c r="K116" s="109">
        <v>2</v>
      </c>
      <c r="L116" s="109">
        <v>1</v>
      </c>
      <c r="M116" s="109">
        <v>0</v>
      </c>
      <c r="N116" s="108"/>
    </row>
    <row r="117" spans="1:14" ht="20.100000000000001" customHeight="1" x14ac:dyDescent="0.25">
      <c r="A117" s="70" t="s">
        <v>208</v>
      </c>
      <c r="B117" s="109">
        <v>0</v>
      </c>
      <c r="C117" s="109">
        <v>0</v>
      </c>
      <c r="D117" s="109">
        <v>0</v>
      </c>
      <c r="E117" s="109">
        <v>0</v>
      </c>
      <c r="F117" s="109">
        <v>0</v>
      </c>
      <c r="G117" s="109">
        <v>0</v>
      </c>
      <c r="H117" s="109">
        <v>0</v>
      </c>
      <c r="I117" s="109">
        <v>0</v>
      </c>
      <c r="J117" s="109">
        <v>0</v>
      </c>
      <c r="K117" s="109">
        <v>0</v>
      </c>
      <c r="L117" s="109">
        <v>4</v>
      </c>
      <c r="M117" s="109">
        <v>0</v>
      </c>
      <c r="N117" s="108"/>
    </row>
    <row r="118" spans="1:14" ht="20.100000000000001" customHeight="1" x14ac:dyDescent="0.25">
      <c r="A118" s="70" t="s">
        <v>209</v>
      </c>
      <c r="B118" s="109">
        <v>0</v>
      </c>
      <c r="C118" s="109">
        <v>0</v>
      </c>
      <c r="D118" s="109">
        <v>0</v>
      </c>
      <c r="E118" s="109">
        <v>0</v>
      </c>
      <c r="F118" s="109">
        <v>3</v>
      </c>
      <c r="G118" s="109">
        <v>19</v>
      </c>
      <c r="H118" s="109">
        <v>9</v>
      </c>
      <c r="I118" s="109">
        <v>18</v>
      </c>
      <c r="J118" s="109">
        <v>17</v>
      </c>
      <c r="K118" s="109">
        <v>10</v>
      </c>
      <c r="L118" s="109">
        <v>14</v>
      </c>
      <c r="M118" s="109">
        <v>21</v>
      </c>
      <c r="N118" s="108"/>
    </row>
    <row r="119" spans="1:14" ht="20.100000000000001" customHeight="1" x14ac:dyDescent="0.25">
      <c r="A119" s="70" t="s">
        <v>210</v>
      </c>
      <c r="B119" s="109">
        <v>0</v>
      </c>
      <c r="C119" s="109">
        <v>0</v>
      </c>
      <c r="D119" s="109">
        <v>0</v>
      </c>
      <c r="E119" s="109">
        <v>0</v>
      </c>
      <c r="F119" s="109">
        <v>0</v>
      </c>
      <c r="G119" s="109">
        <v>0</v>
      </c>
      <c r="H119" s="109">
        <v>0</v>
      </c>
      <c r="I119" s="109">
        <v>0</v>
      </c>
      <c r="J119" s="109">
        <v>1</v>
      </c>
      <c r="K119" s="109">
        <v>2</v>
      </c>
      <c r="L119" s="109">
        <v>3</v>
      </c>
      <c r="M119" s="109">
        <v>0</v>
      </c>
      <c r="N119" s="108"/>
    </row>
    <row r="120" spans="1:14" ht="20.100000000000001" customHeight="1" x14ac:dyDescent="0.25">
      <c r="A120" s="70" t="s">
        <v>211</v>
      </c>
      <c r="B120" s="109">
        <v>0</v>
      </c>
      <c r="C120" s="109">
        <v>0</v>
      </c>
      <c r="D120" s="109">
        <v>0</v>
      </c>
      <c r="E120" s="109">
        <v>0</v>
      </c>
      <c r="F120" s="109">
        <v>11</v>
      </c>
      <c r="G120" s="109">
        <v>27</v>
      </c>
      <c r="H120" s="109">
        <v>21</v>
      </c>
      <c r="I120" s="109">
        <v>31</v>
      </c>
      <c r="J120" s="109">
        <v>10</v>
      </c>
      <c r="K120" s="109">
        <v>19</v>
      </c>
      <c r="L120" s="109">
        <v>10</v>
      </c>
      <c r="M120" s="109">
        <v>61</v>
      </c>
      <c r="N120" s="108"/>
    </row>
    <row r="121" spans="1:14" ht="20.100000000000001" customHeight="1" x14ac:dyDescent="0.25">
      <c r="A121" s="70" t="s">
        <v>212</v>
      </c>
      <c r="B121" s="109">
        <v>0</v>
      </c>
      <c r="C121" s="109">
        <v>0</v>
      </c>
      <c r="D121" s="109">
        <v>0</v>
      </c>
      <c r="E121" s="109">
        <v>0</v>
      </c>
      <c r="F121" s="109">
        <v>0</v>
      </c>
      <c r="G121" s="109">
        <v>0</v>
      </c>
      <c r="H121" s="109">
        <v>0</v>
      </c>
      <c r="I121" s="109">
        <v>0</v>
      </c>
      <c r="J121" s="109">
        <v>0</v>
      </c>
      <c r="K121" s="109">
        <v>0</v>
      </c>
      <c r="L121" s="109">
        <v>2</v>
      </c>
      <c r="M121" s="109">
        <v>0</v>
      </c>
      <c r="N121" s="108"/>
    </row>
    <row r="122" spans="1:14" ht="20.100000000000001" customHeight="1" x14ac:dyDescent="0.25">
      <c r="A122" s="70" t="s">
        <v>213</v>
      </c>
      <c r="B122" s="109">
        <v>0</v>
      </c>
      <c r="C122" s="109">
        <v>0</v>
      </c>
      <c r="D122" s="109">
        <v>0</v>
      </c>
      <c r="E122" s="109">
        <v>0</v>
      </c>
      <c r="F122" s="109">
        <v>2</v>
      </c>
      <c r="G122" s="109">
        <v>11</v>
      </c>
      <c r="H122" s="109">
        <v>4</v>
      </c>
      <c r="I122" s="109">
        <v>10</v>
      </c>
      <c r="J122" s="109">
        <v>7</v>
      </c>
      <c r="K122" s="109">
        <v>14</v>
      </c>
      <c r="L122" s="109">
        <v>0</v>
      </c>
      <c r="M122" s="109">
        <v>0</v>
      </c>
      <c r="N122" s="108"/>
    </row>
    <row r="123" spans="1:14" ht="20.100000000000001" customHeight="1" x14ac:dyDescent="0.25">
      <c r="A123" s="70" t="s">
        <v>214</v>
      </c>
      <c r="B123" s="109">
        <v>0</v>
      </c>
      <c r="C123" s="109">
        <v>0</v>
      </c>
      <c r="D123" s="109">
        <v>0</v>
      </c>
      <c r="E123" s="109">
        <v>0</v>
      </c>
      <c r="F123" s="109">
        <v>0</v>
      </c>
      <c r="G123" s="109">
        <v>0</v>
      </c>
      <c r="H123" s="109">
        <v>0</v>
      </c>
      <c r="I123" s="109">
        <v>0</v>
      </c>
      <c r="J123" s="109">
        <v>1</v>
      </c>
      <c r="K123" s="109">
        <v>0</v>
      </c>
      <c r="L123" s="109">
        <v>1</v>
      </c>
      <c r="M123" s="109">
        <v>0</v>
      </c>
      <c r="N123" s="108"/>
    </row>
    <row r="124" spans="1:14" ht="20.100000000000001" customHeight="1" x14ac:dyDescent="0.25">
      <c r="A124" s="70" t="s">
        <v>215</v>
      </c>
      <c r="B124" s="109">
        <v>0</v>
      </c>
      <c r="C124" s="109">
        <v>0</v>
      </c>
      <c r="D124" s="109">
        <v>0</v>
      </c>
      <c r="E124" s="109">
        <v>0</v>
      </c>
      <c r="F124" s="109">
        <v>7</v>
      </c>
      <c r="G124" s="109">
        <v>24</v>
      </c>
      <c r="H124" s="109">
        <v>17</v>
      </c>
      <c r="I124" s="109">
        <v>18</v>
      </c>
      <c r="J124" s="109">
        <v>11</v>
      </c>
      <c r="K124" s="109">
        <v>18</v>
      </c>
      <c r="L124" s="109">
        <v>15</v>
      </c>
      <c r="M124" s="109">
        <v>18</v>
      </c>
      <c r="N124" s="108"/>
    </row>
    <row r="125" spans="1:14" ht="20.100000000000001" customHeight="1" x14ac:dyDescent="0.25">
      <c r="A125" s="70" t="s">
        <v>216</v>
      </c>
      <c r="B125" s="109">
        <v>0</v>
      </c>
      <c r="C125" s="109">
        <v>0</v>
      </c>
      <c r="D125" s="109">
        <v>0</v>
      </c>
      <c r="E125" s="109">
        <v>0</v>
      </c>
      <c r="F125" s="109">
        <v>0</v>
      </c>
      <c r="G125" s="109">
        <v>0</v>
      </c>
      <c r="H125" s="109">
        <v>2</v>
      </c>
      <c r="I125" s="109">
        <v>2</v>
      </c>
      <c r="J125" s="109">
        <v>0</v>
      </c>
      <c r="K125" s="109">
        <v>0</v>
      </c>
      <c r="L125" s="109">
        <v>0</v>
      </c>
      <c r="M125" s="109">
        <v>0</v>
      </c>
      <c r="N125" s="108"/>
    </row>
    <row r="126" spans="1:14" ht="20.100000000000001" customHeight="1" x14ac:dyDescent="0.25">
      <c r="A126" s="70" t="s">
        <v>217</v>
      </c>
      <c r="B126" s="109">
        <v>0</v>
      </c>
      <c r="C126" s="109">
        <v>0</v>
      </c>
      <c r="D126" s="109">
        <v>0</v>
      </c>
      <c r="E126" s="109">
        <v>0</v>
      </c>
      <c r="F126" s="109">
        <v>4</v>
      </c>
      <c r="G126" s="109">
        <v>2</v>
      </c>
      <c r="H126" s="109">
        <v>10</v>
      </c>
      <c r="I126" s="109">
        <v>2</v>
      </c>
      <c r="J126" s="109">
        <v>3</v>
      </c>
      <c r="K126" s="109">
        <v>3</v>
      </c>
      <c r="L126" s="109">
        <v>8</v>
      </c>
      <c r="M126" s="109">
        <v>11</v>
      </c>
      <c r="N126" s="108"/>
    </row>
    <row r="127" spans="1:14" ht="20.100000000000001" customHeight="1" x14ac:dyDescent="0.25">
      <c r="A127" s="70" t="s">
        <v>218</v>
      </c>
      <c r="B127" s="109">
        <v>0</v>
      </c>
      <c r="C127" s="109">
        <v>0</v>
      </c>
      <c r="D127" s="109">
        <v>0</v>
      </c>
      <c r="E127" s="109">
        <v>0</v>
      </c>
      <c r="F127" s="109">
        <v>0</v>
      </c>
      <c r="G127" s="109">
        <v>0</v>
      </c>
      <c r="H127" s="109">
        <v>1</v>
      </c>
      <c r="I127" s="109">
        <v>0</v>
      </c>
      <c r="J127" s="109">
        <v>2</v>
      </c>
      <c r="K127" s="109">
        <v>2</v>
      </c>
      <c r="L127" s="109">
        <v>2</v>
      </c>
      <c r="M127" s="109">
        <v>0</v>
      </c>
      <c r="N127" s="108"/>
    </row>
    <row r="128" spans="1:14" ht="20.100000000000001" customHeight="1" x14ac:dyDescent="0.25">
      <c r="A128" s="70" t="s">
        <v>219</v>
      </c>
      <c r="B128" s="109">
        <v>0</v>
      </c>
      <c r="C128" s="109">
        <v>0</v>
      </c>
      <c r="D128" s="109">
        <v>0</v>
      </c>
      <c r="E128" s="109">
        <v>0</v>
      </c>
      <c r="F128" s="109">
        <v>0</v>
      </c>
      <c r="G128" s="109">
        <v>0</v>
      </c>
      <c r="H128" s="109">
        <v>2</v>
      </c>
      <c r="I128" s="109">
        <v>2</v>
      </c>
      <c r="J128" s="109">
        <v>15</v>
      </c>
      <c r="K128" s="109">
        <v>34</v>
      </c>
      <c r="L128" s="109">
        <v>0</v>
      </c>
      <c r="M128" s="109">
        <v>0</v>
      </c>
      <c r="N128" s="108"/>
    </row>
    <row r="129" spans="1:14" s="115" customFormat="1" ht="20.100000000000001" customHeight="1" x14ac:dyDescent="0.25">
      <c r="A129" s="70" t="s">
        <v>220</v>
      </c>
      <c r="B129" s="109">
        <v>0</v>
      </c>
      <c r="C129" s="109">
        <v>0</v>
      </c>
      <c r="D129" s="109">
        <v>0</v>
      </c>
      <c r="E129" s="109">
        <v>0</v>
      </c>
      <c r="F129" s="109">
        <v>0</v>
      </c>
      <c r="G129" s="109">
        <v>0</v>
      </c>
      <c r="H129" s="109">
        <v>0</v>
      </c>
      <c r="I129" s="109">
        <v>0</v>
      </c>
      <c r="J129" s="109">
        <v>1</v>
      </c>
      <c r="K129" s="109">
        <v>0</v>
      </c>
      <c r="L129" s="109">
        <v>0</v>
      </c>
      <c r="M129" s="109">
        <v>0</v>
      </c>
      <c r="N129" s="140"/>
    </row>
    <row r="130" spans="1:14" s="115" customFormat="1" ht="20.100000000000001" customHeight="1" x14ac:dyDescent="0.25">
      <c r="A130" s="70" t="s">
        <v>221</v>
      </c>
      <c r="B130" s="109">
        <v>0</v>
      </c>
      <c r="C130" s="109">
        <v>0</v>
      </c>
      <c r="D130" s="109">
        <v>0</v>
      </c>
      <c r="E130" s="109">
        <v>0</v>
      </c>
      <c r="F130" s="109">
        <v>0</v>
      </c>
      <c r="G130" s="109">
        <v>0</v>
      </c>
      <c r="H130" s="109">
        <v>0</v>
      </c>
      <c r="I130" s="109">
        <v>0</v>
      </c>
      <c r="J130" s="109">
        <v>0</v>
      </c>
      <c r="K130" s="109">
        <v>0</v>
      </c>
      <c r="L130" s="109">
        <v>0</v>
      </c>
      <c r="M130" s="109">
        <v>0</v>
      </c>
      <c r="N130" s="140"/>
    </row>
    <row r="131" spans="1:14" s="115" customFormat="1" ht="20.100000000000001" customHeight="1" x14ac:dyDescent="0.25">
      <c r="A131" s="70" t="s">
        <v>222</v>
      </c>
      <c r="B131" s="109">
        <v>0</v>
      </c>
      <c r="C131" s="109">
        <v>0</v>
      </c>
      <c r="D131" s="109">
        <v>0</v>
      </c>
      <c r="E131" s="109">
        <v>0</v>
      </c>
      <c r="F131" s="109">
        <v>0</v>
      </c>
      <c r="G131" s="109">
        <v>0</v>
      </c>
      <c r="H131" s="109">
        <v>1</v>
      </c>
      <c r="I131" s="109">
        <v>0</v>
      </c>
      <c r="J131" s="109">
        <v>1</v>
      </c>
      <c r="K131" s="109">
        <v>14</v>
      </c>
      <c r="L131" s="109">
        <v>0</v>
      </c>
      <c r="M131" s="109">
        <v>0</v>
      </c>
      <c r="N131" s="140"/>
    </row>
    <row r="132" spans="1:14" ht="20.100000000000001" customHeight="1" x14ac:dyDescent="0.25">
      <c r="A132" s="70" t="s">
        <v>223</v>
      </c>
      <c r="B132" s="109">
        <v>0</v>
      </c>
      <c r="C132" s="109">
        <v>0</v>
      </c>
      <c r="D132" s="109">
        <v>0</v>
      </c>
      <c r="E132" s="109">
        <v>0</v>
      </c>
      <c r="F132" s="109">
        <v>0</v>
      </c>
      <c r="G132" s="109">
        <v>0</v>
      </c>
      <c r="H132" s="109">
        <v>1</v>
      </c>
      <c r="I132" s="109">
        <v>6</v>
      </c>
      <c r="J132" s="109">
        <v>2</v>
      </c>
      <c r="K132" s="109">
        <v>3</v>
      </c>
      <c r="L132" s="109">
        <v>8</v>
      </c>
      <c r="M132" s="109">
        <v>23</v>
      </c>
      <c r="N132" s="108"/>
    </row>
    <row r="133" spans="1:14" ht="20.100000000000001" customHeight="1" x14ac:dyDescent="0.25">
      <c r="A133" s="70" t="s">
        <v>224</v>
      </c>
      <c r="B133" s="109">
        <v>0</v>
      </c>
      <c r="C133" s="109">
        <v>0</v>
      </c>
      <c r="D133" s="109">
        <v>0</v>
      </c>
      <c r="E133" s="109">
        <v>0</v>
      </c>
      <c r="F133" s="109">
        <v>3</v>
      </c>
      <c r="G133" s="109">
        <v>10</v>
      </c>
      <c r="H133" s="109">
        <v>20</v>
      </c>
      <c r="I133" s="109">
        <v>8</v>
      </c>
      <c r="J133" s="109">
        <v>12</v>
      </c>
      <c r="K133" s="109">
        <v>2</v>
      </c>
      <c r="L133" s="109">
        <v>6</v>
      </c>
      <c r="M133" s="109">
        <v>8</v>
      </c>
      <c r="N133" s="108"/>
    </row>
    <row r="134" spans="1:14" s="115" customFormat="1" ht="20.100000000000001" customHeight="1" x14ac:dyDescent="0.25">
      <c r="A134" s="70" t="s">
        <v>225</v>
      </c>
      <c r="B134" s="109">
        <v>0</v>
      </c>
      <c r="C134" s="109">
        <v>0</v>
      </c>
      <c r="D134" s="109">
        <v>0</v>
      </c>
      <c r="E134" s="109">
        <v>0</v>
      </c>
      <c r="F134" s="109">
        <v>1</v>
      </c>
      <c r="G134" s="109">
        <v>2</v>
      </c>
      <c r="H134" s="109">
        <v>1</v>
      </c>
      <c r="I134" s="109">
        <v>0</v>
      </c>
      <c r="J134" s="109">
        <v>1</v>
      </c>
      <c r="K134" s="109">
        <v>8</v>
      </c>
      <c r="L134" s="109">
        <v>2</v>
      </c>
      <c r="M134" s="109">
        <v>11</v>
      </c>
      <c r="N134" s="140"/>
    </row>
    <row r="135" spans="1:14" ht="20.100000000000001" customHeight="1" x14ac:dyDescent="0.25">
      <c r="A135" s="68" t="s">
        <v>226</v>
      </c>
      <c r="B135" s="115">
        <v>0</v>
      </c>
      <c r="C135" s="115">
        <v>0</v>
      </c>
      <c r="D135" s="115">
        <v>0</v>
      </c>
      <c r="E135" s="115">
        <v>0</v>
      </c>
      <c r="F135" s="115">
        <v>3</v>
      </c>
      <c r="G135" s="115">
        <v>13</v>
      </c>
      <c r="H135" s="115">
        <v>1</v>
      </c>
      <c r="I135" s="115">
        <v>5</v>
      </c>
      <c r="J135" s="115">
        <v>3</v>
      </c>
      <c r="K135" s="115">
        <v>4</v>
      </c>
      <c r="L135" s="115">
        <v>28</v>
      </c>
      <c r="M135" s="115">
        <v>13</v>
      </c>
      <c r="N135" s="108"/>
    </row>
    <row r="136" spans="1:14" ht="20.100000000000001" customHeight="1" x14ac:dyDescent="0.25">
      <c r="A136" s="70" t="s">
        <v>227</v>
      </c>
      <c r="B136" s="109">
        <v>0</v>
      </c>
      <c r="C136" s="109">
        <v>0</v>
      </c>
      <c r="D136" s="109">
        <v>0</v>
      </c>
      <c r="E136" s="109">
        <v>0</v>
      </c>
      <c r="F136" s="109">
        <v>2</v>
      </c>
      <c r="G136" s="109">
        <v>13</v>
      </c>
      <c r="H136" s="109">
        <v>1</v>
      </c>
      <c r="I136" s="109">
        <v>5</v>
      </c>
      <c r="J136" s="109">
        <v>0</v>
      </c>
      <c r="K136" s="109">
        <v>0</v>
      </c>
      <c r="L136" s="109">
        <v>26</v>
      </c>
      <c r="M136" s="109">
        <v>3</v>
      </c>
      <c r="N136" s="108"/>
    </row>
    <row r="137" spans="1:14" ht="20.100000000000001" customHeight="1" x14ac:dyDescent="0.25">
      <c r="A137" s="70" t="s">
        <v>228</v>
      </c>
      <c r="B137" s="109">
        <v>0</v>
      </c>
      <c r="C137" s="109">
        <v>0</v>
      </c>
      <c r="D137" s="109">
        <v>0</v>
      </c>
      <c r="E137" s="109">
        <v>0</v>
      </c>
      <c r="F137" s="109">
        <v>1</v>
      </c>
      <c r="G137" s="109">
        <v>0</v>
      </c>
      <c r="H137" s="109">
        <v>0</v>
      </c>
      <c r="I137" s="109">
        <v>0</v>
      </c>
      <c r="J137" s="109">
        <v>2</v>
      </c>
      <c r="K137" s="109">
        <v>2</v>
      </c>
      <c r="L137" s="109">
        <v>2</v>
      </c>
      <c r="M137" s="109">
        <v>10</v>
      </c>
      <c r="N137" s="108"/>
    </row>
    <row r="138" spans="1:14" ht="20.100000000000001" customHeight="1" x14ac:dyDescent="0.25">
      <c r="A138" s="70" t="s">
        <v>229</v>
      </c>
      <c r="B138" s="109">
        <v>0</v>
      </c>
      <c r="C138" s="109">
        <v>0</v>
      </c>
      <c r="D138" s="109">
        <v>0</v>
      </c>
      <c r="E138" s="109">
        <v>0</v>
      </c>
      <c r="F138" s="109">
        <v>0</v>
      </c>
      <c r="G138" s="109">
        <v>0</v>
      </c>
      <c r="H138" s="109">
        <v>0</v>
      </c>
      <c r="I138" s="109">
        <v>0</v>
      </c>
      <c r="J138" s="109">
        <v>1</v>
      </c>
      <c r="K138" s="109">
        <v>2</v>
      </c>
      <c r="L138" s="109">
        <v>0</v>
      </c>
      <c r="M138" s="109">
        <v>0</v>
      </c>
      <c r="N138" s="108"/>
    </row>
    <row r="139" spans="1:14" s="115" customFormat="1" ht="20.100000000000001" customHeight="1" thickBot="1" x14ac:dyDescent="0.3">
      <c r="A139" s="75" t="s">
        <v>230</v>
      </c>
      <c r="B139" s="123">
        <v>0</v>
      </c>
      <c r="C139" s="123">
        <v>0</v>
      </c>
      <c r="D139" s="123">
        <v>0</v>
      </c>
      <c r="E139" s="123">
        <v>0</v>
      </c>
      <c r="F139" s="123">
        <v>2</v>
      </c>
      <c r="G139" s="123">
        <v>0</v>
      </c>
      <c r="H139" s="123">
        <v>0</v>
      </c>
      <c r="I139" s="123">
        <v>0</v>
      </c>
      <c r="J139" s="123">
        <v>0</v>
      </c>
      <c r="K139" s="123">
        <v>0</v>
      </c>
      <c r="L139" s="123">
        <v>0</v>
      </c>
      <c r="M139" s="123">
        <v>0</v>
      </c>
      <c r="N139" s="108"/>
    </row>
    <row r="140" spans="1:14" s="148" customFormat="1" ht="15.95" customHeight="1" x14ac:dyDescent="0.25">
      <c r="A140" s="77" t="s">
        <v>231</v>
      </c>
      <c r="B140" s="161"/>
      <c r="C140" s="161"/>
    </row>
    <row r="143" spans="1:14" x14ac:dyDescent="0.25">
      <c r="E143" s="165"/>
      <c r="G143" s="165"/>
    </row>
    <row r="144" spans="1:14" x14ac:dyDescent="0.25">
      <c r="E144" s="165"/>
      <c r="G144" s="165"/>
    </row>
    <row r="145" spans="5:7" x14ac:dyDescent="0.25">
      <c r="E145" s="165"/>
      <c r="G145" s="165"/>
    </row>
    <row r="146" spans="5:7" x14ac:dyDescent="0.25">
      <c r="E146" s="165"/>
      <c r="G146" s="165"/>
    </row>
    <row r="147" spans="5:7" x14ac:dyDescent="0.25">
      <c r="E147" s="165"/>
      <c r="G147" s="165"/>
    </row>
    <row r="148" spans="5:7" x14ac:dyDescent="0.25">
      <c r="E148" s="165"/>
      <c r="G148" s="165"/>
    </row>
    <row r="149" spans="5:7" x14ac:dyDescent="0.25">
      <c r="E149" s="165"/>
      <c r="G149" s="165"/>
    </row>
    <row r="150" spans="5:7" x14ac:dyDescent="0.25">
      <c r="E150" s="165"/>
      <c r="G150" s="165"/>
    </row>
    <row r="151" spans="5:7" x14ac:dyDescent="0.25">
      <c r="E151" s="165"/>
      <c r="G151" s="165"/>
    </row>
    <row r="152" spans="5:7" x14ac:dyDescent="0.25">
      <c r="E152" s="165"/>
      <c r="G152" s="165"/>
    </row>
    <row r="153" spans="5:7" x14ac:dyDescent="0.25">
      <c r="E153" s="165"/>
      <c r="G153" s="165"/>
    </row>
    <row r="155" spans="5:7" x14ac:dyDescent="0.25">
      <c r="E155" s="166"/>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tabColor rgb="FF92D050"/>
  </sheetPr>
  <dimension ref="A1:K71"/>
  <sheetViews>
    <sheetView showGridLines="0" zoomScaleNormal="100" workbookViewId="0"/>
  </sheetViews>
  <sheetFormatPr defaultColWidth="11.42578125" defaultRowHeight="12.75"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5" width="10.28515625" style="70" customWidth="1"/>
    <col min="266" max="506" width="11.42578125" style="70"/>
    <col min="507" max="507" width="36.7109375" style="70" customWidth="1"/>
    <col min="508" max="517" width="10.7109375" style="70" customWidth="1"/>
    <col min="518" max="521" width="10.28515625" style="70" customWidth="1"/>
    <col min="522" max="762" width="11.42578125" style="70"/>
    <col min="763" max="763" width="36.7109375" style="70" customWidth="1"/>
    <col min="764" max="773" width="10.7109375" style="70" customWidth="1"/>
    <col min="774" max="777" width="10.28515625" style="70" customWidth="1"/>
    <col min="778" max="1018" width="11.42578125" style="70"/>
    <col min="1019" max="1019" width="36.7109375" style="70" customWidth="1"/>
    <col min="1020" max="1029" width="10.7109375" style="70" customWidth="1"/>
    <col min="1030" max="1033" width="10.28515625" style="70" customWidth="1"/>
    <col min="1034" max="1274" width="11.42578125" style="70"/>
    <col min="1275" max="1275" width="36.7109375" style="70" customWidth="1"/>
    <col min="1276" max="1285" width="10.7109375" style="70" customWidth="1"/>
    <col min="1286" max="1289" width="10.28515625" style="70" customWidth="1"/>
    <col min="1290" max="1530" width="11.42578125" style="70"/>
    <col min="1531" max="1531" width="36.7109375" style="70" customWidth="1"/>
    <col min="1532" max="1541" width="10.7109375" style="70" customWidth="1"/>
    <col min="1542" max="1545" width="10.28515625" style="70" customWidth="1"/>
    <col min="1546" max="1786" width="11.42578125" style="70"/>
    <col min="1787" max="1787" width="36.7109375" style="70" customWidth="1"/>
    <col min="1788" max="1797" width="10.7109375" style="70" customWidth="1"/>
    <col min="1798" max="1801" width="10.28515625" style="70" customWidth="1"/>
    <col min="1802" max="2042" width="11.42578125" style="70"/>
    <col min="2043" max="2043" width="36.7109375" style="70" customWidth="1"/>
    <col min="2044" max="2053" width="10.7109375" style="70" customWidth="1"/>
    <col min="2054" max="2057" width="10.28515625" style="70" customWidth="1"/>
    <col min="2058" max="2298" width="11.42578125" style="70"/>
    <col min="2299" max="2299" width="36.7109375" style="70" customWidth="1"/>
    <col min="2300" max="2309" width="10.7109375" style="70" customWidth="1"/>
    <col min="2310" max="2313" width="10.28515625" style="70" customWidth="1"/>
    <col min="2314" max="2554" width="11.42578125" style="70"/>
    <col min="2555" max="2555" width="36.7109375" style="70" customWidth="1"/>
    <col min="2556" max="2565" width="10.7109375" style="70" customWidth="1"/>
    <col min="2566" max="2569" width="10.28515625" style="70" customWidth="1"/>
    <col min="2570" max="2810" width="11.42578125" style="70"/>
    <col min="2811" max="2811" width="36.7109375" style="70" customWidth="1"/>
    <col min="2812" max="2821" width="10.7109375" style="70" customWidth="1"/>
    <col min="2822" max="2825" width="10.28515625" style="70" customWidth="1"/>
    <col min="2826" max="3066" width="11.42578125" style="70"/>
    <col min="3067" max="3067" width="36.7109375" style="70" customWidth="1"/>
    <col min="3068" max="3077" width="10.7109375" style="70" customWidth="1"/>
    <col min="3078" max="3081" width="10.28515625" style="70" customWidth="1"/>
    <col min="3082" max="3322" width="11.42578125" style="70"/>
    <col min="3323" max="3323" width="36.7109375" style="70" customWidth="1"/>
    <col min="3324" max="3333" width="10.7109375" style="70" customWidth="1"/>
    <col min="3334" max="3337" width="10.28515625" style="70" customWidth="1"/>
    <col min="3338" max="3578" width="11.42578125" style="70"/>
    <col min="3579" max="3579" width="36.7109375" style="70" customWidth="1"/>
    <col min="3580" max="3589" width="10.7109375" style="70" customWidth="1"/>
    <col min="3590" max="3593" width="10.28515625" style="70" customWidth="1"/>
    <col min="3594" max="3834" width="11.42578125" style="70"/>
    <col min="3835" max="3835" width="36.7109375" style="70" customWidth="1"/>
    <col min="3836" max="3845" width="10.7109375" style="70" customWidth="1"/>
    <col min="3846" max="3849" width="10.28515625" style="70" customWidth="1"/>
    <col min="3850" max="4090" width="11.42578125" style="70"/>
    <col min="4091" max="4091" width="36.7109375" style="70" customWidth="1"/>
    <col min="4092" max="4101" width="10.7109375" style="70" customWidth="1"/>
    <col min="4102" max="4105" width="10.28515625" style="70" customWidth="1"/>
    <col min="4106" max="4346" width="11.42578125" style="70"/>
    <col min="4347" max="4347" width="36.7109375" style="70" customWidth="1"/>
    <col min="4348" max="4357" width="10.7109375" style="70" customWidth="1"/>
    <col min="4358" max="4361" width="10.28515625" style="70" customWidth="1"/>
    <col min="4362" max="4602" width="11.42578125" style="70"/>
    <col min="4603" max="4603" width="36.7109375" style="70" customWidth="1"/>
    <col min="4604" max="4613" width="10.7109375" style="70" customWidth="1"/>
    <col min="4614" max="4617" width="10.28515625" style="70" customWidth="1"/>
    <col min="4618" max="4858" width="11.42578125" style="70"/>
    <col min="4859" max="4859" width="36.7109375" style="70" customWidth="1"/>
    <col min="4860" max="4869" width="10.7109375" style="70" customWidth="1"/>
    <col min="4870" max="4873" width="10.28515625" style="70" customWidth="1"/>
    <col min="4874" max="5114" width="11.42578125" style="70"/>
    <col min="5115" max="5115" width="36.7109375" style="70" customWidth="1"/>
    <col min="5116" max="5125" width="10.7109375" style="70" customWidth="1"/>
    <col min="5126" max="5129" width="10.28515625" style="70" customWidth="1"/>
    <col min="5130" max="5370" width="11.42578125" style="70"/>
    <col min="5371" max="5371" width="36.7109375" style="70" customWidth="1"/>
    <col min="5372" max="5381" width="10.7109375" style="70" customWidth="1"/>
    <col min="5382" max="5385" width="10.28515625" style="70" customWidth="1"/>
    <col min="5386" max="5626" width="11.42578125" style="70"/>
    <col min="5627" max="5627" width="36.7109375" style="70" customWidth="1"/>
    <col min="5628" max="5637" width="10.7109375" style="70" customWidth="1"/>
    <col min="5638" max="5641" width="10.28515625" style="70" customWidth="1"/>
    <col min="5642" max="5882" width="11.42578125" style="70"/>
    <col min="5883" max="5883" width="36.7109375" style="70" customWidth="1"/>
    <col min="5884" max="5893" width="10.7109375" style="70" customWidth="1"/>
    <col min="5894" max="5897" width="10.28515625" style="70" customWidth="1"/>
    <col min="5898" max="6138" width="11.42578125" style="70"/>
    <col min="6139" max="6139" width="36.7109375" style="70" customWidth="1"/>
    <col min="6140" max="6149" width="10.7109375" style="70" customWidth="1"/>
    <col min="6150" max="6153" width="10.28515625" style="70" customWidth="1"/>
    <col min="6154" max="6394" width="11.42578125" style="70"/>
    <col min="6395" max="6395" width="36.7109375" style="70" customWidth="1"/>
    <col min="6396" max="6405" width="10.7109375" style="70" customWidth="1"/>
    <col min="6406" max="6409" width="10.28515625" style="70" customWidth="1"/>
    <col min="6410" max="6650" width="11.42578125" style="70"/>
    <col min="6651" max="6651" width="36.7109375" style="70" customWidth="1"/>
    <col min="6652" max="6661" width="10.7109375" style="70" customWidth="1"/>
    <col min="6662" max="6665" width="10.28515625" style="70" customWidth="1"/>
    <col min="6666" max="6906" width="11.42578125" style="70"/>
    <col min="6907" max="6907" width="36.7109375" style="70" customWidth="1"/>
    <col min="6908" max="6917" width="10.7109375" style="70" customWidth="1"/>
    <col min="6918" max="6921" width="10.28515625" style="70" customWidth="1"/>
    <col min="6922" max="7162" width="11.42578125" style="70"/>
    <col min="7163" max="7163" width="36.7109375" style="70" customWidth="1"/>
    <col min="7164" max="7173" width="10.7109375" style="70" customWidth="1"/>
    <col min="7174" max="7177" width="10.28515625" style="70" customWidth="1"/>
    <col min="7178" max="7418" width="11.42578125" style="70"/>
    <col min="7419" max="7419" width="36.7109375" style="70" customWidth="1"/>
    <col min="7420" max="7429" width="10.7109375" style="70" customWidth="1"/>
    <col min="7430" max="7433" width="10.28515625" style="70" customWidth="1"/>
    <col min="7434" max="7674" width="11.42578125" style="70"/>
    <col min="7675" max="7675" width="36.7109375" style="70" customWidth="1"/>
    <col min="7676" max="7685" width="10.7109375" style="70" customWidth="1"/>
    <col min="7686" max="7689" width="10.28515625" style="70" customWidth="1"/>
    <col min="7690" max="7930" width="11.42578125" style="70"/>
    <col min="7931" max="7931" width="36.7109375" style="70" customWidth="1"/>
    <col min="7932" max="7941" width="10.7109375" style="70" customWidth="1"/>
    <col min="7942" max="7945" width="10.28515625" style="70" customWidth="1"/>
    <col min="7946" max="8186" width="11.42578125" style="70"/>
    <col min="8187" max="8187" width="36.7109375" style="70" customWidth="1"/>
    <col min="8188" max="8197" width="10.7109375" style="70" customWidth="1"/>
    <col min="8198" max="8201" width="10.28515625" style="70" customWidth="1"/>
    <col min="8202" max="8442" width="11.42578125" style="70"/>
    <col min="8443" max="8443" width="36.7109375" style="70" customWidth="1"/>
    <col min="8444" max="8453" width="10.7109375" style="70" customWidth="1"/>
    <col min="8454" max="8457" width="10.28515625" style="70" customWidth="1"/>
    <col min="8458" max="8698" width="11.42578125" style="70"/>
    <col min="8699" max="8699" width="36.7109375" style="70" customWidth="1"/>
    <col min="8700" max="8709" width="10.7109375" style="70" customWidth="1"/>
    <col min="8710" max="8713" width="10.28515625" style="70" customWidth="1"/>
    <col min="8714" max="8954" width="11.42578125" style="70"/>
    <col min="8955" max="8955" width="36.7109375" style="70" customWidth="1"/>
    <col min="8956" max="8965" width="10.7109375" style="70" customWidth="1"/>
    <col min="8966" max="8969" width="10.28515625" style="70" customWidth="1"/>
    <col min="8970" max="9210" width="11.42578125" style="70"/>
    <col min="9211" max="9211" width="36.7109375" style="70" customWidth="1"/>
    <col min="9212" max="9221" width="10.7109375" style="70" customWidth="1"/>
    <col min="9222" max="9225" width="10.28515625" style="70" customWidth="1"/>
    <col min="9226" max="9466" width="11.42578125" style="70"/>
    <col min="9467" max="9467" width="36.7109375" style="70" customWidth="1"/>
    <col min="9468" max="9477" width="10.7109375" style="70" customWidth="1"/>
    <col min="9478" max="9481" width="10.28515625" style="70" customWidth="1"/>
    <col min="9482" max="9722" width="11.42578125" style="70"/>
    <col min="9723" max="9723" width="36.7109375" style="70" customWidth="1"/>
    <col min="9724" max="9733" width="10.7109375" style="70" customWidth="1"/>
    <col min="9734" max="9737" width="10.28515625" style="70" customWidth="1"/>
    <col min="9738" max="9978" width="11.42578125" style="70"/>
    <col min="9979" max="9979" width="36.7109375" style="70" customWidth="1"/>
    <col min="9980" max="9989" width="10.7109375" style="70" customWidth="1"/>
    <col min="9990" max="9993" width="10.28515625" style="70" customWidth="1"/>
    <col min="9994" max="10234" width="11.42578125" style="70"/>
    <col min="10235" max="10235" width="36.7109375" style="70" customWidth="1"/>
    <col min="10236" max="10245" width="10.7109375" style="70" customWidth="1"/>
    <col min="10246" max="10249" width="10.28515625" style="70" customWidth="1"/>
    <col min="10250" max="10490" width="11.42578125" style="70"/>
    <col min="10491" max="10491" width="36.7109375" style="70" customWidth="1"/>
    <col min="10492" max="10501" width="10.7109375" style="70" customWidth="1"/>
    <col min="10502" max="10505" width="10.28515625" style="70" customWidth="1"/>
    <col min="10506" max="10746" width="11.42578125" style="70"/>
    <col min="10747" max="10747" width="36.7109375" style="70" customWidth="1"/>
    <col min="10748" max="10757" width="10.7109375" style="70" customWidth="1"/>
    <col min="10758" max="10761" width="10.28515625" style="70" customWidth="1"/>
    <col min="10762" max="11002" width="11.42578125" style="70"/>
    <col min="11003" max="11003" width="36.7109375" style="70" customWidth="1"/>
    <col min="11004" max="11013" width="10.7109375" style="70" customWidth="1"/>
    <col min="11014" max="11017" width="10.28515625" style="70" customWidth="1"/>
    <col min="11018" max="11258" width="11.42578125" style="70"/>
    <col min="11259" max="11259" width="36.7109375" style="70" customWidth="1"/>
    <col min="11260" max="11269" width="10.7109375" style="70" customWidth="1"/>
    <col min="11270" max="11273" width="10.28515625" style="70" customWidth="1"/>
    <col min="11274" max="11514" width="11.42578125" style="70"/>
    <col min="11515" max="11515" width="36.7109375" style="70" customWidth="1"/>
    <col min="11516" max="11525" width="10.7109375" style="70" customWidth="1"/>
    <col min="11526" max="11529" width="10.28515625" style="70" customWidth="1"/>
    <col min="11530" max="11770" width="11.42578125" style="70"/>
    <col min="11771" max="11771" width="36.7109375" style="70" customWidth="1"/>
    <col min="11772" max="11781" width="10.7109375" style="70" customWidth="1"/>
    <col min="11782" max="11785" width="10.28515625" style="70" customWidth="1"/>
    <col min="11786" max="12026" width="11.42578125" style="70"/>
    <col min="12027" max="12027" width="36.7109375" style="70" customWidth="1"/>
    <col min="12028" max="12037" width="10.7109375" style="70" customWidth="1"/>
    <col min="12038" max="12041" width="10.28515625" style="70" customWidth="1"/>
    <col min="12042" max="12282" width="11.42578125" style="70"/>
    <col min="12283" max="12283" width="36.7109375" style="70" customWidth="1"/>
    <col min="12284" max="12293" width="10.7109375" style="70" customWidth="1"/>
    <col min="12294" max="12297" width="10.28515625" style="70" customWidth="1"/>
    <col min="12298" max="12538" width="11.42578125" style="70"/>
    <col min="12539" max="12539" width="36.7109375" style="70" customWidth="1"/>
    <col min="12540" max="12549" width="10.7109375" style="70" customWidth="1"/>
    <col min="12550" max="12553" width="10.28515625" style="70" customWidth="1"/>
    <col min="12554" max="12794" width="11.42578125" style="70"/>
    <col min="12795" max="12795" width="36.7109375" style="70" customWidth="1"/>
    <col min="12796" max="12805" width="10.7109375" style="70" customWidth="1"/>
    <col min="12806" max="12809" width="10.28515625" style="70" customWidth="1"/>
    <col min="12810" max="13050" width="11.42578125" style="70"/>
    <col min="13051" max="13051" width="36.7109375" style="70" customWidth="1"/>
    <col min="13052" max="13061" width="10.7109375" style="70" customWidth="1"/>
    <col min="13062" max="13065" width="10.28515625" style="70" customWidth="1"/>
    <col min="13066" max="13306" width="11.42578125" style="70"/>
    <col min="13307" max="13307" width="36.7109375" style="70" customWidth="1"/>
    <col min="13308" max="13317" width="10.7109375" style="70" customWidth="1"/>
    <col min="13318" max="13321" width="10.28515625" style="70" customWidth="1"/>
    <col min="13322" max="13562" width="11.42578125" style="70"/>
    <col min="13563" max="13563" width="36.7109375" style="70" customWidth="1"/>
    <col min="13564" max="13573" width="10.7109375" style="70" customWidth="1"/>
    <col min="13574" max="13577" width="10.28515625" style="70" customWidth="1"/>
    <col min="13578" max="13818" width="11.42578125" style="70"/>
    <col min="13819" max="13819" width="36.7109375" style="70" customWidth="1"/>
    <col min="13820" max="13829" width="10.7109375" style="70" customWidth="1"/>
    <col min="13830" max="13833" width="10.28515625" style="70" customWidth="1"/>
    <col min="13834" max="14074" width="11.42578125" style="70"/>
    <col min="14075" max="14075" width="36.7109375" style="70" customWidth="1"/>
    <col min="14076" max="14085" width="10.7109375" style="70" customWidth="1"/>
    <col min="14086" max="14089" width="10.28515625" style="70" customWidth="1"/>
    <col min="14090" max="14330" width="11.42578125" style="70"/>
    <col min="14331" max="14331" width="36.7109375" style="70" customWidth="1"/>
    <col min="14332" max="14341" width="10.7109375" style="70" customWidth="1"/>
    <col min="14342" max="14345" width="10.28515625" style="70" customWidth="1"/>
    <col min="14346" max="14586" width="11.42578125" style="70"/>
    <col min="14587" max="14587" width="36.7109375" style="70" customWidth="1"/>
    <col min="14588" max="14597" width="10.7109375" style="70" customWidth="1"/>
    <col min="14598" max="14601" width="10.28515625" style="70" customWidth="1"/>
    <col min="14602" max="14842" width="11.42578125" style="70"/>
    <col min="14843" max="14843" width="36.7109375" style="70" customWidth="1"/>
    <col min="14844" max="14853" width="10.7109375" style="70" customWidth="1"/>
    <col min="14854" max="14857" width="10.28515625" style="70" customWidth="1"/>
    <col min="14858" max="15098" width="11.42578125" style="70"/>
    <col min="15099" max="15099" width="36.7109375" style="70" customWidth="1"/>
    <col min="15100" max="15109" width="10.7109375" style="70" customWidth="1"/>
    <col min="15110" max="15113" width="10.28515625" style="70" customWidth="1"/>
    <col min="15114" max="15354" width="11.42578125" style="70"/>
    <col min="15355" max="15355" width="36.7109375" style="70" customWidth="1"/>
    <col min="15356" max="15365" width="10.7109375" style="70" customWidth="1"/>
    <col min="15366" max="15369" width="10.28515625" style="70" customWidth="1"/>
    <col min="15370" max="15610" width="11.42578125" style="70"/>
    <col min="15611" max="15611" width="36.7109375" style="70" customWidth="1"/>
    <col min="15612" max="15621" width="10.7109375" style="70" customWidth="1"/>
    <col min="15622" max="15625" width="10.28515625" style="70" customWidth="1"/>
    <col min="15626" max="15866" width="11.42578125" style="70"/>
    <col min="15867" max="15867" width="36.7109375" style="70" customWidth="1"/>
    <col min="15868" max="15877" width="10.7109375" style="70" customWidth="1"/>
    <col min="15878" max="15881" width="10.28515625" style="70" customWidth="1"/>
    <col min="15882" max="16122" width="11.42578125" style="70"/>
    <col min="16123" max="16123" width="36.7109375" style="70" customWidth="1"/>
    <col min="16124" max="16133" width="10.7109375" style="70" customWidth="1"/>
    <col min="16134" max="16137" width="10.28515625" style="70" customWidth="1"/>
    <col min="16138" max="16384" width="11.42578125" style="70"/>
  </cols>
  <sheetData>
    <row r="1" spans="1:11" s="167" customFormat="1" ht="24.95" customHeight="1" x14ac:dyDescent="0.25">
      <c r="A1" s="151" t="s">
        <v>238</v>
      </c>
      <c r="B1" s="151"/>
      <c r="C1" s="151"/>
      <c r="D1" s="151"/>
      <c r="E1" s="151"/>
      <c r="F1" s="151"/>
      <c r="G1" s="151"/>
      <c r="H1" s="151"/>
      <c r="I1" s="151"/>
      <c r="J1" s="151"/>
      <c r="K1" s="151"/>
    </row>
    <row r="2" spans="1:11" s="171" customFormat="1" ht="24.95" customHeight="1" thickBot="1" x14ac:dyDescent="0.3">
      <c r="A2" s="168" t="s">
        <v>343</v>
      </c>
      <c r="B2" s="169"/>
      <c r="C2" s="169"/>
      <c r="D2" s="170"/>
      <c r="E2" s="170"/>
      <c r="F2" s="170"/>
      <c r="G2" s="170"/>
      <c r="H2" s="170"/>
      <c r="I2" s="170"/>
      <c r="J2" s="170"/>
      <c r="K2" s="170"/>
    </row>
    <row r="3" spans="1:11" s="49" customFormat="1" ht="20.100000000000001" customHeight="1" x14ac:dyDescent="0.25">
      <c r="A3" s="1397" t="s">
        <v>162</v>
      </c>
      <c r="B3" s="1400" t="s">
        <v>163</v>
      </c>
      <c r="C3" s="1401"/>
      <c r="D3" s="1401"/>
      <c r="E3" s="1401"/>
      <c r="F3" s="1401"/>
      <c r="G3" s="1401"/>
      <c r="H3" s="1401"/>
      <c r="I3" s="1401"/>
      <c r="J3" s="1401"/>
      <c r="K3" s="1401"/>
    </row>
    <row r="4" spans="1:11" s="49" customFormat="1" ht="20.100000000000001" customHeight="1" x14ac:dyDescent="0.25">
      <c r="A4" s="1398"/>
      <c r="B4" s="1402" t="s">
        <v>131</v>
      </c>
      <c r="C4" s="1402"/>
      <c r="D4" s="1425" t="s">
        <v>115</v>
      </c>
      <c r="E4" s="1425"/>
      <c r="F4" s="1425"/>
      <c r="G4" s="1425"/>
      <c r="H4" s="1425"/>
      <c r="I4" s="1425"/>
      <c r="J4" s="1425"/>
      <c r="K4" s="1426"/>
    </row>
    <row r="5" spans="1:11" ht="20.100000000000001" customHeight="1" x14ac:dyDescent="0.25">
      <c r="A5" s="1398"/>
      <c r="B5" s="1402"/>
      <c r="C5" s="1402"/>
      <c r="D5" s="61" t="s">
        <v>164</v>
      </c>
      <c r="E5" s="61"/>
      <c r="F5" s="61" t="s">
        <v>165</v>
      </c>
      <c r="G5" s="61"/>
      <c r="H5" s="61" t="s">
        <v>166</v>
      </c>
      <c r="I5" s="61"/>
      <c r="J5" s="61" t="s">
        <v>167</v>
      </c>
      <c r="K5" s="110"/>
    </row>
    <row r="6" spans="1:11" ht="20.100000000000001" customHeight="1" x14ac:dyDescent="0.25">
      <c r="A6" s="1399"/>
      <c r="B6" s="55">
        <v>2013</v>
      </c>
      <c r="C6" s="55">
        <v>2014</v>
      </c>
      <c r="D6" s="55">
        <v>2013</v>
      </c>
      <c r="E6" s="55">
        <v>2014</v>
      </c>
      <c r="F6" s="55">
        <v>2013</v>
      </c>
      <c r="G6" s="55">
        <v>2014</v>
      </c>
      <c r="H6" s="55">
        <v>2013</v>
      </c>
      <c r="I6" s="55">
        <v>2014</v>
      </c>
      <c r="J6" s="55">
        <v>2013</v>
      </c>
      <c r="K6" s="56">
        <v>2014</v>
      </c>
    </row>
    <row r="7" spans="1:11" ht="20.100000000000001" customHeight="1" x14ac:dyDescent="0.25">
      <c r="A7" s="65" t="s">
        <v>239</v>
      </c>
      <c r="B7" s="66">
        <v>128838</v>
      </c>
      <c r="C7" s="66">
        <v>145660</v>
      </c>
      <c r="D7" s="66">
        <v>126651</v>
      </c>
      <c r="E7" s="66">
        <v>142501</v>
      </c>
      <c r="F7" s="66">
        <v>2187</v>
      </c>
      <c r="G7" s="66">
        <v>3159</v>
      </c>
      <c r="H7" s="66">
        <v>0</v>
      </c>
      <c r="I7" s="66">
        <v>0</v>
      </c>
      <c r="J7" s="66">
        <v>0</v>
      </c>
      <c r="K7" s="66">
        <v>0</v>
      </c>
    </row>
    <row r="8" spans="1:11" s="68" customFormat="1" ht="20.100000000000001" customHeight="1" x14ac:dyDescent="0.25">
      <c r="A8" s="68" t="s">
        <v>168</v>
      </c>
      <c r="B8" s="66">
        <v>469</v>
      </c>
      <c r="C8" s="66">
        <v>476</v>
      </c>
      <c r="D8" s="66">
        <v>460</v>
      </c>
      <c r="E8" s="66">
        <v>466</v>
      </c>
      <c r="F8" s="66">
        <v>9</v>
      </c>
      <c r="G8" s="66">
        <v>10</v>
      </c>
      <c r="H8" s="66">
        <v>0</v>
      </c>
      <c r="I8" s="66">
        <v>0</v>
      </c>
      <c r="J8" s="66">
        <v>0</v>
      </c>
      <c r="K8" s="66">
        <v>0</v>
      </c>
    </row>
    <row r="9" spans="1:11" ht="20.100000000000001" customHeight="1" x14ac:dyDescent="0.25">
      <c r="A9" s="70" t="s">
        <v>169</v>
      </c>
      <c r="B9" s="109">
        <v>27</v>
      </c>
      <c r="C9" s="109">
        <v>20</v>
      </c>
      <c r="D9" s="109">
        <v>22</v>
      </c>
      <c r="E9" s="109">
        <v>15</v>
      </c>
      <c r="F9" s="109">
        <v>5</v>
      </c>
      <c r="G9" s="109">
        <v>5</v>
      </c>
      <c r="H9" s="109">
        <v>0</v>
      </c>
      <c r="I9" s="109">
        <v>0</v>
      </c>
      <c r="J9" s="109">
        <v>0</v>
      </c>
      <c r="K9" s="109">
        <v>0</v>
      </c>
    </row>
    <row r="10" spans="1:11" ht="20.100000000000001" customHeight="1" x14ac:dyDescent="0.25">
      <c r="A10" s="70" t="s">
        <v>170</v>
      </c>
      <c r="B10" s="109">
        <v>62</v>
      </c>
      <c r="C10" s="109">
        <v>56</v>
      </c>
      <c r="D10" s="109">
        <v>62</v>
      </c>
      <c r="E10" s="109">
        <v>56</v>
      </c>
      <c r="F10" s="109">
        <v>0</v>
      </c>
      <c r="G10" s="109">
        <v>0</v>
      </c>
      <c r="H10" s="109">
        <v>0</v>
      </c>
      <c r="I10" s="109">
        <v>0</v>
      </c>
      <c r="J10" s="109">
        <v>0</v>
      </c>
      <c r="K10" s="109">
        <v>0</v>
      </c>
    </row>
    <row r="11" spans="1:11" ht="20.100000000000001" customHeight="1" x14ac:dyDescent="0.25">
      <c r="A11" s="70" t="s">
        <v>171</v>
      </c>
      <c r="B11" s="109">
        <v>28</v>
      </c>
      <c r="C11" s="109">
        <v>12</v>
      </c>
      <c r="D11" s="109">
        <v>28</v>
      </c>
      <c r="E11" s="109">
        <v>12</v>
      </c>
      <c r="F11" s="109">
        <v>0</v>
      </c>
      <c r="G11" s="109">
        <v>0</v>
      </c>
      <c r="H11" s="109">
        <v>0</v>
      </c>
      <c r="I11" s="109">
        <v>0</v>
      </c>
      <c r="J11" s="109">
        <v>0</v>
      </c>
      <c r="K11" s="109">
        <v>0</v>
      </c>
    </row>
    <row r="12" spans="1:11" ht="20.100000000000001" customHeight="1" x14ac:dyDescent="0.25">
      <c r="A12" s="70" t="s">
        <v>172</v>
      </c>
      <c r="B12" s="109">
        <v>10</v>
      </c>
      <c r="C12" s="109">
        <v>4</v>
      </c>
      <c r="D12" s="109">
        <v>10</v>
      </c>
      <c r="E12" s="109">
        <v>4</v>
      </c>
      <c r="F12" s="109">
        <v>0</v>
      </c>
      <c r="G12" s="109">
        <v>0</v>
      </c>
      <c r="H12" s="109">
        <v>0</v>
      </c>
      <c r="I12" s="109">
        <v>0</v>
      </c>
      <c r="J12" s="109">
        <v>0</v>
      </c>
      <c r="K12" s="109">
        <v>0</v>
      </c>
    </row>
    <row r="13" spans="1:11" ht="20.100000000000001" customHeight="1" x14ac:dyDescent="0.25">
      <c r="A13" s="70" t="s">
        <v>173</v>
      </c>
      <c r="B13" s="109">
        <v>342</v>
      </c>
      <c r="C13" s="109">
        <v>384</v>
      </c>
      <c r="D13" s="109">
        <v>338</v>
      </c>
      <c r="E13" s="109">
        <v>379</v>
      </c>
      <c r="F13" s="109">
        <v>4</v>
      </c>
      <c r="G13" s="109">
        <v>5</v>
      </c>
      <c r="H13" s="109">
        <v>0</v>
      </c>
      <c r="I13" s="109">
        <v>0</v>
      </c>
      <c r="J13" s="109">
        <v>0</v>
      </c>
      <c r="K13" s="109">
        <v>0</v>
      </c>
    </row>
    <row r="14" spans="1:11" s="68" customFormat="1" ht="20.100000000000001" customHeight="1" x14ac:dyDescent="0.25">
      <c r="A14" s="68" t="s">
        <v>174</v>
      </c>
      <c r="B14" s="115">
        <v>194</v>
      </c>
      <c r="C14" s="115">
        <v>868</v>
      </c>
      <c r="D14" s="115">
        <v>194</v>
      </c>
      <c r="E14" s="115">
        <v>868</v>
      </c>
      <c r="F14" s="115">
        <v>0</v>
      </c>
      <c r="G14" s="115">
        <v>0</v>
      </c>
      <c r="H14" s="115">
        <v>0</v>
      </c>
      <c r="I14" s="115">
        <v>0</v>
      </c>
      <c r="J14" s="115">
        <v>0</v>
      </c>
      <c r="K14" s="115">
        <v>0</v>
      </c>
    </row>
    <row r="15" spans="1:11" ht="20.100000000000001" customHeight="1" x14ac:dyDescent="0.25">
      <c r="A15" s="70" t="s">
        <v>175</v>
      </c>
      <c r="B15" s="109">
        <v>9</v>
      </c>
      <c r="C15" s="109">
        <v>589</v>
      </c>
      <c r="D15" s="109">
        <v>9</v>
      </c>
      <c r="E15" s="109">
        <v>589</v>
      </c>
      <c r="F15" s="109">
        <v>0</v>
      </c>
      <c r="G15" s="109">
        <v>0</v>
      </c>
      <c r="H15" s="109">
        <v>0</v>
      </c>
      <c r="I15" s="109">
        <v>0</v>
      </c>
      <c r="J15" s="109">
        <v>0</v>
      </c>
      <c r="K15" s="109">
        <v>0</v>
      </c>
    </row>
    <row r="16" spans="1:11" ht="20.100000000000001" customHeight="1" x14ac:dyDescent="0.25">
      <c r="A16" s="70" t="s">
        <v>176</v>
      </c>
      <c r="B16" s="109">
        <v>13</v>
      </c>
      <c r="C16" s="109">
        <v>14</v>
      </c>
      <c r="D16" s="109">
        <v>13</v>
      </c>
      <c r="E16" s="109">
        <v>14</v>
      </c>
      <c r="F16" s="109">
        <v>0</v>
      </c>
      <c r="G16" s="109">
        <v>0</v>
      </c>
      <c r="H16" s="109">
        <v>0</v>
      </c>
      <c r="I16" s="109">
        <v>0</v>
      </c>
      <c r="J16" s="109">
        <v>0</v>
      </c>
      <c r="K16" s="109">
        <v>0</v>
      </c>
    </row>
    <row r="17" spans="1:11" ht="20.100000000000001" customHeight="1" x14ac:dyDescent="0.25">
      <c r="A17" s="70" t="s">
        <v>177</v>
      </c>
      <c r="B17" s="109">
        <v>30</v>
      </c>
      <c r="C17" s="109">
        <v>7</v>
      </c>
      <c r="D17" s="109">
        <v>30</v>
      </c>
      <c r="E17" s="109">
        <v>7</v>
      </c>
      <c r="F17" s="109">
        <v>0</v>
      </c>
      <c r="G17" s="109">
        <v>0</v>
      </c>
      <c r="H17" s="109">
        <v>0</v>
      </c>
      <c r="I17" s="109">
        <v>0</v>
      </c>
      <c r="J17" s="109">
        <v>0</v>
      </c>
      <c r="K17" s="109">
        <v>0</v>
      </c>
    </row>
    <row r="18" spans="1:11" ht="20.100000000000001" customHeight="1" x14ac:dyDescent="0.25">
      <c r="A18" s="70" t="s">
        <v>178</v>
      </c>
      <c r="B18" s="109">
        <v>2</v>
      </c>
      <c r="C18" s="109">
        <v>0</v>
      </c>
      <c r="D18" s="109">
        <v>2</v>
      </c>
      <c r="E18" s="109">
        <v>0</v>
      </c>
      <c r="F18" s="109">
        <v>0</v>
      </c>
      <c r="G18" s="109">
        <v>0</v>
      </c>
      <c r="H18" s="109">
        <v>0</v>
      </c>
      <c r="I18" s="109">
        <v>0</v>
      </c>
      <c r="J18" s="109">
        <v>0</v>
      </c>
      <c r="K18" s="109">
        <v>0</v>
      </c>
    </row>
    <row r="19" spans="1:11" ht="20.100000000000001" customHeight="1" x14ac:dyDescent="0.25">
      <c r="A19" s="70" t="s">
        <v>179</v>
      </c>
      <c r="B19" s="109">
        <v>140</v>
      </c>
      <c r="C19" s="109">
        <v>258</v>
      </c>
      <c r="D19" s="109">
        <v>140</v>
      </c>
      <c r="E19" s="109">
        <v>258</v>
      </c>
      <c r="F19" s="109">
        <v>0</v>
      </c>
      <c r="G19" s="109">
        <v>0</v>
      </c>
      <c r="H19" s="109">
        <v>0</v>
      </c>
      <c r="I19" s="109">
        <v>0</v>
      </c>
      <c r="J19" s="109">
        <v>0</v>
      </c>
      <c r="K19" s="109">
        <v>0</v>
      </c>
    </row>
    <row r="20" spans="1:11" s="68" customFormat="1" ht="20.100000000000001" customHeight="1" x14ac:dyDescent="0.25">
      <c r="A20" s="68" t="s">
        <v>180</v>
      </c>
      <c r="B20" s="115">
        <v>7686</v>
      </c>
      <c r="C20" s="115">
        <v>9048</v>
      </c>
      <c r="D20" s="115">
        <v>7536</v>
      </c>
      <c r="E20" s="115">
        <v>9029</v>
      </c>
      <c r="F20" s="115">
        <v>150</v>
      </c>
      <c r="G20" s="115">
        <v>19</v>
      </c>
      <c r="H20" s="115">
        <v>0</v>
      </c>
      <c r="I20" s="115">
        <v>0</v>
      </c>
      <c r="J20" s="115">
        <v>0</v>
      </c>
      <c r="K20" s="115">
        <v>0</v>
      </c>
    </row>
    <row r="21" spans="1:11" ht="20.100000000000001" customHeight="1" x14ac:dyDescent="0.25">
      <c r="A21" s="70" t="s">
        <v>181</v>
      </c>
      <c r="B21" s="109">
        <v>605</v>
      </c>
      <c r="C21" s="109">
        <v>549</v>
      </c>
      <c r="D21" s="109">
        <v>577</v>
      </c>
      <c r="E21" s="109">
        <v>537</v>
      </c>
      <c r="F21" s="109">
        <v>28</v>
      </c>
      <c r="G21" s="109">
        <v>12</v>
      </c>
      <c r="H21" s="109">
        <v>0</v>
      </c>
      <c r="I21" s="109">
        <v>0</v>
      </c>
      <c r="J21" s="109">
        <v>0</v>
      </c>
      <c r="K21" s="109">
        <v>0</v>
      </c>
    </row>
    <row r="22" spans="1:11" ht="20.100000000000001" customHeight="1" x14ac:dyDescent="0.25">
      <c r="A22" s="70" t="s">
        <v>182</v>
      </c>
      <c r="B22" s="109">
        <v>6881</v>
      </c>
      <c r="C22" s="109">
        <v>7589</v>
      </c>
      <c r="D22" s="109">
        <v>6774</v>
      </c>
      <c r="E22" s="109">
        <v>7584</v>
      </c>
      <c r="F22" s="109">
        <v>107</v>
      </c>
      <c r="G22" s="109">
        <v>5</v>
      </c>
      <c r="H22" s="109">
        <v>0</v>
      </c>
      <c r="I22" s="109">
        <v>0</v>
      </c>
      <c r="J22" s="109">
        <v>0</v>
      </c>
      <c r="K22" s="109">
        <v>0</v>
      </c>
    </row>
    <row r="23" spans="1:11" ht="20.100000000000001" customHeight="1" x14ac:dyDescent="0.25">
      <c r="A23" s="70" t="s">
        <v>183</v>
      </c>
      <c r="B23" s="109">
        <v>200</v>
      </c>
      <c r="C23" s="109">
        <v>910</v>
      </c>
      <c r="D23" s="109">
        <v>185</v>
      </c>
      <c r="E23" s="109">
        <v>908</v>
      </c>
      <c r="F23" s="109">
        <v>15</v>
      </c>
      <c r="G23" s="109">
        <v>2</v>
      </c>
      <c r="H23" s="109">
        <v>0</v>
      </c>
      <c r="I23" s="109">
        <v>0</v>
      </c>
      <c r="J23" s="109">
        <v>0</v>
      </c>
      <c r="K23" s="109">
        <v>0</v>
      </c>
    </row>
    <row r="24" spans="1:11" s="68" customFormat="1" ht="20.100000000000001" customHeight="1" x14ac:dyDescent="0.25">
      <c r="A24" s="68" t="s">
        <v>184</v>
      </c>
      <c r="B24" s="115">
        <v>33837</v>
      </c>
      <c r="C24" s="115">
        <v>27420</v>
      </c>
      <c r="D24" s="115">
        <v>33730</v>
      </c>
      <c r="E24" s="115">
        <v>27301</v>
      </c>
      <c r="F24" s="115">
        <v>107</v>
      </c>
      <c r="G24" s="115">
        <v>119</v>
      </c>
      <c r="H24" s="115">
        <v>0</v>
      </c>
      <c r="I24" s="115">
        <v>0</v>
      </c>
      <c r="J24" s="115">
        <v>0</v>
      </c>
      <c r="K24" s="115">
        <v>0</v>
      </c>
    </row>
    <row r="25" spans="1:11" ht="20.100000000000001" customHeight="1" x14ac:dyDescent="0.25">
      <c r="A25" s="70" t="s">
        <v>185</v>
      </c>
      <c r="B25" s="109">
        <v>33156</v>
      </c>
      <c r="C25" s="109">
        <v>21024</v>
      </c>
      <c r="D25" s="109">
        <v>33078</v>
      </c>
      <c r="E25" s="109">
        <v>20919</v>
      </c>
      <c r="F25" s="109">
        <v>78</v>
      </c>
      <c r="G25" s="109">
        <v>105</v>
      </c>
      <c r="H25" s="109">
        <v>0</v>
      </c>
      <c r="I25" s="109">
        <v>0</v>
      </c>
      <c r="J25" s="109">
        <v>0</v>
      </c>
      <c r="K25" s="109">
        <v>0</v>
      </c>
    </row>
    <row r="26" spans="1:11" ht="20.100000000000001" customHeight="1" x14ac:dyDescent="0.25">
      <c r="A26" s="70" t="s">
        <v>186</v>
      </c>
      <c r="B26" s="109">
        <v>35</v>
      </c>
      <c r="C26" s="109">
        <v>58</v>
      </c>
      <c r="D26" s="109">
        <v>35</v>
      </c>
      <c r="E26" s="109">
        <v>58</v>
      </c>
      <c r="F26" s="109">
        <v>0</v>
      </c>
      <c r="G26" s="109">
        <v>0</v>
      </c>
      <c r="H26" s="109">
        <v>0</v>
      </c>
      <c r="I26" s="109">
        <v>0</v>
      </c>
      <c r="J26" s="109">
        <v>0</v>
      </c>
      <c r="K26" s="109">
        <v>0</v>
      </c>
    </row>
    <row r="27" spans="1:11" ht="20.100000000000001" customHeight="1" x14ac:dyDescent="0.25">
      <c r="A27" s="70" t="s">
        <v>187</v>
      </c>
      <c r="B27" s="109">
        <v>116</v>
      </c>
      <c r="C27" s="109">
        <v>2949</v>
      </c>
      <c r="D27" s="109">
        <v>104</v>
      </c>
      <c r="E27" s="109">
        <v>2946</v>
      </c>
      <c r="F27" s="109">
        <v>12</v>
      </c>
      <c r="G27" s="109">
        <v>3</v>
      </c>
      <c r="H27" s="109">
        <v>0</v>
      </c>
      <c r="I27" s="109">
        <v>0</v>
      </c>
      <c r="J27" s="109">
        <v>0</v>
      </c>
      <c r="K27" s="109">
        <v>0</v>
      </c>
    </row>
    <row r="28" spans="1:11" ht="20.100000000000001" customHeight="1" x14ac:dyDescent="0.25">
      <c r="A28" s="70" t="s">
        <v>188</v>
      </c>
      <c r="B28" s="109">
        <v>121</v>
      </c>
      <c r="C28" s="109">
        <v>976</v>
      </c>
      <c r="D28" s="109">
        <v>120</v>
      </c>
      <c r="E28" s="109">
        <v>976</v>
      </c>
      <c r="F28" s="109">
        <v>1</v>
      </c>
      <c r="G28" s="109">
        <v>0</v>
      </c>
      <c r="H28" s="109">
        <v>0</v>
      </c>
      <c r="I28" s="109">
        <v>0</v>
      </c>
      <c r="J28" s="109">
        <v>0</v>
      </c>
      <c r="K28" s="109">
        <v>0</v>
      </c>
    </row>
    <row r="29" spans="1:11" ht="20.100000000000001" customHeight="1" x14ac:dyDescent="0.25">
      <c r="A29" s="70" t="s">
        <v>189</v>
      </c>
      <c r="B29" s="109">
        <v>58</v>
      </c>
      <c r="C29" s="109">
        <v>379</v>
      </c>
      <c r="D29" s="109">
        <v>57</v>
      </c>
      <c r="E29" s="109">
        <v>379</v>
      </c>
      <c r="F29" s="109">
        <v>1</v>
      </c>
      <c r="G29" s="109">
        <v>0</v>
      </c>
      <c r="H29" s="109">
        <v>0</v>
      </c>
      <c r="I29" s="109">
        <v>0</v>
      </c>
      <c r="J29" s="109">
        <v>0</v>
      </c>
      <c r="K29" s="109">
        <v>0</v>
      </c>
    </row>
    <row r="30" spans="1:11" ht="20.100000000000001" customHeight="1" x14ac:dyDescent="0.25">
      <c r="A30" s="70" t="s">
        <v>190</v>
      </c>
      <c r="B30" s="109">
        <v>0</v>
      </c>
      <c r="C30" s="109">
        <v>0</v>
      </c>
      <c r="D30" s="109">
        <v>0</v>
      </c>
      <c r="E30" s="109">
        <v>0</v>
      </c>
      <c r="F30" s="109">
        <v>0</v>
      </c>
      <c r="G30" s="109">
        <v>0</v>
      </c>
      <c r="H30" s="109">
        <v>0</v>
      </c>
      <c r="I30" s="109">
        <v>0</v>
      </c>
      <c r="J30" s="109">
        <v>0</v>
      </c>
      <c r="K30" s="109">
        <v>0</v>
      </c>
    </row>
    <row r="31" spans="1:11" ht="20.100000000000001" customHeight="1" x14ac:dyDescent="0.25">
      <c r="A31" s="70" t="s">
        <v>191</v>
      </c>
      <c r="B31" s="109">
        <v>105</v>
      </c>
      <c r="C31" s="109">
        <v>36</v>
      </c>
      <c r="D31" s="109">
        <v>103</v>
      </c>
      <c r="E31" s="109">
        <v>34</v>
      </c>
      <c r="F31" s="109">
        <v>2</v>
      </c>
      <c r="G31" s="109">
        <v>2</v>
      </c>
      <c r="H31" s="109">
        <v>0</v>
      </c>
      <c r="I31" s="109">
        <v>0</v>
      </c>
      <c r="J31" s="109">
        <v>0</v>
      </c>
      <c r="K31" s="109">
        <v>0</v>
      </c>
    </row>
    <row r="32" spans="1:11" ht="20.100000000000001" customHeight="1" x14ac:dyDescent="0.25">
      <c r="A32" s="70" t="s">
        <v>192</v>
      </c>
      <c r="B32" s="109">
        <v>53</v>
      </c>
      <c r="C32" s="109">
        <v>467</v>
      </c>
      <c r="D32" s="109">
        <v>52</v>
      </c>
      <c r="E32" s="109">
        <v>467</v>
      </c>
      <c r="F32" s="109">
        <v>1</v>
      </c>
      <c r="G32" s="109">
        <v>0</v>
      </c>
      <c r="H32" s="109">
        <v>0</v>
      </c>
      <c r="I32" s="109">
        <v>0</v>
      </c>
      <c r="J32" s="109">
        <v>0</v>
      </c>
      <c r="K32" s="109">
        <v>0</v>
      </c>
    </row>
    <row r="33" spans="1:11" ht="20.100000000000001" customHeight="1" x14ac:dyDescent="0.25">
      <c r="A33" s="70" t="s">
        <v>193</v>
      </c>
      <c r="B33" s="109">
        <v>0</v>
      </c>
      <c r="C33" s="109">
        <v>0</v>
      </c>
      <c r="D33" s="109">
        <v>0</v>
      </c>
      <c r="E33" s="109">
        <v>0</v>
      </c>
      <c r="F33" s="109">
        <v>0</v>
      </c>
      <c r="G33" s="109">
        <v>0</v>
      </c>
      <c r="H33" s="109">
        <v>0</v>
      </c>
      <c r="I33" s="109">
        <v>0</v>
      </c>
      <c r="J33" s="109">
        <v>0</v>
      </c>
      <c r="K33" s="109">
        <v>0</v>
      </c>
    </row>
    <row r="34" spans="1:11" ht="20.100000000000001" customHeight="1" x14ac:dyDescent="0.25">
      <c r="A34" s="70" t="s">
        <v>194</v>
      </c>
      <c r="B34" s="109">
        <v>3</v>
      </c>
      <c r="C34" s="109">
        <v>198</v>
      </c>
      <c r="D34" s="109">
        <v>3</v>
      </c>
      <c r="E34" s="109">
        <v>198</v>
      </c>
      <c r="F34" s="109">
        <v>0</v>
      </c>
      <c r="G34" s="109">
        <v>0</v>
      </c>
      <c r="H34" s="109">
        <v>0</v>
      </c>
      <c r="I34" s="109">
        <v>0</v>
      </c>
      <c r="J34" s="109">
        <v>0</v>
      </c>
      <c r="K34" s="109">
        <v>0</v>
      </c>
    </row>
    <row r="35" spans="1:11" ht="20.100000000000001" customHeight="1" x14ac:dyDescent="0.25">
      <c r="A35" s="70" t="s">
        <v>195</v>
      </c>
      <c r="B35" s="109">
        <v>113</v>
      </c>
      <c r="C35" s="109">
        <v>1214</v>
      </c>
      <c r="D35" s="109">
        <v>105</v>
      </c>
      <c r="E35" s="109">
        <v>1207</v>
      </c>
      <c r="F35" s="109">
        <v>8</v>
      </c>
      <c r="G35" s="109">
        <v>7</v>
      </c>
      <c r="H35" s="109">
        <v>0</v>
      </c>
      <c r="I35" s="109">
        <v>0</v>
      </c>
      <c r="J35" s="109">
        <v>0</v>
      </c>
      <c r="K35" s="109">
        <v>0</v>
      </c>
    </row>
    <row r="36" spans="1:11" ht="20.100000000000001" customHeight="1" x14ac:dyDescent="0.25">
      <c r="A36" s="70" t="s">
        <v>196</v>
      </c>
      <c r="B36" s="109">
        <v>77</v>
      </c>
      <c r="C36" s="109">
        <v>119</v>
      </c>
      <c r="D36" s="109">
        <v>73</v>
      </c>
      <c r="E36" s="109">
        <v>117</v>
      </c>
      <c r="F36" s="109">
        <v>4</v>
      </c>
      <c r="G36" s="109">
        <v>2</v>
      </c>
      <c r="H36" s="109">
        <v>0</v>
      </c>
      <c r="I36" s="109">
        <v>0</v>
      </c>
      <c r="J36" s="109">
        <v>0</v>
      </c>
      <c r="K36" s="109">
        <v>0</v>
      </c>
    </row>
    <row r="37" spans="1:11" s="68" customFormat="1" ht="20.100000000000001" customHeight="1" x14ac:dyDescent="0.25">
      <c r="A37" s="68" t="s">
        <v>197</v>
      </c>
      <c r="B37" s="115">
        <v>1144</v>
      </c>
      <c r="C37" s="115">
        <v>1653</v>
      </c>
      <c r="D37" s="115">
        <v>1067</v>
      </c>
      <c r="E37" s="115">
        <v>1614</v>
      </c>
      <c r="F37" s="115">
        <v>77</v>
      </c>
      <c r="G37" s="115">
        <v>39</v>
      </c>
      <c r="H37" s="115">
        <v>0</v>
      </c>
      <c r="I37" s="115">
        <v>0</v>
      </c>
      <c r="J37" s="115">
        <v>0</v>
      </c>
      <c r="K37" s="115">
        <v>0</v>
      </c>
    </row>
    <row r="38" spans="1:11" ht="20.100000000000001" customHeight="1" x14ac:dyDescent="0.25">
      <c r="A38" s="70" t="s">
        <v>198</v>
      </c>
      <c r="B38" s="109">
        <v>29</v>
      </c>
      <c r="C38" s="109">
        <v>57</v>
      </c>
      <c r="D38" s="109">
        <v>29</v>
      </c>
      <c r="E38" s="109">
        <v>57</v>
      </c>
      <c r="F38" s="109">
        <v>0</v>
      </c>
      <c r="G38" s="109">
        <v>0</v>
      </c>
      <c r="H38" s="109">
        <v>0</v>
      </c>
      <c r="I38" s="109">
        <v>0</v>
      </c>
      <c r="J38" s="109">
        <v>0</v>
      </c>
      <c r="K38" s="109">
        <v>0</v>
      </c>
    </row>
    <row r="39" spans="1:11" ht="20.100000000000001" customHeight="1" x14ac:dyDescent="0.25">
      <c r="A39" s="70" t="s">
        <v>199</v>
      </c>
      <c r="B39" s="109">
        <v>68</v>
      </c>
      <c r="C39" s="109">
        <v>87</v>
      </c>
      <c r="D39" s="109">
        <v>63</v>
      </c>
      <c r="E39" s="109">
        <v>76</v>
      </c>
      <c r="F39" s="109">
        <v>5</v>
      </c>
      <c r="G39" s="109">
        <v>11</v>
      </c>
      <c r="H39" s="109">
        <v>0</v>
      </c>
      <c r="I39" s="109">
        <v>0</v>
      </c>
      <c r="J39" s="109">
        <v>0</v>
      </c>
      <c r="K39" s="109">
        <v>0</v>
      </c>
    </row>
    <row r="40" spans="1:11" ht="20.100000000000001" customHeight="1" x14ac:dyDescent="0.25">
      <c r="A40" s="70" t="s">
        <v>200</v>
      </c>
      <c r="B40" s="109">
        <v>717</v>
      </c>
      <c r="C40" s="109">
        <v>1006</v>
      </c>
      <c r="D40" s="109">
        <v>657</v>
      </c>
      <c r="E40" s="109">
        <v>1006</v>
      </c>
      <c r="F40" s="109">
        <v>60</v>
      </c>
      <c r="G40" s="109">
        <v>0</v>
      </c>
      <c r="H40" s="109">
        <v>0</v>
      </c>
      <c r="I40" s="109">
        <v>0</v>
      </c>
      <c r="J40" s="109">
        <v>0</v>
      </c>
      <c r="K40" s="109">
        <v>0</v>
      </c>
    </row>
    <row r="41" spans="1:11" ht="20.100000000000001" customHeight="1" x14ac:dyDescent="0.25">
      <c r="A41" s="70" t="s">
        <v>201</v>
      </c>
      <c r="B41" s="109">
        <v>121</v>
      </c>
      <c r="C41" s="109">
        <v>137</v>
      </c>
      <c r="D41" s="109">
        <v>119</v>
      </c>
      <c r="E41" s="109">
        <v>137</v>
      </c>
      <c r="F41" s="109">
        <v>2</v>
      </c>
      <c r="G41" s="109">
        <v>0</v>
      </c>
      <c r="H41" s="109">
        <v>0</v>
      </c>
      <c r="I41" s="109">
        <v>0</v>
      </c>
      <c r="J41" s="109">
        <v>0</v>
      </c>
      <c r="K41" s="109">
        <v>0</v>
      </c>
    </row>
    <row r="42" spans="1:11" ht="20.100000000000001" customHeight="1" x14ac:dyDescent="0.25">
      <c r="A42" s="70" t="s">
        <v>202</v>
      </c>
      <c r="B42" s="109">
        <v>65</v>
      </c>
      <c r="C42" s="109">
        <v>59</v>
      </c>
      <c r="D42" s="109">
        <v>61</v>
      </c>
      <c r="E42" s="109">
        <v>59</v>
      </c>
      <c r="F42" s="109">
        <v>4</v>
      </c>
      <c r="G42" s="109">
        <v>0</v>
      </c>
      <c r="H42" s="109">
        <v>0</v>
      </c>
      <c r="I42" s="109">
        <v>0</v>
      </c>
      <c r="J42" s="109">
        <v>0</v>
      </c>
      <c r="K42" s="109">
        <v>0</v>
      </c>
    </row>
    <row r="43" spans="1:11" ht="20.100000000000001" customHeight="1" x14ac:dyDescent="0.25">
      <c r="A43" s="70" t="s">
        <v>203</v>
      </c>
      <c r="B43" s="109">
        <v>144</v>
      </c>
      <c r="C43" s="109">
        <v>307</v>
      </c>
      <c r="D43" s="109">
        <v>138</v>
      </c>
      <c r="E43" s="109">
        <v>279</v>
      </c>
      <c r="F43" s="109">
        <v>6</v>
      </c>
      <c r="G43" s="109">
        <v>28</v>
      </c>
      <c r="H43" s="109">
        <v>0</v>
      </c>
      <c r="I43" s="109">
        <v>0</v>
      </c>
      <c r="J43" s="109">
        <v>0</v>
      </c>
      <c r="K43" s="109">
        <v>0</v>
      </c>
    </row>
    <row r="44" spans="1:11" s="68" customFormat="1" ht="20.100000000000001" customHeight="1" x14ac:dyDescent="0.25">
      <c r="A44" s="68" t="s">
        <v>204</v>
      </c>
      <c r="B44" s="115">
        <v>85302</v>
      </c>
      <c r="C44" s="115">
        <v>105794</v>
      </c>
      <c r="D44" s="115">
        <v>83518</v>
      </c>
      <c r="E44" s="115">
        <v>102921</v>
      </c>
      <c r="F44" s="115">
        <v>1784</v>
      </c>
      <c r="G44" s="115">
        <v>2873</v>
      </c>
      <c r="H44" s="115">
        <v>0</v>
      </c>
      <c r="I44" s="115">
        <v>0</v>
      </c>
      <c r="J44" s="115">
        <v>0</v>
      </c>
      <c r="K44" s="115">
        <v>0</v>
      </c>
    </row>
    <row r="45" spans="1:11" ht="20.100000000000001" customHeight="1" x14ac:dyDescent="0.25">
      <c r="A45" s="70" t="s">
        <v>205</v>
      </c>
      <c r="B45" s="109">
        <v>10365</v>
      </c>
      <c r="C45" s="109">
        <v>16250</v>
      </c>
      <c r="D45" s="109">
        <v>10023</v>
      </c>
      <c r="E45" s="109">
        <v>15822</v>
      </c>
      <c r="F45" s="109">
        <v>342</v>
      </c>
      <c r="G45" s="109">
        <v>428</v>
      </c>
      <c r="H45" s="109">
        <v>0</v>
      </c>
      <c r="I45" s="109">
        <v>0</v>
      </c>
      <c r="J45" s="109">
        <v>0</v>
      </c>
      <c r="K45" s="109">
        <v>0</v>
      </c>
    </row>
    <row r="46" spans="1:11" ht="20.100000000000001" customHeight="1" x14ac:dyDescent="0.25">
      <c r="A46" s="70" t="s">
        <v>206</v>
      </c>
      <c r="B46" s="109">
        <v>1057</v>
      </c>
      <c r="C46" s="109">
        <v>1330</v>
      </c>
      <c r="D46" s="109">
        <v>1008</v>
      </c>
      <c r="E46" s="109">
        <v>1204</v>
      </c>
      <c r="F46" s="109">
        <v>49</v>
      </c>
      <c r="G46" s="109">
        <v>126</v>
      </c>
      <c r="H46" s="109">
        <v>0</v>
      </c>
      <c r="I46" s="109">
        <v>0</v>
      </c>
      <c r="J46" s="109">
        <v>0</v>
      </c>
      <c r="K46" s="109">
        <v>0</v>
      </c>
    </row>
    <row r="47" spans="1:11" ht="20.100000000000001" customHeight="1" x14ac:dyDescent="0.25">
      <c r="A47" s="70" t="s">
        <v>207</v>
      </c>
      <c r="B47" s="109">
        <v>2476</v>
      </c>
      <c r="C47" s="109">
        <v>3362</v>
      </c>
      <c r="D47" s="109">
        <v>2433</v>
      </c>
      <c r="E47" s="109">
        <v>3269</v>
      </c>
      <c r="F47" s="109">
        <v>43</v>
      </c>
      <c r="G47" s="109">
        <v>93</v>
      </c>
      <c r="H47" s="109">
        <v>0</v>
      </c>
      <c r="I47" s="109">
        <v>0</v>
      </c>
      <c r="J47" s="109">
        <v>0</v>
      </c>
      <c r="K47" s="109">
        <v>0</v>
      </c>
    </row>
    <row r="48" spans="1:11" ht="20.100000000000001" customHeight="1" x14ac:dyDescent="0.25">
      <c r="A48" s="70" t="s">
        <v>208</v>
      </c>
      <c r="B48" s="109">
        <v>546</v>
      </c>
      <c r="C48" s="109">
        <v>581</v>
      </c>
      <c r="D48" s="109">
        <v>541</v>
      </c>
      <c r="E48" s="109">
        <v>565</v>
      </c>
      <c r="F48" s="109">
        <v>5</v>
      </c>
      <c r="G48" s="109">
        <v>16</v>
      </c>
      <c r="H48" s="109">
        <v>0</v>
      </c>
      <c r="I48" s="109">
        <v>0</v>
      </c>
      <c r="J48" s="109">
        <v>0</v>
      </c>
      <c r="K48" s="109">
        <v>0</v>
      </c>
    </row>
    <row r="49" spans="1:11" ht="20.100000000000001" customHeight="1" x14ac:dyDescent="0.25">
      <c r="A49" s="70" t="s">
        <v>209</v>
      </c>
      <c r="B49" s="109">
        <v>11999</v>
      </c>
      <c r="C49" s="109">
        <v>12949</v>
      </c>
      <c r="D49" s="109">
        <v>11901</v>
      </c>
      <c r="E49" s="109">
        <v>12824</v>
      </c>
      <c r="F49" s="109">
        <v>98</v>
      </c>
      <c r="G49" s="109">
        <v>125</v>
      </c>
      <c r="H49" s="109">
        <v>0</v>
      </c>
      <c r="I49" s="109">
        <v>0</v>
      </c>
      <c r="J49" s="109">
        <v>0</v>
      </c>
      <c r="K49" s="109">
        <v>0</v>
      </c>
    </row>
    <row r="50" spans="1:11" ht="20.100000000000001" customHeight="1" x14ac:dyDescent="0.25">
      <c r="A50" s="70" t="s">
        <v>210</v>
      </c>
      <c r="B50" s="109">
        <v>260</v>
      </c>
      <c r="C50" s="109">
        <v>295</v>
      </c>
      <c r="D50" s="109">
        <v>255</v>
      </c>
      <c r="E50" s="109">
        <v>295</v>
      </c>
      <c r="F50" s="109">
        <v>5</v>
      </c>
      <c r="G50" s="109">
        <v>0</v>
      </c>
      <c r="H50" s="109">
        <v>0</v>
      </c>
      <c r="I50" s="109">
        <v>0</v>
      </c>
      <c r="J50" s="109">
        <v>0</v>
      </c>
      <c r="K50" s="109">
        <v>0</v>
      </c>
    </row>
    <row r="51" spans="1:11" ht="20.100000000000001" customHeight="1" x14ac:dyDescent="0.25">
      <c r="A51" s="70" t="s">
        <v>211</v>
      </c>
      <c r="B51" s="109">
        <v>10985</v>
      </c>
      <c r="C51" s="109">
        <v>14372</v>
      </c>
      <c r="D51" s="109">
        <v>10724</v>
      </c>
      <c r="E51" s="109">
        <v>14012</v>
      </c>
      <c r="F51" s="109">
        <v>261</v>
      </c>
      <c r="G51" s="109">
        <v>360</v>
      </c>
      <c r="H51" s="109">
        <v>0</v>
      </c>
      <c r="I51" s="109">
        <v>0</v>
      </c>
      <c r="J51" s="109">
        <v>0</v>
      </c>
      <c r="K51" s="109">
        <v>0</v>
      </c>
    </row>
    <row r="52" spans="1:11" ht="20.100000000000001" customHeight="1" x14ac:dyDescent="0.25">
      <c r="A52" s="70" t="s">
        <v>212</v>
      </c>
      <c r="B52" s="109">
        <v>119</v>
      </c>
      <c r="C52" s="109">
        <v>104</v>
      </c>
      <c r="D52" s="109">
        <v>113</v>
      </c>
      <c r="E52" s="109">
        <v>85</v>
      </c>
      <c r="F52" s="109">
        <v>6</v>
      </c>
      <c r="G52" s="109">
        <v>19</v>
      </c>
      <c r="H52" s="109">
        <v>0</v>
      </c>
      <c r="I52" s="109">
        <v>0</v>
      </c>
      <c r="J52" s="109">
        <v>0</v>
      </c>
      <c r="K52" s="109">
        <v>0</v>
      </c>
    </row>
    <row r="53" spans="1:11" ht="20.100000000000001" customHeight="1" x14ac:dyDescent="0.25">
      <c r="A53" s="70" t="s">
        <v>213</v>
      </c>
      <c r="B53" s="109">
        <v>1702</v>
      </c>
      <c r="C53" s="109">
        <v>4624</v>
      </c>
      <c r="D53" s="109">
        <v>1634</v>
      </c>
      <c r="E53" s="109">
        <v>4596</v>
      </c>
      <c r="F53" s="109">
        <v>68</v>
      </c>
      <c r="G53" s="109">
        <v>28</v>
      </c>
      <c r="H53" s="109">
        <v>0</v>
      </c>
      <c r="I53" s="109">
        <v>0</v>
      </c>
      <c r="J53" s="109">
        <v>0</v>
      </c>
      <c r="K53" s="109">
        <v>0</v>
      </c>
    </row>
    <row r="54" spans="1:11" ht="20.100000000000001" customHeight="1" x14ac:dyDescent="0.25">
      <c r="A54" s="70" t="s">
        <v>214</v>
      </c>
      <c r="B54" s="109">
        <v>139</v>
      </c>
      <c r="C54" s="109">
        <v>109</v>
      </c>
      <c r="D54" s="109">
        <v>137</v>
      </c>
      <c r="E54" s="109">
        <v>109</v>
      </c>
      <c r="F54" s="109">
        <v>2</v>
      </c>
      <c r="G54" s="109">
        <v>0</v>
      </c>
      <c r="H54" s="109">
        <v>0</v>
      </c>
      <c r="I54" s="109">
        <v>0</v>
      </c>
      <c r="J54" s="109">
        <v>0</v>
      </c>
      <c r="K54" s="109">
        <v>0</v>
      </c>
    </row>
    <row r="55" spans="1:11" ht="20.100000000000001" customHeight="1" x14ac:dyDescent="0.25">
      <c r="A55" s="70" t="s">
        <v>215</v>
      </c>
      <c r="B55" s="109">
        <v>2960</v>
      </c>
      <c r="C55" s="109">
        <v>4192</v>
      </c>
      <c r="D55" s="109">
        <v>2539</v>
      </c>
      <c r="E55" s="109">
        <v>4027</v>
      </c>
      <c r="F55" s="109">
        <v>421</v>
      </c>
      <c r="G55" s="109">
        <v>165</v>
      </c>
      <c r="H55" s="109">
        <v>0</v>
      </c>
      <c r="I55" s="109">
        <v>0</v>
      </c>
      <c r="J55" s="109">
        <v>0</v>
      </c>
      <c r="K55" s="109">
        <v>0</v>
      </c>
    </row>
    <row r="56" spans="1:11" ht="20.100000000000001" customHeight="1" x14ac:dyDescent="0.25">
      <c r="A56" s="70" t="s">
        <v>216</v>
      </c>
      <c r="B56" s="109">
        <v>207</v>
      </c>
      <c r="C56" s="109">
        <v>267</v>
      </c>
      <c r="D56" s="109">
        <v>186</v>
      </c>
      <c r="E56" s="109">
        <v>246</v>
      </c>
      <c r="F56" s="109">
        <v>21</v>
      </c>
      <c r="G56" s="109">
        <v>21</v>
      </c>
      <c r="H56" s="109">
        <v>0</v>
      </c>
      <c r="I56" s="109">
        <v>0</v>
      </c>
      <c r="J56" s="109">
        <v>0</v>
      </c>
      <c r="K56" s="109">
        <v>0</v>
      </c>
    </row>
    <row r="57" spans="1:11" ht="20.100000000000001" customHeight="1" x14ac:dyDescent="0.25">
      <c r="A57" s="70" t="s">
        <v>217</v>
      </c>
      <c r="B57" s="109">
        <v>16641</v>
      </c>
      <c r="C57" s="109">
        <v>16820</v>
      </c>
      <c r="D57" s="109">
        <v>16563</v>
      </c>
      <c r="E57" s="109">
        <v>16507</v>
      </c>
      <c r="F57" s="109">
        <v>78</v>
      </c>
      <c r="G57" s="109">
        <v>313</v>
      </c>
      <c r="H57" s="109">
        <v>0</v>
      </c>
      <c r="I57" s="109">
        <v>0</v>
      </c>
      <c r="J57" s="109">
        <v>0</v>
      </c>
      <c r="K57" s="109">
        <v>0</v>
      </c>
    </row>
    <row r="58" spans="1:11" ht="20.100000000000001" customHeight="1" x14ac:dyDescent="0.25">
      <c r="A58" s="70" t="s">
        <v>218</v>
      </c>
      <c r="B58" s="109">
        <v>527</v>
      </c>
      <c r="C58" s="109">
        <v>780</v>
      </c>
      <c r="D58" s="109">
        <v>510</v>
      </c>
      <c r="E58" s="109">
        <v>775</v>
      </c>
      <c r="F58" s="109">
        <v>17</v>
      </c>
      <c r="G58" s="109">
        <v>5</v>
      </c>
      <c r="H58" s="109">
        <v>0</v>
      </c>
      <c r="I58" s="109">
        <v>0</v>
      </c>
      <c r="J58" s="109">
        <v>0</v>
      </c>
      <c r="K58" s="109">
        <v>0</v>
      </c>
    </row>
    <row r="59" spans="1:11" ht="20.100000000000001" customHeight="1" x14ac:dyDescent="0.25">
      <c r="A59" s="70" t="s">
        <v>219</v>
      </c>
      <c r="B59" s="109">
        <v>594</v>
      </c>
      <c r="C59" s="109">
        <v>643</v>
      </c>
      <c r="D59" s="109">
        <v>570</v>
      </c>
      <c r="E59" s="109">
        <v>643</v>
      </c>
      <c r="F59" s="109">
        <v>24</v>
      </c>
      <c r="G59" s="109">
        <v>0</v>
      </c>
      <c r="H59" s="109">
        <v>0</v>
      </c>
      <c r="I59" s="109">
        <v>0</v>
      </c>
      <c r="J59" s="109">
        <v>0</v>
      </c>
      <c r="K59" s="109">
        <v>0</v>
      </c>
    </row>
    <row r="60" spans="1:11" ht="20.100000000000001" customHeight="1" x14ac:dyDescent="0.25">
      <c r="A60" s="70" t="s">
        <v>220</v>
      </c>
      <c r="B60" s="109">
        <v>17750</v>
      </c>
      <c r="C60" s="109">
        <v>18769</v>
      </c>
      <c r="D60" s="109">
        <v>17674</v>
      </c>
      <c r="E60" s="109">
        <v>18557</v>
      </c>
      <c r="F60" s="109">
        <v>76</v>
      </c>
      <c r="G60" s="109">
        <v>212</v>
      </c>
      <c r="H60" s="109">
        <v>0</v>
      </c>
      <c r="I60" s="109">
        <v>0</v>
      </c>
      <c r="J60" s="109">
        <v>0</v>
      </c>
      <c r="K60" s="109">
        <v>0</v>
      </c>
    </row>
    <row r="61" spans="1:11" ht="20.100000000000001" customHeight="1" x14ac:dyDescent="0.25">
      <c r="A61" s="70" t="s">
        <v>221</v>
      </c>
      <c r="B61" s="109">
        <v>153</v>
      </c>
      <c r="C61" s="109">
        <v>200</v>
      </c>
      <c r="D61" s="109">
        <v>147</v>
      </c>
      <c r="E61" s="109">
        <v>176</v>
      </c>
      <c r="F61" s="109">
        <v>6</v>
      </c>
      <c r="G61" s="109">
        <v>24</v>
      </c>
      <c r="H61" s="109">
        <v>0</v>
      </c>
      <c r="I61" s="109">
        <v>0</v>
      </c>
      <c r="J61" s="109">
        <v>0</v>
      </c>
      <c r="K61" s="109">
        <v>0</v>
      </c>
    </row>
    <row r="62" spans="1:11" ht="20.100000000000001" customHeight="1" x14ac:dyDescent="0.25">
      <c r="A62" s="70" t="s">
        <v>222</v>
      </c>
      <c r="B62" s="109">
        <v>166</v>
      </c>
      <c r="C62" s="109">
        <v>295</v>
      </c>
      <c r="D62" s="109">
        <v>158</v>
      </c>
      <c r="E62" s="109">
        <v>248</v>
      </c>
      <c r="F62" s="109">
        <v>8</v>
      </c>
      <c r="G62" s="109">
        <v>47</v>
      </c>
      <c r="H62" s="109">
        <v>0</v>
      </c>
      <c r="I62" s="109">
        <v>0</v>
      </c>
      <c r="J62" s="109">
        <v>0</v>
      </c>
      <c r="K62" s="109">
        <v>0</v>
      </c>
    </row>
    <row r="63" spans="1:11" ht="20.100000000000001" customHeight="1" x14ac:dyDescent="0.25">
      <c r="A63" s="70" t="s">
        <v>223</v>
      </c>
      <c r="B63" s="109">
        <v>890</v>
      </c>
      <c r="C63" s="109">
        <v>991</v>
      </c>
      <c r="D63" s="109">
        <v>875</v>
      </c>
      <c r="E63" s="109">
        <v>974</v>
      </c>
      <c r="F63" s="109">
        <v>15</v>
      </c>
      <c r="G63" s="109">
        <v>17</v>
      </c>
      <c r="H63" s="109">
        <v>0</v>
      </c>
      <c r="I63" s="109">
        <v>0</v>
      </c>
      <c r="J63" s="109">
        <v>0</v>
      </c>
      <c r="K63" s="109">
        <v>0</v>
      </c>
    </row>
    <row r="64" spans="1:11" ht="20.100000000000001" customHeight="1" x14ac:dyDescent="0.25">
      <c r="A64" s="70" t="s">
        <v>224</v>
      </c>
      <c r="B64" s="109">
        <v>4698</v>
      </c>
      <c r="C64" s="109">
        <v>6735</v>
      </c>
      <c r="D64" s="109">
        <v>4499</v>
      </c>
      <c r="E64" s="109">
        <v>6350</v>
      </c>
      <c r="F64" s="109">
        <v>199</v>
      </c>
      <c r="G64" s="109">
        <v>385</v>
      </c>
      <c r="H64" s="109">
        <v>0</v>
      </c>
      <c r="I64" s="109">
        <v>0</v>
      </c>
      <c r="J64" s="109">
        <v>0</v>
      </c>
      <c r="K64" s="109">
        <v>0</v>
      </c>
    </row>
    <row r="65" spans="1:11" ht="20.100000000000001" customHeight="1" x14ac:dyDescent="0.25">
      <c r="A65" s="70" t="s">
        <v>225</v>
      </c>
      <c r="B65" s="109">
        <v>1068</v>
      </c>
      <c r="C65" s="109">
        <v>2126</v>
      </c>
      <c r="D65" s="109">
        <v>1028</v>
      </c>
      <c r="E65" s="109">
        <v>1637</v>
      </c>
      <c r="F65" s="109">
        <v>40</v>
      </c>
      <c r="G65" s="109">
        <v>489</v>
      </c>
      <c r="H65" s="109">
        <v>0</v>
      </c>
      <c r="I65" s="109">
        <v>0</v>
      </c>
      <c r="J65" s="109">
        <v>0</v>
      </c>
      <c r="K65" s="109">
        <v>0</v>
      </c>
    </row>
    <row r="66" spans="1:11" s="68" customFormat="1" ht="20.100000000000001" customHeight="1" x14ac:dyDescent="0.25">
      <c r="A66" s="68" t="s">
        <v>226</v>
      </c>
      <c r="B66" s="115">
        <v>205</v>
      </c>
      <c r="C66" s="115">
        <v>401</v>
      </c>
      <c r="D66" s="115">
        <v>145</v>
      </c>
      <c r="E66" s="115">
        <v>302</v>
      </c>
      <c r="F66" s="115">
        <v>60</v>
      </c>
      <c r="G66" s="115">
        <v>99</v>
      </c>
      <c r="H66" s="115">
        <v>0</v>
      </c>
      <c r="I66" s="115">
        <v>0</v>
      </c>
      <c r="J66" s="115">
        <v>0</v>
      </c>
      <c r="K66" s="115">
        <v>0</v>
      </c>
    </row>
    <row r="67" spans="1:11" ht="20.100000000000001" customHeight="1" x14ac:dyDescent="0.25">
      <c r="A67" s="70" t="s">
        <v>227</v>
      </c>
      <c r="B67" s="108">
        <v>171</v>
      </c>
      <c r="C67" s="108">
        <v>359</v>
      </c>
      <c r="D67" s="108">
        <v>126</v>
      </c>
      <c r="E67" s="108">
        <v>267</v>
      </c>
      <c r="F67" s="108">
        <v>45</v>
      </c>
      <c r="G67" s="108">
        <v>92</v>
      </c>
      <c r="H67" s="109">
        <v>0</v>
      </c>
      <c r="I67" s="108">
        <v>0</v>
      </c>
      <c r="J67" s="109">
        <v>0</v>
      </c>
      <c r="K67" s="108">
        <v>0</v>
      </c>
    </row>
    <row r="68" spans="1:11" ht="20.100000000000001" customHeight="1" x14ac:dyDescent="0.25">
      <c r="A68" s="70" t="s">
        <v>228</v>
      </c>
      <c r="B68" s="108">
        <v>33</v>
      </c>
      <c r="C68" s="108">
        <v>42</v>
      </c>
      <c r="D68" s="108">
        <v>18</v>
      </c>
      <c r="E68" s="108">
        <v>35</v>
      </c>
      <c r="F68" s="108">
        <v>15</v>
      </c>
      <c r="G68" s="108">
        <v>7</v>
      </c>
      <c r="H68" s="109">
        <v>0</v>
      </c>
      <c r="I68" s="108">
        <v>0</v>
      </c>
      <c r="J68" s="109">
        <v>0</v>
      </c>
      <c r="K68" s="108">
        <v>0</v>
      </c>
    </row>
    <row r="69" spans="1:11" ht="20.100000000000001" customHeight="1" x14ac:dyDescent="0.25">
      <c r="A69" s="70" t="s">
        <v>229</v>
      </c>
      <c r="B69" s="108">
        <v>1</v>
      </c>
      <c r="C69" s="108">
        <v>0</v>
      </c>
      <c r="D69" s="108">
        <v>1</v>
      </c>
      <c r="E69" s="108">
        <v>0</v>
      </c>
      <c r="F69" s="108">
        <v>0</v>
      </c>
      <c r="G69" s="108">
        <v>0</v>
      </c>
      <c r="H69" s="109">
        <v>0</v>
      </c>
      <c r="I69" s="108">
        <v>0</v>
      </c>
      <c r="J69" s="109">
        <v>0</v>
      </c>
      <c r="K69" s="108">
        <v>0</v>
      </c>
    </row>
    <row r="70" spans="1:11" s="68" customFormat="1" ht="20.100000000000001" customHeight="1" thickBot="1" x14ac:dyDescent="0.3">
      <c r="A70" s="75" t="s">
        <v>230</v>
      </c>
      <c r="B70" s="125">
        <v>1</v>
      </c>
      <c r="C70" s="125">
        <v>0</v>
      </c>
      <c r="D70" s="125">
        <v>1</v>
      </c>
      <c r="E70" s="125">
        <v>0</v>
      </c>
      <c r="F70" s="125">
        <v>0</v>
      </c>
      <c r="G70" s="125">
        <v>0</v>
      </c>
      <c r="H70" s="125">
        <v>0</v>
      </c>
      <c r="I70" s="125">
        <v>0</v>
      </c>
      <c r="J70" s="125">
        <v>0</v>
      </c>
      <c r="K70" s="125">
        <v>0</v>
      </c>
    </row>
    <row r="71" spans="1:11" s="174" customFormat="1" ht="15.95" customHeight="1" x14ac:dyDescent="0.25">
      <c r="A71" s="172" t="s">
        <v>231</v>
      </c>
      <c r="B71" s="173"/>
      <c r="C71" s="173"/>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92D050"/>
  </sheetPr>
  <dimension ref="A1:O141"/>
  <sheetViews>
    <sheetView showGridLines="0" zoomScaleNormal="100" workbookViewId="0"/>
  </sheetViews>
  <sheetFormatPr defaultColWidth="11.42578125" defaultRowHeight="12.75" x14ac:dyDescent="0.25"/>
  <cols>
    <col min="1" max="1" width="36.7109375" style="70" customWidth="1"/>
    <col min="2" max="3" width="10.28515625" style="70" customWidth="1"/>
    <col min="4" max="11" width="9" style="70" customWidth="1"/>
    <col min="12" max="13" width="9" style="109" customWidth="1"/>
    <col min="1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167" customFormat="1" ht="24.95" customHeight="1" x14ac:dyDescent="0.25">
      <c r="A1" s="151" t="s">
        <v>238</v>
      </c>
      <c r="B1" s="151"/>
      <c r="C1" s="151"/>
      <c r="L1" s="151"/>
      <c r="M1" s="151"/>
    </row>
    <row r="2" spans="1:15" s="171" customFormat="1" ht="24.95" customHeight="1" thickBot="1" x14ac:dyDescent="0.3">
      <c r="A2" s="168" t="s">
        <v>330</v>
      </c>
      <c r="B2" s="170"/>
      <c r="C2" s="170"/>
      <c r="D2" s="168"/>
      <c r="E2" s="168"/>
      <c r="F2" s="168"/>
      <c r="G2" s="168"/>
      <c r="H2" s="168"/>
      <c r="I2" s="168"/>
      <c r="J2" s="168"/>
      <c r="K2" s="168"/>
      <c r="L2" s="170"/>
      <c r="M2" s="170"/>
      <c r="N2" s="168"/>
      <c r="O2" s="168"/>
    </row>
    <row r="3" spans="1:15" s="48" customFormat="1" ht="20.100000000000001" customHeight="1" x14ac:dyDescent="0.25">
      <c r="A3" s="1397" t="s">
        <v>162</v>
      </c>
      <c r="B3" s="1422" t="s">
        <v>163</v>
      </c>
      <c r="C3" s="1423"/>
      <c r="D3" s="1423"/>
      <c r="E3" s="1423"/>
      <c r="F3" s="1423"/>
      <c r="G3" s="1423"/>
      <c r="H3" s="1423"/>
      <c r="I3" s="1423"/>
      <c r="J3" s="1423"/>
      <c r="K3" s="1423"/>
      <c r="L3" s="1423"/>
      <c r="M3" s="1423"/>
      <c r="N3" s="1423"/>
      <c r="O3" s="1423"/>
    </row>
    <row r="4" spans="1:15" s="68" customFormat="1" ht="20.100000000000001" customHeight="1" x14ac:dyDescent="0.25">
      <c r="A4" s="1398"/>
      <c r="B4" s="1417" t="s">
        <v>131</v>
      </c>
      <c r="C4" s="1427"/>
      <c r="D4" s="61" t="s">
        <v>149</v>
      </c>
      <c r="E4" s="61"/>
      <c r="F4" s="61" t="s">
        <v>150</v>
      </c>
      <c r="G4" s="61"/>
      <c r="H4" s="61" t="s">
        <v>151</v>
      </c>
      <c r="I4" s="61"/>
      <c r="J4" s="61" t="s">
        <v>152</v>
      </c>
      <c r="K4" s="61"/>
      <c r="L4" s="61" t="s">
        <v>153</v>
      </c>
      <c r="M4" s="61"/>
      <c r="N4" s="61" t="s">
        <v>154</v>
      </c>
      <c r="O4" s="85"/>
    </row>
    <row r="5" spans="1:15" s="68" customFormat="1" ht="20.100000000000001" customHeight="1" x14ac:dyDescent="0.25">
      <c r="A5" s="1399"/>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s="68" customFormat="1" ht="20.100000000000001" customHeight="1" x14ac:dyDescent="0.25">
      <c r="A6" s="65" t="s">
        <v>239</v>
      </c>
      <c r="B6" s="66">
        <v>128838</v>
      </c>
      <c r="C6" s="66">
        <v>145660</v>
      </c>
      <c r="D6" s="66">
        <v>22804</v>
      </c>
      <c r="E6" s="66">
        <v>19485</v>
      </c>
      <c r="F6" s="66">
        <v>17707</v>
      </c>
      <c r="G6" s="66">
        <v>17512</v>
      </c>
      <c r="H6" s="66">
        <v>13805</v>
      </c>
      <c r="I6" s="66">
        <v>9636</v>
      </c>
      <c r="J6" s="66">
        <v>6060</v>
      </c>
      <c r="K6" s="66">
        <v>9325</v>
      </c>
      <c r="L6" s="66">
        <v>4559</v>
      </c>
      <c r="M6" s="66">
        <v>4251</v>
      </c>
      <c r="N6" s="66">
        <v>5505</v>
      </c>
      <c r="O6" s="66">
        <v>28679</v>
      </c>
    </row>
    <row r="7" spans="1:15" s="68" customFormat="1" ht="20.100000000000001" customHeight="1" x14ac:dyDescent="0.25">
      <c r="A7" s="68" t="s">
        <v>168</v>
      </c>
      <c r="B7" s="115">
        <v>469</v>
      </c>
      <c r="C7" s="115">
        <v>476</v>
      </c>
      <c r="D7" s="115">
        <v>18</v>
      </c>
      <c r="E7" s="115">
        <v>17</v>
      </c>
      <c r="F7" s="115">
        <v>34</v>
      </c>
      <c r="G7" s="115">
        <v>28</v>
      </c>
      <c r="H7" s="115">
        <v>22</v>
      </c>
      <c r="I7" s="115">
        <v>13</v>
      </c>
      <c r="J7" s="115">
        <v>18</v>
      </c>
      <c r="K7" s="115">
        <v>44</v>
      </c>
      <c r="L7" s="115">
        <v>83</v>
      </c>
      <c r="M7" s="115">
        <v>34</v>
      </c>
      <c r="N7" s="115">
        <v>28</v>
      </c>
      <c r="O7" s="115">
        <v>190</v>
      </c>
    </row>
    <row r="8" spans="1:15" ht="20.100000000000001" customHeight="1" x14ac:dyDescent="0.25">
      <c r="A8" s="70" t="s">
        <v>169</v>
      </c>
      <c r="B8" s="109">
        <v>27</v>
      </c>
      <c r="C8" s="109">
        <v>20</v>
      </c>
      <c r="D8" s="94">
        <v>0</v>
      </c>
      <c r="E8" s="94">
        <v>0</v>
      </c>
      <c r="F8" s="94">
        <v>1</v>
      </c>
      <c r="G8" s="94">
        <v>2</v>
      </c>
      <c r="H8" s="94">
        <v>0</v>
      </c>
      <c r="I8" s="94">
        <v>0</v>
      </c>
      <c r="J8" s="94">
        <v>4</v>
      </c>
      <c r="K8" s="94">
        <v>2</v>
      </c>
      <c r="L8" s="94">
        <v>0</v>
      </c>
      <c r="M8" s="94">
        <v>0</v>
      </c>
      <c r="N8" s="94">
        <v>0</v>
      </c>
      <c r="O8" s="94">
        <v>0</v>
      </c>
    </row>
    <row r="9" spans="1:15" ht="20.100000000000001" customHeight="1" x14ac:dyDescent="0.25">
      <c r="A9" s="70" t="s">
        <v>170</v>
      </c>
      <c r="B9" s="109">
        <v>62</v>
      </c>
      <c r="C9" s="109">
        <v>56</v>
      </c>
      <c r="D9" s="94">
        <v>5</v>
      </c>
      <c r="E9" s="94">
        <v>4</v>
      </c>
      <c r="F9" s="94">
        <v>5</v>
      </c>
      <c r="G9" s="94">
        <v>7</v>
      </c>
      <c r="H9" s="94">
        <v>1</v>
      </c>
      <c r="I9" s="94">
        <v>1</v>
      </c>
      <c r="J9" s="94">
        <v>0</v>
      </c>
      <c r="K9" s="94">
        <v>0</v>
      </c>
      <c r="L9" s="94">
        <v>11</v>
      </c>
      <c r="M9" s="94">
        <v>14</v>
      </c>
      <c r="N9" s="94">
        <v>8</v>
      </c>
      <c r="O9" s="94">
        <v>7</v>
      </c>
    </row>
    <row r="10" spans="1:15" ht="20.100000000000001" customHeight="1" x14ac:dyDescent="0.25">
      <c r="A10" s="70" t="s">
        <v>171</v>
      </c>
      <c r="B10" s="109">
        <v>28</v>
      </c>
      <c r="C10" s="109">
        <v>12</v>
      </c>
      <c r="D10" s="94">
        <v>0</v>
      </c>
      <c r="E10" s="94">
        <v>0</v>
      </c>
      <c r="F10" s="94">
        <v>0</v>
      </c>
      <c r="G10" s="94">
        <v>0</v>
      </c>
      <c r="H10" s="94">
        <v>1</v>
      </c>
      <c r="I10" s="94">
        <v>0</v>
      </c>
      <c r="J10" s="94">
        <v>1</v>
      </c>
      <c r="K10" s="94">
        <v>0</v>
      </c>
      <c r="L10" s="94">
        <v>1</v>
      </c>
      <c r="M10" s="94">
        <v>2</v>
      </c>
      <c r="N10" s="94">
        <v>0</v>
      </c>
      <c r="O10" s="94">
        <v>0</v>
      </c>
    </row>
    <row r="11" spans="1:15" ht="20.100000000000001" customHeight="1" x14ac:dyDescent="0.25">
      <c r="A11" s="70" t="s">
        <v>172</v>
      </c>
      <c r="B11" s="109">
        <v>10</v>
      </c>
      <c r="C11" s="109">
        <v>4</v>
      </c>
      <c r="D11" s="94">
        <v>0</v>
      </c>
      <c r="E11" s="94">
        <v>0</v>
      </c>
      <c r="F11" s="94">
        <v>4</v>
      </c>
      <c r="G11" s="94">
        <v>2</v>
      </c>
      <c r="H11" s="94">
        <v>0</v>
      </c>
      <c r="I11" s="94">
        <v>0</v>
      </c>
      <c r="J11" s="94">
        <v>0</v>
      </c>
      <c r="K11" s="94">
        <v>0</v>
      </c>
      <c r="L11" s="94">
        <v>0</v>
      </c>
      <c r="M11" s="94">
        <v>0</v>
      </c>
      <c r="N11" s="94">
        <v>5</v>
      </c>
      <c r="O11" s="94">
        <v>2</v>
      </c>
    </row>
    <row r="12" spans="1:15" ht="20.100000000000001" customHeight="1" x14ac:dyDescent="0.25">
      <c r="A12" s="70" t="s">
        <v>173</v>
      </c>
      <c r="B12" s="109">
        <v>342</v>
      </c>
      <c r="C12" s="109">
        <v>384</v>
      </c>
      <c r="D12" s="94">
        <v>13</v>
      </c>
      <c r="E12" s="94">
        <v>13</v>
      </c>
      <c r="F12" s="94">
        <v>24</v>
      </c>
      <c r="G12" s="94">
        <v>17</v>
      </c>
      <c r="H12" s="94">
        <v>20</v>
      </c>
      <c r="I12" s="94">
        <v>12</v>
      </c>
      <c r="J12" s="94">
        <v>13</v>
      </c>
      <c r="K12" s="94">
        <v>42</v>
      </c>
      <c r="L12" s="94">
        <v>71</v>
      </c>
      <c r="M12" s="94">
        <v>18</v>
      </c>
      <c r="N12" s="94">
        <v>15</v>
      </c>
      <c r="O12" s="94">
        <v>181</v>
      </c>
    </row>
    <row r="13" spans="1:15" s="68" customFormat="1" ht="20.100000000000001" customHeight="1" x14ac:dyDescent="0.25">
      <c r="A13" s="68" t="s">
        <v>174</v>
      </c>
      <c r="B13" s="115">
        <v>194</v>
      </c>
      <c r="C13" s="115">
        <v>868</v>
      </c>
      <c r="D13" s="115">
        <v>15</v>
      </c>
      <c r="E13" s="115">
        <v>11</v>
      </c>
      <c r="F13" s="115">
        <v>23</v>
      </c>
      <c r="G13" s="115">
        <v>14</v>
      </c>
      <c r="H13" s="115">
        <v>15</v>
      </c>
      <c r="I13" s="115">
        <v>66</v>
      </c>
      <c r="J13" s="115">
        <v>14</v>
      </c>
      <c r="K13" s="115">
        <v>10</v>
      </c>
      <c r="L13" s="115">
        <v>23</v>
      </c>
      <c r="M13" s="115">
        <v>19</v>
      </c>
      <c r="N13" s="115">
        <v>26</v>
      </c>
      <c r="O13" s="115">
        <v>100</v>
      </c>
    </row>
    <row r="14" spans="1:15" ht="20.100000000000001" customHeight="1" x14ac:dyDescent="0.25">
      <c r="A14" s="70" t="s">
        <v>175</v>
      </c>
      <c r="B14" s="109">
        <v>9</v>
      </c>
      <c r="C14" s="109">
        <v>589</v>
      </c>
      <c r="D14" s="94">
        <v>0</v>
      </c>
      <c r="E14" s="94">
        <v>0</v>
      </c>
      <c r="F14" s="94">
        <v>0</v>
      </c>
      <c r="G14" s="94">
        <v>0</v>
      </c>
      <c r="H14" s="94">
        <v>1</v>
      </c>
      <c r="I14" s="94">
        <v>7</v>
      </c>
      <c r="J14" s="94">
        <v>1</v>
      </c>
      <c r="K14" s="94">
        <v>2</v>
      </c>
      <c r="L14" s="94">
        <v>0</v>
      </c>
      <c r="M14" s="94">
        <v>0</v>
      </c>
      <c r="N14" s="94">
        <v>1</v>
      </c>
      <c r="O14" s="94">
        <v>6</v>
      </c>
    </row>
    <row r="15" spans="1:15" ht="20.100000000000001" customHeight="1" x14ac:dyDescent="0.25">
      <c r="A15" s="70" t="s">
        <v>176</v>
      </c>
      <c r="B15" s="109">
        <v>13</v>
      </c>
      <c r="C15" s="109">
        <v>14</v>
      </c>
      <c r="D15" s="94">
        <v>0</v>
      </c>
      <c r="E15" s="94">
        <v>0</v>
      </c>
      <c r="F15" s="94">
        <v>1</v>
      </c>
      <c r="G15" s="94">
        <v>0</v>
      </c>
      <c r="H15" s="94">
        <v>5</v>
      </c>
      <c r="I15" s="94">
        <v>4</v>
      </c>
      <c r="J15" s="94">
        <v>0</v>
      </c>
      <c r="K15" s="94">
        <v>0</v>
      </c>
      <c r="L15" s="94">
        <v>1</v>
      </c>
      <c r="M15" s="94">
        <v>0</v>
      </c>
      <c r="N15" s="94">
        <v>0</v>
      </c>
      <c r="O15" s="94">
        <v>0</v>
      </c>
    </row>
    <row r="16" spans="1:15" ht="20.100000000000001" customHeight="1" x14ac:dyDescent="0.25">
      <c r="A16" s="70" t="s">
        <v>177</v>
      </c>
      <c r="B16" s="109">
        <v>30</v>
      </c>
      <c r="C16" s="109">
        <v>7</v>
      </c>
      <c r="D16" s="94">
        <v>0</v>
      </c>
      <c r="E16" s="94">
        <v>0</v>
      </c>
      <c r="F16" s="94">
        <v>4</v>
      </c>
      <c r="G16" s="94">
        <v>0</v>
      </c>
      <c r="H16" s="94">
        <v>0</v>
      </c>
      <c r="I16" s="94">
        <v>0</v>
      </c>
      <c r="J16" s="94">
        <v>1</v>
      </c>
      <c r="K16" s="94">
        <v>0</v>
      </c>
      <c r="L16" s="94">
        <v>9</v>
      </c>
      <c r="M16" s="94">
        <v>2</v>
      </c>
      <c r="N16" s="94">
        <v>0</v>
      </c>
      <c r="O16" s="94">
        <v>0</v>
      </c>
    </row>
    <row r="17" spans="1:15" ht="20.100000000000001" customHeight="1" x14ac:dyDescent="0.25">
      <c r="A17" s="70" t="s">
        <v>178</v>
      </c>
      <c r="B17" s="109">
        <v>2</v>
      </c>
      <c r="C17" s="109">
        <v>0</v>
      </c>
      <c r="D17" s="94">
        <v>0</v>
      </c>
      <c r="E17" s="94">
        <v>0</v>
      </c>
      <c r="F17" s="94">
        <v>0</v>
      </c>
      <c r="G17" s="94">
        <v>0</v>
      </c>
      <c r="H17" s="94">
        <v>0</v>
      </c>
      <c r="I17" s="94">
        <v>0</v>
      </c>
      <c r="J17" s="94">
        <v>1</v>
      </c>
      <c r="K17" s="94">
        <v>0</v>
      </c>
      <c r="L17" s="94">
        <v>0</v>
      </c>
      <c r="M17" s="94">
        <v>0</v>
      </c>
      <c r="N17" s="94">
        <v>0</v>
      </c>
      <c r="O17" s="94">
        <v>0</v>
      </c>
    </row>
    <row r="18" spans="1:15" ht="20.100000000000001" customHeight="1" x14ac:dyDescent="0.25">
      <c r="A18" s="70" t="s">
        <v>179</v>
      </c>
      <c r="B18" s="109">
        <v>140</v>
      </c>
      <c r="C18" s="109">
        <v>258</v>
      </c>
      <c r="D18" s="94">
        <v>15</v>
      </c>
      <c r="E18" s="94">
        <v>11</v>
      </c>
      <c r="F18" s="94">
        <v>18</v>
      </c>
      <c r="G18" s="94">
        <v>14</v>
      </c>
      <c r="H18" s="94">
        <v>9</v>
      </c>
      <c r="I18" s="94">
        <v>55</v>
      </c>
      <c r="J18" s="94">
        <v>11</v>
      </c>
      <c r="K18" s="94">
        <v>8</v>
      </c>
      <c r="L18" s="94">
        <v>13</v>
      </c>
      <c r="M18" s="94">
        <v>17</v>
      </c>
      <c r="N18" s="94">
        <v>25</v>
      </c>
      <c r="O18" s="94">
        <v>94</v>
      </c>
    </row>
    <row r="19" spans="1:15" s="68" customFormat="1" ht="20.100000000000001" customHeight="1" x14ac:dyDescent="0.25">
      <c r="A19" s="68" t="s">
        <v>180</v>
      </c>
      <c r="B19" s="115">
        <v>7686</v>
      </c>
      <c r="C19" s="115">
        <v>9048</v>
      </c>
      <c r="D19" s="115">
        <v>628</v>
      </c>
      <c r="E19" s="115">
        <v>481</v>
      </c>
      <c r="F19" s="115">
        <v>618</v>
      </c>
      <c r="G19" s="115">
        <v>584</v>
      </c>
      <c r="H19" s="115">
        <v>583</v>
      </c>
      <c r="I19" s="115">
        <v>513</v>
      </c>
      <c r="J19" s="115">
        <v>420</v>
      </c>
      <c r="K19" s="115">
        <v>532</v>
      </c>
      <c r="L19" s="115">
        <v>685</v>
      </c>
      <c r="M19" s="115">
        <v>557</v>
      </c>
      <c r="N19" s="115">
        <v>936</v>
      </c>
      <c r="O19" s="115">
        <v>2717</v>
      </c>
    </row>
    <row r="20" spans="1:15" ht="20.100000000000001" customHeight="1" x14ac:dyDescent="0.25">
      <c r="A20" s="70" t="s">
        <v>181</v>
      </c>
      <c r="B20" s="109">
        <v>605</v>
      </c>
      <c r="C20" s="109">
        <v>549</v>
      </c>
      <c r="D20" s="94">
        <v>72</v>
      </c>
      <c r="E20" s="94">
        <v>33</v>
      </c>
      <c r="F20" s="94">
        <v>74</v>
      </c>
      <c r="G20" s="94">
        <v>61</v>
      </c>
      <c r="H20" s="94">
        <v>75</v>
      </c>
      <c r="I20" s="94">
        <v>26</v>
      </c>
      <c r="J20" s="94">
        <v>23</v>
      </c>
      <c r="K20" s="94">
        <v>30</v>
      </c>
      <c r="L20" s="94">
        <v>24</v>
      </c>
      <c r="M20" s="94">
        <v>21</v>
      </c>
      <c r="N20" s="94">
        <v>33</v>
      </c>
      <c r="O20" s="94">
        <v>143</v>
      </c>
    </row>
    <row r="21" spans="1:15" ht="20.100000000000001" customHeight="1" x14ac:dyDescent="0.25">
      <c r="A21" s="70" t="s">
        <v>182</v>
      </c>
      <c r="B21" s="109">
        <v>6881</v>
      </c>
      <c r="C21" s="109">
        <v>7589</v>
      </c>
      <c r="D21" s="94">
        <v>547</v>
      </c>
      <c r="E21" s="94">
        <v>435</v>
      </c>
      <c r="F21" s="94">
        <v>517</v>
      </c>
      <c r="G21" s="94">
        <v>490</v>
      </c>
      <c r="H21" s="94">
        <v>504</v>
      </c>
      <c r="I21" s="94">
        <v>460</v>
      </c>
      <c r="J21" s="94">
        <v>386</v>
      </c>
      <c r="K21" s="94">
        <v>497</v>
      </c>
      <c r="L21" s="94">
        <v>650</v>
      </c>
      <c r="M21" s="94">
        <v>525</v>
      </c>
      <c r="N21" s="94">
        <v>889</v>
      </c>
      <c r="O21" s="94">
        <v>1934</v>
      </c>
    </row>
    <row r="22" spans="1:15" ht="20.100000000000001" customHeight="1" x14ac:dyDescent="0.25">
      <c r="A22" s="70" t="s">
        <v>183</v>
      </c>
      <c r="B22" s="109">
        <v>200</v>
      </c>
      <c r="C22" s="109">
        <v>910</v>
      </c>
      <c r="D22" s="94">
        <v>9</v>
      </c>
      <c r="E22" s="94">
        <v>13</v>
      </c>
      <c r="F22" s="94">
        <v>27</v>
      </c>
      <c r="G22" s="94">
        <v>33</v>
      </c>
      <c r="H22" s="94">
        <v>4</v>
      </c>
      <c r="I22" s="94">
        <v>27</v>
      </c>
      <c r="J22" s="94">
        <v>11</v>
      </c>
      <c r="K22" s="94">
        <v>5</v>
      </c>
      <c r="L22" s="94">
        <v>11</v>
      </c>
      <c r="M22" s="94">
        <v>11</v>
      </c>
      <c r="N22" s="94">
        <v>14</v>
      </c>
      <c r="O22" s="94">
        <v>640</v>
      </c>
    </row>
    <row r="23" spans="1:15" s="68" customFormat="1" ht="20.100000000000001" customHeight="1" x14ac:dyDescent="0.25">
      <c r="A23" s="68" t="s">
        <v>184</v>
      </c>
      <c r="B23" s="115">
        <v>33837</v>
      </c>
      <c r="C23" s="115">
        <v>27420</v>
      </c>
      <c r="D23" s="115">
        <v>12678</v>
      </c>
      <c r="E23" s="115">
        <v>8956</v>
      </c>
      <c r="F23" s="115">
        <v>7987</v>
      </c>
      <c r="G23" s="115">
        <v>6793</v>
      </c>
      <c r="H23" s="115">
        <v>3700</v>
      </c>
      <c r="I23" s="115">
        <v>998</v>
      </c>
      <c r="J23" s="115">
        <v>58</v>
      </c>
      <c r="K23" s="115">
        <v>1501</v>
      </c>
      <c r="L23" s="115">
        <v>52</v>
      </c>
      <c r="M23" s="115">
        <v>116</v>
      </c>
      <c r="N23" s="115">
        <v>61</v>
      </c>
      <c r="O23" s="115">
        <v>3709</v>
      </c>
    </row>
    <row r="24" spans="1:15" ht="20.100000000000001" customHeight="1" x14ac:dyDescent="0.25">
      <c r="A24" s="70" t="s">
        <v>185</v>
      </c>
      <c r="B24" s="109">
        <v>33156</v>
      </c>
      <c r="C24" s="109">
        <v>21024</v>
      </c>
      <c r="D24" s="94">
        <v>12586</v>
      </c>
      <c r="E24" s="94">
        <v>8907</v>
      </c>
      <c r="F24" s="94">
        <v>7922</v>
      </c>
      <c r="G24" s="94">
        <v>6731</v>
      </c>
      <c r="H24" s="94">
        <v>3620</v>
      </c>
      <c r="I24" s="94">
        <v>932</v>
      </c>
      <c r="J24" s="94">
        <v>25</v>
      </c>
      <c r="K24" s="94">
        <v>252</v>
      </c>
      <c r="L24" s="94">
        <v>14</v>
      </c>
      <c r="M24" s="94">
        <v>19</v>
      </c>
      <c r="N24" s="94">
        <v>25</v>
      </c>
      <c r="O24" s="94">
        <v>679</v>
      </c>
    </row>
    <row r="25" spans="1:15" ht="20.100000000000001" customHeight="1" x14ac:dyDescent="0.25">
      <c r="A25" s="70" t="s">
        <v>186</v>
      </c>
      <c r="B25" s="109">
        <v>35</v>
      </c>
      <c r="C25" s="109">
        <v>58</v>
      </c>
      <c r="D25" s="94">
        <v>5</v>
      </c>
      <c r="E25" s="94">
        <v>11</v>
      </c>
      <c r="F25" s="94">
        <v>1</v>
      </c>
      <c r="G25" s="94">
        <v>3</v>
      </c>
      <c r="H25" s="94">
        <v>5</v>
      </c>
      <c r="I25" s="94">
        <v>3</v>
      </c>
      <c r="J25" s="94">
        <v>3</v>
      </c>
      <c r="K25" s="94">
        <v>2</v>
      </c>
      <c r="L25" s="94">
        <v>0</v>
      </c>
      <c r="M25" s="94">
        <v>0</v>
      </c>
      <c r="N25" s="94">
        <v>5</v>
      </c>
      <c r="O25" s="94">
        <v>27</v>
      </c>
    </row>
    <row r="26" spans="1:15" ht="20.100000000000001" customHeight="1" x14ac:dyDescent="0.25">
      <c r="A26" s="70" t="s">
        <v>187</v>
      </c>
      <c r="B26" s="109">
        <v>116</v>
      </c>
      <c r="C26" s="109">
        <v>2949</v>
      </c>
      <c r="D26" s="94">
        <v>18</v>
      </c>
      <c r="E26" s="94">
        <v>7</v>
      </c>
      <c r="F26" s="94">
        <v>16</v>
      </c>
      <c r="G26" s="94">
        <v>1</v>
      </c>
      <c r="H26" s="94">
        <v>11</v>
      </c>
      <c r="I26" s="94">
        <v>4</v>
      </c>
      <c r="J26" s="94">
        <v>4</v>
      </c>
      <c r="K26" s="94">
        <v>78</v>
      </c>
      <c r="L26" s="94">
        <v>6</v>
      </c>
      <c r="M26" s="94">
        <v>73</v>
      </c>
      <c r="N26" s="94">
        <v>1</v>
      </c>
      <c r="O26" s="94">
        <v>1676</v>
      </c>
    </row>
    <row r="27" spans="1:15" ht="20.100000000000001" customHeight="1" x14ac:dyDescent="0.25">
      <c r="A27" s="70" t="s">
        <v>188</v>
      </c>
      <c r="B27" s="109">
        <v>121</v>
      </c>
      <c r="C27" s="109">
        <v>976</v>
      </c>
      <c r="D27" s="94">
        <v>4</v>
      </c>
      <c r="E27" s="94">
        <v>6</v>
      </c>
      <c r="F27" s="94">
        <v>8</v>
      </c>
      <c r="G27" s="94">
        <v>28</v>
      </c>
      <c r="H27" s="94">
        <v>5</v>
      </c>
      <c r="I27" s="94">
        <v>18</v>
      </c>
      <c r="J27" s="94">
        <v>6</v>
      </c>
      <c r="K27" s="94">
        <v>7</v>
      </c>
      <c r="L27" s="94">
        <v>10</v>
      </c>
      <c r="M27" s="94">
        <v>6</v>
      </c>
      <c r="N27" s="94">
        <v>13</v>
      </c>
      <c r="O27" s="94">
        <v>858</v>
      </c>
    </row>
    <row r="28" spans="1:15" ht="20.100000000000001" customHeight="1" x14ac:dyDescent="0.25">
      <c r="A28" s="70" t="s">
        <v>189</v>
      </c>
      <c r="B28" s="109">
        <v>58</v>
      </c>
      <c r="C28" s="109">
        <v>379</v>
      </c>
      <c r="D28" s="94">
        <v>8</v>
      </c>
      <c r="E28" s="94">
        <v>0</v>
      </c>
      <c r="F28" s="94">
        <v>4</v>
      </c>
      <c r="G28" s="94">
        <v>2</v>
      </c>
      <c r="H28" s="94">
        <v>11</v>
      </c>
      <c r="I28" s="94">
        <v>2</v>
      </c>
      <c r="J28" s="94">
        <v>4</v>
      </c>
      <c r="K28" s="94">
        <v>2</v>
      </c>
      <c r="L28" s="94">
        <v>1</v>
      </c>
      <c r="M28" s="94">
        <v>3</v>
      </c>
      <c r="N28" s="94">
        <v>4</v>
      </c>
      <c r="O28" s="94">
        <v>13</v>
      </c>
    </row>
    <row r="29" spans="1:15" ht="20.100000000000001" customHeight="1" x14ac:dyDescent="0.25">
      <c r="A29" s="70" t="s">
        <v>190</v>
      </c>
      <c r="B29" s="109">
        <v>0</v>
      </c>
      <c r="C29" s="109">
        <v>0</v>
      </c>
      <c r="D29" s="94">
        <v>0</v>
      </c>
      <c r="E29" s="94">
        <v>0</v>
      </c>
      <c r="F29" s="94">
        <v>0</v>
      </c>
      <c r="G29" s="94">
        <v>0</v>
      </c>
      <c r="H29" s="94">
        <v>0</v>
      </c>
      <c r="I29" s="94">
        <v>0</v>
      </c>
      <c r="J29" s="94">
        <v>0</v>
      </c>
      <c r="K29" s="94">
        <v>0</v>
      </c>
      <c r="L29" s="94">
        <v>0</v>
      </c>
      <c r="M29" s="94">
        <v>0</v>
      </c>
      <c r="N29" s="94">
        <v>0</v>
      </c>
      <c r="O29" s="94">
        <v>0</v>
      </c>
    </row>
    <row r="30" spans="1:15" ht="20.100000000000001" customHeight="1" x14ac:dyDescent="0.25">
      <c r="A30" s="70" t="s">
        <v>191</v>
      </c>
      <c r="B30" s="109">
        <v>105</v>
      </c>
      <c r="C30" s="109">
        <v>36</v>
      </c>
      <c r="D30" s="94">
        <v>28</v>
      </c>
      <c r="E30" s="94">
        <v>7</v>
      </c>
      <c r="F30" s="94">
        <v>8</v>
      </c>
      <c r="G30" s="94">
        <v>7</v>
      </c>
      <c r="H30" s="94">
        <v>27</v>
      </c>
      <c r="I30" s="94">
        <v>3</v>
      </c>
      <c r="J30" s="94">
        <v>5</v>
      </c>
      <c r="K30" s="94">
        <v>1</v>
      </c>
      <c r="L30" s="94">
        <v>1</v>
      </c>
      <c r="M30" s="94">
        <v>0</v>
      </c>
      <c r="N30" s="94">
        <v>1</v>
      </c>
      <c r="O30" s="94">
        <v>2</v>
      </c>
    </row>
    <row r="31" spans="1:15" ht="20.100000000000001" customHeight="1" x14ac:dyDescent="0.25">
      <c r="A31" s="70" t="s">
        <v>192</v>
      </c>
      <c r="B31" s="109">
        <v>53</v>
      </c>
      <c r="C31" s="109">
        <v>467</v>
      </c>
      <c r="D31" s="94">
        <v>10</v>
      </c>
      <c r="E31" s="94">
        <v>4</v>
      </c>
      <c r="F31" s="94">
        <v>4</v>
      </c>
      <c r="G31" s="94">
        <v>7</v>
      </c>
      <c r="H31" s="94">
        <v>5</v>
      </c>
      <c r="I31" s="94">
        <v>10</v>
      </c>
      <c r="J31" s="94">
        <v>1</v>
      </c>
      <c r="K31" s="94">
        <v>2</v>
      </c>
      <c r="L31" s="94">
        <v>4</v>
      </c>
      <c r="M31" s="94">
        <v>8</v>
      </c>
      <c r="N31" s="94">
        <v>5</v>
      </c>
      <c r="O31" s="94">
        <v>406</v>
      </c>
    </row>
    <row r="32" spans="1:15" ht="20.100000000000001" customHeight="1" x14ac:dyDescent="0.25">
      <c r="A32" s="70" t="s">
        <v>193</v>
      </c>
      <c r="B32" s="109">
        <v>0</v>
      </c>
      <c r="C32" s="109">
        <v>0</v>
      </c>
      <c r="D32" s="94">
        <v>0</v>
      </c>
      <c r="E32" s="94">
        <v>0</v>
      </c>
      <c r="F32" s="94">
        <v>0</v>
      </c>
      <c r="G32" s="94">
        <v>0</v>
      </c>
      <c r="H32" s="94">
        <v>0</v>
      </c>
      <c r="I32" s="94">
        <v>0</v>
      </c>
      <c r="J32" s="94">
        <v>0</v>
      </c>
      <c r="K32" s="94">
        <v>0</v>
      </c>
      <c r="L32" s="94">
        <v>0</v>
      </c>
      <c r="M32" s="94">
        <v>0</v>
      </c>
      <c r="N32" s="94">
        <v>0</v>
      </c>
      <c r="O32" s="94">
        <v>0</v>
      </c>
    </row>
    <row r="33" spans="1:15" ht="20.100000000000001" customHeight="1" x14ac:dyDescent="0.25">
      <c r="A33" s="70" t="s">
        <v>194</v>
      </c>
      <c r="B33" s="109">
        <v>3</v>
      </c>
      <c r="C33" s="109">
        <v>198</v>
      </c>
      <c r="D33" s="94">
        <v>1</v>
      </c>
      <c r="E33" s="94">
        <v>0</v>
      </c>
      <c r="F33" s="94">
        <v>0</v>
      </c>
      <c r="G33" s="94">
        <v>0</v>
      </c>
      <c r="H33" s="94">
        <v>0</v>
      </c>
      <c r="I33" s="94">
        <v>0</v>
      </c>
      <c r="J33" s="94">
        <v>0</v>
      </c>
      <c r="K33" s="94">
        <v>0</v>
      </c>
      <c r="L33" s="94">
        <v>0</v>
      </c>
      <c r="M33" s="94">
        <v>0</v>
      </c>
      <c r="N33" s="94">
        <v>0</v>
      </c>
      <c r="O33" s="94">
        <v>0</v>
      </c>
    </row>
    <row r="34" spans="1:15" ht="20.100000000000001" customHeight="1" x14ac:dyDescent="0.25">
      <c r="A34" s="70" t="s">
        <v>195</v>
      </c>
      <c r="B34" s="109">
        <v>113</v>
      </c>
      <c r="C34" s="109">
        <v>1214</v>
      </c>
      <c r="D34" s="94">
        <v>15</v>
      </c>
      <c r="E34" s="94">
        <v>11</v>
      </c>
      <c r="F34" s="94">
        <v>18</v>
      </c>
      <c r="G34" s="94">
        <v>6</v>
      </c>
      <c r="H34" s="94">
        <v>10</v>
      </c>
      <c r="I34" s="94">
        <v>15</v>
      </c>
      <c r="J34" s="94">
        <v>5</v>
      </c>
      <c r="K34" s="94">
        <v>1149</v>
      </c>
      <c r="L34" s="94">
        <v>11</v>
      </c>
      <c r="M34" s="94">
        <v>1</v>
      </c>
      <c r="N34" s="94">
        <v>4</v>
      </c>
      <c r="O34" s="94">
        <v>6</v>
      </c>
    </row>
    <row r="35" spans="1:15" ht="20.100000000000001" customHeight="1" x14ac:dyDescent="0.25">
      <c r="A35" s="70" t="s">
        <v>196</v>
      </c>
      <c r="B35" s="109">
        <v>77</v>
      </c>
      <c r="C35" s="109">
        <v>119</v>
      </c>
      <c r="D35" s="94">
        <v>3</v>
      </c>
      <c r="E35" s="94">
        <v>3</v>
      </c>
      <c r="F35" s="94">
        <v>6</v>
      </c>
      <c r="G35" s="94">
        <v>8</v>
      </c>
      <c r="H35" s="94">
        <v>6</v>
      </c>
      <c r="I35" s="94">
        <v>11</v>
      </c>
      <c r="J35" s="94">
        <v>5</v>
      </c>
      <c r="K35" s="94">
        <v>8</v>
      </c>
      <c r="L35" s="94">
        <v>5</v>
      </c>
      <c r="M35" s="94">
        <v>6</v>
      </c>
      <c r="N35" s="94">
        <v>3</v>
      </c>
      <c r="O35" s="94">
        <v>42</v>
      </c>
    </row>
    <row r="36" spans="1:15" s="68" customFormat="1" ht="20.100000000000001" customHeight="1" x14ac:dyDescent="0.25">
      <c r="A36" s="68" t="s">
        <v>197</v>
      </c>
      <c r="B36" s="115">
        <v>1144</v>
      </c>
      <c r="C36" s="115">
        <v>1653</v>
      </c>
      <c r="D36" s="115">
        <v>207</v>
      </c>
      <c r="E36" s="115">
        <v>80</v>
      </c>
      <c r="F36" s="115">
        <v>299</v>
      </c>
      <c r="G36" s="115">
        <v>364</v>
      </c>
      <c r="H36" s="115">
        <v>44</v>
      </c>
      <c r="I36" s="115">
        <v>80</v>
      </c>
      <c r="J36" s="115">
        <v>46</v>
      </c>
      <c r="K36" s="115">
        <v>44</v>
      </c>
      <c r="L36" s="115">
        <v>69</v>
      </c>
      <c r="M36" s="115">
        <v>73</v>
      </c>
      <c r="N36" s="115">
        <v>46</v>
      </c>
      <c r="O36" s="115">
        <v>548</v>
      </c>
    </row>
    <row r="37" spans="1:15" ht="20.100000000000001" customHeight="1" x14ac:dyDescent="0.25">
      <c r="A37" s="70" t="s">
        <v>198</v>
      </c>
      <c r="B37" s="109">
        <v>29</v>
      </c>
      <c r="C37" s="109">
        <v>57</v>
      </c>
      <c r="D37" s="94">
        <v>1</v>
      </c>
      <c r="E37" s="94">
        <v>0</v>
      </c>
      <c r="F37" s="94">
        <v>1</v>
      </c>
      <c r="G37" s="94">
        <v>2</v>
      </c>
      <c r="H37" s="94">
        <v>0</v>
      </c>
      <c r="I37" s="94">
        <v>0</v>
      </c>
      <c r="J37" s="94">
        <v>1</v>
      </c>
      <c r="K37" s="94">
        <v>1</v>
      </c>
      <c r="L37" s="94">
        <v>4</v>
      </c>
      <c r="M37" s="94">
        <v>1</v>
      </c>
      <c r="N37" s="94">
        <v>4</v>
      </c>
      <c r="O37" s="94">
        <v>18</v>
      </c>
    </row>
    <row r="38" spans="1:15" ht="20.100000000000001" customHeight="1" x14ac:dyDescent="0.25">
      <c r="A38" s="70" t="s">
        <v>199</v>
      </c>
      <c r="B38" s="109">
        <v>68</v>
      </c>
      <c r="C38" s="109">
        <v>87</v>
      </c>
      <c r="D38" s="94">
        <v>6</v>
      </c>
      <c r="E38" s="94">
        <v>9</v>
      </c>
      <c r="F38" s="94">
        <v>16</v>
      </c>
      <c r="G38" s="94">
        <v>0</v>
      </c>
      <c r="H38" s="94">
        <v>0</v>
      </c>
      <c r="I38" s="94">
        <v>0</v>
      </c>
      <c r="J38" s="94">
        <v>6</v>
      </c>
      <c r="K38" s="94">
        <v>6</v>
      </c>
      <c r="L38" s="94">
        <v>5</v>
      </c>
      <c r="M38" s="94">
        <v>2</v>
      </c>
      <c r="N38" s="94">
        <v>4</v>
      </c>
      <c r="O38" s="94">
        <v>40</v>
      </c>
    </row>
    <row r="39" spans="1:15" ht="20.100000000000001" customHeight="1" x14ac:dyDescent="0.25">
      <c r="A39" s="70" t="s">
        <v>200</v>
      </c>
      <c r="B39" s="109">
        <v>717</v>
      </c>
      <c r="C39" s="109">
        <v>1006</v>
      </c>
      <c r="D39" s="94">
        <v>174</v>
      </c>
      <c r="E39" s="94">
        <v>47</v>
      </c>
      <c r="F39" s="94">
        <v>234</v>
      </c>
      <c r="G39" s="94">
        <v>314</v>
      </c>
      <c r="H39" s="94">
        <v>25</v>
      </c>
      <c r="I39" s="94">
        <v>36</v>
      </c>
      <c r="J39" s="94">
        <v>16</v>
      </c>
      <c r="K39" s="94">
        <v>24</v>
      </c>
      <c r="L39" s="94">
        <v>29</v>
      </c>
      <c r="M39" s="94">
        <v>55</v>
      </c>
      <c r="N39" s="94">
        <v>15</v>
      </c>
      <c r="O39" s="94">
        <v>352</v>
      </c>
    </row>
    <row r="40" spans="1:15" ht="20.100000000000001" customHeight="1" x14ac:dyDescent="0.25">
      <c r="A40" s="70" t="s">
        <v>201</v>
      </c>
      <c r="B40" s="109">
        <v>121</v>
      </c>
      <c r="C40" s="109">
        <v>137</v>
      </c>
      <c r="D40" s="94">
        <v>14</v>
      </c>
      <c r="E40" s="94">
        <v>13</v>
      </c>
      <c r="F40" s="94">
        <v>22</v>
      </c>
      <c r="G40" s="94">
        <v>15</v>
      </c>
      <c r="H40" s="94">
        <v>1</v>
      </c>
      <c r="I40" s="94">
        <v>9</v>
      </c>
      <c r="J40" s="94">
        <v>9</v>
      </c>
      <c r="K40" s="94">
        <v>4</v>
      </c>
      <c r="L40" s="94">
        <v>4</v>
      </c>
      <c r="M40" s="94">
        <v>3</v>
      </c>
      <c r="N40" s="94">
        <v>9</v>
      </c>
      <c r="O40" s="94">
        <v>40</v>
      </c>
    </row>
    <row r="41" spans="1:15" ht="20.100000000000001" customHeight="1" x14ac:dyDescent="0.25">
      <c r="A41" s="70" t="s">
        <v>202</v>
      </c>
      <c r="B41" s="109">
        <v>65</v>
      </c>
      <c r="C41" s="109">
        <v>59</v>
      </c>
      <c r="D41" s="94">
        <v>4</v>
      </c>
      <c r="E41" s="94">
        <v>7</v>
      </c>
      <c r="F41" s="94">
        <v>13</v>
      </c>
      <c r="G41" s="94">
        <v>15</v>
      </c>
      <c r="H41" s="94">
        <v>1</v>
      </c>
      <c r="I41" s="94">
        <v>2</v>
      </c>
      <c r="J41" s="94">
        <v>5</v>
      </c>
      <c r="K41" s="94">
        <v>0</v>
      </c>
      <c r="L41" s="94">
        <v>7</v>
      </c>
      <c r="M41" s="94">
        <v>0</v>
      </c>
      <c r="N41" s="94">
        <v>5</v>
      </c>
      <c r="O41" s="94">
        <v>9</v>
      </c>
    </row>
    <row r="42" spans="1:15" ht="20.100000000000001" customHeight="1" x14ac:dyDescent="0.25">
      <c r="A42" s="70" t="s">
        <v>203</v>
      </c>
      <c r="B42" s="109">
        <v>144</v>
      </c>
      <c r="C42" s="109">
        <v>307</v>
      </c>
      <c r="D42" s="94">
        <v>8</v>
      </c>
      <c r="E42" s="94">
        <v>4</v>
      </c>
      <c r="F42" s="94">
        <v>13</v>
      </c>
      <c r="G42" s="94">
        <v>18</v>
      </c>
      <c r="H42" s="94">
        <v>17</v>
      </c>
      <c r="I42" s="94">
        <v>33</v>
      </c>
      <c r="J42" s="94">
        <v>9</v>
      </c>
      <c r="K42" s="94">
        <v>9</v>
      </c>
      <c r="L42" s="94">
        <v>20</v>
      </c>
      <c r="M42" s="94">
        <v>12</v>
      </c>
      <c r="N42" s="94">
        <v>9</v>
      </c>
      <c r="O42" s="94">
        <v>89</v>
      </c>
    </row>
    <row r="43" spans="1:15" ht="20.100000000000001" customHeight="1" x14ac:dyDescent="0.25">
      <c r="A43" s="68" t="s">
        <v>204</v>
      </c>
      <c r="B43" s="115">
        <v>85302</v>
      </c>
      <c r="C43" s="115">
        <v>105794</v>
      </c>
      <c r="D43" s="115">
        <v>9243</v>
      </c>
      <c r="E43" s="115">
        <v>9927</v>
      </c>
      <c r="F43" s="115">
        <v>8700</v>
      </c>
      <c r="G43" s="115">
        <v>9702</v>
      </c>
      <c r="H43" s="115">
        <v>9434</v>
      </c>
      <c r="I43" s="115">
        <v>7960</v>
      </c>
      <c r="J43" s="115">
        <v>5502</v>
      </c>
      <c r="K43" s="115">
        <v>7190</v>
      </c>
      <c r="L43" s="115">
        <v>3631</v>
      </c>
      <c r="M43" s="115">
        <v>3439</v>
      </c>
      <c r="N43" s="115">
        <v>4398</v>
      </c>
      <c r="O43" s="115">
        <v>21248</v>
      </c>
    </row>
    <row r="44" spans="1:15" ht="20.100000000000001" customHeight="1" x14ac:dyDescent="0.25">
      <c r="A44" s="70" t="s">
        <v>205</v>
      </c>
      <c r="B44" s="109">
        <v>10365</v>
      </c>
      <c r="C44" s="109">
        <v>16250</v>
      </c>
      <c r="D44" s="94">
        <v>847</v>
      </c>
      <c r="E44" s="94">
        <v>949</v>
      </c>
      <c r="F44" s="94">
        <v>1076</v>
      </c>
      <c r="G44" s="94">
        <v>1174</v>
      </c>
      <c r="H44" s="94">
        <v>1148</v>
      </c>
      <c r="I44" s="94">
        <v>1213</v>
      </c>
      <c r="J44" s="94">
        <v>509</v>
      </c>
      <c r="K44" s="94">
        <v>776</v>
      </c>
      <c r="L44" s="94">
        <v>391</v>
      </c>
      <c r="M44" s="94">
        <v>543</v>
      </c>
      <c r="N44" s="94">
        <v>561</v>
      </c>
      <c r="O44" s="94">
        <v>4912</v>
      </c>
    </row>
    <row r="45" spans="1:15" ht="20.100000000000001" customHeight="1" x14ac:dyDescent="0.25">
      <c r="A45" s="70" t="s">
        <v>206</v>
      </c>
      <c r="B45" s="109">
        <v>1057</v>
      </c>
      <c r="C45" s="109">
        <v>1330</v>
      </c>
      <c r="D45" s="94">
        <v>147</v>
      </c>
      <c r="E45" s="94">
        <v>119</v>
      </c>
      <c r="F45" s="94">
        <v>120</v>
      </c>
      <c r="G45" s="94">
        <v>153</v>
      </c>
      <c r="H45" s="94">
        <v>79</v>
      </c>
      <c r="I45" s="94">
        <v>60</v>
      </c>
      <c r="J45" s="94">
        <v>38</v>
      </c>
      <c r="K45" s="94">
        <v>37</v>
      </c>
      <c r="L45" s="94">
        <v>32</v>
      </c>
      <c r="M45" s="94">
        <v>40</v>
      </c>
      <c r="N45" s="94">
        <v>49</v>
      </c>
      <c r="O45" s="94">
        <v>257</v>
      </c>
    </row>
    <row r="46" spans="1:15" ht="20.100000000000001" customHeight="1" x14ac:dyDescent="0.25">
      <c r="A46" s="70" t="s">
        <v>207</v>
      </c>
      <c r="B46" s="109">
        <v>2476</v>
      </c>
      <c r="C46" s="109">
        <v>3362</v>
      </c>
      <c r="D46" s="94">
        <v>185</v>
      </c>
      <c r="E46" s="94">
        <v>201</v>
      </c>
      <c r="F46" s="94">
        <v>193</v>
      </c>
      <c r="G46" s="94">
        <v>212</v>
      </c>
      <c r="H46" s="94">
        <v>238</v>
      </c>
      <c r="I46" s="94">
        <v>285</v>
      </c>
      <c r="J46" s="94">
        <v>133</v>
      </c>
      <c r="K46" s="94">
        <v>207</v>
      </c>
      <c r="L46" s="94">
        <v>67</v>
      </c>
      <c r="M46" s="94">
        <v>126</v>
      </c>
      <c r="N46" s="94">
        <v>148</v>
      </c>
      <c r="O46" s="94">
        <v>666</v>
      </c>
    </row>
    <row r="47" spans="1:15" ht="20.100000000000001" customHeight="1" x14ac:dyDescent="0.25">
      <c r="A47" s="70" t="s">
        <v>208</v>
      </c>
      <c r="B47" s="109">
        <v>546</v>
      </c>
      <c r="C47" s="109">
        <v>581</v>
      </c>
      <c r="D47" s="94">
        <v>67</v>
      </c>
      <c r="E47" s="94">
        <v>69</v>
      </c>
      <c r="F47" s="94">
        <v>67</v>
      </c>
      <c r="G47" s="94">
        <v>79</v>
      </c>
      <c r="H47" s="94">
        <v>64</v>
      </c>
      <c r="I47" s="94">
        <v>36</v>
      </c>
      <c r="J47" s="94">
        <v>25</v>
      </c>
      <c r="K47" s="94">
        <v>30</v>
      </c>
      <c r="L47" s="94">
        <v>15</v>
      </c>
      <c r="M47" s="94">
        <v>25</v>
      </c>
      <c r="N47" s="94">
        <v>58</v>
      </c>
      <c r="O47" s="94">
        <v>33</v>
      </c>
    </row>
    <row r="48" spans="1:15" ht="20.100000000000001" customHeight="1" x14ac:dyDescent="0.25">
      <c r="A48" s="70" t="s">
        <v>209</v>
      </c>
      <c r="B48" s="109">
        <v>11999</v>
      </c>
      <c r="C48" s="109">
        <v>12949</v>
      </c>
      <c r="D48" s="94">
        <v>1147</v>
      </c>
      <c r="E48" s="94">
        <v>1007</v>
      </c>
      <c r="F48" s="94">
        <v>1103</v>
      </c>
      <c r="G48" s="94">
        <v>1173</v>
      </c>
      <c r="H48" s="94">
        <v>1433</v>
      </c>
      <c r="I48" s="94">
        <v>1849</v>
      </c>
      <c r="J48" s="94">
        <v>988</v>
      </c>
      <c r="K48" s="94">
        <v>930</v>
      </c>
      <c r="L48" s="94">
        <v>643</v>
      </c>
      <c r="M48" s="94">
        <v>571</v>
      </c>
      <c r="N48" s="94">
        <v>774</v>
      </c>
      <c r="O48" s="94">
        <v>1955</v>
      </c>
    </row>
    <row r="49" spans="1:15" ht="20.100000000000001" customHeight="1" x14ac:dyDescent="0.25">
      <c r="A49" s="70" t="s">
        <v>210</v>
      </c>
      <c r="B49" s="109">
        <v>260</v>
      </c>
      <c r="C49" s="109">
        <v>295</v>
      </c>
      <c r="D49" s="94">
        <v>18</v>
      </c>
      <c r="E49" s="94">
        <v>12</v>
      </c>
      <c r="F49" s="94">
        <v>15</v>
      </c>
      <c r="G49" s="94">
        <v>11</v>
      </c>
      <c r="H49" s="94">
        <v>37</v>
      </c>
      <c r="I49" s="94">
        <v>10</v>
      </c>
      <c r="J49" s="94">
        <v>8</v>
      </c>
      <c r="K49" s="94">
        <v>18</v>
      </c>
      <c r="L49" s="94">
        <v>18</v>
      </c>
      <c r="M49" s="94">
        <v>8</v>
      </c>
      <c r="N49" s="94">
        <v>15</v>
      </c>
      <c r="O49" s="94">
        <v>148</v>
      </c>
    </row>
    <row r="50" spans="1:15" ht="20.100000000000001" customHeight="1" x14ac:dyDescent="0.25">
      <c r="A50" s="70" t="s">
        <v>211</v>
      </c>
      <c r="B50" s="109">
        <v>10985</v>
      </c>
      <c r="C50" s="109">
        <v>14372</v>
      </c>
      <c r="D50" s="94">
        <v>1336</v>
      </c>
      <c r="E50" s="94">
        <v>1856</v>
      </c>
      <c r="F50" s="94">
        <v>1493</v>
      </c>
      <c r="G50" s="94">
        <v>2073</v>
      </c>
      <c r="H50" s="94">
        <v>1174</v>
      </c>
      <c r="I50" s="94">
        <v>1248</v>
      </c>
      <c r="J50" s="94">
        <v>732</v>
      </c>
      <c r="K50" s="94">
        <v>994</v>
      </c>
      <c r="L50" s="94">
        <v>364</v>
      </c>
      <c r="M50" s="94">
        <v>350</v>
      </c>
      <c r="N50" s="94">
        <v>313</v>
      </c>
      <c r="O50" s="94">
        <v>2720</v>
      </c>
    </row>
    <row r="51" spans="1:15" ht="20.100000000000001" customHeight="1" x14ac:dyDescent="0.25">
      <c r="A51" s="70" t="s">
        <v>212</v>
      </c>
      <c r="B51" s="109">
        <v>119</v>
      </c>
      <c r="C51" s="109">
        <v>104</v>
      </c>
      <c r="D51" s="94">
        <v>29</v>
      </c>
      <c r="E51" s="94">
        <v>14</v>
      </c>
      <c r="F51" s="94">
        <v>1</v>
      </c>
      <c r="G51" s="94">
        <v>4</v>
      </c>
      <c r="H51" s="94">
        <v>16</v>
      </c>
      <c r="I51" s="94">
        <v>11</v>
      </c>
      <c r="J51" s="94">
        <v>10</v>
      </c>
      <c r="K51" s="94">
        <v>0</v>
      </c>
      <c r="L51" s="94">
        <v>12</v>
      </c>
      <c r="M51" s="94">
        <v>0</v>
      </c>
      <c r="N51" s="94">
        <v>4</v>
      </c>
      <c r="O51" s="94">
        <v>13</v>
      </c>
    </row>
    <row r="52" spans="1:15" ht="20.100000000000001" customHeight="1" x14ac:dyDescent="0.25">
      <c r="A52" s="70" t="s">
        <v>213</v>
      </c>
      <c r="B52" s="109">
        <v>1702</v>
      </c>
      <c r="C52" s="109">
        <v>4624</v>
      </c>
      <c r="D52" s="94">
        <v>171</v>
      </c>
      <c r="E52" s="94">
        <v>192</v>
      </c>
      <c r="F52" s="94">
        <v>150</v>
      </c>
      <c r="G52" s="94">
        <v>201</v>
      </c>
      <c r="H52" s="94">
        <v>147</v>
      </c>
      <c r="I52" s="94">
        <v>166</v>
      </c>
      <c r="J52" s="94">
        <v>137</v>
      </c>
      <c r="K52" s="94">
        <v>127</v>
      </c>
      <c r="L52" s="94">
        <v>54</v>
      </c>
      <c r="M52" s="94">
        <v>90</v>
      </c>
      <c r="N52" s="94">
        <v>72</v>
      </c>
      <c r="O52" s="94">
        <v>2367</v>
      </c>
    </row>
    <row r="53" spans="1:15" ht="20.100000000000001" customHeight="1" x14ac:dyDescent="0.25">
      <c r="A53" s="70" t="s">
        <v>214</v>
      </c>
      <c r="B53" s="109">
        <v>139</v>
      </c>
      <c r="C53" s="109">
        <v>109</v>
      </c>
      <c r="D53" s="94">
        <v>44</v>
      </c>
      <c r="E53" s="94">
        <v>21</v>
      </c>
      <c r="F53" s="94">
        <v>20</v>
      </c>
      <c r="G53" s="94">
        <v>16</v>
      </c>
      <c r="H53" s="94">
        <v>4</v>
      </c>
      <c r="I53" s="94">
        <v>11</v>
      </c>
      <c r="J53" s="94">
        <v>8</v>
      </c>
      <c r="K53" s="94">
        <v>18</v>
      </c>
      <c r="L53" s="94">
        <v>5</v>
      </c>
      <c r="M53" s="94">
        <v>4</v>
      </c>
      <c r="N53" s="94">
        <v>0</v>
      </c>
      <c r="O53" s="94">
        <v>0</v>
      </c>
    </row>
    <row r="54" spans="1:15" ht="20.100000000000001" customHeight="1" x14ac:dyDescent="0.25">
      <c r="A54" s="70" t="s">
        <v>215</v>
      </c>
      <c r="B54" s="109">
        <v>2960</v>
      </c>
      <c r="C54" s="109">
        <v>4192</v>
      </c>
      <c r="D54" s="94">
        <v>278</v>
      </c>
      <c r="E54" s="94">
        <v>282</v>
      </c>
      <c r="F54" s="94">
        <v>345</v>
      </c>
      <c r="G54" s="94">
        <v>364</v>
      </c>
      <c r="H54" s="94">
        <v>266</v>
      </c>
      <c r="I54" s="94">
        <v>219</v>
      </c>
      <c r="J54" s="94">
        <v>139</v>
      </c>
      <c r="K54" s="94">
        <v>242</v>
      </c>
      <c r="L54" s="94">
        <v>104</v>
      </c>
      <c r="M54" s="94">
        <v>226</v>
      </c>
      <c r="N54" s="94">
        <v>122</v>
      </c>
      <c r="O54" s="94">
        <v>1516</v>
      </c>
    </row>
    <row r="55" spans="1:15" ht="20.100000000000001" customHeight="1" x14ac:dyDescent="0.25">
      <c r="A55" s="70" t="s">
        <v>216</v>
      </c>
      <c r="B55" s="109">
        <v>207</v>
      </c>
      <c r="C55" s="109">
        <v>267</v>
      </c>
      <c r="D55" s="94">
        <v>11</v>
      </c>
      <c r="E55" s="94">
        <v>14</v>
      </c>
      <c r="F55" s="94">
        <v>28</v>
      </c>
      <c r="G55" s="94">
        <v>28</v>
      </c>
      <c r="H55" s="94">
        <v>14</v>
      </c>
      <c r="I55" s="94">
        <v>8</v>
      </c>
      <c r="J55" s="94">
        <v>4</v>
      </c>
      <c r="K55" s="94">
        <v>20</v>
      </c>
      <c r="L55" s="94">
        <v>9</v>
      </c>
      <c r="M55" s="94">
        <v>8</v>
      </c>
      <c r="N55" s="94">
        <v>24</v>
      </c>
      <c r="O55" s="94">
        <v>62</v>
      </c>
    </row>
    <row r="56" spans="1:15" ht="20.100000000000001" customHeight="1" x14ac:dyDescent="0.25">
      <c r="A56" s="70" t="s">
        <v>217</v>
      </c>
      <c r="B56" s="109">
        <v>16641</v>
      </c>
      <c r="C56" s="109">
        <v>16820</v>
      </c>
      <c r="D56" s="94">
        <v>2411</v>
      </c>
      <c r="E56" s="94">
        <v>2729</v>
      </c>
      <c r="F56" s="94">
        <v>1802</v>
      </c>
      <c r="G56" s="94">
        <v>1838</v>
      </c>
      <c r="H56" s="94">
        <v>1462</v>
      </c>
      <c r="I56" s="94">
        <v>1331</v>
      </c>
      <c r="J56" s="94">
        <v>1139</v>
      </c>
      <c r="K56" s="94">
        <v>988</v>
      </c>
      <c r="L56" s="94">
        <v>661</v>
      </c>
      <c r="M56" s="94">
        <v>654</v>
      </c>
      <c r="N56" s="94">
        <v>889</v>
      </c>
      <c r="O56" s="94">
        <v>859</v>
      </c>
    </row>
    <row r="57" spans="1:15" ht="20.100000000000001" customHeight="1" x14ac:dyDescent="0.25">
      <c r="A57" s="70" t="s">
        <v>218</v>
      </c>
      <c r="B57" s="109">
        <v>527</v>
      </c>
      <c r="C57" s="109">
        <v>780</v>
      </c>
      <c r="D57" s="94">
        <v>33</v>
      </c>
      <c r="E57" s="94">
        <v>41</v>
      </c>
      <c r="F57" s="94">
        <v>61</v>
      </c>
      <c r="G57" s="94">
        <v>52</v>
      </c>
      <c r="H57" s="94">
        <v>63</v>
      </c>
      <c r="I57" s="94">
        <v>26</v>
      </c>
      <c r="J57" s="94">
        <v>15</v>
      </c>
      <c r="K57" s="94">
        <v>27</v>
      </c>
      <c r="L57" s="94">
        <v>28</v>
      </c>
      <c r="M57" s="94">
        <v>6</v>
      </c>
      <c r="N57" s="94">
        <v>53</v>
      </c>
      <c r="O57" s="94">
        <v>288</v>
      </c>
    </row>
    <row r="58" spans="1:15" ht="20.100000000000001" customHeight="1" x14ac:dyDescent="0.25">
      <c r="A58" s="70" t="s">
        <v>219</v>
      </c>
      <c r="B58" s="109">
        <v>594</v>
      </c>
      <c r="C58" s="109">
        <v>643</v>
      </c>
      <c r="D58" s="94">
        <v>73</v>
      </c>
      <c r="E58" s="94">
        <v>105</v>
      </c>
      <c r="F58" s="94">
        <v>87</v>
      </c>
      <c r="G58" s="94">
        <v>130</v>
      </c>
      <c r="H58" s="94">
        <v>47</v>
      </c>
      <c r="I58" s="94">
        <v>47</v>
      </c>
      <c r="J58" s="94">
        <v>24</v>
      </c>
      <c r="K58" s="94">
        <v>12</v>
      </c>
      <c r="L58" s="94">
        <v>15</v>
      </c>
      <c r="M58" s="94">
        <v>13</v>
      </c>
      <c r="N58" s="94">
        <v>24</v>
      </c>
      <c r="O58" s="94">
        <v>104</v>
      </c>
    </row>
    <row r="59" spans="1:15" s="68" customFormat="1" ht="20.100000000000001" customHeight="1" x14ac:dyDescent="0.25">
      <c r="A59" s="70" t="s">
        <v>220</v>
      </c>
      <c r="B59" s="109">
        <v>17750</v>
      </c>
      <c r="C59" s="109">
        <v>18769</v>
      </c>
      <c r="D59" s="94">
        <v>1705</v>
      </c>
      <c r="E59" s="94">
        <v>1587</v>
      </c>
      <c r="F59" s="94">
        <v>1329</v>
      </c>
      <c r="G59" s="94">
        <v>1378</v>
      </c>
      <c r="H59" s="94">
        <v>2692</v>
      </c>
      <c r="I59" s="94">
        <v>986</v>
      </c>
      <c r="J59" s="94">
        <v>1272</v>
      </c>
      <c r="K59" s="94">
        <v>2158</v>
      </c>
      <c r="L59" s="94">
        <v>1004</v>
      </c>
      <c r="M59" s="94">
        <v>515</v>
      </c>
      <c r="N59" s="94">
        <v>876</v>
      </c>
      <c r="O59" s="94">
        <v>2945</v>
      </c>
    </row>
    <row r="60" spans="1:15" s="68" customFormat="1" ht="20.100000000000001" customHeight="1" x14ac:dyDescent="0.25">
      <c r="A60" s="70" t="s">
        <v>221</v>
      </c>
      <c r="B60" s="109">
        <v>153</v>
      </c>
      <c r="C60" s="109">
        <v>200</v>
      </c>
      <c r="D60" s="94">
        <v>13</v>
      </c>
      <c r="E60" s="94">
        <v>2</v>
      </c>
      <c r="F60" s="94">
        <v>18</v>
      </c>
      <c r="G60" s="94">
        <v>8</v>
      </c>
      <c r="H60" s="94">
        <v>22</v>
      </c>
      <c r="I60" s="94">
        <v>8</v>
      </c>
      <c r="J60" s="94">
        <v>8</v>
      </c>
      <c r="K60" s="94">
        <v>25</v>
      </c>
      <c r="L60" s="94">
        <v>1</v>
      </c>
      <c r="M60" s="94">
        <v>4</v>
      </c>
      <c r="N60" s="94">
        <v>15</v>
      </c>
      <c r="O60" s="94">
        <v>23</v>
      </c>
    </row>
    <row r="61" spans="1:15" s="68" customFormat="1" ht="20.100000000000001" customHeight="1" x14ac:dyDescent="0.25">
      <c r="A61" s="70" t="s">
        <v>222</v>
      </c>
      <c r="B61" s="109">
        <v>166</v>
      </c>
      <c r="C61" s="109">
        <v>295</v>
      </c>
      <c r="D61" s="94">
        <v>20</v>
      </c>
      <c r="E61" s="94">
        <v>27</v>
      </c>
      <c r="F61" s="94">
        <v>24</v>
      </c>
      <c r="G61" s="94">
        <v>12</v>
      </c>
      <c r="H61" s="94">
        <v>11</v>
      </c>
      <c r="I61" s="94">
        <v>12</v>
      </c>
      <c r="J61" s="94">
        <v>19</v>
      </c>
      <c r="K61" s="94">
        <v>13</v>
      </c>
      <c r="L61" s="94">
        <v>8</v>
      </c>
      <c r="M61" s="94">
        <v>14</v>
      </c>
      <c r="N61" s="94">
        <v>10</v>
      </c>
      <c r="O61" s="94">
        <v>72</v>
      </c>
    </row>
    <row r="62" spans="1:15" ht="20.100000000000001" customHeight="1" x14ac:dyDescent="0.25">
      <c r="A62" s="70" t="s">
        <v>223</v>
      </c>
      <c r="B62" s="109">
        <v>890</v>
      </c>
      <c r="C62" s="109">
        <v>991</v>
      </c>
      <c r="D62" s="94">
        <v>51</v>
      </c>
      <c r="E62" s="94">
        <v>55</v>
      </c>
      <c r="F62" s="94">
        <v>56</v>
      </c>
      <c r="G62" s="94">
        <v>127</v>
      </c>
      <c r="H62" s="94">
        <v>54</v>
      </c>
      <c r="I62" s="94">
        <v>69</v>
      </c>
      <c r="J62" s="94">
        <v>33</v>
      </c>
      <c r="K62" s="94">
        <v>45</v>
      </c>
      <c r="L62" s="94">
        <v>47</v>
      </c>
      <c r="M62" s="94">
        <v>39</v>
      </c>
      <c r="N62" s="94">
        <v>71</v>
      </c>
      <c r="O62" s="94">
        <v>180</v>
      </c>
    </row>
    <row r="63" spans="1:15" ht="20.100000000000001" customHeight="1" x14ac:dyDescent="0.25">
      <c r="A63" s="70" t="s">
        <v>224</v>
      </c>
      <c r="B63" s="109">
        <v>4698</v>
      </c>
      <c r="C63" s="109">
        <v>6735</v>
      </c>
      <c r="D63" s="94">
        <v>515</v>
      </c>
      <c r="E63" s="94">
        <v>504</v>
      </c>
      <c r="F63" s="94">
        <v>566</v>
      </c>
      <c r="G63" s="94">
        <v>509</v>
      </c>
      <c r="H63" s="94">
        <v>386</v>
      </c>
      <c r="I63" s="94">
        <v>256</v>
      </c>
      <c r="J63" s="94">
        <v>215</v>
      </c>
      <c r="K63" s="94">
        <v>436</v>
      </c>
      <c r="L63" s="94">
        <v>113</v>
      </c>
      <c r="M63" s="94">
        <v>148</v>
      </c>
      <c r="N63" s="94">
        <v>245</v>
      </c>
      <c r="O63" s="94">
        <v>1743</v>
      </c>
    </row>
    <row r="64" spans="1:15" s="68" customFormat="1" ht="20.100000000000001" customHeight="1" x14ac:dyDescent="0.25">
      <c r="A64" s="70" t="s">
        <v>225</v>
      </c>
      <c r="B64" s="109">
        <v>1068</v>
      </c>
      <c r="C64" s="109">
        <v>2126</v>
      </c>
      <c r="D64" s="94">
        <v>142</v>
      </c>
      <c r="E64" s="94">
        <v>141</v>
      </c>
      <c r="F64" s="94">
        <v>146</v>
      </c>
      <c r="G64" s="94">
        <v>160</v>
      </c>
      <c r="H64" s="94">
        <v>77</v>
      </c>
      <c r="I64" s="94">
        <v>109</v>
      </c>
      <c r="J64" s="94">
        <v>46</v>
      </c>
      <c r="K64" s="94">
        <v>87</v>
      </c>
      <c r="L64" s="94">
        <v>40</v>
      </c>
      <c r="M64" s="94">
        <v>55</v>
      </c>
      <c r="N64" s="94">
        <v>75</v>
      </c>
      <c r="O64" s="94">
        <v>385</v>
      </c>
    </row>
    <row r="65" spans="1:15" ht="20.100000000000001" customHeight="1" x14ac:dyDescent="0.25">
      <c r="A65" s="68" t="s">
        <v>226</v>
      </c>
      <c r="B65" s="115">
        <v>205</v>
      </c>
      <c r="C65" s="115">
        <v>401</v>
      </c>
      <c r="D65" s="115">
        <v>15</v>
      </c>
      <c r="E65" s="115">
        <v>13</v>
      </c>
      <c r="F65" s="115">
        <v>46</v>
      </c>
      <c r="G65" s="115">
        <v>27</v>
      </c>
      <c r="H65" s="115">
        <v>6</v>
      </c>
      <c r="I65" s="115">
        <v>6</v>
      </c>
      <c r="J65" s="115">
        <v>2</v>
      </c>
      <c r="K65" s="115">
        <v>4</v>
      </c>
      <c r="L65" s="115">
        <v>16</v>
      </c>
      <c r="M65" s="115">
        <v>13</v>
      </c>
      <c r="N65" s="115">
        <v>10</v>
      </c>
      <c r="O65" s="115">
        <v>167</v>
      </c>
    </row>
    <row r="66" spans="1:15" ht="20.100000000000001" customHeight="1" x14ac:dyDescent="0.25">
      <c r="A66" s="70" t="s">
        <v>227</v>
      </c>
      <c r="B66" s="108">
        <v>171</v>
      </c>
      <c r="C66" s="108">
        <v>359</v>
      </c>
      <c r="D66" s="94">
        <v>10</v>
      </c>
      <c r="E66" s="94">
        <v>6</v>
      </c>
      <c r="F66" s="94">
        <v>44</v>
      </c>
      <c r="G66" s="94">
        <v>27</v>
      </c>
      <c r="H66" s="94">
        <v>5</v>
      </c>
      <c r="I66" s="94">
        <v>6</v>
      </c>
      <c r="J66" s="94">
        <v>1</v>
      </c>
      <c r="K66" s="94">
        <v>3</v>
      </c>
      <c r="L66" s="94">
        <v>13</v>
      </c>
      <c r="M66" s="94">
        <v>13</v>
      </c>
      <c r="N66" s="94">
        <v>9</v>
      </c>
      <c r="O66" s="94">
        <v>158</v>
      </c>
    </row>
    <row r="67" spans="1:15" ht="20.100000000000001" customHeight="1" x14ac:dyDescent="0.25">
      <c r="A67" s="70" t="s">
        <v>228</v>
      </c>
      <c r="B67" s="108">
        <v>33</v>
      </c>
      <c r="C67" s="108">
        <v>42</v>
      </c>
      <c r="D67" s="94">
        <v>5</v>
      </c>
      <c r="E67" s="94">
        <v>7</v>
      </c>
      <c r="F67" s="94">
        <v>2</v>
      </c>
      <c r="G67" s="94">
        <v>0</v>
      </c>
      <c r="H67" s="94">
        <v>1</v>
      </c>
      <c r="I67" s="94">
        <v>0</v>
      </c>
      <c r="J67" s="94">
        <v>1</v>
      </c>
      <c r="K67" s="94">
        <v>1</v>
      </c>
      <c r="L67" s="94">
        <v>3</v>
      </c>
      <c r="M67" s="94">
        <v>0</v>
      </c>
      <c r="N67" s="94">
        <v>1</v>
      </c>
      <c r="O67" s="94">
        <v>9</v>
      </c>
    </row>
    <row r="68" spans="1:15" ht="20.100000000000001" customHeight="1" x14ac:dyDescent="0.25">
      <c r="A68" s="70" t="s">
        <v>229</v>
      </c>
      <c r="B68" s="108">
        <v>1</v>
      </c>
      <c r="C68" s="108">
        <v>0</v>
      </c>
      <c r="D68" s="94">
        <v>0</v>
      </c>
      <c r="E68" s="94">
        <v>0</v>
      </c>
      <c r="F68" s="94">
        <v>0</v>
      </c>
      <c r="G68" s="94">
        <v>0</v>
      </c>
      <c r="H68" s="94">
        <v>0</v>
      </c>
      <c r="I68" s="94">
        <v>0</v>
      </c>
      <c r="J68" s="94">
        <v>0</v>
      </c>
      <c r="K68" s="94">
        <v>0</v>
      </c>
      <c r="L68" s="94">
        <v>0</v>
      </c>
      <c r="M68" s="94">
        <v>0</v>
      </c>
      <c r="N68" s="94">
        <v>0</v>
      </c>
      <c r="O68" s="94">
        <v>0</v>
      </c>
    </row>
    <row r="69" spans="1:15" s="68" customFormat="1" ht="20.100000000000001" customHeight="1" thickBot="1" x14ac:dyDescent="0.3">
      <c r="A69" s="75" t="s">
        <v>230</v>
      </c>
      <c r="B69" s="125">
        <v>1</v>
      </c>
      <c r="C69" s="125">
        <v>0</v>
      </c>
      <c r="D69" s="175">
        <v>0</v>
      </c>
      <c r="E69" s="175">
        <v>0</v>
      </c>
      <c r="F69" s="175">
        <v>0</v>
      </c>
      <c r="G69" s="175">
        <v>0</v>
      </c>
      <c r="H69" s="175">
        <v>1</v>
      </c>
      <c r="I69" s="175">
        <v>0</v>
      </c>
      <c r="J69" s="175">
        <v>0</v>
      </c>
      <c r="K69" s="175">
        <v>0</v>
      </c>
      <c r="L69" s="175">
        <v>0</v>
      </c>
      <c r="M69" s="175">
        <v>0</v>
      </c>
      <c r="N69" s="175">
        <v>0</v>
      </c>
      <c r="O69" s="175">
        <v>0</v>
      </c>
    </row>
    <row r="70" spans="1:15" s="178" customFormat="1" ht="15.95" customHeight="1" x14ac:dyDescent="0.25">
      <c r="A70" s="176" t="s">
        <v>231</v>
      </c>
      <c r="B70" s="177"/>
      <c r="C70" s="177"/>
      <c r="L70" s="179"/>
      <c r="M70" s="179"/>
      <c r="O70" s="180" t="s">
        <v>146</v>
      </c>
    </row>
    <row r="71" spans="1:15" s="174" customFormat="1" ht="24.95" customHeight="1" x14ac:dyDescent="0.25">
      <c r="A71" s="151" t="s">
        <v>238</v>
      </c>
      <c r="B71" s="151"/>
      <c r="C71" s="151"/>
      <c r="L71" s="181"/>
      <c r="M71" s="181"/>
    </row>
    <row r="72" spans="1:15" s="186" customFormat="1" ht="24.95" customHeight="1" thickBot="1" x14ac:dyDescent="0.25">
      <c r="A72" s="168" t="s">
        <v>330</v>
      </c>
      <c r="B72" s="182"/>
      <c r="C72" s="182"/>
      <c r="D72" s="183"/>
      <c r="E72" s="183"/>
      <c r="F72" s="183"/>
      <c r="G72" s="183"/>
      <c r="H72" s="183"/>
      <c r="I72" s="183"/>
      <c r="J72" s="183"/>
      <c r="K72" s="183"/>
      <c r="L72" s="182"/>
      <c r="M72" s="184" t="s">
        <v>147</v>
      </c>
      <c r="N72" s="185"/>
    </row>
    <row r="73" spans="1:15" s="48" customFormat="1" ht="20.100000000000001" customHeight="1" x14ac:dyDescent="0.25">
      <c r="A73" s="1397" t="s">
        <v>162</v>
      </c>
      <c r="B73" s="1422" t="s">
        <v>163</v>
      </c>
      <c r="C73" s="1423"/>
      <c r="D73" s="1423"/>
      <c r="E73" s="1423"/>
      <c r="F73" s="1423"/>
      <c r="G73" s="1423"/>
      <c r="H73" s="1423"/>
      <c r="I73" s="1423"/>
      <c r="J73" s="1423"/>
      <c r="K73" s="1423"/>
      <c r="L73" s="1423"/>
      <c r="M73" s="1423"/>
      <c r="N73" s="68"/>
    </row>
    <row r="74" spans="1:15" s="68" customFormat="1" ht="20.100000000000001" customHeight="1" x14ac:dyDescent="0.25">
      <c r="A74" s="1398"/>
      <c r="B74" s="61" t="s">
        <v>155</v>
      </c>
      <c r="C74" s="61"/>
      <c r="D74" s="187" t="s">
        <v>156</v>
      </c>
      <c r="E74" s="187"/>
      <c r="F74" s="61" t="s">
        <v>157</v>
      </c>
      <c r="G74" s="61"/>
      <c r="H74" s="187" t="s">
        <v>158</v>
      </c>
      <c r="I74" s="187"/>
      <c r="J74" s="61" t="s">
        <v>159</v>
      </c>
      <c r="K74" s="61"/>
      <c r="L74" s="1417" t="s">
        <v>160</v>
      </c>
      <c r="M74" s="1428"/>
      <c r="N74" s="155"/>
      <c r="O74" s="155"/>
    </row>
    <row r="75" spans="1:15" s="68" customFormat="1" ht="20.100000000000001" customHeight="1" x14ac:dyDescent="0.25">
      <c r="A75" s="1399"/>
      <c r="B75" s="55">
        <v>2013</v>
      </c>
      <c r="C75" s="55">
        <v>2014</v>
      </c>
      <c r="D75" s="55">
        <v>2013</v>
      </c>
      <c r="E75" s="55">
        <v>2014</v>
      </c>
      <c r="F75" s="55">
        <v>2013</v>
      </c>
      <c r="G75" s="55">
        <v>2014</v>
      </c>
      <c r="H75" s="55">
        <v>2013</v>
      </c>
      <c r="I75" s="55">
        <v>2014</v>
      </c>
      <c r="J75" s="55">
        <v>2013</v>
      </c>
      <c r="K75" s="55">
        <v>2014</v>
      </c>
      <c r="L75" s="55">
        <v>2013</v>
      </c>
      <c r="M75" s="56">
        <v>2014</v>
      </c>
      <c r="N75" s="164"/>
      <c r="O75" s="164"/>
    </row>
    <row r="76" spans="1:15" s="68" customFormat="1" ht="20.100000000000001" customHeight="1" x14ac:dyDescent="0.25">
      <c r="A76" s="65" t="s">
        <v>239</v>
      </c>
      <c r="B76" s="66">
        <v>7580</v>
      </c>
      <c r="C76" s="66">
        <v>8093</v>
      </c>
      <c r="D76" s="66">
        <v>9682</v>
      </c>
      <c r="E76" s="66">
        <v>7163</v>
      </c>
      <c r="F76" s="66">
        <v>6181</v>
      </c>
      <c r="G76" s="66">
        <v>6773</v>
      </c>
      <c r="H76" s="66">
        <v>9904</v>
      </c>
      <c r="I76" s="66">
        <v>7465</v>
      </c>
      <c r="J76" s="66">
        <v>10289</v>
      </c>
      <c r="K76" s="66">
        <v>9777</v>
      </c>
      <c r="L76" s="66">
        <v>14762</v>
      </c>
      <c r="M76" s="66">
        <v>17501</v>
      </c>
      <c r="N76" s="48"/>
      <c r="O76" s="48"/>
    </row>
    <row r="77" spans="1:15" s="68" customFormat="1" ht="20.100000000000001" customHeight="1" x14ac:dyDescent="0.25">
      <c r="A77" s="68" t="s">
        <v>168</v>
      </c>
      <c r="B77" s="66">
        <v>35</v>
      </c>
      <c r="C77" s="115">
        <v>30</v>
      </c>
      <c r="D77" s="66">
        <v>45</v>
      </c>
      <c r="E77" s="115">
        <v>30</v>
      </c>
      <c r="F77" s="66">
        <v>17</v>
      </c>
      <c r="G77" s="115">
        <v>20</v>
      </c>
      <c r="H77" s="66">
        <v>64</v>
      </c>
      <c r="I77" s="115">
        <v>13</v>
      </c>
      <c r="J77" s="66">
        <v>38</v>
      </c>
      <c r="K77" s="115">
        <v>17</v>
      </c>
      <c r="L77" s="66">
        <v>67</v>
      </c>
      <c r="M77" s="115">
        <v>40</v>
      </c>
    </row>
    <row r="78" spans="1:15" ht="20.100000000000001" customHeight="1" x14ac:dyDescent="0.25">
      <c r="A78" s="70" t="s">
        <v>169</v>
      </c>
      <c r="B78" s="94">
        <v>0</v>
      </c>
      <c r="C78" s="94">
        <v>0</v>
      </c>
      <c r="D78" s="94">
        <v>0</v>
      </c>
      <c r="E78" s="94">
        <v>0</v>
      </c>
      <c r="F78" s="94">
        <v>5</v>
      </c>
      <c r="G78" s="94">
        <v>4</v>
      </c>
      <c r="H78" s="94">
        <v>1</v>
      </c>
      <c r="I78" s="94">
        <v>1</v>
      </c>
      <c r="J78" s="94">
        <v>5</v>
      </c>
      <c r="K78" s="94">
        <v>7</v>
      </c>
      <c r="L78" s="94">
        <v>11</v>
      </c>
      <c r="M78" s="94">
        <v>4</v>
      </c>
    </row>
    <row r="79" spans="1:15" ht="20.100000000000001" customHeight="1" x14ac:dyDescent="0.25">
      <c r="A79" s="70" t="s">
        <v>170</v>
      </c>
      <c r="B79" s="94">
        <v>1</v>
      </c>
      <c r="C79" s="94">
        <v>4</v>
      </c>
      <c r="D79" s="94">
        <v>8</v>
      </c>
      <c r="E79" s="94">
        <v>4</v>
      </c>
      <c r="F79" s="94">
        <v>4</v>
      </c>
      <c r="G79" s="94">
        <v>7</v>
      </c>
      <c r="H79" s="94">
        <v>9</v>
      </c>
      <c r="I79" s="94">
        <v>2</v>
      </c>
      <c r="J79" s="94">
        <v>1</v>
      </c>
      <c r="K79" s="94">
        <v>0</v>
      </c>
      <c r="L79" s="94">
        <v>9</v>
      </c>
      <c r="M79" s="94">
        <v>6</v>
      </c>
    </row>
    <row r="80" spans="1:15" ht="20.100000000000001" customHeight="1" x14ac:dyDescent="0.25">
      <c r="A80" s="70" t="s">
        <v>171</v>
      </c>
      <c r="B80" s="94">
        <v>0</v>
      </c>
      <c r="C80" s="94">
        <v>0</v>
      </c>
      <c r="D80" s="94">
        <v>8</v>
      </c>
      <c r="E80" s="94">
        <v>4</v>
      </c>
      <c r="F80" s="94">
        <v>0</v>
      </c>
      <c r="G80" s="94">
        <v>0</v>
      </c>
      <c r="H80" s="94">
        <v>4</v>
      </c>
      <c r="I80" s="94">
        <v>0</v>
      </c>
      <c r="J80" s="94">
        <v>9</v>
      </c>
      <c r="K80" s="94">
        <v>4</v>
      </c>
      <c r="L80" s="94">
        <v>4</v>
      </c>
      <c r="M80" s="94">
        <v>2</v>
      </c>
    </row>
    <row r="81" spans="1:13" ht="20.100000000000001" customHeight="1" x14ac:dyDescent="0.25">
      <c r="A81" s="70" t="s">
        <v>172</v>
      </c>
      <c r="B81" s="94">
        <v>0</v>
      </c>
      <c r="C81" s="94">
        <v>0</v>
      </c>
      <c r="D81" s="94">
        <v>0</v>
      </c>
      <c r="E81" s="94">
        <v>0</v>
      </c>
      <c r="F81" s="94">
        <v>0</v>
      </c>
      <c r="G81" s="94">
        <v>0</v>
      </c>
      <c r="H81" s="94">
        <v>1</v>
      </c>
      <c r="I81" s="94">
        <v>0</v>
      </c>
      <c r="J81" s="94">
        <v>0</v>
      </c>
      <c r="K81" s="94">
        <v>0</v>
      </c>
      <c r="L81" s="94">
        <v>0</v>
      </c>
      <c r="M81" s="94">
        <v>0</v>
      </c>
    </row>
    <row r="82" spans="1:13" ht="20.100000000000001" customHeight="1" x14ac:dyDescent="0.25">
      <c r="A82" s="70" t="s">
        <v>173</v>
      </c>
      <c r="B82" s="94">
        <v>34</v>
      </c>
      <c r="C82" s="94">
        <v>26</v>
      </c>
      <c r="D82" s="94">
        <v>29</v>
      </c>
      <c r="E82" s="94">
        <v>22</v>
      </c>
      <c r="F82" s="94">
        <v>8</v>
      </c>
      <c r="G82" s="94">
        <v>9</v>
      </c>
      <c r="H82" s="94">
        <v>49</v>
      </c>
      <c r="I82" s="94">
        <v>10</v>
      </c>
      <c r="J82" s="94">
        <v>23</v>
      </c>
      <c r="K82" s="94">
        <v>6</v>
      </c>
      <c r="L82" s="94">
        <v>43</v>
      </c>
      <c r="M82" s="94">
        <v>28</v>
      </c>
    </row>
    <row r="83" spans="1:13" s="68" customFormat="1" ht="20.100000000000001" customHeight="1" x14ac:dyDescent="0.25">
      <c r="A83" s="68" t="s">
        <v>240</v>
      </c>
      <c r="B83" s="66">
        <v>11</v>
      </c>
      <c r="C83" s="115">
        <v>581</v>
      </c>
      <c r="D83" s="66">
        <v>18</v>
      </c>
      <c r="E83" s="115">
        <v>10</v>
      </c>
      <c r="F83" s="66">
        <v>3</v>
      </c>
      <c r="G83" s="115">
        <v>3</v>
      </c>
      <c r="H83" s="66">
        <v>14</v>
      </c>
      <c r="I83" s="115">
        <v>4</v>
      </c>
      <c r="J83" s="66">
        <v>12</v>
      </c>
      <c r="K83" s="115">
        <v>25</v>
      </c>
      <c r="L83" s="66">
        <v>20</v>
      </c>
      <c r="M83" s="115">
        <v>25</v>
      </c>
    </row>
    <row r="84" spans="1:13" ht="20.100000000000001" customHeight="1" x14ac:dyDescent="0.25">
      <c r="A84" s="70" t="s">
        <v>175</v>
      </c>
      <c r="B84" s="94">
        <v>1</v>
      </c>
      <c r="C84" s="94">
        <v>572</v>
      </c>
      <c r="D84" s="94">
        <v>0</v>
      </c>
      <c r="E84" s="94">
        <v>0</v>
      </c>
      <c r="F84" s="94">
        <v>1</v>
      </c>
      <c r="G84" s="94">
        <v>2</v>
      </c>
      <c r="H84" s="94">
        <v>4</v>
      </c>
      <c r="I84" s="94">
        <v>0</v>
      </c>
      <c r="J84" s="94">
        <v>0</v>
      </c>
      <c r="K84" s="94">
        <v>0</v>
      </c>
      <c r="L84" s="94">
        <v>0</v>
      </c>
      <c r="M84" s="94">
        <v>0</v>
      </c>
    </row>
    <row r="85" spans="1:13" ht="20.100000000000001" customHeight="1" x14ac:dyDescent="0.25">
      <c r="A85" s="70" t="s">
        <v>176</v>
      </c>
      <c r="B85" s="94">
        <v>0</v>
      </c>
      <c r="C85" s="94">
        <v>0</v>
      </c>
      <c r="D85" s="94">
        <v>0</v>
      </c>
      <c r="E85" s="94">
        <v>0</v>
      </c>
      <c r="F85" s="94">
        <v>0</v>
      </c>
      <c r="G85" s="94">
        <v>0</v>
      </c>
      <c r="H85" s="94">
        <v>5</v>
      </c>
      <c r="I85" s="94">
        <v>0</v>
      </c>
      <c r="J85" s="94">
        <v>0</v>
      </c>
      <c r="K85" s="94">
        <v>0</v>
      </c>
      <c r="L85" s="94">
        <v>1</v>
      </c>
      <c r="M85" s="94">
        <v>10</v>
      </c>
    </row>
    <row r="86" spans="1:13" ht="20.100000000000001" customHeight="1" x14ac:dyDescent="0.25">
      <c r="A86" s="70" t="s">
        <v>177</v>
      </c>
      <c r="B86" s="94">
        <v>5</v>
      </c>
      <c r="C86" s="94">
        <v>2</v>
      </c>
      <c r="D86" s="94">
        <v>5</v>
      </c>
      <c r="E86" s="94">
        <v>0</v>
      </c>
      <c r="F86" s="94">
        <v>1</v>
      </c>
      <c r="G86" s="94">
        <v>1</v>
      </c>
      <c r="H86" s="94">
        <v>0</v>
      </c>
      <c r="I86" s="94">
        <v>0</v>
      </c>
      <c r="J86" s="94">
        <v>1</v>
      </c>
      <c r="K86" s="94">
        <v>2</v>
      </c>
      <c r="L86" s="94">
        <v>4</v>
      </c>
      <c r="M86" s="94">
        <v>0</v>
      </c>
    </row>
    <row r="87" spans="1:13" ht="20.100000000000001" customHeight="1" x14ac:dyDescent="0.25">
      <c r="A87" s="70" t="s">
        <v>178</v>
      </c>
      <c r="B87" s="94">
        <v>0</v>
      </c>
      <c r="C87" s="94">
        <v>0</v>
      </c>
      <c r="D87" s="94">
        <v>0</v>
      </c>
      <c r="E87" s="94">
        <v>0</v>
      </c>
      <c r="F87" s="94">
        <v>1</v>
      </c>
      <c r="G87" s="94">
        <v>0</v>
      </c>
      <c r="H87" s="94">
        <v>0</v>
      </c>
      <c r="I87" s="94">
        <v>0</v>
      </c>
      <c r="J87" s="94">
        <v>0</v>
      </c>
      <c r="K87" s="94">
        <v>0</v>
      </c>
      <c r="L87" s="94">
        <v>0</v>
      </c>
      <c r="M87" s="94">
        <v>0</v>
      </c>
    </row>
    <row r="88" spans="1:13" ht="20.100000000000001" customHeight="1" x14ac:dyDescent="0.25">
      <c r="A88" s="70" t="s">
        <v>179</v>
      </c>
      <c r="B88" s="94">
        <v>5</v>
      </c>
      <c r="C88" s="94">
        <v>7</v>
      </c>
      <c r="D88" s="94">
        <v>13</v>
      </c>
      <c r="E88" s="94">
        <v>10</v>
      </c>
      <c r="F88" s="94">
        <v>0</v>
      </c>
      <c r="G88" s="94">
        <v>0</v>
      </c>
      <c r="H88" s="94">
        <v>5</v>
      </c>
      <c r="I88" s="94">
        <v>4</v>
      </c>
      <c r="J88" s="94">
        <v>11</v>
      </c>
      <c r="K88" s="94">
        <v>23</v>
      </c>
      <c r="L88" s="94">
        <v>15</v>
      </c>
      <c r="M88" s="94">
        <v>15</v>
      </c>
    </row>
    <row r="89" spans="1:13" s="68" customFormat="1" ht="20.100000000000001" customHeight="1" x14ac:dyDescent="0.25">
      <c r="A89" s="68" t="s">
        <v>180</v>
      </c>
      <c r="B89" s="66">
        <v>885</v>
      </c>
      <c r="C89" s="115">
        <v>858</v>
      </c>
      <c r="D89" s="66">
        <v>611</v>
      </c>
      <c r="E89" s="115">
        <v>465</v>
      </c>
      <c r="F89" s="66">
        <v>327</v>
      </c>
      <c r="G89" s="115">
        <v>383</v>
      </c>
      <c r="H89" s="66">
        <v>456</v>
      </c>
      <c r="I89" s="115">
        <v>469</v>
      </c>
      <c r="J89" s="66">
        <v>554</v>
      </c>
      <c r="K89" s="115">
        <v>434</v>
      </c>
      <c r="L89" s="66">
        <v>983</v>
      </c>
      <c r="M89" s="115">
        <v>1055</v>
      </c>
    </row>
    <row r="90" spans="1:13" ht="20.100000000000001" customHeight="1" x14ac:dyDescent="0.25">
      <c r="A90" s="70" t="s">
        <v>181</v>
      </c>
      <c r="B90" s="94">
        <v>44</v>
      </c>
      <c r="C90" s="94">
        <v>55</v>
      </c>
      <c r="D90" s="94">
        <v>56</v>
      </c>
      <c r="E90" s="94">
        <v>35</v>
      </c>
      <c r="F90" s="94">
        <v>23</v>
      </c>
      <c r="G90" s="94">
        <v>31</v>
      </c>
      <c r="H90" s="94">
        <v>33</v>
      </c>
      <c r="I90" s="94">
        <v>41</v>
      </c>
      <c r="J90" s="94">
        <v>39</v>
      </c>
      <c r="K90" s="94">
        <v>36</v>
      </c>
      <c r="L90" s="94">
        <v>109</v>
      </c>
      <c r="M90" s="94">
        <v>37</v>
      </c>
    </row>
    <row r="91" spans="1:13" ht="20.100000000000001" customHeight="1" x14ac:dyDescent="0.25">
      <c r="A91" s="70" t="s">
        <v>182</v>
      </c>
      <c r="B91" s="94">
        <v>803</v>
      </c>
      <c r="C91" s="94">
        <v>784</v>
      </c>
      <c r="D91" s="94">
        <v>536</v>
      </c>
      <c r="E91" s="94">
        <v>419</v>
      </c>
      <c r="F91" s="94">
        <v>293</v>
      </c>
      <c r="G91" s="94">
        <v>333</v>
      </c>
      <c r="H91" s="94">
        <v>414</v>
      </c>
      <c r="I91" s="94">
        <v>398</v>
      </c>
      <c r="J91" s="94">
        <v>495</v>
      </c>
      <c r="K91" s="94">
        <v>381</v>
      </c>
      <c r="L91" s="94">
        <v>847</v>
      </c>
      <c r="M91" s="94">
        <v>933</v>
      </c>
    </row>
    <row r="92" spans="1:13" ht="20.100000000000001" customHeight="1" x14ac:dyDescent="0.25">
      <c r="A92" s="70" t="s">
        <v>183</v>
      </c>
      <c r="B92" s="94">
        <v>38</v>
      </c>
      <c r="C92" s="94">
        <v>19</v>
      </c>
      <c r="D92" s="94">
        <v>19</v>
      </c>
      <c r="E92" s="94">
        <v>11</v>
      </c>
      <c r="F92" s="94">
        <v>11</v>
      </c>
      <c r="G92" s="94">
        <v>19</v>
      </c>
      <c r="H92" s="94">
        <v>9</v>
      </c>
      <c r="I92" s="94">
        <v>30</v>
      </c>
      <c r="J92" s="94">
        <v>20</v>
      </c>
      <c r="K92" s="94">
        <v>17</v>
      </c>
      <c r="L92" s="94">
        <v>27</v>
      </c>
      <c r="M92" s="94">
        <v>85</v>
      </c>
    </row>
    <row r="93" spans="1:13" s="68" customFormat="1" ht="20.100000000000001" customHeight="1" x14ac:dyDescent="0.25">
      <c r="A93" s="68" t="s">
        <v>184</v>
      </c>
      <c r="B93" s="115">
        <v>1180</v>
      </c>
      <c r="C93" s="115">
        <v>703</v>
      </c>
      <c r="D93" s="115">
        <v>1730</v>
      </c>
      <c r="E93" s="115">
        <v>501</v>
      </c>
      <c r="F93" s="115">
        <v>2421</v>
      </c>
      <c r="G93" s="115">
        <v>1981</v>
      </c>
      <c r="H93" s="115">
        <v>2324</v>
      </c>
      <c r="I93" s="115">
        <v>576</v>
      </c>
      <c r="J93" s="115">
        <v>771</v>
      </c>
      <c r="K93" s="115">
        <v>330</v>
      </c>
      <c r="L93" s="115">
        <v>875</v>
      </c>
      <c r="M93" s="115">
        <v>1256</v>
      </c>
    </row>
    <row r="94" spans="1:13" ht="20.100000000000001" customHeight="1" x14ac:dyDescent="0.25">
      <c r="A94" s="70" t="s">
        <v>185</v>
      </c>
      <c r="B94" s="94">
        <v>1123</v>
      </c>
      <c r="C94" s="94">
        <v>521</v>
      </c>
      <c r="D94" s="94">
        <v>1678</v>
      </c>
      <c r="E94" s="94">
        <v>406</v>
      </c>
      <c r="F94" s="94">
        <v>2377</v>
      </c>
      <c r="G94" s="94">
        <v>1840</v>
      </c>
      <c r="H94" s="94">
        <v>2268</v>
      </c>
      <c r="I94" s="94">
        <v>478</v>
      </c>
      <c r="J94" s="94">
        <v>720</v>
      </c>
      <c r="K94" s="94">
        <v>142</v>
      </c>
      <c r="L94" s="94">
        <v>798</v>
      </c>
      <c r="M94" s="94">
        <v>117</v>
      </c>
    </row>
    <row r="95" spans="1:13" ht="20.100000000000001" customHeight="1" x14ac:dyDescent="0.25">
      <c r="A95" s="70" t="s">
        <v>186</v>
      </c>
      <c r="B95" s="94">
        <v>3</v>
      </c>
      <c r="C95" s="94">
        <v>0</v>
      </c>
      <c r="D95" s="94">
        <v>1</v>
      </c>
      <c r="E95" s="94">
        <v>2</v>
      </c>
      <c r="F95" s="94">
        <v>4</v>
      </c>
      <c r="G95" s="94">
        <v>1</v>
      </c>
      <c r="H95" s="94">
        <v>4</v>
      </c>
      <c r="I95" s="94">
        <v>1</v>
      </c>
      <c r="J95" s="94">
        <v>3</v>
      </c>
      <c r="K95" s="94">
        <v>5</v>
      </c>
      <c r="L95" s="94">
        <v>1</v>
      </c>
      <c r="M95" s="94">
        <v>3</v>
      </c>
    </row>
    <row r="96" spans="1:13" ht="20.100000000000001" customHeight="1" x14ac:dyDescent="0.25">
      <c r="A96" s="70" t="s">
        <v>187</v>
      </c>
      <c r="B96" s="94">
        <v>1</v>
      </c>
      <c r="C96" s="94">
        <v>141</v>
      </c>
      <c r="D96" s="94">
        <v>11</v>
      </c>
      <c r="E96" s="94">
        <v>78</v>
      </c>
      <c r="F96" s="94">
        <v>6</v>
      </c>
      <c r="G96" s="94">
        <v>116</v>
      </c>
      <c r="H96" s="94">
        <v>9</v>
      </c>
      <c r="I96" s="94">
        <v>72</v>
      </c>
      <c r="J96" s="94">
        <v>10</v>
      </c>
      <c r="K96" s="94">
        <v>151</v>
      </c>
      <c r="L96" s="94">
        <v>23</v>
      </c>
      <c r="M96" s="94">
        <v>552</v>
      </c>
    </row>
    <row r="97" spans="1:13" ht="20.100000000000001" customHeight="1" x14ac:dyDescent="0.25">
      <c r="A97" s="70" t="s">
        <v>188</v>
      </c>
      <c r="B97" s="94">
        <v>22</v>
      </c>
      <c r="C97" s="94">
        <v>15</v>
      </c>
      <c r="D97" s="94">
        <v>15</v>
      </c>
      <c r="E97" s="94">
        <v>1</v>
      </c>
      <c r="F97" s="94">
        <v>10</v>
      </c>
      <c r="G97" s="94">
        <v>7</v>
      </c>
      <c r="H97" s="94">
        <v>10</v>
      </c>
      <c r="I97" s="94">
        <v>10</v>
      </c>
      <c r="J97" s="94">
        <v>3</v>
      </c>
      <c r="K97" s="94">
        <v>7</v>
      </c>
      <c r="L97" s="94">
        <v>15</v>
      </c>
      <c r="M97" s="94">
        <v>13</v>
      </c>
    </row>
    <row r="98" spans="1:13" ht="20.100000000000001" customHeight="1" x14ac:dyDescent="0.25">
      <c r="A98" s="70" t="s">
        <v>189</v>
      </c>
      <c r="B98" s="94">
        <v>4</v>
      </c>
      <c r="C98" s="94">
        <v>2</v>
      </c>
      <c r="D98" s="94">
        <v>1</v>
      </c>
      <c r="E98" s="94">
        <v>0</v>
      </c>
      <c r="F98" s="94">
        <v>0</v>
      </c>
      <c r="G98" s="94">
        <v>0</v>
      </c>
      <c r="H98" s="94">
        <v>4</v>
      </c>
      <c r="I98" s="94">
        <v>0</v>
      </c>
      <c r="J98" s="94">
        <v>8</v>
      </c>
      <c r="K98" s="94">
        <v>4</v>
      </c>
      <c r="L98" s="94">
        <v>9</v>
      </c>
      <c r="M98" s="94">
        <v>351</v>
      </c>
    </row>
    <row r="99" spans="1:13" ht="20.100000000000001" customHeight="1" x14ac:dyDescent="0.25">
      <c r="A99" s="70" t="s">
        <v>190</v>
      </c>
      <c r="B99" s="94">
        <v>0</v>
      </c>
      <c r="C99" s="94">
        <v>0</v>
      </c>
      <c r="D99" s="94">
        <v>0</v>
      </c>
      <c r="E99" s="94">
        <v>0</v>
      </c>
      <c r="F99" s="94">
        <v>0</v>
      </c>
      <c r="G99" s="94">
        <v>0</v>
      </c>
      <c r="H99" s="94">
        <v>0</v>
      </c>
      <c r="I99" s="94">
        <v>0</v>
      </c>
      <c r="J99" s="94">
        <v>0</v>
      </c>
      <c r="K99" s="94">
        <v>0</v>
      </c>
      <c r="L99" s="94">
        <v>0</v>
      </c>
      <c r="M99" s="94">
        <v>0</v>
      </c>
    </row>
    <row r="100" spans="1:13" ht="20.100000000000001" customHeight="1" x14ac:dyDescent="0.25">
      <c r="A100" s="70" t="s">
        <v>191</v>
      </c>
      <c r="B100" s="94">
        <v>4</v>
      </c>
      <c r="C100" s="94">
        <v>1</v>
      </c>
      <c r="D100" s="94">
        <v>1</v>
      </c>
      <c r="E100" s="94">
        <v>0</v>
      </c>
      <c r="F100" s="94">
        <v>6</v>
      </c>
      <c r="G100" s="94">
        <v>1</v>
      </c>
      <c r="H100" s="94">
        <v>10</v>
      </c>
      <c r="I100" s="94">
        <v>4</v>
      </c>
      <c r="J100" s="94">
        <v>11</v>
      </c>
      <c r="K100" s="94">
        <v>3</v>
      </c>
      <c r="L100" s="94">
        <v>3</v>
      </c>
      <c r="M100" s="94">
        <v>7</v>
      </c>
    </row>
    <row r="101" spans="1:13" ht="20.100000000000001" customHeight="1" x14ac:dyDescent="0.25">
      <c r="A101" s="70" t="s">
        <v>192</v>
      </c>
      <c r="B101" s="94">
        <v>8</v>
      </c>
      <c r="C101" s="94">
        <v>9</v>
      </c>
      <c r="D101" s="94">
        <v>4</v>
      </c>
      <c r="E101" s="94">
        <v>9</v>
      </c>
      <c r="F101" s="94">
        <v>4</v>
      </c>
      <c r="G101" s="94">
        <v>3</v>
      </c>
      <c r="H101" s="94">
        <v>4</v>
      </c>
      <c r="I101" s="94">
        <v>0</v>
      </c>
      <c r="J101" s="94">
        <v>1</v>
      </c>
      <c r="K101" s="94">
        <v>1</v>
      </c>
      <c r="L101" s="94">
        <v>3</v>
      </c>
      <c r="M101" s="94">
        <v>8</v>
      </c>
    </row>
    <row r="102" spans="1:13" ht="20.100000000000001" customHeight="1" x14ac:dyDescent="0.25">
      <c r="A102" s="70" t="s">
        <v>193</v>
      </c>
      <c r="B102" s="94">
        <v>0</v>
      </c>
      <c r="C102" s="94">
        <v>0</v>
      </c>
      <c r="D102" s="94">
        <v>0</v>
      </c>
      <c r="E102" s="94">
        <v>0</v>
      </c>
      <c r="F102" s="94">
        <v>0</v>
      </c>
      <c r="G102" s="94">
        <v>0</v>
      </c>
      <c r="H102" s="94">
        <v>0</v>
      </c>
      <c r="I102" s="94">
        <v>0</v>
      </c>
      <c r="J102" s="94">
        <v>0</v>
      </c>
      <c r="K102" s="94">
        <v>0</v>
      </c>
      <c r="L102" s="94">
        <v>0</v>
      </c>
      <c r="M102" s="94">
        <v>0</v>
      </c>
    </row>
    <row r="103" spans="1:13" ht="20.100000000000001" customHeight="1" x14ac:dyDescent="0.25">
      <c r="A103" s="70" t="s">
        <v>194</v>
      </c>
      <c r="B103" s="94">
        <v>0</v>
      </c>
      <c r="C103" s="94">
        <v>0</v>
      </c>
      <c r="D103" s="94">
        <v>0</v>
      </c>
      <c r="E103" s="94">
        <v>0</v>
      </c>
      <c r="F103" s="94">
        <v>0</v>
      </c>
      <c r="G103" s="94">
        <v>0</v>
      </c>
      <c r="H103" s="94">
        <v>1</v>
      </c>
      <c r="I103" s="94">
        <v>0</v>
      </c>
      <c r="J103" s="94">
        <v>0</v>
      </c>
      <c r="K103" s="94">
        <v>0</v>
      </c>
      <c r="L103" s="94">
        <v>1</v>
      </c>
      <c r="M103" s="94">
        <v>198</v>
      </c>
    </row>
    <row r="104" spans="1:13" ht="20.100000000000001" customHeight="1" x14ac:dyDescent="0.25">
      <c r="A104" s="70" t="s">
        <v>195</v>
      </c>
      <c r="B104" s="94">
        <v>6</v>
      </c>
      <c r="C104" s="94">
        <v>0</v>
      </c>
      <c r="D104" s="94">
        <v>13</v>
      </c>
      <c r="E104" s="94">
        <v>1</v>
      </c>
      <c r="F104" s="94">
        <v>6</v>
      </c>
      <c r="G104" s="94">
        <v>7</v>
      </c>
      <c r="H104" s="94">
        <v>3</v>
      </c>
      <c r="I104" s="94">
        <v>7</v>
      </c>
      <c r="J104" s="94">
        <v>10</v>
      </c>
      <c r="K104" s="94">
        <v>8</v>
      </c>
      <c r="L104" s="94">
        <v>12</v>
      </c>
      <c r="M104" s="94">
        <v>3</v>
      </c>
    </row>
    <row r="105" spans="1:13" ht="20.100000000000001" customHeight="1" x14ac:dyDescent="0.25">
      <c r="A105" s="70" t="s">
        <v>196</v>
      </c>
      <c r="B105" s="94">
        <v>9</v>
      </c>
      <c r="C105" s="94">
        <v>14</v>
      </c>
      <c r="D105" s="94">
        <v>6</v>
      </c>
      <c r="E105" s="94">
        <v>4</v>
      </c>
      <c r="F105" s="94">
        <v>8</v>
      </c>
      <c r="G105" s="94">
        <v>6</v>
      </c>
      <c r="H105" s="94">
        <v>11</v>
      </c>
      <c r="I105" s="94">
        <v>4</v>
      </c>
      <c r="J105" s="94">
        <v>5</v>
      </c>
      <c r="K105" s="94">
        <v>9</v>
      </c>
      <c r="L105" s="94">
        <v>10</v>
      </c>
      <c r="M105" s="94">
        <v>4</v>
      </c>
    </row>
    <row r="106" spans="1:13" s="68" customFormat="1" ht="20.100000000000001" customHeight="1" x14ac:dyDescent="0.25">
      <c r="A106" s="68" t="s">
        <v>197</v>
      </c>
      <c r="B106" s="66">
        <v>56</v>
      </c>
      <c r="C106" s="115">
        <v>89</v>
      </c>
      <c r="D106" s="66">
        <v>32</v>
      </c>
      <c r="E106" s="115">
        <v>89</v>
      </c>
      <c r="F106" s="66">
        <v>28</v>
      </c>
      <c r="G106" s="115">
        <v>53</v>
      </c>
      <c r="H106" s="66">
        <v>45</v>
      </c>
      <c r="I106" s="115">
        <v>61</v>
      </c>
      <c r="J106" s="66">
        <v>111</v>
      </c>
      <c r="K106" s="115">
        <v>89</v>
      </c>
      <c r="L106" s="66">
        <v>161</v>
      </c>
      <c r="M106" s="115">
        <v>83</v>
      </c>
    </row>
    <row r="107" spans="1:13" ht="20.100000000000001" customHeight="1" x14ac:dyDescent="0.25">
      <c r="A107" s="70" t="s">
        <v>198</v>
      </c>
      <c r="B107" s="94">
        <v>4</v>
      </c>
      <c r="C107" s="94">
        <v>9</v>
      </c>
      <c r="D107" s="94">
        <v>6</v>
      </c>
      <c r="E107" s="94">
        <v>5</v>
      </c>
      <c r="F107" s="94">
        <v>1</v>
      </c>
      <c r="G107" s="94">
        <v>4</v>
      </c>
      <c r="H107" s="94">
        <v>1</v>
      </c>
      <c r="I107" s="94">
        <v>2</v>
      </c>
      <c r="J107" s="94">
        <v>1</v>
      </c>
      <c r="K107" s="94">
        <v>4</v>
      </c>
      <c r="L107" s="94">
        <v>5</v>
      </c>
      <c r="M107" s="94">
        <v>11</v>
      </c>
    </row>
    <row r="108" spans="1:13" ht="20.100000000000001" customHeight="1" x14ac:dyDescent="0.25">
      <c r="A108" s="70" t="s">
        <v>199</v>
      </c>
      <c r="B108" s="94">
        <v>9</v>
      </c>
      <c r="C108" s="94">
        <v>16</v>
      </c>
      <c r="D108" s="94">
        <v>2</v>
      </c>
      <c r="E108" s="94">
        <v>4</v>
      </c>
      <c r="F108" s="94">
        <v>5</v>
      </c>
      <c r="G108" s="94">
        <v>6</v>
      </c>
      <c r="H108" s="94">
        <v>5</v>
      </c>
      <c r="I108" s="94">
        <v>2</v>
      </c>
      <c r="J108" s="94">
        <v>1</v>
      </c>
      <c r="K108" s="94">
        <v>2</v>
      </c>
      <c r="L108" s="94">
        <v>9</v>
      </c>
      <c r="M108" s="94">
        <v>0</v>
      </c>
    </row>
    <row r="109" spans="1:13" ht="20.100000000000001" customHeight="1" x14ac:dyDescent="0.25">
      <c r="A109" s="70" t="s">
        <v>200</v>
      </c>
      <c r="B109" s="94">
        <v>29</v>
      </c>
      <c r="C109" s="94">
        <v>47</v>
      </c>
      <c r="D109" s="94">
        <v>9</v>
      </c>
      <c r="E109" s="94">
        <v>28</v>
      </c>
      <c r="F109" s="94">
        <v>8</v>
      </c>
      <c r="G109" s="94">
        <v>11</v>
      </c>
      <c r="H109" s="94">
        <v>16</v>
      </c>
      <c r="I109" s="94">
        <v>34</v>
      </c>
      <c r="J109" s="94">
        <v>76</v>
      </c>
      <c r="K109" s="94">
        <v>29</v>
      </c>
      <c r="L109" s="94">
        <v>86</v>
      </c>
      <c r="M109" s="94">
        <v>29</v>
      </c>
    </row>
    <row r="110" spans="1:13" ht="20.100000000000001" customHeight="1" x14ac:dyDescent="0.25">
      <c r="A110" s="70" t="s">
        <v>201</v>
      </c>
      <c r="B110" s="94">
        <v>3</v>
      </c>
      <c r="C110" s="94">
        <v>7</v>
      </c>
      <c r="D110" s="94">
        <v>4</v>
      </c>
      <c r="E110" s="94">
        <v>13</v>
      </c>
      <c r="F110" s="94">
        <v>1</v>
      </c>
      <c r="G110" s="94">
        <v>10</v>
      </c>
      <c r="H110" s="94">
        <v>6</v>
      </c>
      <c r="I110" s="94">
        <v>3</v>
      </c>
      <c r="J110" s="94">
        <v>20</v>
      </c>
      <c r="K110" s="94">
        <v>20</v>
      </c>
      <c r="L110" s="94">
        <v>28</v>
      </c>
      <c r="M110" s="94">
        <v>0</v>
      </c>
    </row>
    <row r="111" spans="1:13" ht="20.100000000000001" customHeight="1" x14ac:dyDescent="0.25">
      <c r="A111" s="70" t="s">
        <v>202</v>
      </c>
      <c r="B111" s="94">
        <v>0</v>
      </c>
      <c r="C111" s="94">
        <v>0</v>
      </c>
      <c r="D111" s="94">
        <v>0</v>
      </c>
      <c r="E111" s="94">
        <v>0</v>
      </c>
      <c r="F111" s="94">
        <v>9</v>
      </c>
      <c r="G111" s="94">
        <v>4</v>
      </c>
      <c r="H111" s="94">
        <v>9</v>
      </c>
      <c r="I111" s="94">
        <v>2</v>
      </c>
      <c r="J111" s="94">
        <v>8</v>
      </c>
      <c r="K111" s="94">
        <v>2</v>
      </c>
      <c r="L111" s="94">
        <v>4</v>
      </c>
      <c r="M111" s="94">
        <v>18</v>
      </c>
    </row>
    <row r="112" spans="1:13" s="68" customFormat="1" ht="20.100000000000001" customHeight="1" x14ac:dyDescent="0.25">
      <c r="A112" s="70" t="s">
        <v>203</v>
      </c>
      <c r="B112" s="94">
        <v>11</v>
      </c>
      <c r="C112" s="94">
        <v>10</v>
      </c>
      <c r="D112" s="94">
        <v>11</v>
      </c>
      <c r="E112" s="94">
        <v>39</v>
      </c>
      <c r="F112" s="94">
        <v>4</v>
      </c>
      <c r="G112" s="94">
        <v>18</v>
      </c>
      <c r="H112" s="94">
        <v>8</v>
      </c>
      <c r="I112" s="94">
        <v>18</v>
      </c>
      <c r="J112" s="94">
        <v>5</v>
      </c>
      <c r="K112" s="94">
        <v>32</v>
      </c>
      <c r="L112" s="94">
        <v>29</v>
      </c>
      <c r="M112" s="94">
        <v>25</v>
      </c>
    </row>
    <row r="113" spans="1:13" ht="20.100000000000001" customHeight="1" x14ac:dyDescent="0.25">
      <c r="A113" s="68" t="s">
        <v>204</v>
      </c>
      <c r="B113" s="115">
        <v>5407</v>
      </c>
      <c r="C113" s="115">
        <v>5820</v>
      </c>
      <c r="D113" s="115">
        <v>7245</v>
      </c>
      <c r="E113" s="115">
        <v>6066</v>
      </c>
      <c r="F113" s="115">
        <v>3378</v>
      </c>
      <c r="G113" s="115">
        <v>4319</v>
      </c>
      <c r="H113" s="115">
        <v>6988</v>
      </c>
      <c r="I113" s="115">
        <v>6333</v>
      </c>
      <c r="J113" s="115">
        <v>8760</v>
      </c>
      <c r="K113" s="115">
        <v>8771</v>
      </c>
      <c r="L113" s="115">
        <v>12616</v>
      </c>
      <c r="M113" s="115">
        <v>15019</v>
      </c>
    </row>
    <row r="114" spans="1:13" ht="20.100000000000001" customHeight="1" x14ac:dyDescent="0.25">
      <c r="A114" s="70" t="s">
        <v>205</v>
      </c>
      <c r="B114" s="94">
        <v>606</v>
      </c>
      <c r="C114" s="94">
        <v>801</v>
      </c>
      <c r="D114" s="94">
        <v>847</v>
      </c>
      <c r="E114" s="94">
        <v>916</v>
      </c>
      <c r="F114" s="94">
        <v>606</v>
      </c>
      <c r="G114" s="94">
        <v>750</v>
      </c>
      <c r="H114" s="94">
        <v>935</v>
      </c>
      <c r="I114" s="94">
        <v>1091</v>
      </c>
      <c r="J114" s="94">
        <v>1278</v>
      </c>
      <c r="K114" s="94">
        <v>1478</v>
      </c>
      <c r="L114" s="94">
        <v>1561</v>
      </c>
      <c r="M114" s="94">
        <v>1647</v>
      </c>
    </row>
    <row r="115" spans="1:13" ht="20.100000000000001" customHeight="1" x14ac:dyDescent="0.25">
      <c r="A115" s="70" t="s">
        <v>206</v>
      </c>
      <c r="B115" s="94">
        <v>88</v>
      </c>
      <c r="C115" s="94">
        <v>99</v>
      </c>
      <c r="D115" s="94">
        <v>71</v>
      </c>
      <c r="E115" s="94">
        <v>96</v>
      </c>
      <c r="F115" s="94">
        <v>32</v>
      </c>
      <c r="G115" s="94">
        <v>51</v>
      </c>
      <c r="H115" s="94">
        <v>71</v>
      </c>
      <c r="I115" s="94">
        <v>98</v>
      </c>
      <c r="J115" s="94">
        <v>150</v>
      </c>
      <c r="K115" s="94">
        <v>221</v>
      </c>
      <c r="L115" s="94">
        <v>180</v>
      </c>
      <c r="M115" s="94">
        <v>99</v>
      </c>
    </row>
    <row r="116" spans="1:13" ht="20.100000000000001" customHeight="1" x14ac:dyDescent="0.25">
      <c r="A116" s="70" t="s">
        <v>207</v>
      </c>
      <c r="B116" s="94">
        <v>475</v>
      </c>
      <c r="C116" s="94">
        <v>199</v>
      </c>
      <c r="D116" s="94">
        <v>133</v>
      </c>
      <c r="E116" s="94">
        <v>90</v>
      </c>
      <c r="F116" s="94">
        <v>119</v>
      </c>
      <c r="G116" s="94">
        <v>165</v>
      </c>
      <c r="H116" s="94">
        <v>310</v>
      </c>
      <c r="I116" s="94">
        <v>467</v>
      </c>
      <c r="J116" s="94">
        <v>169</v>
      </c>
      <c r="K116" s="94">
        <v>247</v>
      </c>
      <c r="L116" s="94">
        <v>306</v>
      </c>
      <c r="M116" s="94">
        <v>497</v>
      </c>
    </row>
    <row r="117" spans="1:13" ht="20.100000000000001" customHeight="1" x14ac:dyDescent="0.25">
      <c r="A117" s="70" t="s">
        <v>208</v>
      </c>
      <c r="B117" s="94">
        <v>29</v>
      </c>
      <c r="C117" s="94">
        <v>79</v>
      </c>
      <c r="D117" s="94">
        <v>29</v>
      </c>
      <c r="E117" s="94">
        <v>18</v>
      </c>
      <c r="F117" s="94">
        <v>37</v>
      </c>
      <c r="G117" s="94">
        <v>15</v>
      </c>
      <c r="H117" s="94">
        <v>33</v>
      </c>
      <c r="I117" s="94">
        <v>37</v>
      </c>
      <c r="J117" s="94">
        <v>34</v>
      </c>
      <c r="K117" s="94">
        <v>41</v>
      </c>
      <c r="L117" s="94">
        <v>88</v>
      </c>
      <c r="M117" s="94">
        <v>119</v>
      </c>
    </row>
    <row r="118" spans="1:13" ht="20.100000000000001" customHeight="1" x14ac:dyDescent="0.25">
      <c r="A118" s="70" t="s">
        <v>209</v>
      </c>
      <c r="B118" s="94">
        <v>572</v>
      </c>
      <c r="C118" s="94">
        <v>644</v>
      </c>
      <c r="D118" s="94">
        <v>1267</v>
      </c>
      <c r="E118" s="94">
        <v>932</v>
      </c>
      <c r="F118" s="94">
        <v>593</v>
      </c>
      <c r="G118" s="94">
        <v>656</v>
      </c>
      <c r="H118" s="94">
        <v>969</v>
      </c>
      <c r="I118" s="94">
        <v>756</v>
      </c>
      <c r="J118" s="94">
        <v>1205</v>
      </c>
      <c r="K118" s="94">
        <v>1072</v>
      </c>
      <c r="L118" s="94">
        <v>1305</v>
      </c>
      <c r="M118" s="94">
        <v>1404</v>
      </c>
    </row>
    <row r="119" spans="1:13" ht="20.100000000000001" customHeight="1" x14ac:dyDescent="0.25">
      <c r="A119" s="70" t="s">
        <v>210</v>
      </c>
      <c r="B119" s="94">
        <v>4</v>
      </c>
      <c r="C119" s="94">
        <v>9</v>
      </c>
      <c r="D119" s="94">
        <v>18</v>
      </c>
      <c r="E119" s="94">
        <v>38</v>
      </c>
      <c r="F119" s="94">
        <v>4</v>
      </c>
      <c r="G119" s="94">
        <v>9</v>
      </c>
      <c r="H119" s="94">
        <v>47</v>
      </c>
      <c r="I119" s="94">
        <v>8</v>
      </c>
      <c r="J119" s="94">
        <v>37</v>
      </c>
      <c r="K119" s="94">
        <v>6</v>
      </c>
      <c r="L119" s="94">
        <v>39</v>
      </c>
      <c r="M119" s="94">
        <v>18</v>
      </c>
    </row>
    <row r="120" spans="1:13" ht="20.100000000000001" customHeight="1" x14ac:dyDescent="0.25">
      <c r="A120" s="70" t="s">
        <v>211</v>
      </c>
      <c r="B120" s="94">
        <v>946</v>
      </c>
      <c r="C120" s="94">
        <v>916</v>
      </c>
      <c r="D120" s="94">
        <v>952</v>
      </c>
      <c r="E120" s="94">
        <v>777</v>
      </c>
      <c r="F120" s="94">
        <v>262</v>
      </c>
      <c r="G120" s="94">
        <v>323</v>
      </c>
      <c r="H120" s="94">
        <v>1089</v>
      </c>
      <c r="I120" s="94">
        <v>815</v>
      </c>
      <c r="J120" s="94">
        <v>1216</v>
      </c>
      <c r="K120" s="94">
        <v>929</v>
      </c>
      <c r="L120" s="94">
        <v>1108</v>
      </c>
      <c r="M120" s="94">
        <v>1371</v>
      </c>
    </row>
    <row r="121" spans="1:13" ht="20.100000000000001" customHeight="1" x14ac:dyDescent="0.25">
      <c r="A121" s="70" t="s">
        <v>212</v>
      </c>
      <c r="B121" s="94">
        <v>1</v>
      </c>
      <c r="C121" s="94">
        <v>2</v>
      </c>
      <c r="D121" s="94">
        <v>5</v>
      </c>
      <c r="E121" s="94">
        <v>2</v>
      </c>
      <c r="F121" s="94">
        <v>1</v>
      </c>
      <c r="G121" s="94">
        <v>1</v>
      </c>
      <c r="H121" s="94">
        <v>11</v>
      </c>
      <c r="I121" s="94">
        <v>4</v>
      </c>
      <c r="J121" s="94">
        <v>10</v>
      </c>
      <c r="K121" s="94">
        <v>29</v>
      </c>
      <c r="L121" s="94">
        <v>19</v>
      </c>
      <c r="M121" s="94">
        <v>24</v>
      </c>
    </row>
    <row r="122" spans="1:13" ht="20.100000000000001" customHeight="1" x14ac:dyDescent="0.25">
      <c r="A122" s="70" t="s">
        <v>213</v>
      </c>
      <c r="B122" s="94">
        <v>167</v>
      </c>
      <c r="C122" s="94">
        <v>650</v>
      </c>
      <c r="D122" s="94">
        <v>106</v>
      </c>
      <c r="E122" s="94">
        <v>95</v>
      </c>
      <c r="F122" s="94">
        <v>47</v>
      </c>
      <c r="G122" s="94">
        <v>97</v>
      </c>
      <c r="H122" s="94">
        <v>174</v>
      </c>
      <c r="I122" s="94">
        <v>194</v>
      </c>
      <c r="J122" s="94">
        <v>189</v>
      </c>
      <c r="K122" s="94">
        <v>123</v>
      </c>
      <c r="L122" s="94">
        <v>288</v>
      </c>
      <c r="M122" s="94">
        <v>322</v>
      </c>
    </row>
    <row r="123" spans="1:13" ht="20.100000000000001" customHeight="1" x14ac:dyDescent="0.25">
      <c r="A123" s="70" t="s">
        <v>214</v>
      </c>
      <c r="B123" s="94">
        <v>1</v>
      </c>
      <c r="C123" s="94">
        <v>1</v>
      </c>
      <c r="D123" s="94">
        <v>5</v>
      </c>
      <c r="E123" s="94">
        <v>2</v>
      </c>
      <c r="F123" s="94">
        <v>1</v>
      </c>
      <c r="G123" s="94">
        <v>9</v>
      </c>
      <c r="H123" s="94">
        <v>20</v>
      </c>
      <c r="I123" s="94">
        <v>4</v>
      </c>
      <c r="J123" s="94">
        <v>1</v>
      </c>
      <c r="K123" s="94">
        <v>10</v>
      </c>
      <c r="L123" s="94">
        <v>30</v>
      </c>
      <c r="M123" s="94">
        <v>13</v>
      </c>
    </row>
    <row r="124" spans="1:13" ht="20.100000000000001" customHeight="1" x14ac:dyDescent="0.25">
      <c r="A124" s="70" t="s">
        <v>215</v>
      </c>
      <c r="B124" s="94">
        <v>126</v>
      </c>
      <c r="C124" s="94">
        <v>200</v>
      </c>
      <c r="D124" s="94">
        <v>190</v>
      </c>
      <c r="E124" s="94">
        <v>139</v>
      </c>
      <c r="F124" s="94">
        <v>111</v>
      </c>
      <c r="G124" s="94">
        <v>145</v>
      </c>
      <c r="H124" s="94">
        <v>189</v>
      </c>
      <c r="I124" s="94">
        <v>167</v>
      </c>
      <c r="J124" s="94">
        <v>393</v>
      </c>
      <c r="K124" s="94">
        <v>280</v>
      </c>
      <c r="L124" s="94">
        <v>697</v>
      </c>
      <c r="M124" s="94">
        <v>412</v>
      </c>
    </row>
    <row r="125" spans="1:13" ht="20.100000000000001" customHeight="1" x14ac:dyDescent="0.25">
      <c r="A125" s="70" t="s">
        <v>216</v>
      </c>
      <c r="B125" s="94">
        <v>13</v>
      </c>
      <c r="C125" s="94">
        <v>10</v>
      </c>
      <c r="D125" s="94">
        <v>11</v>
      </c>
      <c r="E125" s="94">
        <v>8</v>
      </c>
      <c r="F125" s="94">
        <v>8</v>
      </c>
      <c r="G125" s="94">
        <v>4</v>
      </c>
      <c r="H125" s="94">
        <v>32</v>
      </c>
      <c r="I125" s="94">
        <v>19</v>
      </c>
      <c r="J125" s="94">
        <v>14</v>
      </c>
      <c r="K125" s="94">
        <v>45</v>
      </c>
      <c r="L125" s="94">
        <v>39</v>
      </c>
      <c r="M125" s="94">
        <v>41</v>
      </c>
    </row>
    <row r="126" spans="1:13" ht="20.100000000000001" customHeight="1" x14ac:dyDescent="0.25">
      <c r="A126" s="70" t="s">
        <v>217</v>
      </c>
      <c r="B126" s="94">
        <v>904</v>
      </c>
      <c r="C126" s="94">
        <v>778</v>
      </c>
      <c r="D126" s="94">
        <v>1556</v>
      </c>
      <c r="E126" s="94">
        <v>1494</v>
      </c>
      <c r="F126" s="94">
        <v>559</v>
      </c>
      <c r="G126" s="94">
        <v>718</v>
      </c>
      <c r="H126" s="94">
        <v>1121</v>
      </c>
      <c r="I126" s="94">
        <v>1020</v>
      </c>
      <c r="J126" s="94">
        <v>1724</v>
      </c>
      <c r="K126" s="94">
        <v>1593</v>
      </c>
      <c r="L126" s="94">
        <v>2413</v>
      </c>
      <c r="M126" s="94">
        <v>2818</v>
      </c>
    </row>
    <row r="127" spans="1:13" ht="20.100000000000001" customHeight="1" x14ac:dyDescent="0.25">
      <c r="A127" s="70" t="s">
        <v>218</v>
      </c>
      <c r="B127" s="94">
        <v>28</v>
      </c>
      <c r="C127" s="94">
        <v>76</v>
      </c>
      <c r="D127" s="94">
        <v>22</v>
      </c>
      <c r="E127" s="94">
        <v>14</v>
      </c>
      <c r="F127" s="94">
        <v>58</v>
      </c>
      <c r="G127" s="94">
        <v>106</v>
      </c>
      <c r="H127" s="94">
        <v>32</v>
      </c>
      <c r="I127" s="94">
        <v>34</v>
      </c>
      <c r="J127" s="94">
        <v>53</v>
      </c>
      <c r="K127" s="94">
        <v>36</v>
      </c>
      <c r="L127" s="94">
        <v>81</v>
      </c>
      <c r="M127" s="94">
        <v>74</v>
      </c>
    </row>
    <row r="128" spans="1:13" ht="20.100000000000001" customHeight="1" x14ac:dyDescent="0.25">
      <c r="A128" s="70" t="s">
        <v>219</v>
      </c>
      <c r="B128" s="94">
        <v>25</v>
      </c>
      <c r="C128" s="94">
        <v>32</v>
      </c>
      <c r="D128" s="94">
        <v>15</v>
      </c>
      <c r="E128" s="94">
        <v>30</v>
      </c>
      <c r="F128" s="94">
        <v>24</v>
      </c>
      <c r="G128" s="94">
        <v>33</v>
      </c>
      <c r="H128" s="94">
        <v>8</v>
      </c>
      <c r="I128" s="94">
        <v>45</v>
      </c>
      <c r="J128" s="94">
        <v>165</v>
      </c>
      <c r="K128" s="94">
        <v>56</v>
      </c>
      <c r="L128" s="94">
        <v>87</v>
      </c>
      <c r="M128" s="94">
        <v>36</v>
      </c>
    </row>
    <row r="129" spans="1:15" ht="20.100000000000001" customHeight="1" x14ac:dyDescent="0.25">
      <c r="A129" s="70" t="s">
        <v>220</v>
      </c>
      <c r="B129" s="94">
        <v>897</v>
      </c>
      <c r="C129" s="94">
        <v>608</v>
      </c>
      <c r="D129" s="94">
        <v>1762</v>
      </c>
      <c r="E129" s="94">
        <v>1103</v>
      </c>
      <c r="F129" s="94">
        <v>653</v>
      </c>
      <c r="G129" s="94">
        <v>817</v>
      </c>
      <c r="H129" s="94">
        <v>1384</v>
      </c>
      <c r="I129" s="94">
        <v>986</v>
      </c>
      <c r="J129" s="94">
        <v>1302</v>
      </c>
      <c r="K129" s="94">
        <v>1276</v>
      </c>
      <c r="L129" s="94">
        <v>2874</v>
      </c>
      <c r="M129" s="94">
        <v>4410</v>
      </c>
    </row>
    <row r="130" spans="1:15" ht="20.100000000000001" customHeight="1" x14ac:dyDescent="0.25">
      <c r="A130" s="70" t="s">
        <v>221</v>
      </c>
      <c r="B130" s="94">
        <v>1</v>
      </c>
      <c r="C130" s="94">
        <v>4</v>
      </c>
      <c r="D130" s="94">
        <v>8</v>
      </c>
      <c r="E130" s="94">
        <v>2</v>
      </c>
      <c r="F130" s="94">
        <v>8</v>
      </c>
      <c r="G130" s="94">
        <v>7</v>
      </c>
      <c r="H130" s="94">
        <v>13</v>
      </c>
      <c r="I130" s="94">
        <v>13</v>
      </c>
      <c r="J130" s="94">
        <v>34</v>
      </c>
      <c r="K130" s="94">
        <v>28</v>
      </c>
      <c r="L130" s="94">
        <v>12</v>
      </c>
      <c r="M130" s="94">
        <v>76</v>
      </c>
    </row>
    <row r="131" spans="1:15" ht="20.100000000000001" customHeight="1" x14ac:dyDescent="0.25">
      <c r="A131" s="70" t="s">
        <v>222</v>
      </c>
      <c r="B131" s="94">
        <v>0</v>
      </c>
      <c r="C131" s="94">
        <v>0</v>
      </c>
      <c r="D131" s="94">
        <v>9</v>
      </c>
      <c r="E131" s="94">
        <v>32</v>
      </c>
      <c r="F131" s="94">
        <v>10</v>
      </c>
      <c r="G131" s="94">
        <v>8</v>
      </c>
      <c r="H131" s="94">
        <v>9</v>
      </c>
      <c r="I131" s="94">
        <v>13</v>
      </c>
      <c r="J131" s="94">
        <v>2</v>
      </c>
      <c r="K131" s="94">
        <v>60</v>
      </c>
      <c r="L131" s="94">
        <v>44</v>
      </c>
      <c r="M131" s="94">
        <v>32</v>
      </c>
    </row>
    <row r="132" spans="1:15" ht="20.100000000000001" customHeight="1" x14ac:dyDescent="0.25">
      <c r="A132" s="70" t="s">
        <v>223</v>
      </c>
      <c r="B132" s="94">
        <v>32</v>
      </c>
      <c r="C132" s="94">
        <v>21</v>
      </c>
      <c r="D132" s="94">
        <v>37</v>
      </c>
      <c r="E132" s="94">
        <v>15</v>
      </c>
      <c r="F132" s="94">
        <v>20</v>
      </c>
      <c r="G132" s="94">
        <v>31</v>
      </c>
      <c r="H132" s="94">
        <v>108</v>
      </c>
      <c r="I132" s="94">
        <v>60</v>
      </c>
      <c r="J132" s="94">
        <v>63</v>
      </c>
      <c r="K132" s="94">
        <v>39</v>
      </c>
      <c r="L132" s="94">
        <v>318</v>
      </c>
      <c r="M132" s="94">
        <v>310</v>
      </c>
    </row>
    <row r="133" spans="1:15" ht="20.100000000000001" customHeight="1" x14ac:dyDescent="0.25">
      <c r="A133" s="70" t="s">
        <v>224</v>
      </c>
      <c r="B133" s="94">
        <v>396</v>
      </c>
      <c r="C133" s="94">
        <v>586</v>
      </c>
      <c r="D133" s="94">
        <v>151</v>
      </c>
      <c r="E133" s="94">
        <v>200</v>
      </c>
      <c r="F133" s="94">
        <v>181</v>
      </c>
      <c r="G133" s="94">
        <v>259</v>
      </c>
      <c r="H133" s="94">
        <v>331</v>
      </c>
      <c r="I133" s="94">
        <v>382</v>
      </c>
      <c r="J133" s="94">
        <v>599</v>
      </c>
      <c r="K133" s="94">
        <v>584</v>
      </c>
      <c r="L133" s="94">
        <v>1000</v>
      </c>
      <c r="M133" s="94">
        <v>1128</v>
      </c>
    </row>
    <row r="134" spans="1:15" s="68" customFormat="1" ht="20.100000000000001" customHeight="1" x14ac:dyDescent="0.25">
      <c r="A134" s="70" t="s">
        <v>225</v>
      </c>
      <c r="B134" s="94">
        <v>96</v>
      </c>
      <c r="C134" s="94">
        <v>105</v>
      </c>
      <c r="D134" s="94">
        <v>51</v>
      </c>
      <c r="E134" s="94">
        <v>63</v>
      </c>
      <c r="F134" s="94">
        <v>44</v>
      </c>
      <c r="G134" s="94">
        <v>115</v>
      </c>
      <c r="H134" s="94">
        <v>102</v>
      </c>
      <c r="I134" s="94">
        <v>120</v>
      </c>
      <c r="J134" s="94">
        <v>122</v>
      </c>
      <c r="K134" s="94">
        <v>618</v>
      </c>
      <c r="L134" s="94">
        <v>127</v>
      </c>
      <c r="M134" s="94">
        <v>168</v>
      </c>
    </row>
    <row r="135" spans="1:15" ht="20.100000000000001" customHeight="1" x14ac:dyDescent="0.25">
      <c r="A135" s="68" t="s">
        <v>226</v>
      </c>
      <c r="B135" s="66">
        <v>6</v>
      </c>
      <c r="C135" s="115">
        <v>12</v>
      </c>
      <c r="D135" s="66">
        <v>1</v>
      </c>
      <c r="E135" s="115">
        <v>2</v>
      </c>
      <c r="F135" s="66">
        <v>7</v>
      </c>
      <c r="G135" s="115">
        <v>14</v>
      </c>
      <c r="H135" s="66">
        <v>13</v>
      </c>
      <c r="I135" s="115">
        <v>9</v>
      </c>
      <c r="J135" s="66">
        <v>43</v>
      </c>
      <c r="K135" s="115">
        <v>111</v>
      </c>
      <c r="L135" s="66">
        <v>40</v>
      </c>
      <c r="M135" s="115">
        <v>23</v>
      </c>
    </row>
    <row r="136" spans="1:15" ht="20.100000000000001" customHeight="1" x14ac:dyDescent="0.25">
      <c r="A136" s="70" t="s">
        <v>227</v>
      </c>
      <c r="B136" s="96">
        <v>5</v>
      </c>
      <c r="C136" s="94">
        <v>11</v>
      </c>
      <c r="D136" s="96">
        <v>1</v>
      </c>
      <c r="E136" s="94">
        <v>2</v>
      </c>
      <c r="F136" s="96">
        <v>6</v>
      </c>
      <c r="G136" s="94">
        <v>11</v>
      </c>
      <c r="H136" s="96">
        <v>11</v>
      </c>
      <c r="I136" s="94">
        <v>8</v>
      </c>
      <c r="J136" s="96">
        <v>34</v>
      </c>
      <c r="K136" s="94">
        <v>100</v>
      </c>
      <c r="L136" s="96">
        <v>32</v>
      </c>
      <c r="M136" s="94">
        <v>14</v>
      </c>
    </row>
    <row r="137" spans="1:15" s="68" customFormat="1" ht="20.100000000000001" customHeight="1" x14ac:dyDescent="0.25">
      <c r="A137" s="70" t="s">
        <v>228</v>
      </c>
      <c r="B137" s="96">
        <v>1</v>
      </c>
      <c r="C137" s="94">
        <v>1</v>
      </c>
      <c r="D137" s="96">
        <v>0</v>
      </c>
      <c r="E137" s="94">
        <v>0</v>
      </c>
      <c r="F137" s="96">
        <v>1</v>
      </c>
      <c r="G137" s="94">
        <v>3</v>
      </c>
      <c r="H137" s="96">
        <v>1</v>
      </c>
      <c r="I137" s="94">
        <v>1</v>
      </c>
      <c r="J137" s="96">
        <v>9</v>
      </c>
      <c r="K137" s="94">
        <v>11</v>
      </c>
      <c r="L137" s="96">
        <v>8</v>
      </c>
      <c r="M137" s="94">
        <v>9</v>
      </c>
    </row>
    <row r="138" spans="1:15" s="68" customFormat="1" ht="20.100000000000001" customHeight="1" x14ac:dyDescent="0.25">
      <c r="A138" s="70" t="s">
        <v>229</v>
      </c>
      <c r="B138" s="96">
        <v>0</v>
      </c>
      <c r="C138" s="94">
        <v>0</v>
      </c>
      <c r="D138" s="96">
        <v>0</v>
      </c>
      <c r="E138" s="94">
        <v>0</v>
      </c>
      <c r="F138" s="96">
        <v>0</v>
      </c>
      <c r="G138" s="94">
        <v>0</v>
      </c>
      <c r="H138" s="96">
        <v>1</v>
      </c>
      <c r="I138" s="94">
        <v>0</v>
      </c>
      <c r="J138" s="96">
        <v>0</v>
      </c>
      <c r="K138" s="94">
        <v>0</v>
      </c>
      <c r="L138" s="96">
        <v>0</v>
      </c>
      <c r="M138" s="94">
        <v>0</v>
      </c>
    </row>
    <row r="139" spans="1:15" s="68" customFormat="1" ht="20.100000000000001" customHeight="1" thickBot="1" x14ac:dyDescent="0.3">
      <c r="A139" s="75" t="s">
        <v>230</v>
      </c>
      <c r="B139" s="175">
        <v>0</v>
      </c>
      <c r="C139" s="175">
        <v>0</v>
      </c>
      <c r="D139" s="175">
        <v>0</v>
      </c>
      <c r="E139" s="175">
        <v>0</v>
      </c>
      <c r="F139" s="175">
        <v>0</v>
      </c>
      <c r="G139" s="175">
        <v>0</v>
      </c>
      <c r="H139" s="175">
        <v>0</v>
      </c>
      <c r="I139" s="175">
        <v>0</v>
      </c>
      <c r="J139" s="175">
        <v>0</v>
      </c>
      <c r="K139" s="175">
        <v>0</v>
      </c>
      <c r="L139" s="175">
        <v>0</v>
      </c>
      <c r="M139" s="175">
        <v>0</v>
      </c>
    </row>
    <row r="140" spans="1:15" s="178" customFormat="1" ht="16.5" customHeight="1" x14ac:dyDescent="0.25">
      <c r="A140" s="176" t="s">
        <v>231</v>
      </c>
      <c r="B140" s="177"/>
      <c r="C140" s="177"/>
      <c r="L140" s="179"/>
      <c r="M140" s="179"/>
    </row>
    <row r="141" spans="1:15" x14ac:dyDescent="0.25">
      <c r="O141" s="94"/>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rgb="FF92D050"/>
  </sheetPr>
  <dimension ref="A1:O142"/>
  <sheetViews>
    <sheetView showGridLines="0" zoomScaleNormal="100" workbookViewId="0"/>
  </sheetViews>
  <sheetFormatPr defaultColWidth="11.42578125" defaultRowHeight="12.75" x14ac:dyDescent="0.25"/>
  <cols>
    <col min="1" max="1" width="36.7109375" style="109" customWidth="1"/>
    <col min="2" max="3" width="10.28515625" style="109" customWidth="1"/>
    <col min="4" max="15" width="9" style="109" customWidth="1"/>
    <col min="16" max="249" width="11.42578125" style="109"/>
    <col min="250" max="250" width="36.7109375" style="109" customWidth="1"/>
    <col min="251" max="252" width="10.28515625" style="109" customWidth="1"/>
    <col min="253" max="264" width="9" style="109" customWidth="1"/>
    <col min="265" max="505" width="11.42578125" style="109"/>
    <col min="506" max="506" width="36.7109375" style="109" customWidth="1"/>
    <col min="507" max="508" width="10.28515625" style="109" customWidth="1"/>
    <col min="509" max="520" width="9" style="109" customWidth="1"/>
    <col min="521" max="761" width="11.42578125" style="109"/>
    <col min="762" max="762" width="36.7109375" style="109" customWidth="1"/>
    <col min="763" max="764" width="10.28515625" style="109" customWidth="1"/>
    <col min="765" max="776" width="9" style="109" customWidth="1"/>
    <col min="777" max="1017" width="11.42578125" style="109"/>
    <col min="1018" max="1018" width="36.7109375" style="109" customWidth="1"/>
    <col min="1019" max="1020" width="10.28515625" style="109" customWidth="1"/>
    <col min="1021" max="1032" width="9" style="109" customWidth="1"/>
    <col min="1033" max="1273" width="11.42578125" style="109"/>
    <col min="1274" max="1274" width="36.7109375" style="109" customWidth="1"/>
    <col min="1275" max="1276" width="10.28515625" style="109" customWidth="1"/>
    <col min="1277" max="1288" width="9" style="109" customWidth="1"/>
    <col min="1289" max="1529" width="11.42578125" style="109"/>
    <col min="1530" max="1530" width="36.7109375" style="109" customWidth="1"/>
    <col min="1531" max="1532" width="10.28515625" style="109" customWidth="1"/>
    <col min="1533" max="1544" width="9" style="109" customWidth="1"/>
    <col min="1545" max="1785" width="11.42578125" style="109"/>
    <col min="1786" max="1786" width="36.7109375" style="109" customWidth="1"/>
    <col min="1787" max="1788" width="10.28515625" style="109" customWidth="1"/>
    <col min="1789" max="1800" width="9" style="109" customWidth="1"/>
    <col min="1801" max="2041" width="11.42578125" style="109"/>
    <col min="2042" max="2042" width="36.7109375" style="109" customWidth="1"/>
    <col min="2043" max="2044" width="10.28515625" style="109" customWidth="1"/>
    <col min="2045" max="2056" width="9" style="109" customWidth="1"/>
    <col min="2057" max="2297" width="11.42578125" style="109"/>
    <col min="2298" max="2298" width="36.7109375" style="109" customWidth="1"/>
    <col min="2299" max="2300" width="10.28515625" style="109" customWidth="1"/>
    <col min="2301" max="2312" width="9" style="109" customWidth="1"/>
    <col min="2313" max="2553" width="11.42578125" style="109"/>
    <col min="2554" max="2554" width="36.7109375" style="109" customWidth="1"/>
    <col min="2555" max="2556" width="10.28515625" style="109" customWidth="1"/>
    <col min="2557" max="2568" width="9" style="109" customWidth="1"/>
    <col min="2569" max="2809" width="11.42578125" style="109"/>
    <col min="2810" max="2810" width="36.7109375" style="109" customWidth="1"/>
    <col min="2811" max="2812" width="10.28515625" style="109" customWidth="1"/>
    <col min="2813" max="2824" width="9" style="109" customWidth="1"/>
    <col min="2825" max="3065" width="11.42578125" style="109"/>
    <col min="3066" max="3066" width="36.7109375" style="109" customWidth="1"/>
    <col min="3067" max="3068" width="10.28515625" style="109" customWidth="1"/>
    <col min="3069" max="3080" width="9" style="109" customWidth="1"/>
    <col min="3081" max="3321" width="11.42578125" style="109"/>
    <col min="3322" max="3322" width="36.7109375" style="109" customWidth="1"/>
    <col min="3323" max="3324" width="10.28515625" style="109" customWidth="1"/>
    <col min="3325" max="3336" width="9" style="109" customWidth="1"/>
    <col min="3337" max="3577" width="11.42578125" style="109"/>
    <col min="3578" max="3578" width="36.7109375" style="109" customWidth="1"/>
    <col min="3579" max="3580" width="10.28515625" style="109" customWidth="1"/>
    <col min="3581" max="3592" width="9" style="109" customWidth="1"/>
    <col min="3593" max="3833" width="11.42578125" style="109"/>
    <col min="3834" max="3834" width="36.7109375" style="109" customWidth="1"/>
    <col min="3835" max="3836" width="10.28515625" style="109" customWidth="1"/>
    <col min="3837" max="3848" width="9" style="109" customWidth="1"/>
    <col min="3849" max="4089" width="11.42578125" style="109"/>
    <col min="4090" max="4090" width="36.7109375" style="109" customWidth="1"/>
    <col min="4091" max="4092" width="10.28515625" style="109" customWidth="1"/>
    <col min="4093" max="4104" width="9" style="109" customWidth="1"/>
    <col min="4105" max="4345" width="11.42578125" style="109"/>
    <col min="4346" max="4346" width="36.7109375" style="109" customWidth="1"/>
    <col min="4347" max="4348" width="10.28515625" style="109" customWidth="1"/>
    <col min="4349" max="4360" width="9" style="109" customWidth="1"/>
    <col min="4361" max="4601" width="11.42578125" style="109"/>
    <col min="4602" max="4602" width="36.7109375" style="109" customWidth="1"/>
    <col min="4603" max="4604" width="10.28515625" style="109" customWidth="1"/>
    <col min="4605" max="4616" width="9" style="109" customWidth="1"/>
    <col min="4617" max="4857" width="11.42578125" style="109"/>
    <col min="4858" max="4858" width="36.7109375" style="109" customWidth="1"/>
    <col min="4859" max="4860" width="10.28515625" style="109" customWidth="1"/>
    <col min="4861" max="4872" width="9" style="109" customWidth="1"/>
    <col min="4873" max="5113" width="11.42578125" style="109"/>
    <col min="5114" max="5114" width="36.7109375" style="109" customWidth="1"/>
    <col min="5115" max="5116" width="10.28515625" style="109" customWidth="1"/>
    <col min="5117" max="5128" width="9" style="109" customWidth="1"/>
    <col min="5129" max="5369" width="11.42578125" style="109"/>
    <col min="5370" max="5370" width="36.7109375" style="109" customWidth="1"/>
    <col min="5371" max="5372" width="10.28515625" style="109" customWidth="1"/>
    <col min="5373" max="5384" width="9" style="109" customWidth="1"/>
    <col min="5385" max="5625" width="11.42578125" style="109"/>
    <col min="5626" max="5626" width="36.7109375" style="109" customWidth="1"/>
    <col min="5627" max="5628" width="10.28515625" style="109" customWidth="1"/>
    <col min="5629" max="5640" width="9" style="109" customWidth="1"/>
    <col min="5641" max="5881" width="11.42578125" style="109"/>
    <col min="5882" max="5882" width="36.7109375" style="109" customWidth="1"/>
    <col min="5883" max="5884" width="10.28515625" style="109" customWidth="1"/>
    <col min="5885" max="5896" width="9" style="109" customWidth="1"/>
    <col min="5897" max="6137" width="11.42578125" style="109"/>
    <col min="6138" max="6138" width="36.7109375" style="109" customWidth="1"/>
    <col min="6139" max="6140" width="10.28515625" style="109" customWidth="1"/>
    <col min="6141" max="6152" width="9" style="109" customWidth="1"/>
    <col min="6153" max="6393" width="11.42578125" style="109"/>
    <col min="6394" max="6394" width="36.7109375" style="109" customWidth="1"/>
    <col min="6395" max="6396" width="10.28515625" style="109" customWidth="1"/>
    <col min="6397" max="6408" width="9" style="109" customWidth="1"/>
    <col min="6409" max="6649" width="11.42578125" style="109"/>
    <col min="6650" max="6650" width="36.7109375" style="109" customWidth="1"/>
    <col min="6651" max="6652" width="10.28515625" style="109" customWidth="1"/>
    <col min="6653" max="6664" width="9" style="109" customWidth="1"/>
    <col min="6665" max="6905" width="11.42578125" style="109"/>
    <col min="6906" max="6906" width="36.7109375" style="109" customWidth="1"/>
    <col min="6907" max="6908" width="10.28515625" style="109" customWidth="1"/>
    <col min="6909" max="6920" width="9" style="109" customWidth="1"/>
    <col min="6921" max="7161" width="11.42578125" style="109"/>
    <col min="7162" max="7162" width="36.7109375" style="109" customWidth="1"/>
    <col min="7163" max="7164" width="10.28515625" style="109" customWidth="1"/>
    <col min="7165" max="7176" width="9" style="109" customWidth="1"/>
    <col min="7177" max="7417" width="11.42578125" style="109"/>
    <col min="7418" max="7418" width="36.7109375" style="109" customWidth="1"/>
    <col min="7419" max="7420" width="10.28515625" style="109" customWidth="1"/>
    <col min="7421" max="7432" width="9" style="109" customWidth="1"/>
    <col min="7433" max="7673" width="11.42578125" style="109"/>
    <col min="7674" max="7674" width="36.7109375" style="109" customWidth="1"/>
    <col min="7675" max="7676" width="10.28515625" style="109" customWidth="1"/>
    <col min="7677" max="7688" width="9" style="109" customWidth="1"/>
    <col min="7689" max="7929" width="11.42578125" style="109"/>
    <col min="7930" max="7930" width="36.7109375" style="109" customWidth="1"/>
    <col min="7931" max="7932" width="10.28515625" style="109" customWidth="1"/>
    <col min="7933" max="7944" width="9" style="109" customWidth="1"/>
    <col min="7945" max="8185" width="11.42578125" style="109"/>
    <col min="8186" max="8186" width="36.7109375" style="109" customWidth="1"/>
    <col min="8187" max="8188" width="10.28515625" style="109" customWidth="1"/>
    <col min="8189" max="8200" width="9" style="109" customWidth="1"/>
    <col min="8201" max="8441" width="11.42578125" style="109"/>
    <col min="8442" max="8442" width="36.7109375" style="109" customWidth="1"/>
    <col min="8443" max="8444" width="10.28515625" style="109" customWidth="1"/>
    <col min="8445" max="8456" width="9" style="109" customWidth="1"/>
    <col min="8457" max="8697" width="11.42578125" style="109"/>
    <col min="8698" max="8698" width="36.7109375" style="109" customWidth="1"/>
    <col min="8699" max="8700" width="10.28515625" style="109" customWidth="1"/>
    <col min="8701" max="8712" width="9" style="109" customWidth="1"/>
    <col min="8713" max="8953" width="11.42578125" style="109"/>
    <col min="8954" max="8954" width="36.7109375" style="109" customWidth="1"/>
    <col min="8955" max="8956" width="10.28515625" style="109" customWidth="1"/>
    <col min="8957" max="8968" width="9" style="109" customWidth="1"/>
    <col min="8969" max="9209" width="11.42578125" style="109"/>
    <col min="9210" max="9210" width="36.7109375" style="109" customWidth="1"/>
    <col min="9211" max="9212" width="10.28515625" style="109" customWidth="1"/>
    <col min="9213" max="9224" width="9" style="109" customWidth="1"/>
    <col min="9225" max="9465" width="11.42578125" style="109"/>
    <col min="9466" max="9466" width="36.7109375" style="109" customWidth="1"/>
    <col min="9467" max="9468" width="10.28515625" style="109" customWidth="1"/>
    <col min="9469" max="9480" width="9" style="109" customWidth="1"/>
    <col min="9481" max="9721" width="11.42578125" style="109"/>
    <col min="9722" max="9722" width="36.7109375" style="109" customWidth="1"/>
    <col min="9723" max="9724" width="10.28515625" style="109" customWidth="1"/>
    <col min="9725" max="9736" width="9" style="109" customWidth="1"/>
    <col min="9737" max="9977" width="11.42578125" style="109"/>
    <col min="9978" max="9978" width="36.7109375" style="109" customWidth="1"/>
    <col min="9979" max="9980" width="10.28515625" style="109" customWidth="1"/>
    <col min="9981" max="9992" width="9" style="109" customWidth="1"/>
    <col min="9993" max="10233" width="11.42578125" style="109"/>
    <col min="10234" max="10234" width="36.7109375" style="109" customWidth="1"/>
    <col min="10235" max="10236" width="10.28515625" style="109" customWidth="1"/>
    <col min="10237" max="10248" width="9" style="109" customWidth="1"/>
    <col min="10249" max="10489" width="11.42578125" style="109"/>
    <col min="10490" max="10490" width="36.7109375" style="109" customWidth="1"/>
    <col min="10491" max="10492" width="10.28515625" style="109" customWidth="1"/>
    <col min="10493" max="10504" width="9" style="109" customWidth="1"/>
    <col min="10505" max="10745" width="11.42578125" style="109"/>
    <col min="10746" max="10746" width="36.7109375" style="109" customWidth="1"/>
    <col min="10747" max="10748" width="10.28515625" style="109" customWidth="1"/>
    <col min="10749" max="10760" width="9" style="109" customWidth="1"/>
    <col min="10761" max="11001" width="11.42578125" style="109"/>
    <col min="11002" max="11002" width="36.7109375" style="109" customWidth="1"/>
    <col min="11003" max="11004" width="10.28515625" style="109" customWidth="1"/>
    <col min="11005" max="11016" width="9" style="109" customWidth="1"/>
    <col min="11017" max="11257" width="11.42578125" style="109"/>
    <col min="11258" max="11258" width="36.7109375" style="109" customWidth="1"/>
    <col min="11259" max="11260" width="10.28515625" style="109" customWidth="1"/>
    <col min="11261" max="11272" width="9" style="109" customWidth="1"/>
    <col min="11273" max="11513" width="11.42578125" style="109"/>
    <col min="11514" max="11514" width="36.7109375" style="109" customWidth="1"/>
    <col min="11515" max="11516" width="10.28515625" style="109" customWidth="1"/>
    <col min="11517" max="11528" width="9" style="109" customWidth="1"/>
    <col min="11529" max="11769" width="11.42578125" style="109"/>
    <col min="11770" max="11770" width="36.7109375" style="109" customWidth="1"/>
    <col min="11771" max="11772" width="10.28515625" style="109" customWidth="1"/>
    <col min="11773" max="11784" width="9" style="109" customWidth="1"/>
    <col min="11785" max="12025" width="11.42578125" style="109"/>
    <col min="12026" max="12026" width="36.7109375" style="109" customWidth="1"/>
    <col min="12027" max="12028" width="10.28515625" style="109" customWidth="1"/>
    <col min="12029" max="12040" width="9" style="109" customWidth="1"/>
    <col min="12041" max="12281" width="11.42578125" style="109"/>
    <col min="12282" max="12282" width="36.7109375" style="109" customWidth="1"/>
    <col min="12283" max="12284" width="10.28515625" style="109" customWidth="1"/>
    <col min="12285" max="12296" width="9" style="109" customWidth="1"/>
    <col min="12297" max="12537" width="11.42578125" style="109"/>
    <col min="12538" max="12538" width="36.7109375" style="109" customWidth="1"/>
    <col min="12539" max="12540" width="10.28515625" style="109" customWidth="1"/>
    <col min="12541" max="12552" width="9" style="109" customWidth="1"/>
    <col min="12553" max="12793" width="11.42578125" style="109"/>
    <col min="12794" max="12794" width="36.7109375" style="109" customWidth="1"/>
    <col min="12795" max="12796" width="10.28515625" style="109" customWidth="1"/>
    <col min="12797" max="12808" width="9" style="109" customWidth="1"/>
    <col min="12809" max="13049" width="11.42578125" style="109"/>
    <col min="13050" max="13050" width="36.7109375" style="109" customWidth="1"/>
    <col min="13051" max="13052" width="10.28515625" style="109" customWidth="1"/>
    <col min="13053" max="13064" width="9" style="109" customWidth="1"/>
    <col min="13065" max="13305" width="11.42578125" style="109"/>
    <col min="13306" max="13306" width="36.7109375" style="109" customWidth="1"/>
    <col min="13307" max="13308" width="10.28515625" style="109" customWidth="1"/>
    <col min="13309" max="13320" width="9" style="109" customWidth="1"/>
    <col min="13321" max="13561" width="11.42578125" style="109"/>
    <col min="13562" max="13562" width="36.7109375" style="109" customWidth="1"/>
    <col min="13563" max="13564" width="10.28515625" style="109" customWidth="1"/>
    <col min="13565" max="13576" width="9" style="109" customWidth="1"/>
    <col min="13577" max="13817" width="11.42578125" style="109"/>
    <col min="13818" max="13818" width="36.7109375" style="109" customWidth="1"/>
    <col min="13819" max="13820" width="10.28515625" style="109" customWidth="1"/>
    <col min="13821" max="13832" width="9" style="109" customWidth="1"/>
    <col min="13833" max="14073" width="11.42578125" style="109"/>
    <col min="14074" max="14074" width="36.7109375" style="109" customWidth="1"/>
    <col min="14075" max="14076" width="10.28515625" style="109" customWidth="1"/>
    <col min="14077" max="14088" width="9" style="109" customWidth="1"/>
    <col min="14089" max="14329" width="11.42578125" style="109"/>
    <col min="14330" max="14330" width="36.7109375" style="109" customWidth="1"/>
    <col min="14331" max="14332" width="10.28515625" style="109" customWidth="1"/>
    <col min="14333" max="14344" width="9" style="109" customWidth="1"/>
    <col min="14345" max="14585" width="11.42578125" style="109"/>
    <col min="14586" max="14586" width="36.7109375" style="109" customWidth="1"/>
    <col min="14587" max="14588" width="10.28515625" style="109" customWidth="1"/>
    <col min="14589" max="14600" width="9" style="109" customWidth="1"/>
    <col min="14601" max="14841" width="11.42578125" style="109"/>
    <col min="14842" max="14842" width="36.7109375" style="109" customWidth="1"/>
    <col min="14843" max="14844" width="10.28515625" style="109" customWidth="1"/>
    <col min="14845" max="14856" width="9" style="109" customWidth="1"/>
    <col min="14857" max="15097" width="11.42578125" style="109"/>
    <col min="15098" max="15098" width="36.7109375" style="109" customWidth="1"/>
    <col min="15099" max="15100" width="10.28515625" style="109" customWidth="1"/>
    <col min="15101" max="15112" width="9" style="109" customWidth="1"/>
    <col min="15113" max="15353" width="11.42578125" style="109"/>
    <col min="15354" max="15354" width="36.7109375" style="109" customWidth="1"/>
    <col min="15355" max="15356" width="10.28515625" style="109" customWidth="1"/>
    <col min="15357" max="15368" width="9" style="109" customWidth="1"/>
    <col min="15369" max="15609" width="11.42578125" style="109"/>
    <col min="15610" max="15610" width="36.7109375" style="109" customWidth="1"/>
    <col min="15611" max="15612" width="10.28515625" style="109" customWidth="1"/>
    <col min="15613" max="15624" width="9" style="109" customWidth="1"/>
    <col min="15625" max="15865" width="11.42578125" style="109"/>
    <col min="15866" max="15866" width="36.7109375" style="109" customWidth="1"/>
    <col min="15867" max="15868" width="10.28515625" style="109" customWidth="1"/>
    <col min="15869" max="15880" width="9" style="109" customWidth="1"/>
    <col min="15881" max="16121" width="11.42578125" style="109"/>
    <col min="16122" max="16122" width="36.7109375" style="109" customWidth="1"/>
    <col min="16123" max="16124" width="10.28515625" style="109" customWidth="1"/>
    <col min="16125" max="16136" width="9" style="109" customWidth="1"/>
    <col min="16137" max="16384" width="11.42578125" style="109"/>
  </cols>
  <sheetData>
    <row r="1" spans="1:15" s="151" customFormat="1" ht="24.95" customHeight="1" x14ac:dyDescent="0.25">
      <c r="A1" s="151" t="s">
        <v>238</v>
      </c>
    </row>
    <row r="2" spans="1:15" s="188" customFormat="1" ht="24.95" customHeight="1" thickBot="1" x14ac:dyDescent="0.3">
      <c r="A2" s="168" t="s">
        <v>329</v>
      </c>
    </row>
    <row r="3" spans="1:15" s="108" customFormat="1" ht="20.100000000000001" customHeight="1" x14ac:dyDescent="0.25">
      <c r="A3" s="1406" t="s">
        <v>162</v>
      </c>
      <c r="B3" s="1422" t="s">
        <v>232</v>
      </c>
      <c r="C3" s="1423"/>
      <c r="D3" s="1423"/>
      <c r="E3" s="1423"/>
      <c r="F3" s="1423"/>
      <c r="G3" s="1423"/>
      <c r="H3" s="1423"/>
      <c r="I3" s="1423"/>
      <c r="J3" s="1423"/>
      <c r="K3" s="1423"/>
      <c r="L3" s="1423"/>
      <c r="M3" s="1423"/>
      <c r="N3" s="1423"/>
      <c r="O3" s="1424"/>
    </row>
    <row r="4" spans="1:15" ht="20.100000000000001" customHeight="1" x14ac:dyDescent="0.25">
      <c r="A4" s="1398"/>
      <c r="B4" s="1410" t="s">
        <v>131</v>
      </c>
      <c r="C4" s="1410"/>
      <c r="D4" s="162" t="s">
        <v>149</v>
      </c>
      <c r="E4" s="162"/>
      <c r="F4" s="162" t="s">
        <v>150</v>
      </c>
      <c r="G4" s="162"/>
      <c r="H4" s="162" t="s">
        <v>151</v>
      </c>
      <c r="I4" s="162"/>
      <c r="J4" s="162" t="s">
        <v>152</v>
      </c>
      <c r="K4" s="162"/>
      <c r="L4" s="162" t="s">
        <v>153</v>
      </c>
      <c r="M4" s="162"/>
      <c r="N4" s="189" t="s">
        <v>154</v>
      </c>
      <c r="O4" s="190"/>
    </row>
    <row r="5" spans="1:15" ht="20.100000000000001" customHeight="1" x14ac:dyDescent="0.25">
      <c r="A5" s="1399"/>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126651</v>
      </c>
      <c r="C6" s="66">
        <v>142501</v>
      </c>
      <c r="D6" s="66">
        <v>22748</v>
      </c>
      <c r="E6" s="66">
        <v>19455</v>
      </c>
      <c r="F6" s="66">
        <v>17605</v>
      </c>
      <c r="G6" s="66">
        <v>17435</v>
      </c>
      <c r="H6" s="66">
        <v>13751</v>
      </c>
      <c r="I6" s="66">
        <v>9511</v>
      </c>
      <c r="J6" s="66">
        <v>6046</v>
      </c>
      <c r="K6" s="66">
        <v>9318</v>
      </c>
      <c r="L6" s="66">
        <v>4531</v>
      </c>
      <c r="M6" s="66">
        <v>4233</v>
      </c>
      <c r="N6" s="66">
        <v>5501</v>
      </c>
      <c r="O6" s="66">
        <v>28328</v>
      </c>
    </row>
    <row r="7" spans="1:15" s="115" customFormat="1" ht="20.100000000000001" customHeight="1" x14ac:dyDescent="0.25">
      <c r="A7" s="68" t="s">
        <v>168</v>
      </c>
      <c r="B7" s="115">
        <v>460</v>
      </c>
      <c r="C7" s="115">
        <v>466</v>
      </c>
      <c r="D7" s="115">
        <v>18</v>
      </c>
      <c r="E7" s="115">
        <v>17</v>
      </c>
      <c r="F7" s="115">
        <v>33</v>
      </c>
      <c r="G7" s="115">
        <v>26</v>
      </c>
      <c r="H7" s="115">
        <v>22</v>
      </c>
      <c r="I7" s="115">
        <v>13</v>
      </c>
      <c r="J7" s="115">
        <v>18</v>
      </c>
      <c r="K7" s="115">
        <v>44</v>
      </c>
      <c r="L7" s="115">
        <v>83</v>
      </c>
      <c r="M7" s="115">
        <v>34</v>
      </c>
      <c r="N7" s="115">
        <v>28</v>
      </c>
      <c r="O7" s="115">
        <v>190</v>
      </c>
    </row>
    <row r="8" spans="1:15" ht="20.100000000000001" customHeight="1" x14ac:dyDescent="0.25">
      <c r="A8" s="70" t="s">
        <v>169</v>
      </c>
      <c r="B8" s="109">
        <v>22</v>
      </c>
      <c r="C8" s="109">
        <v>15</v>
      </c>
      <c r="D8" s="109">
        <v>0</v>
      </c>
      <c r="E8" s="109">
        <v>0</v>
      </c>
      <c r="F8" s="109">
        <v>0</v>
      </c>
      <c r="G8" s="109">
        <v>0</v>
      </c>
      <c r="H8" s="109">
        <v>0</v>
      </c>
      <c r="I8" s="109">
        <v>0</v>
      </c>
      <c r="J8" s="109">
        <v>4</v>
      </c>
      <c r="K8" s="109">
        <v>2</v>
      </c>
      <c r="L8" s="109">
        <v>0</v>
      </c>
      <c r="M8" s="109">
        <v>0</v>
      </c>
      <c r="N8" s="109">
        <v>0</v>
      </c>
      <c r="O8" s="109">
        <v>0</v>
      </c>
    </row>
    <row r="9" spans="1:15" ht="20.100000000000001" customHeight="1" x14ac:dyDescent="0.25">
      <c r="A9" s="70" t="s">
        <v>170</v>
      </c>
      <c r="B9" s="109">
        <v>62</v>
      </c>
      <c r="C9" s="109">
        <v>56</v>
      </c>
      <c r="D9" s="109">
        <v>5</v>
      </c>
      <c r="E9" s="109">
        <v>4</v>
      </c>
      <c r="F9" s="109">
        <v>5</v>
      </c>
      <c r="G9" s="109">
        <v>7</v>
      </c>
      <c r="H9" s="109">
        <v>1</v>
      </c>
      <c r="I9" s="109">
        <v>1</v>
      </c>
      <c r="J9" s="109">
        <v>0</v>
      </c>
      <c r="K9" s="109">
        <v>0</v>
      </c>
      <c r="L9" s="109">
        <v>11</v>
      </c>
      <c r="M9" s="109">
        <v>14</v>
      </c>
      <c r="N9" s="109">
        <v>8</v>
      </c>
      <c r="O9" s="109">
        <v>7</v>
      </c>
    </row>
    <row r="10" spans="1:15" ht="20.100000000000001" customHeight="1" x14ac:dyDescent="0.25">
      <c r="A10" s="70" t="s">
        <v>171</v>
      </c>
      <c r="B10" s="109">
        <v>28</v>
      </c>
      <c r="C10" s="109">
        <v>12</v>
      </c>
      <c r="D10" s="109">
        <v>0</v>
      </c>
      <c r="E10" s="109">
        <v>0</v>
      </c>
      <c r="F10" s="109">
        <v>0</v>
      </c>
      <c r="G10" s="109">
        <v>0</v>
      </c>
      <c r="H10" s="109">
        <v>1</v>
      </c>
      <c r="I10" s="109">
        <v>0</v>
      </c>
      <c r="J10" s="109">
        <v>1</v>
      </c>
      <c r="K10" s="109">
        <v>0</v>
      </c>
      <c r="L10" s="109">
        <v>1</v>
      </c>
      <c r="M10" s="109">
        <v>2</v>
      </c>
      <c r="N10" s="109">
        <v>0</v>
      </c>
      <c r="O10" s="109">
        <v>0</v>
      </c>
    </row>
    <row r="11" spans="1:15" ht="20.100000000000001" customHeight="1" x14ac:dyDescent="0.25">
      <c r="A11" s="70" t="s">
        <v>172</v>
      </c>
      <c r="B11" s="109">
        <v>10</v>
      </c>
      <c r="C11" s="109">
        <v>4</v>
      </c>
      <c r="D11" s="109">
        <v>0</v>
      </c>
      <c r="E11" s="109">
        <v>0</v>
      </c>
      <c r="F11" s="109">
        <v>4</v>
      </c>
      <c r="G11" s="109">
        <v>2</v>
      </c>
      <c r="H11" s="109">
        <v>0</v>
      </c>
      <c r="I11" s="109">
        <v>0</v>
      </c>
      <c r="J11" s="109">
        <v>0</v>
      </c>
      <c r="K11" s="109">
        <v>0</v>
      </c>
      <c r="L11" s="109">
        <v>0</v>
      </c>
      <c r="M11" s="109">
        <v>0</v>
      </c>
      <c r="N11" s="109">
        <v>5</v>
      </c>
      <c r="O11" s="109">
        <v>2</v>
      </c>
    </row>
    <row r="12" spans="1:15" ht="20.100000000000001" customHeight="1" x14ac:dyDescent="0.25">
      <c r="A12" s="70" t="s">
        <v>173</v>
      </c>
      <c r="B12" s="109">
        <v>338</v>
      </c>
      <c r="C12" s="109">
        <v>379</v>
      </c>
      <c r="D12" s="109">
        <v>13</v>
      </c>
      <c r="E12" s="109">
        <v>13</v>
      </c>
      <c r="F12" s="109">
        <v>24</v>
      </c>
      <c r="G12" s="109">
        <v>17</v>
      </c>
      <c r="H12" s="109">
        <v>20</v>
      </c>
      <c r="I12" s="109">
        <v>12</v>
      </c>
      <c r="J12" s="109">
        <v>13</v>
      </c>
      <c r="K12" s="109">
        <v>42</v>
      </c>
      <c r="L12" s="109">
        <v>71</v>
      </c>
      <c r="M12" s="109">
        <v>18</v>
      </c>
      <c r="N12" s="109">
        <v>15</v>
      </c>
      <c r="O12" s="109">
        <v>181</v>
      </c>
    </row>
    <row r="13" spans="1:15" s="115" customFormat="1" ht="20.100000000000001" customHeight="1" x14ac:dyDescent="0.25">
      <c r="A13" s="68" t="s">
        <v>174</v>
      </c>
      <c r="B13" s="115">
        <v>194</v>
      </c>
      <c r="C13" s="115">
        <v>868</v>
      </c>
      <c r="D13" s="115">
        <v>15</v>
      </c>
      <c r="E13" s="115">
        <v>11</v>
      </c>
      <c r="F13" s="115">
        <v>23</v>
      </c>
      <c r="G13" s="115">
        <v>14</v>
      </c>
      <c r="H13" s="115">
        <v>15</v>
      </c>
      <c r="I13" s="115">
        <v>66</v>
      </c>
      <c r="J13" s="115">
        <v>14</v>
      </c>
      <c r="K13" s="115">
        <v>10</v>
      </c>
      <c r="L13" s="115">
        <v>23</v>
      </c>
      <c r="M13" s="115">
        <v>19</v>
      </c>
      <c r="N13" s="115">
        <v>26</v>
      </c>
      <c r="O13" s="115">
        <v>100</v>
      </c>
    </row>
    <row r="14" spans="1:15" ht="20.100000000000001" customHeight="1" x14ac:dyDescent="0.25">
      <c r="A14" s="70" t="s">
        <v>175</v>
      </c>
      <c r="B14" s="109">
        <v>9</v>
      </c>
      <c r="C14" s="109">
        <v>589</v>
      </c>
      <c r="D14" s="109">
        <v>0</v>
      </c>
      <c r="E14" s="109">
        <v>0</v>
      </c>
      <c r="F14" s="109">
        <v>0</v>
      </c>
      <c r="G14" s="109">
        <v>0</v>
      </c>
      <c r="H14" s="109">
        <v>1</v>
      </c>
      <c r="I14" s="109">
        <v>7</v>
      </c>
      <c r="J14" s="109">
        <v>1</v>
      </c>
      <c r="K14" s="109">
        <v>2</v>
      </c>
      <c r="L14" s="109">
        <v>0</v>
      </c>
      <c r="M14" s="109">
        <v>0</v>
      </c>
      <c r="N14" s="109">
        <v>1</v>
      </c>
      <c r="O14" s="109">
        <v>6</v>
      </c>
    </row>
    <row r="15" spans="1:15" ht="20.100000000000001" customHeight="1" x14ac:dyDescent="0.25">
      <c r="A15" s="70" t="s">
        <v>176</v>
      </c>
      <c r="B15" s="109">
        <v>13</v>
      </c>
      <c r="C15" s="109">
        <v>14</v>
      </c>
      <c r="D15" s="109">
        <v>0</v>
      </c>
      <c r="E15" s="109">
        <v>0</v>
      </c>
      <c r="F15" s="109">
        <v>1</v>
      </c>
      <c r="G15" s="109">
        <v>0</v>
      </c>
      <c r="H15" s="109">
        <v>5</v>
      </c>
      <c r="I15" s="109">
        <v>4</v>
      </c>
      <c r="J15" s="109">
        <v>0</v>
      </c>
      <c r="K15" s="109">
        <v>0</v>
      </c>
      <c r="L15" s="109">
        <v>1</v>
      </c>
      <c r="M15" s="109">
        <v>0</v>
      </c>
      <c r="N15" s="109">
        <v>0</v>
      </c>
      <c r="O15" s="109">
        <v>0</v>
      </c>
    </row>
    <row r="16" spans="1:15" ht="20.100000000000001" customHeight="1" x14ac:dyDescent="0.25">
      <c r="A16" s="70" t="s">
        <v>177</v>
      </c>
      <c r="B16" s="109">
        <v>30</v>
      </c>
      <c r="C16" s="109">
        <v>7</v>
      </c>
      <c r="D16" s="109">
        <v>0</v>
      </c>
      <c r="E16" s="109">
        <v>0</v>
      </c>
      <c r="F16" s="109">
        <v>4</v>
      </c>
      <c r="G16" s="109">
        <v>0</v>
      </c>
      <c r="H16" s="109">
        <v>0</v>
      </c>
      <c r="I16" s="109">
        <v>0</v>
      </c>
      <c r="J16" s="109">
        <v>1</v>
      </c>
      <c r="K16" s="109">
        <v>0</v>
      </c>
      <c r="L16" s="109">
        <v>9</v>
      </c>
      <c r="M16" s="109">
        <v>2</v>
      </c>
      <c r="N16" s="109">
        <v>0</v>
      </c>
      <c r="O16" s="109">
        <v>0</v>
      </c>
    </row>
    <row r="17" spans="1:15" ht="20.100000000000001" customHeight="1" x14ac:dyDescent="0.25">
      <c r="A17" s="70" t="s">
        <v>178</v>
      </c>
      <c r="B17" s="109">
        <v>2</v>
      </c>
      <c r="C17" s="109">
        <v>0</v>
      </c>
      <c r="D17" s="109">
        <v>0</v>
      </c>
      <c r="E17" s="109">
        <v>0</v>
      </c>
      <c r="F17" s="109">
        <v>0</v>
      </c>
      <c r="G17" s="109">
        <v>0</v>
      </c>
      <c r="H17" s="109">
        <v>0</v>
      </c>
      <c r="I17" s="109">
        <v>0</v>
      </c>
      <c r="J17" s="109">
        <v>1</v>
      </c>
      <c r="K17" s="109">
        <v>0</v>
      </c>
      <c r="L17" s="109">
        <v>0</v>
      </c>
      <c r="M17" s="109">
        <v>0</v>
      </c>
      <c r="N17" s="109">
        <v>0</v>
      </c>
      <c r="O17" s="109">
        <v>0</v>
      </c>
    </row>
    <row r="18" spans="1:15" ht="20.100000000000001" customHeight="1" x14ac:dyDescent="0.25">
      <c r="A18" s="70" t="s">
        <v>179</v>
      </c>
      <c r="B18" s="109">
        <v>140</v>
      </c>
      <c r="C18" s="109">
        <v>258</v>
      </c>
      <c r="D18" s="109">
        <v>15</v>
      </c>
      <c r="E18" s="109">
        <v>11</v>
      </c>
      <c r="F18" s="109">
        <v>18</v>
      </c>
      <c r="G18" s="109">
        <v>14</v>
      </c>
      <c r="H18" s="109">
        <v>9</v>
      </c>
      <c r="I18" s="109">
        <v>55</v>
      </c>
      <c r="J18" s="109">
        <v>11</v>
      </c>
      <c r="K18" s="109">
        <v>8</v>
      </c>
      <c r="L18" s="109">
        <v>13</v>
      </c>
      <c r="M18" s="109">
        <v>17</v>
      </c>
      <c r="N18" s="109">
        <v>25</v>
      </c>
      <c r="O18" s="109">
        <v>94</v>
      </c>
    </row>
    <row r="19" spans="1:15" s="115" customFormat="1" ht="20.100000000000001" customHeight="1" x14ac:dyDescent="0.25">
      <c r="A19" s="68" t="s">
        <v>180</v>
      </c>
      <c r="B19" s="115">
        <v>7536</v>
      </c>
      <c r="C19" s="115">
        <v>9029</v>
      </c>
      <c r="D19" s="115">
        <v>624</v>
      </c>
      <c r="E19" s="115">
        <v>481</v>
      </c>
      <c r="F19" s="115">
        <v>609</v>
      </c>
      <c r="G19" s="115">
        <v>584</v>
      </c>
      <c r="H19" s="115">
        <v>581</v>
      </c>
      <c r="I19" s="115">
        <v>511</v>
      </c>
      <c r="J19" s="115">
        <v>420</v>
      </c>
      <c r="K19" s="115">
        <v>532</v>
      </c>
      <c r="L19" s="115">
        <v>683</v>
      </c>
      <c r="M19" s="115">
        <v>557</v>
      </c>
      <c r="N19" s="115">
        <v>936</v>
      </c>
      <c r="O19" s="115">
        <v>2717</v>
      </c>
    </row>
    <row r="20" spans="1:15" ht="20.100000000000001" customHeight="1" x14ac:dyDescent="0.25">
      <c r="A20" s="70" t="s">
        <v>181</v>
      </c>
      <c r="B20" s="109">
        <v>577</v>
      </c>
      <c r="C20" s="109">
        <v>537</v>
      </c>
      <c r="D20" s="109">
        <v>72</v>
      </c>
      <c r="E20" s="109">
        <v>33</v>
      </c>
      <c r="F20" s="109">
        <v>72</v>
      </c>
      <c r="G20" s="109">
        <v>61</v>
      </c>
      <c r="H20" s="109">
        <v>75</v>
      </c>
      <c r="I20" s="109">
        <v>26</v>
      </c>
      <c r="J20" s="109">
        <v>23</v>
      </c>
      <c r="K20" s="109">
        <v>30</v>
      </c>
      <c r="L20" s="109">
        <v>22</v>
      </c>
      <c r="M20" s="109">
        <v>21</v>
      </c>
      <c r="N20" s="109">
        <v>33</v>
      </c>
      <c r="O20" s="109">
        <v>143</v>
      </c>
    </row>
    <row r="21" spans="1:15" ht="20.100000000000001" customHeight="1" x14ac:dyDescent="0.25">
      <c r="A21" s="70" t="s">
        <v>182</v>
      </c>
      <c r="B21" s="109">
        <v>6774</v>
      </c>
      <c r="C21" s="109">
        <v>7584</v>
      </c>
      <c r="D21" s="109">
        <v>543</v>
      </c>
      <c r="E21" s="109">
        <v>435</v>
      </c>
      <c r="F21" s="109">
        <v>510</v>
      </c>
      <c r="G21" s="109">
        <v>490</v>
      </c>
      <c r="H21" s="109">
        <v>502</v>
      </c>
      <c r="I21" s="109">
        <v>458</v>
      </c>
      <c r="J21" s="109">
        <v>386</v>
      </c>
      <c r="K21" s="109">
        <v>497</v>
      </c>
      <c r="L21" s="109">
        <v>650</v>
      </c>
      <c r="M21" s="109">
        <v>525</v>
      </c>
      <c r="N21" s="109">
        <v>889</v>
      </c>
      <c r="O21" s="109">
        <v>1934</v>
      </c>
    </row>
    <row r="22" spans="1:15" ht="20.100000000000001" customHeight="1" x14ac:dyDescent="0.25">
      <c r="A22" s="70" t="s">
        <v>183</v>
      </c>
      <c r="B22" s="109">
        <v>185</v>
      </c>
      <c r="C22" s="109">
        <v>908</v>
      </c>
      <c r="D22" s="109">
        <v>9</v>
      </c>
      <c r="E22" s="109">
        <v>13</v>
      </c>
      <c r="F22" s="109">
        <v>27</v>
      </c>
      <c r="G22" s="109">
        <v>33</v>
      </c>
      <c r="H22" s="109">
        <v>4</v>
      </c>
      <c r="I22" s="109">
        <v>27</v>
      </c>
      <c r="J22" s="109">
        <v>11</v>
      </c>
      <c r="K22" s="109">
        <v>5</v>
      </c>
      <c r="L22" s="109">
        <v>11</v>
      </c>
      <c r="M22" s="109">
        <v>11</v>
      </c>
      <c r="N22" s="109">
        <v>14</v>
      </c>
      <c r="O22" s="109">
        <v>640</v>
      </c>
    </row>
    <row r="23" spans="1:15" s="115" customFormat="1" ht="20.100000000000001" customHeight="1" x14ac:dyDescent="0.25">
      <c r="A23" s="68" t="s">
        <v>184</v>
      </c>
      <c r="B23" s="115">
        <v>33730</v>
      </c>
      <c r="C23" s="115">
        <v>27301</v>
      </c>
      <c r="D23" s="115">
        <v>12678</v>
      </c>
      <c r="E23" s="115">
        <v>8956</v>
      </c>
      <c r="F23" s="115">
        <v>7987</v>
      </c>
      <c r="G23" s="115">
        <v>6793</v>
      </c>
      <c r="H23" s="115">
        <v>3699</v>
      </c>
      <c r="I23" s="115">
        <v>998</v>
      </c>
      <c r="J23" s="115">
        <v>58</v>
      </c>
      <c r="K23" s="115">
        <v>1501</v>
      </c>
      <c r="L23" s="115">
        <v>48</v>
      </c>
      <c r="M23" s="115">
        <v>116</v>
      </c>
      <c r="N23" s="115">
        <v>61</v>
      </c>
      <c r="O23" s="115">
        <v>3709</v>
      </c>
    </row>
    <row r="24" spans="1:15" ht="20.100000000000001" customHeight="1" x14ac:dyDescent="0.25">
      <c r="A24" s="70" t="s">
        <v>185</v>
      </c>
      <c r="B24" s="109">
        <v>33078</v>
      </c>
      <c r="C24" s="109">
        <v>20919</v>
      </c>
      <c r="D24" s="109">
        <v>12586</v>
      </c>
      <c r="E24" s="109">
        <v>8907</v>
      </c>
      <c r="F24" s="109">
        <v>7922</v>
      </c>
      <c r="G24" s="109">
        <v>6731</v>
      </c>
      <c r="H24" s="109">
        <v>3620</v>
      </c>
      <c r="I24" s="109">
        <v>932</v>
      </c>
      <c r="J24" s="109">
        <v>25</v>
      </c>
      <c r="K24" s="109">
        <v>252</v>
      </c>
      <c r="L24" s="109">
        <v>14</v>
      </c>
      <c r="M24" s="109">
        <v>19</v>
      </c>
      <c r="N24" s="109">
        <v>25</v>
      </c>
      <c r="O24" s="109">
        <v>679</v>
      </c>
    </row>
    <row r="25" spans="1:15" ht="20.100000000000001" customHeight="1" x14ac:dyDescent="0.25">
      <c r="A25" s="70" t="s">
        <v>186</v>
      </c>
      <c r="B25" s="109">
        <v>35</v>
      </c>
      <c r="C25" s="109">
        <v>58</v>
      </c>
      <c r="D25" s="109">
        <v>5</v>
      </c>
      <c r="E25" s="109">
        <v>11</v>
      </c>
      <c r="F25" s="109">
        <v>1</v>
      </c>
      <c r="G25" s="109">
        <v>3</v>
      </c>
      <c r="H25" s="109">
        <v>5</v>
      </c>
      <c r="I25" s="109">
        <v>3</v>
      </c>
      <c r="J25" s="109">
        <v>3</v>
      </c>
      <c r="K25" s="109">
        <v>2</v>
      </c>
      <c r="L25" s="109">
        <v>0</v>
      </c>
      <c r="M25" s="109">
        <v>0</v>
      </c>
      <c r="N25" s="109">
        <v>5</v>
      </c>
      <c r="O25" s="109">
        <v>27</v>
      </c>
    </row>
    <row r="26" spans="1:15" ht="20.100000000000001" customHeight="1" x14ac:dyDescent="0.25">
      <c r="A26" s="70" t="s">
        <v>187</v>
      </c>
      <c r="B26" s="109">
        <v>104</v>
      </c>
      <c r="C26" s="109">
        <v>2946</v>
      </c>
      <c r="D26" s="109">
        <v>18</v>
      </c>
      <c r="E26" s="109">
        <v>7</v>
      </c>
      <c r="F26" s="109">
        <v>16</v>
      </c>
      <c r="G26" s="109">
        <v>1</v>
      </c>
      <c r="H26" s="109">
        <v>11</v>
      </c>
      <c r="I26" s="109">
        <v>4</v>
      </c>
      <c r="J26" s="109">
        <v>4</v>
      </c>
      <c r="K26" s="109">
        <v>78</v>
      </c>
      <c r="L26" s="109">
        <v>6</v>
      </c>
      <c r="M26" s="109">
        <v>73</v>
      </c>
      <c r="N26" s="109">
        <v>1</v>
      </c>
      <c r="O26" s="109">
        <v>1676</v>
      </c>
    </row>
    <row r="27" spans="1:15" ht="20.100000000000001" customHeight="1" x14ac:dyDescent="0.25">
      <c r="A27" s="70" t="s">
        <v>188</v>
      </c>
      <c r="B27" s="109">
        <v>120</v>
      </c>
      <c r="C27" s="109">
        <v>976</v>
      </c>
      <c r="D27" s="109">
        <v>4</v>
      </c>
      <c r="E27" s="109">
        <v>6</v>
      </c>
      <c r="F27" s="109">
        <v>8</v>
      </c>
      <c r="G27" s="109">
        <v>28</v>
      </c>
      <c r="H27" s="109">
        <v>5</v>
      </c>
      <c r="I27" s="109">
        <v>18</v>
      </c>
      <c r="J27" s="109">
        <v>6</v>
      </c>
      <c r="K27" s="109">
        <v>7</v>
      </c>
      <c r="L27" s="109">
        <v>9</v>
      </c>
      <c r="M27" s="109">
        <v>6</v>
      </c>
      <c r="N27" s="109">
        <v>13</v>
      </c>
      <c r="O27" s="109">
        <v>858</v>
      </c>
    </row>
    <row r="28" spans="1:15" ht="20.100000000000001" customHeight="1" x14ac:dyDescent="0.25">
      <c r="A28" s="70" t="s">
        <v>189</v>
      </c>
      <c r="B28" s="109">
        <v>57</v>
      </c>
      <c r="C28" s="109">
        <v>379</v>
      </c>
      <c r="D28" s="109">
        <v>8</v>
      </c>
      <c r="E28" s="109">
        <v>0</v>
      </c>
      <c r="F28" s="109">
        <v>4</v>
      </c>
      <c r="G28" s="109">
        <v>2</v>
      </c>
      <c r="H28" s="109">
        <v>11</v>
      </c>
      <c r="I28" s="109">
        <v>2</v>
      </c>
      <c r="J28" s="109">
        <v>4</v>
      </c>
      <c r="K28" s="109">
        <v>2</v>
      </c>
      <c r="L28" s="109">
        <v>1</v>
      </c>
      <c r="M28" s="109">
        <v>3</v>
      </c>
      <c r="N28" s="109">
        <v>4</v>
      </c>
      <c r="O28" s="109">
        <v>13</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103</v>
      </c>
      <c r="C30" s="109">
        <v>34</v>
      </c>
      <c r="D30" s="109">
        <v>28</v>
      </c>
      <c r="E30" s="109">
        <v>7</v>
      </c>
      <c r="F30" s="109">
        <v>8</v>
      </c>
      <c r="G30" s="109">
        <v>7</v>
      </c>
      <c r="H30" s="109">
        <v>27</v>
      </c>
      <c r="I30" s="109">
        <v>3</v>
      </c>
      <c r="J30" s="109">
        <v>5</v>
      </c>
      <c r="K30" s="109">
        <v>1</v>
      </c>
      <c r="L30" s="109">
        <v>1</v>
      </c>
      <c r="M30" s="109">
        <v>0</v>
      </c>
      <c r="N30" s="109">
        <v>1</v>
      </c>
      <c r="O30" s="109">
        <v>2</v>
      </c>
    </row>
    <row r="31" spans="1:15" ht="20.100000000000001" customHeight="1" x14ac:dyDescent="0.25">
      <c r="A31" s="70" t="s">
        <v>192</v>
      </c>
      <c r="B31" s="109">
        <v>52</v>
      </c>
      <c r="C31" s="109">
        <v>467</v>
      </c>
      <c r="D31" s="109">
        <v>10</v>
      </c>
      <c r="E31" s="109">
        <v>4</v>
      </c>
      <c r="F31" s="109">
        <v>4</v>
      </c>
      <c r="G31" s="109">
        <v>7</v>
      </c>
      <c r="H31" s="109">
        <v>5</v>
      </c>
      <c r="I31" s="109">
        <v>10</v>
      </c>
      <c r="J31" s="109">
        <v>1</v>
      </c>
      <c r="K31" s="109">
        <v>2</v>
      </c>
      <c r="L31" s="109">
        <v>3</v>
      </c>
      <c r="M31" s="109">
        <v>8</v>
      </c>
      <c r="N31" s="109">
        <v>5</v>
      </c>
      <c r="O31" s="109">
        <v>406</v>
      </c>
    </row>
    <row r="32" spans="1:15"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70" t="s">
        <v>194</v>
      </c>
      <c r="B33" s="109">
        <v>3</v>
      </c>
      <c r="C33" s="109">
        <v>198</v>
      </c>
      <c r="D33" s="109">
        <v>1</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105</v>
      </c>
      <c r="C34" s="109">
        <v>1207</v>
      </c>
      <c r="D34" s="109">
        <v>15</v>
      </c>
      <c r="E34" s="109">
        <v>11</v>
      </c>
      <c r="F34" s="109">
        <v>18</v>
      </c>
      <c r="G34" s="109">
        <v>6</v>
      </c>
      <c r="H34" s="109">
        <v>10</v>
      </c>
      <c r="I34" s="109">
        <v>15</v>
      </c>
      <c r="J34" s="109">
        <v>5</v>
      </c>
      <c r="K34" s="109">
        <v>1149</v>
      </c>
      <c r="L34" s="109">
        <v>9</v>
      </c>
      <c r="M34" s="109">
        <v>1</v>
      </c>
      <c r="N34" s="109">
        <v>4</v>
      </c>
      <c r="O34" s="109">
        <v>6</v>
      </c>
    </row>
    <row r="35" spans="1:15" ht="20.100000000000001" customHeight="1" x14ac:dyDescent="0.25">
      <c r="A35" s="70" t="s">
        <v>196</v>
      </c>
      <c r="B35" s="109">
        <v>73</v>
      </c>
      <c r="C35" s="109">
        <v>117</v>
      </c>
      <c r="D35" s="109">
        <v>3</v>
      </c>
      <c r="E35" s="109">
        <v>3</v>
      </c>
      <c r="F35" s="109">
        <v>6</v>
      </c>
      <c r="G35" s="109">
        <v>8</v>
      </c>
      <c r="H35" s="109">
        <v>5</v>
      </c>
      <c r="I35" s="109">
        <v>11</v>
      </c>
      <c r="J35" s="109">
        <v>5</v>
      </c>
      <c r="K35" s="109">
        <v>8</v>
      </c>
      <c r="L35" s="109">
        <v>5</v>
      </c>
      <c r="M35" s="109">
        <v>6</v>
      </c>
      <c r="N35" s="109">
        <v>3</v>
      </c>
      <c r="O35" s="109">
        <v>42</v>
      </c>
    </row>
    <row r="36" spans="1:15" s="115" customFormat="1" ht="20.100000000000001" customHeight="1" x14ac:dyDescent="0.25">
      <c r="A36" s="68" t="s">
        <v>197</v>
      </c>
      <c r="B36" s="115">
        <v>1067</v>
      </c>
      <c r="C36" s="115">
        <v>1614</v>
      </c>
      <c r="D36" s="115">
        <v>206</v>
      </c>
      <c r="E36" s="115">
        <v>71</v>
      </c>
      <c r="F36" s="115">
        <v>295</v>
      </c>
      <c r="G36" s="115">
        <v>362</v>
      </c>
      <c r="H36" s="115">
        <v>43</v>
      </c>
      <c r="I36" s="115">
        <v>61</v>
      </c>
      <c r="J36" s="115">
        <v>44</v>
      </c>
      <c r="K36" s="115">
        <v>44</v>
      </c>
      <c r="L36" s="115">
        <v>65</v>
      </c>
      <c r="M36" s="115">
        <v>73</v>
      </c>
      <c r="N36" s="115">
        <v>46</v>
      </c>
      <c r="O36" s="115">
        <v>548</v>
      </c>
    </row>
    <row r="37" spans="1:15" ht="20.100000000000001" customHeight="1" x14ac:dyDescent="0.25">
      <c r="A37" s="70" t="s">
        <v>198</v>
      </c>
      <c r="B37" s="109">
        <v>29</v>
      </c>
      <c r="C37" s="109">
        <v>57</v>
      </c>
      <c r="D37" s="109">
        <v>1</v>
      </c>
      <c r="E37" s="109">
        <v>0</v>
      </c>
      <c r="F37" s="109">
        <v>1</v>
      </c>
      <c r="G37" s="109">
        <v>2</v>
      </c>
      <c r="H37" s="109">
        <v>0</v>
      </c>
      <c r="I37" s="109">
        <v>0</v>
      </c>
      <c r="J37" s="109">
        <v>1</v>
      </c>
      <c r="K37" s="109">
        <v>1</v>
      </c>
      <c r="L37" s="109">
        <v>4</v>
      </c>
      <c r="M37" s="109">
        <v>1</v>
      </c>
      <c r="N37" s="109">
        <v>4</v>
      </c>
      <c r="O37" s="109">
        <v>18</v>
      </c>
    </row>
    <row r="38" spans="1:15" ht="20.100000000000001" customHeight="1" x14ac:dyDescent="0.25">
      <c r="A38" s="70" t="s">
        <v>199</v>
      </c>
      <c r="B38" s="109">
        <v>63</v>
      </c>
      <c r="C38" s="109">
        <v>76</v>
      </c>
      <c r="D38" s="109">
        <v>5</v>
      </c>
      <c r="E38" s="109">
        <v>0</v>
      </c>
      <c r="F38" s="109">
        <v>16</v>
      </c>
      <c r="G38" s="109">
        <v>0</v>
      </c>
      <c r="H38" s="109">
        <v>0</v>
      </c>
      <c r="I38" s="109">
        <v>0</v>
      </c>
      <c r="J38" s="109">
        <v>5</v>
      </c>
      <c r="K38" s="109">
        <v>6</v>
      </c>
      <c r="L38" s="109">
        <v>4</v>
      </c>
      <c r="M38" s="109">
        <v>2</v>
      </c>
      <c r="N38" s="109">
        <v>4</v>
      </c>
      <c r="O38" s="109">
        <v>40</v>
      </c>
    </row>
    <row r="39" spans="1:15" ht="20.100000000000001" customHeight="1" x14ac:dyDescent="0.25">
      <c r="A39" s="70" t="s">
        <v>200</v>
      </c>
      <c r="B39" s="109">
        <v>657</v>
      </c>
      <c r="C39" s="109">
        <v>1006</v>
      </c>
      <c r="D39" s="109">
        <v>174</v>
      </c>
      <c r="E39" s="109">
        <v>47</v>
      </c>
      <c r="F39" s="109">
        <v>234</v>
      </c>
      <c r="G39" s="109">
        <v>314</v>
      </c>
      <c r="H39" s="109">
        <v>25</v>
      </c>
      <c r="I39" s="109">
        <v>36</v>
      </c>
      <c r="J39" s="109">
        <v>16</v>
      </c>
      <c r="K39" s="109">
        <v>24</v>
      </c>
      <c r="L39" s="109">
        <v>29</v>
      </c>
      <c r="M39" s="109">
        <v>55</v>
      </c>
      <c r="N39" s="109">
        <v>15</v>
      </c>
      <c r="O39" s="109">
        <v>352</v>
      </c>
    </row>
    <row r="40" spans="1:15" ht="20.100000000000001" customHeight="1" x14ac:dyDescent="0.25">
      <c r="A40" s="70" t="s">
        <v>201</v>
      </c>
      <c r="B40" s="109">
        <v>119</v>
      </c>
      <c r="C40" s="109">
        <v>137</v>
      </c>
      <c r="D40" s="109">
        <v>14</v>
      </c>
      <c r="E40" s="109">
        <v>13</v>
      </c>
      <c r="F40" s="109">
        <v>20</v>
      </c>
      <c r="G40" s="109">
        <v>15</v>
      </c>
      <c r="H40" s="109">
        <v>1</v>
      </c>
      <c r="I40" s="109">
        <v>9</v>
      </c>
      <c r="J40" s="109">
        <v>9</v>
      </c>
      <c r="K40" s="109">
        <v>4</v>
      </c>
      <c r="L40" s="109">
        <v>4</v>
      </c>
      <c r="M40" s="109">
        <v>3</v>
      </c>
      <c r="N40" s="109">
        <v>9</v>
      </c>
      <c r="O40" s="109">
        <v>40</v>
      </c>
    </row>
    <row r="41" spans="1:15" ht="20.100000000000001" customHeight="1" x14ac:dyDescent="0.25">
      <c r="A41" s="70" t="s">
        <v>202</v>
      </c>
      <c r="B41" s="109">
        <v>61</v>
      </c>
      <c r="C41" s="109">
        <v>59</v>
      </c>
      <c r="D41" s="109">
        <v>4</v>
      </c>
      <c r="E41" s="109">
        <v>7</v>
      </c>
      <c r="F41" s="109">
        <v>13</v>
      </c>
      <c r="G41" s="109">
        <v>15</v>
      </c>
      <c r="H41" s="109">
        <v>1</v>
      </c>
      <c r="I41" s="109">
        <v>2</v>
      </c>
      <c r="J41" s="109">
        <v>5</v>
      </c>
      <c r="K41" s="109">
        <v>0</v>
      </c>
      <c r="L41" s="109">
        <v>4</v>
      </c>
      <c r="M41" s="109">
        <v>0</v>
      </c>
      <c r="N41" s="109">
        <v>5</v>
      </c>
      <c r="O41" s="109">
        <v>9</v>
      </c>
    </row>
    <row r="42" spans="1:15" ht="20.100000000000001" customHeight="1" x14ac:dyDescent="0.25">
      <c r="A42" s="70" t="s">
        <v>203</v>
      </c>
      <c r="B42" s="109">
        <v>138</v>
      </c>
      <c r="C42" s="109">
        <v>279</v>
      </c>
      <c r="D42" s="109">
        <v>8</v>
      </c>
      <c r="E42" s="109">
        <v>4</v>
      </c>
      <c r="F42" s="109">
        <v>11</v>
      </c>
      <c r="G42" s="109">
        <v>16</v>
      </c>
      <c r="H42" s="109">
        <v>16</v>
      </c>
      <c r="I42" s="109">
        <v>14</v>
      </c>
      <c r="J42" s="109">
        <v>8</v>
      </c>
      <c r="K42" s="109">
        <v>9</v>
      </c>
      <c r="L42" s="109">
        <v>20</v>
      </c>
      <c r="M42" s="109">
        <v>12</v>
      </c>
      <c r="N42" s="109">
        <v>9</v>
      </c>
      <c r="O42" s="109">
        <v>89</v>
      </c>
    </row>
    <row r="43" spans="1:15" ht="20.100000000000001" customHeight="1" x14ac:dyDescent="0.25">
      <c r="A43" s="68" t="s">
        <v>204</v>
      </c>
      <c r="B43" s="115">
        <v>83518</v>
      </c>
      <c r="C43" s="115">
        <v>102921</v>
      </c>
      <c r="D43" s="115">
        <v>9194</v>
      </c>
      <c r="E43" s="115">
        <v>9906</v>
      </c>
      <c r="F43" s="115">
        <v>8615</v>
      </c>
      <c r="G43" s="115">
        <v>9629</v>
      </c>
      <c r="H43" s="115">
        <v>9386</v>
      </c>
      <c r="I43" s="115">
        <v>7858</v>
      </c>
      <c r="J43" s="115">
        <v>5490</v>
      </c>
      <c r="K43" s="115">
        <v>7183</v>
      </c>
      <c r="L43" s="115">
        <v>3616</v>
      </c>
      <c r="M43" s="115">
        <v>3421</v>
      </c>
      <c r="N43" s="115">
        <v>4394</v>
      </c>
      <c r="O43" s="115">
        <v>20897</v>
      </c>
    </row>
    <row r="44" spans="1:15" ht="20.100000000000001" customHeight="1" x14ac:dyDescent="0.25">
      <c r="A44" s="70" t="s">
        <v>205</v>
      </c>
      <c r="B44" s="109">
        <v>10023</v>
      </c>
      <c r="C44" s="109">
        <v>15822</v>
      </c>
      <c r="D44" s="109">
        <v>847</v>
      </c>
      <c r="E44" s="109">
        <v>949</v>
      </c>
      <c r="F44" s="109">
        <v>1066</v>
      </c>
      <c r="G44" s="109">
        <v>1171</v>
      </c>
      <c r="H44" s="109">
        <v>1141</v>
      </c>
      <c r="I44" s="109">
        <v>1131</v>
      </c>
      <c r="J44" s="109">
        <v>509</v>
      </c>
      <c r="K44" s="109">
        <v>776</v>
      </c>
      <c r="L44" s="109">
        <v>389</v>
      </c>
      <c r="M44" s="109">
        <v>543</v>
      </c>
      <c r="N44" s="109">
        <v>561</v>
      </c>
      <c r="O44" s="109">
        <v>4912</v>
      </c>
    </row>
    <row r="45" spans="1:15" ht="20.100000000000001" customHeight="1" x14ac:dyDescent="0.25">
      <c r="A45" s="70" t="s">
        <v>206</v>
      </c>
      <c r="B45" s="109">
        <v>1008</v>
      </c>
      <c r="C45" s="109">
        <v>1204</v>
      </c>
      <c r="D45" s="109">
        <v>146</v>
      </c>
      <c r="E45" s="109">
        <v>119</v>
      </c>
      <c r="F45" s="109">
        <v>120</v>
      </c>
      <c r="G45" s="109">
        <v>153</v>
      </c>
      <c r="H45" s="109">
        <v>79</v>
      </c>
      <c r="I45" s="109">
        <v>60</v>
      </c>
      <c r="J45" s="109">
        <v>38</v>
      </c>
      <c r="K45" s="109">
        <v>37</v>
      </c>
      <c r="L45" s="109">
        <v>32</v>
      </c>
      <c r="M45" s="109">
        <v>40</v>
      </c>
      <c r="N45" s="109">
        <v>49</v>
      </c>
      <c r="O45" s="109">
        <v>257</v>
      </c>
    </row>
    <row r="46" spans="1:15" ht="20.100000000000001" customHeight="1" x14ac:dyDescent="0.25">
      <c r="A46" s="70" t="s">
        <v>207</v>
      </c>
      <c r="B46" s="109">
        <v>2433</v>
      </c>
      <c r="C46" s="109">
        <v>3269</v>
      </c>
      <c r="D46" s="109">
        <v>179</v>
      </c>
      <c r="E46" s="109">
        <v>201</v>
      </c>
      <c r="F46" s="109">
        <v>190</v>
      </c>
      <c r="G46" s="109">
        <v>209</v>
      </c>
      <c r="H46" s="109">
        <v>237</v>
      </c>
      <c r="I46" s="109">
        <v>285</v>
      </c>
      <c r="J46" s="109">
        <v>133</v>
      </c>
      <c r="K46" s="109">
        <v>207</v>
      </c>
      <c r="L46" s="109">
        <v>66</v>
      </c>
      <c r="M46" s="109">
        <v>126</v>
      </c>
      <c r="N46" s="109">
        <v>148</v>
      </c>
      <c r="O46" s="109">
        <v>666</v>
      </c>
    </row>
    <row r="47" spans="1:15" ht="20.100000000000001" customHeight="1" x14ac:dyDescent="0.25">
      <c r="A47" s="70" t="s">
        <v>208</v>
      </c>
      <c r="B47" s="109">
        <v>541</v>
      </c>
      <c r="C47" s="109">
        <v>565</v>
      </c>
      <c r="D47" s="109">
        <v>67</v>
      </c>
      <c r="E47" s="109">
        <v>69</v>
      </c>
      <c r="F47" s="109">
        <v>67</v>
      </c>
      <c r="G47" s="109">
        <v>79</v>
      </c>
      <c r="H47" s="109">
        <v>63</v>
      </c>
      <c r="I47" s="109">
        <v>36</v>
      </c>
      <c r="J47" s="109">
        <v>25</v>
      </c>
      <c r="K47" s="109">
        <v>30</v>
      </c>
      <c r="L47" s="109">
        <v>15</v>
      </c>
      <c r="M47" s="109">
        <v>25</v>
      </c>
      <c r="N47" s="109">
        <v>58</v>
      </c>
      <c r="O47" s="109">
        <v>33</v>
      </c>
    </row>
    <row r="48" spans="1:15" ht="20.100000000000001" customHeight="1" x14ac:dyDescent="0.25">
      <c r="A48" s="70" t="s">
        <v>209</v>
      </c>
      <c r="B48" s="109">
        <v>11901</v>
      </c>
      <c r="C48" s="109">
        <v>12824</v>
      </c>
      <c r="D48" s="109">
        <v>1140</v>
      </c>
      <c r="E48" s="109">
        <v>1007</v>
      </c>
      <c r="F48" s="109">
        <v>1101</v>
      </c>
      <c r="G48" s="109">
        <v>1173</v>
      </c>
      <c r="H48" s="109">
        <v>1431</v>
      </c>
      <c r="I48" s="109">
        <v>1849</v>
      </c>
      <c r="J48" s="109">
        <v>988</v>
      </c>
      <c r="K48" s="109">
        <v>930</v>
      </c>
      <c r="L48" s="109">
        <v>643</v>
      </c>
      <c r="M48" s="109">
        <v>571</v>
      </c>
      <c r="N48" s="109">
        <v>774</v>
      </c>
      <c r="O48" s="109">
        <v>1955</v>
      </c>
    </row>
    <row r="49" spans="1:15" ht="20.100000000000001" customHeight="1" x14ac:dyDescent="0.25">
      <c r="A49" s="70" t="s">
        <v>210</v>
      </c>
      <c r="B49" s="109">
        <v>255</v>
      </c>
      <c r="C49" s="109">
        <v>295</v>
      </c>
      <c r="D49" s="109">
        <v>18</v>
      </c>
      <c r="E49" s="109">
        <v>12</v>
      </c>
      <c r="F49" s="109">
        <v>15</v>
      </c>
      <c r="G49" s="109">
        <v>11</v>
      </c>
      <c r="H49" s="109">
        <v>37</v>
      </c>
      <c r="I49" s="109">
        <v>10</v>
      </c>
      <c r="J49" s="109">
        <v>8</v>
      </c>
      <c r="K49" s="109">
        <v>18</v>
      </c>
      <c r="L49" s="109">
        <v>18</v>
      </c>
      <c r="M49" s="109">
        <v>8</v>
      </c>
      <c r="N49" s="109">
        <v>15</v>
      </c>
      <c r="O49" s="109">
        <v>148</v>
      </c>
    </row>
    <row r="50" spans="1:15" ht="20.100000000000001" customHeight="1" x14ac:dyDescent="0.25">
      <c r="A50" s="70" t="s">
        <v>211</v>
      </c>
      <c r="B50" s="109">
        <v>10724</v>
      </c>
      <c r="C50" s="109">
        <v>14012</v>
      </c>
      <c r="D50" s="109">
        <v>1317</v>
      </c>
      <c r="E50" s="109">
        <v>1835</v>
      </c>
      <c r="F50" s="109">
        <v>1458</v>
      </c>
      <c r="G50" s="109">
        <v>2038</v>
      </c>
      <c r="H50" s="109">
        <v>1160</v>
      </c>
      <c r="I50" s="109">
        <v>1245</v>
      </c>
      <c r="J50" s="109">
        <v>721</v>
      </c>
      <c r="K50" s="109">
        <v>987</v>
      </c>
      <c r="L50" s="109">
        <v>360</v>
      </c>
      <c r="M50" s="109">
        <v>334</v>
      </c>
      <c r="N50" s="109">
        <v>312</v>
      </c>
      <c r="O50" s="109">
        <v>2647</v>
      </c>
    </row>
    <row r="51" spans="1:15" ht="20.100000000000001" customHeight="1" x14ac:dyDescent="0.25">
      <c r="A51" s="70" t="s">
        <v>212</v>
      </c>
      <c r="B51" s="109">
        <v>113</v>
      </c>
      <c r="C51" s="109">
        <v>85</v>
      </c>
      <c r="D51" s="109">
        <v>29</v>
      </c>
      <c r="E51" s="109">
        <v>14</v>
      </c>
      <c r="F51" s="109">
        <v>1</v>
      </c>
      <c r="G51" s="109">
        <v>4</v>
      </c>
      <c r="H51" s="109">
        <v>15</v>
      </c>
      <c r="I51" s="109">
        <v>11</v>
      </c>
      <c r="J51" s="109">
        <v>9</v>
      </c>
      <c r="K51" s="109">
        <v>0</v>
      </c>
      <c r="L51" s="109">
        <v>11</v>
      </c>
      <c r="M51" s="109">
        <v>0</v>
      </c>
      <c r="N51" s="109">
        <v>4</v>
      </c>
      <c r="O51" s="109">
        <v>13</v>
      </c>
    </row>
    <row r="52" spans="1:15" ht="20.100000000000001" customHeight="1" x14ac:dyDescent="0.25">
      <c r="A52" s="70" t="s">
        <v>213</v>
      </c>
      <c r="B52" s="109">
        <v>1634</v>
      </c>
      <c r="C52" s="109">
        <v>4596</v>
      </c>
      <c r="D52" s="109">
        <v>171</v>
      </c>
      <c r="E52" s="109">
        <v>192</v>
      </c>
      <c r="F52" s="109">
        <v>148</v>
      </c>
      <c r="G52" s="109">
        <v>192</v>
      </c>
      <c r="H52" s="109">
        <v>137</v>
      </c>
      <c r="I52" s="109">
        <v>163</v>
      </c>
      <c r="J52" s="109">
        <v>137</v>
      </c>
      <c r="K52" s="109">
        <v>127</v>
      </c>
      <c r="L52" s="109">
        <v>54</v>
      </c>
      <c r="M52" s="109">
        <v>90</v>
      </c>
      <c r="N52" s="109">
        <v>72</v>
      </c>
      <c r="O52" s="109">
        <v>2367</v>
      </c>
    </row>
    <row r="53" spans="1:15" ht="20.100000000000001" customHeight="1" x14ac:dyDescent="0.25">
      <c r="A53" s="70" t="s">
        <v>214</v>
      </c>
      <c r="B53" s="109">
        <v>137</v>
      </c>
      <c r="C53" s="109">
        <v>109</v>
      </c>
      <c r="D53" s="109">
        <v>44</v>
      </c>
      <c r="E53" s="109">
        <v>21</v>
      </c>
      <c r="F53" s="109">
        <v>20</v>
      </c>
      <c r="G53" s="109">
        <v>16</v>
      </c>
      <c r="H53" s="109">
        <v>4</v>
      </c>
      <c r="I53" s="109">
        <v>11</v>
      </c>
      <c r="J53" s="109">
        <v>8</v>
      </c>
      <c r="K53" s="109">
        <v>18</v>
      </c>
      <c r="L53" s="109">
        <v>5</v>
      </c>
      <c r="M53" s="109">
        <v>4</v>
      </c>
      <c r="N53" s="109">
        <v>0</v>
      </c>
      <c r="O53" s="109">
        <v>0</v>
      </c>
    </row>
    <row r="54" spans="1:15" ht="20.100000000000001" customHeight="1" x14ac:dyDescent="0.25">
      <c r="A54" s="70" t="s">
        <v>215</v>
      </c>
      <c r="B54" s="109">
        <v>2539</v>
      </c>
      <c r="C54" s="109">
        <v>4027</v>
      </c>
      <c r="D54" s="109">
        <v>270</v>
      </c>
      <c r="E54" s="109">
        <v>282</v>
      </c>
      <c r="F54" s="109">
        <v>328</v>
      </c>
      <c r="G54" s="109">
        <v>341</v>
      </c>
      <c r="H54" s="109">
        <v>262</v>
      </c>
      <c r="I54" s="109">
        <v>216</v>
      </c>
      <c r="J54" s="109">
        <v>139</v>
      </c>
      <c r="K54" s="109">
        <v>242</v>
      </c>
      <c r="L54" s="109">
        <v>99</v>
      </c>
      <c r="M54" s="109">
        <v>224</v>
      </c>
      <c r="N54" s="109">
        <v>122</v>
      </c>
      <c r="O54" s="109">
        <v>1516</v>
      </c>
    </row>
    <row r="55" spans="1:15" ht="20.100000000000001" customHeight="1" x14ac:dyDescent="0.25">
      <c r="A55" s="70" t="s">
        <v>216</v>
      </c>
      <c r="B55" s="109">
        <v>186</v>
      </c>
      <c r="C55" s="109">
        <v>246</v>
      </c>
      <c r="D55" s="109">
        <v>11</v>
      </c>
      <c r="E55" s="109">
        <v>14</v>
      </c>
      <c r="F55" s="109">
        <v>25</v>
      </c>
      <c r="G55" s="109">
        <v>28</v>
      </c>
      <c r="H55" s="109">
        <v>11</v>
      </c>
      <c r="I55" s="109">
        <v>6</v>
      </c>
      <c r="J55" s="109">
        <v>4</v>
      </c>
      <c r="K55" s="109">
        <v>20</v>
      </c>
      <c r="L55" s="109">
        <v>9</v>
      </c>
      <c r="M55" s="109">
        <v>8</v>
      </c>
      <c r="N55" s="109">
        <v>24</v>
      </c>
      <c r="O55" s="109">
        <v>62</v>
      </c>
    </row>
    <row r="56" spans="1:15" ht="20.100000000000001" customHeight="1" x14ac:dyDescent="0.25">
      <c r="A56" s="70" t="s">
        <v>217</v>
      </c>
      <c r="B56" s="109">
        <v>16563</v>
      </c>
      <c r="C56" s="109">
        <v>16507</v>
      </c>
      <c r="D56" s="109">
        <v>2406</v>
      </c>
      <c r="E56" s="109">
        <v>2729</v>
      </c>
      <c r="F56" s="109">
        <v>1802</v>
      </c>
      <c r="G56" s="109">
        <v>1838</v>
      </c>
      <c r="H56" s="109">
        <v>1459</v>
      </c>
      <c r="I56" s="109">
        <v>1331</v>
      </c>
      <c r="J56" s="109">
        <v>1139</v>
      </c>
      <c r="K56" s="109">
        <v>988</v>
      </c>
      <c r="L56" s="109">
        <v>661</v>
      </c>
      <c r="M56" s="109">
        <v>654</v>
      </c>
      <c r="N56" s="109">
        <v>887</v>
      </c>
      <c r="O56" s="109">
        <v>744</v>
      </c>
    </row>
    <row r="57" spans="1:15" ht="20.100000000000001" customHeight="1" x14ac:dyDescent="0.25">
      <c r="A57" s="70" t="s">
        <v>218</v>
      </c>
      <c r="B57" s="109">
        <v>510</v>
      </c>
      <c r="C57" s="109">
        <v>775</v>
      </c>
      <c r="D57" s="109">
        <v>33</v>
      </c>
      <c r="E57" s="109">
        <v>41</v>
      </c>
      <c r="F57" s="109">
        <v>61</v>
      </c>
      <c r="G57" s="109">
        <v>52</v>
      </c>
      <c r="H57" s="109">
        <v>63</v>
      </c>
      <c r="I57" s="109">
        <v>26</v>
      </c>
      <c r="J57" s="109">
        <v>15</v>
      </c>
      <c r="K57" s="109">
        <v>27</v>
      </c>
      <c r="L57" s="109">
        <v>28</v>
      </c>
      <c r="M57" s="109">
        <v>6</v>
      </c>
      <c r="N57" s="109">
        <v>53</v>
      </c>
      <c r="O57" s="109">
        <v>288</v>
      </c>
    </row>
    <row r="58" spans="1:15" ht="20.100000000000001" customHeight="1" x14ac:dyDescent="0.25">
      <c r="A58" s="70" t="s">
        <v>219</v>
      </c>
      <c r="B58" s="109">
        <v>570</v>
      </c>
      <c r="C58" s="109">
        <v>643</v>
      </c>
      <c r="D58" s="109">
        <v>73</v>
      </c>
      <c r="E58" s="109">
        <v>105</v>
      </c>
      <c r="F58" s="109">
        <v>87</v>
      </c>
      <c r="G58" s="109">
        <v>130</v>
      </c>
      <c r="H58" s="109">
        <v>47</v>
      </c>
      <c r="I58" s="109">
        <v>47</v>
      </c>
      <c r="J58" s="109">
        <v>24</v>
      </c>
      <c r="K58" s="109">
        <v>12</v>
      </c>
      <c r="L58" s="109">
        <v>15</v>
      </c>
      <c r="M58" s="109">
        <v>13</v>
      </c>
      <c r="N58" s="109">
        <v>24</v>
      </c>
      <c r="O58" s="109">
        <v>104</v>
      </c>
    </row>
    <row r="59" spans="1:15" s="115" customFormat="1" ht="20.100000000000001" customHeight="1" x14ac:dyDescent="0.25">
      <c r="A59" s="70" t="s">
        <v>220</v>
      </c>
      <c r="B59" s="109">
        <v>17674</v>
      </c>
      <c r="C59" s="109">
        <v>18557</v>
      </c>
      <c r="D59" s="109">
        <v>1705</v>
      </c>
      <c r="E59" s="109">
        <v>1587</v>
      </c>
      <c r="F59" s="109">
        <v>1329</v>
      </c>
      <c r="G59" s="109">
        <v>1378</v>
      </c>
      <c r="H59" s="109">
        <v>2692</v>
      </c>
      <c r="I59" s="109">
        <v>986</v>
      </c>
      <c r="J59" s="109">
        <v>1272</v>
      </c>
      <c r="K59" s="109">
        <v>2158</v>
      </c>
      <c r="L59" s="109">
        <v>1004</v>
      </c>
      <c r="M59" s="109">
        <v>515</v>
      </c>
      <c r="N59" s="109">
        <v>876</v>
      </c>
      <c r="O59" s="109">
        <v>2945</v>
      </c>
    </row>
    <row r="60" spans="1:15" s="115" customFormat="1" ht="20.100000000000001" customHeight="1" x14ac:dyDescent="0.25">
      <c r="A60" s="70" t="s">
        <v>221</v>
      </c>
      <c r="B60" s="109">
        <v>147</v>
      </c>
      <c r="C60" s="109">
        <v>176</v>
      </c>
      <c r="D60" s="109">
        <v>13</v>
      </c>
      <c r="E60" s="109">
        <v>2</v>
      </c>
      <c r="F60" s="109">
        <v>18</v>
      </c>
      <c r="G60" s="109">
        <v>8</v>
      </c>
      <c r="H60" s="109">
        <v>22</v>
      </c>
      <c r="I60" s="109">
        <v>8</v>
      </c>
      <c r="J60" s="109">
        <v>8</v>
      </c>
      <c r="K60" s="109">
        <v>25</v>
      </c>
      <c r="L60" s="109">
        <v>1</v>
      </c>
      <c r="M60" s="109">
        <v>4</v>
      </c>
      <c r="N60" s="109">
        <v>15</v>
      </c>
      <c r="O60" s="109">
        <v>23</v>
      </c>
    </row>
    <row r="61" spans="1:15" s="115" customFormat="1" ht="20.100000000000001" customHeight="1" x14ac:dyDescent="0.25">
      <c r="A61" s="70" t="s">
        <v>222</v>
      </c>
      <c r="B61" s="109">
        <v>158</v>
      </c>
      <c r="C61" s="109">
        <v>248</v>
      </c>
      <c r="D61" s="109">
        <v>20</v>
      </c>
      <c r="E61" s="109">
        <v>27</v>
      </c>
      <c r="F61" s="109">
        <v>18</v>
      </c>
      <c r="G61" s="109">
        <v>12</v>
      </c>
      <c r="H61" s="109">
        <v>11</v>
      </c>
      <c r="I61" s="109">
        <v>12</v>
      </c>
      <c r="J61" s="109">
        <v>19</v>
      </c>
      <c r="K61" s="109">
        <v>13</v>
      </c>
      <c r="L61" s="109">
        <v>8</v>
      </c>
      <c r="M61" s="109">
        <v>14</v>
      </c>
      <c r="N61" s="109">
        <v>10</v>
      </c>
      <c r="O61" s="109">
        <v>72</v>
      </c>
    </row>
    <row r="62" spans="1:15" ht="20.100000000000001" customHeight="1" x14ac:dyDescent="0.25">
      <c r="A62" s="70" t="s">
        <v>223</v>
      </c>
      <c r="B62" s="109">
        <v>875</v>
      </c>
      <c r="C62" s="109">
        <v>974</v>
      </c>
      <c r="D62" s="109">
        <v>51</v>
      </c>
      <c r="E62" s="109">
        <v>55</v>
      </c>
      <c r="F62" s="109">
        <v>53</v>
      </c>
      <c r="G62" s="109">
        <v>127</v>
      </c>
      <c r="H62" s="109">
        <v>53</v>
      </c>
      <c r="I62" s="109">
        <v>62</v>
      </c>
      <c r="J62" s="109">
        <v>33</v>
      </c>
      <c r="K62" s="109">
        <v>45</v>
      </c>
      <c r="L62" s="109">
        <v>47</v>
      </c>
      <c r="M62" s="109">
        <v>39</v>
      </c>
      <c r="N62" s="109">
        <v>71</v>
      </c>
      <c r="O62" s="109">
        <v>180</v>
      </c>
    </row>
    <row r="63" spans="1:15" ht="20.100000000000001" customHeight="1" x14ac:dyDescent="0.25">
      <c r="A63" s="70" t="s">
        <v>224</v>
      </c>
      <c r="B63" s="109">
        <v>4499</v>
      </c>
      <c r="C63" s="109">
        <v>6350</v>
      </c>
      <c r="D63" s="109">
        <v>512</v>
      </c>
      <c r="E63" s="109">
        <v>504</v>
      </c>
      <c r="F63" s="109">
        <v>562</v>
      </c>
      <c r="G63" s="109">
        <v>509</v>
      </c>
      <c r="H63" s="109">
        <v>385</v>
      </c>
      <c r="I63" s="109">
        <v>254</v>
      </c>
      <c r="J63" s="109">
        <v>215</v>
      </c>
      <c r="K63" s="109">
        <v>436</v>
      </c>
      <c r="L63" s="109">
        <v>113</v>
      </c>
      <c r="M63" s="109">
        <v>148</v>
      </c>
      <c r="N63" s="109">
        <v>244</v>
      </c>
      <c r="O63" s="109">
        <v>1580</v>
      </c>
    </row>
    <row r="64" spans="1:15" s="115" customFormat="1" ht="20.100000000000001" customHeight="1" x14ac:dyDescent="0.25">
      <c r="A64" s="70" t="s">
        <v>225</v>
      </c>
      <c r="B64" s="109">
        <v>1028</v>
      </c>
      <c r="C64" s="109">
        <v>1637</v>
      </c>
      <c r="D64" s="109">
        <v>142</v>
      </c>
      <c r="E64" s="109">
        <v>141</v>
      </c>
      <c r="F64" s="109">
        <v>146</v>
      </c>
      <c r="G64" s="109">
        <v>160</v>
      </c>
      <c r="H64" s="109">
        <v>77</v>
      </c>
      <c r="I64" s="109">
        <v>109</v>
      </c>
      <c r="J64" s="109">
        <v>46</v>
      </c>
      <c r="K64" s="109">
        <v>87</v>
      </c>
      <c r="L64" s="109">
        <v>38</v>
      </c>
      <c r="M64" s="109">
        <v>55</v>
      </c>
      <c r="N64" s="109">
        <v>75</v>
      </c>
      <c r="O64" s="109">
        <v>385</v>
      </c>
    </row>
    <row r="65" spans="1:15" ht="20.100000000000001" customHeight="1" x14ac:dyDescent="0.25">
      <c r="A65" s="68" t="s">
        <v>226</v>
      </c>
      <c r="B65" s="115">
        <v>145</v>
      </c>
      <c r="C65" s="115">
        <v>302</v>
      </c>
      <c r="D65" s="115">
        <v>13</v>
      </c>
      <c r="E65" s="115">
        <v>13</v>
      </c>
      <c r="F65" s="115">
        <v>43</v>
      </c>
      <c r="G65" s="115">
        <v>27</v>
      </c>
      <c r="H65" s="115">
        <v>4</v>
      </c>
      <c r="I65" s="115">
        <v>4</v>
      </c>
      <c r="J65" s="115">
        <v>2</v>
      </c>
      <c r="K65" s="115">
        <v>4</v>
      </c>
      <c r="L65" s="115">
        <v>13</v>
      </c>
      <c r="M65" s="115">
        <v>13</v>
      </c>
      <c r="N65" s="115">
        <v>10</v>
      </c>
      <c r="O65" s="115">
        <v>167</v>
      </c>
    </row>
    <row r="66" spans="1:15" ht="20.100000000000001" customHeight="1" x14ac:dyDescent="0.25">
      <c r="A66" s="70" t="s">
        <v>227</v>
      </c>
      <c r="B66" s="108">
        <v>126</v>
      </c>
      <c r="C66" s="108">
        <v>267</v>
      </c>
      <c r="D66" s="109">
        <v>9</v>
      </c>
      <c r="E66" s="109">
        <v>6</v>
      </c>
      <c r="F66" s="109">
        <v>42</v>
      </c>
      <c r="G66" s="109">
        <v>27</v>
      </c>
      <c r="H66" s="109">
        <v>4</v>
      </c>
      <c r="I66" s="109">
        <v>4</v>
      </c>
      <c r="J66" s="109">
        <v>1</v>
      </c>
      <c r="K66" s="109">
        <v>3</v>
      </c>
      <c r="L66" s="109">
        <v>13</v>
      </c>
      <c r="M66" s="109">
        <v>13</v>
      </c>
      <c r="N66" s="109">
        <v>9</v>
      </c>
      <c r="O66" s="109">
        <v>158</v>
      </c>
    </row>
    <row r="67" spans="1:15" ht="20.100000000000001" customHeight="1" x14ac:dyDescent="0.25">
      <c r="A67" s="70" t="s">
        <v>228</v>
      </c>
      <c r="B67" s="108">
        <v>18</v>
      </c>
      <c r="C67" s="108">
        <v>35</v>
      </c>
      <c r="D67" s="109">
        <v>4</v>
      </c>
      <c r="E67" s="109">
        <v>7</v>
      </c>
      <c r="F67" s="109">
        <v>1</v>
      </c>
      <c r="G67" s="109">
        <v>0</v>
      </c>
      <c r="H67" s="109">
        <v>0</v>
      </c>
      <c r="I67" s="109">
        <v>0</v>
      </c>
      <c r="J67" s="109">
        <v>1</v>
      </c>
      <c r="K67" s="109">
        <v>1</v>
      </c>
      <c r="L67" s="109">
        <v>0</v>
      </c>
      <c r="M67" s="109">
        <v>0</v>
      </c>
      <c r="N67" s="109">
        <v>1</v>
      </c>
      <c r="O67" s="109">
        <v>9</v>
      </c>
    </row>
    <row r="68" spans="1:15" ht="20.100000000000001" customHeight="1" x14ac:dyDescent="0.25">
      <c r="A68" s="70" t="s">
        <v>229</v>
      </c>
      <c r="B68" s="108">
        <v>1</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1</v>
      </c>
      <c r="C69" s="125">
        <v>0</v>
      </c>
      <c r="D69" s="125">
        <v>0</v>
      </c>
      <c r="E69" s="125">
        <v>0</v>
      </c>
      <c r="F69" s="125">
        <v>0</v>
      </c>
      <c r="G69" s="125">
        <v>0</v>
      </c>
      <c r="H69" s="125">
        <v>1</v>
      </c>
      <c r="I69" s="125">
        <v>0</v>
      </c>
      <c r="J69" s="125">
        <v>0</v>
      </c>
      <c r="K69" s="125">
        <v>0</v>
      </c>
      <c r="L69" s="125">
        <v>0</v>
      </c>
      <c r="M69" s="125">
        <v>0</v>
      </c>
      <c r="N69" s="125">
        <v>0</v>
      </c>
      <c r="O69" s="125">
        <v>0</v>
      </c>
    </row>
    <row r="70" spans="1:15" s="179" customFormat="1" ht="15.95" customHeight="1" x14ac:dyDescent="0.25">
      <c r="A70" s="172" t="s">
        <v>231</v>
      </c>
      <c r="B70" s="191"/>
      <c r="C70" s="191"/>
      <c r="D70" s="192"/>
      <c r="E70" s="192"/>
      <c r="F70" s="192"/>
      <c r="G70" s="192"/>
      <c r="H70" s="192"/>
      <c r="I70" s="192"/>
      <c r="J70" s="192"/>
      <c r="K70" s="192"/>
      <c r="L70" s="192"/>
      <c r="N70" s="178"/>
      <c r="O70" s="180" t="s">
        <v>146</v>
      </c>
    </row>
    <row r="71" spans="1:15" s="181" customFormat="1" ht="24.95" customHeight="1" x14ac:dyDescent="0.25">
      <c r="A71" s="151" t="s">
        <v>238</v>
      </c>
      <c r="B71" s="143"/>
      <c r="C71" s="143"/>
      <c r="D71" s="143"/>
      <c r="E71" s="143"/>
      <c r="F71" s="143"/>
      <c r="G71" s="143"/>
      <c r="H71" s="143"/>
      <c r="I71" s="143"/>
      <c r="J71" s="143"/>
      <c r="K71" s="143"/>
      <c r="L71" s="143"/>
      <c r="N71" s="174"/>
      <c r="O71" s="174"/>
    </row>
    <row r="72" spans="1:15" s="194" customFormat="1" ht="24.95" customHeight="1" thickBot="1" x14ac:dyDescent="0.25">
      <c r="A72" s="168" t="s">
        <v>329</v>
      </c>
      <c r="B72" s="193"/>
      <c r="C72" s="193"/>
      <c r="M72" s="184" t="s">
        <v>147</v>
      </c>
      <c r="N72" s="185"/>
      <c r="O72" s="186"/>
    </row>
    <row r="73" spans="1:15" s="108" customFormat="1" ht="20.100000000000001" customHeight="1" x14ac:dyDescent="0.25">
      <c r="A73" s="1406" t="s">
        <v>162</v>
      </c>
      <c r="B73" s="1422" t="s">
        <v>232</v>
      </c>
      <c r="C73" s="1423"/>
      <c r="D73" s="1423"/>
      <c r="E73" s="1423"/>
      <c r="F73" s="1423"/>
      <c r="G73" s="1423"/>
      <c r="H73" s="1423"/>
      <c r="I73" s="1423"/>
      <c r="J73" s="1423"/>
      <c r="K73" s="1423"/>
      <c r="L73" s="1424"/>
      <c r="M73" s="1424"/>
      <c r="N73" s="68"/>
    </row>
    <row r="74" spans="1:15" ht="20.100000000000001" customHeight="1" x14ac:dyDescent="0.25">
      <c r="A74" s="1407"/>
      <c r="B74" s="162" t="s">
        <v>155</v>
      </c>
      <c r="C74" s="162"/>
      <c r="D74" s="162" t="s">
        <v>156</v>
      </c>
      <c r="E74" s="162"/>
      <c r="F74" s="162" t="s">
        <v>157</v>
      </c>
      <c r="G74" s="162"/>
      <c r="H74" s="162" t="s">
        <v>158</v>
      </c>
      <c r="I74" s="162"/>
      <c r="J74" s="162" t="s">
        <v>159</v>
      </c>
      <c r="K74" s="162"/>
      <c r="L74" s="1403" t="s">
        <v>160</v>
      </c>
      <c r="M74" s="1429"/>
      <c r="N74" s="195"/>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108"/>
    </row>
    <row r="76" spans="1:15" ht="20.100000000000001" customHeight="1" x14ac:dyDescent="0.2">
      <c r="A76" s="65" t="s">
        <v>239</v>
      </c>
      <c r="B76" s="66">
        <v>7567</v>
      </c>
      <c r="C76" s="66">
        <v>8083</v>
      </c>
      <c r="D76" s="66">
        <v>9670</v>
      </c>
      <c r="E76" s="66">
        <v>7153</v>
      </c>
      <c r="F76" s="66">
        <v>6155</v>
      </c>
      <c r="G76" s="66">
        <v>6763</v>
      </c>
      <c r="H76" s="66">
        <v>9890</v>
      </c>
      <c r="I76" s="66">
        <v>7440</v>
      </c>
      <c r="J76" s="66">
        <v>9249</v>
      </c>
      <c r="K76" s="66">
        <v>7413</v>
      </c>
      <c r="L76" s="66">
        <v>13938</v>
      </c>
      <c r="M76" s="66">
        <v>17369</v>
      </c>
      <c r="N76" s="196"/>
      <c r="O76" s="197"/>
    </row>
    <row r="77" spans="1:15" s="115" customFormat="1" ht="20.100000000000001" customHeight="1" x14ac:dyDescent="0.2">
      <c r="A77" s="68" t="s">
        <v>168</v>
      </c>
      <c r="B77" s="115">
        <v>35</v>
      </c>
      <c r="C77" s="115">
        <v>30</v>
      </c>
      <c r="D77" s="115">
        <v>45</v>
      </c>
      <c r="E77" s="115">
        <v>30</v>
      </c>
      <c r="F77" s="115">
        <v>17</v>
      </c>
      <c r="G77" s="115">
        <v>20</v>
      </c>
      <c r="H77" s="115">
        <v>64</v>
      </c>
      <c r="I77" s="115">
        <v>13</v>
      </c>
      <c r="J77" s="115">
        <v>34</v>
      </c>
      <c r="K77" s="115">
        <v>14</v>
      </c>
      <c r="L77" s="115">
        <v>63</v>
      </c>
      <c r="M77" s="115">
        <v>35</v>
      </c>
      <c r="N77" s="198"/>
      <c r="O77" s="197"/>
    </row>
    <row r="78" spans="1:15" ht="20.100000000000001" customHeight="1" x14ac:dyDescent="0.2">
      <c r="A78" s="70" t="s">
        <v>169</v>
      </c>
      <c r="B78" s="109">
        <v>0</v>
      </c>
      <c r="C78" s="109">
        <v>0</v>
      </c>
      <c r="D78" s="109">
        <v>0</v>
      </c>
      <c r="E78" s="109">
        <v>0</v>
      </c>
      <c r="F78" s="109">
        <v>5</v>
      </c>
      <c r="G78" s="109">
        <v>4</v>
      </c>
      <c r="H78" s="109">
        <v>1</v>
      </c>
      <c r="I78" s="109">
        <v>1</v>
      </c>
      <c r="J78" s="109">
        <v>4</v>
      </c>
      <c r="K78" s="109">
        <v>4</v>
      </c>
      <c r="L78" s="109">
        <v>8</v>
      </c>
      <c r="M78" s="109">
        <v>4</v>
      </c>
      <c r="N78" s="23"/>
      <c r="O78" s="23"/>
    </row>
    <row r="79" spans="1:15" ht="20.100000000000001" customHeight="1" x14ac:dyDescent="0.2">
      <c r="A79" s="70" t="s">
        <v>170</v>
      </c>
      <c r="B79" s="109">
        <v>1</v>
      </c>
      <c r="C79" s="109">
        <v>4</v>
      </c>
      <c r="D79" s="109">
        <v>8</v>
      </c>
      <c r="E79" s="109">
        <v>4</v>
      </c>
      <c r="F79" s="109">
        <v>4</v>
      </c>
      <c r="G79" s="109">
        <v>7</v>
      </c>
      <c r="H79" s="109">
        <v>9</v>
      </c>
      <c r="I79" s="109">
        <v>2</v>
      </c>
      <c r="J79" s="109">
        <v>1</v>
      </c>
      <c r="K79" s="109">
        <v>0</v>
      </c>
      <c r="L79" s="109">
        <v>9</v>
      </c>
      <c r="M79" s="109">
        <v>6</v>
      </c>
      <c r="N79" s="23"/>
      <c r="O79" s="23"/>
    </row>
    <row r="80" spans="1:15" ht="20.100000000000001" customHeight="1" x14ac:dyDescent="0.2">
      <c r="A80" s="70" t="s">
        <v>171</v>
      </c>
      <c r="B80" s="109">
        <v>0</v>
      </c>
      <c r="C80" s="109">
        <v>0</v>
      </c>
      <c r="D80" s="109">
        <v>8</v>
      </c>
      <c r="E80" s="109">
        <v>4</v>
      </c>
      <c r="F80" s="109">
        <v>0</v>
      </c>
      <c r="G80" s="109">
        <v>0</v>
      </c>
      <c r="H80" s="109">
        <v>4</v>
      </c>
      <c r="I80" s="109">
        <v>0</v>
      </c>
      <c r="J80" s="109">
        <v>9</v>
      </c>
      <c r="K80" s="109">
        <v>4</v>
      </c>
      <c r="L80" s="109">
        <v>4</v>
      </c>
      <c r="M80" s="109">
        <v>2</v>
      </c>
      <c r="N80" s="23"/>
      <c r="O80" s="23"/>
    </row>
    <row r="81" spans="1:15" ht="20.100000000000001" customHeight="1" x14ac:dyDescent="0.2">
      <c r="A81" s="70" t="s">
        <v>172</v>
      </c>
      <c r="B81" s="109">
        <v>0</v>
      </c>
      <c r="C81" s="109">
        <v>0</v>
      </c>
      <c r="D81" s="109">
        <v>0</v>
      </c>
      <c r="E81" s="109">
        <v>0</v>
      </c>
      <c r="F81" s="109">
        <v>0</v>
      </c>
      <c r="G81" s="109">
        <v>0</v>
      </c>
      <c r="H81" s="109">
        <v>1</v>
      </c>
      <c r="I81" s="109">
        <v>0</v>
      </c>
      <c r="J81" s="109">
        <v>0</v>
      </c>
      <c r="K81" s="109">
        <v>0</v>
      </c>
      <c r="L81" s="109">
        <v>0</v>
      </c>
      <c r="M81" s="109">
        <v>0</v>
      </c>
      <c r="N81" s="23"/>
      <c r="O81" s="23"/>
    </row>
    <row r="82" spans="1:15" ht="20.100000000000001" customHeight="1" x14ac:dyDescent="0.2">
      <c r="A82" s="70" t="s">
        <v>173</v>
      </c>
      <c r="B82" s="109">
        <v>34</v>
      </c>
      <c r="C82" s="109">
        <v>26</v>
      </c>
      <c r="D82" s="109">
        <v>29</v>
      </c>
      <c r="E82" s="109">
        <v>22</v>
      </c>
      <c r="F82" s="109">
        <v>8</v>
      </c>
      <c r="G82" s="109">
        <v>9</v>
      </c>
      <c r="H82" s="109">
        <v>49</v>
      </c>
      <c r="I82" s="109">
        <v>10</v>
      </c>
      <c r="J82" s="109">
        <v>20</v>
      </c>
      <c r="K82" s="109">
        <v>6</v>
      </c>
      <c r="L82" s="109">
        <v>42</v>
      </c>
      <c r="M82" s="109">
        <v>23</v>
      </c>
      <c r="N82" s="23"/>
      <c r="O82" s="23"/>
    </row>
    <row r="83" spans="1:15" s="115" customFormat="1" ht="20.100000000000001" customHeight="1" x14ac:dyDescent="0.2">
      <c r="A83" s="68" t="s">
        <v>174</v>
      </c>
      <c r="B83" s="115">
        <v>11</v>
      </c>
      <c r="C83" s="115">
        <v>581</v>
      </c>
      <c r="D83" s="115">
        <v>18</v>
      </c>
      <c r="E83" s="115">
        <v>10</v>
      </c>
      <c r="F83" s="115">
        <v>3</v>
      </c>
      <c r="G83" s="115">
        <v>3</v>
      </c>
      <c r="H83" s="115">
        <v>14</v>
      </c>
      <c r="I83" s="115">
        <v>4</v>
      </c>
      <c r="J83" s="115">
        <v>12</v>
      </c>
      <c r="K83" s="115">
        <v>25</v>
      </c>
      <c r="L83" s="115">
        <v>20</v>
      </c>
      <c r="M83" s="115">
        <v>25</v>
      </c>
      <c r="N83" s="198"/>
      <c r="O83" s="199"/>
    </row>
    <row r="84" spans="1:15" ht="20.100000000000001" customHeight="1" x14ac:dyDescent="0.25">
      <c r="A84" s="70" t="s">
        <v>175</v>
      </c>
      <c r="B84" s="109">
        <v>1</v>
      </c>
      <c r="C84" s="109">
        <v>572</v>
      </c>
      <c r="D84" s="109">
        <v>0</v>
      </c>
      <c r="E84" s="109">
        <v>0</v>
      </c>
      <c r="F84" s="109">
        <v>1</v>
      </c>
      <c r="G84" s="109">
        <v>2</v>
      </c>
      <c r="H84" s="109">
        <v>4</v>
      </c>
      <c r="I84" s="109">
        <v>0</v>
      </c>
      <c r="J84" s="109">
        <v>0</v>
      </c>
      <c r="K84" s="109">
        <v>0</v>
      </c>
      <c r="L84" s="109">
        <v>0</v>
      </c>
      <c r="M84" s="109">
        <v>0</v>
      </c>
      <c r="N84" s="200"/>
      <c r="O84" s="199"/>
    </row>
    <row r="85" spans="1:15" ht="20.100000000000001" customHeight="1" x14ac:dyDescent="0.25">
      <c r="A85" s="70" t="s">
        <v>176</v>
      </c>
      <c r="B85" s="109">
        <v>0</v>
      </c>
      <c r="C85" s="109">
        <v>0</v>
      </c>
      <c r="D85" s="109">
        <v>0</v>
      </c>
      <c r="E85" s="109">
        <v>0</v>
      </c>
      <c r="F85" s="109">
        <v>0</v>
      </c>
      <c r="G85" s="109">
        <v>0</v>
      </c>
      <c r="H85" s="109">
        <v>5</v>
      </c>
      <c r="I85" s="109">
        <v>0</v>
      </c>
      <c r="J85" s="109">
        <v>0</v>
      </c>
      <c r="K85" s="109">
        <v>0</v>
      </c>
      <c r="L85" s="109">
        <v>1</v>
      </c>
      <c r="M85" s="109">
        <v>10</v>
      </c>
      <c r="N85" s="200"/>
      <c r="O85" s="199"/>
    </row>
    <row r="86" spans="1:15" ht="20.100000000000001" customHeight="1" x14ac:dyDescent="0.25">
      <c r="A86" s="70" t="s">
        <v>177</v>
      </c>
      <c r="B86" s="109">
        <v>5</v>
      </c>
      <c r="C86" s="109">
        <v>2</v>
      </c>
      <c r="D86" s="109">
        <v>5</v>
      </c>
      <c r="E86" s="109">
        <v>0</v>
      </c>
      <c r="F86" s="109">
        <v>1</v>
      </c>
      <c r="G86" s="109">
        <v>1</v>
      </c>
      <c r="H86" s="109">
        <v>0</v>
      </c>
      <c r="I86" s="109">
        <v>0</v>
      </c>
      <c r="J86" s="109">
        <v>1</v>
      </c>
      <c r="K86" s="109">
        <v>2</v>
      </c>
      <c r="L86" s="109">
        <v>4</v>
      </c>
      <c r="M86" s="109">
        <v>0</v>
      </c>
      <c r="N86" s="200"/>
      <c r="O86" s="199"/>
    </row>
    <row r="87" spans="1:15" ht="20.100000000000001" customHeight="1" x14ac:dyDescent="0.25">
      <c r="A87" s="70" t="s">
        <v>178</v>
      </c>
      <c r="B87" s="109">
        <v>0</v>
      </c>
      <c r="C87" s="109">
        <v>0</v>
      </c>
      <c r="D87" s="109">
        <v>0</v>
      </c>
      <c r="E87" s="109">
        <v>0</v>
      </c>
      <c r="F87" s="109">
        <v>1</v>
      </c>
      <c r="G87" s="109">
        <v>0</v>
      </c>
      <c r="H87" s="109">
        <v>0</v>
      </c>
      <c r="I87" s="109">
        <v>0</v>
      </c>
      <c r="J87" s="109">
        <v>0</v>
      </c>
      <c r="K87" s="109">
        <v>0</v>
      </c>
      <c r="L87" s="109">
        <v>0</v>
      </c>
      <c r="M87" s="109">
        <v>0</v>
      </c>
      <c r="N87" s="200"/>
      <c r="O87" s="199"/>
    </row>
    <row r="88" spans="1:15" ht="20.100000000000001" customHeight="1" x14ac:dyDescent="0.25">
      <c r="A88" s="70" t="s">
        <v>179</v>
      </c>
      <c r="B88" s="109">
        <v>5</v>
      </c>
      <c r="C88" s="109">
        <v>7</v>
      </c>
      <c r="D88" s="109">
        <v>13</v>
      </c>
      <c r="E88" s="109">
        <v>10</v>
      </c>
      <c r="F88" s="109">
        <v>0</v>
      </c>
      <c r="G88" s="109">
        <v>0</v>
      </c>
      <c r="H88" s="109">
        <v>5</v>
      </c>
      <c r="I88" s="109">
        <v>4</v>
      </c>
      <c r="J88" s="109">
        <v>11</v>
      </c>
      <c r="K88" s="109">
        <v>23</v>
      </c>
      <c r="L88" s="109">
        <v>15</v>
      </c>
      <c r="M88" s="109">
        <v>15</v>
      </c>
      <c r="N88" s="200"/>
      <c r="O88" s="199"/>
    </row>
    <row r="89" spans="1:15" s="115" customFormat="1" ht="20.100000000000001" customHeight="1" x14ac:dyDescent="0.2">
      <c r="A89" s="68" t="s">
        <v>180</v>
      </c>
      <c r="B89" s="115">
        <v>885</v>
      </c>
      <c r="C89" s="115">
        <v>858</v>
      </c>
      <c r="D89" s="115">
        <v>611</v>
      </c>
      <c r="E89" s="115">
        <v>465</v>
      </c>
      <c r="F89" s="115">
        <v>327</v>
      </c>
      <c r="G89" s="115">
        <v>383</v>
      </c>
      <c r="H89" s="115">
        <v>456</v>
      </c>
      <c r="I89" s="115">
        <v>469</v>
      </c>
      <c r="J89" s="115">
        <v>545</v>
      </c>
      <c r="K89" s="115">
        <v>417</v>
      </c>
      <c r="L89" s="115">
        <v>859</v>
      </c>
      <c r="M89" s="115">
        <v>1055</v>
      </c>
      <c r="N89" s="198"/>
      <c r="O89" s="199"/>
    </row>
    <row r="90" spans="1:15" ht="20.100000000000001" customHeight="1" x14ac:dyDescent="0.25">
      <c r="A90" s="70" t="s">
        <v>181</v>
      </c>
      <c r="B90" s="109">
        <v>44</v>
      </c>
      <c r="C90" s="109">
        <v>55</v>
      </c>
      <c r="D90" s="109">
        <v>56</v>
      </c>
      <c r="E90" s="109">
        <v>35</v>
      </c>
      <c r="F90" s="109">
        <v>23</v>
      </c>
      <c r="G90" s="109">
        <v>31</v>
      </c>
      <c r="H90" s="109">
        <v>33</v>
      </c>
      <c r="I90" s="109">
        <v>41</v>
      </c>
      <c r="J90" s="109">
        <v>38</v>
      </c>
      <c r="K90" s="109">
        <v>24</v>
      </c>
      <c r="L90" s="109">
        <v>86</v>
      </c>
      <c r="M90" s="109">
        <v>37</v>
      </c>
      <c r="N90" s="200"/>
    </row>
    <row r="91" spans="1:15" ht="20.100000000000001" customHeight="1" x14ac:dyDescent="0.25">
      <c r="A91" s="70" t="s">
        <v>182</v>
      </c>
      <c r="B91" s="109">
        <v>803</v>
      </c>
      <c r="C91" s="109">
        <v>784</v>
      </c>
      <c r="D91" s="109">
        <v>536</v>
      </c>
      <c r="E91" s="109">
        <v>419</v>
      </c>
      <c r="F91" s="109">
        <v>293</v>
      </c>
      <c r="G91" s="109">
        <v>333</v>
      </c>
      <c r="H91" s="109">
        <v>414</v>
      </c>
      <c r="I91" s="109">
        <v>398</v>
      </c>
      <c r="J91" s="109">
        <v>494</v>
      </c>
      <c r="K91" s="109">
        <v>378</v>
      </c>
      <c r="L91" s="109">
        <v>754</v>
      </c>
      <c r="M91" s="109">
        <v>933</v>
      </c>
      <c r="N91" s="200"/>
    </row>
    <row r="92" spans="1:15" ht="20.100000000000001" customHeight="1" x14ac:dyDescent="0.25">
      <c r="A92" s="70" t="s">
        <v>183</v>
      </c>
      <c r="B92" s="109">
        <v>38</v>
      </c>
      <c r="C92" s="109">
        <v>19</v>
      </c>
      <c r="D92" s="109">
        <v>19</v>
      </c>
      <c r="E92" s="109">
        <v>11</v>
      </c>
      <c r="F92" s="109">
        <v>11</v>
      </c>
      <c r="G92" s="109">
        <v>19</v>
      </c>
      <c r="H92" s="109">
        <v>9</v>
      </c>
      <c r="I92" s="109">
        <v>30</v>
      </c>
      <c r="J92" s="109">
        <v>13</v>
      </c>
      <c r="K92" s="109">
        <v>15</v>
      </c>
      <c r="L92" s="109">
        <v>19</v>
      </c>
      <c r="M92" s="109">
        <v>85</v>
      </c>
      <c r="N92" s="200"/>
      <c r="O92" s="199"/>
    </row>
    <row r="93" spans="1:15" s="115" customFormat="1" ht="20.100000000000001" customHeight="1" x14ac:dyDescent="0.2">
      <c r="A93" s="68" t="s">
        <v>184</v>
      </c>
      <c r="B93" s="115">
        <v>1180</v>
      </c>
      <c r="C93" s="115">
        <v>703</v>
      </c>
      <c r="D93" s="115">
        <v>1730</v>
      </c>
      <c r="E93" s="115">
        <v>501</v>
      </c>
      <c r="F93" s="115">
        <v>2402</v>
      </c>
      <c r="G93" s="115">
        <v>1981</v>
      </c>
      <c r="H93" s="115">
        <v>2324</v>
      </c>
      <c r="I93" s="115">
        <v>576</v>
      </c>
      <c r="J93" s="115">
        <v>714</v>
      </c>
      <c r="K93" s="115">
        <v>214</v>
      </c>
      <c r="L93" s="115">
        <v>849</v>
      </c>
      <c r="M93" s="115">
        <v>1253</v>
      </c>
      <c r="N93" s="198"/>
      <c r="O93" s="199"/>
    </row>
    <row r="94" spans="1:15" ht="20.100000000000001" customHeight="1" x14ac:dyDescent="0.25">
      <c r="A94" s="70" t="s">
        <v>185</v>
      </c>
      <c r="B94" s="109">
        <v>1123</v>
      </c>
      <c r="C94" s="109">
        <v>521</v>
      </c>
      <c r="D94" s="109">
        <v>1678</v>
      </c>
      <c r="E94" s="109">
        <v>406</v>
      </c>
      <c r="F94" s="109">
        <v>2358</v>
      </c>
      <c r="G94" s="109">
        <v>1840</v>
      </c>
      <c r="H94" s="109">
        <v>2268</v>
      </c>
      <c r="I94" s="109">
        <v>478</v>
      </c>
      <c r="J94" s="109">
        <v>675</v>
      </c>
      <c r="K94" s="109">
        <v>40</v>
      </c>
      <c r="L94" s="109">
        <v>784</v>
      </c>
      <c r="M94" s="109">
        <v>114</v>
      </c>
      <c r="N94" s="200"/>
    </row>
    <row r="95" spans="1:15" ht="20.100000000000001" customHeight="1" x14ac:dyDescent="0.2">
      <c r="A95" s="70" t="s">
        <v>186</v>
      </c>
      <c r="B95" s="109">
        <v>3</v>
      </c>
      <c r="C95" s="109">
        <v>0</v>
      </c>
      <c r="D95" s="109">
        <v>1</v>
      </c>
      <c r="E95" s="109">
        <v>2</v>
      </c>
      <c r="F95" s="109">
        <v>4</v>
      </c>
      <c r="G95" s="109">
        <v>1</v>
      </c>
      <c r="H95" s="109">
        <v>4</v>
      </c>
      <c r="I95" s="109">
        <v>1</v>
      </c>
      <c r="J95" s="109">
        <v>3</v>
      </c>
      <c r="K95" s="109">
        <v>5</v>
      </c>
      <c r="L95" s="109">
        <v>1</v>
      </c>
      <c r="M95" s="109">
        <v>3</v>
      </c>
      <c r="N95" s="200"/>
      <c r="O95" s="23"/>
    </row>
    <row r="96" spans="1:15" ht="20.100000000000001" customHeight="1" x14ac:dyDescent="0.2">
      <c r="A96" s="70" t="s">
        <v>187</v>
      </c>
      <c r="B96" s="109">
        <v>1</v>
      </c>
      <c r="C96" s="109">
        <v>141</v>
      </c>
      <c r="D96" s="109">
        <v>11</v>
      </c>
      <c r="E96" s="109">
        <v>78</v>
      </c>
      <c r="F96" s="109">
        <v>6</v>
      </c>
      <c r="G96" s="109">
        <v>116</v>
      </c>
      <c r="H96" s="109">
        <v>9</v>
      </c>
      <c r="I96" s="109">
        <v>72</v>
      </c>
      <c r="J96" s="109">
        <v>5</v>
      </c>
      <c r="K96" s="109">
        <v>148</v>
      </c>
      <c r="L96" s="109">
        <v>16</v>
      </c>
      <c r="M96" s="109">
        <v>552</v>
      </c>
      <c r="N96" s="200"/>
      <c r="O96" s="23"/>
    </row>
    <row r="97" spans="1:15" ht="20.100000000000001" customHeight="1" x14ac:dyDescent="0.2">
      <c r="A97" s="70" t="s">
        <v>188</v>
      </c>
      <c r="B97" s="109">
        <v>22</v>
      </c>
      <c r="C97" s="109">
        <v>15</v>
      </c>
      <c r="D97" s="109">
        <v>15</v>
      </c>
      <c r="E97" s="109">
        <v>1</v>
      </c>
      <c r="F97" s="109">
        <v>10</v>
      </c>
      <c r="G97" s="109">
        <v>7</v>
      </c>
      <c r="H97" s="109">
        <v>10</v>
      </c>
      <c r="I97" s="109">
        <v>10</v>
      </c>
      <c r="J97" s="109">
        <v>3</v>
      </c>
      <c r="K97" s="109">
        <v>7</v>
      </c>
      <c r="L97" s="109">
        <v>15</v>
      </c>
      <c r="M97" s="109">
        <v>13</v>
      </c>
      <c r="N97" s="200"/>
      <c r="O97" s="23"/>
    </row>
    <row r="98" spans="1:15" ht="20.100000000000001" customHeight="1" x14ac:dyDescent="0.2">
      <c r="A98" s="70" t="s">
        <v>189</v>
      </c>
      <c r="B98" s="109">
        <v>4</v>
      </c>
      <c r="C98" s="109">
        <v>2</v>
      </c>
      <c r="D98" s="109">
        <v>1</v>
      </c>
      <c r="E98" s="109">
        <v>0</v>
      </c>
      <c r="F98" s="109">
        <v>0</v>
      </c>
      <c r="G98" s="109">
        <v>0</v>
      </c>
      <c r="H98" s="109">
        <v>4</v>
      </c>
      <c r="I98" s="109">
        <v>0</v>
      </c>
      <c r="J98" s="109">
        <v>8</v>
      </c>
      <c r="K98" s="109">
        <v>4</v>
      </c>
      <c r="L98" s="109">
        <v>8</v>
      </c>
      <c r="M98" s="109">
        <v>351</v>
      </c>
      <c r="N98" s="200"/>
      <c r="O98" s="23"/>
    </row>
    <row r="99" spans="1:15"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00"/>
      <c r="O99" s="23"/>
    </row>
    <row r="100" spans="1:15" ht="20.100000000000001" customHeight="1" x14ac:dyDescent="0.2">
      <c r="A100" s="70" t="s">
        <v>191</v>
      </c>
      <c r="B100" s="109">
        <v>4</v>
      </c>
      <c r="C100" s="109">
        <v>1</v>
      </c>
      <c r="D100" s="109">
        <v>1</v>
      </c>
      <c r="E100" s="109">
        <v>0</v>
      </c>
      <c r="F100" s="109">
        <v>6</v>
      </c>
      <c r="G100" s="109">
        <v>1</v>
      </c>
      <c r="H100" s="109">
        <v>10</v>
      </c>
      <c r="I100" s="109">
        <v>4</v>
      </c>
      <c r="J100" s="109">
        <v>9</v>
      </c>
      <c r="K100" s="109">
        <v>1</v>
      </c>
      <c r="L100" s="109">
        <v>3</v>
      </c>
      <c r="M100" s="109">
        <v>7</v>
      </c>
      <c r="N100" s="200"/>
      <c r="O100" s="23"/>
    </row>
    <row r="101" spans="1:15" ht="20.100000000000001" customHeight="1" x14ac:dyDescent="0.2">
      <c r="A101" s="70" t="s">
        <v>192</v>
      </c>
      <c r="B101" s="109">
        <v>8</v>
      </c>
      <c r="C101" s="109">
        <v>9</v>
      </c>
      <c r="D101" s="109">
        <v>4</v>
      </c>
      <c r="E101" s="109">
        <v>9</v>
      </c>
      <c r="F101" s="109">
        <v>4</v>
      </c>
      <c r="G101" s="109">
        <v>3</v>
      </c>
      <c r="H101" s="109">
        <v>4</v>
      </c>
      <c r="I101" s="109">
        <v>0</v>
      </c>
      <c r="J101" s="109">
        <v>1</v>
      </c>
      <c r="K101" s="109">
        <v>1</v>
      </c>
      <c r="L101" s="109">
        <v>3</v>
      </c>
      <c r="M101" s="109">
        <v>8</v>
      </c>
      <c r="N101" s="200"/>
      <c r="O101" s="23"/>
    </row>
    <row r="102" spans="1:15" ht="20.100000000000001" customHeight="1" x14ac:dyDescent="0.2">
      <c r="A102" s="70" t="s">
        <v>193</v>
      </c>
      <c r="B102" s="109">
        <v>0</v>
      </c>
      <c r="C102" s="109">
        <v>0</v>
      </c>
      <c r="D102" s="109">
        <v>0</v>
      </c>
      <c r="E102" s="109">
        <v>0</v>
      </c>
      <c r="F102" s="109">
        <v>0</v>
      </c>
      <c r="G102" s="109">
        <v>0</v>
      </c>
      <c r="H102" s="109">
        <v>0</v>
      </c>
      <c r="I102" s="109">
        <v>0</v>
      </c>
      <c r="J102" s="109">
        <v>0</v>
      </c>
      <c r="K102" s="109">
        <v>0</v>
      </c>
      <c r="L102" s="109">
        <v>0</v>
      </c>
      <c r="M102" s="109">
        <v>0</v>
      </c>
      <c r="N102" s="200"/>
      <c r="O102" s="23"/>
    </row>
    <row r="103" spans="1:15" ht="20.100000000000001" customHeight="1" x14ac:dyDescent="0.25">
      <c r="A103" s="70" t="s">
        <v>194</v>
      </c>
      <c r="B103" s="109">
        <v>0</v>
      </c>
      <c r="C103" s="109">
        <v>0</v>
      </c>
      <c r="D103" s="109">
        <v>0</v>
      </c>
      <c r="E103" s="109">
        <v>0</v>
      </c>
      <c r="F103" s="109">
        <v>0</v>
      </c>
      <c r="G103" s="109">
        <v>0</v>
      </c>
      <c r="H103" s="109">
        <v>1</v>
      </c>
      <c r="I103" s="109">
        <v>0</v>
      </c>
      <c r="J103" s="109">
        <v>0</v>
      </c>
      <c r="K103" s="109">
        <v>0</v>
      </c>
      <c r="L103" s="109">
        <v>1</v>
      </c>
      <c r="M103" s="109">
        <v>198</v>
      </c>
      <c r="N103" s="200"/>
      <c r="O103" s="199"/>
    </row>
    <row r="104" spans="1:15" ht="20.100000000000001" customHeight="1" x14ac:dyDescent="0.25">
      <c r="A104" s="70" t="s">
        <v>195</v>
      </c>
      <c r="B104" s="109">
        <v>6</v>
      </c>
      <c r="C104" s="109">
        <v>0</v>
      </c>
      <c r="D104" s="109">
        <v>13</v>
      </c>
      <c r="E104" s="109">
        <v>1</v>
      </c>
      <c r="F104" s="109">
        <v>6</v>
      </c>
      <c r="G104" s="109">
        <v>7</v>
      </c>
      <c r="H104" s="109">
        <v>3</v>
      </c>
      <c r="I104" s="109">
        <v>7</v>
      </c>
      <c r="J104" s="109">
        <v>6</v>
      </c>
      <c r="K104" s="109">
        <v>1</v>
      </c>
      <c r="L104" s="109">
        <v>10</v>
      </c>
      <c r="M104" s="109">
        <v>3</v>
      </c>
      <c r="N104" s="200"/>
      <c r="O104" s="199"/>
    </row>
    <row r="105" spans="1:15" ht="20.100000000000001" customHeight="1" x14ac:dyDescent="0.25">
      <c r="A105" s="70" t="s">
        <v>196</v>
      </c>
      <c r="B105" s="109">
        <v>9</v>
      </c>
      <c r="C105" s="109">
        <v>14</v>
      </c>
      <c r="D105" s="109">
        <v>6</v>
      </c>
      <c r="E105" s="109">
        <v>4</v>
      </c>
      <c r="F105" s="109">
        <v>8</v>
      </c>
      <c r="G105" s="109">
        <v>6</v>
      </c>
      <c r="H105" s="109">
        <v>11</v>
      </c>
      <c r="I105" s="109">
        <v>4</v>
      </c>
      <c r="J105" s="109">
        <v>4</v>
      </c>
      <c r="K105" s="109">
        <v>7</v>
      </c>
      <c r="L105" s="109">
        <v>8</v>
      </c>
      <c r="M105" s="109">
        <v>4</v>
      </c>
      <c r="N105" s="200"/>
      <c r="O105" s="199"/>
    </row>
    <row r="106" spans="1:15" s="115" customFormat="1" ht="20.100000000000001" customHeight="1" x14ac:dyDescent="0.2">
      <c r="A106" s="68" t="s">
        <v>197</v>
      </c>
      <c r="B106" s="115">
        <v>56</v>
      </c>
      <c r="C106" s="115">
        <v>89</v>
      </c>
      <c r="D106" s="115">
        <v>31</v>
      </c>
      <c r="E106" s="115">
        <v>89</v>
      </c>
      <c r="F106" s="115">
        <v>27</v>
      </c>
      <c r="G106" s="115">
        <v>53</v>
      </c>
      <c r="H106" s="115">
        <v>45</v>
      </c>
      <c r="I106" s="115">
        <v>61</v>
      </c>
      <c r="J106" s="115">
        <v>62</v>
      </c>
      <c r="K106" s="115">
        <v>80</v>
      </c>
      <c r="L106" s="115">
        <v>147</v>
      </c>
      <c r="M106" s="115">
        <v>83</v>
      </c>
      <c r="N106" s="198"/>
      <c r="O106" s="23"/>
    </row>
    <row r="107" spans="1:15" ht="20.100000000000001" customHeight="1" x14ac:dyDescent="0.2">
      <c r="A107" s="70" t="s">
        <v>198</v>
      </c>
      <c r="B107" s="109">
        <v>4</v>
      </c>
      <c r="C107" s="109">
        <v>9</v>
      </c>
      <c r="D107" s="109">
        <v>6</v>
      </c>
      <c r="E107" s="109">
        <v>5</v>
      </c>
      <c r="F107" s="109">
        <v>1</v>
      </c>
      <c r="G107" s="109">
        <v>4</v>
      </c>
      <c r="H107" s="109">
        <v>1</v>
      </c>
      <c r="I107" s="109">
        <v>2</v>
      </c>
      <c r="J107" s="109">
        <v>1</v>
      </c>
      <c r="K107" s="109">
        <v>4</v>
      </c>
      <c r="L107" s="109">
        <v>5</v>
      </c>
      <c r="M107" s="109">
        <v>11</v>
      </c>
      <c r="N107" s="200"/>
      <c r="O107" s="23"/>
    </row>
    <row r="108" spans="1:15" ht="20.100000000000001" customHeight="1" x14ac:dyDescent="0.2">
      <c r="A108" s="70" t="s">
        <v>199</v>
      </c>
      <c r="B108" s="109">
        <v>9</v>
      </c>
      <c r="C108" s="109">
        <v>16</v>
      </c>
      <c r="D108" s="109">
        <v>1</v>
      </c>
      <c r="E108" s="109">
        <v>4</v>
      </c>
      <c r="F108" s="109">
        <v>5</v>
      </c>
      <c r="G108" s="109">
        <v>6</v>
      </c>
      <c r="H108" s="109">
        <v>5</v>
      </c>
      <c r="I108" s="109">
        <v>2</v>
      </c>
      <c r="J108" s="109">
        <v>0</v>
      </c>
      <c r="K108" s="109">
        <v>0</v>
      </c>
      <c r="L108" s="109">
        <v>9</v>
      </c>
      <c r="M108" s="109">
        <v>0</v>
      </c>
      <c r="N108" s="200"/>
      <c r="O108" s="23"/>
    </row>
    <row r="109" spans="1:15" ht="20.100000000000001" customHeight="1" x14ac:dyDescent="0.2">
      <c r="A109" s="70" t="s">
        <v>200</v>
      </c>
      <c r="B109" s="109">
        <v>29</v>
      </c>
      <c r="C109" s="109">
        <v>47</v>
      </c>
      <c r="D109" s="109">
        <v>9</v>
      </c>
      <c r="E109" s="109">
        <v>28</v>
      </c>
      <c r="F109" s="109">
        <v>8</v>
      </c>
      <c r="G109" s="109">
        <v>11</v>
      </c>
      <c r="H109" s="109">
        <v>16</v>
      </c>
      <c r="I109" s="109">
        <v>34</v>
      </c>
      <c r="J109" s="109">
        <v>29</v>
      </c>
      <c r="K109" s="109">
        <v>29</v>
      </c>
      <c r="L109" s="109">
        <v>73</v>
      </c>
      <c r="M109" s="109">
        <v>29</v>
      </c>
      <c r="N109" s="200"/>
      <c r="O109" s="23"/>
    </row>
    <row r="110" spans="1:15" ht="20.100000000000001" customHeight="1" x14ac:dyDescent="0.2">
      <c r="A110" s="70" t="s">
        <v>201</v>
      </c>
      <c r="B110" s="109">
        <v>3</v>
      </c>
      <c r="C110" s="109">
        <v>7</v>
      </c>
      <c r="D110" s="109">
        <v>4</v>
      </c>
      <c r="E110" s="109">
        <v>13</v>
      </c>
      <c r="F110" s="109">
        <v>1</v>
      </c>
      <c r="G110" s="109">
        <v>10</v>
      </c>
      <c r="H110" s="109">
        <v>6</v>
      </c>
      <c r="I110" s="109">
        <v>3</v>
      </c>
      <c r="J110" s="109">
        <v>20</v>
      </c>
      <c r="K110" s="109">
        <v>20</v>
      </c>
      <c r="L110" s="109">
        <v>28</v>
      </c>
      <c r="M110" s="109">
        <v>0</v>
      </c>
      <c r="N110" s="200"/>
      <c r="O110" s="23"/>
    </row>
    <row r="111" spans="1:15" ht="20.100000000000001" customHeight="1" x14ac:dyDescent="0.2">
      <c r="A111" s="70" t="s">
        <v>202</v>
      </c>
      <c r="B111" s="109">
        <v>0</v>
      </c>
      <c r="C111" s="109">
        <v>0</v>
      </c>
      <c r="D111" s="109">
        <v>0</v>
      </c>
      <c r="E111" s="109">
        <v>0</v>
      </c>
      <c r="F111" s="109">
        <v>8</v>
      </c>
      <c r="G111" s="109">
        <v>4</v>
      </c>
      <c r="H111" s="109">
        <v>9</v>
      </c>
      <c r="I111" s="109">
        <v>2</v>
      </c>
      <c r="J111" s="109">
        <v>8</v>
      </c>
      <c r="K111" s="109">
        <v>2</v>
      </c>
      <c r="L111" s="109">
        <v>4</v>
      </c>
      <c r="M111" s="109">
        <v>18</v>
      </c>
      <c r="N111" s="200"/>
      <c r="O111" s="23"/>
    </row>
    <row r="112" spans="1:15" ht="20.100000000000001" customHeight="1" x14ac:dyDescent="0.2">
      <c r="A112" s="70" t="s">
        <v>203</v>
      </c>
      <c r="B112" s="109">
        <v>11</v>
      </c>
      <c r="C112" s="109">
        <v>10</v>
      </c>
      <c r="D112" s="109">
        <v>11</v>
      </c>
      <c r="E112" s="109">
        <v>39</v>
      </c>
      <c r="F112" s="109">
        <v>4</v>
      </c>
      <c r="G112" s="109">
        <v>18</v>
      </c>
      <c r="H112" s="109">
        <v>8</v>
      </c>
      <c r="I112" s="109">
        <v>18</v>
      </c>
      <c r="J112" s="109">
        <v>4</v>
      </c>
      <c r="K112" s="109">
        <v>25</v>
      </c>
      <c r="L112" s="109">
        <v>28</v>
      </c>
      <c r="M112" s="109">
        <v>25</v>
      </c>
      <c r="N112" s="200"/>
      <c r="O112" s="23"/>
    </row>
    <row r="113" spans="1:14" ht="20.100000000000001" customHeight="1" x14ac:dyDescent="0.25">
      <c r="A113" s="68" t="s">
        <v>204</v>
      </c>
      <c r="B113" s="115">
        <v>5394</v>
      </c>
      <c r="C113" s="115">
        <v>5810</v>
      </c>
      <c r="D113" s="115">
        <v>7234</v>
      </c>
      <c r="E113" s="115">
        <v>6056</v>
      </c>
      <c r="F113" s="115">
        <v>3374</v>
      </c>
      <c r="G113" s="115">
        <v>4309</v>
      </c>
      <c r="H113" s="115">
        <v>6974</v>
      </c>
      <c r="I113" s="115">
        <v>6308</v>
      </c>
      <c r="J113" s="115">
        <v>7869</v>
      </c>
      <c r="K113" s="115">
        <v>6649</v>
      </c>
      <c r="L113" s="115">
        <v>11978</v>
      </c>
      <c r="M113" s="115">
        <v>14895</v>
      </c>
      <c r="N113" s="200"/>
    </row>
    <row r="114" spans="1:14" ht="20.100000000000001" customHeight="1" x14ac:dyDescent="0.25">
      <c r="A114" s="70" t="s">
        <v>205</v>
      </c>
      <c r="B114" s="109">
        <v>603</v>
      </c>
      <c r="C114" s="109">
        <v>798</v>
      </c>
      <c r="D114" s="109">
        <v>847</v>
      </c>
      <c r="E114" s="109">
        <v>916</v>
      </c>
      <c r="F114" s="109">
        <v>604</v>
      </c>
      <c r="G114" s="109">
        <v>750</v>
      </c>
      <c r="H114" s="109">
        <v>935</v>
      </c>
      <c r="I114" s="109">
        <v>1091</v>
      </c>
      <c r="J114" s="109">
        <v>1156</v>
      </c>
      <c r="K114" s="109">
        <v>1141</v>
      </c>
      <c r="L114" s="109">
        <v>1365</v>
      </c>
      <c r="M114" s="109">
        <v>1644</v>
      </c>
      <c r="N114" s="200"/>
    </row>
    <row r="115" spans="1:14" ht="20.100000000000001" customHeight="1" x14ac:dyDescent="0.25">
      <c r="A115" s="70" t="s">
        <v>206</v>
      </c>
      <c r="B115" s="109">
        <v>86</v>
      </c>
      <c r="C115" s="109">
        <v>99</v>
      </c>
      <c r="D115" s="109">
        <v>71</v>
      </c>
      <c r="E115" s="109">
        <v>96</v>
      </c>
      <c r="F115" s="109">
        <v>32</v>
      </c>
      <c r="G115" s="109">
        <v>51</v>
      </c>
      <c r="H115" s="109">
        <v>70</v>
      </c>
      <c r="I115" s="109">
        <v>95</v>
      </c>
      <c r="J115" s="109">
        <v>115</v>
      </c>
      <c r="K115" s="109">
        <v>98</v>
      </c>
      <c r="L115" s="109">
        <v>170</v>
      </c>
      <c r="M115" s="109">
        <v>99</v>
      </c>
      <c r="N115" s="200"/>
    </row>
    <row r="116" spans="1:14" ht="20.100000000000001" customHeight="1" x14ac:dyDescent="0.25">
      <c r="A116" s="70" t="s">
        <v>207</v>
      </c>
      <c r="B116" s="109">
        <v>475</v>
      </c>
      <c r="C116" s="109">
        <v>199</v>
      </c>
      <c r="D116" s="109">
        <v>133</v>
      </c>
      <c r="E116" s="109">
        <v>90</v>
      </c>
      <c r="F116" s="109">
        <v>119</v>
      </c>
      <c r="G116" s="109">
        <v>165</v>
      </c>
      <c r="H116" s="109">
        <v>310</v>
      </c>
      <c r="I116" s="109">
        <v>467</v>
      </c>
      <c r="J116" s="109">
        <v>142</v>
      </c>
      <c r="K116" s="109">
        <v>164</v>
      </c>
      <c r="L116" s="109">
        <v>301</v>
      </c>
      <c r="M116" s="109">
        <v>490</v>
      </c>
      <c r="N116" s="200"/>
    </row>
    <row r="117" spans="1:14" ht="20.100000000000001" customHeight="1" x14ac:dyDescent="0.25">
      <c r="A117" s="70" t="s">
        <v>208</v>
      </c>
      <c r="B117" s="109">
        <v>29</v>
      </c>
      <c r="C117" s="109">
        <v>79</v>
      </c>
      <c r="D117" s="109">
        <v>29</v>
      </c>
      <c r="E117" s="109">
        <v>18</v>
      </c>
      <c r="F117" s="109">
        <v>37</v>
      </c>
      <c r="G117" s="109">
        <v>15</v>
      </c>
      <c r="H117" s="109">
        <v>33</v>
      </c>
      <c r="I117" s="109">
        <v>37</v>
      </c>
      <c r="J117" s="109">
        <v>32</v>
      </c>
      <c r="K117" s="109">
        <v>25</v>
      </c>
      <c r="L117" s="109">
        <v>86</v>
      </c>
      <c r="M117" s="109">
        <v>119</v>
      </c>
      <c r="N117" s="200"/>
    </row>
    <row r="118" spans="1:14" ht="20.100000000000001" customHeight="1" x14ac:dyDescent="0.25">
      <c r="A118" s="70" t="s">
        <v>209</v>
      </c>
      <c r="B118" s="109">
        <v>571</v>
      </c>
      <c r="C118" s="109">
        <v>644</v>
      </c>
      <c r="D118" s="109">
        <v>1266</v>
      </c>
      <c r="E118" s="109">
        <v>932</v>
      </c>
      <c r="F118" s="109">
        <v>593</v>
      </c>
      <c r="G118" s="109">
        <v>656</v>
      </c>
      <c r="H118" s="109">
        <v>969</v>
      </c>
      <c r="I118" s="109">
        <v>756</v>
      </c>
      <c r="J118" s="109">
        <v>1165</v>
      </c>
      <c r="K118" s="109">
        <v>947</v>
      </c>
      <c r="L118" s="109">
        <v>1260</v>
      </c>
      <c r="M118" s="109">
        <v>1404</v>
      </c>
    </row>
    <row r="119" spans="1:14" ht="20.100000000000001" customHeight="1" x14ac:dyDescent="0.25">
      <c r="A119" s="70" t="s">
        <v>210</v>
      </c>
      <c r="B119" s="109">
        <v>4</v>
      </c>
      <c r="C119" s="109">
        <v>9</v>
      </c>
      <c r="D119" s="109">
        <v>18</v>
      </c>
      <c r="E119" s="109">
        <v>38</v>
      </c>
      <c r="F119" s="109">
        <v>4</v>
      </c>
      <c r="G119" s="109">
        <v>9</v>
      </c>
      <c r="H119" s="109">
        <v>47</v>
      </c>
      <c r="I119" s="109">
        <v>8</v>
      </c>
      <c r="J119" s="109">
        <v>37</v>
      </c>
      <c r="K119" s="109">
        <v>6</v>
      </c>
      <c r="L119" s="109">
        <v>34</v>
      </c>
      <c r="M119" s="109">
        <v>18</v>
      </c>
    </row>
    <row r="120" spans="1:14" ht="20.100000000000001" customHeight="1" x14ac:dyDescent="0.25">
      <c r="A120" s="70" t="s">
        <v>211</v>
      </c>
      <c r="B120" s="109">
        <v>944</v>
      </c>
      <c r="C120" s="109">
        <v>911</v>
      </c>
      <c r="D120" s="109">
        <v>944</v>
      </c>
      <c r="E120" s="109">
        <v>767</v>
      </c>
      <c r="F120" s="109">
        <v>261</v>
      </c>
      <c r="G120" s="109">
        <v>313</v>
      </c>
      <c r="H120" s="109">
        <v>1088</v>
      </c>
      <c r="I120" s="109">
        <v>796</v>
      </c>
      <c r="J120" s="109">
        <v>1093</v>
      </c>
      <c r="K120" s="109">
        <v>870</v>
      </c>
      <c r="L120" s="109">
        <v>1066</v>
      </c>
      <c r="M120" s="109">
        <v>1269</v>
      </c>
    </row>
    <row r="121" spans="1:14" ht="20.100000000000001" customHeight="1" x14ac:dyDescent="0.25">
      <c r="A121" s="70" t="s">
        <v>212</v>
      </c>
      <c r="B121" s="109">
        <v>0</v>
      </c>
      <c r="C121" s="109">
        <v>0</v>
      </c>
      <c r="D121" s="109">
        <v>5</v>
      </c>
      <c r="E121" s="109">
        <v>2</v>
      </c>
      <c r="F121" s="109">
        <v>1</v>
      </c>
      <c r="G121" s="109">
        <v>1</v>
      </c>
      <c r="H121" s="109">
        <v>11</v>
      </c>
      <c r="I121" s="109">
        <v>4</v>
      </c>
      <c r="J121" s="109">
        <v>9</v>
      </c>
      <c r="K121" s="109">
        <v>12</v>
      </c>
      <c r="L121" s="109">
        <v>18</v>
      </c>
      <c r="M121" s="109">
        <v>24</v>
      </c>
    </row>
    <row r="122" spans="1:14" ht="20.100000000000001" customHeight="1" x14ac:dyDescent="0.25">
      <c r="A122" s="70" t="s">
        <v>213</v>
      </c>
      <c r="B122" s="109">
        <v>167</v>
      </c>
      <c r="C122" s="109">
        <v>650</v>
      </c>
      <c r="D122" s="109">
        <v>106</v>
      </c>
      <c r="E122" s="109">
        <v>95</v>
      </c>
      <c r="F122" s="109">
        <v>47</v>
      </c>
      <c r="G122" s="109">
        <v>97</v>
      </c>
      <c r="H122" s="109">
        <v>174</v>
      </c>
      <c r="I122" s="109">
        <v>194</v>
      </c>
      <c r="J122" s="109">
        <v>141</v>
      </c>
      <c r="K122" s="109">
        <v>109</v>
      </c>
      <c r="L122" s="109">
        <v>280</v>
      </c>
      <c r="M122" s="109">
        <v>320</v>
      </c>
    </row>
    <row r="123" spans="1:14" ht="20.100000000000001" customHeight="1" x14ac:dyDescent="0.25">
      <c r="A123" s="70" t="s">
        <v>214</v>
      </c>
      <c r="B123" s="109">
        <v>1</v>
      </c>
      <c r="C123" s="109">
        <v>1</v>
      </c>
      <c r="D123" s="109">
        <v>5</v>
      </c>
      <c r="E123" s="109">
        <v>2</v>
      </c>
      <c r="F123" s="109">
        <v>1</v>
      </c>
      <c r="G123" s="109">
        <v>9</v>
      </c>
      <c r="H123" s="109">
        <v>20</v>
      </c>
      <c r="I123" s="109">
        <v>4</v>
      </c>
      <c r="J123" s="109">
        <v>1</v>
      </c>
      <c r="K123" s="109">
        <v>10</v>
      </c>
      <c r="L123" s="109">
        <v>28</v>
      </c>
      <c r="M123" s="109">
        <v>13</v>
      </c>
    </row>
    <row r="124" spans="1:14" ht="20.100000000000001" customHeight="1" x14ac:dyDescent="0.25">
      <c r="A124" s="70" t="s">
        <v>215</v>
      </c>
      <c r="B124" s="109">
        <v>125</v>
      </c>
      <c r="C124" s="109">
        <v>200</v>
      </c>
      <c r="D124" s="109">
        <v>190</v>
      </c>
      <c r="E124" s="109">
        <v>139</v>
      </c>
      <c r="F124" s="109">
        <v>110</v>
      </c>
      <c r="G124" s="109">
        <v>145</v>
      </c>
      <c r="H124" s="109">
        <v>189</v>
      </c>
      <c r="I124" s="109">
        <v>167</v>
      </c>
      <c r="J124" s="109">
        <v>190</v>
      </c>
      <c r="K124" s="109">
        <v>143</v>
      </c>
      <c r="L124" s="109">
        <v>515</v>
      </c>
      <c r="M124" s="109">
        <v>412</v>
      </c>
    </row>
    <row r="125" spans="1:14" ht="20.100000000000001" customHeight="1" x14ac:dyDescent="0.25">
      <c r="A125" s="70" t="s">
        <v>216</v>
      </c>
      <c r="B125" s="109">
        <v>13</v>
      </c>
      <c r="C125" s="109">
        <v>10</v>
      </c>
      <c r="D125" s="109">
        <v>11</v>
      </c>
      <c r="E125" s="109">
        <v>8</v>
      </c>
      <c r="F125" s="109">
        <v>8</v>
      </c>
      <c r="G125" s="109">
        <v>4</v>
      </c>
      <c r="H125" s="109">
        <v>32</v>
      </c>
      <c r="I125" s="109">
        <v>19</v>
      </c>
      <c r="J125" s="109">
        <v>9</v>
      </c>
      <c r="K125" s="109">
        <v>26</v>
      </c>
      <c r="L125" s="109">
        <v>29</v>
      </c>
      <c r="M125" s="109">
        <v>41</v>
      </c>
    </row>
    <row r="126" spans="1:14" ht="20.100000000000001" customHeight="1" x14ac:dyDescent="0.25">
      <c r="A126" s="70" t="s">
        <v>217</v>
      </c>
      <c r="B126" s="109">
        <v>904</v>
      </c>
      <c r="C126" s="109">
        <v>778</v>
      </c>
      <c r="D126" s="109">
        <v>1556</v>
      </c>
      <c r="E126" s="109">
        <v>1494</v>
      </c>
      <c r="F126" s="109">
        <v>559</v>
      </c>
      <c r="G126" s="109">
        <v>718</v>
      </c>
      <c r="H126" s="109">
        <v>1111</v>
      </c>
      <c r="I126" s="109">
        <v>1020</v>
      </c>
      <c r="J126" s="109">
        <v>1673</v>
      </c>
      <c r="K126" s="109">
        <v>1402</v>
      </c>
      <c r="L126" s="109">
        <v>2406</v>
      </c>
      <c r="M126" s="109">
        <v>2811</v>
      </c>
    </row>
    <row r="127" spans="1:14" ht="20.100000000000001" customHeight="1" x14ac:dyDescent="0.25">
      <c r="A127" s="70" t="s">
        <v>218</v>
      </c>
      <c r="B127" s="109">
        <v>28</v>
      </c>
      <c r="C127" s="109">
        <v>76</v>
      </c>
      <c r="D127" s="109">
        <v>22</v>
      </c>
      <c r="E127" s="109">
        <v>14</v>
      </c>
      <c r="F127" s="109">
        <v>58</v>
      </c>
      <c r="G127" s="109">
        <v>106</v>
      </c>
      <c r="H127" s="109">
        <v>32</v>
      </c>
      <c r="I127" s="109">
        <v>34</v>
      </c>
      <c r="J127" s="109">
        <v>51</v>
      </c>
      <c r="K127" s="109">
        <v>31</v>
      </c>
      <c r="L127" s="109">
        <v>66</v>
      </c>
      <c r="M127" s="109">
        <v>74</v>
      </c>
    </row>
    <row r="128" spans="1:14" ht="20.100000000000001" customHeight="1" x14ac:dyDescent="0.25">
      <c r="A128" s="70" t="s">
        <v>219</v>
      </c>
      <c r="B128" s="109">
        <v>25</v>
      </c>
      <c r="C128" s="109">
        <v>32</v>
      </c>
      <c r="D128" s="109">
        <v>15</v>
      </c>
      <c r="E128" s="109">
        <v>30</v>
      </c>
      <c r="F128" s="109">
        <v>24</v>
      </c>
      <c r="G128" s="109">
        <v>33</v>
      </c>
      <c r="H128" s="109">
        <v>8</v>
      </c>
      <c r="I128" s="109">
        <v>45</v>
      </c>
      <c r="J128" s="109">
        <v>165</v>
      </c>
      <c r="K128" s="109">
        <v>56</v>
      </c>
      <c r="L128" s="109">
        <v>63</v>
      </c>
      <c r="M128" s="109">
        <v>36</v>
      </c>
    </row>
    <row r="129" spans="1:15" s="115" customFormat="1" ht="20.100000000000001" customHeight="1" x14ac:dyDescent="0.25">
      <c r="A129" s="70" t="s">
        <v>220</v>
      </c>
      <c r="B129" s="109">
        <v>897</v>
      </c>
      <c r="C129" s="109">
        <v>608</v>
      </c>
      <c r="D129" s="109">
        <v>1762</v>
      </c>
      <c r="E129" s="109">
        <v>1103</v>
      </c>
      <c r="F129" s="109">
        <v>653</v>
      </c>
      <c r="G129" s="109">
        <v>817</v>
      </c>
      <c r="H129" s="109">
        <v>1384</v>
      </c>
      <c r="I129" s="109">
        <v>986</v>
      </c>
      <c r="J129" s="109">
        <v>1259</v>
      </c>
      <c r="K129" s="109">
        <v>1064</v>
      </c>
      <c r="L129" s="109">
        <v>2841</v>
      </c>
      <c r="M129" s="109">
        <v>4410</v>
      </c>
      <c r="N129" s="109"/>
      <c r="O129" s="109"/>
    </row>
    <row r="130" spans="1:15" s="115" customFormat="1" ht="20.100000000000001" customHeight="1" x14ac:dyDescent="0.25">
      <c r="A130" s="70" t="s">
        <v>221</v>
      </c>
      <c r="B130" s="109">
        <v>1</v>
      </c>
      <c r="C130" s="109">
        <v>4</v>
      </c>
      <c r="D130" s="109">
        <v>8</v>
      </c>
      <c r="E130" s="109">
        <v>2</v>
      </c>
      <c r="F130" s="109">
        <v>8</v>
      </c>
      <c r="G130" s="109">
        <v>7</v>
      </c>
      <c r="H130" s="109">
        <v>13</v>
      </c>
      <c r="I130" s="109">
        <v>13</v>
      </c>
      <c r="J130" s="109">
        <v>32</v>
      </c>
      <c r="K130" s="109">
        <v>4</v>
      </c>
      <c r="L130" s="109">
        <v>8</v>
      </c>
      <c r="M130" s="109">
        <v>76</v>
      </c>
      <c r="O130" s="199"/>
    </row>
    <row r="131" spans="1:15" s="115" customFormat="1" ht="20.100000000000001" customHeight="1" x14ac:dyDescent="0.25">
      <c r="A131" s="70" t="s">
        <v>222</v>
      </c>
      <c r="B131" s="109">
        <v>0</v>
      </c>
      <c r="C131" s="109">
        <v>0</v>
      </c>
      <c r="D131" s="109">
        <v>9</v>
      </c>
      <c r="E131" s="109">
        <v>32</v>
      </c>
      <c r="F131" s="109">
        <v>10</v>
      </c>
      <c r="G131" s="109">
        <v>8</v>
      </c>
      <c r="H131" s="109">
        <v>9</v>
      </c>
      <c r="I131" s="109">
        <v>13</v>
      </c>
      <c r="J131" s="109">
        <v>1</v>
      </c>
      <c r="K131" s="109">
        <v>13</v>
      </c>
      <c r="L131" s="109">
        <v>43</v>
      </c>
      <c r="M131" s="109">
        <v>32</v>
      </c>
      <c r="O131" s="199"/>
    </row>
    <row r="132" spans="1:15" ht="20.100000000000001" customHeight="1" x14ac:dyDescent="0.25">
      <c r="A132" s="70" t="s">
        <v>223</v>
      </c>
      <c r="B132" s="109">
        <v>32</v>
      </c>
      <c r="C132" s="109">
        <v>21</v>
      </c>
      <c r="D132" s="109">
        <v>37</v>
      </c>
      <c r="E132" s="109">
        <v>15</v>
      </c>
      <c r="F132" s="109">
        <v>20</v>
      </c>
      <c r="G132" s="109">
        <v>31</v>
      </c>
      <c r="H132" s="109">
        <v>108</v>
      </c>
      <c r="I132" s="109">
        <v>60</v>
      </c>
      <c r="J132" s="109">
        <v>61</v>
      </c>
      <c r="K132" s="109">
        <v>29</v>
      </c>
      <c r="L132" s="109">
        <v>309</v>
      </c>
      <c r="M132" s="109">
        <v>310</v>
      </c>
    </row>
    <row r="133" spans="1:15" ht="20.100000000000001" customHeight="1" x14ac:dyDescent="0.25">
      <c r="A133" s="70" t="s">
        <v>224</v>
      </c>
      <c r="B133" s="109">
        <v>394</v>
      </c>
      <c r="C133" s="109">
        <v>586</v>
      </c>
      <c r="D133" s="109">
        <v>149</v>
      </c>
      <c r="E133" s="109">
        <v>200</v>
      </c>
      <c r="F133" s="109">
        <v>181</v>
      </c>
      <c r="G133" s="109">
        <v>259</v>
      </c>
      <c r="H133" s="109">
        <v>331</v>
      </c>
      <c r="I133" s="109">
        <v>382</v>
      </c>
      <c r="J133" s="109">
        <v>434</v>
      </c>
      <c r="K133" s="109">
        <v>367</v>
      </c>
      <c r="L133" s="109">
        <v>979</v>
      </c>
      <c r="M133" s="109">
        <v>1125</v>
      </c>
      <c r="O133" s="199"/>
    </row>
    <row r="134" spans="1:15" s="115" customFormat="1" ht="20.100000000000001" customHeight="1" x14ac:dyDescent="0.25">
      <c r="A134" s="70" t="s">
        <v>225</v>
      </c>
      <c r="B134" s="109">
        <v>95</v>
      </c>
      <c r="C134" s="109">
        <v>105</v>
      </c>
      <c r="D134" s="109">
        <v>51</v>
      </c>
      <c r="E134" s="109">
        <v>63</v>
      </c>
      <c r="F134" s="109">
        <v>44</v>
      </c>
      <c r="G134" s="109">
        <v>115</v>
      </c>
      <c r="H134" s="109">
        <v>100</v>
      </c>
      <c r="I134" s="109">
        <v>117</v>
      </c>
      <c r="J134" s="109">
        <v>103</v>
      </c>
      <c r="K134" s="109">
        <v>132</v>
      </c>
      <c r="L134" s="109">
        <v>111</v>
      </c>
      <c r="M134" s="109">
        <v>168</v>
      </c>
    </row>
    <row r="135" spans="1:15" ht="20.100000000000001" customHeight="1" x14ac:dyDescent="0.25">
      <c r="A135" s="68" t="s">
        <v>226</v>
      </c>
      <c r="B135" s="115">
        <v>6</v>
      </c>
      <c r="C135" s="115">
        <v>12</v>
      </c>
      <c r="D135" s="115">
        <v>1</v>
      </c>
      <c r="E135" s="115">
        <v>2</v>
      </c>
      <c r="F135" s="115">
        <v>5</v>
      </c>
      <c r="G135" s="115">
        <v>14</v>
      </c>
      <c r="H135" s="115">
        <v>13</v>
      </c>
      <c r="I135" s="115">
        <v>9</v>
      </c>
      <c r="J135" s="115">
        <v>13</v>
      </c>
      <c r="K135" s="115">
        <v>14</v>
      </c>
      <c r="L135" s="115">
        <v>22</v>
      </c>
      <c r="M135" s="115">
        <v>23</v>
      </c>
    </row>
    <row r="136" spans="1:15" ht="20.100000000000001" customHeight="1" x14ac:dyDescent="0.25">
      <c r="A136" s="70" t="s">
        <v>227</v>
      </c>
      <c r="B136" s="109">
        <v>5</v>
      </c>
      <c r="C136" s="109">
        <v>11</v>
      </c>
      <c r="D136" s="109">
        <v>1</v>
      </c>
      <c r="E136" s="109">
        <v>2</v>
      </c>
      <c r="F136" s="109">
        <v>4</v>
      </c>
      <c r="G136" s="109">
        <v>11</v>
      </c>
      <c r="H136" s="109">
        <v>11</v>
      </c>
      <c r="I136" s="109">
        <v>8</v>
      </c>
      <c r="J136" s="109">
        <v>9</v>
      </c>
      <c r="K136" s="109">
        <v>10</v>
      </c>
      <c r="L136" s="109">
        <v>18</v>
      </c>
      <c r="M136" s="109">
        <v>14</v>
      </c>
    </row>
    <row r="137" spans="1:15" ht="20.100000000000001" customHeight="1" x14ac:dyDescent="0.25">
      <c r="A137" s="70" t="s">
        <v>228</v>
      </c>
      <c r="B137" s="109">
        <v>1</v>
      </c>
      <c r="C137" s="109">
        <v>1</v>
      </c>
      <c r="D137" s="109">
        <v>0</v>
      </c>
      <c r="E137" s="109">
        <v>0</v>
      </c>
      <c r="F137" s="109">
        <v>1</v>
      </c>
      <c r="G137" s="109">
        <v>3</v>
      </c>
      <c r="H137" s="109">
        <v>1</v>
      </c>
      <c r="I137" s="109">
        <v>1</v>
      </c>
      <c r="J137" s="109">
        <v>4</v>
      </c>
      <c r="K137" s="109">
        <v>4</v>
      </c>
      <c r="L137" s="109">
        <v>4</v>
      </c>
      <c r="M137" s="109">
        <v>9</v>
      </c>
    </row>
    <row r="138" spans="1:15" ht="20.100000000000001" customHeight="1" x14ac:dyDescent="0.25">
      <c r="A138" s="70" t="s">
        <v>229</v>
      </c>
      <c r="B138" s="109">
        <v>0</v>
      </c>
      <c r="C138" s="109">
        <v>0</v>
      </c>
      <c r="D138" s="109">
        <v>0</v>
      </c>
      <c r="E138" s="109">
        <v>0</v>
      </c>
      <c r="F138" s="109">
        <v>0</v>
      </c>
      <c r="G138" s="109">
        <v>0</v>
      </c>
      <c r="H138" s="109">
        <v>1</v>
      </c>
      <c r="I138" s="109">
        <v>0</v>
      </c>
      <c r="J138" s="109">
        <v>0</v>
      </c>
      <c r="K138" s="109">
        <v>0</v>
      </c>
      <c r="L138" s="109">
        <v>0</v>
      </c>
      <c r="M138" s="109">
        <v>0</v>
      </c>
    </row>
    <row r="139" spans="1:15" s="115" customFormat="1" ht="20.100000000000001" customHeight="1" thickBot="1" x14ac:dyDescent="0.3">
      <c r="A139" s="75" t="s">
        <v>230</v>
      </c>
      <c r="B139" s="125">
        <v>0</v>
      </c>
      <c r="C139" s="125">
        <v>0</v>
      </c>
      <c r="D139" s="125">
        <v>0</v>
      </c>
      <c r="E139" s="125">
        <v>0</v>
      </c>
      <c r="F139" s="125">
        <v>0</v>
      </c>
      <c r="G139" s="125">
        <v>0</v>
      </c>
      <c r="H139" s="125">
        <v>0</v>
      </c>
      <c r="I139" s="125">
        <v>0</v>
      </c>
      <c r="J139" s="125">
        <v>0</v>
      </c>
      <c r="K139" s="125">
        <v>0</v>
      </c>
      <c r="L139" s="125">
        <v>0</v>
      </c>
      <c r="M139" s="125">
        <v>0</v>
      </c>
      <c r="N139" s="109"/>
    </row>
    <row r="140" spans="1:15" s="179" customFormat="1" ht="16.5" customHeight="1" x14ac:dyDescent="0.25">
      <c r="A140" s="172" t="s">
        <v>231</v>
      </c>
      <c r="B140" s="191"/>
      <c r="C140" s="191"/>
      <c r="D140" s="201"/>
      <c r="E140" s="192"/>
      <c r="F140" s="201"/>
      <c r="G140" s="192"/>
      <c r="H140" s="201"/>
      <c r="I140" s="192"/>
      <c r="J140" s="201"/>
      <c r="K140" s="192"/>
      <c r="L140" s="201"/>
      <c r="M140" s="192"/>
      <c r="N140" s="202"/>
    </row>
    <row r="142" spans="1:15" x14ac:dyDescent="0.25">
      <c r="B142" s="66"/>
      <c r="C142" s="66"/>
      <c r="D142" s="66"/>
      <c r="E142" s="66"/>
      <c r="F142" s="66"/>
      <c r="G142" s="66"/>
      <c r="H142" s="66"/>
      <c r="I142" s="66"/>
      <c r="J142" s="66"/>
      <c r="K142" s="66"/>
      <c r="L142" s="66"/>
      <c r="M142" s="66"/>
      <c r="N142" s="66"/>
      <c r="O142" s="66"/>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rgb="FF92D050"/>
  </sheetPr>
  <dimension ref="A1:O141"/>
  <sheetViews>
    <sheetView showGridLines="0" zoomScaleNormal="100" workbookViewId="0"/>
  </sheetViews>
  <sheetFormatPr defaultColWidth="11.42578125" defaultRowHeight="12.75"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167" customFormat="1" ht="24.95" customHeight="1" x14ac:dyDescent="0.25">
      <c r="A1" s="151" t="s">
        <v>238</v>
      </c>
      <c r="B1" s="151"/>
      <c r="C1" s="151"/>
    </row>
    <row r="2" spans="1:15" s="171" customFormat="1" ht="24.95" customHeight="1" thickBot="1" x14ac:dyDescent="0.3">
      <c r="A2" s="168" t="s">
        <v>328</v>
      </c>
    </row>
    <row r="3" spans="1:15" s="49" customFormat="1" ht="20.100000000000001" customHeight="1" x14ac:dyDescent="0.25">
      <c r="A3" s="1406" t="s">
        <v>162</v>
      </c>
      <c r="B3" s="1422" t="s">
        <v>233</v>
      </c>
      <c r="C3" s="1423"/>
      <c r="D3" s="1423"/>
      <c r="E3" s="1423"/>
      <c r="F3" s="1423"/>
      <c r="G3" s="1423"/>
      <c r="H3" s="1423"/>
      <c r="I3" s="1423"/>
      <c r="J3" s="1423"/>
      <c r="K3" s="1423"/>
      <c r="L3" s="1423"/>
      <c r="M3" s="1423"/>
      <c r="N3" s="1423"/>
      <c r="O3" s="1424"/>
    </row>
    <row r="4" spans="1:15" ht="20.100000000000001" customHeight="1" x14ac:dyDescent="0.25">
      <c r="A4" s="1398"/>
      <c r="B4" s="1410" t="s">
        <v>131</v>
      </c>
      <c r="C4" s="1410"/>
      <c r="D4" s="162" t="s">
        <v>149</v>
      </c>
      <c r="E4" s="162"/>
      <c r="F4" s="162" t="s">
        <v>150</v>
      </c>
      <c r="G4" s="162"/>
      <c r="H4" s="162" t="s">
        <v>151</v>
      </c>
      <c r="I4" s="162"/>
      <c r="J4" s="162" t="s">
        <v>152</v>
      </c>
      <c r="K4" s="162"/>
      <c r="L4" s="162" t="s">
        <v>153</v>
      </c>
      <c r="M4" s="162"/>
      <c r="N4" s="189" t="s">
        <v>154</v>
      </c>
      <c r="O4" s="190"/>
    </row>
    <row r="5" spans="1:15" ht="20.100000000000001" customHeight="1" x14ac:dyDescent="0.25">
      <c r="A5" s="1399"/>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68" customFormat="1" ht="20.100000000000001" customHeight="1" x14ac:dyDescent="0.25">
      <c r="A6" s="65" t="s">
        <v>239</v>
      </c>
      <c r="B6" s="66">
        <v>2187</v>
      </c>
      <c r="C6" s="66">
        <v>3159</v>
      </c>
      <c r="D6" s="66">
        <v>56</v>
      </c>
      <c r="E6" s="66">
        <v>30</v>
      </c>
      <c r="F6" s="66">
        <v>102</v>
      </c>
      <c r="G6" s="66">
        <v>77</v>
      </c>
      <c r="H6" s="66">
        <v>54</v>
      </c>
      <c r="I6" s="66">
        <v>125</v>
      </c>
      <c r="J6" s="66">
        <v>14</v>
      </c>
      <c r="K6" s="66">
        <v>7</v>
      </c>
      <c r="L6" s="66">
        <v>28</v>
      </c>
      <c r="M6" s="66">
        <v>18</v>
      </c>
      <c r="N6" s="66">
        <v>4</v>
      </c>
      <c r="O6" s="66">
        <v>351</v>
      </c>
    </row>
    <row r="7" spans="1:15" s="115" customFormat="1" ht="20.100000000000001" customHeight="1" x14ac:dyDescent="0.25">
      <c r="A7" s="68" t="s">
        <v>168</v>
      </c>
      <c r="B7" s="115">
        <v>9</v>
      </c>
      <c r="C7" s="115">
        <v>10</v>
      </c>
      <c r="D7" s="115">
        <v>0</v>
      </c>
      <c r="E7" s="115">
        <v>0</v>
      </c>
      <c r="F7" s="115">
        <v>1</v>
      </c>
      <c r="G7" s="115">
        <v>2</v>
      </c>
      <c r="H7" s="115">
        <v>0</v>
      </c>
      <c r="I7" s="115">
        <v>0</v>
      </c>
      <c r="J7" s="115">
        <v>0</v>
      </c>
      <c r="K7" s="115">
        <v>0</v>
      </c>
      <c r="L7" s="115">
        <v>0</v>
      </c>
      <c r="M7" s="115">
        <v>0</v>
      </c>
      <c r="N7" s="115">
        <v>0</v>
      </c>
      <c r="O7" s="115">
        <v>0</v>
      </c>
    </row>
    <row r="8" spans="1:15" s="109" customFormat="1" ht="20.100000000000001" customHeight="1" x14ac:dyDescent="0.25">
      <c r="A8" s="70" t="s">
        <v>169</v>
      </c>
      <c r="B8" s="109">
        <v>5</v>
      </c>
      <c r="C8" s="109">
        <v>5</v>
      </c>
      <c r="D8" s="109">
        <v>0</v>
      </c>
      <c r="E8" s="109">
        <v>0</v>
      </c>
      <c r="F8" s="109">
        <v>1</v>
      </c>
      <c r="G8" s="109">
        <v>2</v>
      </c>
      <c r="H8" s="109">
        <v>0</v>
      </c>
      <c r="I8" s="109">
        <v>0</v>
      </c>
      <c r="J8" s="109">
        <v>0</v>
      </c>
      <c r="K8" s="109">
        <v>0</v>
      </c>
      <c r="L8" s="109">
        <v>0</v>
      </c>
      <c r="M8" s="109">
        <v>0</v>
      </c>
      <c r="N8" s="109">
        <v>0</v>
      </c>
      <c r="O8" s="109">
        <v>0</v>
      </c>
    </row>
    <row r="9" spans="1:15" s="109" customFormat="1"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4</v>
      </c>
      <c r="C12" s="109">
        <v>5</v>
      </c>
      <c r="D12" s="109">
        <v>0</v>
      </c>
      <c r="E12" s="109">
        <v>0</v>
      </c>
      <c r="F12" s="109">
        <v>0</v>
      </c>
      <c r="G12" s="109">
        <v>0</v>
      </c>
      <c r="H12" s="109">
        <v>0</v>
      </c>
      <c r="I12" s="109">
        <v>0</v>
      </c>
      <c r="J12" s="109">
        <v>0</v>
      </c>
      <c r="K12" s="109">
        <v>0</v>
      </c>
      <c r="L12" s="109">
        <v>0</v>
      </c>
      <c r="M12" s="109">
        <v>0</v>
      </c>
      <c r="N12" s="109">
        <v>0</v>
      </c>
      <c r="O12" s="109">
        <v>0</v>
      </c>
    </row>
    <row r="13" spans="1:15" s="115" customFormat="1" ht="20.100000000000001" customHeight="1" x14ac:dyDescent="0.25">
      <c r="A13" s="68" t="s">
        <v>174</v>
      </c>
      <c r="B13" s="115">
        <v>0</v>
      </c>
      <c r="C13" s="115">
        <v>0</v>
      </c>
      <c r="D13" s="115">
        <v>0</v>
      </c>
      <c r="E13" s="115">
        <v>0</v>
      </c>
      <c r="F13" s="115">
        <v>0</v>
      </c>
      <c r="G13" s="115">
        <v>0</v>
      </c>
      <c r="H13" s="115">
        <v>0</v>
      </c>
      <c r="I13" s="115">
        <v>0</v>
      </c>
      <c r="J13" s="115">
        <v>0</v>
      </c>
      <c r="K13" s="115">
        <v>0</v>
      </c>
      <c r="L13" s="115">
        <v>0</v>
      </c>
      <c r="M13" s="115">
        <v>0</v>
      </c>
      <c r="N13" s="115">
        <v>0</v>
      </c>
      <c r="O13" s="115">
        <v>0</v>
      </c>
    </row>
    <row r="14" spans="1:15" s="109" customFormat="1" ht="20.100000000000001" customHeight="1" x14ac:dyDescent="0.25">
      <c r="A14" s="70" t="s">
        <v>175</v>
      </c>
      <c r="B14" s="109">
        <v>0</v>
      </c>
      <c r="C14" s="109">
        <v>0</v>
      </c>
      <c r="D14" s="109">
        <v>0</v>
      </c>
      <c r="E14" s="109">
        <v>0</v>
      </c>
      <c r="F14" s="109">
        <v>0</v>
      </c>
      <c r="G14" s="109">
        <v>0</v>
      </c>
      <c r="H14" s="109">
        <v>0</v>
      </c>
      <c r="I14" s="109">
        <v>0</v>
      </c>
      <c r="J14" s="109">
        <v>0</v>
      </c>
      <c r="K14" s="109">
        <v>0</v>
      </c>
      <c r="L14" s="109">
        <v>0</v>
      </c>
      <c r="M14" s="109">
        <v>0</v>
      </c>
      <c r="N14" s="109">
        <v>0</v>
      </c>
      <c r="O14" s="109">
        <v>0</v>
      </c>
    </row>
    <row r="15" spans="1:15" s="109" customFormat="1" ht="20.100000000000001" customHeight="1" x14ac:dyDescent="0.25">
      <c r="A15" s="70" t="s">
        <v>176</v>
      </c>
      <c r="B15" s="109">
        <v>0</v>
      </c>
      <c r="C15" s="109">
        <v>0</v>
      </c>
      <c r="D15" s="109">
        <v>0</v>
      </c>
      <c r="E15" s="109">
        <v>0</v>
      </c>
      <c r="F15" s="109">
        <v>0</v>
      </c>
      <c r="G15" s="109">
        <v>0</v>
      </c>
      <c r="H15" s="109">
        <v>0</v>
      </c>
      <c r="I15" s="109">
        <v>0</v>
      </c>
      <c r="J15" s="109">
        <v>0</v>
      </c>
      <c r="K15" s="109">
        <v>0</v>
      </c>
      <c r="L15" s="109">
        <v>0</v>
      </c>
      <c r="M15" s="109">
        <v>0</v>
      </c>
      <c r="N15" s="109">
        <v>0</v>
      </c>
      <c r="O15" s="109">
        <v>0</v>
      </c>
    </row>
    <row r="16" spans="1:15" s="109" customFormat="1" ht="20.100000000000001" customHeight="1" x14ac:dyDescent="0.25">
      <c r="A16" s="70" t="s">
        <v>177</v>
      </c>
      <c r="B16" s="109">
        <v>0</v>
      </c>
      <c r="C16" s="109">
        <v>0</v>
      </c>
      <c r="D16" s="109">
        <v>0</v>
      </c>
      <c r="E16" s="109">
        <v>0</v>
      </c>
      <c r="F16" s="109">
        <v>0</v>
      </c>
      <c r="G16" s="109">
        <v>0</v>
      </c>
      <c r="H16" s="109">
        <v>0</v>
      </c>
      <c r="I16" s="109">
        <v>0</v>
      </c>
      <c r="J16" s="109">
        <v>0</v>
      </c>
      <c r="K16" s="109">
        <v>0</v>
      </c>
      <c r="L16" s="109">
        <v>0</v>
      </c>
      <c r="M16" s="109">
        <v>0</v>
      </c>
      <c r="N16" s="109">
        <v>0</v>
      </c>
      <c r="O16" s="109">
        <v>0</v>
      </c>
    </row>
    <row r="17" spans="1:15" s="109" customFormat="1"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s="109" customFormat="1" ht="20.100000000000001" customHeight="1" x14ac:dyDescent="0.25">
      <c r="A18" s="70" t="s">
        <v>179</v>
      </c>
      <c r="B18" s="109">
        <v>0</v>
      </c>
      <c r="C18" s="109">
        <v>0</v>
      </c>
      <c r="D18" s="109">
        <v>0</v>
      </c>
      <c r="E18" s="109">
        <v>0</v>
      </c>
      <c r="F18" s="109">
        <v>0</v>
      </c>
      <c r="G18" s="109">
        <v>0</v>
      </c>
      <c r="H18" s="109">
        <v>0</v>
      </c>
      <c r="I18" s="109">
        <v>0</v>
      </c>
      <c r="J18" s="109">
        <v>0</v>
      </c>
      <c r="K18" s="109">
        <v>0</v>
      </c>
      <c r="L18" s="109">
        <v>0</v>
      </c>
      <c r="M18" s="109">
        <v>0</v>
      </c>
      <c r="N18" s="109">
        <v>0</v>
      </c>
      <c r="O18" s="109">
        <v>0</v>
      </c>
    </row>
    <row r="19" spans="1:15" s="115" customFormat="1" ht="20.100000000000001" customHeight="1" x14ac:dyDescent="0.25">
      <c r="A19" s="68" t="s">
        <v>180</v>
      </c>
      <c r="B19" s="115">
        <v>150</v>
      </c>
      <c r="C19" s="115">
        <v>19</v>
      </c>
      <c r="D19" s="115">
        <v>4</v>
      </c>
      <c r="E19" s="115">
        <v>0</v>
      </c>
      <c r="F19" s="115">
        <v>9</v>
      </c>
      <c r="G19" s="115">
        <v>0</v>
      </c>
      <c r="H19" s="115">
        <v>2</v>
      </c>
      <c r="I19" s="115">
        <v>2</v>
      </c>
      <c r="J19" s="115">
        <v>0</v>
      </c>
      <c r="K19" s="115">
        <v>0</v>
      </c>
      <c r="L19" s="115">
        <v>2</v>
      </c>
      <c r="M19" s="115">
        <v>0</v>
      </c>
      <c r="N19" s="115">
        <v>0</v>
      </c>
      <c r="O19" s="115">
        <v>0</v>
      </c>
    </row>
    <row r="20" spans="1:15" s="109" customFormat="1" ht="20.100000000000001" customHeight="1" x14ac:dyDescent="0.25">
      <c r="A20" s="70" t="s">
        <v>181</v>
      </c>
      <c r="B20" s="109">
        <v>28</v>
      </c>
      <c r="C20" s="109">
        <v>12</v>
      </c>
      <c r="D20" s="109">
        <v>0</v>
      </c>
      <c r="E20" s="109">
        <v>0</v>
      </c>
      <c r="F20" s="109">
        <v>2</v>
      </c>
      <c r="G20" s="109">
        <v>0</v>
      </c>
      <c r="H20" s="109">
        <v>0</v>
      </c>
      <c r="I20" s="109">
        <v>0</v>
      </c>
      <c r="J20" s="109">
        <v>0</v>
      </c>
      <c r="K20" s="109">
        <v>0</v>
      </c>
      <c r="L20" s="109">
        <v>2</v>
      </c>
      <c r="M20" s="109">
        <v>0</v>
      </c>
      <c r="N20" s="109">
        <v>0</v>
      </c>
      <c r="O20" s="109">
        <v>0</v>
      </c>
    </row>
    <row r="21" spans="1:15" s="109" customFormat="1" ht="20.100000000000001" customHeight="1" x14ac:dyDescent="0.25">
      <c r="A21" s="70" t="s">
        <v>182</v>
      </c>
      <c r="B21" s="109">
        <v>107</v>
      </c>
      <c r="C21" s="109">
        <v>5</v>
      </c>
      <c r="D21" s="109">
        <v>4</v>
      </c>
      <c r="E21" s="109">
        <v>0</v>
      </c>
      <c r="F21" s="109">
        <v>7</v>
      </c>
      <c r="G21" s="109">
        <v>0</v>
      </c>
      <c r="H21" s="109">
        <v>2</v>
      </c>
      <c r="I21" s="109">
        <v>2</v>
      </c>
      <c r="J21" s="109">
        <v>0</v>
      </c>
      <c r="K21" s="109">
        <v>0</v>
      </c>
      <c r="L21" s="109">
        <v>0</v>
      </c>
      <c r="M21" s="109">
        <v>0</v>
      </c>
      <c r="N21" s="109">
        <v>0</v>
      </c>
      <c r="O21" s="109">
        <v>0</v>
      </c>
    </row>
    <row r="22" spans="1:15" s="109" customFormat="1" ht="20.100000000000001" customHeight="1" x14ac:dyDescent="0.25">
      <c r="A22" s="70" t="s">
        <v>183</v>
      </c>
      <c r="B22" s="109">
        <v>15</v>
      </c>
      <c r="C22" s="109">
        <v>2</v>
      </c>
      <c r="D22" s="109">
        <v>0</v>
      </c>
      <c r="E22" s="109">
        <v>0</v>
      </c>
      <c r="F22" s="109">
        <v>0</v>
      </c>
      <c r="G22" s="109">
        <v>0</v>
      </c>
      <c r="H22" s="109">
        <v>0</v>
      </c>
      <c r="I22" s="109">
        <v>0</v>
      </c>
      <c r="J22" s="109">
        <v>0</v>
      </c>
      <c r="K22" s="109">
        <v>0</v>
      </c>
      <c r="L22" s="109">
        <v>0</v>
      </c>
      <c r="M22" s="109">
        <v>0</v>
      </c>
      <c r="N22" s="109">
        <v>0</v>
      </c>
      <c r="O22" s="109">
        <v>0</v>
      </c>
    </row>
    <row r="23" spans="1:15" s="115" customFormat="1" ht="20.100000000000001" customHeight="1" x14ac:dyDescent="0.25">
      <c r="A23" s="68" t="s">
        <v>184</v>
      </c>
      <c r="B23" s="115">
        <v>107</v>
      </c>
      <c r="C23" s="115">
        <v>119</v>
      </c>
      <c r="D23" s="115">
        <v>0</v>
      </c>
      <c r="E23" s="115">
        <v>0</v>
      </c>
      <c r="F23" s="115">
        <v>0</v>
      </c>
      <c r="G23" s="115">
        <v>0</v>
      </c>
      <c r="H23" s="115">
        <v>1</v>
      </c>
      <c r="I23" s="115">
        <v>0</v>
      </c>
      <c r="J23" s="115">
        <v>0</v>
      </c>
      <c r="K23" s="115">
        <v>0</v>
      </c>
      <c r="L23" s="115">
        <v>4</v>
      </c>
      <c r="M23" s="115">
        <v>0</v>
      </c>
      <c r="N23" s="115">
        <v>0</v>
      </c>
      <c r="O23" s="115">
        <v>0</v>
      </c>
    </row>
    <row r="24" spans="1:15" s="109" customFormat="1" ht="20.100000000000001" customHeight="1" x14ac:dyDescent="0.25">
      <c r="A24" s="70" t="s">
        <v>185</v>
      </c>
      <c r="B24" s="109">
        <v>78</v>
      </c>
      <c r="C24" s="109">
        <v>105</v>
      </c>
      <c r="D24" s="109">
        <v>0</v>
      </c>
      <c r="E24" s="109">
        <v>0</v>
      </c>
      <c r="F24" s="109">
        <v>0</v>
      </c>
      <c r="G24" s="109">
        <v>0</v>
      </c>
      <c r="H24" s="109">
        <v>0</v>
      </c>
      <c r="I24" s="109">
        <v>0</v>
      </c>
      <c r="J24" s="109">
        <v>0</v>
      </c>
      <c r="K24" s="109">
        <v>0</v>
      </c>
      <c r="L24" s="109">
        <v>0</v>
      </c>
      <c r="M24" s="109">
        <v>0</v>
      </c>
      <c r="N24" s="109">
        <v>0</v>
      </c>
      <c r="O24" s="109">
        <v>0</v>
      </c>
    </row>
    <row r="25" spans="1:15" s="109" customFormat="1" ht="20.100000000000001" customHeight="1" x14ac:dyDescent="0.25">
      <c r="A25" s="70" t="s">
        <v>186</v>
      </c>
      <c r="B25" s="109">
        <v>0</v>
      </c>
      <c r="C25" s="109">
        <v>0</v>
      </c>
      <c r="D25" s="109">
        <v>0</v>
      </c>
      <c r="E25" s="109">
        <v>0</v>
      </c>
      <c r="F25" s="109">
        <v>0</v>
      </c>
      <c r="G25" s="109">
        <v>0</v>
      </c>
      <c r="H25" s="109">
        <v>0</v>
      </c>
      <c r="I25" s="109">
        <v>0</v>
      </c>
      <c r="J25" s="109">
        <v>0</v>
      </c>
      <c r="K25" s="109">
        <v>0</v>
      </c>
      <c r="L25" s="109">
        <v>0</v>
      </c>
      <c r="M25" s="109">
        <v>0</v>
      </c>
      <c r="N25" s="109">
        <v>0</v>
      </c>
      <c r="O25" s="109">
        <v>0</v>
      </c>
    </row>
    <row r="26" spans="1:15" s="109" customFormat="1" ht="20.100000000000001" customHeight="1" x14ac:dyDescent="0.25">
      <c r="A26" s="70" t="s">
        <v>187</v>
      </c>
      <c r="B26" s="109">
        <v>12</v>
      </c>
      <c r="C26" s="109">
        <v>3</v>
      </c>
      <c r="D26" s="109">
        <v>0</v>
      </c>
      <c r="E26" s="109">
        <v>0</v>
      </c>
      <c r="F26" s="109">
        <v>0</v>
      </c>
      <c r="G26" s="109">
        <v>0</v>
      </c>
      <c r="H26" s="109">
        <v>0</v>
      </c>
      <c r="I26" s="109">
        <v>0</v>
      </c>
      <c r="J26" s="109">
        <v>0</v>
      </c>
      <c r="K26" s="109">
        <v>0</v>
      </c>
      <c r="L26" s="109">
        <v>0</v>
      </c>
      <c r="M26" s="109">
        <v>0</v>
      </c>
      <c r="N26" s="109">
        <v>0</v>
      </c>
      <c r="O26" s="109">
        <v>0</v>
      </c>
    </row>
    <row r="27" spans="1:15" s="109" customFormat="1" ht="20.100000000000001" customHeight="1" x14ac:dyDescent="0.25">
      <c r="A27" s="70" t="s">
        <v>188</v>
      </c>
      <c r="B27" s="109">
        <v>1</v>
      </c>
      <c r="C27" s="109">
        <v>0</v>
      </c>
      <c r="D27" s="109">
        <v>0</v>
      </c>
      <c r="E27" s="109">
        <v>0</v>
      </c>
      <c r="F27" s="109">
        <v>0</v>
      </c>
      <c r="G27" s="109">
        <v>0</v>
      </c>
      <c r="H27" s="109">
        <v>0</v>
      </c>
      <c r="I27" s="109">
        <v>0</v>
      </c>
      <c r="J27" s="109">
        <v>0</v>
      </c>
      <c r="K27" s="109">
        <v>0</v>
      </c>
      <c r="L27" s="109">
        <v>1</v>
      </c>
      <c r="M27" s="109">
        <v>0</v>
      </c>
      <c r="N27" s="109">
        <v>0</v>
      </c>
      <c r="O27" s="109">
        <v>0</v>
      </c>
    </row>
    <row r="28" spans="1:15" s="109" customFormat="1" ht="20.100000000000001" customHeight="1" x14ac:dyDescent="0.25">
      <c r="A28" s="70" t="s">
        <v>189</v>
      </c>
      <c r="B28" s="109">
        <v>1</v>
      </c>
      <c r="C28" s="109">
        <v>0</v>
      </c>
      <c r="D28" s="109">
        <v>0</v>
      </c>
      <c r="E28" s="109">
        <v>0</v>
      </c>
      <c r="F28" s="109">
        <v>0</v>
      </c>
      <c r="G28" s="109">
        <v>0</v>
      </c>
      <c r="H28" s="109">
        <v>0</v>
      </c>
      <c r="I28" s="109">
        <v>0</v>
      </c>
      <c r="J28" s="109">
        <v>0</v>
      </c>
      <c r="K28" s="109">
        <v>0</v>
      </c>
      <c r="L28" s="109">
        <v>0</v>
      </c>
      <c r="M28" s="109">
        <v>0</v>
      </c>
      <c r="N28" s="109">
        <v>0</v>
      </c>
      <c r="O28" s="109">
        <v>0</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2</v>
      </c>
      <c r="C30" s="109">
        <v>2</v>
      </c>
      <c r="D30" s="109">
        <v>0</v>
      </c>
      <c r="E30" s="109">
        <v>0</v>
      </c>
      <c r="F30" s="109">
        <v>0</v>
      </c>
      <c r="G30" s="109">
        <v>0</v>
      </c>
      <c r="H30" s="109">
        <v>0</v>
      </c>
      <c r="I30" s="109">
        <v>0</v>
      </c>
      <c r="J30" s="109">
        <v>0</v>
      </c>
      <c r="K30" s="109">
        <v>0</v>
      </c>
      <c r="L30" s="109">
        <v>0</v>
      </c>
      <c r="M30" s="109">
        <v>0</v>
      </c>
      <c r="N30" s="109">
        <v>0</v>
      </c>
      <c r="O30" s="109">
        <v>0</v>
      </c>
    </row>
    <row r="31" spans="1:15" s="109" customFormat="1" ht="20.100000000000001" customHeight="1" x14ac:dyDescent="0.25">
      <c r="A31" s="70" t="s">
        <v>192</v>
      </c>
      <c r="B31" s="109">
        <v>1</v>
      </c>
      <c r="C31" s="109">
        <v>0</v>
      </c>
      <c r="D31" s="109">
        <v>0</v>
      </c>
      <c r="E31" s="109">
        <v>0</v>
      </c>
      <c r="F31" s="109">
        <v>0</v>
      </c>
      <c r="G31" s="109">
        <v>0</v>
      </c>
      <c r="H31" s="109">
        <v>0</v>
      </c>
      <c r="I31" s="109">
        <v>0</v>
      </c>
      <c r="J31" s="109">
        <v>0</v>
      </c>
      <c r="K31" s="109">
        <v>0</v>
      </c>
      <c r="L31" s="109">
        <v>1</v>
      </c>
      <c r="M31" s="109">
        <v>0</v>
      </c>
      <c r="N31" s="109">
        <v>0</v>
      </c>
      <c r="O31" s="109">
        <v>0</v>
      </c>
    </row>
    <row r="32" spans="1:15" s="109" customFormat="1"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s="109" customFormat="1" ht="20.100000000000001" customHeight="1" x14ac:dyDescent="0.25">
      <c r="A34" s="70" t="s">
        <v>195</v>
      </c>
      <c r="B34" s="109">
        <v>8</v>
      </c>
      <c r="C34" s="109">
        <v>7</v>
      </c>
      <c r="D34" s="109">
        <v>0</v>
      </c>
      <c r="E34" s="109">
        <v>0</v>
      </c>
      <c r="F34" s="109">
        <v>0</v>
      </c>
      <c r="G34" s="109">
        <v>0</v>
      </c>
      <c r="H34" s="109">
        <v>0</v>
      </c>
      <c r="I34" s="109">
        <v>0</v>
      </c>
      <c r="J34" s="109">
        <v>0</v>
      </c>
      <c r="K34" s="109">
        <v>0</v>
      </c>
      <c r="L34" s="109">
        <v>2</v>
      </c>
      <c r="M34" s="109">
        <v>0</v>
      </c>
      <c r="N34" s="109">
        <v>0</v>
      </c>
      <c r="O34" s="109">
        <v>0</v>
      </c>
    </row>
    <row r="35" spans="1:15" s="109" customFormat="1" ht="20.100000000000001" customHeight="1" x14ac:dyDescent="0.25">
      <c r="A35" s="70" t="s">
        <v>196</v>
      </c>
      <c r="B35" s="109">
        <v>4</v>
      </c>
      <c r="C35" s="109">
        <v>2</v>
      </c>
      <c r="D35" s="109">
        <v>0</v>
      </c>
      <c r="E35" s="109">
        <v>0</v>
      </c>
      <c r="F35" s="109">
        <v>0</v>
      </c>
      <c r="G35" s="109">
        <v>0</v>
      </c>
      <c r="H35" s="109">
        <v>1</v>
      </c>
      <c r="I35" s="109">
        <v>0</v>
      </c>
      <c r="J35" s="109">
        <v>0</v>
      </c>
      <c r="K35" s="109">
        <v>0</v>
      </c>
      <c r="L35" s="109">
        <v>0</v>
      </c>
      <c r="M35" s="109">
        <v>0</v>
      </c>
      <c r="N35" s="109">
        <v>0</v>
      </c>
      <c r="O35" s="109">
        <v>0</v>
      </c>
    </row>
    <row r="36" spans="1:15" s="115" customFormat="1" ht="20.100000000000001" customHeight="1" x14ac:dyDescent="0.25">
      <c r="A36" s="68" t="s">
        <v>197</v>
      </c>
      <c r="B36" s="115">
        <v>77</v>
      </c>
      <c r="C36" s="115">
        <v>39</v>
      </c>
      <c r="D36" s="115">
        <v>1</v>
      </c>
      <c r="E36" s="115">
        <v>9</v>
      </c>
      <c r="F36" s="115">
        <v>4</v>
      </c>
      <c r="G36" s="115">
        <v>2</v>
      </c>
      <c r="H36" s="115">
        <v>1</v>
      </c>
      <c r="I36" s="115">
        <v>19</v>
      </c>
      <c r="J36" s="115">
        <v>2</v>
      </c>
      <c r="K36" s="115">
        <v>0</v>
      </c>
      <c r="L36" s="115">
        <v>4</v>
      </c>
      <c r="M36" s="115">
        <v>0</v>
      </c>
      <c r="N36" s="115">
        <v>0</v>
      </c>
      <c r="O36" s="115">
        <v>0</v>
      </c>
    </row>
    <row r="37" spans="1:15" s="109" customFormat="1" ht="20.100000000000001" customHeight="1" x14ac:dyDescent="0.25">
      <c r="A37" s="70" t="s">
        <v>198</v>
      </c>
      <c r="B37" s="109">
        <v>0</v>
      </c>
      <c r="C37" s="109">
        <v>0</v>
      </c>
      <c r="D37" s="109">
        <v>0</v>
      </c>
      <c r="E37" s="109">
        <v>0</v>
      </c>
      <c r="F37" s="109">
        <v>0</v>
      </c>
      <c r="G37" s="109">
        <v>0</v>
      </c>
      <c r="H37" s="109">
        <v>0</v>
      </c>
      <c r="I37" s="109">
        <v>0</v>
      </c>
      <c r="J37" s="109">
        <v>0</v>
      </c>
      <c r="K37" s="109">
        <v>0</v>
      </c>
      <c r="L37" s="109">
        <v>0</v>
      </c>
      <c r="M37" s="109">
        <v>0</v>
      </c>
      <c r="N37" s="109">
        <v>0</v>
      </c>
      <c r="O37" s="109">
        <v>0</v>
      </c>
    </row>
    <row r="38" spans="1:15" s="109" customFormat="1" ht="20.100000000000001" customHeight="1" x14ac:dyDescent="0.25">
      <c r="A38" s="70" t="s">
        <v>199</v>
      </c>
      <c r="B38" s="109">
        <v>5</v>
      </c>
      <c r="C38" s="109">
        <v>11</v>
      </c>
      <c r="D38" s="109">
        <v>1</v>
      </c>
      <c r="E38" s="109">
        <v>9</v>
      </c>
      <c r="F38" s="109">
        <v>0</v>
      </c>
      <c r="G38" s="109">
        <v>0</v>
      </c>
      <c r="H38" s="109">
        <v>0</v>
      </c>
      <c r="I38" s="109">
        <v>0</v>
      </c>
      <c r="J38" s="109">
        <v>1</v>
      </c>
      <c r="K38" s="109">
        <v>0</v>
      </c>
      <c r="L38" s="109">
        <v>1</v>
      </c>
      <c r="M38" s="109">
        <v>0</v>
      </c>
      <c r="N38" s="109">
        <v>0</v>
      </c>
      <c r="O38" s="109">
        <v>0</v>
      </c>
    </row>
    <row r="39" spans="1:15" s="109" customFormat="1" ht="20.100000000000001" customHeight="1" x14ac:dyDescent="0.25">
      <c r="A39" s="70" t="s">
        <v>200</v>
      </c>
      <c r="B39" s="109">
        <v>60</v>
      </c>
      <c r="C39" s="109">
        <v>0</v>
      </c>
      <c r="D39" s="109">
        <v>0</v>
      </c>
      <c r="E39" s="109">
        <v>0</v>
      </c>
      <c r="F39" s="109">
        <v>0</v>
      </c>
      <c r="G39" s="109">
        <v>0</v>
      </c>
      <c r="H39" s="109">
        <v>0</v>
      </c>
      <c r="I39" s="109">
        <v>0</v>
      </c>
      <c r="J39" s="109">
        <v>0</v>
      </c>
      <c r="K39" s="109">
        <v>0</v>
      </c>
      <c r="L39" s="109">
        <v>0</v>
      </c>
      <c r="M39" s="109">
        <v>0</v>
      </c>
      <c r="N39" s="109">
        <v>0</v>
      </c>
      <c r="O39" s="109">
        <v>0</v>
      </c>
    </row>
    <row r="40" spans="1:15" s="109" customFormat="1" ht="20.100000000000001" customHeight="1" x14ac:dyDescent="0.25">
      <c r="A40" s="70" t="s">
        <v>201</v>
      </c>
      <c r="B40" s="109">
        <v>2</v>
      </c>
      <c r="C40" s="109">
        <v>0</v>
      </c>
      <c r="D40" s="109">
        <v>0</v>
      </c>
      <c r="E40" s="109">
        <v>0</v>
      </c>
      <c r="F40" s="109">
        <v>2</v>
      </c>
      <c r="G40" s="109">
        <v>0</v>
      </c>
      <c r="H40" s="109">
        <v>0</v>
      </c>
      <c r="I40" s="109">
        <v>0</v>
      </c>
      <c r="J40" s="109">
        <v>0</v>
      </c>
      <c r="K40" s="109">
        <v>0</v>
      </c>
      <c r="L40" s="109">
        <v>0</v>
      </c>
      <c r="M40" s="109">
        <v>0</v>
      </c>
      <c r="N40" s="109">
        <v>0</v>
      </c>
      <c r="O40" s="109">
        <v>0</v>
      </c>
    </row>
    <row r="41" spans="1:15" s="109" customFormat="1" ht="20.100000000000001" customHeight="1" x14ac:dyDescent="0.25">
      <c r="A41" s="70" t="s">
        <v>202</v>
      </c>
      <c r="B41" s="109">
        <v>4</v>
      </c>
      <c r="C41" s="109">
        <v>0</v>
      </c>
      <c r="D41" s="109">
        <v>0</v>
      </c>
      <c r="E41" s="109">
        <v>0</v>
      </c>
      <c r="F41" s="109">
        <v>0</v>
      </c>
      <c r="G41" s="109">
        <v>0</v>
      </c>
      <c r="H41" s="109">
        <v>0</v>
      </c>
      <c r="I41" s="109">
        <v>0</v>
      </c>
      <c r="J41" s="109">
        <v>0</v>
      </c>
      <c r="K41" s="109">
        <v>0</v>
      </c>
      <c r="L41" s="109">
        <v>3</v>
      </c>
      <c r="M41" s="109">
        <v>0</v>
      </c>
      <c r="N41" s="109">
        <v>0</v>
      </c>
      <c r="O41" s="109">
        <v>0</v>
      </c>
    </row>
    <row r="42" spans="1:15" s="109" customFormat="1" ht="20.100000000000001" customHeight="1" x14ac:dyDescent="0.25">
      <c r="A42" s="70" t="s">
        <v>203</v>
      </c>
      <c r="B42" s="109">
        <v>6</v>
      </c>
      <c r="C42" s="109">
        <v>28</v>
      </c>
      <c r="D42" s="109">
        <v>0</v>
      </c>
      <c r="E42" s="109">
        <v>0</v>
      </c>
      <c r="F42" s="109">
        <v>2</v>
      </c>
      <c r="G42" s="109">
        <v>2</v>
      </c>
      <c r="H42" s="109">
        <v>1</v>
      </c>
      <c r="I42" s="109">
        <v>19</v>
      </c>
      <c r="J42" s="109">
        <v>1</v>
      </c>
      <c r="K42" s="109">
        <v>0</v>
      </c>
      <c r="L42" s="109">
        <v>0</v>
      </c>
      <c r="M42" s="109">
        <v>0</v>
      </c>
      <c r="N42" s="109">
        <v>0</v>
      </c>
      <c r="O42" s="109">
        <v>0</v>
      </c>
    </row>
    <row r="43" spans="1:15" s="109" customFormat="1" ht="20.100000000000001" customHeight="1" x14ac:dyDescent="0.25">
      <c r="A43" s="68" t="s">
        <v>204</v>
      </c>
      <c r="B43" s="115">
        <v>1784</v>
      </c>
      <c r="C43" s="115">
        <v>2873</v>
      </c>
      <c r="D43" s="115">
        <v>49</v>
      </c>
      <c r="E43" s="115">
        <v>21</v>
      </c>
      <c r="F43" s="115">
        <v>85</v>
      </c>
      <c r="G43" s="115">
        <v>73</v>
      </c>
      <c r="H43" s="115">
        <v>48</v>
      </c>
      <c r="I43" s="115">
        <v>102</v>
      </c>
      <c r="J43" s="115">
        <v>12</v>
      </c>
      <c r="K43" s="115">
        <v>7</v>
      </c>
      <c r="L43" s="115">
        <v>15</v>
      </c>
      <c r="M43" s="115">
        <v>18</v>
      </c>
      <c r="N43" s="115">
        <v>4</v>
      </c>
      <c r="O43" s="115">
        <v>351</v>
      </c>
    </row>
    <row r="44" spans="1:15" s="109" customFormat="1" ht="20.100000000000001" customHeight="1" x14ac:dyDescent="0.25">
      <c r="A44" s="70" t="s">
        <v>205</v>
      </c>
      <c r="B44" s="109">
        <v>342</v>
      </c>
      <c r="C44" s="109">
        <v>428</v>
      </c>
      <c r="D44" s="109">
        <v>0</v>
      </c>
      <c r="E44" s="109">
        <v>0</v>
      </c>
      <c r="F44" s="109">
        <v>10</v>
      </c>
      <c r="G44" s="109">
        <v>3</v>
      </c>
      <c r="H44" s="109">
        <v>7</v>
      </c>
      <c r="I44" s="109">
        <v>82</v>
      </c>
      <c r="J44" s="109">
        <v>0</v>
      </c>
      <c r="K44" s="109">
        <v>0</v>
      </c>
      <c r="L44" s="109">
        <v>2</v>
      </c>
      <c r="M44" s="109">
        <v>0</v>
      </c>
      <c r="N44" s="109">
        <v>0</v>
      </c>
      <c r="O44" s="109">
        <v>0</v>
      </c>
    </row>
    <row r="45" spans="1:15" s="109" customFormat="1" ht="20.100000000000001" customHeight="1" x14ac:dyDescent="0.25">
      <c r="A45" s="70" t="s">
        <v>206</v>
      </c>
      <c r="B45" s="109">
        <v>49</v>
      </c>
      <c r="C45" s="109">
        <v>126</v>
      </c>
      <c r="D45" s="109">
        <v>1</v>
      </c>
      <c r="E45" s="109">
        <v>0</v>
      </c>
      <c r="F45" s="109">
        <v>0</v>
      </c>
      <c r="G45" s="109">
        <v>0</v>
      </c>
      <c r="H45" s="109">
        <v>0</v>
      </c>
      <c r="I45" s="109">
        <v>0</v>
      </c>
      <c r="J45" s="109">
        <v>0</v>
      </c>
      <c r="K45" s="109">
        <v>0</v>
      </c>
      <c r="L45" s="109">
        <v>0</v>
      </c>
      <c r="M45" s="109">
        <v>0</v>
      </c>
      <c r="N45" s="109">
        <v>0</v>
      </c>
      <c r="O45" s="109">
        <v>0</v>
      </c>
    </row>
    <row r="46" spans="1:15" s="109" customFormat="1" ht="20.100000000000001" customHeight="1" x14ac:dyDescent="0.25">
      <c r="A46" s="70" t="s">
        <v>207</v>
      </c>
      <c r="B46" s="109">
        <v>43</v>
      </c>
      <c r="C46" s="109">
        <v>93</v>
      </c>
      <c r="D46" s="109">
        <v>6</v>
      </c>
      <c r="E46" s="109">
        <v>0</v>
      </c>
      <c r="F46" s="109">
        <v>3</v>
      </c>
      <c r="G46" s="109">
        <v>3</v>
      </c>
      <c r="H46" s="109">
        <v>1</v>
      </c>
      <c r="I46" s="109">
        <v>0</v>
      </c>
      <c r="J46" s="109">
        <v>0</v>
      </c>
      <c r="K46" s="109">
        <v>0</v>
      </c>
      <c r="L46" s="109">
        <v>1</v>
      </c>
      <c r="M46" s="109">
        <v>0</v>
      </c>
      <c r="N46" s="109">
        <v>0</v>
      </c>
      <c r="O46" s="109">
        <v>0</v>
      </c>
    </row>
    <row r="47" spans="1:15" s="109" customFormat="1" ht="20.100000000000001" customHeight="1" x14ac:dyDescent="0.25">
      <c r="A47" s="70" t="s">
        <v>208</v>
      </c>
      <c r="B47" s="109">
        <v>5</v>
      </c>
      <c r="C47" s="109">
        <v>16</v>
      </c>
      <c r="D47" s="109">
        <v>0</v>
      </c>
      <c r="E47" s="109">
        <v>0</v>
      </c>
      <c r="F47" s="109">
        <v>0</v>
      </c>
      <c r="G47" s="109">
        <v>0</v>
      </c>
      <c r="H47" s="109">
        <v>1</v>
      </c>
      <c r="I47" s="109">
        <v>0</v>
      </c>
      <c r="J47" s="109">
        <v>0</v>
      </c>
      <c r="K47" s="109">
        <v>0</v>
      </c>
      <c r="L47" s="109">
        <v>0</v>
      </c>
      <c r="M47" s="109">
        <v>0</v>
      </c>
      <c r="N47" s="109">
        <v>0</v>
      </c>
      <c r="O47" s="109">
        <v>0</v>
      </c>
    </row>
    <row r="48" spans="1:15" s="109" customFormat="1" ht="20.100000000000001" customHeight="1" x14ac:dyDescent="0.25">
      <c r="A48" s="70" t="s">
        <v>209</v>
      </c>
      <c r="B48" s="109">
        <v>98</v>
      </c>
      <c r="C48" s="109">
        <v>125</v>
      </c>
      <c r="D48" s="109">
        <v>7</v>
      </c>
      <c r="E48" s="109">
        <v>0</v>
      </c>
      <c r="F48" s="109">
        <v>2</v>
      </c>
      <c r="G48" s="109">
        <v>0</v>
      </c>
      <c r="H48" s="109">
        <v>2</v>
      </c>
      <c r="I48" s="109">
        <v>0</v>
      </c>
      <c r="J48" s="109">
        <v>0</v>
      </c>
      <c r="K48" s="109">
        <v>0</v>
      </c>
      <c r="L48" s="109">
        <v>0</v>
      </c>
      <c r="M48" s="109">
        <v>0</v>
      </c>
      <c r="N48" s="109">
        <v>0</v>
      </c>
      <c r="O48" s="109">
        <v>0</v>
      </c>
    </row>
    <row r="49" spans="1:15" s="109" customFormat="1" ht="20.100000000000001" customHeight="1" x14ac:dyDescent="0.25">
      <c r="A49" s="70" t="s">
        <v>210</v>
      </c>
      <c r="B49" s="109">
        <v>5</v>
      </c>
      <c r="C49" s="109">
        <v>0</v>
      </c>
      <c r="D49" s="109">
        <v>0</v>
      </c>
      <c r="E49" s="109">
        <v>0</v>
      </c>
      <c r="F49" s="109">
        <v>0</v>
      </c>
      <c r="G49" s="109">
        <v>0</v>
      </c>
      <c r="H49" s="109">
        <v>0</v>
      </c>
      <c r="I49" s="109">
        <v>0</v>
      </c>
      <c r="J49" s="109">
        <v>0</v>
      </c>
      <c r="K49" s="109">
        <v>0</v>
      </c>
      <c r="L49" s="109">
        <v>0</v>
      </c>
      <c r="M49" s="109">
        <v>0</v>
      </c>
      <c r="N49" s="109">
        <v>0</v>
      </c>
      <c r="O49" s="109">
        <v>0</v>
      </c>
    </row>
    <row r="50" spans="1:15" s="109" customFormat="1" ht="20.100000000000001" customHeight="1" x14ac:dyDescent="0.25">
      <c r="A50" s="70" t="s">
        <v>211</v>
      </c>
      <c r="B50" s="109">
        <v>261</v>
      </c>
      <c r="C50" s="109">
        <v>360</v>
      </c>
      <c r="D50" s="109">
        <v>19</v>
      </c>
      <c r="E50" s="109">
        <v>21</v>
      </c>
      <c r="F50" s="109">
        <v>35</v>
      </c>
      <c r="G50" s="109">
        <v>35</v>
      </c>
      <c r="H50" s="109">
        <v>14</v>
      </c>
      <c r="I50" s="109">
        <v>3</v>
      </c>
      <c r="J50" s="109">
        <v>11</v>
      </c>
      <c r="K50" s="109">
        <v>7</v>
      </c>
      <c r="L50" s="109">
        <v>4</v>
      </c>
      <c r="M50" s="109">
        <v>16</v>
      </c>
      <c r="N50" s="109">
        <v>1</v>
      </c>
      <c r="O50" s="109">
        <v>73</v>
      </c>
    </row>
    <row r="51" spans="1:15" s="109" customFormat="1" ht="20.100000000000001" customHeight="1" x14ac:dyDescent="0.25">
      <c r="A51" s="70" t="s">
        <v>212</v>
      </c>
      <c r="B51" s="109">
        <v>6</v>
      </c>
      <c r="C51" s="109">
        <v>19</v>
      </c>
      <c r="D51" s="109">
        <v>0</v>
      </c>
      <c r="E51" s="109">
        <v>0</v>
      </c>
      <c r="F51" s="109">
        <v>0</v>
      </c>
      <c r="G51" s="109">
        <v>0</v>
      </c>
      <c r="H51" s="109">
        <v>1</v>
      </c>
      <c r="I51" s="109">
        <v>0</v>
      </c>
      <c r="J51" s="109">
        <v>1</v>
      </c>
      <c r="K51" s="109">
        <v>0</v>
      </c>
      <c r="L51" s="109">
        <v>1</v>
      </c>
      <c r="M51" s="109">
        <v>0</v>
      </c>
      <c r="N51" s="109">
        <v>0</v>
      </c>
      <c r="O51" s="109">
        <v>0</v>
      </c>
    </row>
    <row r="52" spans="1:15" s="109" customFormat="1" ht="20.100000000000001" customHeight="1" x14ac:dyDescent="0.25">
      <c r="A52" s="70" t="s">
        <v>213</v>
      </c>
      <c r="B52" s="109">
        <v>68</v>
      </c>
      <c r="C52" s="109">
        <v>28</v>
      </c>
      <c r="D52" s="109">
        <v>0</v>
      </c>
      <c r="E52" s="109">
        <v>0</v>
      </c>
      <c r="F52" s="109">
        <v>2</v>
      </c>
      <c r="G52" s="109">
        <v>9</v>
      </c>
      <c r="H52" s="109">
        <v>10</v>
      </c>
      <c r="I52" s="109">
        <v>3</v>
      </c>
      <c r="J52" s="109">
        <v>0</v>
      </c>
      <c r="K52" s="109">
        <v>0</v>
      </c>
      <c r="L52" s="109">
        <v>0</v>
      </c>
      <c r="M52" s="109">
        <v>0</v>
      </c>
      <c r="N52" s="109">
        <v>0</v>
      </c>
      <c r="O52" s="109">
        <v>0</v>
      </c>
    </row>
    <row r="53" spans="1:15" s="109" customFormat="1" ht="20.100000000000001" customHeight="1" x14ac:dyDescent="0.25">
      <c r="A53" s="70" t="s">
        <v>214</v>
      </c>
      <c r="B53" s="109">
        <v>2</v>
      </c>
      <c r="C53" s="109">
        <v>0</v>
      </c>
      <c r="D53" s="109">
        <v>0</v>
      </c>
      <c r="E53" s="109">
        <v>0</v>
      </c>
      <c r="F53" s="109">
        <v>0</v>
      </c>
      <c r="G53" s="109">
        <v>0</v>
      </c>
      <c r="H53" s="109">
        <v>0</v>
      </c>
      <c r="I53" s="109">
        <v>0</v>
      </c>
      <c r="J53" s="109">
        <v>0</v>
      </c>
      <c r="K53" s="109">
        <v>0</v>
      </c>
      <c r="L53" s="109">
        <v>0</v>
      </c>
      <c r="M53" s="109">
        <v>0</v>
      </c>
      <c r="N53" s="109">
        <v>0</v>
      </c>
      <c r="O53" s="109">
        <v>0</v>
      </c>
    </row>
    <row r="54" spans="1:15" s="109" customFormat="1" ht="20.100000000000001" customHeight="1" x14ac:dyDescent="0.25">
      <c r="A54" s="70" t="s">
        <v>215</v>
      </c>
      <c r="B54" s="109">
        <v>421</v>
      </c>
      <c r="C54" s="109">
        <v>165</v>
      </c>
      <c r="D54" s="109">
        <v>8</v>
      </c>
      <c r="E54" s="109">
        <v>0</v>
      </c>
      <c r="F54" s="109">
        <v>17</v>
      </c>
      <c r="G54" s="109">
        <v>23</v>
      </c>
      <c r="H54" s="109">
        <v>4</v>
      </c>
      <c r="I54" s="109">
        <v>3</v>
      </c>
      <c r="J54" s="109">
        <v>0</v>
      </c>
      <c r="K54" s="109">
        <v>0</v>
      </c>
      <c r="L54" s="109">
        <v>5</v>
      </c>
      <c r="M54" s="109">
        <v>2</v>
      </c>
      <c r="N54" s="109">
        <v>0</v>
      </c>
      <c r="O54" s="109">
        <v>0</v>
      </c>
    </row>
    <row r="55" spans="1:15" s="109" customFormat="1" ht="20.100000000000001" customHeight="1" x14ac:dyDescent="0.25">
      <c r="A55" s="70" t="s">
        <v>216</v>
      </c>
      <c r="B55" s="109">
        <v>21</v>
      </c>
      <c r="C55" s="109">
        <v>21</v>
      </c>
      <c r="D55" s="109">
        <v>0</v>
      </c>
      <c r="E55" s="109">
        <v>0</v>
      </c>
      <c r="F55" s="109">
        <v>3</v>
      </c>
      <c r="G55" s="109">
        <v>0</v>
      </c>
      <c r="H55" s="109">
        <v>3</v>
      </c>
      <c r="I55" s="109">
        <v>2</v>
      </c>
      <c r="J55" s="109">
        <v>0</v>
      </c>
      <c r="K55" s="109">
        <v>0</v>
      </c>
      <c r="L55" s="109">
        <v>0</v>
      </c>
      <c r="M55" s="109">
        <v>0</v>
      </c>
      <c r="N55" s="109">
        <v>0</v>
      </c>
      <c r="O55" s="109">
        <v>0</v>
      </c>
    </row>
    <row r="56" spans="1:15" s="109" customFormat="1" ht="20.100000000000001" customHeight="1" x14ac:dyDescent="0.25">
      <c r="A56" s="70" t="s">
        <v>217</v>
      </c>
      <c r="B56" s="109">
        <v>78</v>
      </c>
      <c r="C56" s="109">
        <v>313</v>
      </c>
      <c r="D56" s="109">
        <v>5</v>
      </c>
      <c r="E56" s="109">
        <v>0</v>
      </c>
      <c r="F56" s="109">
        <v>0</v>
      </c>
      <c r="G56" s="109">
        <v>0</v>
      </c>
      <c r="H56" s="109">
        <v>3</v>
      </c>
      <c r="I56" s="109">
        <v>0</v>
      </c>
      <c r="J56" s="109">
        <v>0</v>
      </c>
      <c r="K56" s="109">
        <v>0</v>
      </c>
      <c r="L56" s="109">
        <v>0</v>
      </c>
      <c r="M56" s="109">
        <v>0</v>
      </c>
      <c r="N56" s="109">
        <v>2</v>
      </c>
      <c r="O56" s="109">
        <v>115</v>
      </c>
    </row>
    <row r="57" spans="1:15" s="109" customFormat="1" ht="20.100000000000001" customHeight="1" x14ac:dyDescent="0.25">
      <c r="A57" s="70" t="s">
        <v>218</v>
      </c>
      <c r="B57" s="109">
        <v>17</v>
      </c>
      <c r="C57" s="109">
        <v>5</v>
      </c>
      <c r="D57" s="109">
        <v>0</v>
      </c>
      <c r="E57" s="109">
        <v>0</v>
      </c>
      <c r="F57" s="109">
        <v>0</v>
      </c>
      <c r="G57" s="109">
        <v>0</v>
      </c>
      <c r="H57" s="109">
        <v>0</v>
      </c>
      <c r="I57" s="109">
        <v>0</v>
      </c>
      <c r="J57" s="109">
        <v>0</v>
      </c>
      <c r="K57" s="109">
        <v>0</v>
      </c>
      <c r="L57" s="109">
        <v>0</v>
      </c>
      <c r="M57" s="109">
        <v>0</v>
      </c>
      <c r="N57" s="109">
        <v>0</v>
      </c>
      <c r="O57" s="109">
        <v>0</v>
      </c>
    </row>
    <row r="58" spans="1:15" s="109" customFormat="1" ht="20.100000000000001" customHeight="1" x14ac:dyDescent="0.25">
      <c r="A58" s="70" t="s">
        <v>219</v>
      </c>
      <c r="B58" s="109">
        <v>24</v>
      </c>
      <c r="C58" s="109">
        <v>0</v>
      </c>
      <c r="D58" s="109">
        <v>0</v>
      </c>
      <c r="E58" s="109">
        <v>0</v>
      </c>
      <c r="F58" s="109">
        <v>0</v>
      </c>
      <c r="G58" s="109">
        <v>0</v>
      </c>
      <c r="H58" s="109">
        <v>0</v>
      </c>
      <c r="I58" s="109">
        <v>0</v>
      </c>
      <c r="J58" s="109">
        <v>0</v>
      </c>
      <c r="K58" s="109">
        <v>0</v>
      </c>
      <c r="L58" s="109">
        <v>0</v>
      </c>
      <c r="M58" s="109">
        <v>0</v>
      </c>
      <c r="N58" s="109">
        <v>0</v>
      </c>
      <c r="O58" s="109">
        <v>0</v>
      </c>
    </row>
    <row r="59" spans="1:15" s="115" customFormat="1" ht="20.100000000000001" customHeight="1" x14ac:dyDescent="0.25">
      <c r="A59" s="70" t="s">
        <v>220</v>
      </c>
      <c r="B59" s="109">
        <v>76</v>
      </c>
      <c r="C59" s="109">
        <v>212</v>
      </c>
      <c r="D59" s="109">
        <v>0</v>
      </c>
      <c r="E59" s="109">
        <v>0</v>
      </c>
      <c r="F59" s="109">
        <v>0</v>
      </c>
      <c r="G59" s="109">
        <v>0</v>
      </c>
      <c r="H59" s="109">
        <v>0</v>
      </c>
      <c r="I59" s="109">
        <v>0</v>
      </c>
      <c r="J59" s="109">
        <v>0</v>
      </c>
      <c r="K59" s="109">
        <v>0</v>
      </c>
      <c r="L59" s="109">
        <v>0</v>
      </c>
      <c r="M59" s="109">
        <v>0</v>
      </c>
      <c r="N59" s="109">
        <v>0</v>
      </c>
      <c r="O59" s="109">
        <v>0</v>
      </c>
    </row>
    <row r="60" spans="1:15" s="115" customFormat="1" ht="20.100000000000001" customHeight="1" x14ac:dyDescent="0.25">
      <c r="A60" s="70" t="s">
        <v>221</v>
      </c>
      <c r="B60" s="109">
        <v>6</v>
      </c>
      <c r="C60" s="109">
        <v>24</v>
      </c>
      <c r="D60" s="109">
        <v>0</v>
      </c>
      <c r="E60" s="109">
        <v>0</v>
      </c>
      <c r="F60" s="109">
        <v>0</v>
      </c>
      <c r="G60" s="109">
        <v>0</v>
      </c>
      <c r="H60" s="109">
        <v>0</v>
      </c>
      <c r="I60" s="109">
        <v>0</v>
      </c>
      <c r="J60" s="109">
        <v>0</v>
      </c>
      <c r="K60" s="109">
        <v>0</v>
      </c>
      <c r="L60" s="109">
        <v>0</v>
      </c>
      <c r="M60" s="109">
        <v>0</v>
      </c>
      <c r="N60" s="109">
        <v>0</v>
      </c>
      <c r="O60" s="109">
        <v>0</v>
      </c>
    </row>
    <row r="61" spans="1:15" s="115" customFormat="1" ht="20.100000000000001" customHeight="1" x14ac:dyDescent="0.25">
      <c r="A61" s="70" t="s">
        <v>222</v>
      </c>
      <c r="B61" s="109">
        <v>8</v>
      </c>
      <c r="C61" s="109">
        <v>47</v>
      </c>
      <c r="D61" s="109">
        <v>0</v>
      </c>
      <c r="E61" s="109">
        <v>0</v>
      </c>
      <c r="F61" s="109">
        <v>6</v>
      </c>
      <c r="G61" s="109">
        <v>0</v>
      </c>
      <c r="H61" s="109">
        <v>0</v>
      </c>
      <c r="I61" s="109">
        <v>0</v>
      </c>
      <c r="J61" s="109">
        <v>0</v>
      </c>
      <c r="K61" s="109">
        <v>0</v>
      </c>
      <c r="L61" s="109">
        <v>0</v>
      </c>
      <c r="M61" s="109">
        <v>0</v>
      </c>
      <c r="N61" s="109">
        <v>0</v>
      </c>
      <c r="O61" s="109">
        <v>0</v>
      </c>
    </row>
    <row r="62" spans="1:15" s="109" customFormat="1" ht="20.100000000000001" customHeight="1" x14ac:dyDescent="0.25">
      <c r="A62" s="70" t="s">
        <v>223</v>
      </c>
      <c r="B62" s="109">
        <v>15</v>
      </c>
      <c r="C62" s="109">
        <v>17</v>
      </c>
      <c r="D62" s="109">
        <v>0</v>
      </c>
      <c r="E62" s="109">
        <v>0</v>
      </c>
      <c r="F62" s="109">
        <v>3</v>
      </c>
      <c r="G62" s="109">
        <v>0</v>
      </c>
      <c r="H62" s="109">
        <v>1</v>
      </c>
      <c r="I62" s="109">
        <v>7</v>
      </c>
      <c r="J62" s="109">
        <v>0</v>
      </c>
      <c r="K62" s="109">
        <v>0</v>
      </c>
      <c r="L62" s="109">
        <v>0</v>
      </c>
      <c r="M62" s="109">
        <v>0</v>
      </c>
      <c r="N62" s="109">
        <v>0</v>
      </c>
      <c r="O62" s="109">
        <v>0</v>
      </c>
    </row>
    <row r="63" spans="1:15" s="109" customFormat="1" ht="20.100000000000001" customHeight="1" x14ac:dyDescent="0.25">
      <c r="A63" s="70" t="s">
        <v>224</v>
      </c>
      <c r="B63" s="109">
        <v>199</v>
      </c>
      <c r="C63" s="109">
        <v>385</v>
      </c>
      <c r="D63" s="109">
        <v>3</v>
      </c>
      <c r="E63" s="109">
        <v>0</v>
      </c>
      <c r="F63" s="109">
        <v>4</v>
      </c>
      <c r="G63" s="109">
        <v>0</v>
      </c>
      <c r="H63" s="109">
        <v>1</v>
      </c>
      <c r="I63" s="109">
        <v>2</v>
      </c>
      <c r="J63" s="109">
        <v>0</v>
      </c>
      <c r="K63" s="109">
        <v>0</v>
      </c>
      <c r="L63" s="109">
        <v>0</v>
      </c>
      <c r="M63" s="109">
        <v>0</v>
      </c>
      <c r="N63" s="109">
        <v>1</v>
      </c>
      <c r="O63" s="109">
        <v>163</v>
      </c>
    </row>
    <row r="64" spans="1:15" s="115" customFormat="1" ht="20.100000000000001" customHeight="1" x14ac:dyDescent="0.25">
      <c r="A64" s="70" t="s">
        <v>225</v>
      </c>
      <c r="B64" s="109">
        <v>40</v>
      </c>
      <c r="C64" s="109">
        <v>489</v>
      </c>
      <c r="D64" s="109">
        <v>0</v>
      </c>
      <c r="E64" s="109">
        <v>0</v>
      </c>
      <c r="F64" s="109">
        <v>0</v>
      </c>
      <c r="G64" s="109">
        <v>0</v>
      </c>
      <c r="H64" s="109">
        <v>0</v>
      </c>
      <c r="I64" s="109">
        <v>0</v>
      </c>
      <c r="J64" s="109">
        <v>0</v>
      </c>
      <c r="K64" s="109">
        <v>0</v>
      </c>
      <c r="L64" s="109">
        <v>2</v>
      </c>
      <c r="M64" s="109">
        <v>0</v>
      </c>
      <c r="N64" s="109">
        <v>0</v>
      </c>
      <c r="O64" s="109">
        <v>0</v>
      </c>
    </row>
    <row r="65" spans="1:15" s="109" customFormat="1" ht="20.100000000000001" customHeight="1" x14ac:dyDescent="0.25">
      <c r="A65" s="68" t="s">
        <v>226</v>
      </c>
      <c r="B65" s="115">
        <v>60</v>
      </c>
      <c r="C65" s="115">
        <v>99</v>
      </c>
      <c r="D65" s="115">
        <v>2</v>
      </c>
      <c r="E65" s="115">
        <v>0</v>
      </c>
      <c r="F65" s="115">
        <v>3</v>
      </c>
      <c r="G65" s="115">
        <v>0</v>
      </c>
      <c r="H65" s="115">
        <v>2</v>
      </c>
      <c r="I65" s="115">
        <v>2</v>
      </c>
      <c r="J65" s="115">
        <v>0</v>
      </c>
      <c r="K65" s="115">
        <v>0</v>
      </c>
      <c r="L65" s="115">
        <v>3</v>
      </c>
      <c r="M65" s="115">
        <v>0</v>
      </c>
      <c r="N65" s="115">
        <v>0</v>
      </c>
      <c r="O65" s="115">
        <v>0</v>
      </c>
    </row>
    <row r="66" spans="1:15" s="109" customFormat="1" ht="20.100000000000001" customHeight="1" x14ac:dyDescent="0.25">
      <c r="A66" s="70" t="s">
        <v>227</v>
      </c>
      <c r="B66" s="108">
        <v>45</v>
      </c>
      <c r="C66" s="108">
        <v>92</v>
      </c>
      <c r="D66" s="109">
        <v>1</v>
      </c>
      <c r="E66" s="109">
        <v>0</v>
      </c>
      <c r="F66" s="109">
        <v>2</v>
      </c>
      <c r="G66" s="109">
        <v>0</v>
      </c>
      <c r="H66" s="109">
        <v>1</v>
      </c>
      <c r="I66" s="109">
        <v>2</v>
      </c>
      <c r="J66" s="109">
        <v>0</v>
      </c>
      <c r="K66" s="109">
        <v>0</v>
      </c>
      <c r="L66" s="109">
        <v>0</v>
      </c>
      <c r="M66" s="109">
        <v>0</v>
      </c>
      <c r="N66" s="109">
        <v>0</v>
      </c>
      <c r="O66" s="109">
        <v>0</v>
      </c>
    </row>
    <row r="67" spans="1:15" s="109" customFormat="1" ht="20.100000000000001" customHeight="1" x14ac:dyDescent="0.25">
      <c r="A67" s="70" t="s">
        <v>228</v>
      </c>
      <c r="B67" s="108">
        <v>15</v>
      </c>
      <c r="C67" s="108">
        <v>7</v>
      </c>
      <c r="D67" s="109">
        <v>1</v>
      </c>
      <c r="E67" s="109">
        <v>0</v>
      </c>
      <c r="F67" s="109">
        <v>1</v>
      </c>
      <c r="G67" s="109">
        <v>0</v>
      </c>
      <c r="H67" s="109">
        <v>1</v>
      </c>
      <c r="I67" s="109">
        <v>0</v>
      </c>
      <c r="J67" s="109">
        <v>0</v>
      </c>
      <c r="K67" s="109">
        <v>0</v>
      </c>
      <c r="L67" s="109">
        <v>3</v>
      </c>
      <c r="M67" s="109">
        <v>0</v>
      </c>
      <c r="N67" s="109">
        <v>0</v>
      </c>
      <c r="O67" s="109">
        <v>0</v>
      </c>
    </row>
    <row r="68" spans="1:15" s="109" customFormat="1"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178" customFormat="1" ht="15.95" customHeight="1" x14ac:dyDescent="0.25">
      <c r="A70" s="172" t="s">
        <v>231</v>
      </c>
      <c r="B70" s="177"/>
      <c r="C70" s="177"/>
      <c r="M70" s="179"/>
      <c r="O70" s="180" t="s">
        <v>146</v>
      </c>
    </row>
    <row r="71" spans="1:15" s="174" customFormat="1" ht="24.95" customHeight="1" x14ac:dyDescent="0.25">
      <c r="A71" s="151" t="s">
        <v>238</v>
      </c>
      <c r="B71" s="151"/>
      <c r="C71" s="151"/>
      <c r="E71" s="181"/>
      <c r="F71" s="181"/>
      <c r="G71" s="181"/>
      <c r="H71" s="181"/>
      <c r="I71" s="181"/>
      <c r="J71" s="181"/>
      <c r="K71" s="181"/>
      <c r="L71" s="181"/>
      <c r="M71" s="181"/>
    </row>
    <row r="72" spans="1:15" s="203" customFormat="1" ht="24.95" customHeight="1" thickBot="1" x14ac:dyDescent="0.25">
      <c r="A72" s="168" t="s">
        <v>328</v>
      </c>
      <c r="B72" s="186"/>
      <c r="C72" s="186"/>
      <c r="M72" s="184" t="s">
        <v>147</v>
      </c>
      <c r="N72" s="185"/>
      <c r="O72" s="186"/>
    </row>
    <row r="73" spans="1:15" s="49" customFormat="1" ht="20.100000000000001" customHeight="1" x14ac:dyDescent="0.25">
      <c r="A73" s="1406" t="s">
        <v>162</v>
      </c>
      <c r="B73" s="1422" t="s">
        <v>233</v>
      </c>
      <c r="C73" s="1423"/>
      <c r="D73" s="1423"/>
      <c r="E73" s="1423"/>
      <c r="F73" s="1423"/>
      <c r="G73" s="1423"/>
      <c r="H73" s="1423"/>
      <c r="I73" s="1423"/>
      <c r="J73" s="1423"/>
      <c r="K73" s="1423"/>
      <c r="L73" s="1423"/>
      <c r="M73" s="1423"/>
      <c r="N73" s="68"/>
    </row>
    <row r="74" spans="1:15" ht="20.100000000000001" customHeight="1" x14ac:dyDescent="0.25">
      <c r="A74" s="1407"/>
      <c r="B74" s="162" t="s">
        <v>155</v>
      </c>
      <c r="C74" s="162"/>
      <c r="D74" s="204" t="s">
        <v>156</v>
      </c>
      <c r="E74" s="204"/>
      <c r="F74" s="162" t="s">
        <v>157</v>
      </c>
      <c r="G74" s="162"/>
      <c r="H74" s="204" t="s">
        <v>158</v>
      </c>
      <c r="I74" s="204"/>
      <c r="J74" s="162" t="s">
        <v>159</v>
      </c>
      <c r="K74" s="162"/>
      <c r="L74" s="162" t="s">
        <v>160</v>
      </c>
      <c r="M74" s="155"/>
      <c r="N74" s="4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66">
        <v>13</v>
      </c>
      <c r="C76" s="66">
        <v>10</v>
      </c>
      <c r="D76" s="66">
        <v>12</v>
      </c>
      <c r="E76" s="66">
        <v>10</v>
      </c>
      <c r="F76" s="66">
        <v>26</v>
      </c>
      <c r="G76" s="66">
        <v>10</v>
      </c>
      <c r="H76" s="66">
        <v>14</v>
      </c>
      <c r="I76" s="66">
        <v>25</v>
      </c>
      <c r="J76" s="66">
        <v>1040</v>
      </c>
      <c r="K76" s="66">
        <v>2364</v>
      </c>
      <c r="L76" s="66">
        <v>824</v>
      </c>
      <c r="M76" s="66">
        <v>132</v>
      </c>
    </row>
    <row r="77" spans="1:15" s="115" customFormat="1" ht="20.100000000000001" customHeight="1" x14ac:dyDescent="0.25">
      <c r="A77" s="68" t="s">
        <v>168</v>
      </c>
      <c r="B77" s="115">
        <v>0</v>
      </c>
      <c r="C77" s="115">
        <v>0</v>
      </c>
      <c r="D77" s="115">
        <v>0</v>
      </c>
      <c r="E77" s="115">
        <v>0</v>
      </c>
      <c r="F77" s="115">
        <v>0</v>
      </c>
      <c r="G77" s="115">
        <v>0</v>
      </c>
      <c r="H77" s="115">
        <v>0</v>
      </c>
      <c r="I77" s="115">
        <v>0</v>
      </c>
      <c r="J77" s="115">
        <v>4</v>
      </c>
      <c r="K77" s="115">
        <v>3</v>
      </c>
      <c r="L77" s="115">
        <v>4</v>
      </c>
      <c r="M77" s="115">
        <v>5</v>
      </c>
    </row>
    <row r="78" spans="1:15" s="109" customFormat="1" ht="20.100000000000001" customHeight="1" x14ac:dyDescent="0.25">
      <c r="A78" s="70" t="s">
        <v>169</v>
      </c>
      <c r="B78" s="109">
        <v>0</v>
      </c>
      <c r="C78" s="109">
        <v>0</v>
      </c>
      <c r="D78" s="109">
        <v>0</v>
      </c>
      <c r="E78" s="109">
        <v>0</v>
      </c>
      <c r="F78" s="109">
        <v>0</v>
      </c>
      <c r="G78" s="109">
        <v>0</v>
      </c>
      <c r="H78" s="109">
        <v>0</v>
      </c>
      <c r="I78" s="109">
        <v>0</v>
      </c>
      <c r="J78" s="109">
        <v>1</v>
      </c>
      <c r="K78" s="109">
        <v>3</v>
      </c>
      <c r="L78" s="109">
        <v>3</v>
      </c>
      <c r="M78" s="109">
        <v>0</v>
      </c>
    </row>
    <row r="79" spans="1:15" s="109" customFormat="1"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row>
    <row r="80" spans="1:15" s="109" customFormat="1"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row>
    <row r="81" spans="1:13" s="109" customFormat="1"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row>
    <row r="82" spans="1:13" s="109" customFormat="1" ht="20.100000000000001" customHeight="1" x14ac:dyDescent="0.25">
      <c r="A82" s="70" t="s">
        <v>173</v>
      </c>
      <c r="B82" s="109">
        <v>0</v>
      </c>
      <c r="C82" s="109">
        <v>0</v>
      </c>
      <c r="D82" s="109">
        <v>0</v>
      </c>
      <c r="E82" s="109">
        <v>0</v>
      </c>
      <c r="F82" s="109">
        <v>0</v>
      </c>
      <c r="G82" s="109">
        <v>0</v>
      </c>
      <c r="H82" s="109">
        <v>0</v>
      </c>
      <c r="I82" s="109">
        <v>0</v>
      </c>
      <c r="J82" s="109">
        <v>3</v>
      </c>
      <c r="K82" s="109">
        <v>0</v>
      </c>
      <c r="L82" s="109">
        <v>1</v>
      </c>
      <c r="M82" s="109">
        <v>5</v>
      </c>
    </row>
    <row r="83" spans="1:13" s="115" customFormat="1" ht="20.100000000000001" customHeight="1" x14ac:dyDescent="0.25">
      <c r="A83" s="68" t="s">
        <v>174</v>
      </c>
      <c r="B83" s="115">
        <v>0</v>
      </c>
      <c r="C83" s="115">
        <v>0</v>
      </c>
      <c r="D83" s="115">
        <v>0</v>
      </c>
      <c r="E83" s="115">
        <v>0</v>
      </c>
      <c r="F83" s="115">
        <v>0</v>
      </c>
      <c r="G83" s="115">
        <v>0</v>
      </c>
      <c r="H83" s="115">
        <v>0</v>
      </c>
      <c r="I83" s="115">
        <v>0</v>
      </c>
      <c r="J83" s="115">
        <v>0</v>
      </c>
      <c r="K83" s="115">
        <v>0</v>
      </c>
      <c r="L83" s="115">
        <v>0</v>
      </c>
      <c r="M83" s="115">
        <v>0</v>
      </c>
    </row>
    <row r="84" spans="1:13" s="109" customFormat="1" ht="20.100000000000001" customHeight="1" x14ac:dyDescent="0.25">
      <c r="A84" s="70" t="s">
        <v>175</v>
      </c>
      <c r="B84" s="109">
        <v>0</v>
      </c>
      <c r="C84" s="109">
        <v>0</v>
      </c>
      <c r="D84" s="109">
        <v>0</v>
      </c>
      <c r="E84" s="109">
        <v>0</v>
      </c>
      <c r="F84" s="109">
        <v>0</v>
      </c>
      <c r="G84" s="109">
        <v>0</v>
      </c>
      <c r="H84" s="109">
        <v>0</v>
      </c>
      <c r="I84" s="109">
        <v>0</v>
      </c>
      <c r="J84" s="109">
        <v>0</v>
      </c>
      <c r="K84" s="109">
        <v>0</v>
      </c>
      <c r="L84" s="109">
        <v>0</v>
      </c>
      <c r="M84" s="109">
        <v>0</v>
      </c>
    </row>
    <row r="85" spans="1:13" s="109" customFormat="1"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row>
    <row r="86" spans="1:13" s="109" customFormat="1" ht="20.100000000000001" customHeight="1" x14ac:dyDescent="0.25">
      <c r="A86" s="70" t="s">
        <v>177</v>
      </c>
      <c r="B86" s="109">
        <v>0</v>
      </c>
      <c r="C86" s="109">
        <v>0</v>
      </c>
      <c r="D86" s="109">
        <v>0</v>
      </c>
      <c r="E86" s="109">
        <v>0</v>
      </c>
      <c r="F86" s="109">
        <v>0</v>
      </c>
      <c r="G86" s="109">
        <v>0</v>
      </c>
      <c r="H86" s="109">
        <v>0</v>
      </c>
      <c r="I86" s="109">
        <v>0</v>
      </c>
      <c r="J86" s="109">
        <v>0</v>
      </c>
      <c r="K86" s="109">
        <v>0</v>
      </c>
      <c r="L86" s="109">
        <v>0</v>
      </c>
      <c r="M86" s="109">
        <v>0</v>
      </c>
    </row>
    <row r="87" spans="1:13" s="109" customFormat="1"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row>
    <row r="88" spans="1:13" s="109" customFormat="1" ht="20.100000000000001" customHeight="1" x14ac:dyDescent="0.25">
      <c r="A88" s="70" t="s">
        <v>179</v>
      </c>
      <c r="B88" s="109">
        <v>0</v>
      </c>
      <c r="C88" s="109">
        <v>0</v>
      </c>
      <c r="D88" s="109">
        <v>0</v>
      </c>
      <c r="E88" s="109">
        <v>0</v>
      </c>
      <c r="F88" s="109">
        <v>0</v>
      </c>
      <c r="G88" s="109">
        <v>0</v>
      </c>
      <c r="H88" s="109">
        <v>0</v>
      </c>
      <c r="I88" s="109">
        <v>0</v>
      </c>
      <c r="J88" s="109">
        <v>0</v>
      </c>
      <c r="K88" s="109">
        <v>0</v>
      </c>
      <c r="L88" s="109">
        <v>0</v>
      </c>
      <c r="M88" s="109">
        <v>0</v>
      </c>
    </row>
    <row r="89" spans="1:13" s="115" customFormat="1" ht="20.100000000000001" customHeight="1" x14ac:dyDescent="0.25">
      <c r="A89" s="68" t="s">
        <v>180</v>
      </c>
      <c r="B89" s="115">
        <v>0</v>
      </c>
      <c r="C89" s="115">
        <v>0</v>
      </c>
      <c r="D89" s="115">
        <v>0</v>
      </c>
      <c r="E89" s="115">
        <v>0</v>
      </c>
      <c r="F89" s="115">
        <v>0</v>
      </c>
      <c r="G89" s="115">
        <v>0</v>
      </c>
      <c r="H89" s="115">
        <v>0</v>
      </c>
      <c r="I89" s="115">
        <v>0</v>
      </c>
      <c r="J89" s="115">
        <v>9</v>
      </c>
      <c r="K89" s="115">
        <v>17</v>
      </c>
      <c r="L89" s="115">
        <v>124</v>
      </c>
      <c r="M89" s="115">
        <v>0</v>
      </c>
    </row>
    <row r="90" spans="1:13" s="109" customFormat="1" ht="20.100000000000001" customHeight="1" x14ac:dyDescent="0.25">
      <c r="A90" s="70" t="s">
        <v>181</v>
      </c>
      <c r="B90" s="109">
        <v>0</v>
      </c>
      <c r="C90" s="109">
        <v>0</v>
      </c>
      <c r="D90" s="109">
        <v>0</v>
      </c>
      <c r="E90" s="109">
        <v>0</v>
      </c>
      <c r="F90" s="109">
        <v>0</v>
      </c>
      <c r="G90" s="109">
        <v>0</v>
      </c>
      <c r="H90" s="109">
        <v>0</v>
      </c>
      <c r="I90" s="109">
        <v>0</v>
      </c>
      <c r="J90" s="109">
        <v>1</v>
      </c>
      <c r="K90" s="109">
        <v>12</v>
      </c>
      <c r="L90" s="109">
        <v>23</v>
      </c>
      <c r="M90" s="109">
        <v>0</v>
      </c>
    </row>
    <row r="91" spans="1:13" s="109" customFormat="1" ht="20.100000000000001" customHeight="1" x14ac:dyDescent="0.25">
      <c r="A91" s="70" t="s">
        <v>182</v>
      </c>
      <c r="B91" s="109">
        <v>0</v>
      </c>
      <c r="C91" s="109">
        <v>0</v>
      </c>
      <c r="D91" s="109">
        <v>0</v>
      </c>
      <c r="E91" s="109">
        <v>0</v>
      </c>
      <c r="F91" s="109">
        <v>0</v>
      </c>
      <c r="G91" s="109">
        <v>0</v>
      </c>
      <c r="H91" s="109">
        <v>0</v>
      </c>
      <c r="I91" s="109">
        <v>0</v>
      </c>
      <c r="J91" s="109">
        <v>1</v>
      </c>
      <c r="K91" s="109">
        <v>3</v>
      </c>
      <c r="L91" s="109">
        <v>93</v>
      </c>
      <c r="M91" s="109">
        <v>0</v>
      </c>
    </row>
    <row r="92" spans="1:13" s="109" customFormat="1" ht="20.100000000000001" customHeight="1" x14ac:dyDescent="0.25">
      <c r="A92" s="70" t="s">
        <v>183</v>
      </c>
      <c r="B92" s="109">
        <v>0</v>
      </c>
      <c r="C92" s="109">
        <v>0</v>
      </c>
      <c r="D92" s="109">
        <v>0</v>
      </c>
      <c r="E92" s="109">
        <v>0</v>
      </c>
      <c r="F92" s="109">
        <v>0</v>
      </c>
      <c r="G92" s="109">
        <v>0</v>
      </c>
      <c r="H92" s="109">
        <v>0</v>
      </c>
      <c r="I92" s="109">
        <v>0</v>
      </c>
      <c r="J92" s="109">
        <v>7</v>
      </c>
      <c r="K92" s="109">
        <v>2</v>
      </c>
      <c r="L92" s="109">
        <v>8</v>
      </c>
      <c r="M92" s="109">
        <v>0</v>
      </c>
    </row>
    <row r="93" spans="1:13" s="115" customFormat="1" ht="20.100000000000001" customHeight="1" x14ac:dyDescent="0.25">
      <c r="A93" s="68" t="s">
        <v>184</v>
      </c>
      <c r="B93" s="115">
        <v>0</v>
      </c>
      <c r="C93" s="115">
        <v>0</v>
      </c>
      <c r="D93" s="115">
        <v>0</v>
      </c>
      <c r="E93" s="115">
        <v>0</v>
      </c>
      <c r="F93" s="115">
        <v>19</v>
      </c>
      <c r="G93" s="115">
        <v>0</v>
      </c>
      <c r="H93" s="115">
        <v>0</v>
      </c>
      <c r="I93" s="115">
        <v>0</v>
      </c>
      <c r="J93" s="115">
        <v>57</v>
      </c>
      <c r="K93" s="115">
        <v>116</v>
      </c>
      <c r="L93" s="115">
        <v>26</v>
      </c>
      <c r="M93" s="115">
        <v>3</v>
      </c>
    </row>
    <row r="94" spans="1:13" s="109" customFormat="1" ht="20.100000000000001" customHeight="1" x14ac:dyDescent="0.25">
      <c r="A94" s="70" t="s">
        <v>185</v>
      </c>
      <c r="B94" s="109">
        <v>0</v>
      </c>
      <c r="C94" s="109">
        <v>0</v>
      </c>
      <c r="D94" s="109">
        <v>0</v>
      </c>
      <c r="E94" s="109">
        <v>0</v>
      </c>
      <c r="F94" s="109">
        <v>19</v>
      </c>
      <c r="G94" s="109">
        <v>0</v>
      </c>
      <c r="H94" s="109">
        <v>0</v>
      </c>
      <c r="I94" s="109">
        <v>0</v>
      </c>
      <c r="J94" s="109">
        <v>45</v>
      </c>
      <c r="K94" s="109">
        <v>102</v>
      </c>
      <c r="L94" s="109">
        <v>14</v>
      </c>
      <c r="M94" s="109">
        <v>3</v>
      </c>
    </row>
    <row r="95" spans="1:13" s="109" customFormat="1" ht="20.100000000000001" customHeight="1" x14ac:dyDescent="0.25">
      <c r="A95" s="70" t="s">
        <v>186</v>
      </c>
      <c r="B95" s="109">
        <v>0</v>
      </c>
      <c r="C95" s="109">
        <v>0</v>
      </c>
      <c r="D95" s="109">
        <v>0</v>
      </c>
      <c r="E95" s="109">
        <v>0</v>
      </c>
      <c r="F95" s="109">
        <v>0</v>
      </c>
      <c r="G95" s="109">
        <v>0</v>
      </c>
      <c r="H95" s="109">
        <v>0</v>
      </c>
      <c r="I95" s="109">
        <v>0</v>
      </c>
      <c r="J95" s="109">
        <v>0</v>
      </c>
      <c r="K95" s="109">
        <v>0</v>
      </c>
      <c r="L95" s="109">
        <v>0</v>
      </c>
      <c r="M95" s="109">
        <v>0</v>
      </c>
    </row>
    <row r="96" spans="1:13" s="109" customFormat="1" ht="20.100000000000001" customHeight="1" x14ac:dyDescent="0.25">
      <c r="A96" s="70" t="s">
        <v>187</v>
      </c>
      <c r="B96" s="109">
        <v>0</v>
      </c>
      <c r="C96" s="109">
        <v>0</v>
      </c>
      <c r="D96" s="109">
        <v>0</v>
      </c>
      <c r="E96" s="109">
        <v>0</v>
      </c>
      <c r="F96" s="109">
        <v>0</v>
      </c>
      <c r="G96" s="109">
        <v>0</v>
      </c>
      <c r="H96" s="109">
        <v>0</v>
      </c>
      <c r="I96" s="109">
        <v>0</v>
      </c>
      <c r="J96" s="109">
        <v>5</v>
      </c>
      <c r="K96" s="109">
        <v>3</v>
      </c>
      <c r="L96" s="109">
        <v>7</v>
      </c>
      <c r="M96" s="109">
        <v>0</v>
      </c>
    </row>
    <row r="97" spans="1:13" s="109" customFormat="1" ht="20.100000000000001" customHeight="1" x14ac:dyDescent="0.25">
      <c r="A97" s="70" t="s">
        <v>188</v>
      </c>
      <c r="B97" s="109">
        <v>0</v>
      </c>
      <c r="C97" s="109">
        <v>0</v>
      </c>
      <c r="D97" s="109">
        <v>0</v>
      </c>
      <c r="E97" s="109">
        <v>0</v>
      </c>
      <c r="F97" s="109">
        <v>0</v>
      </c>
      <c r="G97" s="109">
        <v>0</v>
      </c>
      <c r="H97" s="109">
        <v>0</v>
      </c>
      <c r="I97" s="109">
        <v>0</v>
      </c>
      <c r="J97" s="109">
        <v>0</v>
      </c>
      <c r="K97" s="109">
        <v>0</v>
      </c>
      <c r="L97" s="109">
        <v>0</v>
      </c>
      <c r="M97" s="109">
        <v>0</v>
      </c>
    </row>
    <row r="98" spans="1:13" s="109" customFormat="1" ht="20.100000000000001" customHeight="1" x14ac:dyDescent="0.25">
      <c r="A98" s="70" t="s">
        <v>189</v>
      </c>
      <c r="B98" s="109">
        <v>0</v>
      </c>
      <c r="C98" s="109">
        <v>0</v>
      </c>
      <c r="D98" s="109">
        <v>0</v>
      </c>
      <c r="E98" s="109">
        <v>0</v>
      </c>
      <c r="F98" s="109">
        <v>0</v>
      </c>
      <c r="G98" s="109">
        <v>0</v>
      </c>
      <c r="H98" s="109">
        <v>0</v>
      </c>
      <c r="I98" s="109">
        <v>0</v>
      </c>
      <c r="J98" s="109">
        <v>0</v>
      </c>
      <c r="K98" s="109">
        <v>0</v>
      </c>
      <c r="L98" s="109">
        <v>1</v>
      </c>
      <c r="M98" s="109">
        <v>0</v>
      </c>
    </row>
    <row r="99" spans="1:13" s="109" customFormat="1"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row>
    <row r="100" spans="1:13" s="109" customFormat="1" ht="20.100000000000001" customHeight="1" x14ac:dyDescent="0.25">
      <c r="A100" s="70" t="s">
        <v>191</v>
      </c>
      <c r="B100" s="109">
        <v>0</v>
      </c>
      <c r="C100" s="109">
        <v>0</v>
      </c>
      <c r="D100" s="109">
        <v>0</v>
      </c>
      <c r="E100" s="109">
        <v>0</v>
      </c>
      <c r="F100" s="109">
        <v>0</v>
      </c>
      <c r="G100" s="109">
        <v>0</v>
      </c>
      <c r="H100" s="109">
        <v>0</v>
      </c>
      <c r="I100" s="109">
        <v>0</v>
      </c>
      <c r="J100" s="109">
        <v>2</v>
      </c>
      <c r="K100" s="109">
        <v>2</v>
      </c>
      <c r="L100" s="109">
        <v>0</v>
      </c>
      <c r="M100" s="109">
        <v>0</v>
      </c>
    </row>
    <row r="101" spans="1:13" s="109" customFormat="1" ht="20.100000000000001" customHeight="1" x14ac:dyDescent="0.25">
      <c r="A101" s="70" t="s">
        <v>192</v>
      </c>
      <c r="B101" s="109">
        <v>0</v>
      </c>
      <c r="C101" s="109">
        <v>0</v>
      </c>
      <c r="D101" s="109">
        <v>0</v>
      </c>
      <c r="E101" s="109">
        <v>0</v>
      </c>
      <c r="F101" s="109">
        <v>0</v>
      </c>
      <c r="G101" s="109">
        <v>0</v>
      </c>
      <c r="H101" s="109">
        <v>0</v>
      </c>
      <c r="I101" s="109">
        <v>0</v>
      </c>
      <c r="J101" s="109">
        <v>0</v>
      </c>
      <c r="K101" s="109">
        <v>0</v>
      </c>
      <c r="L101" s="109">
        <v>0</v>
      </c>
      <c r="M101" s="109">
        <v>0</v>
      </c>
    </row>
    <row r="102" spans="1:13" s="109" customFormat="1" ht="20.100000000000001" customHeight="1" x14ac:dyDescent="0.25">
      <c r="A102" s="70" t="s">
        <v>193</v>
      </c>
      <c r="B102" s="109">
        <v>0</v>
      </c>
      <c r="C102" s="109">
        <v>0</v>
      </c>
      <c r="D102" s="109">
        <v>0</v>
      </c>
      <c r="E102" s="109">
        <v>0</v>
      </c>
      <c r="F102" s="109">
        <v>0</v>
      </c>
      <c r="G102" s="109">
        <v>0</v>
      </c>
      <c r="H102" s="109">
        <v>0</v>
      </c>
      <c r="I102" s="109">
        <v>0</v>
      </c>
      <c r="J102" s="109">
        <v>0</v>
      </c>
      <c r="K102" s="109">
        <v>0</v>
      </c>
      <c r="L102" s="109">
        <v>0</v>
      </c>
      <c r="M102" s="109">
        <v>0</v>
      </c>
    </row>
    <row r="103" spans="1:13" s="109" customFormat="1" ht="20.100000000000001" customHeight="1" x14ac:dyDescent="0.25">
      <c r="A103" s="70" t="s">
        <v>194</v>
      </c>
      <c r="B103" s="109">
        <v>0</v>
      </c>
      <c r="C103" s="109">
        <v>0</v>
      </c>
      <c r="D103" s="109">
        <v>0</v>
      </c>
      <c r="E103" s="109">
        <v>0</v>
      </c>
      <c r="F103" s="109">
        <v>0</v>
      </c>
      <c r="G103" s="109">
        <v>0</v>
      </c>
      <c r="H103" s="109">
        <v>0</v>
      </c>
      <c r="I103" s="109">
        <v>0</v>
      </c>
      <c r="J103" s="109">
        <v>0</v>
      </c>
      <c r="K103" s="109">
        <v>0</v>
      </c>
      <c r="L103" s="109">
        <v>0</v>
      </c>
      <c r="M103" s="109">
        <v>0</v>
      </c>
    </row>
    <row r="104" spans="1:13" s="109" customFormat="1" ht="20.100000000000001" customHeight="1" x14ac:dyDescent="0.25">
      <c r="A104" s="70" t="s">
        <v>195</v>
      </c>
      <c r="B104" s="109">
        <v>0</v>
      </c>
      <c r="C104" s="109">
        <v>0</v>
      </c>
      <c r="D104" s="109">
        <v>0</v>
      </c>
      <c r="E104" s="109">
        <v>0</v>
      </c>
      <c r="F104" s="109">
        <v>0</v>
      </c>
      <c r="G104" s="109">
        <v>0</v>
      </c>
      <c r="H104" s="109">
        <v>0</v>
      </c>
      <c r="I104" s="109">
        <v>0</v>
      </c>
      <c r="J104" s="109">
        <v>4</v>
      </c>
      <c r="K104" s="109">
        <v>7</v>
      </c>
      <c r="L104" s="109">
        <v>2</v>
      </c>
      <c r="M104" s="109">
        <v>0</v>
      </c>
    </row>
    <row r="105" spans="1:13" s="109" customFormat="1" ht="20.100000000000001" customHeight="1" x14ac:dyDescent="0.25">
      <c r="A105" s="70" t="s">
        <v>196</v>
      </c>
      <c r="B105" s="109">
        <v>0</v>
      </c>
      <c r="C105" s="109">
        <v>0</v>
      </c>
      <c r="D105" s="109">
        <v>0</v>
      </c>
      <c r="E105" s="109">
        <v>0</v>
      </c>
      <c r="F105" s="109">
        <v>0</v>
      </c>
      <c r="G105" s="109">
        <v>0</v>
      </c>
      <c r="H105" s="109">
        <v>0</v>
      </c>
      <c r="I105" s="109">
        <v>0</v>
      </c>
      <c r="J105" s="109">
        <v>1</v>
      </c>
      <c r="K105" s="109">
        <v>2</v>
      </c>
      <c r="L105" s="109">
        <v>2</v>
      </c>
      <c r="M105" s="109">
        <v>0</v>
      </c>
    </row>
    <row r="106" spans="1:13" s="115" customFormat="1" ht="20.100000000000001" customHeight="1" x14ac:dyDescent="0.25">
      <c r="A106" s="68" t="s">
        <v>197</v>
      </c>
      <c r="B106" s="115">
        <v>0</v>
      </c>
      <c r="C106" s="115">
        <v>0</v>
      </c>
      <c r="D106" s="115">
        <v>1</v>
      </c>
      <c r="E106" s="115">
        <v>0</v>
      </c>
      <c r="F106" s="115">
        <v>1</v>
      </c>
      <c r="G106" s="115">
        <v>0</v>
      </c>
      <c r="H106" s="115">
        <v>0</v>
      </c>
      <c r="I106" s="115">
        <v>0</v>
      </c>
      <c r="J106" s="115">
        <v>49</v>
      </c>
      <c r="K106" s="115">
        <v>9</v>
      </c>
      <c r="L106" s="115">
        <v>14</v>
      </c>
      <c r="M106" s="115">
        <v>0</v>
      </c>
    </row>
    <row r="107" spans="1:13" s="109" customFormat="1" ht="20.100000000000001" customHeight="1" x14ac:dyDescent="0.25">
      <c r="A107" s="70" t="s">
        <v>198</v>
      </c>
      <c r="B107" s="109">
        <v>0</v>
      </c>
      <c r="C107" s="109">
        <v>0</v>
      </c>
      <c r="D107" s="109">
        <v>0</v>
      </c>
      <c r="E107" s="109">
        <v>0</v>
      </c>
      <c r="F107" s="109">
        <v>0</v>
      </c>
      <c r="G107" s="109">
        <v>0</v>
      </c>
      <c r="H107" s="109">
        <v>0</v>
      </c>
      <c r="I107" s="109">
        <v>0</v>
      </c>
      <c r="J107" s="109">
        <v>0</v>
      </c>
      <c r="K107" s="109">
        <v>0</v>
      </c>
      <c r="L107" s="109">
        <v>0</v>
      </c>
      <c r="M107" s="109">
        <v>0</v>
      </c>
    </row>
    <row r="108" spans="1:13" s="109" customFormat="1" ht="20.100000000000001" customHeight="1" x14ac:dyDescent="0.25">
      <c r="A108" s="70" t="s">
        <v>199</v>
      </c>
      <c r="B108" s="109">
        <v>0</v>
      </c>
      <c r="C108" s="109">
        <v>0</v>
      </c>
      <c r="D108" s="109">
        <v>1</v>
      </c>
      <c r="E108" s="109">
        <v>0</v>
      </c>
      <c r="F108" s="109">
        <v>0</v>
      </c>
      <c r="G108" s="109">
        <v>0</v>
      </c>
      <c r="H108" s="109">
        <v>0</v>
      </c>
      <c r="I108" s="109">
        <v>0</v>
      </c>
      <c r="J108" s="109">
        <v>1</v>
      </c>
      <c r="K108" s="109">
        <v>2</v>
      </c>
      <c r="L108" s="109">
        <v>0</v>
      </c>
      <c r="M108" s="109">
        <v>0</v>
      </c>
    </row>
    <row r="109" spans="1:13" s="109" customFormat="1" ht="20.100000000000001" customHeight="1" x14ac:dyDescent="0.25">
      <c r="A109" s="70" t="s">
        <v>200</v>
      </c>
      <c r="B109" s="109">
        <v>0</v>
      </c>
      <c r="C109" s="109">
        <v>0</v>
      </c>
      <c r="D109" s="109">
        <v>0</v>
      </c>
      <c r="E109" s="109">
        <v>0</v>
      </c>
      <c r="F109" s="109">
        <v>0</v>
      </c>
      <c r="G109" s="109">
        <v>0</v>
      </c>
      <c r="H109" s="109">
        <v>0</v>
      </c>
      <c r="I109" s="109">
        <v>0</v>
      </c>
      <c r="J109" s="109">
        <v>47</v>
      </c>
      <c r="K109" s="109">
        <v>0</v>
      </c>
      <c r="L109" s="109">
        <v>13</v>
      </c>
      <c r="M109" s="109">
        <v>0</v>
      </c>
    </row>
    <row r="110" spans="1:13" s="109" customFormat="1" ht="20.100000000000001" customHeight="1" x14ac:dyDescent="0.25">
      <c r="A110" s="70" t="s">
        <v>201</v>
      </c>
      <c r="B110" s="109">
        <v>0</v>
      </c>
      <c r="C110" s="109">
        <v>0</v>
      </c>
      <c r="D110" s="109">
        <v>0</v>
      </c>
      <c r="E110" s="109">
        <v>0</v>
      </c>
      <c r="F110" s="109">
        <v>0</v>
      </c>
      <c r="G110" s="109">
        <v>0</v>
      </c>
      <c r="H110" s="109">
        <v>0</v>
      </c>
      <c r="I110" s="109">
        <v>0</v>
      </c>
      <c r="J110" s="109">
        <v>0</v>
      </c>
      <c r="K110" s="109">
        <v>0</v>
      </c>
      <c r="L110" s="109">
        <v>0</v>
      </c>
      <c r="M110" s="109">
        <v>0</v>
      </c>
    </row>
    <row r="111" spans="1:13" s="109" customFormat="1" ht="20.100000000000001" customHeight="1" x14ac:dyDescent="0.25">
      <c r="A111" s="70" t="s">
        <v>202</v>
      </c>
      <c r="B111" s="109">
        <v>0</v>
      </c>
      <c r="C111" s="109">
        <v>0</v>
      </c>
      <c r="D111" s="109">
        <v>0</v>
      </c>
      <c r="E111" s="109">
        <v>0</v>
      </c>
      <c r="F111" s="109">
        <v>1</v>
      </c>
      <c r="G111" s="109">
        <v>0</v>
      </c>
      <c r="H111" s="109">
        <v>0</v>
      </c>
      <c r="I111" s="109">
        <v>0</v>
      </c>
      <c r="J111" s="109">
        <v>0</v>
      </c>
      <c r="K111" s="109">
        <v>0</v>
      </c>
      <c r="L111" s="109">
        <v>0</v>
      </c>
      <c r="M111" s="109">
        <v>0</v>
      </c>
    </row>
    <row r="112" spans="1:13" s="109" customFormat="1" ht="20.100000000000001" customHeight="1" x14ac:dyDescent="0.25">
      <c r="A112" s="70" t="s">
        <v>203</v>
      </c>
      <c r="B112" s="109">
        <v>0</v>
      </c>
      <c r="C112" s="109">
        <v>0</v>
      </c>
      <c r="D112" s="109">
        <v>0</v>
      </c>
      <c r="E112" s="109">
        <v>0</v>
      </c>
      <c r="F112" s="109">
        <v>0</v>
      </c>
      <c r="G112" s="109">
        <v>0</v>
      </c>
      <c r="H112" s="109">
        <v>0</v>
      </c>
      <c r="I112" s="109">
        <v>0</v>
      </c>
      <c r="J112" s="109">
        <v>1</v>
      </c>
      <c r="K112" s="109">
        <v>7</v>
      </c>
      <c r="L112" s="109">
        <v>1</v>
      </c>
      <c r="M112" s="109">
        <v>0</v>
      </c>
    </row>
    <row r="113" spans="1:13" s="109" customFormat="1" ht="20.100000000000001" customHeight="1" x14ac:dyDescent="0.25">
      <c r="A113" s="68" t="s">
        <v>204</v>
      </c>
      <c r="B113" s="115">
        <v>13</v>
      </c>
      <c r="C113" s="115">
        <v>10</v>
      </c>
      <c r="D113" s="115">
        <v>11</v>
      </c>
      <c r="E113" s="115">
        <v>10</v>
      </c>
      <c r="F113" s="115">
        <v>4</v>
      </c>
      <c r="G113" s="115">
        <v>10</v>
      </c>
      <c r="H113" s="115">
        <v>14</v>
      </c>
      <c r="I113" s="115">
        <v>25</v>
      </c>
      <c r="J113" s="115">
        <v>891</v>
      </c>
      <c r="K113" s="115">
        <v>2122</v>
      </c>
      <c r="L113" s="115">
        <v>638</v>
      </c>
      <c r="M113" s="115">
        <v>124</v>
      </c>
    </row>
    <row r="114" spans="1:13" s="109" customFormat="1" ht="20.100000000000001" customHeight="1" x14ac:dyDescent="0.25">
      <c r="A114" s="70" t="s">
        <v>205</v>
      </c>
      <c r="B114" s="109">
        <v>3</v>
      </c>
      <c r="C114" s="109">
        <v>3</v>
      </c>
      <c r="D114" s="109">
        <v>0</v>
      </c>
      <c r="E114" s="109">
        <v>0</v>
      </c>
      <c r="F114" s="109">
        <v>2</v>
      </c>
      <c r="G114" s="109">
        <v>0</v>
      </c>
      <c r="H114" s="109">
        <v>0</v>
      </c>
      <c r="I114" s="109">
        <v>0</v>
      </c>
      <c r="J114" s="109">
        <v>122</v>
      </c>
      <c r="K114" s="109">
        <v>337</v>
      </c>
      <c r="L114" s="109">
        <v>196</v>
      </c>
      <c r="M114" s="109">
        <v>3</v>
      </c>
    </row>
    <row r="115" spans="1:13" s="109" customFormat="1" ht="20.100000000000001" customHeight="1" x14ac:dyDescent="0.25">
      <c r="A115" s="70" t="s">
        <v>206</v>
      </c>
      <c r="B115" s="109">
        <v>2</v>
      </c>
      <c r="C115" s="109">
        <v>0</v>
      </c>
      <c r="D115" s="109">
        <v>0</v>
      </c>
      <c r="E115" s="109">
        <v>0</v>
      </c>
      <c r="F115" s="109">
        <v>0</v>
      </c>
      <c r="G115" s="109">
        <v>0</v>
      </c>
      <c r="H115" s="109">
        <v>1</v>
      </c>
      <c r="I115" s="109">
        <v>3</v>
      </c>
      <c r="J115" s="109">
        <v>35</v>
      </c>
      <c r="K115" s="109">
        <v>123</v>
      </c>
      <c r="L115" s="109">
        <v>10</v>
      </c>
      <c r="M115" s="109">
        <v>0</v>
      </c>
    </row>
    <row r="116" spans="1:13" s="109" customFormat="1" ht="20.100000000000001" customHeight="1" x14ac:dyDescent="0.25">
      <c r="A116" s="70" t="s">
        <v>207</v>
      </c>
      <c r="B116" s="109">
        <v>0</v>
      </c>
      <c r="C116" s="109">
        <v>0</v>
      </c>
      <c r="D116" s="109">
        <v>0</v>
      </c>
      <c r="E116" s="109">
        <v>0</v>
      </c>
      <c r="F116" s="109">
        <v>0</v>
      </c>
      <c r="G116" s="109">
        <v>0</v>
      </c>
      <c r="H116" s="109">
        <v>0</v>
      </c>
      <c r="I116" s="109">
        <v>0</v>
      </c>
      <c r="J116" s="109">
        <v>27</v>
      </c>
      <c r="K116" s="109">
        <v>83</v>
      </c>
      <c r="L116" s="109">
        <v>5</v>
      </c>
      <c r="M116" s="109">
        <v>7</v>
      </c>
    </row>
    <row r="117" spans="1:13" s="109" customFormat="1" ht="20.100000000000001" customHeight="1" x14ac:dyDescent="0.25">
      <c r="A117" s="70" t="s">
        <v>208</v>
      </c>
      <c r="B117" s="109">
        <v>0</v>
      </c>
      <c r="C117" s="109">
        <v>0</v>
      </c>
      <c r="D117" s="109">
        <v>0</v>
      </c>
      <c r="E117" s="109">
        <v>0</v>
      </c>
      <c r="F117" s="109">
        <v>0</v>
      </c>
      <c r="G117" s="109">
        <v>0</v>
      </c>
      <c r="H117" s="109">
        <v>0</v>
      </c>
      <c r="I117" s="109">
        <v>0</v>
      </c>
      <c r="J117" s="109">
        <v>2</v>
      </c>
      <c r="K117" s="109">
        <v>16</v>
      </c>
      <c r="L117" s="109">
        <v>2</v>
      </c>
      <c r="M117" s="109">
        <v>0</v>
      </c>
    </row>
    <row r="118" spans="1:13" s="109" customFormat="1" ht="20.100000000000001" customHeight="1" x14ac:dyDescent="0.25">
      <c r="A118" s="70" t="s">
        <v>209</v>
      </c>
      <c r="B118" s="109">
        <v>1</v>
      </c>
      <c r="C118" s="109">
        <v>0</v>
      </c>
      <c r="D118" s="109">
        <v>1</v>
      </c>
      <c r="E118" s="109">
        <v>0</v>
      </c>
      <c r="F118" s="109">
        <v>0</v>
      </c>
      <c r="G118" s="109">
        <v>0</v>
      </c>
      <c r="H118" s="109">
        <v>0</v>
      </c>
      <c r="I118" s="109">
        <v>0</v>
      </c>
      <c r="J118" s="109">
        <v>40</v>
      </c>
      <c r="K118" s="109">
        <v>125</v>
      </c>
      <c r="L118" s="109">
        <v>45</v>
      </c>
      <c r="M118" s="109">
        <v>0</v>
      </c>
    </row>
    <row r="119" spans="1:13" s="109" customFormat="1" ht="20.100000000000001" customHeight="1" x14ac:dyDescent="0.25">
      <c r="A119" s="70" t="s">
        <v>210</v>
      </c>
      <c r="B119" s="109">
        <v>0</v>
      </c>
      <c r="C119" s="109">
        <v>0</v>
      </c>
      <c r="D119" s="109">
        <v>0</v>
      </c>
      <c r="E119" s="109">
        <v>0</v>
      </c>
      <c r="F119" s="109">
        <v>0</v>
      </c>
      <c r="G119" s="109">
        <v>0</v>
      </c>
      <c r="H119" s="109">
        <v>0</v>
      </c>
      <c r="I119" s="109">
        <v>0</v>
      </c>
      <c r="J119" s="109">
        <v>0</v>
      </c>
      <c r="K119" s="109">
        <v>0</v>
      </c>
      <c r="L119" s="109">
        <v>5</v>
      </c>
      <c r="M119" s="109">
        <v>0</v>
      </c>
    </row>
    <row r="120" spans="1:13" s="109" customFormat="1" ht="20.100000000000001" customHeight="1" x14ac:dyDescent="0.25">
      <c r="A120" s="70" t="s">
        <v>211</v>
      </c>
      <c r="B120" s="109">
        <v>2</v>
      </c>
      <c r="C120" s="109">
        <v>5</v>
      </c>
      <c r="D120" s="109">
        <v>8</v>
      </c>
      <c r="E120" s="109">
        <v>10</v>
      </c>
      <c r="F120" s="109">
        <v>1</v>
      </c>
      <c r="G120" s="109">
        <v>10</v>
      </c>
      <c r="H120" s="109">
        <v>1</v>
      </c>
      <c r="I120" s="109">
        <v>19</v>
      </c>
      <c r="J120" s="109">
        <v>123</v>
      </c>
      <c r="K120" s="109">
        <v>59</v>
      </c>
      <c r="L120" s="109">
        <v>42</v>
      </c>
      <c r="M120" s="109">
        <v>102</v>
      </c>
    </row>
    <row r="121" spans="1:13" s="109" customFormat="1" ht="20.100000000000001" customHeight="1" x14ac:dyDescent="0.25">
      <c r="A121" s="70" t="s">
        <v>212</v>
      </c>
      <c r="B121" s="109">
        <v>1</v>
      </c>
      <c r="C121" s="109">
        <v>2</v>
      </c>
      <c r="D121" s="109">
        <v>0</v>
      </c>
      <c r="E121" s="109">
        <v>0</v>
      </c>
      <c r="F121" s="109">
        <v>0</v>
      </c>
      <c r="G121" s="109">
        <v>0</v>
      </c>
      <c r="H121" s="109">
        <v>0</v>
      </c>
      <c r="I121" s="109">
        <v>0</v>
      </c>
      <c r="J121" s="109">
        <v>1</v>
      </c>
      <c r="K121" s="109">
        <v>17</v>
      </c>
      <c r="L121" s="109">
        <v>1</v>
      </c>
      <c r="M121" s="109">
        <v>0</v>
      </c>
    </row>
    <row r="122" spans="1:13" s="109" customFormat="1" ht="20.100000000000001" customHeight="1" x14ac:dyDescent="0.25">
      <c r="A122" s="70" t="s">
        <v>213</v>
      </c>
      <c r="B122" s="109">
        <v>0</v>
      </c>
      <c r="C122" s="109">
        <v>0</v>
      </c>
      <c r="D122" s="109">
        <v>0</v>
      </c>
      <c r="E122" s="109">
        <v>0</v>
      </c>
      <c r="F122" s="109">
        <v>0</v>
      </c>
      <c r="G122" s="109">
        <v>0</v>
      </c>
      <c r="H122" s="109">
        <v>0</v>
      </c>
      <c r="I122" s="109">
        <v>0</v>
      </c>
      <c r="J122" s="109">
        <v>48</v>
      </c>
      <c r="K122" s="109">
        <v>14</v>
      </c>
      <c r="L122" s="109">
        <v>8</v>
      </c>
      <c r="M122" s="109">
        <v>2</v>
      </c>
    </row>
    <row r="123" spans="1:13" s="109" customFormat="1" ht="20.100000000000001" customHeight="1" x14ac:dyDescent="0.25">
      <c r="A123" s="70" t="s">
        <v>214</v>
      </c>
      <c r="B123" s="109">
        <v>0</v>
      </c>
      <c r="C123" s="109">
        <v>0</v>
      </c>
      <c r="D123" s="109">
        <v>0</v>
      </c>
      <c r="E123" s="109">
        <v>0</v>
      </c>
      <c r="F123" s="109">
        <v>0</v>
      </c>
      <c r="G123" s="109">
        <v>0</v>
      </c>
      <c r="H123" s="109">
        <v>0</v>
      </c>
      <c r="I123" s="109">
        <v>0</v>
      </c>
      <c r="J123" s="109">
        <v>0</v>
      </c>
      <c r="K123" s="109">
        <v>0</v>
      </c>
      <c r="L123" s="109">
        <v>2</v>
      </c>
      <c r="M123" s="109">
        <v>0</v>
      </c>
    </row>
    <row r="124" spans="1:13" s="109" customFormat="1" ht="20.100000000000001" customHeight="1" x14ac:dyDescent="0.25">
      <c r="A124" s="70" t="s">
        <v>215</v>
      </c>
      <c r="B124" s="109">
        <v>1</v>
      </c>
      <c r="C124" s="109">
        <v>0</v>
      </c>
      <c r="D124" s="109">
        <v>0</v>
      </c>
      <c r="E124" s="109">
        <v>0</v>
      </c>
      <c r="F124" s="109">
        <v>1</v>
      </c>
      <c r="G124" s="109">
        <v>0</v>
      </c>
      <c r="H124" s="109">
        <v>0</v>
      </c>
      <c r="I124" s="109">
        <v>0</v>
      </c>
      <c r="J124" s="109">
        <v>203</v>
      </c>
      <c r="K124" s="109">
        <v>137</v>
      </c>
      <c r="L124" s="109">
        <v>182</v>
      </c>
      <c r="M124" s="109">
        <v>0</v>
      </c>
    </row>
    <row r="125" spans="1:13" s="109" customFormat="1" ht="20.100000000000001" customHeight="1" x14ac:dyDescent="0.25">
      <c r="A125" s="70" t="s">
        <v>216</v>
      </c>
      <c r="B125" s="109">
        <v>0</v>
      </c>
      <c r="C125" s="109">
        <v>0</v>
      </c>
      <c r="D125" s="109">
        <v>0</v>
      </c>
      <c r="E125" s="109">
        <v>0</v>
      </c>
      <c r="F125" s="109">
        <v>0</v>
      </c>
      <c r="G125" s="109">
        <v>0</v>
      </c>
      <c r="H125" s="109">
        <v>0</v>
      </c>
      <c r="I125" s="109">
        <v>0</v>
      </c>
      <c r="J125" s="109">
        <v>5</v>
      </c>
      <c r="K125" s="109">
        <v>19</v>
      </c>
      <c r="L125" s="109">
        <v>10</v>
      </c>
      <c r="M125" s="109">
        <v>0</v>
      </c>
    </row>
    <row r="126" spans="1:13" s="109" customFormat="1" ht="20.100000000000001" customHeight="1" x14ac:dyDescent="0.25">
      <c r="A126" s="70" t="s">
        <v>217</v>
      </c>
      <c r="B126" s="109">
        <v>0</v>
      </c>
      <c r="C126" s="109">
        <v>0</v>
      </c>
      <c r="D126" s="109">
        <v>0</v>
      </c>
      <c r="E126" s="109">
        <v>0</v>
      </c>
      <c r="F126" s="109">
        <v>0</v>
      </c>
      <c r="G126" s="109">
        <v>0</v>
      </c>
      <c r="H126" s="109">
        <v>10</v>
      </c>
      <c r="I126" s="109">
        <v>0</v>
      </c>
      <c r="J126" s="109">
        <v>51</v>
      </c>
      <c r="K126" s="109">
        <v>191</v>
      </c>
      <c r="L126" s="109">
        <v>7</v>
      </c>
      <c r="M126" s="109">
        <v>7</v>
      </c>
    </row>
    <row r="127" spans="1:13" s="109" customFormat="1" ht="20.100000000000001" customHeight="1" x14ac:dyDescent="0.25">
      <c r="A127" s="70" t="s">
        <v>218</v>
      </c>
      <c r="B127" s="109">
        <v>0</v>
      </c>
      <c r="C127" s="109">
        <v>0</v>
      </c>
      <c r="D127" s="109">
        <v>0</v>
      </c>
      <c r="E127" s="109">
        <v>0</v>
      </c>
      <c r="F127" s="109">
        <v>0</v>
      </c>
      <c r="G127" s="109">
        <v>0</v>
      </c>
      <c r="H127" s="109">
        <v>0</v>
      </c>
      <c r="I127" s="109">
        <v>0</v>
      </c>
      <c r="J127" s="109">
        <v>2</v>
      </c>
      <c r="K127" s="109">
        <v>5</v>
      </c>
      <c r="L127" s="109">
        <v>15</v>
      </c>
      <c r="M127" s="109">
        <v>0</v>
      </c>
    </row>
    <row r="128" spans="1:13" s="109" customFormat="1" ht="20.100000000000001" customHeight="1" x14ac:dyDescent="0.25">
      <c r="A128" s="70" t="s">
        <v>219</v>
      </c>
      <c r="B128" s="109">
        <v>0</v>
      </c>
      <c r="C128" s="109">
        <v>0</v>
      </c>
      <c r="D128" s="109">
        <v>0</v>
      </c>
      <c r="E128" s="109">
        <v>0</v>
      </c>
      <c r="F128" s="109">
        <v>0</v>
      </c>
      <c r="G128" s="109">
        <v>0</v>
      </c>
      <c r="H128" s="109">
        <v>0</v>
      </c>
      <c r="I128" s="109">
        <v>0</v>
      </c>
      <c r="J128" s="109">
        <v>0</v>
      </c>
      <c r="K128" s="109">
        <v>0</v>
      </c>
      <c r="L128" s="109">
        <v>24</v>
      </c>
      <c r="M128" s="109">
        <v>0</v>
      </c>
    </row>
    <row r="129" spans="1:13" s="115" customFormat="1" ht="20.100000000000001" customHeight="1" x14ac:dyDescent="0.25">
      <c r="A129" s="70" t="s">
        <v>220</v>
      </c>
      <c r="B129" s="109">
        <v>0</v>
      </c>
      <c r="C129" s="109">
        <v>0</v>
      </c>
      <c r="D129" s="109">
        <v>0</v>
      </c>
      <c r="E129" s="109">
        <v>0</v>
      </c>
      <c r="F129" s="109">
        <v>0</v>
      </c>
      <c r="G129" s="109">
        <v>0</v>
      </c>
      <c r="H129" s="109">
        <v>0</v>
      </c>
      <c r="I129" s="109">
        <v>0</v>
      </c>
      <c r="J129" s="109">
        <v>43</v>
      </c>
      <c r="K129" s="109">
        <v>212</v>
      </c>
      <c r="L129" s="109">
        <v>33</v>
      </c>
      <c r="M129" s="109">
        <v>0</v>
      </c>
    </row>
    <row r="130" spans="1:13" s="115" customFormat="1" ht="20.100000000000001" customHeight="1" x14ac:dyDescent="0.25">
      <c r="A130" s="70" t="s">
        <v>221</v>
      </c>
      <c r="B130" s="109">
        <v>0</v>
      </c>
      <c r="C130" s="109">
        <v>0</v>
      </c>
      <c r="D130" s="109">
        <v>0</v>
      </c>
      <c r="E130" s="109">
        <v>0</v>
      </c>
      <c r="F130" s="109">
        <v>0</v>
      </c>
      <c r="G130" s="109">
        <v>0</v>
      </c>
      <c r="H130" s="109">
        <v>0</v>
      </c>
      <c r="I130" s="109">
        <v>0</v>
      </c>
      <c r="J130" s="109">
        <v>2</v>
      </c>
      <c r="K130" s="109">
        <v>24</v>
      </c>
      <c r="L130" s="109">
        <v>4</v>
      </c>
      <c r="M130" s="109">
        <v>0</v>
      </c>
    </row>
    <row r="131" spans="1:13" s="115" customFormat="1" ht="20.100000000000001" customHeight="1" x14ac:dyDescent="0.25">
      <c r="A131" s="70" t="s">
        <v>222</v>
      </c>
      <c r="B131" s="109">
        <v>0</v>
      </c>
      <c r="C131" s="109">
        <v>0</v>
      </c>
      <c r="D131" s="109">
        <v>0</v>
      </c>
      <c r="E131" s="109">
        <v>0</v>
      </c>
      <c r="F131" s="109">
        <v>0</v>
      </c>
      <c r="G131" s="109">
        <v>0</v>
      </c>
      <c r="H131" s="109">
        <v>0</v>
      </c>
      <c r="I131" s="109">
        <v>0</v>
      </c>
      <c r="J131" s="109">
        <v>1</v>
      </c>
      <c r="K131" s="109">
        <v>47</v>
      </c>
      <c r="L131" s="109">
        <v>1</v>
      </c>
      <c r="M131" s="109">
        <v>0</v>
      </c>
    </row>
    <row r="132" spans="1:13" s="109" customFormat="1" ht="20.100000000000001" customHeight="1" x14ac:dyDescent="0.25">
      <c r="A132" s="70" t="s">
        <v>223</v>
      </c>
      <c r="B132" s="109">
        <v>0</v>
      </c>
      <c r="C132" s="109">
        <v>0</v>
      </c>
      <c r="D132" s="109">
        <v>0</v>
      </c>
      <c r="E132" s="109">
        <v>0</v>
      </c>
      <c r="F132" s="109">
        <v>0</v>
      </c>
      <c r="G132" s="109">
        <v>0</v>
      </c>
      <c r="H132" s="109">
        <v>0</v>
      </c>
      <c r="I132" s="109">
        <v>0</v>
      </c>
      <c r="J132" s="109">
        <v>2</v>
      </c>
      <c r="K132" s="109">
        <v>10</v>
      </c>
      <c r="L132" s="109">
        <v>9</v>
      </c>
      <c r="M132" s="109">
        <v>0</v>
      </c>
    </row>
    <row r="133" spans="1:13" s="109" customFormat="1" ht="20.100000000000001" customHeight="1" x14ac:dyDescent="0.25">
      <c r="A133" s="70" t="s">
        <v>224</v>
      </c>
      <c r="B133" s="109">
        <v>2</v>
      </c>
      <c r="C133" s="109">
        <v>0</v>
      </c>
      <c r="D133" s="109">
        <v>2</v>
      </c>
      <c r="E133" s="109">
        <v>0</v>
      </c>
      <c r="F133" s="109">
        <v>0</v>
      </c>
      <c r="G133" s="109">
        <v>0</v>
      </c>
      <c r="H133" s="109">
        <v>0</v>
      </c>
      <c r="I133" s="109">
        <v>0</v>
      </c>
      <c r="J133" s="109">
        <v>165</v>
      </c>
      <c r="K133" s="109">
        <v>217</v>
      </c>
      <c r="L133" s="109">
        <v>21</v>
      </c>
      <c r="M133" s="109">
        <v>3</v>
      </c>
    </row>
    <row r="134" spans="1:13" s="115" customFormat="1" ht="20.100000000000001" customHeight="1" x14ac:dyDescent="0.25">
      <c r="A134" s="70" t="s">
        <v>225</v>
      </c>
      <c r="B134" s="109">
        <v>1</v>
      </c>
      <c r="C134" s="109">
        <v>0</v>
      </c>
      <c r="D134" s="109">
        <v>0</v>
      </c>
      <c r="E134" s="109">
        <v>0</v>
      </c>
      <c r="F134" s="109">
        <v>0</v>
      </c>
      <c r="G134" s="109">
        <v>0</v>
      </c>
      <c r="H134" s="109">
        <v>2</v>
      </c>
      <c r="I134" s="109">
        <v>3</v>
      </c>
      <c r="J134" s="109">
        <v>19</v>
      </c>
      <c r="K134" s="109">
        <v>486</v>
      </c>
      <c r="L134" s="109">
        <v>16</v>
      </c>
      <c r="M134" s="109">
        <v>0</v>
      </c>
    </row>
    <row r="135" spans="1:13" s="109" customFormat="1" ht="20.100000000000001" customHeight="1" x14ac:dyDescent="0.25">
      <c r="A135" s="68" t="s">
        <v>226</v>
      </c>
      <c r="B135" s="115">
        <v>0</v>
      </c>
      <c r="C135" s="115">
        <v>0</v>
      </c>
      <c r="D135" s="115">
        <v>0</v>
      </c>
      <c r="E135" s="115">
        <v>0</v>
      </c>
      <c r="F135" s="115">
        <v>2</v>
      </c>
      <c r="G135" s="115">
        <v>0</v>
      </c>
      <c r="H135" s="115">
        <v>0</v>
      </c>
      <c r="I135" s="115">
        <v>0</v>
      </c>
      <c r="J135" s="115">
        <v>30</v>
      </c>
      <c r="K135" s="115">
        <v>97</v>
      </c>
      <c r="L135" s="115">
        <v>18</v>
      </c>
      <c r="M135" s="115">
        <v>0</v>
      </c>
    </row>
    <row r="136" spans="1:13" s="109" customFormat="1" ht="20.100000000000001" customHeight="1" x14ac:dyDescent="0.25">
      <c r="A136" s="70" t="s">
        <v>227</v>
      </c>
      <c r="B136" s="109">
        <v>0</v>
      </c>
      <c r="C136" s="109">
        <v>0</v>
      </c>
      <c r="D136" s="109">
        <v>0</v>
      </c>
      <c r="E136" s="109">
        <v>0</v>
      </c>
      <c r="F136" s="109">
        <v>2</v>
      </c>
      <c r="G136" s="109">
        <v>0</v>
      </c>
      <c r="H136" s="109">
        <v>0</v>
      </c>
      <c r="I136" s="109">
        <v>0</v>
      </c>
      <c r="J136" s="109">
        <v>25</v>
      </c>
      <c r="K136" s="109">
        <v>90</v>
      </c>
      <c r="L136" s="109">
        <v>14</v>
      </c>
      <c r="M136" s="109">
        <v>0</v>
      </c>
    </row>
    <row r="137" spans="1:13" s="109" customFormat="1" ht="20.100000000000001" customHeight="1" x14ac:dyDescent="0.25">
      <c r="A137" s="70" t="s">
        <v>228</v>
      </c>
      <c r="B137" s="109">
        <v>0</v>
      </c>
      <c r="C137" s="109">
        <v>0</v>
      </c>
      <c r="D137" s="109">
        <v>0</v>
      </c>
      <c r="E137" s="109">
        <v>0</v>
      </c>
      <c r="F137" s="109">
        <v>0</v>
      </c>
      <c r="G137" s="109">
        <v>0</v>
      </c>
      <c r="H137" s="109">
        <v>0</v>
      </c>
      <c r="I137" s="109">
        <v>0</v>
      </c>
      <c r="J137" s="109">
        <v>5</v>
      </c>
      <c r="K137" s="109">
        <v>7</v>
      </c>
      <c r="L137" s="109">
        <v>4</v>
      </c>
      <c r="M137" s="109">
        <v>0</v>
      </c>
    </row>
    <row r="138" spans="1:13" s="109" customFormat="1" ht="20.100000000000001" customHeight="1" x14ac:dyDescent="0.25">
      <c r="A138" s="70" t="s">
        <v>229</v>
      </c>
      <c r="B138" s="109">
        <v>0</v>
      </c>
      <c r="C138" s="109">
        <v>0</v>
      </c>
      <c r="D138" s="109">
        <v>0</v>
      </c>
      <c r="E138" s="109">
        <v>0</v>
      </c>
      <c r="F138" s="109">
        <v>0</v>
      </c>
      <c r="G138" s="109">
        <v>0</v>
      </c>
      <c r="H138" s="109">
        <v>0</v>
      </c>
      <c r="I138" s="109">
        <v>0</v>
      </c>
      <c r="J138" s="109">
        <v>0</v>
      </c>
      <c r="K138" s="109">
        <v>0</v>
      </c>
      <c r="L138" s="109">
        <v>0</v>
      </c>
      <c r="M138" s="109">
        <v>0</v>
      </c>
    </row>
    <row r="139" spans="1:13" s="115" customFormat="1" ht="20.100000000000001" customHeight="1" thickBot="1" x14ac:dyDescent="0.3">
      <c r="A139" s="75" t="s">
        <v>230</v>
      </c>
      <c r="B139" s="123">
        <v>0</v>
      </c>
      <c r="C139" s="125">
        <v>0</v>
      </c>
      <c r="D139" s="123">
        <v>0</v>
      </c>
      <c r="E139" s="125">
        <v>0</v>
      </c>
      <c r="F139" s="123">
        <v>0</v>
      </c>
      <c r="G139" s="125">
        <v>0</v>
      </c>
      <c r="H139" s="123">
        <v>0</v>
      </c>
      <c r="I139" s="125">
        <v>0</v>
      </c>
      <c r="J139" s="123">
        <v>0</v>
      </c>
      <c r="K139" s="125">
        <v>0</v>
      </c>
      <c r="L139" s="123">
        <v>0</v>
      </c>
      <c r="M139" s="125">
        <v>0</v>
      </c>
    </row>
    <row r="140" spans="1:13" s="178" customFormat="1" ht="16.5" customHeight="1" x14ac:dyDescent="0.25">
      <c r="A140" s="172" t="s">
        <v>231</v>
      </c>
      <c r="B140" s="177"/>
      <c r="C140" s="177"/>
    </row>
    <row r="141" spans="1:13" x14ac:dyDescent="0.25">
      <c r="C141" s="109"/>
      <c r="D141" s="109"/>
      <c r="E141" s="109"/>
      <c r="F141" s="109"/>
      <c r="G141" s="109"/>
      <c r="H141" s="109"/>
      <c r="I141" s="109"/>
      <c r="J141" s="109"/>
      <c r="K141" s="109"/>
      <c r="L141" s="109"/>
      <c r="M141" s="10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tabColor rgb="FF92D050"/>
  </sheetPr>
  <dimension ref="A1:K71"/>
  <sheetViews>
    <sheetView showGridLines="0" zoomScaleNormal="100" zoomScaleSheetLayoutView="70" workbookViewId="0"/>
  </sheetViews>
  <sheetFormatPr defaultColWidth="11.42578125" defaultRowHeight="12.75" x14ac:dyDescent="0.25"/>
  <cols>
    <col min="1" max="1" width="36.7109375" style="49" customWidth="1"/>
    <col min="2" max="11" width="10.7109375" style="49" customWidth="1"/>
    <col min="12" max="20" width="10.28515625" style="49" customWidth="1"/>
    <col min="21" max="250" width="11.42578125" style="49"/>
    <col min="251" max="251" width="36.7109375" style="49" customWidth="1"/>
    <col min="252" max="261" width="10.7109375" style="49" customWidth="1"/>
    <col min="262" max="276" width="10.28515625" style="49" customWidth="1"/>
    <col min="277" max="506" width="11.42578125" style="49"/>
    <col min="507" max="507" width="36.7109375" style="49" customWidth="1"/>
    <col min="508" max="517" width="10.7109375" style="49" customWidth="1"/>
    <col min="518" max="532" width="10.28515625" style="49" customWidth="1"/>
    <col min="533" max="762" width="11.42578125" style="49"/>
    <col min="763" max="763" width="36.7109375" style="49" customWidth="1"/>
    <col min="764" max="773" width="10.7109375" style="49" customWidth="1"/>
    <col min="774" max="788" width="10.28515625" style="49" customWidth="1"/>
    <col min="789" max="1018" width="11.42578125" style="49"/>
    <col min="1019" max="1019" width="36.7109375" style="49" customWidth="1"/>
    <col min="1020" max="1029" width="10.7109375" style="49" customWidth="1"/>
    <col min="1030" max="1044" width="10.28515625" style="49" customWidth="1"/>
    <col min="1045" max="1274" width="11.42578125" style="49"/>
    <col min="1275" max="1275" width="36.7109375" style="49" customWidth="1"/>
    <col min="1276" max="1285" width="10.7109375" style="49" customWidth="1"/>
    <col min="1286" max="1300" width="10.28515625" style="49" customWidth="1"/>
    <col min="1301" max="1530" width="11.42578125" style="49"/>
    <col min="1531" max="1531" width="36.7109375" style="49" customWidth="1"/>
    <col min="1532" max="1541" width="10.7109375" style="49" customWidth="1"/>
    <col min="1542" max="1556" width="10.28515625" style="49" customWidth="1"/>
    <col min="1557" max="1786" width="11.42578125" style="49"/>
    <col min="1787" max="1787" width="36.7109375" style="49" customWidth="1"/>
    <col min="1788" max="1797" width="10.7109375" style="49" customWidth="1"/>
    <col min="1798" max="1812" width="10.28515625" style="49" customWidth="1"/>
    <col min="1813" max="2042" width="11.42578125" style="49"/>
    <col min="2043" max="2043" width="36.7109375" style="49" customWidth="1"/>
    <col min="2044" max="2053" width="10.7109375" style="49" customWidth="1"/>
    <col min="2054" max="2068" width="10.28515625" style="49" customWidth="1"/>
    <col min="2069" max="2298" width="11.42578125" style="49"/>
    <col min="2299" max="2299" width="36.7109375" style="49" customWidth="1"/>
    <col min="2300" max="2309" width="10.7109375" style="49" customWidth="1"/>
    <col min="2310" max="2324" width="10.28515625" style="49" customWidth="1"/>
    <col min="2325" max="2554" width="11.42578125" style="49"/>
    <col min="2555" max="2555" width="36.7109375" style="49" customWidth="1"/>
    <col min="2556" max="2565" width="10.7109375" style="49" customWidth="1"/>
    <col min="2566" max="2580" width="10.28515625" style="49" customWidth="1"/>
    <col min="2581" max="2810" width="11.42578125" style="49"/>
    <col min="2811" max="2811" width="36.7109375" style="49" customWidth="1"/>
    <col min="2812" max="2821" width="10.7109375" style="49" customWidth="1"/>
    <col min="2822" max="2836" width="10.28515625" style="49" customWidth="1"/>
    <col min="2837" max="3066" width="11.42578125" style="49"/>
    <col min="3067" max="3067" width="36.7109375" style="49" customWidth="1"/>
    <col min="3068" max="3077" width="10.7109375" style="49" customWidth="1"/>
    <col min="3078" max="3092" width="10.28515625" style="49" customWidth="1"/>
    <col min="3093" max="3322" width="11.42578125" style="49"/>
    <col min="3323" max="3323" width="36.7109375" style="49" customWidth="1"/>
    <col min="3324" max="3333" width="10.7109375" style="49" customWidth="1"/>
    <col min="3334" max="3348" width="10.28515625" style="49" customWidth="1"/>
    <col min="3349" max="3578" width="11.42578125" style="49"/>
    <col min="3579" max="3579" width="36.7109375" style="49" customWidth="1"/>
    <col min="3580" max="3589" width="10.7109375" style="49" customWidth="1"/>
    <col min="3590" max="3604" width="10.28515625" style="49" customWidth="1"/>
    <col min="3605" max="3834" width="11.42578125" style="49"/>
    <col min="3835" max="3835" width="36.7109375" style="49" customWidth="1"/>
    <col min="3836" max="3845" width="10.7109375" style="49" customWidth="1"/>
    <col min="3846" max="3860" width="10.28515625" style="49" customWidth="1"/>
    <col min="3861" max="4090" width="11.42578125" style="49"/>
    <col min="4091" max="4091" width="36.7109375" style="49" customWidth="1"/>
    <col min="4092" max="4101" width="10.7109375" style="49" customWidth="1"/>
    <col min="4102" max="4116" width="10.28515625" style="49" customWidth="1"/>
    <col min="4117" max="4346" width="11.42578125" style="49"/>
    <col min="4347" max="4347" width="36.7109375" style="49" customWidth="1"/>
    <col min="4348" max="4357" width="10.7109375" style="49" customWidth="1"/>
    <col min="4358" max="4372" width="10.28515625" style="49" customWidth="1"/>
    <col min="4373" max="4602" width="11.42578125" style="49"/>
    <col min="4603" max="4603" width="36.7109375" style="49" customWidth="1"/>
    <col min="4604" max="4613" width="10.7109375" style="49" customWidth="1"/>
    <col min="4614" max="4628" width="10.28515625" style="49" customWidth="1"/>
    <col min="4629" max="4858" width="11.42578125" style="49"/>
    <col min="4859" max="4859" width="36.7109375" style="49" customWidth="1"/>
    <col min="4860" max="4869" width="10.7109375" style="49" customWidth="1"/>
    <col min="4870" max="4884" width="10.28515625" style="49" customWidth="1"/>
    <col min="4885" max="5114" width="11.42578125" style="49"/>
    <col min="5115" max="5115" width="36.7109375" style="49" customWidth="1"/>
    <col min="5116" max="5125" width="10.7109375" style="49" customWidth="1"/>
    <col min="5126" max="5140" width="10.28515625" style="49" customWidth="1"/>
    <col min="5141" max="5370" width="11.42578125" style="49"/>
    <col min="5371" max="5371" width="36.7109375" style="49" customWidth="1"/>
    <col min="5372" max="5381" width="10.7109375" style="49" customWidth="1"/>
    <col min="5382" max="5396" width="10.28515625" style="49" customWidth="1"/>
    <col min="5397" max="5626" width="11.42578125" style="49"/>
    <col min="5627" max="5627" width="36.7109375" style="49" customWidth="1"/>
    <col min="5628" max="5637" width="10.7109375" style="49" customWidth="1"/>
    <col min="5638" max="5652" width="10.28515625" style="49" customWidth="1"/>
    <col min="5653" max="5882" width="11.42578125" style="49"/>
    <col min="5883" max="5883" width="36.7109375" style="49" customWidth="1"/>
    <col min="5884" max="5893" width="10.7109375" style="49" customWidth="1"/>
    <col min="5894" max="5908" width="10.28515625" style="49" customWidth="1"/>
    <col min="5909" max="6138" width="11.42578125" style="49"/>
    <col min="6139" max="6139" width="36.7109375" style="49" customWidth="1"/>
    <col min="6140" max="6149" width="10.7109375" style="49" customWidth="1"/>
    <col min="6150" max="6164" width="10.28515625" style="49" customWidth="1"/>
    <col min="6165" max="6394" width="11.42578125" style="49"/>
    <col min="6395" max="6395" width="36.7109375" style="49" customWidth="1"/>
    <col min="6396" max="6405" width="10.7109375" style="49" customWidth="1"/>
    <col min="6406" max="6420" width="10.28515625" style="49" customWidth="1"/>
    <col min="6421" max="6650" width="11.42578125" style="49"/>
    <col min="6651" max="6651" width="36.7109375" style="49" customWidth="1"/>
    <col min="6652" max="6661" width="10.7109375" style="49" customWidth="1"/>
    <col min="6662" max="6676" width="10.28515625" style="49" customWidth="1"/>
    <col min="6677" max="6906" width="11.42578125" style="49"/>
    <col min="6907" max="6907" width="36.7109375" style="49" customWidth="1"/>
    <col min="6908" max="6917" width="10.7109375" style="49" customWidth="1"/>
    <col min="6918" max="6932" width="10.28515625" style="49" customWidth="1"/>
    <col min="6933" max="7162" width="11.42578125" style="49"/>
    <col min="7163" max="7163" width="36.7109375" style="49" customWidth="1"/>
    <col min="7164" max="7173" width="10.7109375" style="49" customWidth="1"/>
    <col min="7174" max="7188" width="10.28515625" style="49" customWidth="1"/>
    <col min="7189" max="7418" width="11.42578125" style="49"/>
    <col min="7419" max="7419" width="36.7109375" style="49" customWidth="1"/>
    <col min="7420" max="7429" width="10.7109375" style="49" customWidth="1"/>
    <col min="7430" max="7444" width="10.28515625" style="49" customWidth="1"/>
    <col min="7445" max="7674" width="11.42578125" style="49"/>
    <col min="7675" max="7675" width="36.7109375" style="49" customWidth="1"/>
    <col min="7676" max="7685" width="10.7109375" style="49" customWidth="1"/>
    <col min="7686" max="7700" width="10.28515625" style="49" customWidth="1"/>
    <col min="7701" max="7930" width="11.42578125" style="49"/>
    <col min="7931" max="7931" width="36.7109375" style="49" customWidth="1"/>
    <col min="7932" max="7941" width="10.7109375" style="49" customWidth="1"/>
    <col min="7942" max="7956" width="10.28515625" style="49" customWidth="1"/>
    <col min="7957" max="8186" width="11.42578125" style="49"/>
    <col min="8187" max="8187" width="36.7109375" style="49" customWidth="1"/>
    <col min="8188" max="8197" width="10.7109375" style="49" customWidth="1"/>
    <col min="8198" max="8212" width="10.28515625" style="49" customWidth="1"/>
    <col min="8213" max="8442" width="11.42578125" style="49"/>
    <col min="8443" max="8443" width="36.7109375" style="49" customWidth="1"/>
    <col min="8444" max="8453" width="10.7109375" style="49" customWidth="1"/>
    <col min="8454" max="8468" width="10.28515625" style="49" customWidth="1"/>
    <col min="8469" max="8698" width="11.42578125" style="49"/>
    <col min="8699" max="8699" width="36.7109375" style="49" customWidth="1"/>
    <col min="8700" max="8709" width="10.7109375" style="49" customWidth="1"/>
    <col min="8710" max="8724" width="10.28515625" style="49" customWidth="1"/>
    <col min="8725" max="8954" width="11.42578125" style="49"/>
    <col min="8955" max="8955" width="36.7109375" style="49" customWidth="1"/>
    <col min="8956" max="8965" width="10.7109375" style="49" customWidth="1"/>
    <col min="8966" max="8980" width="10.28515625" style="49" customWidth="1"/>
    <col min="8981" max="9210" width="11.42578125" style="49"/>
    <col min="9211" max="9211" width="36.7109375" style="49" customWidth="1"/>
    <col min="9212" max="9221" width="10.7109375" style="49" customWidth="1"/>
    <col min="9222" max="9236" width="10.28515625" style="49" customWidth="1"/>
    <col min="9237" max="9466" width="11.42578125" style="49"/>
    <col min="9467" max="9467" width="36.7109375" style="49" customWidth="1"/>
    <col min="9468" max="9477" width="10.7109375" style="49" customWidth="1"/>
    <col min="9478" max="9492" width="10.28515625" style="49" customWidth="1"/>
    <col min="9493" max="9722" width="11.42578125" style="49"/>
    <col min="9723" max="9723" width="36.7109375" style="49" customWidth="1"/>
    <col min="9724" max="9733" width="10.7109375" style="49" customWidth="1"/>
    <col min="9734" max="9748" width="10.28515625" style="49" customWidth="1"/>
    <col min="9749" max="9978" width="11.42578125" style="49"/>
    <col min="9979" max="9979" width="36.7109375" style="49" customWidth="1"/>
    <col min="9980" max="9989" width="10.7109375" style="49" customWidth="1"/>
    <col min="9990" max="10004" width="10.28515625" style="49" customWidth="1"/>
    <col min="10005" max="10234" width="11.42578125" style="49"/>
    <col min="10235" max="10235" width="36.7109375" style="49" customWidth="1"/>
    <col min="10236" max="10245" width="10.7109375" style="49" customWidth="1"/>
    <col min="10246" max="10260" width="10.28515625" style="49" customWidth="1"/>
    <col min="10261" max="10490" width="11.42578125" style="49"/>
    <col min="10491" max="10491" width="36.7109375" style="49" customWidth="1"/>
    <col min="10492" max="10501" width="10.7109375" style="49" customWidth="1"/>
    <col min="10502" max="10516" width="10.28515625" style="49" customWidth="1"/>
    <col min="10517" max="10746" width="11.42578125" style="49"/>
    <col min="10747" max="10747" width="36.7109375" style="49" customWidth="1"/>
    <col min="10748" max="10757" width="10.7109375" style="49" customWidth="1"/>
    <col min="10758" max="10772" width="10.28515625" style="49" customWidth="1"/>
    <col min="10773" max="11002" width="11.42578125" style="49"/>
    <col min="11003" max="11003" width="36.7109375" style="49" customWidth="1"/>
    <col min="11004" max="11013" width="10.7109375" style="49" customWidth="1"/>
    <col min="11014" max="11028" width="10.28515625" style="49" customWidth="1"/>
    <col min="11029" max="11258" width="11.42578125" style="49"/>
    <col min="11259" max="11259" width="36.7109375" style="49" customWidth="1"/>
    <col min="11260" max="11269" width="10.7109375" style="49" customWidth="1"/>
    <col min="11270" max="11284" width="10.28515625" style="49" customWidth="1"/>
    <col min="11285" max="11514" width="11.42578125" style="49"/>
    <col min="11515" max="11515" width="36.7109375" style="49" customWidth="1"/>
    <col min="11516" max="11525" width="10.7109375" style="49" customWidth="1"/>
    <col min="11526" max="11540" width="10.28515625" style="49" customWidth="1"/>
    <col min="11541" max="11770" width="11.42578125" style="49"/>
    <col min="11771" max="11771" width="36.7109375" style="49" customWidth="1"/>
    <col min="11772" max="11781" width="10.7109375" style="49" customWidth="1"/>
    <col min="11782" max="11796" width="10.28515625" style="49" customWidth="1"/>
    <col min="11797" max="12026" width="11.42578125" style="49"/>
    <col min="12027" max="12027" width="36.7109375" style="49" customWidth="1"/>
    <col min="12028" max="12037" width="10.7109375" style="49" customWidth="1"/>
    <col min="12038" max="12052" width="10.28515625" style="49" customWidth="1"/>
    <col min="12053" max="12282" width="11.42578125" style="49"/>
    <col min="12283" max="12283" width="36.7109375" style="49" customWidth="1"/>
    <col min="12284" max="12293" width="10.7109375" style="49" customWidth="1"/>
    <col min="12294" max="12308" width="10.28515625" style="49" customWidth="1"/>
    <col min="12309" max="12538" width="11.42578125" style="49"/>
    <col min="12539" max="12539" width="36.7109375" style="49" customWidth="1"/>
    <col min="12540" max="12549" width="10.7109375" style="49" customWidth="1"/>
    <col min="12550" max="12564" width="10.28515625" style="49" customWidth="1"/>
    <col min="12565" max="12794" width="11.42578125" style="49"/>
    <col min="12795" max="12795" width="36.7109375" style="49" customWidth="1"/>
    <col min="12796" max="12805" width="10.7109375" style="49" customWidth="1"/>
    <col min="12806" max="12820" width="10.28515625" style="49" customWidth="1"/>
    <col min="12821" max="13050" width="11.42578125" style="49"/>
    <col min="13051" max="13051" width="36.7109375" style="49" customWidth="1"/>
    <col min="13052" max="13061" width="10.7109375" style="49" customWidth="1"/>
    <col min="13062" max="13076" width="10.28515625" style="49" customWidth="1"/>
    <col min="13077" max="13306" width="11.42578125" style="49"/>
    <col min="13307" max="13307" width="36.7109375" style="49" customWidth="1"/>
    <col min="13308" max="13317" width="10.7109375" style="49" customWidth="1"/>
    <col min="13318" max="13332" width="10.28515625" style="49" customWidth="1"/>
    <col min="13333" max="13562" width="11.42578125" style="49"/>
    <col min="13563" max="13563" width="36.7109375" style="49" customWidth="1"/>
    <col min="13564" max="13573" width="10.7109375" style="49" customWidth="1"/>
    <col min="13574" max="13588" width="10.28515625" style="49" customWidth="1"/>
    <col min="13589" max="13818" width="11.42578125" style="49"/>
    <col min="13819" max="13819" width="36.7109375" style="49" customWidth="1"/>
    <col min="13820" max="13829" width="10.7109375" style="49" customWidth="1"/>
    <col min="13830" max="13844" width="10.28515625" style="49" customWidth="1"/>
    <col min="13845" max="14074" width="11.42578125" style="49"/>
    <col min="14075" max="14075" width="36.7109375" style="49" customWidth="1"/>
    <col min="14076" max="14085" width="10.7109375" style="49" customWidth="1"/>
    <col min="14086" max="14100" width="10.28515625" style="49" customWidth="1"/>
    <col min="14101" max="14330" width="11.42578125" style="49"/>
    <col min="14331" max="14331" width="36.7109375" style="49" customWidth="1"/>
    <col min="14332" max="14341" width="10.7109375" style="49" customWidth="1"/>
    <col min="14342" max="14356" width="10.28515625" style="49" customWidth="1"/>
    <col min="14357" max="14586" width="11.42578125" style="49"/>
    <col min="14587" max="14587" width="36.7109375" style="49" customWidth="1"/>
    <col min="14588" max="14597" width="10.7109375" style="49" customWidth="1"/>
    <col min="14598" max="14612" width="10.28515625" style="49" customWidth="1"/>
    <col min="14613" max="14842" width="11.42578125" style="49"/>
    <col min="14843" max="14843" width="36.7109375" style="49" customWidth="1"/>
    <col min="14844" max="14853" width="10.7109375" style="49" customWidth="1"/>
    <col min="14854" max="14868" width="10.28515625" style="49" customWidth="1"/>
    <col min="14869" max="15098" width="11.42578125" style="49"/>
    <col min="15099" max="15099" width="36.7109375" style="49" customWidth="1"/>
    <col min="15100" max="15109" width="10.7109375" style="49" customWidth="1"/>
    <col min="15110" max="15124" width="10.28515625" style="49" customWidth="1"/>
    <col min="15125" max="15354" width="11.42578125" style="49"/>
    <col min="15355" max="15355" width="36.7109375" style="49" customWidth="1"/>
    <col min="15356" max="15365" width="10.7109375" style="49" customWidth="1"/>
    <col min="15366" max="15380" width="10.28515625" style="49" customWidth="1"/>
    <col min="15381" max="15610" width="11.42578125" style="49"/>
    <col min="15611" max="15611" width="36.7109375" style="49" customWidth="1"/>
    <col min="15612" max="15621" width="10.7109375" style="49" customWidth="1"/>
    <col min="15622" max="15636" width="10.28515625" style="49" customWidth="1"/>
    <col min="15637" max="15866" width="11.42578125" style="49"/>
    <col min="15867" max="15867" width="36.7109375" style="49" customWidth="1"/>
    <col min="15868" max="15877" width="10.7109375" style="49" customWidth="1"/>
    <col min="15878" max="15892" width="10.28515625" style="49" customWidth="1"/>
    <col min="15893" max="16122" width="11.42578125" style="49"/>
    <col min="16123" max="16123" width="36.7109375" style="49" customWidth="1"/>
    <col min="16124" max="16133" width="10.7109375" style="49" customWidth="1"/>
    <col min="16134" max="16148" width="10.28515625" style="49" customWidth="1"/>
    <col min="16149" max="16384" width="11.42578125" style="49"/>
  </cols>
  <sheetData>
    <row r="1" spans="1:11" s="206" customFormat="1" ht="24.95" customHeight="1" x14ac:dyDescent="0.25">
      <c r="A1" s="205" t="s">
        <v>241</v>
      </c>
      <c r="B1" s="205"/>
      <c r="C1" s="205"/>
    </row>
    <row r="2" spans="1:11" s="171" customFormat="1" ht="24.95" customHeight="1" thickBot="1" x14ac:dyDescent="0.3">
      <c r="A2" s="168" t="s">
        <v>445</v>
      </c>
      <c r="B2" s="207"/>
      <c r="C2" s="207"/>
      <c r="D2" s="168"/>
      <c r="E2" s="168"/>
      <c r="F2" s="168"/>
      <c r="G2" s="168"/>
      <c r="H2" s="168"/>
      <c r="I2" s="168"/>
      <c r="J2" s="168"/>
      <c r="K2" s="168"/>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55">
        <v>2013</v>
      </c>
      <c r="C6" s="55">
        <v>2014</v>
      </c>
      <c r="D6" s="55">
        <v>2013</v>
      </c>
      <c r="E6" s="55">
        <v>2014</v>
      </c>
      <c r="F6" s="55">
        <v>2013</v>
      </c>
      <c r="G6" s="55">
        <v>2014</v>
      </c>
      <c r="H6" s="55">
        <v>2013</v>
      </c>
      <c r="I6" s="55">
        <v>2014</v>
      </c>
      <c r="J6" s="55">
        <v>2013</v>
      </c>
      <c r="K6" s="56">
        <v>2014</v>
      </c>
    </row>
    <row r="7" spans="1:11" ht="20.100000000000001" customHeight="1" x14ac:dyDescent="0.25">
      <c r="A7" s="65" t="s">
        <v>239</v>
      </c>
      <c r="B7" s="47">
        <v>84119</v>
      </c>
      <c r="C7" s="47">
        <v>85025</v>
      </c>
      <c r="D7" s="47">
        <v>80029</v>
      </c>
      <c r="E7" s="47">
        <v>82413</v>
      </c>
      <c r="F7" s="47">
        <v>4090</v>
      </c>
      <c r="G7" s="47">
        <v>2612</v>
      </c>
      <c r="H7" s="47">
        <v>0</v>
      </c>
      <c r="I7" s="47">
        <v>0</v>
      </c>
      <c r="J7" s="47">
        <v>0</v>
      </c>
      <c r="K7" s="47">
        <v>0</v>
      </c>
    </row>
    <row r="8" spans="1:11" ht="20.100000000000001" customHeight="1" x14ac:dyDescent="0.25">
      <c r="A8" s="68" t="s">
        <v>168</v>
      </c>
      <c r="B8" s="208">
        <v>3623</v>
      </c>
      <c r="C8" s="208">
        <v>2968</v>
      </c>
      <c r="D8" s="208">
        <v>3576</v>
      </c>
      <c r="E8" s="208">
        <v>2916</v>
      </c>
      <c r="F8" s="208">
        <v>47</v>
      </c>
      <c r="G8" s="208">
        <v>52</v>
      </c>
      <c r="H8" s="208">
        <v>0</v>
      </c>
      <c r="I8" s="208">
        <v>0</v>
      </c>
      <c r="J8" s="208">
        <v>0</v>
      </c>
      <c r="K8" s="208">
        <v>0</v>
      </c>
    </row>
    <row r="9" spans="1:11" ht="20.100000000000001" customHeight="1" x14ac:dyDescent="0.25">
      <c r="A9" s="70" t="s">
        <v>169</v>
      </c>
      <c r="B9" s="44">
        <v>49</v>
      </c>
      <c r="C9" s="44">
        <v>54</v>
      </c>
      <c r="D9" s="209">
        <v>4</v>
      </c>
      <c r="E9" s="209">
        <v>2</v>
      </c>
      <c r="F9" s="209">
        <v>45</v>
      </c>
      <c r="G9" s="209">
        <v>52</v>
      </c>
      <c r="H9" s="209">
        <v>0</v>
      </c>
      <c r="I9" s="209">
        <v>0</v>
      </c>
      <c r="J9" s="209">
        <v>0</v>
      </c>
      <c r="K9" s="209">
        <v>0</v>
      </c>
    </row>
    <row r="10" spans="1:11" ht="20.100000000000001" customHeight="1" x14ac:dyDescent="0.25">
      <c r="A10" s="70" t="s">
        <v>170</v>
      </c>
      <c r="B10" s="44">
        <v>46</v>
      </c>
      <c r="C10" s="44">
        <v>34</v>
      </c>
      <c r="D10" s="209">
        <v>46</v>
      </c>
      <c r="E10" s="209">
        <v>34</v>
      </c>
      <c r="F10" s="209">
        <v>0</v>
      </c>
      <c r="G10" s="209">
        <v>0</v>
      </c>
      <c r="H10" s="209">
        <v>0</v>
      </c>
      <c r="I10" s="209">
        <v>0</v>
      </c>
      <c r="J10" s="209">
        <v>0</v>
      </c>
      <c r="K10" s="209">
        <v>0</v>
      </c>
    </row>
    <row r="11" spans="1:11" ht="20.100000000000001" customHeight="1" x14ac:dyDescent="0.25">
      <c r="A11" s="70" t="s">
        <v>171</v>
      </c>
      <c r="B11" s="44">
        <v>2519</v>
      </c>
      <c r="C11" s="44">
        <v>2305</v>
      </c>
      <c r="D11" s="209">
        <v>2518</v>
      </c>
      <c r="E11" s="209">
        <v>2305</v>
      </c>
      <c r="F11" s="209">
        <v>1</v>
      </c>
      <c r="G11" s="209">
        <v>0</v>
      </c>
      <c r="H11" s="209">
        <v>0</v>
      </c>
      <c r="I11" s="209">
        <v>0</v>
      </c>
      <c r="J11" s="209">
        <v>0</v>
      </c>
      <c r="K11" s="209">
        <v>0</v>
      </c>
    </row>
    <row r="12" spans="1:11" ht="20.100000000000001" customHeight="1" x14ac:dyDescent="0.25">
      <c r="A12" s="70" t="s">
        <v>172</v>
      </c>
      <c r="B12" s="44">
        <v>67</v>
      </c>
      <c r="C12" s="44">
        <v>42</v>
      </c>
      <c r="D12" s="209">
        <v>67</v>
      </c>
      <c r="E12" s="209">
        <v>42</v>
      </c>
      <c r="F12" s="209">
        <v>0</v>
      </c>
      <c r="G12" s="209">
        <v>0</v>
      </c>
      <c r="H12" s="209">
        <v>0</v>
      </c>
      <c r="I12" s="209">
        <v>0</v>
      </c>
      <c r="J12" s="209">
        <v>0</v>
      </c>
      <c r="K12" s="209">
        <v>0</v>
      </c>
    </row>
    <row r="13" spans="1:11" ht="20.100000000000001" customHeight="1" x14ac:dyDescent="0.25">
      <c r="A13" s="70" t="s">
        <v>173</v>
      </c>
      <c r="B13" s="44">
        <v>942</v>
      </c>
      <c r="C13" s="44">
        <v>533</v>
      </c>
      <c r="D13" s="209">
        <v>941</v>
      </c>
      <c r="E13" s="209">
        <v>533</v>
      </c>
      <c r="F13" s="209">
        <v>1</v>
      </c>
      <c r="G13" s="209">
        <v>0</v>
      </c>
      <c r="H13" s="209">
        <v>0</v>
      </c>
      <c r="I13" s="209">
        <v>0</v>
      </c>
      <c r="J13" s="209">
        <v>0</v>
      </c>
      <c r="K13" s="209">
        <v>0</v>
      </c>
    </row>
    <row r="14" spans="1:11" s="48" customFormat="1" ht="20.100000000000001" customHeight="1" x14ac:dyDescent="0.25">
      <c r="A14" s="68" t="s">
        <v>174</v>
      </c>
      <c r="B14" s="43">
        <v>240</v>
      </c>
      <c r="C14" s="43">
        <v>75</v>
      </c>
      <c r="D14" s="43">
        <v>237</v>
      </c>
      <c r="E14" s="43">
        <v>75</v>
      </c>
      <c r="F14" s="43">
        <v>3</v>
      </c>
      <c r="G14" s="43">
        <v>0</v>
      </c>
      <c r="H14" s="43">
        <v>0</v>
      </c>
      <c r="I14" s="43">
        <v>0</v>
      </c>
      <c r="J14" s="43">
        <v>0</v>
      </c>
      <c r="K14" s="43">
        <v>0</v>
      </c>
    </row>
    <row r="15" spans="1:11" ht="20.100000000000001" customHeight="1" x14ac:dyDescent="0.25">
      <c r="A15" s="70" t="s">
        <v>175</v>
      </c>
      <c r="B15" s="44">
        <v>3</v>
      </c>
      <c r="C15" s="44">
        <v>0</v>
      </c>
      <c r="D15" s="209">
        <v>1</v>
      </c>
      <c r="E15" s="209">
        <v>0</v>
      </c>
      <c r="F15" s="209">
        <v>2</v>
      </c>
      <c r="G15" s="209">
        <v>0</v>
      </c>
      <c r="H15" s="209">
        <v>0</v>
      </c>
      <c r="I15" s="209">
        <v>0</v>
      </c>
      <c r="J15" s="209">
        <v>0</v>
      </c>
      <c r="K15" s="209">
        <v>0</v>
      </c>
    </row>
    <row r="16" spans="1:11" ht="20.100000000000001" customHeight="1" x14ac:dyDescent="0.25">
      <c r="A16" s="70" t="s">
        <v>176</v>
      </c>
      <c r="B16" s="44">
        <v>217</v>
      </c>
      <c r="C16" s="44">
        <v>37</v>
      </c>
      <c r="D16" s="209">
        <v>216</v>
      </c>
      <c r="E16" s="209">
        <v>37</v>
      </c>
      <c r="F16" s="209">
        <v>1</v>
      </c>
      <c r="G16" s="209">
        <v>0</v>
      </c>
      <c r="H16" s="209">
        <v>0</v>
      </c>
      <c r="I16" s="209">
        <v>0</v>
      </c>
      <c r="J16" s="209">
        <v>0</v>
      </c>
      <c r="K16" s="209">
        <v>0</v>
      </c>
    </row>
    <row r="17" spans="1:11" ht="20.100000000000001" customHeight="1" x14ac:dyDescent="0.25">
      <c r="A17" s="70" t="s">
        <v>177</v>
      </c>
      <c r="B17" s="44">
        <v>5</v>
      </c>
      <c r="C17" s="44">
        <v>2</v>
      </c>
      <c r="D17" s="209">
        <v>5</v>
      </c>
      <c r="E17" s="209">
        <v>2</v>
      </c>
      <c r="F17" s="209">
        <v>0</v>
      </c>
      <c r="G17" s="209">
        <v>0</v>
      </c>
      <c r="H17" s="209">
        <v>0</v>
      </c>
      <c r="I17" s="209">
        <v>0</v>
      </c>
      <c r="J17" s="209">
        <v>0</v>
      </c>
      <c r="K17" s="209">
        <v>0</v>
      </c>
    </row>
    <row r="18" spans="1:11" ht="20.100000000000001" customHeight="1" x14ac:dyDescent="0.25">
      <c r="A18" s="70" t="s">
        <v>178</v>
      </c>
      <c r="B18" s="44">
        <v>1</v>
      </c>
      <c r="C18" s="44">
        <v>0</v>
      </c>
      <c r="D18" s="209">
        <v>1</v>
      </c>
      <c r="E18" s="209">
        <v>0</v>
      </c>
      <c r="F18" s="209">
        <v>0</v>
      </c>
      <c r="G18" s="209">
        <v>0</v>
      </c>
      <c r="H18" s="209">
        <v>0</v>
      </c>
      <c r="I18" s="209">
        <v>0</v>
      </c>
      <c r="J18" s="209">
        <v>0</v>
      </c>
      <c r="K18" s="209">
        <v>0</v>
      </c>
    </row>
    <row r="19" spans="1:11" ht="20.100000000000001" customHeight="1" x14ac:dyDescent="0.25">
      <c r="A19" s="70" t="s">
        <v>179</v>
      </c>
      <c r="B19" s="44">
        <v>14</v>
      </c>
      <c r="C19" s="44">
        <v>36</v>
      </c>
      <c r="D19" s="209">
        <v>14</v>
      </c>
      <c r="E19" s="209">
        <v>36</v>
      </c>
      <c r="F19" s="209">
        <v>0</v>
      </c>
      <c r="G19" s="209">
        <v>0</v>
      </c>
      <c r="H19" s="209">
        <v>0</v>
      </c>
      <c r="I19" s="209">
        <v>0</v>
      </c>
      <c r="J19" s="209">
        <v>0</v>
      </c>
      <c r="K19" s="209">
        <v>0</v>
      </c>
    </row>
    <row r="20" spans="1:11" s="48" customFormat="1" ht="20.100000000000001" customHeight="1" x14ac:dyDescent="0.25">
      <c r="A20" s="68" t="s">
        <v>180</v>
      </c>
      <c r="B20" s="43">
        <v>2653</v>
      </c>
      <c r="C20" s="43">
        <v>706</v>
      </c>
      <c r="D20" s="43">
        <v>287</v>
      </c>
      <c r="E20" s="43">
        <v>664</v>
      </c>
      <c r="F20" s="43">
        <v>2366</v>
      </c>
      <c r="G20" s="43">
        <v>42</v>
      </c>
      <c r="H20" s="43">
        <v>0</v>
      </c>
      <c r="I20" s="43">
        <v>0</v>
      </c>
      <c r="J20" s="43">
        <v>0</v>
      </c>
      <c r="K20" s="43">
        <v>0</v>
      </c>
    </row>
    <row r="21" spans="1:11" ht="20.100000000000001" customHeight="1" x14ac:dyDescent="0.25">
      <c r="A21" s="70" t="s">
        <v>181</v>
      </c>
      <c r="B21" s="44">
        <v>499</v>
      </c>
      <c r="C21" s="44">
        <v>108</v>
      </c>
      <c r="D21" s="209">
        <v>34</v>
      </c>
      <c r="E21" s="209">
        <v>66</v>
      </c>
      <c r="F21" s="209">
        <v>465</v>
      </c>
      <c r="G21" s="209">
        <v>42</v>
      </c>
      <c r="H21" s="209">
        <v>0</v>
      </c>
      <c r="I21" s="209">
        <v>0</v>
      </c>
      <c r="J21" s="209">
        <v>0</v>
      </c>
      <c r="K21" s="209">
        <v>0</v>
      </c>
    </row>
    <row r="22" spans="1:11" ht="20.100000000000001" customHeight="1" x14ac:dyDescent="0.25">
      <c r="A22" s="70" t="s">
        <v>182</v>
      </c>
      <c r="B22" s="44">
        <v>2123</v>
      </c>
      <c r="C22" s="44">
        <v>580</v>
      </c>
      <c r="D22" s="209">
        <v>232</v>
      </c>
      <c r="E22" s="209">
        <v>580</v>
      </c>
      <c r="F22" s="209">
        <v>1891</v>
      </c>
      <c r="G22" s="209">
        <v>0</v>
      </c>
      <c r="H22" s="209">
        <v>0</v>
      </c>
      <c r="I22" s="209">
        <v>0</v>
      </c>
      <c r="J22" s="209">
        <v>0</v>
      </c>
      <c r="K22" s="209">
        <v>0</v>
      </c>
    </row>
    <row r="23" spans="1:11" ht="20.100000000000001" customHeight="1" x14ac:dyDescent="0.25">
      <c r="A23" s="70" t="s">
        <v>183</v>
      </c>
      <c r="B23" s="44">
        <v>31</v>
      </c>
      <c r="C23" s="44">
        <v>18</v>
      </c>
      <c r="D23" s="209">
        <v>21</v>
      </c>
      <c r="E23" s="209">
        <v>18</v>
      </c>
      <c r="F23" s="209">
        <v>10</v>
      </c>
      <c r="G23" s="209">
        <v>0</v>
      </c>
      <c r="H23" s="209">
        <v>0</v>
      </c>
      <c r="I23" s="209">
        <v>0</v>
      </c>
      <c r="J23" s="209">
        <v>0</v>
      </c>
      <c r="K23" s="209">
        <v>0</v>
      </c>
    </row>
    <row r="24" spans="1:11" s="48" customFormat="1" ht="20.100000000000001" customHeight="1" x14ac:dyDescent="0.25">
      <c r="A24" s="68" t="s">
        <v>184</v>
      </c>
      <c r="B24" s="43">
        <v>326</v>
      </c>
      <c r="C24" s="43">
        <v>2684</v>
      </c>
      <c r="D24" s="43">
        <v>306</v>
      </c>
      <c r="E24" s="43">
        <v>2454</v>
      </c>
      <c r="F24" s="43">
        <v>20</v>
      </c>
      <c r="G24" s="43">
        <v>230</v>
      </c>
      <c r="H24" s="43">
        <v>0</v>
      </c>
      <c r="I24" s="43">
        <v>0</v>
      </c>
      <c r="J24" s="43">
        <v>0</v>
      </c>
      <c r="K24" s="43">
        <v>0</v>
      </c>
    </row>
    <row r="25" spans="1:11" ht="20.100000000000001" customHeight="1" x14ac:dyDescent="0.25">
      <c r="A25" s="70" t="s">
        <v>185</v>
      </c>
      <c r="B25" s="44">
        <v>119</v>
      </c>
      <c r="C25" s="44">
        <v>2186</v>
      </c>
      <c r="D25" s="209">
        <v>110</v>
      </c>
      <c r="E25" s="209">
        <v>1956</v>
      </c>
      <c r="F25" s="209">
        <v>9</v>
      </c>
      <c r="G25" s="209">
        <v>230</v>
      </c>
      <c r="H25" s="209">
        <v>0</v>
      </c>
      <c r="I25" s="209">
        <v>0</v>
      </c>
      <c r="J25" s="209">
        <v>0</v>
      </c>
      <c r="K25" s="209">
        <v>0</v>
      </c>
    </row>
    <row r="26" spans="1:11" ht="20.100000000000001" customHeight="1" x14ac:dyDescent="0.25">
      <c r="A26" s="70" t="s">
        <v>186</v>
      </c>
      <c r="B26" s="44">
        <v>9</v>
      </c>
      <c r="C26" s="44">
        <v>9</v>
      </c>
      <c r="D26" s="209">
        <v>9</v>
      </c>
      <c r="E26" s="209">
        <v>9</v>
      </c>
      <c r="F26" s="209">
        <v>0</v>
      </c>
      <c r="G26" s="209">
        <v>0</v>
      </c>
      <c r="H26" s="209">
        <v>0</v>
      </c>
      <c r="I26" s="209">
        <v>0</v>
      </c>
      <c r="J26" s="209">
        <v>0</v>
      </c>
      <c r="K26" s="209">
        <v>0</v>
      </c>
    </row>
    <row r="27" spans="1:11" ht="20.100000000000001" customHeight="1" x14ac:dyDescent="0.25">
      <c r="A27" s="70" t="s">
        <v>187</v>
      </c>
      <c r="B27" s="44">
        <v>31</v>
      </c>
      <c r="C27" s="44">
        <v>25</v>
      </c>
      <c r="D27" s="209">
        <v>29</v>
      </c>
      <c r="E27" s="209">
        <v>25</v>
      </c>
      <c r="F27" s="209">
        <v>2</v>
      </c>
      <c r="G27" s="209">
        <v>0</v>
      </c>
      <c r="H27" s="209">
        <v>0</v>
      </c>
      <c r="I27" s="209">
        <v>0</v>
      </c>
      <c r="J27" s="209">
        <v>0</v>
      </c>
      <c r="K27" s="209">
        <v>0</v>
      </c>
    </row>
    <row r="28" spans="1:11" ht="20.100000000000001" customHeight="1" x14ac:dyDescent="0.25">
      <c r="A28" s="70" t="s">
        <v>188</v>
      </c>
      <c r="B28" s="44">
        <v>61</v>
      </c>
      <c r="C28" s="44">
        <v>370</v>
      </c>
      <c r="D28" s="209">
        <v>61</v>
      </c>
      <c r="E28" s="209">
        <v>370</v>
      </c>
      <c r="F28" s="209">
        <v>0</v>
      </c>
      <c r="G28" s="209">
        <v>0</v>
      </c>
      <c r="H28" s="209">
        <v>0</v>
      </c>
      <c r="I28" s="209">
        <v>0</v>
      </c>
      <c r="J28" s="209">
        <v>0</v>
      </c>
      <c r="K28" s="209">
        <v>0</v>
      </c>
    </row>
    <row r="29" spans="1:11" ht="20.100000000000001" customHeight="1" x14ac:dyDescent="0.25">
      <c r="A29" s="70" t="s">
        <v>189</v>
      </c>
      <c r="B29" s="44">
        <v>12</v>
      </c>
      <c r="C29" s="44">
        <v>12</v>
      </c>
      <c r="D29" s="209">
        <v>12</v>
      </c>
      <c r="E29" s="209">
        <v>12</v>
      </c>
      <c r="F29" s="209">
        <v>0</v>
      </c>
      <c r="G29" s="209">
        <v>0</v>
      </c>
      <c r="H29" s="209">
        <v>0</v>
      </c>
      <c r="I29" s="209">
        <v>0</v>
      </c>
      <c r="J29" s="209">
        <v>0</v>
      </c>
      <c r="K29" s="209">
        <v>0</v>
      </c>
    </row>
    <row r="30" spans="1:11" ht="20.100000000000001" customHeight="1" x14ac:dyDescent="0.25">
      <c r="A30" s="70" t="s">
        <v>190</v>
      </c>
      <c r="B30" s="44">
        <v>0</v>
      </c>
      <c r="C30" s="44">
        <v>0</v>
      </c>
      <c r="D30" s="209">
        <v>0</v>
      </c>
      <c r="E30" s="209">
        <v>0</v>
      </c>
      <c r="F30" s="209">
        <v>0</v>
      </c>
      <c r="G30" s="209">
        <v>0</v>
      </c>
      <c r="H30" s="209">
        <v>0</v>
      </c>
      <c r="I30" s="209">
        <v>0</v>
      </c>
      <c r="J30" s="209">
        <v>0</v>
      </c>
      <c r="K30" s="209">
        <v>0</v>
      </c>
    </row>
    <row r="31" spans="1:11" ht="20.100000000000001" customHeight="1" x14ac:dyDescent="0.25">
      <c r="A31" s="70" t="s">
        <v>191</v>
      </c>
      <c r="B31" s="44">
        <v>24</v>
      </c>
      <c r="C31" s="44">
        <v>11</v>
      </c>
      <c r="D31" s="209">
        <v>24</v>
      </c>
      <c r="E31" s="209">
        <v>11</v>
      </c>
      <c r="F31" s="209">
        <v>0</v>
      </c>
      <c r="G31" s="209">
        <v>0</v>
      </c>
      <c r="H31" s="209">
        <v>0</v>
      </c>
      <c r="I31" s="209">
        <v>0</v>
      </c>
      <c r="J31" s="209">
        <v>0</v>
      </c>
      <c r="K31" s="209">
        <v>0</v>
      </c>
    </row>
    <row r="32" spans="1:11" ht="20.100000000000001" customHeight="1" x14ac:dyDescent="0.25">
      <c r="A32" s="70" t="s">
        <v>192</v>
      </c>
      <c r="B32" s="44">
        <v>25</v>
      </c>
      <c r="C32" s="44">
        <v>22</v>
      </c>
      <c r="D32" s="209">
        <v>24</v>
      </c>
      <c r="E32" s="209">
        <v>22</v>
      </c>
      <c r="F32" s="209">
        <v>1</v>
      </c>
      <c r="G32" s="209">
        <v>0</v>
      </c>
      <c r="H32" s="209">
        <v>0</v>
      </c>
      <c r="I32" s="209">
        <v>0</v>
      </c>
      <c r="J32" s="209">
        <v>0</v>
      </c>
      <c r="K32" s="209">
        <v>0</v>
      </c>
    </row>
    <row r="33" spans="1:11" ht="20.100000000000001" customHeight="1" x14ac:dyDescent="0.25">
      <c r="A33" s="70" t="s">
        <v>193</v>
      </c>
      <c r="B33" s="44">
        <v>1</v>
      </c>
      <c r="C33" s="44">
        <v>2</v>
      </c>
      <c r="D33" s="209">
        <v>1</v>
      </c>
      <c r="E33" s="209">
        <v>2</v>
      </c>
      <c r="F33" s="209">
        <v>0</v>
      </c>
      <c r="G33" s="209">
        <v>0</v>
      </c>
      <c r="H33" s="209">
        <v>0</v>
      </c>
      <c r="I33" s="209">
        <v>0</v>
      </c>
      <c r="J33" s="209">
        <v>0</v>
      </c>
      <c r="K33" s="209">
        <v>0</v>
      </c>
    </row>
    <row r="34" spans="1:11" ht="20.100000000000001" customHeight="1" x14ac:dyDescent="0.25">
      <c r="A34" s="70" t="s">
        <v>194</v>
      </c>
      <c r="B34" s="44">
        <v>5</v>
      </c>
      <c r="C34" s="44">
        <v>0</v>
      </c>
      <c r="D34" s="209">
        <v>5</v>
      </c>
      <c r="E34" s="209">
        <v>0</v>
      </c>
      <c r="F34" s="209">
        <v>0</v>
      </c>
      <c r="G34" s="209">
        <v>0</v>
      </c>
      <c r="H34" s="209">
        <v>0</v>
      </c>
      <c r="I34" s="209">
        <v>0</v>
      </c>
      <c r="J34" s="209">
        <v>0</v>
      </c>
      <c r="K34" s="209">
        <v>0</v>
      </c>
    </row>
    <row r="35" spans="1:11" ht="20.100000000000001" customHeight="1" x14ac:dyDescent="0.25">
      <c r="A35" s="70" t="s">
        <v>195</v>
      </c>
      <c r="B35" s="44">
        <v>21</v>
      </c>
      <c r="C35" s="44">
        <v>15</v>
      </c>
      <c r="D35" s="209">
        <v>21</v>
      </c>
      <c r="E35" s="209">
        <v>15</v>
      </c>
      <c r="F35" s="209">
        <v>0</v>
      </c>
      <c r="G35" s="209">
        <v>0</v>
      </c>
      <c r="H35" s="209">
        <v>0</v>
      </c>
      <c r="I35" s="209">
        <v>0</v>
      </c>
      <c r="J35" s="209">
        <v>0</v>
      </c>
      <c r="K35" s="209">
        <v>0</v>
      </c>
    </row>
    <row r="36" spans="1:11" ht="20.100000000000001" customHeight="1" x14ac:dyDescent="0.25">
      <c r="A36" s="70" t="s">
        <v>196</v>
      </c>
      <c r="B36" s="44">
        <v>18</v>
      </c>
      <c r="C36" s="44">
        <v>32</v>
      </c>
      <c r="D36" s="209">
        <v>10</v>
      </c>
      <c r="E36" s="209">
        <v>32</v>
      </c>
      <c r="F36" s="209">
        <v>8</v>
      </c>
      <c r="G36" s="209">
        <v>0</v>
      </c>
      <c r="H36" s="209">
        <v>0</v>
      </c>
      <c r="I36" s="209">
        <v>0</v>
      </c>
      <c r="J36" s="209">
        <v>0</v>
      </c>
      <c r="K36" s="209">
        <v>0</v>
      </c>
    </row>
    <row r="37" spans="1:11" s="48" customFormat="1" ht="20.100000000000001" customHeight="1" x14ac:dyDescent="0.25">
      <c r="A37" s="68" t="s">
        <v>197</v>
      </c>
      <c r="B37" s="43">
        <v>512</v>
      </c>
      <c r="C37" s="43">
        <v>618</v>
      </c>
      <c r="D37" s="43">
        <v>458</v>
      </c>
      <c r="E37" s="43">
        <v>618</v>
      </c>
      <c r="F37" s="43">
        <v>54</v>
      </c>
      <c r="G37" s="43">
        <v>0</v>
      </c>
      <c r="H37" s="43">
        <v>0</v>
      </c>
      <c r="I37" s="43">
        <v>0</v>
      </c>
      <c r="J37" s="43">
        <v>0</v>
      </c>
      <c r="K37" s="43">
        <v>0</v>
      </c>
    </row>
    <row r="38" spans="1:11" ht="20.100000000000001" customHeight="1" x14ac:dyDescent="0.25">
      <c r="A38" s="70" t="s">
        <v>198</v>
      </c>
      <c r="B38" s="44">
        <v>24</v>
      </c>
      <c r="C38" s="44">
        <v>91</v>
      </c>
      <c r="D38" s="209">
        <v>22</v>
      </c>
      <c r="E38" s="209">
        <v>91</v>
      </c>
      <c r="F38" s="209">
        <v>2</v>
      </c>
      <c r="G38" s="209">
        <v>0</v>
      </c>
      <c r="H38" s="209">
        <v>0</v>
      </c>
      <c r="I38" s="209">
        <v>0</v>
      </c>
      <c r="J38" s="209">
        <v>0</v>
      </c>
      <c r="K38" s="209">
        <v>0</v>
      </c>
    </row>
    <row r="39" spans="1:11" ht="20.100000000000001" customHeight="1" x14ac:dyDescent="0.25">
      <c r="A39" s="70" t="s">
        <v>199</v>
      </c>
      <c r="B39" s="44">
        <v>34</v>
      </c>
      <c r="C39" s="44">
        <v>56</v>
      </c>
      <c r="D39" s="209">
        <v>18</v>
      </c>
      <c r="E39" s="209">
        <v>56</v>
      </c>
      <c r="F39" s="209">
        <v>16</v>
      </c>
      <c r="G39" s="209">
        <v>0</v>
      </c>
      <c r="H39" s="209">
        <v>0</v>
      </c>
      <c r="I39" s="209">
        <v>0</v>
      </c>
      <c r="J39" s="209">
        <v>0</v>
      </c>
      <c r="K39" s="209">
        <v>0</v>
      </c>
    </row>
    <row r="40" spans="1:11" ht="20.100000000000001" customHeight="1" x14ac:dyDescent="0.25">
      <c r="A40" s="70" t="s">
        <v>200</v>
      </c>
      <c r="B40" s="44">
        <v>191</v>
      </c>
      <c r="C40" s="44">
        <v>217</v>
      </c>
      <c r="D40" s="209">
        <v>191</v>
      </c>
      <c r="E40" s="209">
        <v>217</v>
      </c>
      <c r="F40" s="209">
        <v>0</v>
      </c>
      <c r="G40" s="209">
        <v>0</v>
      </c>
      <c r="H40" s="209">
        <v>0</v>
      </c>
      <c r="I40" s="209">
        <v>0</v>
      </c>
      <c r="J40" s="209">
        <v>0</v>
      </c>
      <c r="K40" s="209">
        <v>0</v>
      </c>
    </row>
    <row r="41" spans="1:11" ht="20.100000000000001" customHeight="1" x14ac:dyDescent="0.25">
      <c r="A41" s="70" t="s">
        <v>201</v>
      </c>
      <c r="B41" s="44">
        <v>21</v>
      </c>
      <c r="C41" s="44">
        <v>12</v>
      </c>
      <c r="D41" s="209">
        <v>17</v>
      </c>
      <c r="E41" s="209">
        <v>12</v>
      </c>
      <c r="F41" s="209">
        <v>4</v>
      </c>
      <c r="G41" s="209">
        <v>0</v>
      </c>
      <c r="H41" s="209">
        <v>0</v>
      </c>
      <c r="I41" s="209">
        <v>0</v>
      </c>
      <c r="J41" s="209">
        <v>0</v>
      </c>
      <c r="K41" s="209">
        <v>0</v>
      </c>
    </row>
    <row r="42" spans="1:11" ht="20.100000000000001" customHeight="1" x14ac:dyDescent="0.25">
      <c r="A42" s="70" t="s">
        <v>202</v>
      </c>
      <c r="B42" s="44">
        <v>145</v>
      </c>
      <c r="C42" s="44">
        <v>123</v>
      </c>
      <c r="D42" s="209">
        <v>143</v>
      </c>
      <c r="E42" s="209">
        <v>123</v>
      </c>
      <c r="F42" s="209">
        <v>2</v>
      </c>
      <c r="G42" s="209">
        <v>0</v>
      </c>
      <c r="H42" s="209">
        <v>0</v>
      </c>
      <c r="I42" s="209">
        <v>0</v>
      </c>
      <c r="J42" s="209">
        <v>0</v>
      </c>
      <c r="K42" s="209">
        <v>0</v>
      </c>
    </row>
    <row r="43" spans="1:11" ht="20.100000000000001" customHeight="1" x14ac:dyDescent="0.25">
      <c r="A43" s="70" t="s">
        <v>203</v>
      </c>
      <c r="B43" s="44">
        <v>97</v>
      </c>
      <c r="C43" s="44">
        <v>119</v>
      </c>
      <c r="D43" s="209">
        <v>67</v>
      </c>
      <c r="E43" s="209">
        <v>119</v>
      </c>
      <c r="F43" s="209">
        <v>30</v>
      </c>
      <c r="G43" s="209">
        <v>0</v>
      </c>
      <c r="H43" s="209">
        <v>0</v>
      </c>
      <c r="I43" s="209">
        <v>0</v>
      </c>
      <c r="J43" s="209">
        <v>0</v>
      </c>
      <c r="K43" s="209">
        <v>0</v>
      </c>
    </row>
    <row r="44" spans="1:11" s="48" customFormat="1" ht="20.100000000000001" customHeight="1" x14ac:dyDescent="0.25">
      <c r="A44" s="68" t="s">
        <v>204</v>
      </c>
      <c r="B44" s="43">
        <v>75984</v>
      </c>
      <c r="C44" s="43">
        <v>77404</v>
      </c>
      <c r="D44" s="43">
        <v>75134</v>
      </c>
      <c r="E44" s="43">
        <v>75628</v>
      </c>
      <c r="F44" s="43">
        <v>850</v>
      </c>
      <c r="G44" s="43">
        <v>1776</v>
      </c>
      <c r="H44" s="43">
        <v>0</v>
      </c>
      <c r="I44" s="43">
        <v>0</v>
      </c>
      <c r="J44" s="43">
        <v>0</v>
      </c>
      <c r="K44" s="43">
        <v>0</v>
      </c>
    </row>
    <row r="45" spans="1:11" ht="20.100000000000001" customHeight="1" x14ac:dyDescent="0.25">
      <c r="A45" s="70" t="s">
        <v>205</v>
      </c>
      <c r="B45" s="44">
        <v>5253</v>
      </c>
      <c r="C45" s="44">
        <v>8420</v>
      </c>
      <c r="D45" s="209">
        <v>5169</v>
      </c>
      <c r="E45" s="209">
        <v>8410</v>
      </c>
      <c r="F45" s="209">
        <v>84</v>
      </c>
      <c r="G45" s="209">
        <v>10</v>
      </c>
      <c r="H45" s="209">
        <v>0</v>
      </c>
      <c r="I45" s="209">
        <v>0</v>
      </c>
      <c r="J45" s="209">
        <v>0</v>
      </c>
      <c r="K45" s="209">
        <v>0</v>
      </c>
    </row>
    <row r="46" spans="1:11" ht="20.100000000000001" customHeight="1" x14ac:dyDescent="0.25">
      <c r="A46" s="70" t="s">
        <v>206</v>
      </c>
      <c r="B46" s="44">
        <v>1157</v>
      </c>
      <c r="C46" s="44">
        <v>1424</v>
      </c>
      <c r="D46" s="209">
        <v>1138</v>
      </c>
      <c r="E46" s="209">
        <v>1403</v>
      </c>
      <c r="F46" s="209">
        <v>19</v>
      </c>
      <c r="G46" s="209">
        <v>21</v>
      </c>
      <c r="H46" s="209">
        <v>0</v>
      </c>
      <c r="I46" s="209">
        <v>0</v>
      </c>
      <c r="J46" s="209">
        <v>0</v>
      </c>
      <c r="K46" s="209">
        <v>0</v>
      </c>
    </row>
    <row r="47" spans="1:11" ht="20.100000000000001" customHeight="1" x14ac:dyDescent="0.25">
      <c r="A47" s="70" t="s">
        <v>207</v>
      </c>
      <c r="B47" s="44">
        <v>1445</v>
      </c>
      <c r="C47" s="44">
        <v>1738</v>
      </c>
      <c r="D47" s="209">
        <v>1436</v>
      </c>
      <c r="E47" s="209">
        <v>1717</v>
      </c>
      <c r="F47" s="209">
        <v>9</v>
      </c>
      <c r="G47" s="209">
        <v>21</v>
      </c>
      <c r="H47" s="209">
        <v>0</v>
      </c>
      <c r="I47" s="209">
        <v>0</v>
      </c>
      <c r="J47" s="209">
        <v>0</v>
      </c>
      <c r="K47" s="209">
        <v>0</v>
      </c>
    </row>
    <row r="48" spans="1:11" ht="20.100000000000001" customHeight="1" x14ac:dyDescent="0.25">
      <c r="A48" s="70" t="s">
        <v>208</v>
      </c>
      <c r="B48" s="44">
        <v>770</v>
      </c>
      <c r="C48" s="44">
        <v>752</v>
      </c>
      <c r="D48" s="209">
        <v>769</v>
      </c>
      <c r="E48" s="209">
        <v>752</v>
      </c>
      <c r="F48" s="209">
        <v>1</v>
      </c>
      <c r="G48" s="209">
        <v>0</v>
      </c>
      <c r="H48" s="209">
        <v>0</v>
      </c>
      <c r="I48" s="209">
        <v>0</v>
      </c>
      <c r="J48" s="209">
        <v>0</v>
      </c>
      <c r="K48" s="209">
        <v>0</v>
      </c>
    </row>
    <row r="49" spans="1:11" ht="20.100000000000001" customHeight="1" x14ac:dyDescent="0.25">
      <c r="A49" s="70" t="s">
        <v>209</v>
      </c>
      <c r="B49" s="44">
        <v>4045</v>
      </c>
      <c r="C49" s="44">
        <v>4146</v>
      </c>
      <c r="D49" s="209">
        <v>4030</v>
      </c>
      <c r="E49" s="209">
        <v>4073</v>
      </c>
      <c r="F49" s="209">
        <v>15</v>
      </c>
      <c r="G49" s="209">
        <v>73</v>
      </c>
      <c r="H49" s="209">
        <v>0</v>
      </c>
      <c r="I49" s="209">
        <v>0</v>
      </c>
      <c r="J49" s="209">
        <v>0</v>
      </c>
      <c r="K49" s="209">
        <v>0</v>
      </c>
    </row>
    <row r="50" spans="1:11" ht="20.100000000000001" customHeight="1" x14ac:dyDescent="0.25">
      <c r="A50" s="70" t="s">
        <v>210</v>
      </c>
      <c r="B50" s="44">
        <v>403</v>
      </c>
      <c r="C50" s="44">
        <v>471</v>
      </c>
      <c r="D50" s="209">
        <v>402</v>
      </c>
      <c r="E50" s="209">
        <v>471</v>
      </c>
      <c r="F50" s="209">
        <v>1</v>
      </c>
      <c r="G50" s="209">
        <v>0</v>
      </c>
      <c r="H50" s="209">
        <v>0</v>
      </c>
      <c r="I50" s="209">
        <v>0</v>
      </c>
      <c r="J50" s="209">
        <v>0</v>
      </c>
      <c r="K50" s="209">
        <v>0</v>
      </c>
    </row>
    <row r="51" spans="1:11" ht="20.100000000000001" customHeight="1" x14ac:dyDescent="0.25">
      <c r="A51" s="70" t="s">
        <v>211</v>
      </c>
      <c r="B51" s="44">
        <v>8337</v>
      </c>
      <c r="C51" s="44">
        <v>10097</v>
      </c>
      <c r="D51" s="209">
        <v>8310</v>
      </c>
      <c r="E51" s="209">
        <v>9480</v>
      </c>
      <c r="F51" s="209">
        <v>27</v>
      </c>
      <c r="G51" s="209">
        <v>617</v>
      </c>
      <c r="H51" s="209">
        <v>0</v>
      </c>
      <c r="I51" s="209">
        <v>0</v>
      </c>
      <c r="J51" s="209">
        <v>0</v>
      </c>
      <c r="K51" s="209">
        <v>0</v>
      </c>
    </row>
    <row r="52" spans="1:11" ht="20.100000000000001" customHeight="1" x14ac:dyDescent="0.25">
      <c r="A52" s="70" t="s">
        <v>212</v>
      </c>
      <c r="B52" s="44">
        <v>86</v>
      </c>
      <c r="C52" s="44">
        <v>129</v>
      </c>
      <c r="D52" s="209">
        <v>80</v>
      </c>
      <c r="E52" s="209">
        <v>119</v>
      </c>
      <c r="F52" s="209">
        <v>6</v>
      </c>
      <c r="G52" s="209">
        <v>10</v>
      </c>
      <c r="H52" s="209">
        <v>0</v>
      </c>
      <c r="I52" s="209">
        <v>0</v>
      </c>
      <c r="J52" s="209">
        <v>0</v>
      </c>
      <c r="K52" s="209">
        <v>0</v>
      </c>
    </row>
    <row r="53" spans="1:11" ht="20.100000000000001" customHeight="1" x14ac:dyDescent="0.25">
      <c r="A53" s="70" t="s">
        <v>213</v>
      </c>
      <c r="B53" s="44">
        <v>4877</v>
      </c>
      <c r="C53" s="44">
        <v>5088</v>
      </c>
      <c r="D53" s="209">
        <v>4849</v>
      </c>
      <c r="E53" s="209">
        <v>4712</v>
      </c>
      <c r="F53" s="209">
        <v>28</v>
      </c>
      <c r="G53" s="209">
        <v>376</v>
      </c>
      <c r="H53" s="209">
        <v>0</v>
      </c>
      <c r="I53" s="209">
        <v>0</v>
      </c>
      <c r="J53" s="209">
        <v>0</v>
      </c>
      <c r="K53" s="209">
        <v>0</v>
      </c>
    </row>
    <row r="54" spans="1:11" ht="20.100000000000001" customHeight="1" x14ac:dyDescent="0.25">
      <c r="A54" s="70" t="s">
        <v>214</v>
      </c>
      <c r="B54" s="44">
        <v>156</v>
      </c>
      <c r="C54" s="44">
        <v>156</v>
      </c>
      <c r="D54" s="209">
        <v>152</v>
      </c>
      <c r="E54" s="209">
        <v>156</v>
      </c>
      <c r="F54" s="209">
        <v>4</v>
      </c>
      <c r="G54" s="209">
        <v>0</v>
      </c>
      <c r="H54" s="209">
        <v>0</v>
      </c>
      <c r="I54" s="209">
        <v>0</v>
      </c>
      <c r="J54" s="209">
        <v>0</v>
      </c>
      <c r="K54" s="209">
        <v>0</v>
      </c>
    </row>
    <row r="55" spans="1:11" ht="20.100000000000001" customHeight="1" x14ac:dyDescent="0.25">
      <c r="A55" s="70" t="s">
        <v>215</v>
      </c>
      <c r="B55" s="44">
        <v>1980</v>
      </c>
      <c r="C55" s="44">
        <v>2235</v>
      </c>
      <c r="D55" s="209">
        <v>1438</v>
      </c>
      <c r="E55" s="209">
        <v>2235</v>
      </c>
      <c r="F55" s="209">
        <v>542</v>
      </c>
      <c r="G55" s="209">
        <v>0</v>
      </c>
      <c r="H55" s="209">
        <v>0</v>
      </c>
      <c r="I55" s="209">
        <v>0</v>
      </c>
      <c r="J55" s="209">
        <v>0</v>
      </c>
      <c r="K55" s="209">
        <v>0</v>
      </c>
    </row>
    <row r="56" spans="1:11" ht="20.100000000000001" customHeight="1" x14ac:dyDescent="0.25">
      <c r="A56" s="70" t="s">
        <v>216</v>
      </c>
      <c r="B56" s="44">
        <v>165</v>
      </c>
      <c r="C56" s="44">
        <v>225</v>
      </c>
      <c r="D56" s="209">
        <v>158</v>
      </c>
      <c r="E56" s="209">
        <v>225</v>
      </c>
      <c r="F56" s="209">
        <v>7</v>
      </c>
      <c r="G56" s="209">
        <v>0</v>
      </c>
      <c r="H56" s="209">
        <v>0</v>
      </c>
      <c r="I56" s="209">
        <v>0</v>
      </c>
      <c r="J56" s="209">
        <v>0</v>
      </c>
      <c r="K56" s="209">
        <v>0</v>
      </c>
    </row>
    <row r="57" spans="1:11" ht="20.100000000000001" customHeight="1" x14ac:dyDescent="0.25">
      <c r="A57" s="70" t="s">
        <v>217</v>
      </c>
      <c r="B57" s="44">
        <v>23410</v>
      </c>
      <c r="C57" s="44">
        <v>19168</v>
      </c>
      <c r="D57" s="209">
        <v>23394</v>
      </c>
      <c r="E57" s="209">
        <v>18729</v>
      </c>
      <c r="F57" s="209">
        <v>16</v>
      </c>
      <c r="G57" s="209">
        <v>439</v>
      </c>
      <c r="H57" s="209">
        <v>0</v>
      </c>
      <c r="I57" s="209">
        <v>0</v>
      </c>
      <c r="J57" s="209">
        <v>0</v>
      </c>
      <c r="K57" s="209">
        <v>0</v>
      </c>
    </row>
    <row r="58" spans="1:11" ht="20.100000000000001" customHeight="1" x14ac:dyDescent="0.25">
      <c r="A58" s="70" t="s">
        <v>218</v>
      </c>
      <c r="B58" s="44">
        <v>2254</v>
      </c>
      <c r="C58" s="44">
        <v>2554</v>
      </c>
      <c r="D58" s="209">
        <v>2245</v>
      </c>
      <c r="E58" s="209">
        <v>2554</v>
      </c>
      <c r="F58" s="209">
        <v>9</v>
      </c>
      <c r="G58" s="209">
        <v>0</v>
      </c>
      <c r="H58" s="209">
        <v>0</v>
      </c>
      <c r="I58" s="209">
        <v>0</v>
      </c>
      <c r="J58" s="209">
        <v>0</v>
      </c>
      <c r="K58" s="209">
        <v>0</v>
      </c>
    </row>
    <row r="59" spans="1:11" ht="20.100000000000001" customHeight="1" x14ac:dyDescent="0.25">
      <c r="A59" s="70" t="s">
        <v>219</v>
      </c>
      <c r="B59" s="44">
        <v>951</v>
      </c>
      <c r="C59" s="44">
        <v>1084</v>
      </c>
      <c r="D59" s="209">
        <v>950</v>
      </c>
      <c r="E59" s="209">
        <v>1084</v>
      </c>
      <c r="F59" s="209">
        <v>1</v>
      </c>
      <c r="G59" s="209">
        <v>0</v>
      </c>
      <c r="H59" s="209">
        <v>0</v>
      </c>
      <c r="I59" s="209">
        <v>0</v>
      </c>
      <c r="J59" s="209">
        <v>0</v>
      </c>
      <c r="K59" s="209">
        <v>0</v>
      </c>
    </row>
    <row r="60" spans="1:11" ht="20.100000000000001" customHeight="1" x14ac:dyDescent="0.25">
      <c r="A60" s="70" t="s">
        <v>220</v>
      </c>
      <c r="B60" s="44">
        <v>12618</v>
      </c>
      <c r="C60" s="44">
        <v>9926</v>
      </c>
      <c r="D60" s="209">
        <v>12611</v>
      </c>
      <c r="E60" s="209">
        <v>9926</v>
      </c>
      <c r="F60" s="209">
        <v>7</v>
      </c>
      <c r="G60" s="209">
        <v>0</v>
      </c>
      <c r="H60" s="209">
        <v>0</v>
      </c>
      <c r="I60" s="209">
        <v>0</v>
      </c>
      <c r="J60" s="209">
        <v>0</v>
      </c>
      <c r="K60" s="209">
        <v>0</v>
      </c>
    </row>
    <row r="61" spans="1:11" ht="20.100000000000001" customHeight="1" x14ac:dyDescent="0.25">
      <c r="A61" s="70" t="s">
        <v>221</v>
      </c>
      <c r="B61" s="44">
        <v>168</v>
      </c>
      <c r="C61" s="44">
        <v>250</v>
      </c>
      <c r="D61" s="209">
        <v>166</v>
      </c>
      <c r="E61" s="209">
        <v>250</v>
      </c>
      <c r="F61" s="209">
        <v>2</v>
      </c>
      <c r="G61" s="209">
        <v>0</v>
      </c>
      <c r="H61" s="209">
        <v>0</v>
      </c>
      <c r="I61" s="209">
        <v>0</v>
      </c>
      <c r="J61" s="209">
        <v>0</v>
      </c>
      <c r="K61" s="209">
        <v>0</v>
      </c>
    </row>
    <row r="62" spans="1:11" ht="20.100000000000001" customHeight="1" x14ac:dyDescent="0.25">
      <c r="A62" s="49" t="s">
        <v>222</v>
      </c>
      <c r="B62" s="44">
        <v>158</v>
      </c>
      <c r="C62" s="44">
        <v>377</v>
      </c>
      <c r="D62" s="209">
        <v>124</v>
      </c>
      <c r="E62" s="209">
        <v>377</v>
      </c>
      <c r="F62" s="209">
        <v>34</v>
      </c>
      <c r="G62" s="209">
        <v>0</v>
      </c>
      <c r="H62" s="209">
        <v>0</v>
      </c>
      <c r="I62" s="209">
        <v>0</v>
      </c>
      <c r="J62" s="209">
        <v>0</v>
      </c>
      <c r="K62" s="209">
        <v>0</v>
      </c>
    </row>
    <row r="63" spans="1:11" ht="20.100000000000001" customHeight="1" x14ac:dyDescent="0.25">
      <c r="A63" s="70" t="s">
        <v>223</v>
      </c>
      <c r="B63" s="44">
        <v>867</v>
      </c>
      <c r="C63" s="44">
        <v>1153</v>
      </c>
      <c r="D63" s="209">
        <v>861</v>
      </c>
      <c r="E63" s="209">
        <v>1153</v>
      </c>
      <c r="F63" s="209">
        <v>6</v>
      </c>
      <c r="G63" s="209">
        <v>0</v>
      </c>
      <c r="H63" s="209">
        <v>0</v>
      </c>
      <c r="I63" s="209">
        <v>0</v>
      </c>
      <c r="J63" s="209">
        <v>0</v>
      </c>
      <c r="K63" s="209">
        <v>0</v>
      </c>
    </row>
    <row r="64" spans="1:11" ht="20.100000000000001" customHeight="1" x14ac:dyDescent="0.25">
      <c r="A64" s="70" t="s">
        <v>224</v>
      </c>
      <c r="B64" s="44">
        <v>5552</v>
      </c>
      <c r="C64" s="44">
        <v>6234</v>
      </c>
      <c r="D64" s="209">
        <v>5534</v>
      </c>
      <c r="E64" s="209">
        <v>6234</v>
      </c>
      <c r="F64" s="209">
        <v>18</v>
      </c>
      <c r="G64" s="209">
        <v>0</v>
      </c>
      <c r="H64" s="209">
        <v>0</v>
      </c>
      <c r="I64" s="209">
        <v>0</v>
      </c>
      <c r="J64" s="209">
        <v>0</v>
      </c>
      <c r="K64" s="209">
        <v>0</v>
      </c>
    </row>
    <row r="65" spans="1:11" ht="20.100000000000001" customHeight="1" x14ac:dyDescent="0.25">
      <c r="A65" s="70" t="s">
        <v>225</v>
      </c>
      <c r="B65" s="44">
        <v>1332</v>
      </c>
      <c r="C65" s="44">
        <v>1777</v>
      </c>
      <c r="D65" s="209">
        <v>1318</v>
      </c>
      <c r="E65" s="209">
        <v>1568</v>
      </c>
      <c r="F65" s="209">
        <v>14</v>
      </c>
      <c r="G65" s="209">
        <v>209</v>
      </c>
      <c r="H65" s="209">
        <v>0</v>
      </c>
      <c r="I65" s="209">
        <v>0</v>
      </c>
      <c r="J65" s="209">
        <v>0</v>
      </c>
      <c r="K65" s="209">
        <v>0</v>
      </c>
    </row>
    <row r="66" spans="1:11" s="48" customFormat="1" ht="20.100000000000001" customHeight="1" x14ac:dyDescent="0.25">
      <c r="A66" s="68" t="s">
        <v>226</v>
      </c>
      <c r="B66" s="43">
        <v>781</v>
      </c>
      <c r="C66" s="43">
        <v>570</v>
      </c>
      <c r="D66" s="43">
        <v>31</v>
      </c>
      <c r="E66" s="43">
        <v>58</v>
      </c>
      <c r="F66" s="43">
        <v>750</v>
      </c>
      <c r="G66" s="43">
        <v>512</v>
      </c>
      <c r="H66" s="43">
        <v>0</v>
      </c>
      <c r="I66" s="43">
        <v>0</v>
      </c>
      <c r="J66" s="43">
        <v>0</v>
      </c>
      <c r="K66" s="43">
        <v>0</v>
      </c>
    </row>
    <row r="67" spans="1:11" ht="20.100000000000001" customHeight="1" x14ac:dyDescent="0.25">
      <c r="A67" s="70" t="s">
        <v>227</v>
      </c>
      <c r="B67" s="44">
        <v>719</v>
      </c>
      <c r="C67" s="44">
        <v>566</v>
      </c>
      <c r="D67" s="209">
        <v>27</v>
      </c>
      <c r="E67" s="209">
        <v>54</v>
      </c>
      <c r="F67" s="209">
        <v>692</v>
      </c>
      <c r="G67" s="209">
        <v>512</v>
      </c>
      <c r="H67" s="209">
        <v>0</v>
      </c>
      <c r="I67" s="209">
        <v>0</v>
      </c>
      <c r="J67" s="209">
        <v>0</v>
      </c>
      <c r="K67" s="209">
        <v>0</v>
      </c>
    </row>
    <row r="68" spans="1:11" ht="20.100000000000001" customHeight="1" x14ac:dyDescent="0.25">
      <c r="A68" s="70" t="s">
        <v>228</v>
      </c>
      <c r="B68" s="44">
        <v>61</v>
      </c>
      <c r="C68" s="44">
        <v>4</v>
      </c>
      <c r="D68" s="209">
        <v>3</v>
      </c>
      <c r="E68" s="209">
        <v>4</v>
      </c>
      <c r="F68" s="209">
        <v>58</v>
      </c>
      <c r="G68" s="209">
        <v>0</v>
      </c>
      <c r="H68" s="209">
        <v>0</v>
      </c>
      <c r="I68" s="209">
        <v>0</v>
      </c>
      <c r="J68" s="209">
        <v>0</v>
      </c>
      <c r="K68" s="209">
        <v>0</v>
      </c>
    </row>
    <row r="69" spans="1:11" ht="20.100000000000001" customHeight="1" x14ac:dyDescent="0.25">
      <c r="A69" s="70" t="s">
        <v>229</v>
      </c>
      <c r="B69" s="44">
        <v>1</v>
      </c>
      <c r="C69" s="44">
        <v>0</v>
      </c>
      <c r="D69" s="209">
        <v>1</v>
      </c>
      <c r="E69" s="209">
        <v>0</v>
      </c>
      <c r="F69" s="209">
        <v>0</v>
      </c>
      <c r="G69" s="209">
        <v>0</v>
      </c>
      <c r="H69" s="209">
        <v>0</v>
      </c>
      <c r="I69" s="209">
        <v>0</v>
      </c>
      <c r="J69" s="209">
        <v>0</v>
      </c>
      <c r="K69" s="209">
        <v>0</v>
      </c>
    </row>
    <row r="70" spans="1:11" s="48" customFormat="1" ht="20.100000000000001" customHeight="1" thickBot="1" x14ac:dyDescent="0.3">
      <c r="A70" s="75" t="s">
        <v>230</v>
      </c>
      <c r="B70" s="210">
        <v>0</v>
      </c>
      <c r="C70" s="210">
        <v>0</v>
      </c>
      <c r="D70" s="211">
        <v>0</v>
      </c>
      <c r="E70" s="211">
        <v>0</v>
      </c>
      <c r="F70" s="211">
        <v>0</v>
      </c>
      <c r="G70" s="211">
        <v>0</v>
      </c>
      <c r="H70" s="211">
        <v>0</v>
      </c>
      <c r="I70" s="211">
        <v>0</v>
      </c>
      <c r="J70" s="211">
        <v>0</v>
      </c>
      <c r="K70" s="211">
        <v>0</v>
      </c>
    </row>
    <row r="71" spans="1:11" s="212" customFormat="1" ht="15.95" customHeight="1" x14ac:dyDescent="0.25">
      <c r="A71" s="172" t="s">
        <v>242</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rgb="FF92D050"/>
  </sheetPr>
  <dimension ref="A1:O140"/>
  <sheetViews>
    <sheetView showGridLines="0" zoomScaleNormal="100" zoomScaleSheetLayoutView="85" workbookViewId="0"/>
  </sheetViews>
  <sheetFormatPr defaultColWidth="11.42578125" defaultRowHeight="12.75" x14ac:dyDescent="0.25"/>
  <cols>
    <col min="1" max="1" width="36.7109375" style="49" customWidth="1"/>
    <col min="2" max="3" width="10.28515625" style="49" customWidth="1"/>
    <col min="4" max="15" width="9" style="49" customWidth="1"/>
    <col min="16" max="18" width="10.28515625" style="49" customWidth="1"/>
    <col min="19" max="249" width="11.42578125" style="49"/>
    <col min="250" max="250" width="36.7109375" style="49" customWidth="1"/>
    <col min="251" max="252" width="10.28515625" style="49" customWidth="1"/>
    <col min="253" max="264" width="9" style="49" customWidth="1"/>
    <col min="265" max="275" width="10.28515625" style="49" customWidth="1"/>
    <col min="276" max="505" width="11.42578125" style="49"/>
    <col min="506" max="506" width="36.7109375" style="49" customWidth="1"/>
    <col min="507" max="508" width="10.28515625" style="49" customWidth="1"/>
    <col min="509" max="520" width="9" style="49" customWidth="1"/>
    <col min="521" max="531" width="10.28515625" style="49" customWidth="1"/>
    <col min="532" max="761" width="11.42578125" style="49"/>
    <col min="762" max="762" width="36.7109375" style="49" customWidth="1"/>
    <col min="763" max="764" width="10.28515625" style="49" customWidth="1"/>
    <col min="765" max="776" width="9" style="49" customWidth="1"/>
    <col min="777" max="787" width="10.28515625" style="49" customWidth="1"/>
    <col min="788" max="1017" width="11.42578125" style="49"/>
    <col min="1018" max="1018" width="36.7109375" style="49" customWidth="1"/>
    <col min="1019" max="1020" width="10.28515625" style="49" customWidth="1"/>
    <col min="1021" max="1032" width="9" style="49" customWidth="1"/>
    <col min="1033" max="1043" width="10.28515625" style="49" customWidth="1"/>
    <col min="1044" max="1273" width="11.42578125" style="49"/>
    <col min="1274" max="1274" width="36.7109375" style="49" customWidth="1"/>
    <col min="1275" max="1276" width="10.28515625" style="49" customWidth="1"/>
    <col min="1277" max="1288" width="9" style="49" customWidth="1"/>
    <col min="1289" max="1299" width="10.28515625" style="49" customWidth="1"/>
    <col min="1300" max="1529" width="11.42578125" style="49"/>
    <col min="1530" max="1530" width="36.7109375" style="49" customWidth="1"/>
    <col min="1531" max="1532" width="10.28515625" style="49" customWidth="1"/>
    <col min="1533" max="1544" width="9" style="49" customWidth="1"/>
    <col min="1545" max="1555" width="10.28515625" style="49" customWidth="1"/>
    <col min="1556" max="1785" width="11.42578125" style="49"/>
    <col min="1786" max="1786" width="36.7109375" style="49" customWidth="1"/>
    <col min="1787" max="1788" width="10.28515625" style="49" customWidth="1"/>
    <col min="1789" max="1800" width="9" style="49" customWidth="1"/>
    <col min="1801" max="1811" width="10.28515625" style="49" customWidth="1"/>
    <col min="1812" max="2041" width="11.42578125" style="49"/>
    <col min="2042" max="2042" width="36.7109375" style="49" customWidth="1"/>
    <col min="2043" max="2044" width="10.28515625" style="49" customWidth="1"/>
    <col min="2045" max="2056" width="9" style="49" customWidth="1"/>
    <col min="2057" max="2067" width="10.28515625" style="49" customWidth="1"/>
    <col min="2068" max="2297" width="11.42578125" style="49"/>
    <col min="2298" max="2298" width="36.7109375" style="49" customWidth="1"/>
    <col min="2299" max="2300" width="10.28515625" style="49" customWidth="1"/>
    <col min="2301" max="2312" width="9" style="49" customWidth="1"/>
    <col min="2313" max="2323" width="10.28515625" style="49" customWidth="1"/>
    <col min="2324" max="2553" width="11.42578125" style="49"/>
    <col min="2554" max="2554" width="36.7109375" style="49" customWidth="1"/>
    <col min="2555" max="2556" width="10.28515625" style="49" customWidth="1"/>
    <col min="2557" max="2568" width="9" style="49" customWidth="1"/>
    <col min="2569" max="2579" width="10.28515625" style="49" customWidth="1"/>
    <col min="2580" max="2809" width="11.42578125" style="49"/>
    <col min="2810" max="2810" width="36.7109375" style="49" customWidth="1"/>
    <col min="2811" max="2812" width="10.28515625" style="49" customWidth="1"/>
    <col min="2813" max="2824" width="9" style="49" customWidth="1"/>
    <col min="2825" max="2835" width="10.28515625" style="49" customWidth="1"/>
    <col min="2836" max="3065" width="11.42578125" style="49"/>
    <col min="3066" max="3066" width="36.7109375" style="49" customWidth="1"/>
    <col min="3067" max="3068" width="10.28515625" style="49" customWidth="1"/>
    <col min="3069" max="3080" width="9" style="49" customWidth="1"/>
    <col min="3081" max="3091" width="10.28515625" style="49" customWidth="1"/>
    <col min="3092" max="3321" width="11.42578125" style="49"/>
    <col min="3322" max="3322" width="36.7109375" style="49" customWidth="1"/>
    <col min="3323" max="3324" width="10.28515625" style="49" customWidth="1"/>
    <col min="3325" max="3336" width="9" style="49" customWidth="1"/>
    <col min="3337" max="3347" width="10.28515625" style="49" customWidth="1"/>
    <col min="3348" max="3577" width="11.42578125" style="49"/>
    <col min="3578" max="3578" width="36.7109375" style="49" customWidth="1"/>
    <col min="3579" max="3580" width="10.28515625" style="49" customWidth="1"/>
    <col min="3581" max="3592" width="9" style="49" customWidth="1"/>
    <col min="3593" max="3603" width="10.28515625" style="49" customWidth="1"/>
    <col min="3604" max="3833" width="11.42578125" style="49"/>
    <col min="3834" max="3834" width="36.7109375" style="49" customWidth="1"/>
    <col min="3835" max="3836" width="10.28515625" style="49" customWidth="1"/>
    <col min="3837" max="3848" width="9" style="49" customWidth="1"/>
    <col min="3849" max="3859" width="10.28515625" style="49" customWidth="1"/>
    <col min="3860" max="4089" width="11.42578125" style="49"/>
    <col min="4090" max="4090" width="36.7109375" style="49" customWidth="1"/>
    <col min="4091" max="4092" width="10.28515625" style="49" customWidth="1"/>
    <col min="4093" max="4104" width="9" style="49" customWidth="1"/>
    <col min="4105" max="4115" width="10.28515625" style="49" customWidth="1"/>
    <col min="4116" max="4345" width="11.42578125" style="49"/>
    <col min="4346" max="4346" width="36.7109375" style="49" customWidth="1"/>
    <col min="4347" max="4348" width="10.28515625" style="49" customWidth="1"/>
    <col min="4349" max="4360" width="9" style="49" customWidth="1"/>
    <col min="4361" max="4371" width="10.28515625" style="49" customWidth="1"/>
    <col min="4372" max="4601" width="11.42578125" style="49"/>
    <col min="4602" max="4602" width="36.7109375" style="49" customWidth="1"/>
    <col min="4603" max="4604" width="10.28515625" style="49" customWidth="1"/>
    <col min="4605" max="4616" width="9" style="49" customWidth="1"/>
    <col min="4617" max="4627" width="10.28515625" style="49" customWidth="1"/>
    <col min="4628" max="4857" width="11.42578125" style="49"/>
    <col min="4858" max="4858" width="36.7109375" style="49" customWidth="1"/>
    <col min="4859" max="4860" width="10.28515625" style="49" customWidth="1"/>
    <col min="4861" max="4872" width="9" style="49" customWidth="1"/>
    <col min="4873" max="4883" width="10.28515625" style="49" customWidth="1"/>
    <col min="4884" max="5113" width="11.42578125" style="49"/>
    <col min="5114" max="5114" width="36.7109375" style="49" customWidth="1"/>
    <col min="5115" max="5116" width="10.28515625" style="49" customWidth="1"/>
    <col min="5117" max="5128" width="9" style="49" customWidth="1"/>
    <col min="5129" max="5139" width="10.28515625" style="49" customWidth="1"/>
    <col min="5140" max="5369" width="11.42578125" style="49"/>
    <col min="5370" max="5370" width="36.7109375" style="49" customWidth="1"/>
    <col min="5371" max="5372" width="10.28515625" style="49" customWidth="1"/>
    <col min="5373" max="5384" width="9" style="49" customWidth="1"/>
    <col min="5385" max="5395" width="10.28515625" style="49" customWidth="1"/>
    <col min="5396" max="5625" width="11.42578125" style="49"/>
    <col min="5626" max="5626" width="36.7109375" style="49" customWidth="1"/>
    <col min="5627" max="5628" width="10.28515625" style="49" customWidth="1"/>
    <col min="5629" max="5640" width="9" style="49" customWidth="1"/>
    <col min="5641" max="5651" width="10.28515625" style="49" customWidth="1"/>
    <col min="5652" max="5881" width="11.42578125" style="49"/>
    <col min="5882" max="5882" width="36.7109375" style="49" customWidth="1"/>
    <col min="5883" max="5884" width="10.28515625" style="49" customWidth="1"/>
    <col min="5885" max="5896" width="9" style="49" customWidth="1"/>
    <col min="5897" max="5907" width="10.28515625" style="49" customWidth="1"/>
    <col min="5908" max="6137" width="11.42578125" style="49"/>
    <col min="6138" max="6138" width="36.7109375" style="49" customWidth="1"/>
    <col min="6139" max="6140" width="10.28515625" style="49" customWidth="1"/>
    <col min="6141" max="6152" width="9" style="49" customWidth="1"/>
    <col min="6153" max="6163" width="10.28515625" style="49" customWidth="1"/>
    <col min="6164" max="6393" width="11.42578125" style="49"/>
    <col min="6394" max="6394" width="36.7109375" style="49" customWidth="1"/>
    <col min="6395" max="6396" width="10.28515625" style="49" customWidth="1"/>
    <col min="6397" max="6408" width="9" style="49" customWidth="1"/>
    <col min="6409" max="6419" width="10.28515625" style="49" customWidth="1"/>
    <col min="6420" max="6649" width="11.42578125" style="49"/>
    <col min="6650" max="6650" width="36.7109375" style="49" customWidth="1"/>
    <col min="6651" max="6652" width="10.28515625" style="49" customWidth="1"/>
    <col min="6653" max="6664" width="9" style="49" customWidth="1"/>
    <col min="6665" max="6675" width="10.28515625" style="49" customWidth="1"/>
    <col min="6676" max="6905" width="11.42578125" style="49"/>
    <col min="6906" max="6906" width="36.7109375" style="49" customWidth="1"/>
    <col min="6907" max="6908" width="10.28515625" style="49" customWidth="1"/>
    <col min="6909" max="6920" width="9" style="49" customWidth="1"/>
    <col min="6921" max="6931" width="10.28515625" style="49" customWidth="1"/>
    <col min="6932" max="7161" width="11.42578125" style="49"/>
    <col min="7162" max="7162" width="36.7109375" style="49" customWidth="1"/>
    <col min="7163" max="7164" width="10.28515625" style="49" customWidth="1"/>
    <col min="7165" max="7176" width="9" style="49" customWidth="1"/>
    <col min="7177" max="7187" width="10.28515625" style="49" customWidth="1"/>
    <col min="7188" max="7417" width="11.42578125" style="49"/>
    <col min="7418" max="7418" width="36.7109375" style="49" customWidth="1"/>
    <col min="7419" max="7420" width="10.28515625" style="49" customWidth="1"/>
    <col min="7421" max="7432" width="9" style="49" customWidth="1"/>
    <col min="7433" max="7443" width="10.28515625" style="49" customWidth="1"/>
    <col min="7444" max="7673" width="11.42578125" style="49"/>
    <col min="7674" max="7674" width="36.7109375" style="49" customWidth="1"/>
    <col min="7675" max="7676" width="10.28515625" style="49" customWidth="1"/>
    <col min="7677" max="7688" width="9" style="49" customWidth="1"/>
    <col min="7689" max="7699" width="10.28515625" style="49" customWidth="1"/>
    <col min="7700" max="7929" width="11.42578125" style="49"/>
    <col min="7930" max="7930" width="36.7109375" style="49" customWidth="1"/>
    <col min="7931" max="7932" width="10.28515625" style="49" customWidth="1"/>
    <col min="7933" max="7944" width="9" style="49" customWidth="1"/>
    <col min="7945" max="7955" width="10.28515625" style="49" customWidth="1"/>
    <col min="7956" max="8185" width="11.42578125" style="49"/>
    <col min="8186" max="8186" width="36.7109375" style="49" customWidth="1"/>
    <col min="8187" max="8188" width="10.28515625" style="49" customWidth="1"/>
    <col min="8189" max="8200" width="9" style="49" customWidth="1"/>
    <col min="8201" max="8211" width="10.28515625" style="49" customWidth="1"/>
    <col min="8212" max="8441" width="11.42578125" style="49"/>
    <col min="8442" max="8442" width="36.7109375" style="49" customWidth="1"/>
    <col min="8443" max="8444" width="10.28515625" style="49" customWidth="1"/>
    <col min="8445" max="8456" width="9" style="49" customWidth="1"/>
    <col min="8457" max="8467" width="10.28515625" style="49" customWidth="1"/>
    <col min="8468" max="8697" width="11.42578125" style="49"/>
    <col min="8698" max="8698" width="36.7109375" style="49" customWidth="1"/>
    <col min="8699" max="8700" width="10.28515625" style="49" customWidth="1"/>
    <col min="8701" max="8712" width="9" style="49" customWidth="1"/>
    <col min="8713" max="8723" width="10.28515625" style="49" customWidth="1"/>
    <col min="8724" max="8953" width="11.42578125" style="49"/>
    <col min="8954" max="8954" width="36.7109375" style="49" customWidth="1"/>
    <col min="8955" max="8956" width="10.28515625" style="49" customWidth="1"/>
    <col min="8957" max="8968" width="9" style="49" customWidth="1"/>
    <col min="8969" max="8979" width="10.28515625" style="49" customWidth="1"/>
    <col min="8980" max="9209" width="11.42578125" style="49"/>
    <col min="9210" max="9210" width="36.7109375" style="49" customWidth="1"/>
    <col min="9211" max="9212" width="10.28515625" style="49" customWidth="1"/>
    <col min="9213" max="9224" width="9" style="49" customWidth="1"/>
    <col min="9225" max="9235" width="10.28515625" style="49" customWidth="1"/>
    <col min="9236" max="9465" width="11.42578125" style="49"/>
    <col min="9466" max="9466" width="36.7109375" style="49" customWidth="1"/>
    <col min="9467" max="9468" width="10.28515625" style="49" customWidth="1"/>
    <col min="9469" max="9480" width="9" style="49" customWidth="1"/>
    <col min="9481" max="9491" width="10.28515625" style="49" customWidth="1"/>
    <col min="9492" max="9721" width="11.42578125" style="49"/>
    <col min="9722" max="9722" width="36.7109375" style="49" customWidth="1"/>
    <col min="9723" max="9724" width="10.28515625" style="49" customWidth="1"/>
    <col min="9725" max="9736" width="9" style="49" customWidth="1"/>
    <col min="9737" max="9747" width="10.28515625" style="49" customWidth="1"/>
    <col min="9748" max="9977" width="11.42578125" style="49"/>
    <col min="9978" max="9978" width="36.7109375" style="49" customWidth="1"/>
    <col min="9979" max="9980" width="10.28515625" style="49" customWidth="1"/>
    <col min="9981" max="9992" width="9" style="49" customWidth="1"/>
    <col min="9993" max="10003" width="10.28515625" style="49" customWidth="1"/>
    <col min="10004" max="10233" width="11.42578125" style="49"/>
    <col min="10234" max="10234" width="36.7109375" style="49" customWidth="1"/>
    <col min="10235" max="10236" width="10.28515625" style="49" customWidth="1"/>
    <col min="10237" max="10248" width="9" style="49" customWidth="1"/>
    <col min="10249" max="10259" width="10.28515625" style="49" customWidth="1"/>
    <col min="10260" max="10489" width="11.42578125" style="49"/>
    <col min="10490" max="10490" width="36.7109375" style="49" customWidth="1"/>
    <col min="10491" max="10492" width="10.28515625" style="49" customWidth="1"/>
    <col min="10493" max="10504" width="9" style="49" customWidth="1"/>
    <col min="10505" max="10515" width="10.28515625" style="49" customWidth="1"/>
    <col min="10516" max="10745" width="11.42578125" style="49"/>
    <col min="10746" max="10746" width="36.7109375" style="49" customWidth="1"/>
    <col min="10747" max="10748" width="10.28515625" style="49" customWidth="1"/>
    <col min="10749" max="10760" width="9" style="49" customWidth="1"/>
    <col min="10761" max="10771" width="10.28515625" style="49" customWidth="1"/>
    <col min="10772" max="11001" width="11.42578125" style="49"/>
    <col min="11002" max="11002" width="36.7109375" style="49" customWidth="1"/>
    <col min="11003" max="11004" width="10.28515625" style="49" customWidth="1"/>
    <col min="11005" max="11016" width="9" style="49" customWidth="1"/>
    <col min="11017" max="11027" width="10.28515625" style="49" customWidth="1"/>
    <col min="11028" max="11257" width="11.42578125" style="49"/>
    <col min="11258" max="11258" width="36.7109375" style="49" customWidth="1"/>
    <col min="11259" max="11260" width="10.28515625" style="49" customWidth="1"/>
    <col min="11261" max="11272" width="9" style="49" customWidth="1"/>
    <col min="11273" max="11283" width="10.28515625" style="49" customWidth="1"/>
    <col min="11284" max="11513" width="11.42578125" style="49"/>
    <col min="11514" max="11514" width="36.7109375" style="49" customWidth="1"/>
    <col min="11515" max="11516" width="10.28515625" style="49" customWidth="1"/>
    <col min="11517" max="11528" width="9" style="49" customWidth="1"/>
    <col min="11529" max="11539" width="10.28515625" style="49" customWidth="1"/>
    <col min="11540" max="11769" width="11.42578125" style="49"/>
    <col min="11770" max="11770" width="36.7109375" style="49" customWidth="1"/>
    <col min="11771" max="11772" width="10.28515625" style="49" customWidth="1"/>
    <col min="11773" max="11784" width="9" style="49" customWidth="1"/>
    <col min="11785" max="11795" width="10.28515625" style="49" customWidth="1"/>
    <col min="11796" max="12025" width="11.42578125" style="49"/>
    <col min="12026" max="12026" width="36.7109375" style="49" customWidth="1"/>
    <col min="12027" max="12028" width="10.28515625" style="49" customWidth="1"/>
    <col min="12029" max="12040" width="9" style="49" customWidth="1"/>
    <col min="12041" max="12051" width="10.28515625" style="49" customWidth="1"/>
    <col min="12052" max="12281" width="11.42578125" style="49"/>
    <col min="12282" max="12282" width="36.7109375" style="49" customWidth="1"/>
    <col min="12283" max="12284" width="10.28515625" style="49" customWidth="1"/>
    <col min="12285" max="12296" width="9" style="49" customWidth="1"/>
    <col min="12297" max="12307" width="10.28515625" style="49" customWidth="1"/>
    <col min="12308" max="12537" width="11.42578125" style="49"/>
    <col min="12538" max="12538" width="36.7109375" style="49" customWidth="1"/>
    <col min="12539" max="12540" width="10.28515625" style="49" customWidth="1"/>
    <col min="12541" max="12552" width="9" style="49" customWidth="1"/>
    <col min="12553" max="12563" width="10.28515625" style="49" customWidth="1"/>
    <col min="12564" max="12793" width="11.42578125" style="49"/>
    <col min="12794" max="12794" width="36.7109375" style="49" customWidth="1"/>
    <col min="12795" max="12796" width="10.28515625" style="49" customWidth="1"/>
    <col min="12797" max="12808" width="9" style="49" customWidth="1"/>
    <col min="12809" max="12819" width="10.28515625" style="49" customWidth="1"/>
    <col min="12820" max="13049" width="11.42578125" style="49"/>
    <col min="13050" max="13050" width="36.7109375" style="49" customWidth="1"/>
    <col min="13051" max="13052" width="10.28515625" style="49" customWidth="1"/>
    <col min="13053" max="13064" width="9" style="49" customWidth="1"/>
    <col min="13065" max="13075" width="10.28515625" style="49" customWidth="1"/>
    <col min="13076" max="13305" width="11.42578125" style="49"/>
    <col min="13306" max="13306" width="36.7109375" style="49" customWidth="1"/>
    <col min="13307" max="13308" width="10.28515625" style="49" customWidth="1"/>
    <col min="13309" max="13320" width="9" style="49" customWidth="1"/>
    <col min="13321" max="13331" width="10.28515625" style="49" customWidth="1"/>
    <col min="13332" max="13561" width="11.42578125" style="49"/>
    <col min="13562" max="13562" width="36.7109375" style="49" customWidth="1"/>
    <col min="13563" max="13564" width="10.28515625" style="49" customWidth="1"/>
    <col min="13565" max="13576" width="9" style="49" customWidth="1"/>
    <col min="13577" max="13587" width="10.28515625" style="49" customWidth="1"/>
    <col min="13588" max="13817" width="11.42578125" style="49"/>
    <col min="13818" max="13818" width="36.7109375" style="49" customWidth="1"/>
    <col min="13819" max="13820" width="10.28515625" style="49" customWidth="1"/>
    <col min="13821" max="13832" width="9" style="49" customWidth="1"/>
    <col min="13833" max="13843" width="10.28515625" style="49" customWidth="1"/>
    <col min="13844" max="14073" width="11.42578125" style="49"/>
    <col min="14074" max="14074" width="36.7109375" style="49" customWidth="1"/>
    <col min="14075" max="14076" width="10.28515625" style="49" customWidth="1"/>
    <col min="14077" max="14088" width="9" style="49" customWidth="1"/>
    <col min="14089" max="14099" width="10.28515625" style="49" customWidth="1"/>
    <col min="14100" max="14329" width="11.42578125" style="49"/>
    <col min="14330" max="14330" width="36.7109375" style="49" customWidth="1"/>
    <col min="14331" max="14332" width="10.28515625" style="49" customWidth="1"/>
    <col min="14333" max="14344" width="9" style="49" customWidth="1"/>
    <col min="14345" max="14355" width="10.28515625" style="49" customWidth="1"/>
    <col min="14356" max="14585" width="11.42578125" style="49"/>
    <col min="14586" max="14586" width="36.7109375" style="49" customWidth="1"/>
    <col min="14587" max="14588" width="10.28515625" style="49" customWidth="1"/>
    <col min="14589" max="14600" width="9" style="49" customWidth="1"/>
    <col min="14601" max="14611" width="10.28515625" style="49" customWidth="1"/>
    <col min="14612" max="14841" width="11.42578125" style="49"/>
    <col min="14842" max="14842" width="36.7109375" style="49" customWidth="1"/>
    <col min="14843" max="14844" width="10.28515625" style="49" customWidth="1"/>
    <col min="14845" max="14856" width="9" style="49" customWidth="1"/>
    <col min="14857" max="14867" width="10.28515625" style="49" customWidth="1"/>
    <col min="14868" max="15097" width="11.42578125" style="49"/>
    <col min="15098" max="15098" width="36.7109375" style="49" customWidth="1"/>
    <col min="15099" max="15100" width="10.28515625" style="49" customWidth="1"/>
    <col min="15101" max="15112" width="9" style="49" customWidth="1"/>
    <col min="15113" max="15123" width="10.28515625" style="49" customWidth="1"/>
    <col min="15124" max="15353" width="11.42578125" style="49"/>
    <col min="15354" max="15354" width="36.7109375" style="49" customWidth="1"/>
    <col min="15355" max="15356" width="10.28515625" style="49" customWidth="1"/>
    <col min="15357" max="15368" width="9" style="49" customWidth="1"/>
    <col min="15369" max="15379" width="10.28515625" style="49" customWidth="1"/>
    <col min="15380" max="15609" width="11.42578125" style="49"/>
    <col min="15610" max="15610" width="36.7109375" style="49" customWidth="1"/>
    <col min="15611" max="15612" width="10.28515625" style="49" customWidth="1"/>
    <col min="15613" max="15624" width="9" style="49" customWidth="1"/>
    <col min="15625" max="15635" width="10.28515625" style="49" customWidth="1"/>
    <col min="15636" max="15865" width="11.42578125" style="49"/>
    <col min="15866" max="15866" width="36.7109375" style="49" customWidth="1"/>
    <col min="15867" max="15868" width="10.28515625" style="49" customWidth="1"/>
    <col min="15869" max="15880" width="9" style="49" customWidth="1"/>
    <col min="15881" max="15891" width="10.28515625" style="49" customWidth="1"/>
    <col min="15892" max="16121" width="11.42578125" style="49"/>
    <col min="16122" max="16122" width="36.7109375" style="49" customWidth="1"/>
    <col min="16123" max="16124" width="10.28515625" style="49" customWidth="1"/>
    <col min="16125" max="16136" width="9" style="49" customWidth="1"/>
    <col min="16137" max="16147" width="10.28515625" style="49" customWidth="1"/>
    <col min="16148" max="16384" width="11.42578125" style="49"/>
  </cols>
  <sheetData>
    <row r="1" spans="1:15" s="206" customFormat="1" ht="24.95" customHeight="1" x14ac:dyDescent="0.25">
      <c r="A1" s="205" t="s">
        <v>241</v>
      </c>
      <c r="B1" s="205"/>
      <c r="C1" s="205"/>
    </row>
    <row r="2" spans="1:15" s="171" customFormat="1" ht="24.95" customHeight="1" thickBot="1" x14ac:dyDescent="0.3">
      <c r="A2" s="168" t="s">
        <v>444</v>
      </c>
      <c r="B2" s="168"/>
      <c r="C2" s="168"/>
      <c r="D2" s="168"/>
      <c r="E2" s="168"/>
      <c r="F2" s="168"/>
      <c r="G2" s="168"/>
      <c r="H2" s="168"/>
      <c r="I2" s="168"/>
      <c r="J2" s="168"/>
      <c r="K2" s="168"/>
      <c r="L2" s="168"/>
      <c r="M2" s="168"/>
      <c r="N2" s="168"/>
      <c r="O2" s="168"/>
    </row>
    <row r="3" spans="1:15" s="48" customFormat="1" ht="20.100000000000001" customHeight="1" x14ac:dyDescent="0.25">
      <c r="A3" s="1406" t="s">
        <v>162</v>
      </c>
      <c r="B3" s="1400" t="s">
        <v>163</v>
      </c>
      <c r="C3" s="1401"/>
      <c r="D3" s="1401"/>
      <c r="E3" s="1401"/>
      <c r="F3" s="1401"/>
      <c r="G3" s="1401"/>
      <c r="H3" s="1401"/>
      <c r="I3" s="1401"/>
      <c r="J3" s="1401"/>
      <c r="K3" s="1401"/>
      <c r="L3" s="1401"/>
      <c r="M3" s="1401"/>
      <c r="N3" s="1401"/>
      <c r="O3" s="1401"/>
    </row>
    <row r="4" spans="1:15" s="48" customFormat="1" ht="20.100000000000001" customHeight="1" x14ac:dyDescent="0.25">
      <c r="A4" s="1407"/>
      <c r="B4" s="1416" t="s">
        <v>131</v>
      </c>
      <c r="C4" s="1416"/>
      <c r="D4" s="61" t="s">
        <v>149</v>
      </c>
      <c r="E4" s="61"/>
      <c r="F4" s="61" t="s">
        <v>150</v>
      </c>
      <c r="G4" s="61"/>
      <c r="H4" s="61" t="s">
        <v>151</v>
      </c>
      <c r="I4" s="61"/>
      <c r="J4" s="61" t="s">
        <v>152</v>
      </c>
      <c r="K4" s="61"/>
      <c r="L4" s="61" t="s">
        <v>153</v>
      </c>
      <c r="M4" s="61"/>
      <c r="N4" s="61" t="s">
        <v>154</v>
      </c>
      <c r="O4" s="85"/>
    </row>
    <row r="5" spans="1:15" s="4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48" customFormat="1" ht="20.100000000000001" customHeight="1" x14ac:dyDescent="0.25">
      <c r="A6" s="65" t="s">
        <v>239</v>
      </c>
      <c r="B6" s="47">
        <v>84119</v>
      </c>
      <c r="C6" s="47">
        <v>85025</v>
      </c>
      <c r="D6" s="47">
        <v>7782</v>
      </c>
      <c r="E6" s="47">
        <v>6552</v>
      </c>
      <c r="F6" s="47">
        <v>9226</v>
      </c>
      <c r="G6" s="47">
        <v>5029</v>
      </c>
      <c r="H6" s="47">
        <v>6374</v>
      </c>
      <c r="I6" s="47">
        <v>3775</v>
      </c>
      <c r="J6" s="47">
        <v>5781</v>
      </c>
      <c r="K6" s="47">
        <v>4001</v>
      </c>
      <c r="L6" s="47">
        <v>3895</v>
      </c>
      <c r="M6" s="47">
        <v>3279</v>
      </c>
      <c r="N6" s="47">
        <v>4980</v>
      </c>
      <c r="O6" s="47">
        <v>9717</v>
      </c>
    </row>
    <row r="7" spans="1:15" s="48" customFormat="1" ht="20.100000000000001" customHeight="1" x14ac:dyDescent="0.25">
      <c r="A7" s="68" t="s">
        <v>168</v>
      </c>
      <c r="B7" s="208">
        <v>3623</v>
      </c>
      <c r="C7" s="208">
        <v>2968</v>
      </c>
      <c r="D7" s="208">
        <v>195</v>
      </c>
      <c r="E7" s="208">
        <v>188</v>
      </c>
      <c r="F7" s="208">
        <v>213</v>
      </c>
      <c r="G7" s="208">
        <v>173</v>
      </c>
      <c r="H7" s="208">
        <v>214</v>
      </c>
      <c r="I7" s="208">
        <v>262</v>
      </c>
      <c r="J7" s="208">
        <v>195</v>
      </c>
      <c r="K7" s="208">
        <v>174</v>
      </c>
      <c r="L7" s="208">
        <v>292</v>
      </c>
      <c r="M7" s="208">
        <v>235</v>
      </c>
      <c r="N7" s="208">
        <v>179</v>
      </c>
      <c r="O7" s="208">
        <v>218</v>
      </c>
    </row>
    <row r="8" spans="1:15" ht="20.100000000000001" customHeight="1" x14ac:dyDescent="0.25">
      <c r="A8" s="70" t="s">
        <v>169</v>
      </c>
      <c r="B8" s="209">
        <v>49</v>
      </c>
      <c r="C8" s="209">
        <v>54</v>
      </c>
      <c r="D8" s="209">
        <v>1</v>
      </c>
      <c r="E8" s="209">
        <v>0</v>
      </c>
      <c r="F8" s="209">
        <v>2</v>
      </c>
      <c r="G8" s="209">
        <v>0</v>
      </c>
      <c r="H8" s="209">
        <v>1</v>
      </c>
      <c r="I8" s="209">
        <v>1</v>
      </c>
      <c r="J8" s="209">
        <v>24</v>
      </c>
      <c r="K8" s="209">
        <v>0</v>
      </c>
      <c r="L8" s="209">
        <v>8</v>
      </c>
      <c r="M8" s="209">
        <v>0</v>
      </c>
      <c r="N8" s="209">
        <v>1</v>
      </c>
      <c r="O8" s="209">
        <v>0</v>
      </c>
    </row>
    <row r="9" spans="1:15" ht="20.100000000000001" customHeight="1" x14ac:dyDescent="0.25">
      <c r="A9" s="70" t="s">
        <v>170</v>
      </c>
      <c r="B9" s="209">
        <v>46</v>
      </c>
      <c r="C9" s="209">
        <v>34</v>
      </c>
      <c r="D9" s="209">
        <v>0</v>
      </c>
      <c r="E9" s="209">
        <v>0</v>
      </c>
      <c r="F9" s="209">
        <v>1</v>
      </c>
      <c r="G9" s="209">
        <v>1</v>
      </c>
      <c r="H9" s="209">
        <v>6</v>
      </c>
      <c r="I9" s="209">
        <v>2</v>
      </c>
      <c r="J9" s="209">
        <v>1</v>
      </c>
      <c r="K9" s="209">
        <v>1</v>
      </c>
      <c r="L9" s="209">
        <v>1</v>
      </c>
      <c r="M9" s="209">
        <v>4</v>
      </c>
      <c r="N9" s="209">
        <v>4</v>
      </c>
      <c r="O9" s="209">
        <v>5</v>
      </c>
    </row>
    <row r="10" spans="1:15" ht="20.100000000000001" customHeight="1" x14ac:dyDescent="0.25">
      <c r="A10" s="70" t="s">
        <v>171</v>
      </c>
      <c r="B10" s="209">
        <v>2519</v>
      </c>
      <c r="C10" s="209">
        <v>2305</v>
      </c>
      <c r="D10" s="209">
        <v>109</v>
      </c>
      <c r="E10" s="209">
        <v>111</v>
      </c>
      <c r="F10" s="209">
        <v>170</v>
      </c>
      <c r="G10" s="209">
        <v>123</v>
      </c>
      <c r="H10" s="209">
        <v>158</v>
      </c>
      <c r="I10" s="209">
        <v>238</v>
      </c>
      <c r="J10" s="209">
        <v>126</v>
      </c>
      <c r="K10" s="209">
        <v>138</v>
      </c>
      <c r="L10" s="209">
        <v>181</v>
      </c>
      <c r="M10" s="209">
        <v>182</v>
      </c>
      <c r="N10" s="209">
        <v>89</v>
      </c>
      <c r="O10" s="209">
        <v>100</v>
      </c>
    </row>
    <row r="11" spans="1:15" ht="20.100000000000001" customHeight="1" x14ac:dyDescent="0.25">
      <c r="A11" s="70" t="s">
        <v>172</v>
      </c>
      <c r="B11" s="209">
        <v>67</v>
      </c>
      <c r="C11" s="209">
        <v>42</v>
      </c>
      <c r="D11" s="209">
        <v>6</v>
      </c>
      <c r="E11" s="209">
        <v>9</v>
      </c>
      <c r="F11" s="209">
        <v>4</v>
      </c>
      <c r="G11" s="209">
        <v>7</v>
      </c>
      <c r="H11" s="209">
        <v>0</v>
      </c>
      <c r="I11" s="209">
        <v>0</v>
      </c>
      <c r="J11" s="209">
        <v>1</v>
      </c>
      <c r="K11" s="209">
        <v>1</v>
      </c>
      <c r="L11" s="209">
        <v>9</v>
      </c>
      <c r="M11" s="209">
        <v>10</v>
      </c>
      <c r="N11" s="209">
        <v>9</v>
      </c>
      <c r="O11" s="209">
        <v>11</v>
      </c>
    </row>
    <row r="12" spans="1:15" ht="20.100000000000001" customHeight="1" x14ac:dyDescent="0.25">
      <c r="A12" s="70" t="s">
        <v>173</v>
      </c>
      <c r="B12" s="209">
        <v>942</v>
      </c>
      <c r="C12" s="209">
        <v>533</v>
      </c>
      <c r="D12" s="209">
        <v>79</v>
      </c>
      <c r="E12" s="209">
        <v>68</v>
      </c>
      <c r="F12" s="209">
        <v>36</v>
      </c>
      <c r="G12" s="209">
        <v>42</v>
      </c>
      <c r="H12" s="209">
        <v>49</v>
      </c>
      <c r="I12" s="209">
        <v>21</v>
      </c>
      <c r="J12" s="209">
        <v>43</v>
      </c>
      <c r="K12" s="209">
        <v>34</v>
      </c>
      <c r="L12" s="209">
        <v>93</v>
      </c>
      <c r="M12" s="209">
        <v>39</v>
      </c>
      <c r="N12" s="209">
        <v>76</v>
      </c>
      <c r="O12" s="209">
        <v>102</v>
      </c>
    </row>
    <row r="13" spans="1:15" s="48" customFormat="1" ht="20.100000000000001" customHeight="1" x14ac:dyDescent="0.25">
      <c r="A13" s="68" t="s">
        <v>174</v>
      </c>
      <c r="B13" s="208">
        <v>240</v>
      </c>
      <c r="C13" s="208">
        <v>75</v>
      </c>
      <c r="D13" s="208">
        <v>4</v>
      </c>
      <c r="E13" s="208">
        <v>2</v>
      </c>
      <c r="F13" s="208">
        <v>6</v>
      </c>
      <c r="G13" s="208">
        <v>0</v>
      </c>
      <c r="H13" s="208">
        <v>1</v>
      </c>
      <c r="I13" s="208">
        <v>0</v>
      </c>
      <c r="J13" s="208">
        <v>3</v>
      </c>
      <c r="K13" s="208">
        <v>0</v>
      </c>
      <c r="L13" s="208">
        <v>4</v>
      </c>
      <c r="M13" s="208">
        <v>16</v>
      </c>
      <c r="N13" s="208">
        <v>1</v>
      </c>
      <c r="O13" s="208">
        <v>22</v>
      </c>
    </row>
    <row r="14" spans="1:15" ht="20.100000000000001" customHeight="1" x14ac:dyDescent="0.25">
      <c r="A14" s="70" t="s">
        <v>175</v>
      </c>
      <c r="B14" s="209">
        <v>3</v>
      </c>
      <c r="C14" s="209">
        <v>0</v>
      </c>
      <c r="D14" s="209">
        <v>0</v>
      </c>
      <c r="E14" s="209">
        <v>0</v>
      </c>
      <c r="F14" s="209">
        <v>0</v>
      </c>
      <c r="G14" s="209">
        <v>0</v>
      </c>
      <c r="H14" s="209">
        <v>0</v>
      </c>
      <c r="I14" s="209">
        <v>0</v>
      </c>
      <c r="J14" s="209">
        <v>2</v>
      </c>
      <c r="K14" s="209">
        <v>0</v>
      </c>
      <c r="L14" s="209">
        <v>0</v>
      </c>
      <c r="M14" s="209">
        <v>0</v>
      </c>
      <c r="N14" s="209">
        <v>0</v>
      </c>
      <c r="O14" s="209">
        <v>0</v>
      </c>
    </row>
    <row r="15" spans="1:15" ht="20.100000000000001" customHeight="1" x14ac:dyDescent="0.25">
      <c r="A15" s="70" t="s">
        <v>176</v>
      </c>
      <c r="B15" s="209">
        <v>217</v>
      </c>
      <c r="C15" s="209">
        <v>37</v>
      </c>
      <c r="D15" s="209">
        <v>4</v>
      </c>
      <c r="E15" s="209">
        <v>2</v>
      </c>
      <c r="F15" s="209">
        <v>5</v>
      </c>
      <c r="G15" s="209">
        <v>0</v>
      </c>
      <c r="H15" s="209">
        <v>0</v>
      </c>
      <c r="I15" s="209">
        <v>0</v>
      </c>
      <c r="J15" s="209">
        <v>1</v>
      </c>
      <c r="K15" s="209">
        <v>0</v>
      </c>
      <c r="L15" s="209">
        <v>4</v>
      </c>
      <c r="M15" s="209">
        <v>16</v>
      </c>
      <c r="N15" s="209">
        <v>0</v>
      </c>
      <c r="O15" s="209">
        <v>0</v>
      </c>
    </row>
    <row r="16" spans="1:15" ht="20.100000000000001" customHeight="1" x14ac:dyDescent="0.25">
      <c r="A16" s="70" t="s">
        <v>177</v>
      </c>
      <c r="B16" s="209">
        <v>5</v>
      </c>
      <c r="C16" s="209">
        <v>2</v>
      </c>
      <c r="D16" s="209">
        <v>0</v>
      </c>
      <c r="E16" s="209">
        <v>0</v>
      </c>
      <c r="F16" s="209">
        <v>0</v>
      </c>
      <c r="G16" s="209">
        <v>0</v>
      </c>
      <c r="H16" s="209">
        <v>1</v>
      </c>
      <c r="I16" s="209">
        <v>0</v>
      </c>
      <c r="J16" s="209">
        <v>0</v>
      </c>
      <c r="K16" s="209">
        <v>0</v>
      </c>
      <c r="L16" s="209">
        <v>0</v>
      </c>
      <c r="M16" s="209">
        <v>0</v>
      </c>
      <c r="N16" s="209">
        <v>0</v>
      </c>
      <c r="O16" s="209">
        <v>0</v>
      </c>
    </row>
    <row r="17" spans="1:15" ht="20.100000000000001" customHeight="1" x14ac:dyDescent="0.25">
      <c r="A17" s="70" t="s">
        <v>178</v>
      </c>
      <c r="B17" s="209">
        <v>1</v>
      </c>
      <c r="C17" s="209">
        <v>0</v>
      </c>
      <c r="D17" s="209">
        <v>0</v>
      </c>
      <c r="E17" s="209">
        <v>0</v>
      </c>
      <c r="F17" s="209">
        <v>1</v>
      </c>
      <c r="G17" s="209">
        <v>0</v>
      </c>
      <c r="H17" s="209">
        <v>0</v>
      </c>
      <c r="I17" s="209">
        <v>0</v>
      </c>
      <c r="J17" s="209">
        <v>0</v>
      </c>
      <c r="K17" s="209">
        <v>0</v>
      </c>
      <c r="L17" s="209">
        <v>0</v>
      </c>
      <c r="M17" s="209">
        <v>0</v>
      </c>
      <c r="N17" s="209">
        <v>0</v>
      </c>
      <c r="O17" s="209">
        <v>0</v>
      </c>
    </row>
    <row r="18" spans="1:15" ht="20.100000000000001" customHeight="1" x14ac:dyDescent="0.25">
      <c r="A18" s="70" t="s">
        <v>179</v>
      </c>
      <c r="B18" s="209">
        <v>14</v>
      </c>
      <c r="C18" s="209">
        <v>36</v>
      </c>
      <c r="D18" s="209">
        <v>0</v>
      </c>
      <c r="E18" s="209">
        <v>0</v>
      </c>
      <c r="F18" s="209">
        <v>0</v>
      </c>
      <c r="G18" s="209">
        <v>0</v>
      </c>
      <c r="H18" s="209">
        <v>0</v>
      </c>
      <c r="I18" s="209">
        <v>0</v>
      </c>
      <c r="J18" s="209">
        <v>0</v>
      </c>
      <c r="K18" s="209">
        <v>0</v>
      </c>
      <c r="L18" s="209">
        <v>0</v>
      </c>
      <c r="M18" s="209">
        <v>0</v>
      </c>
      <c r="N18" s="209">
        <v>1</v>
      </c>
      <c r="O18" s="209">
        <v>22</v>
      </c>
    </row>
    <row r="19" spans="1:15" s="48" customFormat="1" ht="20.100000000000001" customHeight="1" x14ac:dyDescent="0.25">
      <c r="A19" s="68" t="s">
        <v>180</v>
      </c>
      <c r="B19" s="208">
        <v>2653</v>
      </c>
      <c r="C19" s="208">
        <v>706</v>
      </c>
      <c r="D19" s="208">
        <v>7</v>
      </c>
      <c r="E19" s="208">
        <v>15</v>
      </c>
      <c r="F19" s="208">
        <v>1436</v>
      </c>
      <c r="G19" s="208">
        <v>16</v>
      </c>
      <c r="H19" s="208">
        <v>20</v>
      </c>
      <c r="I19" s="208">
        <v>18</v>
      </c>
      <c r="J19" s="208">
        <v>968</v>
      </c>
      <c r="K19" s="208">
        <v>5</v>
      </c>
      <c r="L19" s="208">
        <v>3</v>
      </c>
      <c r="M19" s="208">
        <v>22</v>
      </c>
      <c r="N19" s="208">
        <v>8</v>
      </c>
      <c r="O19" s="208">
        <v>321</v>
      </c>
    </row>
    <row r="20" spans="1:15" ht="20.100000000000001" customHeight="1" x14ac:dyDescent="0.25">
      <c r="A20" s="70" t="s">
        <v>181</v>
      </c>
      <c r="B20" s="209">
        <v>499</v>
      </c>
      <c r="C20" s="209">
        <v>108</v>
      </c>
      <c r="D20" s="209">
        <v>4</v>
      </c>
      <c r="E20" s="209">
        <v>6</v>
      </c>
      <c r="F20" s="209">
        <v>354</v>
      </c>
      <c r="G20" s="209">
        <v>3</v>
      </c>
      <c r="H20" s="209">
        <v>1</v>
      </c>
      <c r="I20" s="209">
        <v>3</v>
      </c>
      <c r="J20" s="209">
        <v>111</v>
      </c>
      <c r="K20" s="209">
        <v>0</v>
      </c>
      <c r="L20" s="209">
        <v>0</v>
      </c>
      <c r="M20" s="209">
        <v>0</v>
      </c>
      <c r="N20" s="209">
        <v>1</v>
      </c>
      <c r="O20" s="209">
        <v>29</v>
      </c>
    </row>
    <row r="21" spans="1:15" ht="20.100000000000001" customHeight="1" x14ac:dyDescent="0.25">
      <c r="A21" s="70" t="s">
        <v>182</v>
      </c>
      <c r="B21" s="209">
        <v>2123</v>
      </c>
      <c r="C21" s="209">
        <v>580</v>
      </c>
      <c r="D21" s="209">
        <v>3</v>
      </c>
      <c r="E21" s="209">
        <v>9</v>
      </c>
      <c r="F21" s="209">
        <v>1073</v>
      </c>
      <c r="G21" s="209">
        <v>13</v>
      </c>
      <c r="H21" s="209">
        <v>15</v>
      </c>
      <c r="I21" s="209">
        <v>15</v>
      </c>
      <c r="J21" s="209">
        <v>848</v>
      </c>
      <c r="K21" s="209">
        <v>5</v>
      </c>
      <c r="L21" s="209">
        <v>3</v>
      </c>
      <c r="M21" s="209">
        <v>22</v>
      </c>
      <c r="N21" s="209">
        <v>7</v>
      </c>
      <c r="O21" s="209">
        <v>292</v>
      </c>
    </row>
    <row r="22" spans="1:15" ht="20.100000000000001" customHeight="1" x14ac:dyDescent="0.25">
      <c r="A22" s="70" t="s">
        <v>183</v>
      </c>
      <c r="B22" s="209">
        <v>31</v>
      </c>
      <c r="C22" s="209">
        <v>18</v>
      </c>
      <c r="D22" s="209">
        <v>0</v>
      </c>
      <c r="E22" s="209">
        <v>0</v>
      </c>
      <c r="F22" s="209">
        <v>9</v>
      </c>
      <c r="G22" s="209">
        <v>0</v>
      </c>
      <c r="H22" s="209">
        <v>4</v>
      </c>
      <c r="I22" s="209">
        <v>0</v>
      </c>
      <c r="J22" s="209">
        <v>9</v>
      </c>
      <c r="K22" s="209">
        <v>0</v>
      </c>
      <c r="L22" s="209">
        <v>0</v>
      </c>
      <c r="M22" s="209">
        <v>0</v>
      </c>
      <c r="N22" s="209">
        <v>0</v>
      </c>
      <c r="O22" s="209">
        <v>0</v>
      </c>
    </row>
    <row r="23" spans="1:15" s="48" customFormat="1" ht="20.100000000000001" customHeight="1" x14ac:dyDescent="0.25">
      <c r="A23" s="68" t="s">
        <v>184</v>
      </c>
      <c r="B23" s="208">
        <v>326</v>
      </c>
      <c r="C23" s="208">
        <v>2684</v>
      </c>
      <c r="D23" s="208">
        <v>20</v>
      </c>
      <c r="E23" s="208">
        <v>8</v>
      </c>
      <c r="F23" s="208">
        <v>35</v>
      </c>
      <c r="G23" s="208">
        <v>10</v>
      </c>
      <c r="H23" s="208">
        <v>24</v>
      </c>
      <c r="I23" s="208">
        <v>6</v>
      </c>
      <c r="J23" s="208">
        <v>34</v>
      </c>
      <c r="K23" s="208">
        <v>14</v>
      </c>
      <c r="L23" s="208">
        <v>14</v>
      </c>
      <c r="M23" s="208">
        <v>10</v>
      </c>
      <c r="N23" s="208">
        <v>16</v>
      </c>
      <c r="O23" s="208">
        <v>89</v>
      </c>
    </row>
    <row r="24" spans="1:15" ht="20.100000000000001" customHeight="1" x14ac:dyDescent="0.25">
      <c r="A24" s="70" t="s">
        <v>185</v>
      </c>
      <c r="B24" s="209">
        <v>119</v>
      </c>
      <c r="C24" s="209">
        <v>2186</v>
      </c>
      <c r="D24" s="209">
        <v>9</v>
      </c>
      <c r="E24" s="209">
        <v>4</v>
      </c>
      <c r="F24" s="209">
        <v>12</v>
      </c>
      <c r="G24" s="209">
        <v>3</v>
      </c>
      <c r="H24" s="209">
        <v>3</v>
      </c>
      <c r="I24" s="209">
        <v>3</v>
      </c>
      <c r="J24" s="209">
        <v>12</v>
      </c>
      <c r="K24" s="209">
        <v>8</v>
      </c>
      <c r="L24" s="209">
        <v>0</v>
      </c>
      <c r="M24" s="209">
        <v>0</v>
      </c>
      <c r="N24" s="209">
        <v>1</v>
      </c>
      <c r="O24" s="209">
        <v>44</v>
      </c>
    </row>
    <row r="25" spans="1:15" ht="20.100000000000001" customHeight="1" x14ac:dyDescent="0.25">
      <c r="A25" s="70" t="s">
        <v>186</v>
      </c>
      <c r="B25" s="209">
        <v>9</v>
      </c>
      <c r="C25" s="209">
        <v>9</v>
      </c>
      <c r="D25" s="209">
        <v>1</v>
      </c>
      <c r="E25" s="209">
        <v>0</v>
      </c>
      <c r="F25" s="209">
        <v>1</v>
      </c>
      <c r="G25" s="209">
        <v>2</v>
      </c>
      <c r="H25" s="209">
        <v>1</v>
      </c>
      <c r="I25" s="209">
        <v>1</v>
      </c>
      <c r="J25" s="209">
        <v>0</v>
      </c>
      <c r="K25" s="209">
        <v>0</v>
      </c>
      <c r="L25" s="209">
        <v>1</v>
      </c>
      <c r="M25" s="209">
        <v>0</v>
      </c>
      <c r="N25" s="209">
        <v>1</v>
      </c>
      <c r="O25" s="209">
        <v>4</v>
      </c>
    </row>
    <row r="26" spans="1:15" ht="20.100000000000001" customHeight="1" x14ac:dyDescent="0.25">
      <c r="A26" s="70" t="s">
        <v>187</v>
      </c>
      <c r="B26" s="209">
        <v>31</v>
      </c>
      <c r="C26" s="209">
        <v>25</v>
      </c>
      <c r="D26" s="209">
        <v>0</v>
      </c>
      <c r="E26" s="209">
        <v>0</v>
      </c>
      <c r="F26" s="209">
        <v>3</v>
      </c>
      <c r="G26" s="209">
        <v>2</v>
      </c>
      <c r="H26" s="209">
        <v>6</v>
      </c>
      <c r="I26" s="209">
        <v>0</v>
      </c>
      <c r="J26" s="209">
        <v>3</v>
      </c>
      <c r="K26" s="209">
        <v>0</v>
      </c>
      <c r="L26" s="209">
        <v>3</v>
      </c>
      <c r="M26" s="209">
        <v>3</v>
      </c>
      <c r="N26" s="209">
        <v>1</v>
      </c>
      <c r="O26" s="209">
        <v>2</v>
      </c>
    </row>
    <row r="27" spans="1:15" ht="20.100000000000001" customHeight="1" x14ac:dyDescent="0.25">
      <c r="A27" s="70" t="s">
        <v>188</v>
      </c>
      <c r="B27" s="209">
        <v>61</v>
      </c>
      <c r="C27" s="209">
        <v>370</v>
      </c>
      <c r="D27" s="209">
        <v>6</v>
      </c>
      <c r="E27" s="209">
        <v>1</v>
      </c>
      <c r="F27" s="209">
        <v>4</v>
      </c>
      <c r="G27" s="209">
        <v>1</v>
      </c>
      <c r="H27" s="209">
        <v>6</v>
      </c>
      <c r="I27" s="209">
        <v>1</v>
      </c>
      <c r="J27" s="209">
        <v>11</v>
      </c>
      <c r="K27" s="209">
        <v>2</v>
      </c>
      <c r="L27" s="209">
        <v>3</v>
      </c>
      <c r="M27" s="209">
        <v>4</v>
      </c>
      <c r="N27" s="209">
        <v>4</v>
      </c>
      <c r="O27" s="209">
        <v>14</v>
      </c>
    </row>
    <row r="28" spans="1:15" ht="20.100000000000001" customHeight="1" x14ac:dyDescent="0.25">
      <c r="A28" s="70" t="s">
        <v>189</v>
      </c>
      <c r="B28" s="209">
        <v>12</v>
      </c>
      <c r="C28" s="209">
        <v>12</v>
      </c>
      <c r="D28" s="209">
        <v>1</v>
      </c>
      <c r="E28" s="209">
        <v>0</v>
      </c>
      <c r="F28" s="209">
        <v>0</v>
      </c>
      <c r="G28" s="209">
        <v>0</v>
      </c>
      <c r="H28" s="209">
        <v>0</v>
      </c>
      <c r="I28" s="209">
        <v>0</v>
      </c>
      <c r="J28" s="209">
        <v>4</v>
      </c>
      <c r="K28" s="209">
        <v>0</v>
      </c>
      <c r="L28" s="209">
        <v>0</v>
      </c>
      <c r="M28" s="209">
        <v>0</v>
      </c>
      <c r="N28" s="209">
        <v>0</v>
      </c>
      <c r="O28" s="209">
        <v>0</v>
      </c>
    </row>
    <row r="29" spans="1:15" ht="20.100000000000001" customHeight="1" x14ac:dyDescent="0.25">
      <c r="A29" s="70" t="s">
        <v>190</v>
      </c>
      <c r="B29" s="209">
        <v>0</v>
      </c>
      <c r="C29" s="209">
        <v>0</v>
      </c>
      <c r="D29" s="209">
        <v>0</v>
      </c>
      <c r="E29" s="209">
        <v>0</v>
      </c>
      <c r="F29" s="209">
        <v>0</v>
      </c>
      <c r="G29" s="209">
        <v>0</v>
      </c>
      <c r="H29" s="209">
        <v>0</v>
      </c>
      <c r="I29" s="209">
        <v>0</v>
      </c>
      <c r="J29" s="209">
        <v>0</v>
      </c>
      <c r="K29" s="209">
        <v>0</v>
      </c>
      <c r="L29" s="209">
        <v>0</v>
      </c>
      <c r="M29" s="209">
        <v>0</v>
      </c>
      <c r="N29" s="209">
        <v>0</v>
      </c>
      <c r="O29" s="209">
        <v>0</v>
      </c>
    </row>
    <row r="30" spans="1:15" ht="20.100000000000001" customHeight="1" x14ac:dyDescent="0.25">
      <c r="A30" s="70" t="s">
        <v>191</v>
      </c>
      <c r="B30" s="209">
        <v>24</v>
      </c>
      <c r="C30" s="209">
        <v>11</v>
      </c>
      <c r="D30" s="209">
        <v>1</v>
      </c>
      <c r="E30" s="209">
        <v>3</v>
      </c>
      <c r="F30" s="209">
        <v>1</v>
      </c>
      <c r="G30" s="209">
        <v>0</v>
      </c>
      <c r="H30" s="209">
        <v>0</v>
      </c>
      <c r="I30" s="209">
        <v>0</v>
      </c>
      <c r="J30" s="209">
        <v>0</v>
      </c>
      <c r="K30" s="209">
        <v>0</v>
      </c>
      <c r="L30" s="209">
        <v>0</v>
      </c>
      <c r="M30" s="209">
        <v>0</v>
      </c>
      <c r="N30" s="209">
        <v>4</v>
      </c>
      <c r="O30" s="209">
        <v>1</v>
      </c>
    </row>
    <row r="31" spans="1:15" ht="20.100000000000001" customHeight="1" x14ac:dyDescent="0.25">
      <c r="A31" s="70" t="s">
        <v>192</v>
      </c>
      <c r="B31" s="209">
        <v>25</v>
      </c>
      <c r="C31" s="209">
        <v>22</v>
      </c>
      <c r="D31" s="209">
        <v>1</v>
      </c>
      <c r="E31" s="209">
        <v>0</v>
      </c>
      <c r="F31" s="209">
        <v>5</v>
      </c>
      <c r="G31" s="209">
        <v>1</v>
      </c>
      <c r="H31" s="209">
        <v>1</v>
      </c>
      <c r="I31" s="209">
        <v>1</v>
      </c>
      <c r="J31" s="209">
        <v>3</v>
      </c>
      <c r="K31" s="209">
        <v>3</v>
      </c>
      <c r="L31" s="209">
        <v>4</v>
      </c>
      <c r="M31" s="209">
        <v>0</v>
      </c>
      <c r="N31" s="209">
        <v>3</v>
      </c>
      <c r="O31" s="209">
        <v>5</v>
      </c>
    </row>
    <row r="32" spans="1:15" ht="20.100000000000001" customHeight="1" x14ac:dyDescent="0.25">
      <c r="A32" s="70" t="s">
        <v>193</v>
      </c>
      <c r="B32" s="209">
        <v>1</v>
      </c>
      <c r="C32" s="209">
        <v>2</v>
      </c>
      <c r="D32" s="209">
        <v>0</v>
      </c>
      <c r="E32" s="209">
        <v>0</v>
      </c>
      <c r="F32" s="209">
        <v>0</v>
      </c>
      <c r="G32" s="209">
        <v>0</v>
      </c>
      <c r="H32" s="209">
        <v>0</v>
      </c>
      <c r="I32" s="209">
        <v>0</v>
      </c>
      <c r="J32" s="209">
        <v>0</v>
      </c>
      <c r="K32" s="209">
        <v>0</v>
      </c>
      <c r="L32" s="209">
        <v>0</v>
      </c>
      <c r="M32" s="209">
        <v>0</v>
      </c>
      <c r="N32" s="209">
        <v>1</v>
      </c>
      <c r="O32" s="209">
        <v>2</v>
      </c>
    </row>
    <row r="33" spans="1:15" ht="20.100000000000001" customHeight="1" x14ac:dyDescent="0.25">
      <c r="A33" s="70" t="s">
        <v>194</v>
      </c>
      <c r="B33" s="209">
        <v>5</v>
      </c>
      <c r="C33" s="209">
        <v>0</v>
      </c>
      <c r="D33" s="209">
        <v>0</v>
      </c>
      <c r="E33" s="209">
        <v>0</v>
      </c>
      <c r="F33" s="209">
        <v>0</v>
      </c>
      <c r="G33" s="209">
        <v>0</v>
      </c>
      <c r="H33" s="209">
        <v>4</v>
      </c>
      <c r="I33" s="209">
        <v>0</v>
      </c>
      <c r="J33" s="209">
        <v>0</v>
      </c>
      <c r="K33" s="209">
        <v>0</v>
      </c>
      <c r="L33" s="209">
        <v>0</v>
      </c>
      <c r="M33" s="209">
        <v>0</v>
      </c>
      <c r="N33" s="209">
        <v>0</v>
      </c>
      <c r="O33" s="209">
        <v>0</v>
      </c>
    </row>
    <row r="34" spans="1:15" ht="20.100000000000001" customHeight="1" x14ac:dyDescent="0.25">
      <c r="A34" s="70" t="s">
        <v>195</v>
      </c>
      <c r="B34" s="209">
        <v>21</v>
      </c>
      <c r="C34" s="209">
        <v>15</v>
      </c>
      <c r="D34" s="209">
        <v>1</v>
      </c>
      <c r="E34" s="209">
        <v>0</v>
      </c>
      <c r="F34" s="209">
        <v>1</v>
      </c>
      <c r="G34" s="209">
        <v>1</v>
      </c>
      <c r="H34" s="209">
        <v>0</v>
      </c>
      <c r="I34" s="209">
        <v>0</v>
      </c>
      <c r="J34" s="209">
        <v>1</v>
      </c>
      <c r="K34" s="209">
        <v>1</v>
      </c>
      <c r="L34" s="209">
        <v>3</v>
      </c>
      <c r="M34" s="209">
        <v>3</v>
      </c>
      <c r="N34" s="209">
        <v>0</v>
      </c>
      <c r="O34" s="209">
        <v>0</v>
      </c>
    </row>
    <row r="35" spans="1:15" ht="20.100000000000001" customHeight="1" x14ac:dyDescent="0.25">
      <c r="A35" s="70" t="s">
        <v>196</v>
      </c>
      <c r="B35" s="209">
        <v>18</v>
      </c>
      <c r="C35" s="209">
        <v>32</v>
      </c>
      <c r="D35" s="209">
        <v>0</v>
      </c>
      <c r="E35" s="209">
        <v>0</v>
      </c>
      <c r="F35" s="209">
        <v>8</v>
      </c>
      <c r="G35" s="209">
        <v>0</v>
      </c>
      <c r="H35" s="209">
        <v>3</v>
      </c>
      <c r="I35" s="209">
        <v>0</v>
      </c>
      <c r="J35" s="209">
        <v>0</v>
      </c>
      <c r="K35" s="209">
        <v>0</v>
      </c>
      <c r="L35" s="209">
        <v>0</v>
      </c>
      <c r="M35" s="209">
        <v>0</v>
      </c>
      <c r="N35" s="209">
        <v>1</v>
      </c>
      <c r="O35" s="209">
        <v>17</v>
      </c>
    </row>
    <row r="36" spans="1:15" s="48" customFormat="1" ht="20.100000000000001" customHeight="1" x14ac:dyDescent="0.25">
      <c r="A36" s="68" t="s">
        <v>197</v>
      </c>
      <c r="B36" s="208">
        <v>512</v>
      </c>
      <c r="C36" s="208">
        <v>618</v>
      </c>
      <c r="D36" s="208">
        <v>54</v>
      </c>
      <c r="E36" s="208">
        <v>21</v>
      </c>
      <c r="F36" s="208">
        <v>71</v>
      </c>
      <c r="G36" s="208">
        <v>34</v>
      </c>
      <c r="H36" s="208">
        <v>37</v>
      </c>
      <c r="I36" s="208">
        <v>33</v>
      </c>
      <c r="J36" s="208">
        <v>35</v>
      </c>
      <c r="K36" s="208">
        <v>25</v>
      </c>
      <c r="L36" s="208">
        <v>28</v>
      </c>
      <c r="M36" s="208">
        <v>24</v>
      </c>
      <c r="N36" s="208">
        <v>29</v>
      </c>
      <c r="O36" s="208">
        <v>117</v>
      </c>
    </row>
    <row r="37" spans="1:15" ht="20.100000000000001" customHeight="1" x14ac:dyDescent="0.25">
      <c r="A37" s="70" t="s">
        <v>198</v>
      </c>
      <c r="B37" s="209">
        <v>24</v>
      </c>
      <c r="C37" s="209">
        <v>91</v>
      </c>
      <c r="D37" s="209">
        <v>0</v>
      </c>
      <c r="E37" s="209">
        <v>0</v>
      </c>
      <c r="F37" s="209">
        <v>1</v>
      </c>
      <c r="G37" s="209">
        <v>0</v>
      </c>
      <c r="H37" s="209">
        <v>4</v>
      </c>
      <c r="I37" s="209">
        <v>1</v>
      </c>
      <c r="J37" s="209">
        <v>1</v>
      </c>
      <c r="K37" s="209">
        <v>0</v>
      </c>
      <c r="L37" s="209">
        <v>10</v>
      </c>
      <c r="M37" s="209">
        <v>3</v>
      </c>
      <c r="N37" s="209">
        <v>3</v>
      </c>
      <c r="O37" s="209">
        <v>6</v>
      </c>
    </row>
    <row r="38" spans="1:15" ht="20.100000000000001" customHeight="1" x14ac:dyDescent="0.25">
      <c r="A38" s="70" t="s">
        <v>199</v>
      </c>
      <c r="B38" s="209">
        <v>34</v>
      </c>
      <c r="C38" s="209">
        <v>56</v>
      </c>
      <c r="D38" s="209">
        <v>1</v>
      </c>
      <c r="E38" s="209">
        <v>1</v>
      </c>
      <c r="F38" s="209">
        <v>17</v>
      </c>
      <c r="G38" s="209">
        <v>0</v>
      </c>
      <c r="H38" s="209">
        <v>0</v>
      </c>
      <c r="I38" s="209">
        <v>0</v>
      </c>
      <c r="J38" s="209">
        <v>1</v>
      </c>
      <c r="K38" s="209">
        <v>1</v>
      </c>
      <c r="L38" s="209">
        <v>4</v>
      </c>
      <c r="M38" s="209">
        <v>0</v>
      </c>
      <c r="N38" s="209">
        <v>3</v>
      </c>
      <c r="O38" s="209">
        <v>7</v>
      </c>
    </row>
    <row r="39" spans="1:15" ht="20.100000000000001" customHeight="1" x14ac:dyDescent="0.25">
      <c r="A39" s="70" t="s">
        <v>200</v>
      </c>
      <c r="B39" s="209">
        <v>191</v>
      </c>
      <c r="C39" s="209">
        <v>217</v>
      </c>
      <c r="D39" s="209">
        <v>16</v>
      </c>
      <c r="E39" s="209">
        <v>10</v>
      </c>
      <c r="F39" s="209">
        <v>7</v>
      </c>
      <c r="G39" s="209">
        <v>11</v>
      </c>
      <c r="H39" s="209">
        <v>9</v>
      </c>
      <c r="I39" s="209">
        <v>5</v>
      </c>
      <c r="J39" s="209">
        <v>9</v>
      </c>
      <c r="K39" s="209">
        <v>5</v>
      </c>
      <c r="L39" s="209">
        <v>4</v>
      </c>
      <c r="M39" s="209">
        <v>9</v>
      </c>
      <c r="N39" s="209">
        <v>4</v>
      </c>
      <c r="O39" s="209">
        <v>65</v>
      </c>
    </row>
    <row r="40" spans="1:15" ht="20.100000000000001" customHeight="1" x14ac:dyDescent="0.25">
      <c r="A40" s="70" t="s">
        <v>201</v>
      </c>
      <c r="B40" s="209">
        <v>21</v>
      </c>
      <c r="C40" s="209">
        <v>12</v>
      </c>
      <c r="D40" s="209">
        <v>4</v>
      </c>
      <c r="E40" s="209">
        <v>0</v>
      </c>
      <c r="F40" s="209">
        <v>2</v>
      </c>
      <c r="G40" s="209">
        <v>0</v>
      </c>
      <c r="H40" s="209">
        <v>1</v>
      </c>
      <c r="I40" s="209">
        <v>1</v>
      </c>
      <c r="J40" s="209">
        <v>2</v>
      </c>
      <c r="K40" s="209">
        <v>0</v>
      </c>
      <c r="L40" s="209">
        <v>0</v>
      </c>
      <c r="M40" s="209">
        <v>0</v>
      </c>
      <c r="N40" s="209">
        <v>0</v>
      </c>
      <c r="O40" s="209">
        <v>0</v>
      </c>
    </row>
    <row r="41" spans="1:15" ht="20.100000000000001" customHeight="1" x14ac:dyDescent="0.25">
      <c r="A41" s="70" t="s">
        <v>202</v>
      </c>
      <c r="B41" s="209">
        <v>145</v>
      </c>
      <c r="C41" s="209">
        <v>123</v>
      </c>
      <c r="D41" s="209">
        <v>27</v>
      </c>
      <c r="E41" s="209">
        <v>5</v>
      </c>
      <c r="F41" s="209">
        <v>10</v>
      </c>
      <c r="G41" s="209">
        <v>18</v>
      </c>
      <c r="H41" s="209">
        <v>22</v>
      </c>
      <c r="I41" s="209">
        <v>25</v>
      </c>
      <c r="J41" s="209">
        <v>12</v>
      </c>
      <c r="K41" s="209">
        <v>16</v>
      </c>
      <c r="L41" s="209">
        <v>9</v>
      </c>
      <c r="M41" s="209">
        <v>8</v>
      </c>
      <c r="N41" s="209">
        <v>13</v>
      </c>
      <c r="O41" s="209">
        <v>17</v>
      </c>
    </row>
    <row r="42" spans="1:15" ht="20.100000000000001" customHeight="1" x14ac:dyDescent="0.25">
      <c r="A42" s="70" t="s">
        <v>203</v>
      </c>
      <c r="B42" s="209">
        <v>97</v>
      </c>
      <c r="C42" s="209">
        <v>119</v>
      </c>
      <c r="D42" s="209">
        <v>6</v>
      </c>
      <c r="E42" s="209">
        <v>5</v>
      </c>
      <c r="F42" s="209">
        <v>34</v>
      </c>
      <c r="G42" s="209">
        <v>5</v>
      </c>
      <c r="H42" s="209">
        <v>1</v>
      </c>
      <c r="I42" s="209">
        <v>1</v>
      </c>
      <c r="J42" s="209">
        <v>10</v>
      </c>
      <c r="K42" s="209">
        <v>3</v>
      </c>
      <c r="L42" s="209">
        <v>1</v>
      </c>
      <c r="M42" s="209">
        <v>4</v>
      </c>
      <c r="N42" s="209">
        <v>6</v>
      </c>
      <c r="O42" s="209">
        <v>22</v>
      </c>
    </row>
    <row r="43" spans="1:15" ht="20.100000000000001" customHeight="1" x14ac:dyDescent="0.25">
      <c r="A43" s="68" t="s">
        <v>204</v>
      </c>
      <c r="B43" s="208">
        <v>75984</v>
      </c>
      <c r="C43" s="208">
        <v>77404</v>
      </c>
      <c r="D43" s="208">
        <v>7502</v>
      </c>
      <c r="E43" s="208">
        <v>6318</v>
      </c>
      <c r="F43" s="208">
        <v>6724</v>
      </c>
      <c r="G43" s="208">
        <v>4796</v>
      </c>
      <c r="H43" s="208">
        <v>6076</v>
      </c>
      <c r="I43" s="208">
        <v>3435</v>
      </c>
      <c r="J43" s="208">
        <v>4534</v>
      </c>
      <c r="K43" s="208">
        <v>3783</v>
      </c>
      <c r="L43" s="208">
        <v>3553</v>
      </c>
      <c r="M43" s="208">
        <v>2970</v>
      </c>
      <c r="N43" s="208">
        <v>4743</v>
      </c>
      <c r="O43" s="208">
        <v>8909</v>
      </c>
    </row>
    <row r="44" spans="1:15" ht="20.100000000000001" customHeight="1" x14ac:dyDescent="0.25">
      <c r="A44" s="70" t="s">
        <v>205</v>
      </c>
      <c r="B44" s="209">
        <v>5253</v>
      </c>
      <c r="C44" s="209">
        <v>8420</v>
      </c>
      <c r="D44" s="209">
        <v>303</v>
      </c>
      <c r="E44" s="209">
        <v>239</v>
      </c>
      <c r="F44" s="209">
        <v>366</v>
      </c>
      <c r="G44" s="209">
        <v>237</v>
      </c>
      <c r="H44" s="209">
        <v>265</v>
      </c>
      <c r="I44" s="209">
        <v>193</v>
      </c>
      <c r="J44" s="209">
        <v>171</v>
      </c>
      <c r="K44" s="209">
        <v>215</v>
      </c>
      <c r="L44" s="209">
        <v>177</v>
      </c>
      <c r="M44" s="209">
        <v>226</v>
      </c>
      <c r="N44" s="209">
        <v>297</v>
      </c>
      <c r="O44" s="209">
        <v>1472</v>
      </c>
    </row>
    <row r="45" spans="1:15" ht="20.100000000000001" customHeight="1" x14ac:dyDescent="0.25">
      <c r="A45" s="70" t="s">
        <v>206</v>
      </c>
      <c r="B45" s="209">
        <v>1157</v>
      </c>
      <c r="C45" s="209">
        <v>1424</v>
      </c>
      <c r="D45" s="209">
        <v>91</v>
      </c>
      <c r="E45" s="209">
        <v>65</v>
      </c>
      <c r="F45" s="209">
        <v>54</v>
      </c>
      <c r="G45" s="209">
        <v>63</v>
      </c>
      <c r="H45" s="209">
        <v>27</v>
      </c>
      <c r="I45" s="209">
        <v>41</v>
      </c>
      <c r="J45" s="209">
        <v>30</v>
      </c>
      <c r="K45" s="209">
        <v>15</v>
      </c>
      <c r="L45" s="209">
        <v>29</v>
      </c>
      <c r="M45" s="209">
        <v>29</v>
      </c>
      <c r="N45" s="209">
        <v>53</v>
      </c>
      <c r="O45" s="209">
        <v>158</v>
      </c>
    </row>
    <row r="46" spans="1:15" ht="20.100000000000001" customHeight="1" x14ac:dyDescent="0.25">
      <c r="A46" s="70" t="s">
        <v>207</v>
      </c>
      <c r="B46" s="209">
        <v>1445</v>
      </c>
      <c r="C46" s="209">
        <v>1738</v>
      </c>
      <c r="D46" s="209">
        <v>117</v>
      </c>
      <c r="E46" s="209">
        <v>146</v>
      </c>
      <c r="F46" s="209">
        <v>75</v>
      </c>
      <c r="G46" s="209">
        <v>90</v>
      </c>
      <c r="H46" s="209">
        <v>64</v>
      </c>
      <c r="I46" s="209">
        <v>54</v>
      </c>
      <c r="J46" s="209">
        <v>83</v>
      </c>
      <c r="K46" s="209">
        <v>73</v>
      </c>
      <c r="L46" s="209">
        <v>49</v>
      </c>
      <c r="M46" s="209">
        <v>91</v>
      </c>
      <c r="N46" s="209">
        <v>101</v>
      </c>
      <c r="O46" s="209">
        <v>236</v>
      </c>
    </row>
    <row r="47" spans="1:15" ht="20.100000000000001" customHeight="1" x14ac:dyDescent="0.25">
      <c r="A47" s="70" t="s">
        <v>208</v>
      </c>
      <c r="B47" s="209">
        <v>770</v>
      </c>
      <c r="C47" s="209">
        <v>752</v>
      </c>
      <c r="D47" s="209">
        <v>80</v>
      </c>
      <c r="E47" s="209">
        <v>47</v>
      </c>
      <c r="F47" s="209">
        <v>80</v>
      </c>
      <c r="G47" s="209">
        <v>81</v>
      </c>
      <c r="H47" s="209">
        <v>69</v>
      </c>
      <c r="I47" s="209">
        <v>38</v>
      </c>
      <c r="J47" s="209">
        <v>23</v>
      </c>
      <c r="K47" s="209">
        <v>32</v>
      </c>
      <c r="L47" s="209">
        <v>26</v>
      </c>
      <c r="M47" s="209">
        <v>15</v>
      </c>
      <c r="N47" s="209">
        <v>63</v>
      </c>
      <c r="O47" s="209">
        <v>79</v>
      </c>
    </row>
    <row r="48" spans="1:15" ht="20.100000000000001" customHeight="1" x14ac:dyDescent="0.25">
      <c r="A48" s="70" t="s">
        <v>209</v>
      </c>
      <c r="B48" s="209">
        <v>4045</v>
      </c>
      <c r="C48" s="209">
        <v>4146</v>
      </c>
      <c r="D48" s="209">
        <v>389</v>
      </c>
      <c r="E48" s="209">
        <v>376</v>
      </c>
      <c r="F48" s="209">
        <v>278</v>
      </c>
      <c r="G48" s="209">
        <v>248</v>
      </c>
      <c r="H48" s="209">
        <v>369</v>
      </c>
      <c r="I48" s="209">
        <v>207</v>
      </c>
      <c r="J48" s="209">
        <v>290</v>
      </c>
      <c r="K48" s="209">
        <v>231</v>
      </c>
      <c r="L48" s="209">
        <v>228</v>
      </c>
      <c r="M48" s="209">
        <v>227</v>
      </c>
      <c r="N48" s="209">
        <v>391</v>
      </c>
      <c r="O48" s="209">
        <v>325</v>
      </c>
    </row>
    <row r="49" spans="1:15" ht="20.100000000000001" customHeight="1" x14ac:dyDescent="0.25">
      <c r="A49" s="70" t="s">
        <v>210</v>
      </c>
      <c r="B49" s="209">
        <v>403</v>
      </c>
      <c r="C49" s="209">
        <v>471</v>
      </c>
      <c r="D49" s="209">
        <v>49</v>
      </c>
      <c r="E49" s="209">
        <v>24</v>
      </c>
      <c r="F49" s="209">
        <v>26</v>
      </c>
      <c r="G49" s="209">
        <v>25</v>
      </c>
      <c r="H49" s="209">
        <v>36</v>
      </c>
      <c r="I49" s="209">
        <v>32</v>
      </c>
      <c r="J49" s="209">
        <v>20</v>
      </c>
      <c r="K49" s="209">
        <v>0</v>
      </c>
      <c r="L49" s="209">
        <v>14</v>
      </c>
      <c r="M49" s="209">
        <v>33</v>
      </c>
      <c r="N49" s="209">
        <v>39</v>
      </c>
      <c r="O49" s="209">
        <v>204</v>
      </c>
    </row>
    <row r="50" spans="1:15" ht="20.100000000000001" customHeight="1" x14ac:dyDescent="0.25">
      <c r="A50" s="70" t="s">
        <v>211</v>
      </c>
      <c r="B50" s="209">
        <v>8337</v>
      </c>
      <c r="C50" s="209">
        <v>10097</v>
      </c>
      <c r="D50" s="209">
        <v>575</v>
      </c>
      <c r="E50" s="209">
        <v>991</v>
      </c>
      <c r="F50" s="209">
        <v>643</v>
      </c>
      <c r="G50" s="209">
        <v>770</v>
      </c>
      <c r="H50" s="209">
        <v>458</v>
      </c>
      <c r="I50" s="209">
        <v>356</v>
      </c>
      <c r="J50" s="209">
        <v>393</v>
      </c>
      <c r="K50" s="209">
        <v>355</v>
      </c>
      <c r="L50" s="209">
        <v>237</v>
      </c>
      <c r="M50" s="209">
        <v>226</v>
      </c>
      <c r="N50" s="209">
        <v>513</v>
      </c>
      <c r="O50" s="209">
        <v>1014</v>
      </c>
    </row>
    <row r="51" spans="1:15" ht="20.100000000000001" customHeight="1" x14ac:dyDescent="0.25">
      <c r="A51" s="70" t="s">
        <v>212</v>
      </c>
      <c r="B51" s="209">
        <v>86</v>
      </c>
      <c r="C51" s="209">
        <v>129</v>
      </c>
      <c r="D51" s="209">
        <v>0</v>
      </c>
      <c r="E51" s="209">
        <v>0</v>
      </c>
      <c r="F51" s="209">
        <v>7</v>
      </c>
      <c r="G51" s="209">
        <v>6</v>
      </c>
      <c r="H51" s="209">
        <v>9</v>
      </c>
      <c r="I51" s="209">
        <v>15</v>
      </c>
      <c r="J51" s="209">
        <v>11</v>
      </c>
      <c r="K51" s="209">
        <v>5</v>
      </c>
      <c r="L51" s="209">
        <v>9</v>
      </c>
      <c r="M51" s="209">
        <v>6</v>
      </c>
      <c r="N51" s="209">
        <v>2</v>
      </c>
      <c r="O51" s="209">
        <v>19</v>
      </c>
    </row>
    <row r="52" spans="1:15" ht="20.100000000000001" customHeight="1" x14ac:dyDescent="0.25">
      <c r="A52" s="70" t="s">
        <v>213</v>
      </c>
      <c r="B52" s="209">
        <v>4877</v>
      </c>
      <c r="C52" s="209">
        <v>5088</v>
      </c>
      <c r="D52" s="209">
        <v>497</v>
      </c>
      <c r="E52" s="209">
        <v>334</v>
      </c>
      <c r="F52" s="209">
        <v>278</v>
      </c>
      <c r="G52" s="209">
        <v>279</v>
      </c>
      <c r="H52" s="209">
        <v>239</v>
      </c>
      <c r="I52" s="209">
        <v>215</v>
      </c>
      <c r="J52" s="209">
        <v>306</v>
      </c>
      <c r="K52" s="209">
        <v>288</v>
      </c>
      <c r="L52" s="209">
        <v>286</v>
      </c>
      <c r="M52" s="209">
        <v>252</v>
      </c>
      <c r="N52" s="209">
        <v>297</v>
      </c>
      <c r="O52" s="209">
        <v>774</v>
      </c>
    </row>
    <row r="53" spans="1:15" ht="20.100000000000001" customHeight="1" x14ac:dyDescent="0.25">
      <c r="A53" s="70" t="s">
        <v>214</v>
      </c>
      <c r="B53" s="209">
        <v>156</v>
      </c>
      <c r="C53" s="209">
        <v>156</v>
      </c>
      <c r="D53" s="209">
        <v>11</v>
      </c>
      <c r="E53" s="209">
        <v>15</v>
      </c>
      <c r="F53" s="209">
        <v>20</v>
      </c>
      <c r="G53" s="209">
        <v>12</v>
      </c>
      <c r="H53" s="209">
        <v>9</v>
      </c>
      <c r="I53" s="209">
        <v>5</v>
      </c>
      <c r="J53" s="209">
        <v>7</v>
      </c>
      <c r="K53" s="209">
        <v>0</v>
      </c>
      <c r="L53" s="209">
        <v>4</v>
      </c>
      <c r="M53" s="209">
        <v>4</v>
      </c>
      <c r="N53" s="209">
        <v>11</v>
      </c>
      <c r="O53" s="209">
        <v>31</v>
      </c>
    </row>
    <row r="54" spans="1:15" ht="20.100000000000001" customHeight="1" x14ac:dyDescent="0.25">
      <c r="A54" s="70" t="s">
        <v>215</v>
      </c>
      <c r="B54" s="209">
        <v>1980</v>
      </c>
      <c r="C54" s="209">
        <v>2235</v>
      </c>
      <c r="D54" s="209">
        <v>118</v>
      </c>
      <c r="E54" s="209">
        <v>94</v>
      </c>
      <c r="F54" s="209">
        <v>209</v>
      </c>
      <c r="G54" s="209">
        <v>73</v>
      </c>
      <c r="H54" s="209">
        <v>490</v>
      </c>
      <c r="I54" s="209">
        <v>61</v>
      </c>
      <c r="J54" s="209">
        <v>108</v>
      </c>
      <c r="K54" s="209">
        <v>67</v>
      </c>
      <c r="L54" s="209">
        <v>96</v>
      </c>
      <c r="M54" s="209">
        <v>92</v>
      </c>
      <c r="N54" s="209">
        <v>113</v>
      </c>
      <c r="O54" s="209">
        <v>685</v>
      </c>
    </row>
    <row r="55" spans="1:15" ht="20.100000000000001" customHeight="1" x14ac:dyDescent="0.25">
      <c r="A55" s="70" t="s">
        <v>216</v>
      </c>
      <c r="B55" s="209">
        <v>165</v>
      </c>
      <c r="C55" s="209">
        <v>225</v>
      </c>
      <c r="D55" s="209">
        <v>6</v>
      </c>
      <c r="E55" s="209">
        <v>11</v>
      </c>
      <c r="F55" s="209">
        <v>20</v>
      </c>
      <c r="G55" s="209">
        <v>12</v>
      </c>
      <c r="H55" s="209">
        <v>17</v>
      </c>
      <c r="I55" s="209">
        <v>5</v>
      </c>
      <c r="J55" s="209">
        <v>9</v>
      </c>
      <c r="K55" s="209">
        <v>14</v>
      </c>
      <c r="L55" s="209">
        <v>1</v>
      </c>
      <c r="M55" s="209">
        <v>8</v>
      </c>
      <c r="N55" s="209">
        <v>7</v>
      </c>
      <c r="O55" s="209">
        <v>46</v>
      </c>
    </row>
    <row r="56" spans="1:15" ht="20.100000000000001" customHeight="1" x14ac:dyDescent="0.25">
      <c r="A56" s="70" t="s">
        <v>217</v>
      </c>
      <c r="B56" s="209">
        <v>23410</v>
      </c>
      <c r="C56" s="209">
        <v>19168</v>
      </c>
      <c r="D56" s="209">
        <v>3119</v>
      </c>
      <c r="E56" s="209">
        <v>2253</v>
      </c>
      <c r="F56" s="209">
        <v>2755</v>
      </c>
      <c r="G56" s="209">
        <v>1381</v>
      </c>
      <c r="H56" s="209">
        <v>1957</v>
      </c>
      <c r="I56" s="209">
        <v>1008</v>
      </c>
      <c r="J56" s="209">
        <v>1705</v>
      </c>
      <c r="K56" s="209">
        <v>917</v>
      </c>
      <c r="L56" s="209">
        <v>1171</v>
      </c>
      <c r="M56" s="209">
        <v>832</v>
      </c>
      <c r="N56" s="209">
        <v>1171</v>
      </c>
      <c r="O56" s="209">
        <v>1027</v>
      </c>
    </row>
    <row r="57" spans="1:15" ht="20.100000000000001" customHeight="1" x14ac:dyDescent="0.25">
      <c r="A57" s="70" t="s">
        <v>218</v>
      </c>
      <c r="B57" s="209">
        <v>2254</v>
      </c>
      <c r="C57" s="209">
        <v>2554</v>
      </c>
      <c r="D57" s="209">
        <v>247</v>
      </c>
      <c r="E57" s="209">
        <v>144</v>
      </c>
      <c r="F57" s="209">
        <v>216</v>
      </c>
      <c r="G57" s="209">
        <v>124</v>
      </c>
      <c r="H57" s="209">
        <v>170</v>
      </c>
      <c r="I57" s="209">
        <v>48</v>
      </c>
      <c r="J57" s="209">
        <v>44</v>
      </c>
      <c r="K57" s="209">
        <v>100</v>
      </c>
      <c r="L57" s="209">
        <v>53</v>
      </c>
      <c r="M57" s="209">
        <v>49</v>
      </c>
      <c r="N57" s="209">
        <v>216</v>
      </c>
      <c r="O57" s="209">
        <v>809</v>
      </c>
    </row>
    <row r="58" spans="1:15" ht="20.100000000000001" customHeight="1" x14ac:dyDescent="0.25">
      <c r="A58" s="70" t="s">
        <v>219</v>
      </c>
      <c r="B58" s="209">
        <v>951</v>
      </c>
      <c r="C58" s="209">
        <v>1084</v>
      </c>
      <c r="D58" s="209">
        <v>52</v>
      </c>
      <c r="E58" s="209">
        <v>23</v>
      </c>
      <c r="F58" s="209">
        <v>33</v>
      </c>
      <c r="G58" s="209">
        <v>19</v>
      </c>
      <c r="H58" s="209">
        <v>16</v>
      </c>
      <c r="I58" s="209">
        <v>16</v>
      </c>
      <c r="J58" s="209">
        <v>14</v>
      </c>
      <c r="K58" s="209">
        <v>22</v>
      </c>
      <c r="L58" s="209">
        <v>7</v>
      </c>
      <c r="M58" s="209">
        <v>8</v>
      </c>
      <c r="N58" s="209">
        <v>16</v>
      </c>
      <c r="O58" s="209">
        <v>42</v>
      </c>
    </row>
    <row r="59" spans="1:15" s="48" customFormat="1" ht="20.100000000000001" customHeight="1" x14ac:dyDescent="0.25">
      <c r="A59" s="70" t="s">
        <v>220</v>
      </c>
      <c r="B59" s="209">
        <v>12618</v>
      </c>
      <c r="C59" s="209">
        <v>9926</v>
      </c>
      <c r="D59" s="209">
        <v>1235</v>
      </c>
      <c r="E59" s="209">
        <v>1015</v>
      </c>
      <c r="F59" s="209">
        <v>1104</v>
      </c>
      <c r="G59" s="209">
        <v>923</v>
      </c>
      <c r="H59" s="209">
        <v>1429</v>
      </c>
      <c r="I59" s="209">
        <v>808</v>
      </c>
      <c r="J59" s="209">
        <v>996</v>
      </c>
      <c r="K59" s="209">
        <v>1151</v>
      </c>
      <c r="L59" s="209">
        <v>855</v>
      </c>
      <c r="M59" s="209">
        <v>582</v>
      </c>
      <c r="N59" s="209">
        <v>981</v>
      </c>
      <c r="O59" s="209">
        <v>401</v>
      </c>
    </row>
    <row r="60" spans="1:15" s="48" customFormat="1" ht="20.100000000000001" customHeight="1" x14ac:dyDescent="0.25">
      <c r="A60" s="70" t="s">
        <v>221</v>
      </c>
      <c r="B60" s="209">
        <v>168</v>
      </c>
      <c r="C60" s="209">
        <v>250</v>
      </c>
      <c r="D60" s="209">
        <v>14</v>
      </c>
      <c r="E60" s="209">
        <v>2</v>
      </c>
      <c r="F60" s="209">
        <v>6</v>
      </c>
      <c r="G60" s="209">
        <v>22</v>
      </c>
      <c r="H60" s="209">
        <v>5</v>
      </c>
      <c r="I60" s="209">
        <v>2</v>
      </c>
      <c r="J60" s="209">
        <v>11</v>
      </c>
      <c r="K60" s="209">
        <v>7</v>
      </c>
      <c r="L60" s="209">
        <v>4</v>
      </c>
      <c r="M60" s="209">
        <v>4</v>
      </c>
      <c r="N60" s="209">
        <v>4</v>
      </c>
      <c r="O60" s="209">
        <v>18</v>
      </c>
    </row>
    <row r="61" spans="1:15" s="48" customFormat="1" ht="20.100000000000001" customHeight="1" x14ac:dyDescent="0.25">
      <c r="A61" s="49" t="s">
        <v>222</v>
      </c>
      <c r="B61" s="209">
        <v>158</v>
      </c>
      <c r="C61" s="209">
        <v>377</v>
      </c>
      <c r="D61" s="209">
        <v>9</v>
      </c>
      <c r="E61" s="209">
        <v>11</v>
      </c>
      <c r="F61" s="209">
        <v>28</v>
      </c>
      <c r="G61" s="209">
        <v>10</v>
      </c>
      <c r="H61" s="209">
        <v>1</v>
      </c>
      <c r="I61" s="209">
        <v>7</v>
      </c>
      <c r="J61" s="209">
        <v>17</v>
      </c>
      <c r="K61" s="209">
        <v>6</v>
      </c>
      <c r="L61" s="209">
        <v>10</v>
      </c>
      <c r="M61" s="209">
        <v>6</v>
      </c>
      <c r="N61" s="209">
        <v>10</v>
      </c>
      <c r="O61" s="209">
        <v>21</v>
      </c>
    </row>
    <row r="62" spans="1:15" ht="20.100000000000001" customHeight="1" x14ac:dyDescent="0.25">
      <c r="A62" s="70" t="s">
        <v>223</v>
      </c>
      <c r="B62" s="209">
        <v>867</v>
      </c>
      <c r="C62" s="209">
        <v>1153</v>
      </c>
      <c r="D62" s="209">
        <v>75</v>
      </c>
      <c r="E62" s="209">
        <v>62</v>
      </c>
      <c r="F62" s="209">
        <v>59</v>
      </c>
      <c r="G62" s="209">
        <v>43</v>
      </c>
      <c r="H62" s="209">
        <v>39</v>
      </c>
      <c r="I62" s="209">
        <v>48</v>
      </c>
      <c r="J62" s="209">
        <v>24</v>
      </c>
      <c r="K62" s="209">
        <v>12</v>
      </c>
      <c r="L62" s="209">
        <v>16</v>
      </c>
      <c r="M62" s="209">
        <v>19</v>
      </c>
      <c r="N62" s="209">
        <v>69</v>
      </c>
      <c r="O62" s="209">
        <v>365</v>
      </c>
    </row>
    <row r="63" spans="1:15" ht="20.100000000000001" customHeight="1" x14ac:dyDescent="0.25">
      <c r="A63" s="70" t="s">
        <v>224</v>
      </c>
      <c r="B63" s="209">
        <v>5552</v>
      </c>
      <c r="C63" s="209">
        <v>6234</v>
      </c>
      <c r="D63" s="209">
        <v>372</v>
      </c>
      <c r="E63" s="209">
        <v>287</v>
      </c>
      <c r="F63" s="209">
        <v>353</v>
      </c>
      <c r="G63" s="209">
        <v>278</v>
      </c>
      <c r="H63" s="209">
        <v>295</v>
      </c>
      <c r="I63" s="209">
        <v>201</v>
      </c>
      <c r="J63" s="209">
        <v>210</v>
      </c>
      <c r="K63" s="209">
        <v>219</v>
      </c>
      <c r="L63" s="209">
        <v>208</v>
      </c>
      <c r="M63" s="209">
        <v>166</v>
      </c>
      <c r="N63" s="209">
        <v>319</v>
      </c>
      <c r="O63" s="209">
        <v>991</v>
      </c>
    </row>
    <row r="64" spans="1:15" s="48" customFormat="1" ht="20.100000000000001" customHeight="1" x14ac:dyDescent="0.25">
      <c r="A64" s="70" t="s">
        <v>225</v>
      </c>
      <c r="B64" s="209">
        <v>1332</v>
      </c>
      <c r="C64" s="209">
        <v>1777</v>
      </c>
      <c r="D64" s="209">
        <v>143</v>
      </c>
      <c r="E64" s="209">
        <v>179</v>
      </c>
      <c r="F64" s="209">
        <v>114</v>
      </c>
      <c r="G64" s="209">
        <v>100</v>
      </c>
      <c r="H64" s="209">
        <v>112</v>
      </c>
      <c r="I64" s="209">
        <v>75</v>
      </c>
      <c r="J64" s="209">
        <v>62</v>
      </c>
      <c r="K64" s="209">
        <v>54</v>
      </c>
      <c r="L64" s="209">
        <v>73</v>
      </c>
      <c r="M64" s="209">
        <v>95</v>
      </c>
      <c r="N64" s="209">
        <v>70</v>
      </c>
      <c r="O64" s="209">
        <v>192</v>
      </c>
    </row>
    <row r="65" spans="1:15" ht="20.100000000000001" customHeight="1" x14ac:dyDescent="0.25">
      <c r="A65" s="68" t="s">
        <v>226</v>
      </c>
      <c r="B65" s="208">
        <v>781</v>
      </c>
      <c r="C65" s="208">
        <v>570</v>
      </c>
      <c r="D65" s="208">
        <v>0</v>
      </c>
      <c r="E65" s="208">
        <v>0</v>
      </c>
      <c r="F65" s="208">
        <v>741</v>
      </c>
      <c r="G65" s="208">
        <v>0</v>
      </c>
      <c r="H65" s="208">
        <v>2</v>
      </c>
      <c r="I65" s="208">
        <v>21</v>
      </c>
      <c r="J65" s="208">
        <v>12</v>
      </c>
      <c r="K65" s="208">
        <v>0</v>
      </c>
      <c r="L65" s="208">
        <v>1</v>
      </c>
      <c r="M65" s="208">
        <v>2</v>
      </c>
      <c r="N65" s="208">
        <v>4</v>
      </c>
      <c r="O65" s="208">
        <v>41</v>
      </c>
    </row>
    <row r="66" spans="1:15" ht="20.100000000000001" customHeight="1" x14ac:dyDescent="0.25">
      <c r="A66" s="70" t="s">
        <v>227</v>
      </c>
      <c r="B66" s="209">
        <v>719</v>
      </c>
      <c r="C66" s="209">
        <v>566</v>
      </c>
      <c r="D66" s="209">
        <v>0</v>
      </c>
      <c r="E66" s="209">
        <v>0</v>
      </c>
      <c r="F66" s="209">
        <v>684</v>
      </c>
      <c r="G66" s="209">
        <v>0</v>
      </c>
      <c r="H66" s="209">
        <v>2</v>
      </c>
      <c r="I66" s="209">
        <v>21</v>
      </c>
      <c r="J66" s="209">
        <v>11</v>
      </c>
      <c r="K66" s="209">
        <v>0</v>
      </c>
      <c r="L66" s="209">
        <v>1</v>
      </c>
      <c r="M66" s="209">
        <v>2</v>
      </c>
      <c r="N66" s="209">
        <v>4</v>
      </c>
      <c r="O66" s="209">
        <v>41</v>
      </c>
    </row>
    <row r="67" spans="1:15" ht="20.100000000000001" customHeight="1" x14ac:dyDescent="0.25">
      <c r="A67" s="70" t="s">
        <v>228</v>
      </c>
      <c r="B67" s="209">
        <v>61</v>
      </c>
      <c r="C67" s="209">
        <v>4</v>
      </c>
      <c r="D67" s="209">
        <v>0</v>
      </c>
      <c r="E67" s="209">
        <v>0</v>
      </c>
      <c r="F67" s="209">
        <v>57</v>
      </c>
      <c r="G67" s="209">
        <v>0</v>
      </c>
      <c r="H67" s="209">
        <v>0</v>
      </c>
      <c r="I67" s="209">
        <v>0</v>
      </c>
      <c r="J67" s="209">
        <v>1</v>
      </c>
      <c r="K67" s="209">
        <v>0</v>
      </c>
      <c r="L67" s="209">
        <v>0</v>
      </c>
      <c r="M67" s="209">
        <v>0</v>
      </c>
      <c r="N67" s="209">
        <v>0</v>
      </c>
      <c r="O67" s="209">
        <v>0</v>
      </c>
    </row>
    <row r="68" spans="1:15" ht="20.100000000000001" customHeight="1" x14ac:dyDescent="0.25">
      <c r="A68" s="70" t="s">
        <v>229</v>
      </c>
      <c r="B68" s="209">
        <v>1</v>
      </c>
      <c r="C68" s="209">
        <v>0</v>
      </c>
      <c r="D68" s="209">
        <v>0</v>
      </c>
      <c r="E68" s="209">
        <v>0</v>
      </c>
      <c r="F68" s="209">
        <v>0</v>
      </c>
      <c r="G68" s="209">
        <v>0</v>
      </c>
      <c r="H68" s="209">
        <v>0</v>
      </c>
      <c r="I68" s="209">
        <v>0</v>
      </c>
      <c r="J68" s="209">
        <v>0</v>
      </c>
      <c r="K68" s="209">
        <v>0</v>
      </c>
      <c r="L68" s="209">
        <v>0</v>
      </c>
      <c r="M68" s="209">
        <v>0</v>
      </c>
      <c r="N68" s="209">
        <v>0</v>
      </c>
      <c r="O68" s="209">
        <v>0</v>
      </c>
    </row>
    <row r="69" spans="1:15" ht="20.100000000000001" customHeight="1" thickBot="1" x14ac:dyDescent="0.3">
      <c r="A69" s="75" t="s">
        <v>230</v>
      </c>
      <c r="B69" s="211">
        <v>0</v>
      </c>
      <c r="C69" s="211">
        <v>0</v>
      </c>
      <c r="D69" s="213">
        <v>0</v>
      </c>
      <c r="E69" s="213">
        <v>0</v>
      </c>
      <c r="F69" s="213">
        <v>0</v>
      </c>
      <c r="G69" s="213">
        <v>0</v>
      </c>
      <c r="H69" s="213">
        <v>0</v>
      </c>
      <c r="I69" s="213">
        <v>0</v>
      </c>
      <c r="J69" s="213">
        <v>0</v>
      </c>
      <c r="K69" s="213">
        <v>0</v>
      </c>
      <c r="L69" s="213">
        <v>0</v>
      </c>
      <c r="M69" s="213">
        <v>0</v>
      </c>
      <c r="N69" s="213">
        <v>0</v>
      </c>
      <c r="O69" s="213">
        <v>0</v>
      </c>
    </row>
    <row r="70" spans="1:15" s="212" customFormat="1" ht="15.95" customHeight="1" x14ac:dyDescent="0.25">
      <c r="A70" s="172" t="s">
        <v>242</v>
      </c>
      <c r="O70" s="214" t="s">
        <v>146</v>
      </c>
    </row>
    <row r="71" spans="1:15" s="215" customFormat="1" ht="24.95" customHeight="1" x14ac:dyDescent="0.25">
      <c r="A71" s="215" t="s">
        <v>241</v>
      </c>
      <c r="M71" s="216"/>
      <c r="N71" s="216"/>
      <c r="O71" s="216"/>
    </row>
    <row r="72" spans="1:15" s="218" customFormat="1" ht="24.95" customHeight="1" thickBot="1" x14ac:dyDescent="0.25">
      <c r="A72" s="169" t="s">
        <v>327</v>
      </c>
      <c r="B72" s="169"/>
      <c r="C72" s="169"/>
      <c r="D72" s="169"/>
      <c r="E72" s="169"/>
      <c r="F72" s="169"/>
      <c r="G72" s="169"/>
      <c r="H72" s="169"/>
      <c r="I72" s="169"/>
      <c r="J72" s="169"/>
      <c r="K72" s="169"/>
      <c r="L72" s="169"/>
      <c r="M72" s="184" t="s">
        <v>147</v>
      </c>
      <c r="N72" s="217"/>
      <c r="O72" s="217"/>
    </row>
    <row r="73" spans="1:15" s="48" customFormat="1" ht="20.100000000000001" customHeight="1" x14ac:dyDescent="0.25">
      <c r="A73" s="1406" t="s">
        <v>162</v>
      </c>
      <c r="B73" s="1430" t="s">
        <v>163</v>
      </c>
      <c r="C73" s="1431"/>
      <c r="D73" s="1431"/>
      <c r="E73" s="1431"/>
      <c r="F73" s="1431"/>
      <c r="G73" s="1431"/>
      <c r="H73" s="1431"/>
      <c r="I73" s="1431"/>
      <c r="J73" s="1431"/>
      <c r="K73" s="1431"/>
      <c r="L73" s="1431"/>
      <c r="M73" s="1431"/>
    </row>
    <row r="74" spans="1:15" s="48" customFormat="1" ht="20.100000000000001" customHeight="1" x14ac:dyDescent="0.25">
      <c r="A74" s="1407"/>
      <c r="B74" s="162" t="s">
        <v>155</v>
      </c>
      <c r="C74" s="162"/>
      <c r="D74" s="204" t="s">
        <v>156</v>
      </c>
      <c r="E74" s="204"/>
      <c r="F74" s="162" t="s">
        <v>157</v>
      </c>
      <c r="G74" s="162"/>
      <c r="H74" s="204" t="s">
        <v>158</v>
      </c>
      <c r="I74" s="204"/>
      <c r="J74" s="162" t="s">
        <v>159</v>
      </c>
      <c r="K74" s="162"/>
      <c r="L74" s="1410" t="s">
        <v>160</v>
      </c>
      <c r="M74" s="1411"/>
      <c r="N74" s="155"/>
      <c r="O74" s="155"/>
    </row>
    <row r="75" spans="1:15" s="48" customFormat="1"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N75" s="22"/>
      <c r="O75" s="155"/>
    </row>
    <row r="76" spans="1:15" s="48" customFormat="1" ht="20.100000000000001" customHeight="1" x14ac:dyDescent="0.25">
      <c r="A76" s="65" t="s">
        <v>239</v>
      </c>
      <c r="B76" s="47">
        <v>6920</v>
      </c>
      <c r="C76" s="47">
        <v>7343</v>
      </c>
      <c r="D76" s="47">
        <v>8243</v>
      </c>
      <c r="E76" s="47">
        <v>7058</v>
      </c>
      <c r="F76" s="47">
        <v>4402</v>
      </c>
      <c r="G76" s="47">
        <v>5366</v>
      </c>
      <c r="H76" s="47">
        <v>7393</v>
      </c>
      <c r="I76" s="47">
        <v>8971</v>
      </c>
      <c r="J76" s="47">
        <v>10117</v>
      </c>
      <c r="K76" s="47">
        <v>11275</v>
      </c>
      <c r="L76" s="47">
        <v>9006</v>
      </c>
      <c r="M76" s="47">
        <v>12659</v>
      </c>
    </row>
    <row r="77" spans="1:15" ht="20.100000000000001" customHeight="1" x14ac:dyDescent="0.25">
      <c r="A77" s="68" t="s">
        <v>168</v>
      </c>
      <c r="B77" s="208">
        <v>593</v>
      </c>
      <c r="C77" s="208">
        <v>283</v>
      </c>
      <c r="D77" s="208">
        <v>610</v>
      </c>
      <c r="E77" s="208">
        <v>392</v>
      </c>
      <c r="F77" s="208">
        <v>192</v>
      </c>
      <c r="G77" s="208">
        <v>190</v>
      </c>
      <c r="H77" s="208">
        <v>336</v>
      </c>
      <c r="I77" s="208">
        <v>252</v>
      </c>
      <c r="J77" s="208">
        <v>356</v>
      </c>
      <c r="K77" s="208">
        <v>312</v>
      </c>
      <c r="L77" s="208">
        <v>248</v>
      </c>
      <c r="M77" s="208">
        <v>289</v>
      </c>
      <c r="N77" s="48"/>
      <c r="O77" s="48"/>
    </row>
    <row r="78" spans="1:15" ht="20.100000000000001" customHeight="1" x14ac:dyDescent="0.25">
      <c r="A78" s="70" t="s">
        <v>169</v>
      </c>
      <c r="B78" s="209">
        <v>4</v>
      </c>
      <c r="C78" s="209">
        <v>42</v>
      </c>
      <c r="D78" s="209">
        <v>4</v>
      </c>
      <c r="E78" s="209">
        <v>1</v>
      </c>
      <c r="F78" s="209">
        <v>0</v>
      </c>
      <c r="G78" s="209">
        <v>0</v>
      </c>
      <c r="H78" s="209">
        <v>1</v>
      </c>
      <c r="I78" s="209">
        <v>0</v>
      </c>
      <c r="J78" s="209">
        <v>3</v>
      </c>
      <c r="K78" s="209">
        <v>10</v>
      </c>
      <c r="L78" s="209">
        <v>0</v>
      </c>
      <c r="M78" s="209">
        <v>0</v>
      </c>
    </row>
    <row r="79" spans="1:15" ht="20.100000000000001" customHeight="1" x14ac:dyDescent="0.25">
      <c r="A79" s="70" t="s">
        <v>170</v>
      </c>
      <c r="B79" s="209">
        <v>0</v>
      </c>
      <c r="C79" s="209">
        <v>0</v>
      </c>
      <c r="D79" s="209">
        <v>4</v>
      </c>
      <c r="E79" s="209">
        <v>16</v>
      </c>
      <c r="F79" s="209">
        <v>1</v>
      </c>
      <c r="G79" s="209">
        <v>1</v>
      </c>
      <c r="H79" s="209">
        <v>0</v>
      </c>
      <c r="I79" s="209">
        <v>0</v>
      </c>
      <c r="J79" s="209">
        <v>6</v>
      </c>
      <c r="K79" s="209">
        <v>2</v>
      </c>
      <c r="L79" s="209">
        <v>22</v>
      </c>
      <c r="M79" s="209">
        <v>2</v>
      </c>
    </row>
    <row r="80" spans="1:15" ht="20.100000000000001" customHeight="1" x14ac:dyDescent="0.25">
      <c r="A80" s="70" t="s">
        <v>171</v>
      </c>
      <c r="B80" s="209">
        <v>519</v>
      </c>
      <c r="C80" s="209">
        <v>183</v>
      </c>
      <c r="D80" s="209">
        <v>489</v>
      </c>
      <c r="E80" s="209">
        <v>323</v>
      </c>
      <c r="F80" s="209">
        <v>135</v>
      </c>
      <c r="G80" s="209">
        <v>157</v>
      </c>
      <c r="H80" s="209">
        <v>182</v>
      </c>
      <c r="I80" s="209">
        <v>224</v>
      </c>
      <c r="J80" s="209">
        <v>226</v>
      </c>
      <c r="K80" s="209">
        <v>264</v>
      </c>
      <c r="L80" s="209">
        <v>135</v>
      </c>
      <c r="M80" s="209">
        <v>262</v>
      </c>
    </row>
    <row r="81" spans="1:15" ht="20.100000000000001" customHeight="1" x14ac:dyDescent="0.25">
      <c r="A81" s="70" t="s">
        <v>172</v>
      </c>
      <c r="B81" s="209">
        <v>1</v>
      </c>
      <c r="C81" s="209">
        <v>3</v>
      </c>
      <c r="D81" s="209">
        <v>4</v>
      </c>
      <c r="E81" s="209">
        <v>0</v>
      </c>
      <c r="F81" s="209">
        <v>1</v>
      </c>
      <c r="G81" s="209">
        <v>1</v>
      </c>
      <c r="H81" s="209">
        <v>19</v>
      </c>
      <c r="I81" s="209">
        <v>0</v>
      </c>
      <c r="J81" s="209">
        <v>13</v>
      </c>
      <c r="K81" s="209">
        <v>0</v>
      </c>
      <c r="L81" s="209">
        <v>0</v>
      </c>
      <c r="M81" s="209">
        <v>0</v>
      </c>
    </row>
    <row r="82" spans="1:15" s="48" customFormat="1" ht="20.100000000000001" customHeight="1" x14ac:dyDescent="0.25">
      <c r="A82" s="70" t="s">
        <v>173</v>
      </c>
      <c r="B82" s="209">
        <v>69</v>
      </c>
      <c r="C82" s="209">
        <v>55</v>
      </c>
      <c r="D82" s="209">
        <v>109</v>
      </c>
      <c r="E82" s="209">
        <v>52</v>
      </c>
      <c r="F82" s="209">
        <v>55</v>
      </c>
      <c r="G82" s="209">
        <v>31</v>
      </c>
      <c r="H82" s="209">
        <v>134</v>
      </c>
      <c r="I82" s="209">
        <v>28</v>
      </c>
      <c r="J82" s="209">
        <v>108</v>
      </c>
      <c r="K82" s="209">
        <v>36</v>
      </c>
      <c r="L82" s="209">
        <v>91</v>
      </c>
      <c r="M82" s="209">
        <v>25</v>
      </c>
      <c r="N82" s="49"/>
      <c r="O82" s="49"/>
    </row>
    <row r="83" spans="1:15" ht="20.100000000000001" customHeight="1" x14ac:dyDescent="0.25">
      <c r="A83" s="68" t="s">
        <v>174</v>
      </c>
      <c r="B83" s="208">
        <v>2</v>
      </c>
      <c r="C83" s="208">
        <v>1</v>
      </c>
      <c r="D83" s="208">
        <v>14</v>
      </c>
      <c r="E83" s="208">
        <v>6</v>
      </c>
      <c r="F83" s="208">
        <v>4</v>
      </c>
      <c r="G83" s="208">
        <v>7</v>
      </c>
      <c r="H83" s="208">
        <v>1</v>
      </c>
      <c r="I83" s="208">
        <v>3</v>
      </c>
      <c r="J83" s="208">
        <v>196</v>
      </c>
      <c r="K83" s="208">
        <v>5</v>
      </c>
      <c r="L83" s="208">
        <v>4</v>
      </c>
      <c r="M83" s="208">
        <v>13</v>
      </c>
      <c r="N83" s="48"/>
      <c r="O83" s="48"/>
    </row>
    <row r="84" spans="1:15" ht="20.100000000000001" customHeight="1" x14ac:dyDescent="0.25">
      <c r="A84" s="70" t="s">
        <v>175</v>
      </c>
      <c r="B84" s="209">
        <v>1</v>
      </c>
      <c r="C84" s="209">
        <v>0</v>
      </c>
      <c r="D84" s="209">
        <v>0</v>
      </c>
      <c r="E84" s="209">
        <v>0</v>
      </c>
      <c r="F84" s="209">
        <v>0</v>
      </c>
      <c r="G84" s="209">
        <v>0</v>
      </c>
      <c r="H84" s="209">
        <v>0</v>
      </c>
      <c r="I84" s="209">
        <v>0</v>
      </c>
      <c r="J84" s="209">
        <v>0</v>
      </c>
      <c r="K84" s="209">
        <v>0</v>
      </c>
      <c r="L84" s="209">
        <v>0</v>
      </c>
      <c r="M84" s="209">
        <v>0</v>
      </c>
    </row>
    <row r="85" spans="1:15" ht="20.100000000000001" customHeight="1" x14ac:dyDescent="0.25">
      <c r="A85" s="70" t="s">
        <v>176</v>
      </c>
      <c r="B85" s="209">
        <v>0</v>
      </c>
      <c r="C85" s="209">
        <v>0</v>
      </c>
      <c r="D85" s="209">
        <v>7</v>
      </c>
      <c r="E85" s="209">
        <v>3</v>
      </c>
      <c r="F85" s="209">
        <v>0</v>
      </c>
      <c r="G85" s="209">
        <v>0</v>
      </c>
      <c r="H85" s="209">
        <v>1</v>
      </c>
      <c r="I85" s="209">
        <v>3</v>
      </c>
      <c r="J85" s="209">
        <v>191</v>
      </c>
      <c r="K85" s="209">
        <v>0</v>
      </c>
      <c r="L85" s="209">
        <v>4</v>
      </c>
      <c r="M85" s="209">
        <v>13</v>
      </c>
    </row>
    <row r="86" spans="1:15" ht="20.100000000000001" customHeight="1" x14ac:dyDescent="0.25">
      <c r="A86" s="70" t="s">
        <v>177</v>
      </c>
      <c r="B86" s="209">
        <v>0</v>
      </c>
      <c r="C86" s="209">
        <v>0</v>
      </c>
      <c r="D86" s="209">
        <v>0</v>
      </c>
      <c r="E86" s="209">
        <v>0</v>
      </c>
      <c r="F86" s="209">
        <v>0</v>
      </c>
      <c r="G86" s="209">
        <v>0</v>
      </c>
      <c r="H86" s="209">
        <v>0</v>
      </c>
      <c r="I86" s="209">
        <v>0</v>
      </c>
      <c r="J86" s="209">
        <v>4</v>
      </c>
      <c r="K86" s="209">
        <v>2</v>
      </c>
      <c r="L86" s="209">
        <v>0</v>
      </c>
      <c r="M86" s="209">
        <v>0</v>
      </c>
    </row>
    <row r="87" spans="1:15" ht="20.100000000000001" customHeight="1" x14ac:dyDescent="0.25">
      <c r="A87" s="70" t="s">
        <v>178</v>
      </c>
      <c r="B87" s="209">
        <v>0</v>
      </c>
      <c r="C87" s="209">
        <v>0</v>
      </c>
      <c r="D87" s="209">
        <v>0</v>
      </c>
      <c r="E87" s="209">
        <v>0</v>
      </c>
      <c r="F87" s="209">
        <v>0</v>
      </c>
      <c r="G87" s="209">
        <v>0</v>
      </c>
      <c r="H87" s="209">
        <v>0</v>
      </c>
      <c r="I87" s="209">
        <v>0</v>
      </c>
      <c r="J87" s="209">
        <v>0</v>
      </c>
      <c r="K87" s="209">
        <v>0</v>
      </c>
      <c r="L87" s="209">
        <v>0</v>
      </c>
      <c r="M87" s="209">
        <v>0</v>
      </c>
    </row>
    <row r="88" spans="1:15" ht="20.100000000000001" customHeight="1" x14ac:dyDescent="0.25">
      <c r="A88" s="70" t="s">
        <v>179</v>
      </c>
      <c r="B88" s="209">
        <v>1</v>
      </c>
      <c r="C88" s="209">
        <v>1</v>
      </c>
      <c r="D88" s="209">
        <v>7</v>
      </c>
      <c r="E88" s="209">
        <v>3</v>
      </c>
      <c r="F88" s="209">
        <v>4</v>
      </c>
      <c r="G88" s="209">
        <v>7</v>
      </c>
      <c r="H88" s="209">
        <v>0</v>
      </c>
      <c r="I88" s="209">
        <v>0</v>
      </c>
      <c r="J88" s="209">
        <v>1</v>
      </c>
      <c r="K88" s="209">
        <v>3</v>
      </c>
      <c r="L88" s="209">
        <v>0</v>
      </c>
      <c r="M88" s="209">
        <v>0</v>
      </c>
    </row>
    <row r="89" spans="1:15" ht="20.100000000000001" customHeight="1" x14ac:dyDescent="0.25">
      <c r="A89" s="68" t="s">
        <v>180</v>
      </c>
      <c r="B89" s="208">
        <v>14</v>
      </c>
      <c r="C89" s="208">
        <v>42</v>
      </c>
      <c r="D89" s="208">
        <v>19</v>
      </c>
      <c r="E89" s="208">
        <v>50</v>
      </c>
      <c r="F89" s="208">
        <v>119</v>
      </c>
      <c r="G89" s="208">
        <v>46</v>
      </c>
      <c r="H89" s="208">
        <v>16</v>
      </c>
      <c r="I89" s="208">
        <v>44</v>
      </c>
      <c r="J89" s="208">
        <v>15</v>
      </c>
      <c r="K89" s="208">
        <v>73</v>
      </c>
      <c r="L89" s="208">
        <v>28</v>
      </c>
      <c r="M89" s="208">
        <v>54</v>
      </c>
      <c r="N89" s="48"/>
      <c r="O89" s="48"/>
    </row>
    <row r="90" spans="1:15" ht="20.100000000000001" customHeight="1" x14ac:dyDescent="0.25">
      <c r="A90" s="70" t="s">
        <v>181</v>
      </c>
      <c r="B90" s="209">
        <v>0</v>
      </c>
      <c r="C90" s="209">
        <v>0</v>
      </c>
      <c r="D90" s="209">
        <v>7</v>
      </c>
      <c r="E90" s="209">
        <v>3</v>
      </c>
      <c r="F90" s="209">
        <v>7</v>
      </c>
      <c r="G90" s="209">
        <v>3</v>
      </c>
      <c r="H90" s="209">
        <v>9</v>
      </c>
      <c r="I90" s="209">
        <v>8</v>
      </c>
      <c r="J90" s="209">
        <v>4</v>
      </c>
      <c r="K90" s="209">
        <v>49</v>
      </c>
      <c r="L90" s="209">
        <v>1</v>
      </c>
      <c r="M90" s="209">
        <v>4</v>
      </c>
    </row>
    <row r="91" spans="1:15" ht="20.100000000000001" customHeight="1" x14ac:dyDescent="0.25">
      <c r="A91" s="70" t="s">
        <v>182</v>
      </c>
      <c r="B91" s="209">
        <v>13</v>
      </c>
      <c r="C91" s="209">
        <v>34</v>
      </c>
      <c r="D91" s="209">
        <v>11</v>
      </c>
      <c r="E91" s="209">
        <v>44</v>
      </c>
      <c r="F91" s="209">
        <v>111</v>
      </c>
      <c r="G91" s="209">
        <v>41</v>
      </c>
      <c r="H91" s="209">
        <v>4</v>
      </c>
      <c r="I91" s="209">
        <v>35</v>
      </c>
      <c r="J91" s="209">
        <v>9</v>
      </c>
      <c r="K91" s="209">
        <v>22</v>
      </c>
      <c r="L91" s="209">
        <v>26</v>
      </c>
      <c r="M91" s="209">
        <v>48</v>
      </c>
    </row>
    <row r="92" spans="1:15" s="48" customFormat="1" ht="20.100000000000001" customHeight="1" x14ac:dyDescent="0.25">
      <c r="A92" s="70" t="s">
        <v>183</v>
      </c>
      <c r="B92" s="209">
        <v>1</v>
      </c>
      <c r="C92" s="209">
        <v>8</v>
      </c>
      <c r="D92" s="209">
        <v>1</v>
      </c>
      <c r="E92" s="209">
        <v>3</v>
      </c>
      <c r="F92" s="209">
        <v>1</v>
      </c>
      <c r="G92" s="209">
        <v>2</v>
      </c>
      <c r="H92" s="209">
        <v>3</v>
      </c>
      <c r="I92" s="209">
        <v>1</v>
      </c>
      <c r="J92" s="209">
        <v>2</v>
      </c>
      <c r="K92" s="209">
        <v>2</v>
      </c>
      <c r="L92" s="209">
        <v>1</v>
      </c>
      <c r="M92" s="209">
        <v>2</v>
      </c>
      <c r="N92" s="49"/>
      <c r="O92" s="49"/>
    </row>
    <row r="93" spans="1:15" ht="20.100000000000001" customHeight="1" x14ac:dyDescent="0.25">
      <c r="A93" s="68" t="s">
        <v>184</v>
      </c>
      <c r="B93" s="208">
        <v>32</v>
      </c>
      <c r="C93" s="208">
        <v>480</v>
      </c>
      <c r="D93" s="208">
        <v>41</v>
      </c>
      <c r="E93" s="208">
        <v>341</v>
      </c>
      <c r="F93" s="208">
        <v>64</v>
      </c>
      <c r="G93" s="208">
        <v>350</v>
      </c>
      <c r="H93" s="208">
        <v>17</v>
      </c>
      <c r="I93" s="208">
        <v>347</v>
      </c>
      <c r="J93" s="208">
        <v>10</v>
      </c>
      <c r="K93" s="208">
        <v>652</v>
      </c>
      <c r="L93" s="208">
        <v>19</v>
      </c>
      <c r="M93" s="208">
        <v>377</v>
      </c>
      <c r="N93" s="48"/>
      <c r="O93" s="48"/>
    </row>
    <row r="94" spans="1:15" ht="20.100000000000001" customHeight="1" x14ac:dyDescent="0.25">
      <c r="A94" s="70" t="s">
        <v>185</v>
      </c>
      <c r="B94" s="209">
        <v>11</v>
      </c>
      <c r="C94" s="209">
        <v>259</v>
      </c>
      <c r="D94" s="209">
        <v>27</v>
      </c>
      <c r="E94" s="209">
        <v>332</v>
      </c>
      <c r="F94" s="209">
        <v>26</v>
      </c>
      <c r="G94" s="209">
        <v>323</v>
      </c>
      <c r="H94" s="209">
        <v>10</v>
      </c>
      <c r="I94" s="209">
        <v>329</v>
      </c>
      <c r="J94" s="209">
        <v>4</v>
      </c>
      <c r="K94" s="209">
        <v>586</v>
      </c>
      <c r="L94" s="209">
        <v>4</v>
      </c>
      <c r="M94" s="209">
        <v>295</v>
      </c>
    </row>
    <row r="95" spans="1:15" ht="20.100000000000001" customHeight="1" x14ac:dyDescent="0.25">
      <c r="A95" s="70" t="s">
        <v>186</v>
      </c>
      <c r="B95" s="209">
        <v>1</v>
      </c>
      <c r="C95" s="209">
        <v>2</v>
      </c>
      <c r="D95" s="209">
        <v>1</v>
      </c>
      <c r="E95" s="209">
        <v>0</v>
      </c>
      <c r="F95" s="209">
        <v>1</v>
      </c>
      <c r="G95" s="209">
        <v>0</v>
      </c>
      <c r="H95" s="209">
        <v>1</v>
      </c>
      <c r="I95" s="209">
        <v>0</v>
      </c>
      <c r="J95" s="209">
        <v>0</v>
      </c>
      <c r="K95" s="209">
        <v>0</v>
      </c>
      <c r="L95" s="209">
        <v>0</v>
      </c>
      <c r="M95" s="209">
        <v>0</v>
      </c>
    </row>
    <row r="96" spans="1:15" ht="20.100000000000001" customHeight="1" x14ac:dyDescent="0.25">
      <c r="A96" s="70" t="s">
        <v>187</v>
      </c>
      <c r="B96" s="209">
        <v>0</v>
      </c>
      <c r="C96" s="209">
        <v>0</v>
      </c>
      <c r="D96" s="209">
        <v>4</v>
      </c>
      <c r="E96" s="209">
        <v>4</v>
      </c>
      <c r="F96" s="209">
        <v>6</v>
      </c>
      <c r="G96" s="209">
        <v>4</v>
      </c>
      <c r="H96" s="209">
        <v>1</v>
      </c>
      <c r="I96" s="209">
        <v>4</v>
      </c>
      <c r="J96" s="209">
        <v>1</v>
      </c>
      <c r="K96" s="209">
        <v>1</v>
      </c>
      <c r="L96" s="209">
        <v>3</v>
      </c>
      <c r="M96" s="209">
        <v>5</v>
      </c>
    </row>
    <row r="97" spans="1:15" ht="20.100000000000001" customHeight="1" x14ac:dyDescent="0.25">
      <c r="A97" s="70" t="s">
        <v>188</v>
      </c>
      <c r="B97" s="209">
        <v>9</v>
      </c>
      <c r="C97" s="209">
        <v>208</v>
      </c>
      <c r="D97" s="209">
        <v>4</v>
      </c>
      <c r="E97" s="209">
        <v>5</v>
      </c>
      <c r="F97" s="209">
        <v>7</v>
      </c>
      <c r="G97" s="209">
        <v>11</v>
      </c>
      <c r="H97" s="209">
        <v>0</v>
      </c>
      <c r="I97" s="209">
        <v>0</v>
      </c>
      <c r="J97" s="209">
        <v>1</v>
      </c>
      <c r="K97" s="209">
        <v>54</v>
      </c>
      <c r="L97" s="209">
        <v>6</v>
      </c>
      <c r="M97" s="209">
        <v>69</v>
      </c>
    </row>
    <row r="98" spans="1:15" ht="20.100000000000001" customHeight="1" x14ac:dyDescent="0.25">
      <c r="A98" s="70" t="s">
        <v>189</v>
      </c>
      <c r="B98" s="209">
        <v>0</v>
      </c>
      <c r="C98" s="209">
        <v>0</v>
      </c>
      <c r="D98" s="209">
        <v>0</v>
      </c>
      <c r="E98" s="209">
        <v>0</v>
      </c>
      <c r="F98" s="209">
        <v>4</v>
      </c>
      <c r="G98" s="209">
        <v>0</v>
      </c>
      <c r="H98" s="209">
        <v>1</v>
      </c>
      <c r="I98" s="209">
        <v>0</v>
      </c>
      <c r="J98" s="209">
        <v>1</v>
      </c>
      <c r="K98" s="209">
        <v>8</v>
      </c>
      <c r="L98" s="209">
        <v>1</v>
      </c>
      <c r="M98" s="209">
        <v>4</v>
      </c>
    </row>
    <row r="99" spans="1:15" ht="20.100000000000001" customHeight="1" x14ac:dyDescent="0.25">
      <c r="A99" s="70" t="s">
        <v>190</v>
      </c>
      <c r="B99" s="209">
        <v>0</v>
      </c>
      <c r="C99" s="209">
        <v>0</v>
      </c>
      <c r="D99" s="209">
        <v>0</v>
      </c>
      <c r="E99" s="209">
        <v>0</v>
      </c>
      <c r="F99" s="209">
        <v>0</v>
      </c>
      <c r="G99" s="209">
        <v>0</v>
      </c>
      <c r="H99" s="209">
        <v>0</v>
      </c>
      <c r="I99" s="209">
        <v>0</v>
      </c>
      <c r="J99" s="209">
        <v>0</v>
      </c>
      <c r="K99" s="209">
        <v>0</v>
      </c>
      <c r="L99" s="209">
        <v>0</v>
      </c>
      <c r="M99" s="209">
        <v>0</v>
      </c>
    </row>
    <row r="100" spans="1:15" ht="20.100000000000001" customHeight="1" x14ac:dyDescent="0.25">
      <c r="A100" s="70" t="s">
        <v>191</v>
      </c>
      <c r="B100" s="209">
        <v>3</v>
      </c>
      <c r="C100" s="209">
        <v>4</v>
      </c>
      <c r="D100" s="209">
        <v>0</v>
      </c>
      <c r="E100" s="209">
        <v>0</v>
      </c>
      <c r="F100" s="209">
        <v>14</v>
      </c>
      <c r="G100" s="209">
        <v>3</v>
      </c>
      <c r="H100" s="209">
        <v>1</v>
      </c>
      <c r="I100" s="209">
        <v>0</v>
      </c>
      <c r="J100" s="209">
        <v>0</v>
      </c>
      <c r="K100" s="209">
        <v>0</v>
      </c>
      <c r="L100" s="209">
        <v>0</v>
      </c>
      <c r="M100" s="209">
        <v>0</v>
      </c>
    </row>
    <row r="101" spans="1:15" ht="20.100000000000001" customHeight="1" x14ac:dyDescent="0.25">
      <c r="A101" s="70" t="s">
        <v>192</v>
      </c>
      <c r="B101" s="209">
        <v>1</v>
      </c>
      <c r="C101" s="209">
        <v>4</v>
      </c>
      <c r="D101" s="209">
        <v>4</v>
      </c>
      <c r="E101" s="209">
        <v>0</v>
      </c>
      <c r="F101" s="209">
        <v>1</v>
      </c>
      <c r="G101" s="209">
        <v>4</v>
      </c>
      <c r="H101" s="209">
        <v>1</v>
      </c>
      <c r="I101" s="209">
        <v>4</v>
      </c>
      <c r="J101" s="209">
        <v>0</v>
      </c>
      <c r="K101" s="209">
        <v>0</v>
      </c>
      <c r="L101" s="209">
        <v>1</v>
      </c>
      <c r="M101" s="209">
        <v>0</v>
      </c>
    </row>
    <row r="102" spans="1:15" ht="20.100000000000001" customHeight="1" x14ac:dyDescent="0.25">
      <c r="A102" s="70" t="s">
        <v>193</v>
      </c>
      <c r="B102" s="209">
        <v>0</v>
      </c>
      <c r="C102" s="209">
        <v>0</v>
      </c>
      <c r="D102" s="209">
        <v>0</v>
      </c>
      <c r="E102" s="209">
        <v>0</v>
      </c>
      <c r="F102" s="209">
        <v>0</v>
      </c>
      <c r="G102" s="209">
        <v>0</v>
      </c>
      <c r="H102" s="209">
        <v>0</v>
      </c>
      <c r="I102" s="209">
        <v>0</v>
      </c>
      <c r="J102" s="209">
        <v>0</v>
      </c>
      <c r="K102" s="209">
        <v>0</v>
      </c>
      <c r="L102" s="209">
        <v>0</v>
      </c>
      <c r="M102" s="209">
        <v>0</v>
      </c>
    </row>
    <row r="103" spans="1:15" ht="20.100000000000001" customHeight="1" x14ac:dyDescent="0.25">
      <c r="A103" s="70" t="s">
        <v>194</v>
      </c>
      <c r="B103" s="209">
        <v>1</v>
      </c>
      <c r="C103" s="209">
        <v>0</v>
      </c>
      <c r="D103" s="209">
        <v>0</v>
      </c>
      <c r="E103" s="209">
        <v>0</v>
      </c>
      <c r="F103" s="209">
        <v>0</v>
      </c>
      <c r="G103" s="209">
        <v>0</v>
      </c>
      <c r="H103" s="209">
        <v>0</v>
      </c>
      <c r="I103" s="209">
        <v>0</v>
      </c>
      <c r="J103" s="209">
        <v>0</v>
      </c>
      <c r="K103" s="209">
        <v>0</v>
      </c>
      <c r="L103" s="209">
        <v>0</v>
      </c>
      <c r="M103" s="209">
        <v>0</v>
      </c>
    </row>
    <row r="104" spans="1:15" ht="20.100000000000001" customHeight="1" x14ac:dyDescent="0.25">
      <c r="A104" s="70" t="s">
        <v>195</v>
      </c>
      <c r="B104" s="209">
        <v>6</v>
      </c>
      <c r="C104" s="209">
        <v>3</v>
      </c>
      <c r="D104" s="209">
        <v>1</v>
      </c>
      <c r="E104" s="209">
        <v>0</v>
      </c>
      <c r="F104" s="209">
        <v>4</v>
      </c>
      <c r="G104" s="209">
        <v>1</v>
      </c>
      <c r="H104" s="209">
        <v>1</v>
      </c>
      <c r="I104" s="209">
        <v>3</v>
      </c>
      <c r="J104" s="209">
        <v>0</v>
      </c>
      <c r="K104" s="209">
        <v>0</v>
      </c>
      <c r="L104" s="209">
        <v>3</v>
      </c>
      <c r="M104" s="209">
        <v>3</v>
      </c>
    </row>
    <row r="105" spans="1:15" s="48" customFormat="1" ht="20.100000000000001" customHeight="1" x14ac:dyDescent="0.25">
      <c r="A105" s="70" t="s">
        <v>196</v>
      </c>
      <c r="B105" s="209">
        <v>0</v>
      </c>
      <c r="C105" s="209">
        <v>0</v>
      </c>
      <c r="D105" s="209">
        <v>0</v>
      </c>
      <c r="E105" s="209">
        <v>0</v>
      </c>
      <c r="F105" s="209">
        <v>1</v>
      </c>
      <c r="G105" s="209">
        <v>4</v>
      </c>
      <c r="H105" s="209">
        <v>1</v>
      </c>
      <c r="I105" s="209">
        <v>7</v>
      </c>
      <c r="J105" s="209">
        <v>3</v>
      </c>
      <c r="K105" s="209">
        <v>3</v>
      </c>
      <c r="L105" s="209">
        <v>1</v>
      </c>
      <c r="M105" s="209">
        <v>1</v>
      </c>
      <c r="N105" s="49"/>
      <c r="O105" s="49"/>
    </row>
    <row r="106" spans="1:15" ht="20.100000000000001" customHeight="1" x14ac:dyDescent="0.25">
      <c r="A106" s="68" t="s">
        <v>197</v>
      </c>
      <c r="B106" s="208">
        <v>50</v>
      </c>
      <c r="C106" s="208">
        <v>177</v>
      </c>
      <c r="D106" s="208">
        <v>64</v>
      </c>
      <c r="E106" s="208">
        <v>26</v>
      </c>
      <c r="F106" s="208">
        <v>50</v>
      </c>
      <c r="G106" s="208">
        <v>61</v>
      </c>
      <c r="H106" s="208">
        <v>22</v>
      </c>
      <c r="I106" s="208">
        <v>44</v>
      </c>
      <c r="J106" s="208">
        <v>41</v>
      </c>
      <c r="K106" s="208">
        <v>40</v>
      </c>
      <c r="L106" s="208">
        <v>31</v>
      </c>
      <c r="M106" s="208">
        <v>16</v>
      </c>
      <c r="N106" s="48"/>
      <c r="O106" s="48"/>
    </row>
    <row r="107" spans="1:15" ht="20.100000000000001" customHeight="1" x14ac:dyDescent="0.25">
      <c r="A107" s="70" t="s">
        <v>198</v>
      </c>
      <c r="B107" s="209">
        <v>1</v>
      </c>
      <c r="C107" s="209">
        <v>72</v>
      </c>
      <c r="D107" s="209">
        <v>1</v>
      </c>
      <c r="E107" s="209">
        <v>4</v>
      </c>
      <c r="F107" s="209">
        <v>1</v>
      </c>
      <c r="G107" s="209">
        <v>0</v>
      </c>
      <c r="H107" s="209">
        <v>0</v>
      </c>
      <c r="I107" s="209">
        <v>0</v>
      </c>
      <c r="J107" s="209">
        <v>1</v>
      </c>
      <c r="K107" s="209">
        <v>3</v>
      </c>
      <c r="L107" s="209">
        <v>1</v>
      </c>
      <c r="M107" s="209">
        <v>2</v>
      </c>
    </row>
    <row r="108" spans="1:15" ht="20.100000000000001" customHeight="1" x14ac:dyDescent="0.25">
      <c r="A108" s="70" t="s">
        <v>199</v>
      </c>
      <c r="B108" s="209">
        <v>1</v>
      </c>
      <c r="C108" s="209">
        <v>42</v>
      </c>
      <c r="D108" s="209">
        <v>1</v>
      </c>
      <c r="E108" s="209">
        <v>3</v>
      </c>
      <c r="F108" s="209">
        <v>4</v>
      </c>
      <c r="G108" s="209">
        <v>2</v>
      </c>
      <c r="H108" s="209">
        <v>0</v>
      </c>
      <c r="I108" s="209">
        <v>0</v>
      </c>
      <c r="J108" s="209">
        <v>1</v>
      </c>
      <c r="K108" s="209">
        <v>0</v>
      </c>
      <c r="L108" s="209">
        <v>1</v>
      </c>
      <c r="M108" s="209">
        <v>0</v>
      </c>
    </row>
    <row r="109" spans="1:15" ht="20.100000000000001" customHeight="1" x14ac:dyDescent="0.25">
      <c r="A109" s="49" t="s">
        <v>200</v>
      </c>
      <c r="B109" s="209">
        <v>22</v>
      </c>
      <c r="C109" s="209">
        <v>10</v>
      </c>
      <c r="D109" s="209">
        <v>49</v>
      </c>
      <c r="E109" s="209">
        <v>11</v>
      </c>
      <c r="F109" s="209">
        <v>27</v>
      </c>
      <c r="G109" s="209">
        <v>37</v>
      </c>
      <c r="H109" s="209">
        <v>6</v>
      </c>
      <c r="I109" s="209">
        <v>23</v>
      </c>
      <c r="J109" s="209">
        <v>19</v>
      </c>
      <c r="K109" s="209">
        <v>29</v>
      </c>
      <c r="L109" s="209">
        <v>19</v>
      </c>
      <c r="M109" s="209">
        <v>2</v>
      </c>
    </row>
    <row r="110" spans="1:15" ht="20.100000000000001" customHeight="1" x14ac:dyDescent="0.25">
      <c r="A110" s="70" t="s">
        <v>201</v>
      </c>
      <c r="B110" s="209">
        <v>6</v>
      </c>
      <c r="C110" s="209">
        <v>5</v>
      </c>
      <c r="D110" s="209">
        <v>0</v>
      </c>
      <c r="E110" s="209">
        <v>0</v>
      </c>
      <c r="F110" s="209">
        <v>3</v>
      </c>
      <c r="G110" s="209">
        <v>3</v>
      </c>
      <c r="H110" s="209">
        <v>3</v>
      </c>
      <c r="I110" s="209">
        <v>3</v>
      </c>
      <c r="J110" s="209">
        <v>0</v>
      </c>
      <c r="K110" s="209">
        <v>0</v>
      </c>
      <c r="L110" s="209">
        <v>0</v>
      </c>
      <c r="M110" s="209">
        <v>0</v>
      </c>
    </row>
    <row r="111" spans="1:15" s="48" customFormat="1" ht="20.100000000000001" customHeight="1" x14ac:dyDescent="0.25">
      <c r="A111" s="70" t="s">
        <v>202</v>
      </c>
      <c r="B111" s="209">
        <v>9</v>
      </c>
      <c r="C111" s="209">
        <v>0</v>
      </c>
      <c r="D111" s="209">
        <v>9</v>
      </c>
      <c r="E111" s="209">
        <v>3</v>
      </c>
      <c r="F111" s="209">
        <v>9</v>
      </c>
      <c r="G111" s="209">
        <v>5</v>
      </c>
      <c r="H111" s="209">
        <v>9</v>
      </c>
      <c r="I111" s="209">
        <v>13</v>
      </c>
      <c r="J111" s="209">
        <v>7</v>
      </c>
      <c r="K111" s="209">
        <v>5</v>
      </c>
      <c r="L111" s="209">
        <v>9</v>
      </c>
      <c r="M111" s="209">
        <v>8</v>
      </c>
      <c r="N111" s="49"/>
      <c r="O111" s="49"/>
    </row>
    <row r="112" spans="1:15" s="48" customFormat="1" ht="20.100000000000001" customHeight="1" x14ac:dyDescent="0.25">
      <c r="A112" s="70" t="s">
        <v>203</v>
      </c>
      <c r="B112" s="209">
        <v>11</v>
      </c>
      <c r="C112" s="209">
        <v>48</v>
      </c>
      <c r="D112" s="209">
        <v>4</v>
      </c>
      <c r="E112" s="209">
        <v>5</v>
      </c>
      <c r="F112" s="209">
        <v>6</v>
      </c>
      <c r="G112" s="209">
        <v>14</v>
      </c>
      <c r="H112" s="209">
        <v>4</v>
      </c>
      <c r="I112" s="209">
        <v>5</v>
      </c>
      <c r="J112" s="209">
        <v>13</v>
      </c>
      <c r="K112" s="209">
        <v>3</v>
      </c>
      <c r="L112" s="209">
        <v>1</v>
      </c>
      <c r="M112" s="209">
        <v>4</v>
      </c>
      <c r="N112" s="49"/>
      <c r="O112" s="49"/>
    </row>
    <row r="113" spans="1:15" ht="20.100000000000001" customHeight="1" x14ac:dyDescent="0.25">
      <c r="A113" s="68" t="s">
        <v>204</v>
      </c>
      <c r="B113" s="208">
        <v>6229</v>
      </c>
      <c r="C113" s="208">
        <v>6360</v>
      </c>
      <c r="D113" s="208">
        <v>7487</v>
      </c>
      <c r="E113" s="208">
        <v>6237</v>
      </c>
      <c r="F113" s="208">
        <v>3963</v>
      </c>
      <c r="G113" s="208">
        <v>4707</v>
      </c>
      <c r="H113" s="208">
        <v>6999</v>
      </c>
      <c r="I113" s="208">
        <v>8277</v>
      </c>
      <c r="J113" s="208">
        <v>9498</v>
      </c>
      <c r="K113" s="208">
        <v>9702</v>
      </c>
      <c r="L113" s="208">
        <v>8676</v>
      </c>
      <c r="M113" s="208">
        <v>11910</v>
      </c>
    </row>
    <row r="114" spans="1:15" ht="20.100000000000001" customHeight="1" x14ac:dyDescent="0.25">
      <c r="A114" s="70" t="s">
        <v>205</v>
      </c>
      <c r="B114" s="209">
        <v>332</v>
      </c>
      <c r="C114" s="209">
        <v>582</v>
      </c>
      <c r="D114" s="209">
        <v>489</v>
      </c>
      <c r="E114" s="209">
        <v>690</v>
      </c>
      <c r="F114" s="209">
        <v>321</v>
      </c>
      <c r="G114" s="209">
        <v>706</v>
      </c>
      <c r="H114" s="209">
        <v>691</v>
      </c>
      <c r="I114" s="209">
        <v>1405</v>
      </c>
      <c r="J114" s="209">
        <v>1174</v>
      </c>
      <c r="K114" s="209">
        <v>1212</v>
      </c>
      <c r="L114" s="209">
        <v>667</v>
      </c>
      <c r="M114" s="209">
        <v>1243</v>
      </c>
    </row>
    <row r="115" spans="1:15" ht="20.100000000000001" customHeight="1" x14ac:dyDescent="0.25">
      <c r="A115" s="70" t="s">
        <v>206</v>
      </c>
      <c r="B115" s="209">
        <v>103</v>
      </c>
      <c r="C115" s="209">
        <v>114</v>
      </c>
      <c r="D115" s="209">
        <v>86</v>
      </c>
      <c r="E115" s="209">
        <v>97</v>
      </c>
      <c r="F115" s="209">
        <v>59</v>
      </c>
      <c r="G115" s="209">
        <v>88</v>
      </c>
      <c r="H115" s="209">
        <v>188</v>
      </c>
      <c r="I115" s="209">
        <v>212</v>
      </c>
      <c r="J115" s="209">
        <v>266</v>
      </c>
      <c r="K115" s="209">
        <v>272</v>
      </c>
      <c r="L115" s="209">
        <v>171</v>
      </c>
      <c r="M115" s="209">
        <v>270</v>
      </c>
    </row>
    <row r="116" spans="1:15" ht="20.100000000000001" customHeight="1" x14ac:dyDescent="0.25">
      <c r="A116" s="70" t="s">
        <v>207</v>
      </c>
      <c r="B116" s="209">
        <v>114</v>
      </c>
      <c r="C116" s="209">
        <v>208</v>
      </c>
      <c r="D116" s="209">
        <v>115</v>
      </c>
      <c r="E116" s="209">
        <v>93</v>
      </c>
      <c r="F116" s="209">
        <v>95</v>
      </c>
      <c r="G116" s="209">
        <v>89</v>
      </c>
      <c r="H116" s="209">
        <v>224</v>
      </c>
      <c r="I116" s="209">
        <v>169</v>
      </c>
      <c r="J116" s="209">
        <v>204</v>
      </c>
      <c r="K116" s="209">
        <v>155</v>
      </c>
      <c r="L116" s="209">
        <v>204</v>
      </c>
      <c r="M116" s="209">
        <v>334</v>
      </c>
    </row>
    <row r="117" spans="1:15" ht="20.100000000000001" customHeight="1" x14ac:dyDescent="0.25">
      <c r="A117" s="70" t="s">
        <v>208</v>
      </c>
      <c r="B117" s="209">
        <v>68</v>
      </c>
      <c r="C117" s="209">
        <v>73</v>
      </c>
      <c r="D117" s="209">
        <v>33</v>
      </c>
      <c r="E117" s="209">
        <v>46</v>
      </c>
      <c r="F117" s="209">
        <v>47</v>
      </c>
      <c r="G117" s="209">
        <v>37</v>
      </c>
      <c r="H117" s="209">
        <v>68</v>
      </c>
      <c r="I117" s="209">
        <v>58</v>
      </c>
      <c r="J117" s="209">
        <v>115</v>
      </c>
      <c r="K117" s="209">
        <v>143</v>
      </c>
      <c r="L117" s="209">
        <v>98</v>
      </c>
      <c r="M117" s="209">
        <v>103</v>
      </c>
    </row>
    <row r="118" spans="1:15" ht="20.100000000000001" customHeight="1" x14ac:dyDescent="0.25">
      <c r="A118" s="70" t="s">
        <v>209</v>
      </c>
      <c r="B118" s="209">
        <v>257</v>
      </c>
      <c r="C118" s="209">
        <v>308</v>
      </c>
      <c r="D118" s="209">
        <v>341</v>
      </c>
      <c r="E118" s="209">
        <v>381</v>
      </c>
      <c r="F118" s="209">
        <v>352</v>
      </c>
      <c r="G118" s="209">
        <v>352</v>
      </c>
      <c r="H118" s="209">
        <v>355</v>
      </c>
      <c r="I118" s="209">
        <v>406</v>
      </c>
      <c r="J118" s="209">
        <v>470</v>
      </c>
      <c r="K118" s="209">
        <v>602</v>
      </c>
      <c r="L118" s="209">
        <v>325</v>
      </c>
      <c r="M118" s="209">
        <v>483</v>
      </c>
    </row>
    <row r="119" spans="1:15" ht="20.100000000000001" customHeight="1" x14ac:dyDescent="0.25">
      <c r="A119" s="70" t="s">
        <v>210</v>
      </c>
      <c r="B119" s="209">
        <v>13</v>
      </c>
      <c r="C119" s="209">
        <v>17</v>
      </c>
      <c r="D119" s="209">
        <v>26</v>
      </c>
      <c r="E119" s="209">
        <v>13</v>
      </c>
      <c r="F119" s="209">
        <v>27</v>
      </c>
      <c r="G119" s="209">
        <v>11</v>
      </c>
      <c r="H119" s="209">
        <v>55</v>
      </c>
      <c r="I119" s="209">
        <v>23</v>
      </c>
      <c r="J119" s="209">
        <v>32</v>
      </c>
      <c r="K119" s="209">
        <v>20</v>
      </c>
      <c r="L119" s="209">
        <v>66</v>
      </c>
      <c r="M119" s="209">
        <v>69</v>
      </c>
    </row>
    <row r="120" spans="1:15" ht="20.100000000000001" customHeight="1" x14ac:dyDescent="0.25">
      <c r="A120" s="70" t="s">
        <v>211</v>
      </c>
      <c r="B120" s="209">
        <v>1096</v>
      </c>
      <c r="C120" s="209">
        <v>1250</v>
      </c>
      <c r="D120" s="209">
        <v>1299</v>
      </c>
      <c r="E120" s="209">
        <v>920</v>
      </c>
      <c r="F120" s="209">
        <v>359</v>
      </c>
      <c r="G120" s="209">
        <v>372</v>
      </c>
      <c r="H120" s="209">
        <v>1066</v>
      </c>
      <c r="I120" s="209">
        <v>1348</v>
      </c>
      <c r="J120" s="209">
        <v>960</v>
      </c>
      <c r="K120" s="209">
        <v>1019</v>
      </c>
      <c r="L120" s="209">
        <v>738</v>
      </c>
      <c r="M120" s="209">
        <v>1476</v>
      </c>
    </row>
    <row r="121" spans="1:15" ht="20.100000000000001" customHeight="1" x14ac:dyDescent="0.25">
      <c r="A121" s="70" t="s">
        <v>212</v>
      </c>
      <c r="B121" s="209">
        <v>7</v>
      </c>
      <c r="C121" s="209">
        <v>6</v>
      </c>
      <c r="D121" s="209">
        <v>1</v>
      </c>
      <c r="E121" s="209">
        <v>1</v>
      </c>
      <c r="F121" s="209">
        <v>6</v>
      </c>
      <c r="G121" s="209">
        <v>18</v>
      </c>
      <c r="H121" s="209">
        <v>7</v>
      </c>
      <c r="I121" s="209">
        <v>6</v>
      </c>
      <c r="J121" s="209">
        <v>19</v>
      </c>
      <c r="K121" s="209">
        <v>31</v>
      </c>
      <c r="L121" s="209">
        <v>8</v>
      </c>
      <c r="M121" s="209">
        <v>16</v>
      </c>
    </row>
    <row r="122" spans="1:15" ht="20.100000000000001" customHeight="1" x14ac:dyDescent="0.25">
      <c r="A122" s="70" t="s">
        <v>213</v>
      </c>
      <c r="B122" s="209">
        <v>547</v>
      </c>
      <c r="C122" s="209">
        <v>488</v>
      </c>
      <c r="D122" s="209">
        <v>328</v>
      </c>
      <c r="E122" s="209">
        <v>276</v>
      </c>
      <c r="F122" s="209">
        <v>306</v>
      </c>
      <c r="G122" s="209">
        <v>350</v>
      </c>
      <c r="H122" s="209">
        <v>537</v>
      </c>
      <c r="I122" s="209">
        <v>485</v>
      </c>
      <c r="J122" s="209">
        <v>592</v>
      </c>
      <c r="K122" s="209">
        <v>792</v>
      </c>
      <c r="L122" s="209">
        <v>664</v>
      </c>
      <c r="M122" s="209">
        <v>555</v>
      </c>
    </row>
    <row r="123" spans="1:15" ht="20.100000000000001" customHeight="1" x14ac:dyDescent="0.25">
      <c r="A123" s="70" t="s">
        <v>214</v>
      </c>
      <c r="B123" s="209">
        <v>26</v>
      </c>
      <c r="C123" s="209">
        <v>7</v>
      </c>
      <c r="D123" s="209">
        <v>4</v>
      </c>
      <c r="E123" s="209">
        <v>0</v>
      </c>
      <c r="F123" s="209">
        <v>11</v>
      </c>
      <c r="G123" s="209">
        <v>10</v>
      </c>
      <c r="H123" s="209">
        <v>32</v>
      </c>
      <c r="I123" s="209">
        <v>47</v>
      </c>
      <c r="J123" s="209">
        <v>7</v>
      </c>
      <c r="K123" s="209">
        <v>11</v>
      </c>
      <c r="L123" s="209">
        <v>14</v>
      </c>
      <c r="M123" s="209">
        <v>14</v>
      </c>
    </row>
    <row r="124" spans="1:15" ht="20.100000000000001" customHeight="1" x14ac:dyDescent="0.25">
      <c r="A124" s="70" t="s">
        <v>215</v>
      </c>
      <c r="B124" s="209">
        <v>106</v>
      </c>
      <c r="C124" s="209">
        <v>138</v>
      </c>
      <c r="D124" s="209">
        <v>60</v>
      </c>
      <c r="E124" s="209">
        <v>102</v>
      </c>
      <c r="F124" s="209">
        <v>129</v>
      </c>
      <c r="G124" s="209">
        <v>195</v>
      </c>
      <c r="H124" s="209">
        <v>162</v>
      </c>
      <c r="I124" s="209">
        <v>187</v>
      </c>
      <c r="J124" s="209">
        <v>195</v>
      </c>
      <c r="K124" s="209">
        <v>249</v>
      </c>
      <c r="L124" s="209">
        <v>194</v>
      </c>
      <c r="M124" s="209">
        <v>292</v>
      </c>
    </row>
    <row r="125" spans="1:15" ht="20.100000000000001" customHeight="1" x14ac:dyDescent="0.25">
      <c r="A125" s="70" t="s">
        <v>216</v>
      </c>
      <c r="B125" s="209">
        <v>16</v>
      </c>
      <c r="C125" s="209">
        <v>21</v>
      </c>
      <c r="D125" s="209">
        <v>16</v>
      </c>
      <c r="E125" s="209">
        <v>16</v>
      </c>
      <c r="F125" s="209">
        <v>7</v>
      </c>
      <c r="G125" s="209">
        <v>19</v>
      </c>
      <c r="H125" s="209">
        <v>29</v>
      </c>
      <c r="I125" s="209">
        <v>37</v>
      </c>
      <c r="J125" s="209">
        <v>26</v>
      </c>
      <c r="K125" s="209">
        <v>18</v>
      </c>
      <c r="L125" s="209">
        <v>11</v>
      </c>
      <c r="M125" s="209">
        <v>18</v>
      </c>
    </row>
    <row r="126" spans="1:15" ht="20.100000000000001" customHeight="1" x14ac:dyDescent="0.25">
      <c r="A126" s="70" t="s">
        <v>217</v>
      </c>
      <c r="B126" s="209">
        <v>1549</v>
      </c>
      <c r="C126" s="209">
        <v>1315</v>
      </c>
      <c r="D126" s="209">
        <v>2971</v>
      </c>
      <c r="E126" s="209">
        <v>2355</v>
      </c>
      <c r="F126" s="209">
        <v>871</v>
      </c>
      <c r="G126" s="209">
        <v>1057</v>
      </c>
      <c r="H126" s="209">
        <v>1162</v>
      </c>
      <c r="I126" s="209">
        <v>1573</v>
      </c>
      <c r="J126" s="209">
        <v>2554</v>
      </c>
      <c r="K126" s="209">
        <v>2505</v>
      </c>
      <c r="L126" s="209">
        <v>2425</v>
      </c>
      <c r="M126" s="209">
        <v>2945</v>
      </c>
    </row>
    <row r="127" spans="1:15" ht="20.100000000000001" customHeight="1" x14ac:dyDescent="0.25">
      <c r="A127" s="70" t="s">
        <v>218</v>
      </c>
      <c r="B127" s="209">
        <v>253</v>
      </c>
      <c r="C127" s="209">
        <v>299</v>
      </c>
      <c r="D127" s="209">
        <v>108</v>
      </c>
      <c r="E127" s="209">
        <v>71</v>
      </c>
      <c r="F127" s="209">
        <v>118</v>
      </c>
      <c r="G127" s="209">
        <v>135</v>
      </c>
      <c r="H127" s="209">
        <v>217</v>
      </c>
      <c r="I127" s="209">
        <v>193</v>
      </c>
      <c r="J127" s="209">
        <v>292</v>
      </c>
      <c r="K127" s="209">
        <v>221</v>
      </c>
      <c r="L127" s="209">
        <v>320</v>
      </c>
      <c r="M127" s="209">
        <v>361</v>
      </c>
    </row>
    <row r="128" spans="1:15" s="48" customFormat="1" ht="20.100000000000001" customHeight="1" x14ac:dyDescent="0.25">
      <c r="A128" s="70" t="s">
        <v>219</v>
      </c>
      <c r="B128" s="209">
        <v>27</v>
      </c>
      <c r="C128" s="209">
        <v>32</v>
      </c>
      <c r="D128" s="209">
        <v>20</v>
      </c>
      <c r="E128" s="209">
        <v>38</v>
      </c>
      <c r="F128" s="209">
        <v>52</v>
      </c>
      <c r="G128" s="209">
        <v>95</v>
      </c>
      <c r="H128" s="209">
        <v>273</v>
      </c>
      <c r="I128" s="209">
        <v>181</v>
      </c>
      <c r="J128" s="209">
        <v>335</v>
      </c>
      <c r="K128" s="209">
        <v>411</v>
      </c>
      <c r="L128" s="209">
        <v>106</v>
      </c>
      <c r="M128" s="209">
        <v>197</v>
      </c>
      <c r="N128" s="49"/>
      <c r="O128" s="49"/>
    </row>
    <row r="129" spans="1:15" ht="20.100000000000001" customHeight="1" x14ac:dyDescent="0.25">
      <c r="A129" s="70" t="s">
        <v>220</v>
      </c>
      <c r="B129" s="209">
        <v>937</v>
      </c>
      <c r="C129" s="209">
        <v>615</v>
      </c>
      <c r="D129" s="209">
        <v>1177</v>
      </c>
      <c r="E129" s="209">
        <v>798</v>
      </c>
      <c r="F129" s="209">
        <v>685</v>
      </c>
      <c r="G129" s="209">
        <v>575</v>
      </c>
      <c r="H129" s="209">
        <v>858</v>
      </c>
      <c r="I129" s="209">
        <v>660</v>
      </c>
      <c r="J129" s="209">
        <v>1065</v>
      </c>
      <c r="K129" s="209">
        <v>813</v>
      </c>
      <c r="L129" s="209">
        <v>1296</v>
      </c>
      <c r="M129" s="209">
        <v>1585</v>
      </c>
      <c r="N129" s="48"/>
      <c r="O129" s="48"/>
    </row>
    <row r="130" spans="1:15" ht="20.100000000000001" customHeight="1" x14ac:dyDescent="0.25">
      <c r="A130" s="70" t="s">
        <v>221</v>
      </c>
      <c r="B130" s="209">
        <v>1</v>
      </c>
      <c r="C130" s="209">
        <v>6</v>
      </c>
      <c r="D130" s="209">
        <v>23</v>
      </c>
      <c r="E130" s="209">
        <v>17</v>
      </c>
      <c r="F130" s="209">
        <v>26</v>
      </c>
      <c r="G130" s="209">
        <v>35</v>
      </c>
      <c r="H130" s="209">
        <v>28</v>
      </c>
      <c r="I130" s="209">
        <v>50</v>
      </c>
      <c r="J130" s="209">
        <v>19</v>
      </c>
      <c r="K130" s="209">
        <v>19</v>
      </c>
      <c r="L130" s="209">
        <v>27</v>
      </c>
      <c r="M130" s="209">
        <v>68</v>
      </c>
      <c r="N130" s="48"/>
      <c r="O130" s="48"/>
    </row>
    <row r="131" spans="1:15" ht="20.100000000000001" customHeight="1" x14ac:dyDescent="0.25">
      <c r="A131" s="49" t="s">
        <v>222</v>
      </c>
      <c r="B131" s="209">
        <v>3</v>
      </c>
      <c r="C131" s="209">
        <v>152</v>
      </c>
      <c r="D131" s="209">
        <v>10</v>
      </c>
      <c r="E131" s="209">
        <v>35</v>
      </c>
      <c r="F131" s="209">
        <v>11</v>
      </c>
      <c r="G131" s="209">
        <v>20</v>
      </c>
      <c r="H131" s="209">
        <v>17</v>
      </c>
      <c r="I131" s="209">
        <v>27</v>
      </c>
      <c r="J131" s="209">
        <v>29</v>
      </c>
      <c r="K131" s="209">
        <v>30</v>
      </c>
      <c r="L131" s="209">
        <v>13</v>
      </c>
      <c r="M131" s="209">
        <v>52</v>
      </c>
      <c r="N131" s="48"/>
      <c r="O131" s="48"/>
    </row>
    <row r="132" spans="1:15" ht="20.100000000000001" customHeight="1" x14ac:dyDescent="0.25">
      <c r="A132" s="70" t="s">
        <v>223</v>
      </c>
      <c r="B132" s="209">
        <v>73</v>
      </c>
      <c r="C132" s="209">
        <v>92</v>
      </c>
      <c r="D132" s="209">
        <v>32</v>
      </c>
      <c r="E132" s="209">
        <v>19</v>
      </c>
      <c r="F132" s="209">
        <v>40</v>
      </c>
      <c r="G132" s="209">
        <v>59</v>
      </c>
      <c r="H132" s="209">
        <v>59</v>
      </c>
      <c r="I132" s="209">
        <v>43</v>
      </c>
      <c r="J132" s="209">
        <v>95</v>
      </c>
      <c r="K132" s="209">
        <v>92</v>
      </c>
      <c r="L132" s="209">
        <v>286</v>
      </c>
      <c r="M132" s="209">
        <v>299</v>
      </c>
    </row>
    <row r="133" spans="1:15" s="48" customFormat="1" ht="20.100000000000001" customHeight="1" x14ac:dyDescent="0.25">
      <c r="A133" s="70" t="s">
        <v>224</v>
      </c>
      <c r="B133" s="209">
        <v>644</v>
      </c>
      <c r="C133" s="209">
        <v>543</v>
      </c>
      <c r="D133" s="209">
        <v>271</v>
      </c>
      <c r="E133" s="209">
        <v>187</v>
      </c>
      <c r="F133" s="209">
        <v>392</v>
      </c>
      <c r="G133" s="209">
        <v>421</v>
      </c>
      <c r="H133" s="209">
        <v>780</v>
      </c>
      <c r="I133" s="209">
        <v>874</v>
      </c>
      <c r="J133" s="209">
        <v>855</v>
      </c>
      <c r="K133" s="209">
        <v>778</v>
      </c>
      <c r="L133" s="209">
        <v>853</v>
      </c>
      <c r="M133" s="209">
        <v>1289</v>
      </c>
      <c r="N133" s="49"/>
      <c r="O133" s="49"/>
    </row>
    <row r="134" spans="1:15" ht="20.100000000000001" customHeight="1" x14ac:dyDescent="0.25">
      <c r="A134" s="70" t="s">
        <v>225</v>
      </c>
      <c r="B134" s="209">
        <v>57</v>
      </c>
      <c r="C134" s="209">
        <v>94</v>
      </c>
      <c r="D134" s="209">
        <v>77</v>
      </c>
      <c r="E134" s="209">
        <v>82</v>
      </c>
      <c r="F134" s="209">
        <v>49</v>
      </c>
      <c r="G134" s="209">
        <v>63</v>
      </c>
      <c r="H134" s="209">
        <v>191</v>
      </c>
      <c r="I134" s="209">
        <v>293</v>
      </c>
      <c r="J134" s="209">
        <v>194</v>
      </c>
      <c r="K134" s="209">
        <v>309</v>
      </c>
      <c r="L134" s="209">
        <v>190</v>
      </c>
      <c r="M134" s="209">
        <v>241</v>
      </c>
      <c r="N134" s="48"/>
      <c r="O134" s="48"/>
    </row>
    <row r="135" spans="1:15" ht="20.100000000000001" customHeight="1" x14ac:dyDescent="0.25">
      <c r="A135" s="68" t="s">
        <v>226</v>
      </c>
      <c r="B135" s="208">
        <v>0</v>
      </c>
      <c r="C135" s="208">
        <v>0</v>
      </c>
      <c r="D135" s="208">
        <v>8</v>
      </c>
      <c r="E135" s="208">
        <v>6</v>
      </c>
      <c r="F135" s="208">
        <v>10</v>
      </c>
      <c r="G135" s="208">
        <v>5</v>
      </c>
      <c r="H135" s="208">
        <v>2</v>
      </c>
      <c r="I135" s="208">
        <v>4</v>
      </c>
      <c r="J135" s="208">
        <v>1</v>
      </c>
      <c r="K135" s="208">
        <v>491</v>
      </c>
      <c r="L135" s="208">
        <v>0</v>
      </c>
      <c r="M135" s="208">
        <v>0</v>
      </c>
    </row>
    <row r="136" spans="1:15" ht="20.100000000000001" customHeight="1" x14ac:dyDescent="0.25">
      <c r="A136" s="70" t="s">
        <v>227</v>
      </c>
      <c r="B136" s="209">
        <v>0</v>
      </c>
      <c r="C136" s="209">
        <v>0</v>
      </c>
      <c r="D136" s="209">
        <v>7</v>
      </c>
      <c r="E136" s="209">
        <v>6</v>
      </c>
      <c r="F136" s="209">
        <v>9</v>
      </c>
      <c r="G136" s="209">
        <v>5</v>
      </c>
      <c r="H136" s="209">
        <v>0</v>
      </c>
      <c r="I136" s="209">
        <v>0</v>
      </c>
      <c r="J136" s="209">
        <v>1</v>
      </c>
      <c r="K136" s="209">
        <v>491</v>
      </c>
      <c r="L136" s="209">
        <v>0</v>
      </c>
      <c r="M136" s="209">
        <v>0</v>
      </c>
    </row>
    <row r="137" spans="1:15" ht="20.100000000000001" customHeight="1" x14ac:dyDescent="0.25">
      <c r="A137" s="70" t="s">
        <v>228</v>
      </c>
      <c r="B137" s="209">
        <v>0</v>
      </c>
      <c r="C137" s="209">
        <v>0</v>
      </c>
      <c r="D137" s="209">
        <v>1</v>
      </c>
      <c r="E137" s="209">
        <v>0</v>
      </c>
      <c r="F137" s="209">
        <v>1</v>
      </c>
      <c r="G137" s="209">
        <v>0</v>
      </c>
      <c r="H137" s="209">
        <v>1</v>
      </c>
      <c r="I137" s="209">
        <v>4</v>
      </c>
      <c r="J137" s="209">
        <v>0</v>
      </c>
      <c r="K137" s="209">
        <v>0</v>
      </c>
      <c r="L137" s="209">
        <v>0</v>
      </c>
      <c r="M137" s="209">
        <v>0</v>
      </c>
    </row>
    <row r="138" spans="1:15" ht="20.100000000000001" customHeight="1" x14ac:dyDescent="0.25">
      <c r="A138" s="70" t="s">
        <v>229</v>
      </c>
      <c r="B138" s="209">
        <v>0</v>
      </c>
      <c r="C138" s="209">
        <v>0</v>
      </c>
      <c r="D138" s="209">
        <v>0</v>
      </c>
      <c r="E138" s="209">
        <v>0</v>
      </c>
      <c r="F138" s="209">
        <v>0</v>
      </c>
      <c r="G138" s="209">
        <v>0</v>
      </c>
      <c r="H138" s="209">
        <v>1</v>
      </c>
      <c r="I138" s="209">
        <v>0</v>
      </c>
      <c r="J138" s="209">
        <v>0</v>
      </c>
      <c r="K138" s="209">
        <v>0</v>
      </c>
      <c r="L138" s="209">
        <v>0</v>
      </c>
      <c r="M138" s="209">
        <v>0</v>
      </c>
    </row>
    <row r="139" spans="1:15" ht="20.100000000000001" customHeight="1" thickBot="1" x14ac:dyDescent="0.3">
      <c r="A139" s="75" t="s">
        <v>230</v>
      </c>
      <c r="B139" s="211">
        <v>0</v>
      </c>
      <c r="C139" s="213">
        <v>0</v>
      </c>
      <c r="D139" s="211">
        <v>0</v>
      </c>
      <c r="E139" s="213">
        <v>0</v>
      </c>
      <c r="F139" s="211">
        <v>0</v>
      </c>
      <c r="G139" s="213">
        <v>0</v>
      </c>
      <c r="H139" s="211">
        <v>0</v>
      </c>
      <c r="I139" s="213">
        <v>0</v>
      </c>
      <c r="J139" s="211">
        <v>0</v>
      </c>
      <c r="K139" s="213">
        <v>0</v>
      </c>
      <c r="L139" s="211">
        <v>0</v>
      </c>
      <c r="M139" s="213">
        <v>0</v>
      </c>
      <c r="N139" s="48"/>
      <c r="O139" s="48"/>
    </row>
    <row r="140" spans="1:15" s="220" customFormat="1" ht="15.95" customHeight="1" x14ac:dyDescent="0.25">
      <c r="A140" s="172" t="s">
        <v>242</v>
      </c>
      <c r="B140" s="219"/>
      <c r="C140" s="219"/>
      <c r="F140" s="219"/>
      <c r="G140" s="219"/>
      <c r="H140" s="219"/>
      <c r="I140" s="219"/>
      <c r="N140" s="221"/>
      <c r="O140" s="221"/>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tabColor rgb="FF92D050"/>
  </sheetPr>
  <dimension ref="A1:O141"/>
  <sheetViews>
    <sheetView showGridLines="0" zoomScaleNormal="100" zoomScaleSheetLayoutView="85" workbookViewId="0"/>
  </sheetViews>
  <sheetFormatPr defaultColWidth="11.42578125" defaultRowHeight="12.75"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22" customFormat="1" ht="24.95" customHeight="1" x14ac:dyDescent="0.25">
      <c r="A1" s="215" t="s">
        <v>241</v>
      </c>
      <c r="B1" s="215"/>
      <c r="C1" s="215"/>
      <c r="O1" s="222" t="s">
        <v>118</v>
      </c>
    </row>
    <row r="2" spans="1:15" s="218" customFormat="1" ht="24.95" customHeight="1" thickBot="1" x14ac:dyDescent="0.3">
      <c r="A2" s="169" t="s">
        <v>326</v>
      </c>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s="68" customFormat="1" ht="20.100000000000001" customHeight="1" x14ac:dyDescent="0.25">
      <c r="A4" s="1407"/>
      <c r="B4" s="1410" t="s">
        <v>131</v>
      </c>
      <c r="C4" s="1410"/>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47">
        <v>80029</v>
      </c>
      <c r="C6" s="47">
        <v>82413</v>
      </c>
      <c r="D6" s="47">
        <v>7770</v>
      </c>
      <c r="E6" s="47">
        <v>6082</v>
      </c>
      <c r="F6" s="47">
        <v>6751</v>
      </c>
      <c r="G6" s="47">
        <v>5029</v>
      </c>
      <c r="H6" s="47">
        <v>5978</v>
      </c>
      <c r="I6" s="47">
        <v>3733</v>
      </c>
      <c r="J6" s="47">
        <v>4670</v>
      </c>
      <c r="K6" s="47">
        <v>3959</v>
      </c>
      <c r="L6" s="47">
        <v>3883</v>
      </c>
      <c r="M6" s="47">
        <v>3279</v>
      </c>
      <c r="N6" s="47">
        <v>4949</v>
      </c>
      <c r="O6" s="47">
        <v>9707</v>
      </c>
    </row>
    <row r="7" spans="1:15" s="48" customFormat="1" ht="20.100000000000001" customHeight="1" x14ac:dyDescent="0.25">
      <c r="A7" s="68" t="s">
        <v>168</v>
      </c>
      <c r="B7" s="208">
        <v>3576</v>
      </c>
      <c r="C7" s="208">
        <v>2916</v>
      </c>
      <c r="D7" s="208">
        <v>195</v>
      </c>
      <c r="E7" s="208">
        <v>188</v>
      </c>
      <c r="F7" s="208">
        <v>211</v>
      </c>
      <c r="G7" s="208">
        <v>173</v>
      </c>
      <c r="H7" s="208">
        <v>214</v>
      </c>
      <c r="I7" s="208">
        <v>262</v>
      </c>
      <c r="J7" s="208">
        <v>172</v>
      </c>
      <c r="K7" s="208">
        <v>174</v>
      </c>
      <c r="L7" s="208">
        <v>284</v>
      </c>
      <c r="M7" s="208">
        <v>235</v>
      </c>
      <c r="N7" s="208">
        <v>176</v>
      </c>
      <c r="O7" s="208">
        <v>218</v>
      </c>
    </row>
    <row r="8" spans="1:15" ht="20.100000000000001" customHeight="1" x14ac:dyDescent="0.25">
      <c r="A8" s="70" t="s">
        <v>169</v>
      </c>
      <c r="B8" s="209">
        <v>4</v>
      </c>
      <c r="C8" s="209">
        <v>2</v>
      </c>
      <c r="D8" s="223">
        <v>1</v>
      </c>
      <c r="E8" s="223">
        <v>0</v>
      </c>
      <c r="F8" s="223">
        <v>0</v>
      </c>
      <c r="G8" s="223">
        <v>0</v>
      </c>
      <c r="H8" s="223">
        <v>1</v>
      </c>
      <c r="I8" s="223">
        <v>1</v>
      </c>
      <c r="J8" s="223">
        <v>1</v>
      </c>
      <c r="K8" s="223">
        <v>0</v>
      </c>
      <c r="L8" s="223">
        <v>0</v>
      </c>
      <c r="M8" s="223">
        <v>0</v>
      </c>
      <c r="N8" s="223">
        <v>0</v>
      </c>
      <c r="O8" s="223">
        <v>0</v>
      </c>
    </row>
    <row r="9" spans="1:15" ht="20.100000000000001" customHeight="1" x14ac:dyDescent="0.25">
      <c r="A9" s="70" t="s">
        <v>170</v>
      </c>
      <c r="B9" s="209">
        <v>46</v>
      </c>
      <c r="C9" s="209">
        <v>34</v>
      </c>
      <c r="D9" s="223">
        <v>0</v>
      </c>
      <c r="E9" s="223">
        <v>0</v>
      </c>
      <c r="F9" s="223">
        <v>1</v>
      </c>
      <c r="G9" s="223">
        <v>1</v>
      </c>
      <c r="H9" s="223">
        <v>6</v>
      </c>
      <c r="I9" s="223">
        <v>2</v>
      </c>
      <c r="J9" s="223">
        <v>1</v>
      </c>
      <c r="K9" s="223">
        <v>1</v>
      </c>
      <c r="L9" s="223">
        <v>1</v>
      </c>
      <c r="M9" s="223">
        <v>4</v>
      </c>
      <c r="N9" s="223">
        <v>4</v>
      </c>
      <c r="O9" s="223">
        <v>5</v>
      </c>
    </row>
    <row r="10" spans="1:15" ht="20.100000000000001" customHeight="1" x14ac:dyDescent="0.25">
      <c r="A10" s="70" t="s">
        <v>171</v>
      </c>
      <c r="B10" s="209">
        <v>2518</v>
      </c>
      <c r="C10" s="209">
        <v>2305</v>
      </c>
      <c r="D10" s="223">
        <v>109</v>
      </c>
      <c r="E10" s="223">
        <v>111</v>
      </c>
      <c r="F10" s="223">
        <v>170</v>
      </c>
      <c r="G10" s="223">
        <v>123</v>
      </c>
      <c r="H10" s="223">
        <v>158</v>
      </c>
      <c r="I10" s="223">
        <v>238</v>
      </c>
      <c r="J10" s="223">
        <v>126</v>
      </c>
      <c r="K10" s="223">
        <v>138</v>
      </c>
      <c r="L10" s="223">
        <v>181</v>
      </c>
      <c r="M10" s="223">
        <v>182</v>
      </c>
      <c r="N10" s="223">
        <v>88</v>
      </c>
      <c r="O10" s="223">
        <v>100</v>
      </c>
    </row>
    <row r="11" spans="1:15" ht="20.100000000000001" customHeight="1" x14ac:dyDescent="0.25">
      <c r="A11" s="70" t="s">
        <v>172</v>
      </c>
      <c r="B11" s="209">
        <v>67</v>
      </c>
      <c r="C11" s="209">
        <v>42</v>
      </c>
      <c r="D11" s="223">
        <v>6</v>
      </c>
      <c r="E11" s="223">
        <v>9</v>
      </c>
      <c r="F11" s="223">
        <v>4</v>
      </c>
      <c r="G11" s="223">
        <v>7</v>
      </c>
      <c r="H11" s="223">
        <v>0</v>
      </c>
      <c r="I11" s="223">
        <v>0</v>
      </c>
      <c r="J11" s="223">
        <v>1</v>
      </c>
      <c r="K11" s="223">
        <v>1</v>
      </c>
      <c r="L11" s="223">
        <v>9</v>
      </c>
      <c r="M11" s="223">
        <v>10</v>
      </c>
      <c r="N11" s="223">
        <v>9</v>
      </c>
      <c r="O11" s="223">
        <v>11</v>
      </c>
    </row>
    <row r="12" spans="1:15" ht="20.100000000000001" customHeight="1" x14ac:dyDescent="0.25">
      <c r="A12" s="70" t="s">
        <v>173</v>
      </c>
      <c r="B12" s="209">
        <v>941</v>
      </c>
      <c r="C12" s="209">
        <v>533</v>
      </c>
      <c r="D12" s="223">
        <v>79</v>
      </c>
      <c r="E12" s="223">
        <v>68</v>
      </c>
      <c r="F12" s="223">
        <v>36</v>
      </c>
      <c r="G12" s="223">
        <v>42</v>
      </c>
      <c r="H12" s="223">
        <v>49</v>
      </c>
      <c r="I12" s="223">
        <v>21</v>
      </c>
      <c r="J12" s="223">
        <v>43</v>
      </c>
      <c r="K12" s="223">
        <v>34</v>
      </c>
      <c r="L12" s="223">
        <v>93</v>
      </c>
      <c r="M12" s="223">
        <v>39</v>
      </c>
      <c r="N12" s="223">
        <v>75</v>
      </c>
      <c r="O12" s="223">
        <v>102</v>
      </c>
    </row>
    <row r="13" spans="1:15" s="48" customFormat="1" ht="20.100000000000001" customHeight="1" x14ac:dyDescent="0.25">
      <c r="A13" s="68" t="s">
        <v>174</v>
      </c>
      <c r="B13" s="208">
        <v>237</v>
      </c>
      <c r="C13" s="208">
        <v>75</v>
      </c>
      <c r="D13" s="208">
        <v>4</v>
      </c>
      <c r="E13" s="208">
        <v>2</v>
      </c>
      <c r="F13" s="208">
        <v>5</v>
      </c>
      <c r="G13" s="208">
        <v>0</v>
      </c>
      <c r="H13" s="208">
        <v>1</v>
      </c>
      <c r="I13" s="208">
        <v>0</v>
      </c>
      <c r="J13" s="208">
        <v>1</v>
      </c>
      <c r="K13" s="208">
        <v>0</v>
      </c>
      <c r="L13" s="208">
        <v>4</v>
      </c>
      <c r="M13" s="208">
        <v>16</v>
      </c>
      <c r="N13" s="208">
        <v>1</v>
      </c>
      <c r="O13" s="208">
        <v>22</v>
      </c>
    </row>
    <row r="14" spans="1:15" ht="20.100000000000001" customHeight="1" x14ac:dyDescent="0.25">
      <c r="A14" s="70" t="s">
        <v>175</v>
      </c>
      <c r="B14" s="209">
        <v>1</v>
      </c>
      <c r="C14" s="209">
        <v>0</v>
      </c>
      <c r="D14" s="223">
        <v>0</v>
      </c>
      <c r="E14" s="223">
        <v>0</v>
      </c>
      <c r="F14" s="223">
        <v>0</v>
      </c>
      <c r="G14" s="223">
        <v>0</v>
      </c>
      <c r="H14" s="223">
        <v>0</v>
      </c>
      <c r="I14" s="223">
        <v>0</v>
      </c>
      <c r="J14" s="223">
        <v>0</v>
      </c>
      <c r="K14" s="223">
        <v>0</v>
      </c>
      <c r="L14" s="223">
        <v>0</v>
      </c>
      <c r="M14" s="223">
        <v>0</v>
      </c>
      <c r="N14" s="223">
        <v>0</v>
      </c>
      <c r="O14" s="223">
        <v>0</v>
      </c>
    </row>
    <row r="15" spans="1:15" ht="20.100000000000001" customHeight="1" x14ac:dyDescent="0.25">
      <c r="A15" s="70" t="s">
        <v>176</v>
      </c>
      <c r="B15" s="209">
        <v>216</v>
      </c>
      <c r="C15" s="209">
        <v>37</v>
      </c>
      <c r="D15" s="223">
        <v>4</v>
      </c>
      <c r="E15" s="223">
        <v>2</v>
      </c>
      <c r="F15" s="223">
        <v>4</v>
      </c>
      <c r="G15" s="223">
        <v>0</v>
      </c>
      <c r="H15" s="223">
        <v>0</v>
      </c>
      <c r="I15" s="223">
        <v>0</v>
      </c>
      <c r="J15" s="223">
        <v>1</v>
      </c>
      <c r="K15" s="223">
        <v>0</v>
      </c>
      <c r="L15" s="223">
        <v>4</v>
      </c>
      <c r="M15" s="223">
        <v>16</v>
      </c>
      <c r="N15" s="223">
        <v>0</v>
      </c>
      <c r="O15" s="223">
        <v>0</v>
      </c>
    </row>
    <row r="16" spans="1:15" ht="20.100000000000001" customHeight="1" x14ac:dyDescent="0.25">
      <c r="A16" s="70" t="s">
        <v>177</v>
      </c>
      <c r="B16" s="209">
        <v>5</v>
      </c>
      <c r="C16" s="209">
        <v>2</v>
      </c>
      <c r="D16" s="223">
        <v>0</v>
      </c>
      <c r="E16" s="223">
        <v>0</v>
      </c>
      <c r="F16" s="223">
        <v>0</v>
      </c>
      <c r="G16" s="223">
        <v>0</v>
      </c>
      <c r="H16" s="223">
        <v>1</v>
      </c>
      <c r="I16" s="223">
        <v>0</v>
      </c>
      <c r="J16" s="223">
        <v>0</v>
      </c>
      <c r="K16" s="223">
        <v>0</v>
      </c>
      <c r="L16" s="223">
        <v>0</v>
      </c>
      <c r="M16" s="223">
        <v>0</v>
      </c>
      <c r="N16" s="223">
        <v>0</v>
      </c>
      <c r="O16" s="223">
        <v>0</v>
      </c>
    </row>
    <row r="17" spans="1:15" ht="20.100000000000001" customHeight="1" x14ac:dyDescent="0.25">
      <c r="A17" s="70" t="s">
        <v>178</v>
      </c>
      <c r="B17" s="209">
        <v>1</v>
      </c>
      <c r="C17" s="209">
        <v>0</v>
      </c>
      <c r="D17" s="223">
        <v>0</v>
      </c>
      <c r="E17" s="223">
        <v>0</v>
      </c>
      <c r="F17" s="223">
        <v>1</v>
      </c>
      <c r="G17" s="223">
        <v>0</v>
      </c>
      <c r="H17" s="223">
        <v>0</v>
      </c>
      <c r="I17" s="223">
        <v>0</v>
      </c>
      <c r="J17" s="223">
        <v>0</v>
      </c>
      <c r="K17" s="223">
        <v>0</v>
      </c>
      <c r="L17" s="223">
        <v>0</v>
      </c>
      <c r="M17" s="223">
        <v>0</v>
      </c>
      <c r="N17" s="223">
        <v>0</v>
      </c>
      <c r="O17" s="223">
        <v>0</v>
      </c>
    </row>
    <row r="18" spans="1:15" ht="20.100000000000001" customHeight="1" x14ac:dyDescent="0.25">
      <c r="A18" s="70" t="s">
        <v>179</v>
      </c>
      <c r="B18" s="209">
        <v>14</v>
      </c>
      <c r="C18" s="209">
        <v>36</v>
      </c>
      <c r="D18" s="223">
        <v>0</v>
      </c>
      <c r="E18" s="223">
        <v>0</v>
      </c>
      <c r="F18" s="223">
        <v>0</v>
      </c>
      <c r="G18" s="223">
        <v>0</v>
      </c>
      <c r="H18" s="223">
        <v>0</v>
      </c>
      <c r="I18" s="223">
        <v>0</v>
      </c>
      <c r="J18" s="223">
        <v>0</v>
      </c>
      <c r="K18" s="223">
        <v>0</v>
      </c>
      <c r="L18" s="223">
        <v>0</v>
      </c>
      <c r="M18" s="223">
        <v>0</v>
      </c>
      <c r="N18" s="223">
        <v>1</v>
      </c>
      <c r="O18" s="223">
        <v>22</v>
      </c>
    </row>
    <row r="19" spans="1:15" s="48" customFormat="1" ht="20.100000000000001" customHeight="1" x14ac:dyDescent="0.25">
      <c r="A19" s="68" t="s">
        <v>180</v>
      </c>
      <c r="B19" s="208">
        <v>287</v>
      </c>
      <c r="C19" s="208">
        <v>664</v>
      </c>
      <c r="D19" s="208">
        <v>7</v>
      </c>
      <c r="E19" s="208">
        <v>15</v>
      </c>
      <c r="F19" s="208">
        <v>31</v>
      </c>
      <c r="G19" s="208">
        <v>16</v>
      </c>
      <c r="H19" s="208">
        <v>19</v>
      </c>
      <c r="I19" s="208">
        <v>18</v>
      </c>
      <c r="J19" s="208">
        <v>12</v>
      </c>
      <c r="K19" s="208">
        <v>5</v>
      </c>
      <c r="L19" s="208">
        <v>3</v>
      </c>
      <c r="M19" s="208">
        <v>22</v>
      </c>
      <c r="N19" s="208">
        <v>8</v>
      </c>
      <c r="O19" s="208">
        <v>321</v>
      </c>
    </row>
    <row r="20" spans="1:15" ht="20.100000000000001" customHeight="1" x14ac:dyDescent="0.25">
      <c r="A20" s="70" t="s">
        <v>181</v>
      </c>
      <c r="B20" s="209">
        <v>34</v>
      </c>
      <c r="C20" s="209">
        <v>66</v>
      </c>
      <c r="D20" s="223">
        <v>4</v>
      </c>
      <c r="E20" s="223">
        <v>6</v>
      </c>
      <c r="F20" s="223">
        <v>1</v>
      </c>
      <c r="G20" s="223">
        <v>3</v>
      </c>
      <c r="H20" s="223">
        <v>1</v>
      </c>
      <c r="I20" s="223">
        <v>3</v>
      </c>
      <c r="J20" s="223">
        <v>0</v>
      </c>
      <c r="K20" s="223">
        <v>0</v>
      </c>
      <c r="L20" s="223">
        <v>0</v>
      </c>
      <c r="M20" s="223">
        <v>0</v>
      </c>
      <c r="N20" s="223">
        <v>1</v>
      </c>
      <c r="O20" s="223">
        <v>29</v>
      </c>
    </row>
    <row r="21" spans="1:15" ht="20.100000000000001" customHeight="1" x14ac:dyDescent="0.25">
      <c r="A21" s="70" t="s">
        <v>182</v>
      </c>
      <c r="B21" s="209">
        <v>232</v>
      </c>
      <c r="C21" s="209">
        <v>580</v>
      </c>
      <c r="D21" s="223">
        <v>3</v>
      </c>
      <c r="E21" s="223">
        <v>9</v>
      </c>
      <c r="F21" s="223">
        <v>24</v>
      </c>
      <c r="G21" s="223">
        <v>13</v>
      </c>
      <c r="H21" s="223">
        <v>14</v>
      </c>
      <c r="I21" s="223">
        <v>15</v>
      </c>
      <c r="J21" s="223">
        <v>9</v>
      </c>
      <c r="K21" s="223">
        <v>5</v>
      </c>
      <c r="L21" s="223">
        <v>3</v>
      </c>
      <c r="M21" s="223">
        <v>22</v>
      </c>
      <c r="N21" s="223">
        <v>7</v>
      </c>
      <c r="O21" s="223">
        <v>292</v>
      </c>
    </row>
    <row r="22" spans="1:15" ht="20.100000000000001" customHeight="1" x14ac:dyDescent="0.25">
      <c r="A22" s="70" t="s">
        <v>183</v>
      </c>
      <c r="B22" s="209">
        <v>21</v>
      </c>
      <c r="C22" s="209">
        <v>18</v>
      </c>
      <c r="D22" s="223">
        <v>0</v>
      </c>
      <c r="E22" s="223">
        <v>0</v>
      </c>
      <c r="F22" s="223">
        <v>6</v>
      </c>
      <c r="G22" s="223">
        <v>0</v>
      </c>
      <c r="H22" s="223">
        <v>4</v>
      </c>
      <c r="I22" s="223">
        <v>0</v>
      </c>
      <c r="J22" s="223">
        <v>3</v>
      </c>
      <c r="K22" s="223">
        <v>0</v>
      </c>
      <c r="L22" s="223">
        <v>0</v>
      </c>
      <c r="M22" s="223">
        <v>0</v>
      </c>
      <c r="N22" s="223">
        <v>0</v>
      </c>
      <c r="O22" s="223">
        <v>0</v>
      </c>
    </row>
    <row r="23" spans="1:15" s="48" customFormat="1" ht="20.100000000000001" customHeight="1" x14ac:dyDescent="0.25">
      <c r="A23" s="68" t="s">
        <v>184</v>
      </c>
      <c r="B23" s="208">
        <v>306</v>
      </c>
      <c r="C23" s="208">
        <v>2454</v>
      </c>
      <c r="D23" s="208">
        <v>20</v>
      </c>
      <c r="E23" s="208">
        <v>8</v>
      </c>
      <c r="F23" s="208">
        <v>19</v>
      </c>
      <c r="G23" s="208">
        <v>10</v>
      </c>
      <c r="H23" s="208">
        <v>24</v>
      </c>
      <c r="I23" s="208">
        <v>6</v>
      </c>
      <c r="J23" s="208">
        <v>31</v>
      </c>
      <c r="K23" s="208">
        <v>14</v>
      </c>
      <c r="L23" s="208">
        <v>14</v>
      </c>
      <c r="M23" s="208">
        <v>10</v>
      </c>
      <c r="N23" s="208">
        <v>16</v>
      </c>
      <c r="O23" s="208">
        <v>89</v>
      </c>
    </row>
    <row r="24" spans="1:15" ht="20.100000000000001" customHeight="1" x14ac:dyDescent="0.25">
      <c r="A24" s="70" t="s">
        <v>185</v>
      </c>
      <c r="B24" s="209">
        <v>110</v>
      </c>
      <c r="C24" s="209">
        <v>1956</v>
      </c>
      <c r="D24" s="223">
        <v>9</v>
      </c>
      <c r="E24" s="223">
        <v>4</v>
      </c>
      <c r="F24" s="223">
        <v>7</v>
      </c>
      <c r="G24" s="223">
        <v>3</v>
      </c>
      <c r="H24" s="223">
        <v>3</v>
      </c>
      <c r="I24" s="223">
        <v>3</v>
      </c>
      <c r="J24" s="223">
        <v>9</v>
      </c>
      <c r="K24" s="223">
        <v>8</v>
      </c>
      <c r="L24" s="223">
        <v>0</v>
      </c>
      <c r="M24" s="223">
        <v>0</v>
      </c>
      <c r="N24" s="223">
        <v>1</v>
      </c>
      <c r="O24" s="223">
        <v>44</v>
      </c>
    </row>
    <row r="25" spans="1:15" ht="20.100000000000001" customHeight="1" x14ac:dyDescent="0.25">
      <c r="A25" s="70" t="s">
        <v>186</v>
      </c>
      <c r="B25" s="209">
        <v>9</v>
      </c>
      <c r="C25" s="209">
        <v>9</v>
      </c>
      <c r="D25" s="223">
        <v>1</v>
      </c>
      <c r="E25" s="223">
        <v>0</v>
      </c>
      <c r="F25" s="223">
        <v>1</v>
      </c>
      <c r="G25" s="223">
        <v>2</v>
      </c>
      <c r="H25" s="223">
        <v>1</v>
      </c>
      <c r="I25" s="223">
        <v>1</v>
      </c>
      <c r="J25" s="223">
        <v>0</v>
      </c>
      <c r="K25" s="223">
        <v>0</v>
      </c>
      <c r="L25" s="223">
        <v>1</v>
      </c>
      <c r="M25" s="223">
        <v>0</v>
      </c>
      <c r="N25" s="223">
        <v>1</v>
      </c>
      <c r="O25" s="223">
        <v>4</v>
      </c>
    </row>
    <row r="26" spans="1:15" ht="20.100000000000001" customHeight="1" x14ac:dyDescent="0.25">
      <c r="A26" s="70" t="s">
        <v>187</v>
      </c>
      <c r="B26" s="209">
        <v>29</v>
      </c>
      <c r="C26" s="209">
        <v>25</v>
      </c>
      <c r="D26" s="223">
        <v>0</v>
      </c>
      <c r="E26" s="223">
        <v>0</v>
      </c>
      <c r="F26" s="223">
        <v>1</v>
      </c>
      <c r="G26" s="223">
        <v>2</v>
      </c>
      <c r="H26" s="223">
        <v>6</v>
      </c>
      <c r="I26" s="223">
        <v>0</v>
      </c>
      <c r="J26" s="223">
        <v>3</v>
      </c>
      <c r="K26" s="223">
        <v>0</v>
      </c>
      <c r="L26" s="223">
        <v>3</v>
      </c>
      <c r="M26" s="223">
        <v>3</v>
      </c>
      <c r="N26" s="223">
        <v>1</v>
      </c>
      <c r="O26" s="223">
        <v>2</v>
      </c>
    </row>
    <row r="27" spans="1:15" ht="20.100000000000001" customHeight="1" x14ac:dyDescent="0.25">
      <c r="A27" s="70" t="s">
        <v>188</v>
      </c>
      <c r="B27" s="209">
        <v>61</v>
      </c>
      <c r="C27" s="209">
        <v>370</v>
      </c>
      <c r="D27" s="223">
        <v>6</v>
      </c>
      <c r="E27" s="223">
        <v>1</v>
      </c>
      <c r="F27" s="223">
        <v>4</v>
      </c>
      <c r="G27" s="223">
        <v>1</v>
      </c>
      <c r="H27" s="223">
        <v>6</v>
      </c>
      <c r="I27" s="223">
        <v>1</v>
      </c>
      <c r="J27" s="223">
        <v>11</v>
      </c>
      <c r="K27" s="223">
        <v>2</v>
      </c>
      <c r="L27" s="223">
        <v>3</v>
      </c>
      <c r="M27" s="223">
        <v>4</v>
      </c>
      <c r="N27" s="223">
        <v>4</v>
      </c>
      <c r="O27" s="223">
        <v>14</v>
      </c>
    </row>
    <row r="28" spans="1:15" ht="20.100000000000001" customHeight="1" x14ac:dyDescent="0.25">
      <c r="A28" s="70" t="s">
        <v>189</v>
      </c>
      <c r="B28" s="209">
        <v>12</v>
      </c>
      <c r="C28" s="209">
        <v>12</v>
      </c>
      <c r="D28" s="223">
        <v>1</v>
      </c>
      <c r="E28" s="223">
        <v>0</v>
      </c>
      <c r="F28" s="223">
        <v>0</v>
      </c>
      <c r="G28" s="223">
        <v>0</v>
      </c>
      <c r="H28" s="223">
        <v>0</v>
      </c>
      <c r="I28" s="223">
        <v>0</v>
      </c>
      <c r="J28" s="223">
        <v>4</v>
      </c>
      <c r="K28" s="223">
        <v>0</v>
      </c>
      <c r="L28" s="223">
        <v>0</v>
      </c>
      <c r="M28" s="223">
        <v>0</v>
      </c>
      <c r="N28" s="223">
        <v>0</v>
      </c>
      <c r="O28" s="223">
        <v>0</v>
      </c>
    </row>
    <row r="29" spans="1:15" ht="20.100000000000001" customHeight="1" x14ac:dyDescent="0.25">
      <c r="A29" s="70" t="s">
        <v>190</v>
      </c>
      <c r="B29" s="209">
        <v>0</v>
      </c>
      <c r="C29" s="209">
        <v>0</v>
      </c>
      <c r="D29" s="223">
        <v>0</v>
      </c>
      <c r="E29" s="223">
        <v>0</v>
      </c>
      <c r="F29" s="223">
        <v>0</v>
      </c>
      <c r="G29" s="223">
        <v>0</v>
      </c>
      <c r="H29" s="223">
        <v>0</v>
      </c>
      <c r="I29" s="223">
        <v>0</v>
      </c>
      <c r="J29" s="223">
        <v>0</v>
      </c>
      <c r="K29" s="223">
        <v>0</v>
      </c>
      <c r="L29" s="223">
        <v>0</v>
      </c>
      <c r="M29" s="223">
        <v>0</v>
      </c>
      <c r="N29" s="223">
        <v>0</v>
      </c>
      <c r="O29" s="223">
        <v>0</v>
      </c>
    </row>
    <row r="30" spans="1:15" ht="20.100000000000001" customHeight="1" x14ac:dyDescent="0.25">
      <c r="A30" s="70" t="s">
        <v>191</v>
      </c>
      <c r="B30" s="209">
        <v>24</v>
      </c>
      <c r="C30" s="209">
        <v>11</v>
      </c>
      <c r="D30" s="223">
        <v>1</v>
      </c>
      <c r="E30" s="223">
        <v>3</v>
      </c>
      <c r="F30" s="223">
        <v>1</v>
      </c>
      <c r="G30" s="223">
        <v>0</v>
      </c>
      <c r="H30" s="223">
        <v>0</v>
      </c>
      <c r="I30" s="223">
        <v>0</v>
      </c>
      <c r="J30" s="223">
        <v>0</v>
      </c>
      <c r="K30" s="223">
        <v>0</v>
      </c>
      <c r="L30" s="223">
        <v>0</v>
      </c>
      <c r="M30" s="223">
        <v>0</v>
      </c>
      <c r="N30" s="223">
        <v>4</v>
      </c>
      <c r="O30" s="223">
        <v>1</v>
      </c>
    </row>
    <row r="31" spans="1:15" ht="20.100000000000001" customHeight="1" x14ac:dyDescent="0.25">
      <c r="A31" s="70" t="s">
        <v>192</v>
      </c>
      <c r="B31" s="209">
        <v>24</v>
      </c>
      <c r="C31" s="209">
        <v>22</v>
      </c>
      <c r="D31" s="223">
        <v>1</v>
      </c>
      <c r="E31" s="223">
        <v>0</v>
      </c>
      <c r="F31" s="223">
        <v>4</v>
      </c>
      <c r="G31" s="223">
        <v>1</v>
      </c>
      <c r="H31" s="223">
        <v>1</v>
      </c>
      <c r="I31" s="223">
        <v>1</v>
      </c>
      <c r="J31" s="223">
        <v>3</v>
      </c>
      <c r="K31" s="223">
        <v>3</v>
      </c>
      <c r="L31" s="223">
        <v>4</v>
      </c>
      <c r="M31" s="223">
        <v>0</v>
      </c>
      <c r="N31" s="223">
        <v>3</v>
      </c>
      <c r="O31" s="223">
        <v>5</v>
      </c>
    </row>
    <row r="32" spans="1:15" ht="20.100000000000001" customHeight="1" x14ac:dyDescent="0.25">
      <c r="A32" s="70" t="s">
        <v>193</v>
      </c>
      <c r="B32" s="209">
        <v>1</v>
      </c>
      <c r="C32" s="209">
        <v>2</v>
      </c>
      <c r="D32" s="223">
        <v>0</v>
      </c>
      <c r="E32" s="223">
        <v>0</v>
      </c>
      <c r="F32" s="223">
        <v>0</v>
      </c>
      <c r="G32" s="223">
        <v>0</v>
      </c>
      <c r="H32" s="223">
        <v>0</v>
      </c>
      <c r="I32" s="223">
        <v>0</v>
      </c>
      <c r="J32" s="223">
        <v>0</v>
      </c>
      <c r="K32" s="223">
        <v>0</v>
      </c>
      <c r="L32" s="223">
        <v>0</v>
      </c>
      <c r="M32" s="223">
        <v>0</v>
      </c>
      <c r="N32" s="223">
        <v>1</v>
      </c>
      <c r="O32" s="223">
        <v>2</v>
      </c>
    </row>
    <row r="33" spans="1:15" ht="20.100000000000001" customHeight="1" x14ac:dyDescent="0.25">
      <c r="A33" s="70" t="s">
        <v>194</v>
      </c>
      <c r="B33" s="209">
        <v>5</v>
      </c>
      <c r="C33" s="209">
        <v>0</v>
      </c>
      <c r="D33" s="223">
        <v>0</v>
      </c>
      <c r="E33" s="223">
        <v>0</v>
      </c>
      <c r="F33" s="223">
        <v>0</v>
      </c>
      <c r="G33" s="223">
        <v>0</v>
      </c>
      <c r="H33" s="223">
        <v>4</v>
      </c>
      <c r="I33" s="223">
        <v>0</v>
      </c>
      <c r="J33" s="223">
        <v>0</v>
      </c>
      <c r="K33" s="223">
        <v>0</v>
      </c>
      <c r="L33" s="223">
        <v>0</v>
      </c>
      <c r="M33" s="223">
        <v>0</v>
      </c>
      <c r="N33" s="223">
        <v>0</v>
      </c>
      <c r="O33" s="223">
        <v>0</v>
      </c>
    </row>
    <row r="34" spans="1:15" ht="20.100000000000001" customHeight="1" x14ac:dyDescent="0.25">
      <c r="A34" s="70" t="s">
        <v>195</v>
      </c>
      <c r="B34" s="209">
        <v>21</v>
      </c>
      <c r="C34" s="209">
        <v>15</v>
      </c>
      <c r="D34" s="223">
        <v>1</v>
      </c>
      <c r="E34" s="223">
        <v>0</v>
      </c>
      <c r="F34" s="223">
        <v>1</v>
      </c>
      <c r="G34" s="223">
        <v>1</v>
      </c>
      <c r="H34" s="223">
        <v>0</v>
      </c>
      <c r="I34" s="223">
        <v>0</v>
      </c>
      <c r="J34" s="223">
        <v>1</v>
      </c>
      <c r="K34" s="223">
        <v>1</v>
      </c>
      <c r="L34" s="223">
        <v>3</v>
      </c>
      <c r="M34" s="223">
        <v>3</v>
      </c>
      <c r="N34" s="223">
        <v>0</v>
      </c>
      <c r="O34" s="223">
        <v>0</v>
      </c>
    </row>
    <row r="35" spans="1:15" ht="20.100000000000001" customHeight="1" x14ac:dyDescent="0.25">
      <c r="A35" s="70" t="s">
        <v>196</v>
      </c>
      <c r="B35" s="209">
        <v>10</v>
      </c>
      <c r="C35" s="209">
        <v>32</v>
      </c>
      <c r="D35" s="223">
        <v>0</v>
      </c>
      <c r="E35" s="223">
        <v>0</v>
      </c>
      <c r="F35" s="223">
        <v>0</v>
      </c>
      <c r="G35" s="223">
        <v>0</v>
      </c>
      <c r="H35" s="223">
        <v>3</v>
      </c>
      <c r="I35" s="223">
        <v>0</v>
      </c>
      <c r="J35" s="223">
        <v>0</v>
      </c>
      <c r="K35" s="223">
        <v>0</v>
      </c>
      <c r="L35" s="223">
        <v>0</v>
      </c>
      <c r="M35" s="223">
        <v>0</v>
      </c>
      <c r="N35" s="223">
        <v>1</v>
      </c>
      <c r="O35" s="223">
        <v>17</v>
      </c>
    </row>
    <row r="36" spans="1:15" s="48" customFormat="1" ht="20.100000000000001" customHeight="1" x14ac:dyDescent="0.25">
      <c r="A36" s="68" t="s">
        <v>197</v>
      </c>
      <c r="B36" s="208">
        <v>458</v>
      </c>
      <c r="C36" s="208">
        <v>618</v>
      </c>
      <c r="D36" s="208">
        <v>54</v>
      </c>
      <c r="E36" s="208">
        <v>21</v>
      </c>
      <c r="F36" s="208">
        <v>30</v>
      </c>
      <c r="G36" s="208">
        <v>34</v>
      </c>
      <c r="H36" s="208">
        <v>37</v>
      </c>
      <c r="I36" s="208">
        <v>33</v>
      </c>
      <c r="J36" s="208">
        <v>29</v>
      </c>
      <c r="K36" s="208">
        <v>25</v>
      </c>
      <c r="L36" s="208">
        <v>28</v>
      </c>
      <c r="M36" s="208">
        <v>24</v>
      </c>
      <c r="N36" s="208">
        <v>25</v>
      </c>
      <c r="O36" s="208">
        <v>117</v>
      </c>
    </row>
    <row r="37" spans="1:15" ht="20.100000000000001" customHeight="1" x14ac:dyDescent="0.25">
      <c r="A37" s="70" t="s">
        <v>198</v>
      </c>
      <c r="B37" s="209">
        <v>22</v>
      </c>
      <c r="C37" s="209">
        <v>91</v>
      </c>
      <c r="D37" s="223">
        <v>0</v>
      </c>
      <c r="E37" s="223">
        <v>0</v>
      </c>
      <c r="F37" s="223">
        <v>1</v>
      </c>
      <c r="G37" s="223">
        <v>0</v>
      </c>
      <c r="H37" s="223">
        <v>4</v>
      </c>
      <c r="I37" s="223">
        <v>1</v>
      </c>
      <c r="J37" s="223">
        <v>1</v>
      </c>
      <c r="K37" s="223">
        <v>0</v>
      </c>
      <c r="L37" s="223">
        <v>10</v>
      </c>
      <c r="M37" s="223">
        <v>3</v>
      </c>
      <c r="N37" s="223">
        <v>1</v>
      </c>
      <c r="O37" s="223">
        <v>6</v>
      </c>
    </row>
    <row r="38" spans="1:15" ht="20.100000000000001" customHeight="1" x14ac:dyDescent="0.25">
      <c r="A38" s="70" t="s">
        <v>199</v>
      </c>
      <c r="B38" s="209">
        <v>18</v>
      </c>
      <c r="C38" s="209">
        <v>56</v>
      </c>
      <c r="D38" s="223">
        <v>1</v>
      </c>
      <c r="E38" s="223">
        <v>1</v>
      </c>
      <c r="F38" s="223">
        <v>4</v>
      </c>
      <c r="G38" s="223">
        <v>0</v>
      </c>
      <c r="H38" s="223">
        <v>0</v>
      </c>
      <c r="I38" s="223">
        <v>0</v>
      </c>
      <c r="J38" s="223">
        <v>1</v>
      </c>
      <c r="K38" s="223">
        <v>1</v>
      </c>
      <c r="L38" s="223">
        <v>4</v>
      </c>
      <c r="M38" s="223">
        <v>0</v>
      </c>
      <c r="N38" s="223">
        <v>1</v>
      </c>
      <c r="O38" s="223">
        <v>7</v>
      </c>
    </row>
    <row r="39" spans="1:15" ht="20.100000000000001" customHeight="1" x14ac:dyDescent="0.25">
      <c r="A39" s="70" t="s">
        <v>200</v>
      </c>
      <c r="B39" s="209">
        <v>191</v>
      </c>
      <c r="C39" s="209">
        <v>217</v>
      </c>
      <c r="D39" s="223">
        <v>16</v>
      </c>
      <c r="E39" s="223">
        <v>10</v>
      </c>
      <c r="F39" s="223">
        <v>7</v>
      </c>
      <c r="G39" s="223">
        <v>11</v>
      </c>
      <c r="H39" s="223">
        <v>9</v>
      </c>
      <c r="I39" s="223">
        <v>5</v>
      </c>
      <c r="J39" s="223">
        <v>9</v>
      </c>
      <c r="K39" s="223">
        <v>5</v>
      </c>
      <c r="L39" s="223">
        <v>4</v>
      </c>
      <c r="M39" s="223">
        <v>9</v>
      </c>
      <c r="N39" s="223">
        <v>4</v>
      </c>
      <c r="O39" s="223">
        <v>65</v>
      </c>
    </row>
    <row r="40" spans="1:15" ht="20.100000000000001" customHeight="1" x14ac:dyDescent="0.25">
      <c r="A40" s="70" t="s">
        <v>201</v>
      </c>
      <c r="B40" s="209">
        <v>17</v>
      </c>
      <c r="C40" s="209">
        <v>12</v>
      </c>
      <c r="D40" s="223">
        <v>4</v>
      </c>
      <c r="E40" s="223">
        <v>0</v>
      </c>
      <c r="F40" s="223">
        <v>0</v>
      </c>
      <c r="G40" s="223">
        <v>0</v>
      </c>
      <c r="H40" s="223">
        <v>1</v>
      </c>
      <c r="I40" s="223">
        <v>1</v>
      </c>
      <c r="J40" s="223">
        <v>0</v>
      </c>
      <c r="K40" s="223">
        <v>0</v>
      </c>
      <c r="L40" s="223">
        <v>0</v>
      </c>
      <c r="M40" s="223">
        <v>0</v>
      </c>
      <c r="N40" s="223">
        <v>0</v>
      </c>
      <c r="O40" s="223">
        <v>0</v>
      </c>
    </row>
    <row r="41" spans="1:15" ht="20.100000000000001" customHeight="1" x14ac:dyDescent="0.25">
      <c r="A41" s="70" t="s">
        <v>202</v>
      </c>
      <c r="B41" s="209">
        <v>143</v>
      </c>
      <c r="C41" s="209">
        <v>123</v>
      </c>
      <c r="D41" s="223">
        <v>27</v>
      </c>
      <c r="E41" s="223">
        <v>5</v>
      </c>
      <c r="F41" s="223">
        <v>9</v>
      </c>
      <c r="G41" s="223">
        <v>18</v>
      </c>
      <c r="H41" s="223">
        <v>22</v>
      </c>
      <c r="I41" s="223">
        <v>25</v>
      </c>
      <c r="J41" s="223">
        <v>11</v>
      </c>
      <c r="K41" s="223">
        <v>16</v>
      </c>
      <c r="L41" s="223">
        <v>9</v>
      </c>
      <c r="M41" s="223">
        <v>8</v>
      </c>
      <c r="N41" s="223">
        <v>13</v>
      </c>
      <c r="O41" s="223">
        <v>17</v>
      </c>
    </row>
    <row r="42" spans="1:15" ht="20.100000000000001" customHeight="1" x14ac:dyDescent="0.25">
      <c r="A42" s="70" t="s">
        <v>203</v>
      </c>
      <c r="B42" s="209">
        <v>67</v>
      </c>
      <c r="C42" s="209">
        <v>119</v>
      </c>
      <c r="D42" s="223">
        <v>6</v>
      </c>
      <c r="E42" s="223">
        <v>5</v>
      </c>
      <c r="F42" s="223">
        <v>9</v>
      </c>
      <c r="G42" s="223">
        <v>5</v>
      </c>
      <c r="H42" s="223">
        <v>1</v>
      </c>
      <c r="I42" s="223">
        <v>1</v>
      </c>
      <c r="J42" s="223">
        <v>7</v>
      </c>
      <c r="K42" s="223">
        <v>3</v>
      </c>
      <c r="L42" s="223">
        <v>1</v>
      </c>
      <c r="M42" s="223">
        <v>4</v>
      </c>
      <c r="N42" s="223">
        <v>6</v>
      </c>
      <c r="O42" s="223">
        <v>22</v>
      </c>
    </row>
    <row r="43" spans="1:15" ht="20.100000000000001" customHeight="1" x14ac:dyDescent="0.25">
      <c r="A43" s="68" t="s">
        <v>204</v>
      </c>
      <c r="B43" s="208">
        <v>75134</v>
      </c>
      <c r="C43" s="208">
        <v>75628</v>
      </c>
      <c r="D43" s="208">
        <v>7490</v>
      </c>
      <c r="E43" s="208">
        <v>5848</v>
      </c>
      <c r="F43" s="208">
        <v>6454</v>
      </c>
      <c r="G43" s="208">
        <v>4796</v>
      </c>
      <c r="H43" s="208">
        <v>5682</v>
      </c>
      <c r="I43" s="208">
        <v>3414</v>
      </c>
      <c r="J43" s="208">
        <v>4421</v>
      </c>
      <c r="K43" s="208">
        <v>3741</v>
      </c>
      <c r="L43" s="208">
        <v>3549</v>
      </c>
      <c r="M43" s="208">
        <v>2970</v>
      </c>
      <c r="N43" s="208">
        <v>4719</v>
      </c>
      <c r="O43" s="208">
        <v>8899</v>
      </c>
    </row>
    <row r="44" spans="1:15" ht="20.100000000000001" customHeight="1" x14ac:dyDescent="0.25">
      <c r="A44" s="70" t="s">
        <v>205</v>
      </c>
      <c r="B44" s="209">
        <v>5169</v>
      </c>
      <c r="C44" s="209">
        <v>8410</v>
      </c>
      <c r="D44" s="223">
        <v>303</v>
      </c>
      <c r="E44" s="223">
        <v>239</v>
      </c>
      <c r="F44" s="223">
        <v>320</v>
      </c>
      <c r="G44" s="223">
        <v>237</v>
      </c>
      <c r="H44" s="223">
        <v>264</v>
      </c>
      <c r="I44" s="223">
        <v>193</v>
      </c>
      <c r="J44" s="223">
        <v>155</v>
      </c>
      <c r="K44" s="223">
        <v>215</v>
      </c>
      <c r="L44" s="223">
        <v>177</v>
      </c>
      <c r="M44" s="223">
        <v>226</v>
      </c>
      <c r="N44" s="223">
        <v>277</v>
      </c>
      <c r="O44" s="223">
        <v>1462</v>
      </c>
    </row>
    <row r="45" spans="1:15" ht="20.100000000000001" customHeight="1" x14ac:dyDescent="0.25">
      <c r="A45" s="70" t="s">
        <v>206</v>
      </c>
      <c r="B45" s="209">
        <v>1138</v>
      </c>
      <c r="C45" s="209">
        <v>1403</v>
      </c>
      <c r="D45" s="223">
        <v>91</v>
      </c>
      <c r="E45" s="223">
        <v>65</v>
      </c>
      <c r="F45" s="223">
        <v>39</v>
      </c>
      <c r="G45" s="223">
        <v>63</v>
      </c>
      <c r="H45" s="223">
        <v>26</v>
      </c>
      <c r="I45" s="223">
        <v>20</v>
      </c>
      <c r="J45" s="223">
        <v>27</v>
      </c>
      <c r="K45" s="223">
        <v>15</v>
      </c>
      <c r="L45" s="223">
        <v>29</v>
      </c>
      <c r="M45" s="223">
        <v>29</v>
      </c>
      <c r="N45" s="223">
        <v>53</v>
      </c>
      <c r="O45" s="223">
        <v>158</v>
      </c>
    </row>
    <row r="46" spans="1:15" ht="20.100000000000001" customHeight="1" x14ac:dyDescent="0.25">
      <c r="A46" s="70" t="s">
        <v>207</v>
      </c>
      <c r="B46" s="209">
        <v>1436</v>
      </c>
      <c r="C46" s="209">
        <v>1717</v>
      </c>
      <c r="D46" s="223">
        <v>116</v>
      </c>
      <c r="E46" s="223">
        <v>125</v>
      </c>
      <c r="F46" s="223">
        <v>73</v>
      </c>
      <c r="G46" s="223">
        <v>90</v>
      </c>
      <c r="H46" s="223">
        <v>62</v>
      </c>
      <c r="I46" s="223">
        <v>54</v>
      </c>
      <c r="J46" s="223">
        <v>79</v>
      </c>
      <c r="K46" s="223">
        <v>73</v>
      </c>
      <c r="L46" s="223">
        <v>49</v>
      </c>
      <c r="M46" s="223">
        <v>91</v>
      </c>
      <c r="N46" s="223">
        <v>101</v>
      </c>
      <c r="O46" s="223">
        <v>236</v>
      </c>
    </row>
    <row r="47" spans="1:15" ht="20.100000000000001" customHeight="1" x14ac:dyDescent="0.25">
      <c r="A47" s="70" t="s">
        <v>208</v>
      </c>
      <c r="B47" s="209">
        <v>769</v>
      </c>
      <c r="C47" s="209">
        <v>752</v>
      </c>
      <c r="D47" s="223">
        <v>80</v>
      </c>
      <c r="E47" s="223">
        <v>47</v>
      </c>
      <c r="F47" s="223">
        <v>79</v>
      </c>
      <c r="G47" s="223">
        <v>81</v>
      </c>
      <c r="H47" s="223">
        <v>69</v>
      </c>
      <c r="I47" s="223">
        <v>38</v>
      </c>
      <c r="J47" s="223">
        <v>23</v>
      </c>
      <c r="K47" s="223">
        <v>32</v>
      </c>
      <c r="L47" s="223">
        <v>26</v>
      </c>
      <c r="M47" s="223">
        <v>15</v>
      </c>
      <c r="N47" s="223">
        <v>63</v>
      </c>
      <c r="O47" s="223">
        <v>79</v>
      </c>
    </row>
    <row r="48" spans="1:15" ht="20.100000000000001" customHeight="1" x14ac:dyDescent="0.25">
      <c r="A48" s="70" t="s">
        <v>209</v>
      </c>
      <c r="B48" s="209">
        <v>4030</v>
      </c>
      <c r="C48" s="209">
        <v>4073</v>
      </c>
      <c r="D48" s="223">
        <v>388</v>
      </c>
      <c r="E48" s="223">
        <v>303</v>
      </c>
      <c r="F48" s="223">
        <v>272</v>
      </c>
      <c r="G48" s="223">
        <v>248</v>
      </c>
      <c r="H48" s="223">
        <v>369</v>
      </c>
      <c r="I48" s="223">
        <v>207</v>
      </c>
      <c r="J48" s="223">
        <v>284</v>
      </c>
      <c r="K48" s="223">
        <v>231</v>
      </c>
      <c r="L48" s="223">
        <v>228</v>
      </c>
      <c r="M48" s="223">
        <v>227</v>
      </c>
      <c r="N48" s="223">
        <v>391</v>
      </c>
      <c r="O48" s="223">
        <v>325</v>
      </c>
    </row>
    <row r="49" spans="1:15" ht="20.100000000000001" customHeight="1" x14ac:dyDescent="0.25">
      <c r="A49" s="70" t="s">
        <v>210</v>
      </c>
      <c r="B49" s="209">
        <v>402</v>
      </c>
      <c r="C49" s="209">
        <v>471</v>
      </c>
      <c r="D49" s="223">
        <v>49</v>
      </c>
      <c r="E49" s="223">
        <v>24</v>
      </c>
      <c r="F49" s="223">
        <v>26</v>
      </c>
      <c r="G49" s="223">
        <v>25</v>
      </c>
      <c r="H49" s="223">
        <v>36</v>
      </c>
      <c r="I49" s="223">
        <v>32</v>
      </c>
      <c r="J49" s="223">
        <v>19</v>
      </c>
      <c r="K49" s="223">
        <v>0</v>
      </c>
      <c r="L49" s="223">
        <v>14</v>
      </c>
      <c r="M49" s="223">
        <v>33</v>
      </c>
      <c r="N49" s="223">
        <v>39</v>
      </c>
      <c r="O49" s="223">
        <v>204</v>
      </c>
    </row>
    <row r="50" spans="1:15" ht="20.100000000000001" customHeight="1" x14ac:dyDescent="0.25">
      <c r="A50" s="70" t="s">
        <v>211</v>
      </c>
      <c r="B50" s="209">
        <v>8310</v>
      </c>
      <c r="C50" s="209">
        <v>9480</v>
      </c>
      <c r="D50" s="223">
        <v>566</v>
      </c>
      <c r="E50" s="223">
        <v>688</v>
      </c>
      <c r="F50" s="223">
        <v>639</v>
      </c>
      <c r="G50" s="223">
        <v>770</v>
      </c>
      <c r="H50" s="223">
        <v>453</v>
      </c>
      <c r="I50" s="223">
        <v>356</v>
      </c>
      <c r="J50" s="223">
        <v>389</v>
      </c>
      <c r="K50" s="223">
        <v>313</v>
      </c>
      <c r="L50" s="223">
        <v>237</v>
      </c>
      <c r="M50" s="223">
        <v>226</v>
      </c>
      <c r="N50" s="223">
        <v>513</v>
      </c>
      <c r="O50" s="223">
        <v>1014</v>
      </c>
    </row>
    <row r="51" spans="1:15" ht="20.100000000000001" customHeight="1" x14ac:dyDescent="0.25">
      <c r="A51" s="70" t="s">
        <v>212</v>
      </c>
      <c r="B51" s="209">
        <v>80</v>
      </c>
      <c r="C51" s="209">
        <v>119</v>
      </c>
      <c r="D51" s="223">
        <v>0</v>
      </c>
      <c r="E51" s="223">
        <v>0</v>
      </c>
      <c r="F51" s="223">
        <v>7</v>
      </c>
      <c r="G51" s="223">
        <v>6</v>
      </c>
      <c r="H51" s="223">
        <v>9</v>
      </c>
      <c r="I51" s="223">
        <v>15</v>
      </c>
      <c r="J51" s="223">
        <v>11</v>
      </c>
      <c r="K51" s="223">
        <v>5</v>
      </c>
      <c r="L51" s="223">
        <v>9</v>
      </c>
      <c r="M51" s="223">
        <v>6</v>
      </c>
      <c r="N51" s="223">
        <v>1</v>
      </c>
      <c r="O51" s="223">
        <v>19</v>
      </c>
    </row>
    <row r="52" spans="1:15" ht="20.100000000000001" customHeight="1" x14ac:dyDescent="0.25">
      <c r="A52" s="70" t="s">
        <v>213</v>
      </c>
      <c r="B52" s="209">
        <v>4849</v>
      </c>
      <c r="C52" s="209">
        <v>4712</v>
      </c>
      <c r="D52" s="223">
        <v>497</v>
      </c>
      <c r="E52" s="223">
        <v>334</v>
      </c>
      <c r="F52" s="223">
        <v>270</v>
      </c>
      <c r="G52" s="223">
        <v>279</v>
      </c>
      <c r="H52" s="223">
        <v>239</v>
      </c>
      <c r="I52" s="223">
        <v>215</v>
      </c>
      <c r="J52" s="223">
        <v>289</v>
      </c>
      <c r="K52" s="223">
        <v>288</v>
      </c>
      <c r="L52" s="223">
        <v>286</v>
      </c>
      <c r="M52" s="223">
        <v>252</v>
      </c>
      <c r="N52" s="223">
        <v>297</v>
      </c>
      <c r="O52" s="223">
        <v>774</v>
      </c>
    </row>
    <row r="53" spans="1:15" ht="20.100000000000001" customHeight="1" x14ac:dyDescent="0.25">
      <c r="A53" s="70" t="s">
        <v>214</v>
      </c>
      <c r="B53" s="209">
        <v>152</v>
      </c>
      <c r="C53" s="209">
        <v>156</v>
      </c>
      <c r="D53" s="223">
        <v>11</v>
      </c>
      <c r="E53" s="223">
        <v>15</v>
      </c>
      <c r="F53" s="223">
        <v>19</v>
      </c>
      <c r="G53" s="223">
        <v>12</v>
      </c>
      <c r="H53" s="223">
        <v>6</v>
      </c>
      <c r="I53" s="223">
        <v>5</v>
      </c>
      <c r="J53" s="223">
        <v>7</v>
      </c>
      <c r="K53" s="223">
        <v>0</v>
      </c>
      <c r="L53" s="223">
        <v>4</v>
      </c>
      <c r="M53" s="223">
        <v>4</v>
      </c>
      <c r="N53" s="223">
        <v>11</v>
      </c>
      <c r="O53" s="223">
        <v>31</v>
      </c>
    </row>
    <row r="54" spans="1:15" ht="20.100000000000001" customHeight="1" x14ac:dyDescent="0.25">
      <c r="A54" s="70" t="s">
        <v>215</v>
      </c>
      <c r="B54" s="209">
        <v>1438</v>
      </c>
      <c r="C54" s="209">
        <v>2235</v>
      </c>
      <c r="D54" s="223">
        <v>118</v>
      </c>
      <c r="E54" s="223">
        <v>94</v>
      </c>
      <c r="F54" s="223">
        <v>76</v>
      </c>
      <c r="G54" s="223">
        <v>73</v>
      </c>
      <c r="H54" s="223">
        <v>111</v>
      </c>
      <c r="I54" s="223">
        <v>61</v>
      </c>
      <c r="J54" s="223">
        <v>79</v>
      </c>
      <c r="K54" s="223">
        <v>67</v>
      </c>
      <c r="L54" s="223">
        <v>96</v>
      </c>
      <c r="M54" s="223">
        <v>92</v>
      </c>
      <c r="N54" s="223">
        <v>112</v>
      </c>
      <c r="O54" s="223">
        <v>685</v>
      </c>
    </row>
    <row r="55" spans="1:15" ht="20.100000000000001" customHeight="1" x14ac:dyDescent="0.25">
      <c r="A55" s="70" t="s">
        <v>216</v>
      </c>
      <c r="B55" s="209">
        <v>158</v>
      </c>
      <c r="C55" s="209">
        <v>225</v>
      </c>
      <c r="D55" s="223">
        <v>6</v>
      </c>
      <c r="E55" s="223">
        <v>11</v>
      </c>
      <c r="F55" s="223">
        <v>19</v>
      </c>
      <c r="G55" s="223">
        <v>12</v>
      </c>
      <c r="H55" s="223">
        <v>16</v>
      </c>
      <c r="I55" s="223">
        <v>5</v>
      </c>
      <c r="J55" s="223">
        <v>4</v>
      </c>
      <c r="K55" s="223">
        <v>14</v>
      </c>
      <c r="L55" s="223">
        <v>1</v>
      </c>
      <c r="M55" s="223">
        <v>8</v>
      </c>
      <c r="N55" s="223">
        <v>7</v>
      </c>
      <c r="O55" s="223">
        <v>46</v>
      </c>
    </row>
    <row r="56" spans="1:15" ht="20.100000000000001" customHeight="1" x14ac:dyDescent="0.25">
      <c r="A56" s="70" t="s">
        <v>217</v>
      </c>
      <c r="B56" s="209">
        <v>23394</v>
      </c>
      <c r="C56" s="209">
        <v>18729</v>
      </c>
      <c r="D56" s="223">
        <v>3119</v>
      </c>
      <c r="E56" s="223">
        <v>2253</v>
      </c>
      <c r="F56" s="223">
        <v>2747</v>
      </c>
      <c r="G56" s="223">
        <v>1381</v>
      </c>
      <c r="H56" s="223">
        <v>1957</v>
      </c>
      <c r="I56" s="223">
        <v>1008</v>
      </c>
      <c r="J56" s="223">
        <v>1705</v>
      </c>
      <c r="K56" s="223">
        <v>917</v>
      </c>
      <c r="L56" s="223">
        <v>1167</v>
      </c>
      <c r="M56" s="223">
        <v>832</v>
      </c>
      <c r="N56" s="223">
        <v>1171</v>
      </c>
      <c r="O56" s="223">
        <v>1027</v>
      </c>
    </row>
    <row r="57" spans="1:15" ht="20.100000000000001" customHeight="1" x14ac:dyDescent="0.25">
      <c r="A57" s="70" t="s">
        <v>218</v>
      </c>
      <c r="B57" s="209">
        <v>2245</v>
      </c>
      <c r="C57" s="209">
        <v>2554</v>
      </c>
      <c r="D57" s="223">
        <v>247</v>
      </c>
      <c r="E57" s="223">
        <v>144</v>
      </c>
      <c r="F57" s="223">
        <v>211</v>
      </c>
      <c r="G57" s="223">
        <v>124</v>
      </c>
      <c r="H57" s="223">
        <v>170</v>
      </c>
      <c r="I57" s="223">
        <v>48</v>
      </c>
      <c r="J57" s="223">
        <v>40</v>
      </c>
      <c r="K57" s="223">
        <v>100</v>
      </c>
      <c r="L57" s="223">
        <v>53</v>
      </c>
      <c r="M57" s="223">
        <v>49</v>
      </c>
      <c r="N57" s="223">
        <v>216</v>
      </c>
      <c r="O57" s="223">
        <v>809</v>
      </c>
    </row>
    <row r="58" spans="1:15" ht="20.100000000000001" customHeight="1" x14ac:dyDescent="0.25">
      <c r="A58" s="70" t="s">
        <v>219</v>
      </c>
      <c r="B58" s="209">
        <v>950</v>
      </c>
      <c r="C58" s="209">
        <v>1084</v>
      </c>
      <c r="D58" s="223">
        <v>52</v>
      </c>
      <c r="E58" s="223">
        <v>23</v>
      </c>
      <c r="F58" s="223">
        <v>32</v>
      </c>
      <c r="G58" s="223">
        <v>19</v>
      </c>
      <c r="H58" s="223">
        <v>16</v>
      </c>
      <c r="I58" s="223">
        <v>16</v>
      </c>
      <c r="J58" s="223">
        <v>14</v>
      </c>
      <c r="K58" s="223">
        <v>22</v>
      </c>
      <c r="L58" s="223">
        <v>7</v>
      </c>
      <c r="M58" s="223">
        <v>8</v>
      </c>
      <c r="N58" s="223">
        <v>16</v>
      </c>
      <c r="O58" s="223">
        <v>42</v>
      </c>
    </row>
    <row r="59" spans="1:15" s="48" customFormat="1" ht="20.100000000000001" customHeight="1" x14ac:dyDescent="0.25">
      <c r="A59" s="70" t="s">
        <v>220</v>
      </c>
      <c r="B59" s="209">
        <v>12611</v>
      </c>
      <c r="C59" s="209">
        <v>9926</v>
      </c>
      <c r="D59" s="223">
        <v>1235</v>
      </c>
      <c r="E59" s="223">
        <v>1015</v>
      </c>
      <c r="F59" s="223">
        <v>1098</v>
      </c>
      <c r="G59" s="223">
        <v>923</v>
      </c>
      <c r="H59" s="223">
        <v>1429</v>
      </c>
      <c r="I59" s="223">
        <v>808</v>
      </c>
      <c r="J59" s="223">
        <v>996</v>
      </c>
      <c r="K59" s="223">
        <v>1151</v>
      </c>
      <c r="L59" s="223">
        <v>855</v>
      </c>
      <c r="M59" s="223">
        <v>582</v>
      </c>
      <c r="N59" s="223">
        <v>980</v>
      </c>
      <c r="O59" s="223">
        <v>401</v>
      </c>
    </row>
    <row r="60" spans="1:15" s="48" customFormat="1" ht="20.100000000000001" customHeight="1" x14ac:dyDescent="0.25">
      <c r="A60" s="70" t="s">
        <v>221</v>
      </c>
      <c r="B60" s="209">
        <v>166</v>
      </c>
      <c r="C60" s="209">
        <v>250</v>
      </c>
      <c r="D60" s="223">
        <v>14</v>
      </c>
      <c r="E60" s="223">
        <v>2</v>
      </c>
      <c r="F60" s="223">
        <v>6</v>
      </c>
      <c r="G60" s="223">
        <v>22</v>
      </c>
      <c r="H60" s="223">
        <v>4</v>
      </c>
      <c r="I60" s="223">
        <v>2</v>
      </c>
      <c r="J60" s="223">
        <v>11</v>
      </c>
      <c r="K60" s="223">
        <v>7</v>
      </c>
      <c r="L60" s="223">
        <v>4</v>
      </c>
      <c r="M60" s="223">
        <v>4</v>
      </c>
      <c r="N60" s="223">
        <v>4</v>
      </c>
      <c r="O60" s="223">
        <v>18</v>
      </c>
    </row>
    <row r="61" spans="1:15" s="48" customFormat="1" ht="20.100000000000001" customHeight="1" x14ac:dyDescent="0.25">
      <c r="A61" s="49" t="s">
        <v>222</v>
      </c>
      <c r="B61" s="209">
        <v>124</v>
      </c>
      <c r="C61" s="209">
        <v>377</v>
      </c>
      <c r="D61" s="223">
        <v>9</v>
      </c>
      <c r="E61" s="223">
        <v>11</v>
      </c>
      <c r="F61" s="223">
        <v>7</v>
      </c>
      <c r="G61" s="223">
        <v>10</v>
      </c>
      <c r="H61" s="223">
        <v>1</v>
      </c>
      <c r="I61" s="223">
        <v>7</v>
      </c>
      <c r="J61" s="223">
        <v>4</v>
      </c>
      <c r="K61" s="223">
        <v>6</v>
      </c>
      <c r="L61" s="223">
        <v>10</v>
      </c>
      <c r="M61" s="223">
        <v>6</v>
      </c>
      <c r="N61" s="223">
        <v>10</v>
      </c>
      <c r="O61" s="223">
        <v>21</v>
      </c>
    </row>
    <row r="62" spans="1:15" ht="20.100000000000001" customHeight="1" x14ac:dyDescent="0.25">
      <c r="A62" s="70" t="s">
        <v>223</v>
      </c>
      <c r="B62" s="209">
        <v>861</v>
      </c>
      <c r="C62" s="209">
        <v>1153</v>
      </c>
      <c r="D62" s="223">
        <v>75</v>
      </c>
      <c r="E62" s="223">
        <v>62</v>
      </c>
      <c r="F62" s="223">
        <v>59</v>
      </c>
      <c r="G62" s="223">
        <v>43</v>
      </c>
      <c r="H62" s="223">
        <v>39</v>
      </c>
      <c r="I62" s="223">
        <v>48</v>
      </c>
      <c r="J62" s="223">
        <v>19</v>
      </c>
      <c r="K62" s="223">
        <v>12</v>
      </c>
      <c r="L62" s="223">
        <v>16</v>
      </c>
      <c r="M62" s="223">
        <v>19</v>
      </c>
      <c r="N62" s="223">
        <v>68</v>
      </c>
      <c r="O62" s="223">
        <v>365</v>
      </c>
    </row>
    <row r="63" spans="1:15" ht="20.100000000000001" customHeight="1" x14ac:dyDescent="0.25">
      <c r="A63" s="70" t="s">
        <v>224</v>
      </c>
      <c r="B63" s="209">
        <v>5534</v>
      </c>
      <c r="C63" s="209">
        <v>6234</v>
      </c>
      <c r="D63" s="223">
        <v>372</v>
      </c>
      <c r="E63" s="223">
        <v>287</v>
      </c>
      <c r="F63" s="223">
        <v>346</v>
      </c>
      <c r="G63" s="223">
        <v>278</v>
      </c>
      <c r="H63" s="223">
        <v>295</v>
      </c>
      <c r="I63" s="223">
        <v>201</v>
      </c>
      <c r="J63" s="223">
        <v>204</v>
      </c>
      <c r="K63" s="223">
        <v>219</v>
      </c>
      <c r="L63" s="223">
        <v>208</v>
      </c>
      <c r="M63" s="223">
        <v>166</v>
      </c>
      <c r="N63" s="223">
        <v>319</v>
      </c>
      <c r="O63" s="223">
        <v>991</v>
      </c>
    </row>
    <row r="64" spans="1:15" s="48" customFormat="1" ht="20.100000000000001" customHeight="1" x14ac:dyDescent="0.25">
      <c r="A64" s="70" t="s">
        <v>225</v>
      </c>
      <c r="B64" s="209">
        <v>1318</v>
      </c>
      <c r="C64" s="209">
        <v>1568</v>
      </c>
      <c r="D64" s="223">
        <v>142</v>
      </c>
      <c r="E64" s="223">
        <v>106</v>
      </c>
      <c r="F64" s="223">
        <v>109</v>
      </c>
      <c r="G64" s="223">
        <v>100</v>
      </c>
      <c r="H64" s="223">
        <v>111</v>
      </c>
      <c r="I64" s="223">
        <v>75</v>
      </c>
      <c r="J64" s="223">
        <v>62</v>
      </c>
      <c r="K64" s="223">
        <v>54</v>
      </c>
      <c r="L64" s="223">
        <v>73</v>
      </c>
      <c r="M64" s="223">
        <v>95</v>
      </c>
      <c r="N64" s="223">
        <v>70</v>
      </c>
      <c r="O64" s="223">
        <v>192</v>
      </c>
    </row>
    <row r="65" spans="1:15" ht="20.100000000000001" customHeight="1" x14ac:dyDescent="0.25">
      <c r="A65" s="68" t="s">
        <v>226</v>
      </c>
      <c r="B65" s="208">
        <v>31</v>
      </c>
      <c r="C65" s="208">
        <v>58</v>
      </c>
      <c r="D65" s="208">
        <v>0</v>
      </c>
      <c r="E65" s="208">
        <v>0</v>
      </c>
      <c r="F65" s="208">
        <v>1</v>
      </c>
      <c r="G65" s="208">
        <v>0</v>
      </c>
      <c r="H65" s="208">
        <v>1</v>
      </c>
      <c r="I65" s="208">
        <v>0</v>
      </c>
      <c r="J65" s="208">
        <v>4</v>
      </c>
      <c r="K65" s="208">
        <v>0</v>
      </c>
      <c r="L65" s="208">
        <v>1</v>
      </c>
      <c r="M65" s="208">
        <v>2</v>
      </c>
      <c r="N65" s="208">
        <v>4</v>
      </c>
      <c r="O65" s="208">
        <v>41</v>
      </c>
    </row>
    <row r="66" spans="1:15" ht="20.100000000000001" customHeight="1" x14ac:dyDescent="0.25">
      <c r="A66" s="70" t="s">
        <v>227</v>
      </c>
      <c r="B66" s="209">
        <v>27</v>
      </c>
      <c r="C66" s="209">
        <v>54</v>
      </c>
      <c r="D66" s="223">
        <v>0</v>
      </c>
      <c r="E66" s="223">
        <v>0</v>
      </c>
      <c r="F66" s="223">
        <v>1</v>
      </c>
      <c r="G66" s="223">
        <v>0</v>
      </c>
      <c r="H66" s="223">
        <v>1</v>
      </c>
      <c r="I66" s="223">
        <v>0</v>
      </c>
      <c r="J66" s="223">
        <v>4</v>
      </c>
      <c r="K66" s="223">
        <v>0</v>
      </c>
      <c r="L66" s="223">
        <v>1</v>
      </c>
      <c r="M66" s="223">
        <v>2</v>
      </c>
      <c r="N66" s="223">
        <v>4</v>
      </c>
      <c r="O66" s="223">
        <v>41</v>
      </c>
    </row>
    <row r="67" spans="1:15" ht="20.100000000000001" customHeight="1" x14ac:dyDescent="0.25">
      <c r="A67" s="70" t="s">
        <v>228</v>
      </c>
      <c r="B67" s="209">
        <v>3</v>
      </c>
      <c r="C67" s="209">
        <v>4</v>
      </c>
      <c r="D67" s="223">
        <v>0</v>
      </c>
      <c r="E67" s="223">
        <v>0</v>
      </c>
      <c r="F67" s="223">
        <v>0</v>
      </c>
      <c r="G67" s="223">
        <v>0</v>
      </c>
      <c r="H67" s="223">
        <v>0</v>
      </c>
      <c r="I67" s="223">
        <v>0</v>
      </c>
      <c r="J67" s="223">
        <v>0</v>
      </c>
      <c r="K67" s="223">
        <v>0</v>
      </c>
      <c r="L67" s="223">
        <v>0</v>
      </c>
      <c r="M67" s="223">
        <v>0</v>
      </c>
      <c r="N67" s="223">
        <v>0</v>
      </c>
      <c r="O67" s="223">
        <v>0</v>
      </c>
    </row>
    <row r="68" spans="1:15" ht="20.100000000000001" customHeight="1" x14ac:dyDescent="0.25">
      <c r="A68" s="70" t="s">
        <v>229</v>
      </c>
      <c r="B68" s="209">
        <v>1</v>
      </c>
      <c r="C68" s="209">
        <v>0</v>
      </c>
      <c r="D68" s="223">
        <v>0</v>
      </c>
      <c r="E68" s="223">
        <v>0</v>
      </c>
      <c r="F68" s="223">
        <v>0</v>
      </c>
      <c r="G68" s="223">
        <v>0</v>
      </c>
      <c r="H68" s="223">
        <v>0</v>
      </c>
      <c r="I68" s="223">
        <v>0</v>
      </c>
      <c r="J68" s="223">
        <v>0</v>
      </c>
      <c r="K68" s="223">
        <v>0</v>
      </c>
      <c r="L68" s="223">
        <v>0</v>
      </c>
      <c r="M68" s="223">
        <v>0</v>
      </c>
      <c r="N68" s="223">
        <v>0</v>
      </c>
      <c r="O68" s="223">
        <v>0</v>
      </c>
    </row>
    <row r="69" spans="1:15" ht="20.100000000000001" customHeight="1" thickBot="1" x14ac:dyDescent="0.3">
      <c r="A69" s="75" t="s">
        <v>230</v>
      </c>
      <c r="B69" s="211">
        <v>0</v>
      </c>
      <c r="C69" s="211">
        <v>0</v>
      </c>
      <c r="D69" s="224">
        <v>0</v>
      </c>
      <c r="E69" s="224">
        <v>0</v>
      </c>
      <c r="F69" s="224">
        <v>0</v>
      </c>
      <c r="G69" s="224">
        <v>0</v>
      </c>
      <c r="H69" s="224">
        <v>0</v>
      </c>
      <c r="I69" s="224">
        <v>0</v>
      </c>
      <c r="J69" s="224">
        <v>0</v>
      </c>
      <c r="K69" s="224">
        <v>0</v>
      </c>
      <c r="L69" s="224">
        <v>0</v>
      </c>
      <c r="M69" s="224">
        <v>0</v>
      </c>
      <c r="N69" s="224">
        <v>0</v>
      </c>
      <c r="O69" s="224">
        <v>0</v>
      </c>
    </row>
    <row r="70" spans="1:15" s="212" customFormat="1" ht="15.95" customHeight="1" x14ac:dyDescent="0.25">
      <c r="A70" s="172" t="s">
        <v>243</v>
      </c>
      <c r="O70" s="214" t="s">
        <v>146</v>
      </c>
    </row>
    <row r="71" spans="1:15" s="215" customFormat="1" ht="24.95" customHeight="1" x14ac:dyDescent="0.25">
      <c r="A71" s="215" t="s">
        <v>241</v>
      </c>
      <c r="D71" s="225"/>
      <c r="E71" s="142"/>
      <c r="F71" s="142"/>
      <c r="G71" s="142"/>
      <c r="H71" s="142"/>
      <c r="I71" s="142"/>
      <c r="J71" s="142"/>
      <c r="K71" s="142"/>
      <c r="L71" s="142"/>
      <c r="M71" s="216"/>
      <c r="N71" s="216"/>
      <c r="O71" s="216"/>
    </row>
    <row r="72" spans="1:15" s="218" customFormat="1" ht="24.95" customHeight="1" thickBot="1" x14ac:dyDescent="0.25">
      <c r="A72" s="169" t="s">
        <v>326</v>
      </c>
      <c r="M72" s="184" t="s">
        <v>147</v>
      </c>
      <c r="N72" s="217"/>
      <c r="O72" s="217"/>
    </row>
    <row r="73" spans="1:15" s="68" customFormat="1" ht="20.100000000000001" customHeight="1" x14ac:dyDescent="0.25">
      <c r="A73" s="1406" t="s">
        <v>162</v>
      </c>
      <c r="B73" s="1430" t="s">
        <v>232</v>
      </c>
      <c r="C73" s="1431"/>
      <c r="D73" s="1431"/>
      <c r="E73" s="1431"/>
      <c r="F73" s="1431"/>
      <c r="G73" s="1431"/>
      <c r="H73" s="1431"/>
      <c r="I73" s="1431"/>
      <c r="J73" s="1431"/>
      <c r="K73" s="1431"/>
      <c r="L73" s="1431"/>
      <c r="M73" s="1431"/>
      <c r="N73" s="48"/>
      <c r="O73" s="49"/>
    </row>
    <row r="74" spans="1:15" ht="20.100000000000001" customHeight="1" x14ac:dyDescent="0.25">
      <c r="A74" s="1407"/>
      <c r="B74" s="162" t="s">
        <v>155</v>
      </c>
      <c r="C74" s="162"/>
      <c r="D74" s="204" t="s">
        <v>156</v>
      </c>
      <c r="E74" s="204"/>
      <c r="F74" s="162" t="s">
        <v>157</v>
      </c>
      <c r="G74" s="162"/>
      <c r="H74" s="204" t="s">
        <v>158</v>
      </c>
      <c r="I74" s="204"/>
      <c r="J74" s="162" t="s">
        <v>159</v>
      </c>
      <c r="K74" s="162"/>
      <c r="L74" s="204" t="s">
        <v>160</v>
      </c>
      <c r="M74" s="226"/>
      <c r="N74" s="48"/>
      <c r="O74" s="48"/>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O75" s="48"/>
    </row>
    <row r="76" spans="1:15" s="48" customFormat="1" ht="20.100000000000001" customHeight="1" x14ac:dyDescent="0.25">
      <c r="A76" s="65" t="s">
        <v>239</v>
      </c>
      <c r="B76" s="47">
        <v>6912</v>
      </c>
      <c r="C76" s="47">
        <v>7301</v>
      </c>
      <c r="D76" s="47">
        <v>8235</v>
      </c>
      <c r="E76" s="47">
        <v>7058</v>
      </c>
      <c r="F76" s="47">
        <v>4391</v>
      </c>
      <c r="G76" s="47">
        <v>5366</v>
      </c>
      <c r="H76" s="47">
        <v>7386</v>
      </c>
      <c r="I76" s="47">
        <v>8971</v>
      </c>
      <c r="J76" s="47">
        <v>10102</v>
      </c>
      <c r="K76" s="47">
        <v>9541</v>
      </c>
      <c r="L76" s="47">
        <v>9002</v>
      </c>
      <c r="M76" s="47">
        <v>12387</v>
      </c>
      <c r="N76" s="49"/>
    </row>
    <row r="77" spans="1:15" ht="20.100000000000001" customHeight="1" x14ac:dyDescent="0.25">
      <c r="A77" s="68" t="s">
        <v>168</v>
      </c>
      <c r="B77" s="208">
        <v>589</v>
      </c>
      <c r="C77" s="208">
        <v>241</v>
      </c>
      <c r="D77" s="208">
        <v>607</v>
      </c>
      <c r="E77" s="208">
        <v>392</v>
      </c>
      <c r="F77" s="208">
        <v>192</v>
      </c>
      <c r="G77" s="208">
        <v>190</v>
      </c>
      <c r="H77" s="208">
        <v>335</v>
      </c>
      <c r="I77" s="208">
        <v>252</v>
      </c>
      <c r="J77" s="208">
        <v>353</v>
      </c>
      <c r="K77" s="208">
        <v>302</v>
      </c>
      <c r="L77" s="208">
        <v>248</v>
      </c>
      <c r="M77" s="208">
        <v>289</v>
      </c>
      <c r="N77" s="48"/>
      <c r="O77" s="209"/>
    </row>
    <row r="78" spans="1:15" ht="20.100000000000001" customHeight="1" x14ac:dyDescent="0.25">
      <c r="A78" s="70" t="s">
        <v>169</v>
      </c>
      <c r="B78" s="223">
        <v>0</v>
      </c>
      <c r="C78" s="223">
        <v>0</v>
      </c>
      <c r="D78" s="223">
        <v>1</v>
      </c>
      <c r="E78" s="223">
        <v>1</v>
      </c>
      <c r="F78" s="223">
        <v>0</v>
      </c>
      <c r="G78" s="223">
        <v>0</v>
      </c>
      <c r="H78" s="223">
        <v>0</v>
      </c>
      <c r="I78" s="223">
        <v>0</v>
      </c>
      <c r="J78" s="223">
        <v>0</v>
      </c>
      <c r="K78" s="223">
        <v>0</v>
      </c>
      <c r="L78" s="223">
        <v>0</v>
      </c>
      <c r="M78" s="223">
        <v>0</v>
      </c>
      <c r="O78" s="209"/>
    </row>
    <row r="79" spans="1:15" ht="20.100000000000001" customHeight="1" x14ac:dyDescent="0.25">
      <c r="A79" s="70" t="s">
        <v>170</v>
      </c>
      <c r="B79" s="223">
        <v>0</v>
      </c>
      <c r="C79" s="223">
        <v>0</v>
      </c>
      <c r="D79" s="223">
        <v>4</v>
      </c>
      <c r="E79" s="223">
        <v>16</v>
      </c>
      <c r="F79" s="223">
        <v>1</v>
      </c>
      <c r="G79" s="223">
        <v>1</v>
      </c>
      <c r="H79" s="223">
        <v>0</v>
      </c>
      <c r="I79" s="223">
        <v>0</v>
      </c>
      <c r="J79" s="223">
        <v>6</v>
      </c>
      <c r="K79" s="223">
        <v>2</v>
      </c>
      <c r="L79" s="223">
        <v>22</v>
      </c>
      <c r="M79" s="223">
        <v>2</v>
      </c>
      <c r="O79" s="209"/>
    </row>
    <row r="80" spans="1:15" ht="20.100000000000001" customHeight="1" x14ac:dyDescent="0.25">
      <c r="A80" s="70" t="s">
        <v>171</v>
      </c>
      <c r="B80" s="223">
        <v>519</v>
      </c>
      <c r="C80" s="223">
        <v>183</v>
      </c>
      <c r="D80" s="223">
        <v>489</v>
      </c>
      <c r="E80" s="223">
        <v>323</v>
      </c>
      <c r="F80" s="223">
        <v>135</v>
      </c>
      <c r="G80" s="223">
        <v>157</v>
      </c>
      <c r="H80" s="223">
        <v>182</v>
      </c>
      <c r="I80" s="223">
        <v>224</v>
      </c>
      <c r="J80" s="223">
        <v>226</v>
      </c>
      <c r="K80" s="223">
        <v>264</v>
      </c>
      <c r="L80" s="223">
        <v>135</v>
      </c>
      <c r="M80" s="223">
        <v>262</v>
      </c>
      <c r="O80" s="209"/>
    </row>
    <row r="81" spans="1:15" ht="20.100000000000001" customHeight="1" x14ac:dyDescent="0.25">
      <c r="A81" s="70" t="s">
        <v>172</v>
      </c>
      <c r="B81" s="223">
        <v>1</v>
      </c>
      <c r="C81" s="223">
        <v>3</v>
      </c>
      <c r="D81" s="223">
        <v>4</v>
      </c>
      <c r="E81" s="223">
        <v>0</v>
      </c>
      <c r="F81" s="223">
        <v>1</v>
      </c>
      <c r="G81" s="223">
        <v>1</v>
      </c>
      <c r="H81" s="223">
        <v>19</v>
      </c>
      <c r="I81" s="223">
        <v>0</v>
      </c>
      <c r="J81" s="223">
        <v>13</v>
      </c>
      <c r="K81" s="223">
        <v>0</v>
      </c>
      <c r="L81" s="223">
        <v>0</v>
      </c>
      <c r="M81" s="223">
        <v>0</v>
      </c>
      <c r="O81" s="209"/>
    </row>
    <row r="82" spans="1:15" s="48" customFormat="1" ht="20.100000000000001" customHeight="1" x14ac:dyDescent="0.25">
      <c r="A82" s="70" t="s">
        <v>173</v>
      </c>
      <c r="B82" s="223">
        <v>69</v>
      </c>
      <c r="C82" s="223">
        <v>55</v>
      </c>
      <c r="D82" s="223">
        <v>109</v>
      </c>
      <c r="E82" s="223">
        <v>52</v>
      </c>
      <c r="F82" s="223">
        <v>55</v>
      </c>
      <c r="G82" s="223">
        <v>31</v>
      </c>
      <c r="H82" s="223">
        <v>134</v>
      </c>
      <c r="I82" s="223">
        <v>28</v>
      </c>
      <c r="J82" s="223">
        <v>108</v>
      </c>
      <c r="K82" s="223">
        <v>36</v>
      </c>
      <c r="L82" s="223">
        <v>91</v>
      </c>
      <c r="M82" s="223">
        <v>25</v>
      </c>
      <c r="N82" s="49"/>
      <c r="O82" s="209"/>
    </row>
    <row r="83" spans="1:15" ht="20.100000000000001" customHeight="1" x14ac:dyDescent="0.25">
      <c r="A83" s="68" t="s">
        <v>174</v>
      </c>
      <c r="B83" s="208">
        <v>2</v>
      </c>
      <c r="C83" s="208">
        <v>1</v>
      </c>
      <c r="D83" s="208">
        <v>14</v>
      </c>
      <c r="E83" s="208">
        <v>6</v>
      </c>
      <c r="F83" s="208">
        <v>4</v>
      </c>
      <c r="G83" s="208">
        <v>7</v>
      </c>
      <c r="H83" s="208">
        <v>1</v>
      </c>
      <c r="I83" s="208">
        <v>3</v>
      </c>
      <c r="J83" s="208">
        <v>196</v>
      </c>
      <c r="K83" s="208">
        <v>5</v>
      </c>
      <c r="L83" s="208">
        <v>4</v>
      </c>
      <c r="M83" s="208">
        <v>13</v>
      </c>
      <c r="N83" s="48"/>
      <c r="O83" s="209"/>
    </row>
    <row r="84" spans="1:15" ht="20.100000000000001" customHeight="1" x14ac:dyDescent="0.25">
      <c r="A84" s="70" t="s">
        <v>175</v>
      </c>
      <c r="B84" s="223">
        <v>1</v>
      </c>
      <c r="C84" s="223">
        <v>0</v>
      </c>
      <c r="D84" s="223">
        <v>0</v>
      </c>
      <c r="E84" s="223">
        <v>0</v>
      </c>
      <c r="F84" s="223">
        <v>0</v>
      </c>
      <c r="G84" s="223">
        <v>0</v>
      </c>
      <c r="H84" s="223">
        <v>0</v>
      </c>
      <c r="I84" s="223">
        <v>0</v>
      </c>
      <c r="J84" s="223">
        <v>0</v>
      </c>
      <c r="K84" s="223">
        <v>0</v>
      </c>
      <c r="L84" s="223">
        <v>0</v>
      </c>
      <c r="M84" s="223">
        <v>0</v>
      </c>
      <c r="O84" s="209"/>
    </row>
    <row r="85" spans="1:15" ht="20.100000000000001" customHeight="1" x14ac:dyDescent="0.25">
      <c r="A85" s="70" t="s">
        <v>176</v>
      </c>
      <c r="B85" s="223">
        <v>0</v>
      </c>
      <c r="C85" s="223">
        <v>0</v>
      </c>
      <c r="D85" s="223">
        <v>7</v>
      </c>
      <c r="E85" s="223">
        <v>3</v>
      </c>
      <c r="F85" s="223">
        <v>0</v>
      </c>
      <c r="G85" s="223">
        <v>0</v>
      </c>
      <c r="H85" s="223">
        <v>1</v>
      </c>
      <c r="I85" s="223">
        <v>3</v>
      </c>
      <c r="J85" s="223">
        <v>191</v>
      </c>
      <c r="K85" s="223">
        <v>0</v>
      </c>
      <c r="L85" s="223">
        <v>4</v>
      </c>
      <c r="M85" s="223">
        <v>13</v>
      </c>
      <c r="O85" s="209"/>
    </row>
    <row r="86" spans="1:15" ht="20.100000000000001" customHeight="1" x14ac:dyDescent="0.25">
      <c r="A86" s="70" t="s">
        <v>177</v>
      </c>
      <c r="B86" s="223">
        <v>0</v>
      </c>
      <c r="C86" s="223">
        <v>0</v>
      </c>
      <c r="D86" s="223">
        <v>0</v>
      </c>
      <c r="E86" s="223">
        <v>0</v>
      </c>
      <c r="F86" s="223">
        <v>0</v>
      </c>
      <c r="G86" s="223">
        <v>0</v>
      </c>
      <c r="H86" s="223">
        <v>0</v>
      </c>
      <c r="I86" s="223">
        <v>0</v>
      </c>
      <c r="J86" s="223">
        <v>4</v>
      </c>
      <c r="K86" s="223">
        <v>2</v>
      </c>
      <c r="L86" s="223">
        <v>0</v>
      </c>
      <c r="M86" s="223">
        <v>0</v>
      </c>
      <c r="O86" s="209"/>
    </row>
    <row r="87" spans="1:15" ht="20.100000000000001" customHeight="1" x14ac:dyDescent="0.2">
      <c r="A87" s="70" t="s">
        <v>178</v>
      </c>
      <c r="B87" s="223">
        <v>0</v>
      </c>
      <c r="C87" s="223">
        <v>0</v>
      </c>
      <c r="D87" s="223">
        <v>0</v>
      </c>
      <c r="E87" s="223">
        <v>0</v>
      </c>
      <c r="F87" s="223">
        <v>0</v>
      </c>
      <c r="G87" s="223">
        <v>0</v>
      </c>
      <c r="H87" s="223">
        <v>0</v>
      </c>
      <c r="I87" s="223">
        <v>0</v>
      </c>
      <c r="J87" s="223">
        <v>0</v>
      </c>
      <c r="K87" s="223">
        <v>0</v>
      </c>
      <c r="L87" s="223">
        <v>0</v>
      </c>
      <c r="M87" s="223">
        <v>0</v>
      </c>
      <c r="O87" s="23"/>
    </row>
    <row r="88" spans="1:15" ht="20.100000000000001" customHeight="1" x14ac:dyDescent="0.2">
      <c r="A88" s="70" t="s">
        <v>179</v>
      </c>
      <c r="B88" s="223">
        <v>1</v>
      </c>
      <c r="C88" s="223">
        <v>1</v>
      </c>
      <c r="D88" s="223">
        <v>7</v>
      </c>
      <c r="E88" s="223">
        <v>3</v>
      </c>
      <c r="F88" s="223">
        <v>4</v>
      </c>
      <c r="G88" s="223">
        <v>7</v>
      </c>
      <c r="H88" s="223">
        <v>0</v>
      </c>
      <c r="I88" s="223">
        <v>0</v>
      </c>
      <c r="J88" s="223">
        <v>1</v>
      </c>
      <c r="K88" s="223">
        <v>3</v>
      </c>
      <c r="L88" s="223">
        <v>0</v>
      </c>
      <c r="M88" s="223">
        <v>0</v>
      </c>
      <c r="O88" s="23"/>
    </row>
    <row r="89" spans="1:15" ht="20.100000000000001" customHeight="1" x14ac:dyDescent="0.2">
      <c r="A89" s="68" t="s">
        <v>180</v>
      </c>
      <c r="B89" s="208">
        <v>14</v>
      </c>
      <c r="C89" s="208">
        <v>42</v>
      </c>
      <c r="D89" s="208">
        <v>19</v>
      </c>
      <c r="E89" s="208">
        <v>50</v>
      </c>
      <c r="F89" s="208">
        <v>117</v>
      </c>
      <c r="G89" s="208">
        <v>46</v>
      </c>
      <c r="H89" s="208">
        <v>16</v>
      </c>
      <c r="I89" s="208">
        <v>44</v>
      </c>
      <c r="J89" s="208">
        <v>13</v>
      </c>
      <c r="K89" s="208">
        <v>31</v>
      </c>
      <c r="L89" s="208">
        <v>28</v>
      </c>
      <c r="M89" s="208">
        <v>54</v>
      </c>
      <c r="N89" s="48"/>
      <c r="O89" s="23"/>
    </row>
    <row r="90" spans="1:15" ht="20.100000000000001" customHeight="1" x14ac:dyDescent="0.2">
      <c r="A90" s="70" t="s">
        <v>181</v>
      </c>
      <c r="B90" s="223">
        <v>0</v>
      </c>
      <c r="C90" s="223">
        <v>0</v>
      </c>
      <c r="D90" s="223">
        <v>7</v>
      </c>
      <c r="E90" s="223">
        <v>3</v>
      </c>
      <c r="F90" s="223">
        <v>7</v>
      </c>
      <c r="G90" s="223">
        <v>3</v>
      </c>
      <c r="H90" s="223">
        <v>9</v>
      </c>
      <c r="I90" s="223">
        <v>8</v>
      </c>
      <c r="J90" s="223">
        <v>3</v>
      </c>
      <c r="K90" s="223">
        <v>7</v>
      </c>
      <c r="L90" s="223">
        <v>1</v>
      </c>
      <c r="M90" s="223">
        <v>4</v>
      </c>
      <c r="O90" s="23"/>
    </row>
    <row r="91" spans="1:15" ht="20.100000000000001" customHeight="1" x14ac:dyDescent="0.2">
      <c r="A91" s="70" t="s">
        <v>182</v>
      </c>
      <c r="B91" s="223">
        <v>13</v>
      </c>
      <c r="C91" s="223">
        <v>34</v>
      </c>
      <c r="D91" s="223">
        <v>11</v>
      </c>
      <c r="E91" s="223">
        <v>44</v>
      </c>
      <c r="F91" s="223">
        <v>109</v>
      </c>
      <c r="G91" s="223">
        <v>41</v>
      </c>
      <c r="H91" s="223">
        <v>4</v>
      </c>
      <c r="I91" s="223">
        <v>35</v>
      </c>
      <c r="J91" s="223">
        <v>9</v>
      </c>
      <c r="K91" s="223">
        <v>22</v>
      </c>
      <c r="L91" s="223">
        <v>26</v>
      </c>
      <c r="M91" s="223">
        <v>48</v>
      </c>
      <c r="O91" s="23"/>
    </row>
    <row r="92" spans="1:15" s="48" customFormat="1" ht="20.100000000000001" customHeight="1" x14ac:dyDescent="0.2">
      <c r="A92" s="70" t="s">
        <v>183</v>
      </c>
      <c r="B92" s="223">
        <v>1</v>
      </c>
      <c r="C92" s="223">
        <v>8</v>
      </c>
      <c r="D92" s="223">
        <v>1</v>
      </c>
      <c r="E92" s="223">
        <v>3</v>
      </c>
      <c r="F92" s="223">
        <v>1</v>
      </c>
      <c r="G92" s="223">
        <v>2</v>
      </c>
      <c r="H92" s="223">
        <v>3</v>
      </c>
      <c r="I92" s="223">
        <v>1</v>
      </c>
      <c r="J92" s="223">
        <v>1</v>
      </c>
      <c r="K92" s="223">
        <v>2</v>
      </c>
      <c r="L92" s="223">
        <v>1</v>
      </c>
      <c r="M92" s="223">
        <v>2</v>
      </c>
      <c r="N92" s="49"/>
      <c r="O92" s="23"/>
    </row>
    <row r="93" spans="1:15" ht="20.100000000000001" customHeight="1" x14ac:dyDescent="0.2">
      <c r="A93" s="68" t="s">
        <v>184</v>
      </c>
      <c r="B93" s="208">
        <v>32</v>
      </c>
      <c r="C93" s="208">
        <v>480</v>
      </c>
      <c r="D93" s="208">
        <v>41</v>
      </c>
      <c r="E93" s="208">
        <v>341</v>
      </c>
      <c r="F93" s="208">
        <v>64</v>
      </c>
      <c r="G93" s="208">
        <v>350</v>
      </c>
      <c r="H93" s="208">
        <v>17</v>
      </c>
      <c r="I93" s="208">
        <v>347</v>
      </c>
      <c r="J93" s="208">
        <v>9</v>
      </c>
      <c r="K93" s="208">
        <v>422</v>
      </c>
      <c r="L93" s="208">
        <v>19</v>
      </c>
      <c r="M93" s="208">
        <v>377</v>
      </c>
      <c r="N93" s="48"/>
      <c r="O93" s="23"/>
    </row>
    <row r="94" spans="1:15" ht="20.100000000000001" customHeight="1" x14ac:dyDescent="0.2">
      <c r="A94" s="70" t="s">
        <v>185</v>
      </c>
      <c r="B94" s="223">
        <v>11</v>
      </c>
      <c r="C94" s="223">
        <v>259</v>
      </c>
      <c r="D94" s="223">
        <v>27</v>
      </c>
      <c r="E94" s="223">
        <v>332</v>
      </c>
      <c r="F94" s="223">
        <v>26</v>
      </c>
      <c r="G94" s="223">
        <v>323</v>
      </c>
      <c r="H94" s="223">
        <v>10</v>
      </c>
      <c r="I94" s="223">
        <v>329</v>
      </c>
      <c r="J94" s="223">
        <v>3</v>
      </c>
      <c r="K94" s="223">
        <v>356</v>
      </c>
      <c r="L94" s="223">
        <v>4</v>
      </c>
      <c r="M94" s="223">
        <v>295</v>
      </c>
      <c r="O94" s="23"/>
    </row>
    <row r="95" spans="1:15" ht="20.100000000000001" customHeight="1" x14ac:dyDescent="0.2">
      <c r="A95" s="70" t="s">
        <v>186</v>
      </c>
      <c r="B95" s="223">
        <v>1</v>
      </c>
      <c r="C95" s="223">
        <v>2</v>
      </c>
      <c r="D95" s="223">
        <v>1</v>
      </c>
      <c r="E95" s="223">
        <v>0</v>
      </c>
      <c r="F95" s="223">
        <v>1</v>
      </c>
      <c r="G95" s="223">
        <v>0</v>
      </c>
      <c r="H95" s="223">
        <v>1</v>
      </c>
      <c r="I95" s="223">
        <v>0</v>
      </c>
      <c r="J95" s="223">
        <v>0</v>
      </c>
      <c r="K95" s="223">
        <v>0</v>
      </c>
      <c r="L95" s="223">
        <v>0</v>
      </c>
      <c r="M95" s="223">
        <v>0</v>
      </c>
      <c r="O95" s="23"/>
    </row>
    <row r="96" spans="1:15" ht="20.100000000000001" customHeight="1" x14ac:dyDescent="0.2">
      <c r="A96" s="70" t="s">
        <v>187</v>
      </c>
      <c r="B96" s="223">
        <v>0</v>
      </c>
      <c r="C96" s="223">
        <v>0</v>
      </c>
      <c r="D96" s="223">
        <v>4</v>
      </c>
      <c r="E96" s="223">
        <v>4</v>
      </c>
      <c r="F96" s="223">
        <v>6</v>
      </c>
      <c r="G96" s="223">
        <v>4</v>
      </c>
      <c r="H96" s="223">
        <v>1</v>
      </c>
      <c r="I96" s="223">
        <v>4</v>
      </c>
      <c r="J96" s="223">
        <v>1</v>
      </c>
      <c r="K96" s="223">
        <v>1</v>
      </c>
      <c r="L96" s="223">
        <v>3</v>
      </c>
      <c r="M96" s="223">
        <v>5</v>
      </c>
      <c r="O96" s="23"/>
    </row>
    <row r="97" spans="1:15" ht="20.100000000000001" customHeight="1" x14ac:dyDescent="0.2">
      <c r="A97" s="70" t="s">
        <v>188</v>
      </c>
      <c r="B97" s="223">
        <v>9</v>
      </c>
      <c r="C97" s="223">
        <v>208</v>
      </c>
      <c r="D97" s="223">
        <v>4</v>
      </c>
      <c r="E97" s="223">
        <v>5</v>
      </c>
      <c r="F97" s="223">
        <v>7</v>
      </c>
      <c r="G97" s="223">
        <v>11</v>
      </c>
      <c r="H97" s="223">
        <v>0</v>
      </c>
      <c r="I97" s="223">
        <v>0</v>
      </c>
      <c r="J97" s="223">
        <v>1</v>
      </c>
      <c r="K97" s="223">
        <v>54</v>
      </c>
      <c r="L97" s="223">
        <v>6</v>
      </c>
      <c r="M97" s="223">
        <v>69</v>
      </c>
      <c r="O97" s="23"/>
    </row>
    <row r="98" spans="1:15" ht="20.100000000000001" customHeight="1" x14ac:dyDescent="0.2">
      <c r="A98" s="70" t="s">
        <v>189</v>
      </c>
      <c r="B98" s="223">
        <v>0</v>
      </c>
      <c r="C98" s="223">
        <v>0</v>
      </c>
      <c r="D98" s="223">
        <v>0</v>
      </c>
      <c r="E98" s="223">
        <v>0</v>
      </c>
      <c r="F98" s="223">
        <v>4</v>
      </c>
      <c r="G98" s="223">
        <v>0</v>
      </c>
      <c r="H98" s="223">
        <v>1</v>
      </c>
      <c r="I98" s="223">
        <v>0</v>
      </c>
      <c r="J98" s="223">
        <v>1</v>
      </c>
      <c r="K98" s="223">
        <v>8</v>
      </c>
      <c r="L98" s="223">
        <v>1</v>
      </c>
      <c r="M98" s="223">
        <v>4</v>
      </c>
      <c r="O98" s="23"/>
    </row>
    <row r="99" spans="1:15" ht="20.100000000000001" customHeight="1" x14ac:dyDescent="0.2">
      <c r="A99" s="70" t="s">
        <v>190</v>
      </c>
      <c r="B99" s="223">
        <v>0</v>
      </c>
      <c r="C99" s="223">
        <v>0</v>
      </c>
      <c r="D99" s="223">
        <v>0</v>
      </c>
      <c r="E99" s="223">
        <v>0</v>
      </c>
      <c r="F99" s="223">
        <v>0</v>
      </c>
      <c r="G99" s="223">
        <v>0</v>
      </c>
      <c r="H99" s="223">
        <v>0</v>
      </c>
      <c r="I99" s="223">
        <v>0</v>
      </c>
      <c r="J99" s="223">
        <v>0</v>
      </c>
      <c r="K99" s="223">
        <v>0</v>
      </c>
      <c r="L99" s="223">
        <v>0</v>
      </c>
      <c r="M99" s="223">
        <v>0</v>
      </c>
      <c r="O99" s="23"/>
    </row>
    <row r="100" spans="1:15" ht="20.100000000000001" customHeight="1" x14ac:dyDescent="0.2">
      <c r="A100" s="70" t="s">
        <v>191</v>
      </c>
      <c r="B100" s="223">
        <v>3</v>
      </c>
      <c r="C100" s="223">
        <v>4</v>
      </c>
      <c r="D100" s="223">
        <v>0</v>
      </c>
      <c r="E100" s="223">
        <v>0</v>
      </c>
      <c r="F100" s="223">
        <v>14</v>
      </c>
      <c r="G100" s="223">
        <v>3</v>
      </c>
      <c r="H100" s="223">
        <v>1</v>
      </c>
      <c r="I100" s="223">
        <v>0</v>
      </c>
      <c r="J100" s="223">
        <v>0</v>
      </c>
      <c r="K100" s="223">
        <v>0</v>
      </c>
      <c r="L100" s="223">
        <v>0</v>
      </c>
      <c r="M100" s="223">
        <v>0</v>
      </c>
      <c r="O100" s="23"/>
    </row>
    <row r="101" spans="1:15" ht="20.100000000000001" customHeight="1" x14ac:dyDescent="0.2">
      <c r="A101" s="70" t="s">
        <v>192</v>
      </c>
      <c r="B101" s="223">
        <v>1</v>
      </c>
      <c r="C101" s="223">
        <v>4</v>
      </c>
      <c r="D101" s="223">
        <v>4</v>
      </c>
      <c r="E101" s="223">
        <v>0</v>
      </c>
      <c r="F101" s="223">
        <v>1</v>
      </c>
      <c r="G101" s="223">
        <v>4</v>
      </c>
      <c r="H101" s="223">
        <v>1</v>
      </c>
      <c r="I101" s="223">
        <v>4</v>
      </c>
      <c r="J101" s="223">
        <v>0</v>
      </c>
      <c r="K101" s="223">
        <v>0</v>
      </c>
      <c r="L101" s="223">
        <v>1</v>
      </c>
      <c r="M101" s="223">
        <v>0</v>
      </c>
      <c r="O101" s="23"/>
    </row>
    <row r="102" spans="1:15" ht="20.100000000000001" customHeight="1" x14ac:dyDescent="0.2">
      <c r="A102" s="70" t="s">
        <v>193</v>
      </c>
      <c r="B102" s="223">
        <v>0</v>
      </c>
      <c r="C102" s="223">
        <v>0</v>
      </c>
      <c r="D102" s="223">
        <v>0</v>
      </c>
      <c r="E102" s="223">
        <v>0</v>
      </c>
      <c r="F102" s="223">
        <v>0</v>
      </c>
      <c r="G102" s="223">
        <v>0</v>
      </c>
      <c r="H102" s="223">
        <v>0</v>
      </c>
      <c r="I102" s="223">
        <v>0</v>
      </c>
      <c r="J102" s="223">
        <v>0</v>
      </c>
      <c r="K102" s="223">
        <v>0</v>
      </c>
      <c r="L102" s="223">
        <v>0</v>
      </c>
      <c r="M102" s="223">
        <v>0</v>
      </c>
      <c r="O102" s="23"/>
    </row>
    <row r="103" spans="1:15" ht="20.100000000000001" customHeight="1" x14ac:dyDescent="0.2">
      <c r="A103" s="70" t="s">
        <v>194</v>
      </c>
      <c r="B103" s="223">
        <v>1</v>
      </c>
      <c r="C103" s="223">
        <v>0</v>
      </c>
      <c r="D103" s="223">
        <v>0</v>
      </c>
      <c r="E103" s="223">
        <v>0</v>
      </c>
      <c r="F103" s="223">
        <v>0</v>
      </c>
      <c r="G103" s="223">
        <v>0</v>
      </c>
      <c r="H103" s="223">
        <v>0</v>
      </c>
      <c r="I103" s="223">
        <v>0</v>
      </c>
      <c r="J103" s="223">
        <v>0</v>
      </c>
      <c r="K103" s="223">
        <v>0</v>
      </c>
      <c r="L103" s="223">
        <v>0</v>
      </c>
      <c r="M103" s="223">
        <v>0</v>
      </c>
      <c r="O103" s="23"/>
    </row>
    <row r="104" spans="1:15" ht="20.100000000000001" customHeight="1" x14ac:dyDescent="0.2">
      <c r="A104" s="70" t="s">
        <v>195</v>
      </c>
      <c r="B104" s="223">
        <v>6</v>
      </c>
      <c r="C104" s="223">
        <v>3</v>
      </c>
      <c r="D104" s="223">
        <v>1</v>
      </c>
      <c r="E104" s="223">
        <v>0</v>
      </c>
      <c r="F104" s="223">
        <v>4</v>
      </c>
      <c r="G104" s="223">
        <v>1</v>
      </c>
      <c r="H104" s="223">
        <v>1</v>
      </c>
      <c r="I104" s="223">
        <v>3</v>
      </c>
      <c r="J104" s="223">
        <v>0</v>
      </c>
      <c r="K104" s="223">
        <v>0</v>
      </c>
      <c r="L104" s="223">
        <v>3</v>
      </c>
      <c r="M104" s="223">
        <v>3</v>
      </c>
      <c r="O104" s="23"/>
    </row>
    <row r="105" spans="1:15" s="48" customFormat="1" ht="20.100000000000001" customHeight="1" x14ac:dyDescent="0.2">
      <c r="A105" s="70" t="s">
        <v>196</v>
      </c>
      <c r="B105" s="223">
        <v>0</v>
      </c>
      <c r="C105" s="223">
        <v>0</v>
      </c>
      <c r="D105" s="223">
        <v>0</v>
      </c>
      <c r="E105" s="223">
        <v>0</v>
      </c>
      <c r="F105" s="223">
        <v>1</v>
      </c>
      <c r="G105" s="223">
        <v>4</v>
      </c>
      <c r="H105" s="223">
        <v>1</v>
      </c>
      <c r="I105" s="223">
        <v>7</v>
      </c>
      <c r="J105" s="223">
        <v>3</v>
      </c>
      <c r="K105" s="223">
        <v>3</v>
      </c>
      <c r="L105" s="223">
        <v>1</v>
      </c>
      <c r="M105" s="223">
        <v>1</v>
      </c>
      <c r="N105" s="49"/>
      <c r="O105" s="23"/>
    </row>
    <row r="106" spans="1:15" ht="20.100000000000001" customHeight="1" x14ac:dyDescent="0.2">
      <c r="A106" s="68" t="s">
        <v>197</v>
      </c>
      <c r="B106" s="208">
        <v>50</v>
      </c>
      <c r="C106" s="208">
        <v>177</v>
      </c>
      <c r="D106" s="208">
        <v>64</v>
      </c>
      <c r="E106" s="208">
        <v>26</v>
      </c>
      <c r="F106" s="208">
        <v>50</v>
      </c>
      <c r="G106" s="208">
        <v>61</v>
      </c>
      <c r="H106" s="208">
        <v>22</v>
      </c>
      <c r="I106" s="208">
        <v>44</v>
      </c>
      <c r="J106" s="208">
        <v>39</v>
      </c>
      <c r="K106" s="208">
        <v>40</v>
      </c>
      <c r="L106" s="208">
        <v>30</v>
      </c>
      <c r="M106" s="208">
        <v>16</v>
      </c>
      <c r="N106" s="48"/>
      <c r="O106" s="23"/>
    </row>
    <row r="107" spans="1:15" ht="20.100000000000001" customHeight="1" x14ac:dyDescent="0.2">
      <c r="A107" s="70" t="s">
        <v>198</v>
      </c>
      <c r="B107" s="223">
        <v>1</v>
      </c>
      <c r="C107" s="223">
        <v>72</v>
      </c>
      <c r="D107" s="223">
        <v>1</v>
      </c>
      <c r="E107" s="223">
        <v>4</v>
      </c>
      <c r="F107" s="223">
        <v>1</v>
      </c>
      <c r="G107" s="223">
        <v>0</v>
      </c>
      <c r="H107" s="223">
        <v>0</v>
      </c>
      <c r="I107" s="223">
        <v>0</v>
      </c>
      <c r="J107" s="223">
        <v>1</v>
      </c>
      <c r="K107" s="223">
        <v>3</v>
      </c>
      <c r="L107" s="223">
        <v>1</v>
      </c>
      <c r="M107" s="223">
        <v>2</v>
      </c>
      <c r="O107" s="23"/>
    </row>
    <row r="108" spans="1:15" ht="20.100000000000001" customHeight="1" x14ac:dyDescent="0.2">
      <c r="A108" s="70" t="s">
        <v>199</v>
      </c>
      <c r="B108" s="223">
        <v>1</v>
      </c>
      <c r="C108" s="223">
        <v>42</v>
      </c>
      <c r="D108" s="223">
        <v>1</v>
      </c>
      <c r="E108" s="223">
        <v>3</v>
      </c>
      <c r="F108" s="223">
        <v>4</v>
      </c>
      <c r="G108" s="223">
        <v>2</v>
      </c>
      <c r="H108" s="223">
        <v>0</v>
      </c>
      <c r="I108" s="223">
        <v>0</v>
      </c>
      <c r="J108" s="223">
        <v>1</v>
      </c>
      <c r="K108" s="223">
        <v>0</v>
      </c>
      <c r="L108" s="223">
        <v>0</v>
      </c>
      <c r="M108" s="223">
        <v>0</v>
      </c>
      <c r="O108" s="23"/>
    </row>
    <row r="109" spans="1:15" ht="20.100000000000001" customHeight="1" x14ac:dyDescent="0.25">
      <c r="A109" s="70" t="s">
        <v>200</v>
      </c>
      <c r="B109" s="223">
        <v>22</v>
      </c>
      <c r="C109" s="223">
        <v>10</v>
      </c>
      <c r="D109" s="223">
        <v>49</v>
      </c>
      <c r="E109" s="223">
        <v>11</v>
      </c>
      <c r="F109" s="223">
        <v>27</v>
      </c>
      <c r="G109" s="223">
        <v>37</v>
      </c>
      <c r="H109" s="223">
        <v>6</v>
      </c>
      <c r="I109" s="223">
        <v>23</v>
      </c>
      <c r="J109" s="223">
        <v>19</v>
      </c>
      <c r="K109" s="223">
        <v>29</v>
      </c>
      <c r="L109" s="223">
        <v>19</v>
      </c>
      <c r="M109" s="223">
        <v>2</v>
      </c>
      <c r="O109" s="209"/>
    </row>
    <row r="110" spans="1:15" ht="20.100000000000001" customHeight="1" x14ac:dyDescent="0.25">
      <c r="A110" s="70" t="s">
        <v>201</v>
      </c>
      <c r="B110" s="223">
        <v>6</v>
      </c>
      <c r="C110" s="223">
        <v>5</v>
      </c>
      <c r="D110" s="223">
        <v>0</v>
      </c>
      <c r="E110" s="223">
        <v>0</v>
      </c>
      <c r="F110" s="223">
        <v>3</v>
      </c>
      <c r="G110" s="223">
        <v>3</v>
      </c>
      <c r="H110" s="223">
        <v>3</v>
      </c>
      <c r="I110" s="223">
        <v>3</v>
      </c>
      <c r="J110" s="223">
        <v>0</v>
      </c>
      <c r="K110" s="223">
        <v>0</v>
      </c>
      <c r="L110" s="223">
        <v>0</v>
      </c>
      <c r="M110" s="223">
        <v>0</v>
      </c>
      <c r="O110" s="209"/>
    </row>
    <row r="111" spans="1:15" s="48" customFormat="1" ht="20.100000000000001" customHeight="1" x14ac:dyDescent="0.25">
      <c r="A111" s="70" t="s">
        <v>202</v>
      </c>
      <c r="B111" s="223">
        <v>9</v>
      </c>
      <c r="C111" s="223">
        <v>0</v>
      </c>
      <c r="D111" s="223">
        <v>9</v>
      </c>
      <c r="E111" s="223">
        <v>3</v>
      </c>
      <c r="F111" s="223">
        <v>9</v>
      </c>
      <c r="G111" s="223">
        <v>5</v>
      </c>
      <c r="H111" s="223">
        <v>9</v>
      </c>
      <c r="I111" s="223">
        <v>13</v>
      </c>
      <c r="J111" s="223">
        <v>7</v>
      </c>
      <c r="K111" s="223">
        <v>5</v>
      </c>
      <c r="L111" s="223">
        <v>9</v>
      </c>
      <c r="M111" s="223">
        <v>8</v>
      </c>
      <c r="N111" s="49"/>
      <c r="O111" s="209"/>
    </row>
    <row r="112" spans="1:15" s="48" customFormat="1" ht="20.100000000000001" customHeight="1" x14ac:dyDescent="0.25">
      <c r="A112" s="70" t="s">
        <v>203</v>
      </c>
      <c r="B112" s="223">
        <v>11</v>
      </c>
      <c r="C112" s="223">
        <v>48</v>
      </c>
      <c r="D112" s="223">
        <v>4</v>
      </c>
      <c r="E112" s="223">
        <v>5</v>
      </c>
      <c r="F112" s="223">
        <v>6</v>
      </c>
      <c r="G112" s="223">
        <v>14</v>
      </c>
      <c r="H112" s="223">
        <v>4</v>
      </c>
      <c r="I112" s="223">
        <v>5</v>
      </c>
      <c r="J112" s="223">
        <v>11</v>
      </c>
      <c r="K112" s="223">
        <v>3</v>
      </c>
      <c r="L112" s="223">
        <v>1</v>
      </c>
      <c r="M112" s="223">
        <v>4</v>
      </c>
      <c r="N112" s="49"/>
      <c r="O112" s="209"/>
    </row>
    <row r="113" spans="1:15" ht="20.100000000000001" customHeight="1" x14ac:dyDescent="0.2">
      <c r="A113" s="68" t="s">
        <v>204</v>
      </c>
      <c r="B113" s="208">
        <v>6225</v>
      </c>
      <c r="C113" s="208">
        <v>6360</v>
      </c>
      <c r="D113" s="208">
        <v>7482</v>
      </c>
      <c r="E113" s="208">
        <v>6237</v>
      </c>
      <c r="F113" s="208">
        <v>3954</v>
      </c>
      <c r="G113" s="208">
        <v>4707</v>
      </c>
      <c r="H113" s="208">
        <v>6993</v>
      </c>
      <c r="I113" s="208">
        <v>8277</v>
      </c>
      <c r="J113" s="208">
        <v>9492</v>
      </c>
      <c r="K113" s="208">
        <v>8741</v>
      </c>
      <c r="L113" s="208">
        <v>8673</v>
      </c>
      <c r="M113" s="208">
        <v>11638</v>
      </c>
      <c r="O113" s="23"/>
    </row>
    <row r="114" spans="1:15" ht="20.100000000000001" customHeight="1" x14ac:dyDescent="0.2">
      <c r="A114" s="70" t="s">
        <v>205</v>
      </c>
      <c r="B114" s="223">
        <v>332</v>
      </c>
      <c r="C114" s="223">
        <v>582</v>
      </c>
      <c r="D114" s="223">
        <v>489</v>
      </c>
      <c r="E114" s="223">
        <v>690</v>
      </c>
      <c r="F114" s="223">
        <v>320</v>
      </c>
      <c r="G114" s="223">
        <v>706</v>
      </c>
      <c r="H114" s="223">
        <v>691</v>
      </c>
      <c r="I114" s="223">
        <v>1405</v>
      </c>
      <c r="J114" s="223">
        <v>1174</v>
      </c>
      <c r="K114" s="223">
        <v>1212</v>
      </c>
      <c r="L114" s="223">
        <v>667</v>
      </c>
      <c r="M114" s="223">
        <v>1243</v>
      </c>
      <c r="O114" s="23"/>
    </row>
    <row r="115" spans="1:15" ht="20.100000000000001" customHeight="1" x14ac:dyDescent="0.2">
      <c r="A115" s="70" t="s">
        <v>206</v>
      </c>
      <c r="B115" s="223">
        <v>103</v>
      </c>
      <c r="C115" s="223">
        <v>114</v>
      </c>
      <c r="D115" s="223">
        <v>86</v>
      </c>
      <c r="E115" s="223">
        <v>97</v>
      </c>
      <c r="F115" s="223">
        <v>59</v>
      </c>
      <c r="G115" s="223">
        <v>88</v>
      </c>
      <c r="H115" s="223">
        <v>188</v>
      </c>
      <c r="I115" s="223">
        <v>212</v>
      </c>
      <c r="J115" s="223">
        <v>266</v>
      </c>
      <c r="K115" s="223">
        <v>272</v>
      </c>
      <c r="L115" s="223">
        <v>171</v>
      </c>
      <c r="M115" s="223">
        <v>270</v>
      </c>
      <c r="O115" s="23"/>
    </row>
    <row r="116" spans="1:15" ht="20.100000000000001" customHeight="1" x14ac:dyDescent="0.2">
      <c r="A116" s="70" t="s">
        <v>207</v>
      </c>
      <c r="B116" s="223">
        <v>114</v>
      </c>
      <c r="C116" s="223">
        <v>208</v>
      </c>
      <c r="D116" s="223">
        <v>115</v>
      </c>
      <c r="E116" s="223">
        <v>93</v>
      </c>
      <c r="F116" s="223">
        <v>95</v>
      </c>
      <c r="G116" s="223">
        <v>89</v>
      </c>
      <c r="H116" s="223">
        <v>224</v>
      </c>
      <c r="I116" s="223">
        <v>169</v>
      </c>
      <c r="J116" s="223">
        <v>204</v>
      </c>
      <c r="K116" s="223">
        <v>155</v>
      </c>
      <c r="L116" s="223">
        <v>204</v>
      </c>
      <c r="M116" s="223">
        <v>334</v>
      </c>
      <c r="O116" s="23"/>
    </row>
    <row r="117" spans="1:15" ht="20.100000000000001" customHeight="1" x14ac:dyDescent="0.2">
      <c r="A117" s="70" t="s">
        <v>208</v>
      </c>
      <c r="B117" s="223">
        <v>68</v>
      </c>
      <c r="C117" s="223">
        <v>73</v>
      </c>
      <c r="D117" s="223">
        <v>33</v>
      </c>
      <c r="E117" s="223">
        <v>46</v>
      </c>
      <c r="F117" s="223">
        <v>47</v>
      </c>
      <c r="G117" s="223">
        <v>37</v>
      </c>
      <c r="H117" s="223">
        <v>68</v>
      </c>
      <c r="I117" s="223">
        <v>58</v>
      </c>
      <c r="J117" s="223">
        <v>115</v>
      </c>
      <c r="K117" s="223">
        <v>143</v>
      </c>
      <c r="L117" s="223">
        <v>98</v>
      </c>
      <c r="M117" s="223">
        <v>103</v>
      </c>
      <c r="O117" s="23"/>
    </row>
    <row r="118" spans="1:15" ht="20.100000000000001" customHeight="1" x14ac:dyDescent="0.2">
      <c r="A118" s="70" t="s">
        <v>209</v>
      </c>
      <c r="B118" s="223">
        <v>257</v>
      </c>
      <c r="C118" s="223">
        <v>308</v>
      </c>
      <c r="D118" s="223">
        <v>339</v>
      </c>
      <c r="E118" s="223">
        <v>381</v>
      </c>
      <c r="F118" s="223">
        <v>352</v>
      </c>
      <c r="G118" s="223">
        <v>352</v>
      </c>
      <c r="H118" s="223">
        <v>355</v>
      </c>
      <c r="I118" s="223">
        <v>406</v>
      </c>
      <c r="J118" s="223">
        <v>470</v>
      </c>
      <c r="K118" s="223">
        <v>602</v>
      </c>
      <c r="L118" s="223">
        <v>325</v>
      </c>
      <c r="M118" s="223">
        <v>483</v>
      </c>
      <c r="O118" s="23"/>
    </row>
    <row r="119" spans="1:15" ht="20.100000000000001" customHeight="1" x14ac:dyDescent="0.2">
      <c r="A119" s="70" t="s">
        <v>210</v>
      </c>
      <c r="B119" s="223">
        <v>13</v>
      </c>
      <c r="C119" s="223">
        <v>17</v>
      </c>
      <c r="D119" s="223">
        <v>26</v>
      </c>
      <c r="E119" s="223">
        <v>13</v>
      </c>
      <c r="F119" s="223">
        <v>27</v>
      </c>
      <c r="G119" s="223">
        <v>11</v>
      </c>
      <c r="H119" s="223">
        <v>55</v>
      </c>
      <c r="I119" s="223">
        <v>23</v>
      </c>
      <c r="J119" s="223">
        <v>32</v>
      </c>
      <c r="K119" s="223">
        <v>20</v>
      </c>
      <c r="L119" s="223">
        <v>66</v>
      </c>
      <c r="M119" s="223">
        <v>69</v>
      </c>
      <c r="O119" s="23"/>
    </row>
    <row r="120" spans="1:15" ht="20.100000000000001" customHeight="1" x14ac:dyDescent="0.2">
      <c r="A120" s="70" t="s">
        <v>211</v>
      </c>
      <c r="B120" s="223">
        <v>1096</v>
      </c>
      <c r="C120" s="223">
        <v>1250</v>
      </c>
      <c r="D120" s="223">
        <v>1299</v>
      </c>
      <c r="E120" s="223">
        <v>920</v>
      </c>
      <c r="F120" s="223">
        <v>359</v>
      </c>
      <c r="G120" s="223">
        <v>372</v>
      </c>
      <c r="H120" s="223">
        <v>1062</v>
      </c>
      <c r="I120" s="223">
        <v>1348</v>
      </c>
      <c r="J120" s="223">
        <v>960</v>
      </c>
      <c r="K120" s="223">
        <v>1019</v>
      </c>
      <c r="L120" s="223">
        <v>737</v>
      </c>
      <c r="M120" s="223">
        <v>1204</v>
      </c>
      <c r="O120" s="23"/>
    </row>
    <row r="121" spans="1:15" ht="20.100000000000001" customHeight="1" x14ac:dyDescent="0.2">
      <c r="A121" s="70" t="s">
        <v>212</v>
      </c>
      <c r="B121" s="223">
        <v>7</v>
      </c>
      <c r="C121" s="223">
        <v>6</v>
      </c>
      <c r="D121" s="223">
        <v>1</v>
      </c>
      <c r="E121" s="223">
        <v>1</v>
      </c>
      <c r="F121" s="223">
        <v>6</v>
      </c>
      <c r="G121" s="223">
        <v>18</v>
      </c>
      <c r="H121" s="223">
        <v>7</v>
      </c>
      <c r="I121" s="223">
        <v>6</v>
      </c>
      <c r="J121" s="223">
        <v>16</v>
      </c>
      <c r="K121" s="223">
        <v>21</v>
      </c>
      <c r="L121" s="223">
        <v>6</v>
      </c>
      <c r="M121" s="223">
        <v>16</v>
      </c>
      <c r="O121" s="23"/>
    </row>
    <row r="122" spans="1:15" ht="20.100000000000001" customHeight="1" x14ac:dyDescent="0.2">
      <c r="A122" s="70" t="s">
        <v>213</v>
      </c>
      <c r="B122" s="223">
        <v>547</v>
      </c>
      <c r="C122" s="223">
        <v>488</v>
      </c>
      <c r="D122" s="223">
        <v>328</v>
      </c>
      <c r="E122" s="223">
        <v>276</v>
      </c>
      <c r="F122" s="223">
        <v>305</v>
      </c>
      <c r="G122" s="223">
        <v>350</v>
      </c>
      <c r="H122" s="223">
        <v>536</v>
      </c>
      <c r="I122" s="223">
        <v>485</v>
      </c>
      <c r="J122" s="223">
        <v>591</v>
      </c>
      <c r="K122" s="223">
        <v>416</v>
      </c>
      <c r="L122" s="223">
        <v>664</v>
      </c>
      <c r="M122" s="223">
        <v>555</v>
      </c>
      <c r="O122" s="23"/>
    </row>
    <row r="123" spans="1:15" ht="20.100000000000001" customHeight="1" x14ac:dyDescent="0.2">
      <c r="A123" s="70" t="s">
        <v>214</v>
      </c>
      <c r="B123" s="223">
        <v>26</v>
      </c>
      <c r="C123" s="223">
        <v>7</v>
      </c>
      <c r="D123" s="223">
        <v>4</v>
      </c>
      <c r="E123" s="223">
        <v>0</v>
      </c>
      <c r="F123" s="223">
        <v>11</v>
      </c>
      <c r="G123" s="223">
        <v>10</v>
      </c>
      <c r="H123" s="223">
        <v>32</v>
      </c>
      <c r="I123" s="223">
        <v>47</v>
      </c>
      <c r="J123" s="223">
        <v>7</v>
      </c>
      <c r="K123" s="223">
        <v>11</v>
      </c>
      <c r="L123" s="223">
        <v>14</v>
      </c>
      <c r="M123" s="223">
        <v>14</v>
      </c>
      <c r="O123" s="23"/>
    </row>
    <row r="124" spans="1:15" ht="20.100000000000001" customHeight="1" x14ac:dyDescent="0.2">
      <c r="A124" s="70" t="s">
        <v>215</v>
      </c>
      <c r="B124" s="223">
        <v>106</v>
      </c>
      <c r="C124" s="223">
        <v>138</v>
      </c>
      <c r="D124" s="223">
        <v>60</v>
      </c>
      <c r="E124" s="223">
        <v>102</v>
      </c>
      <c r="F124" s="223">
        <v>129</v>
      </c>
      <c r="G124" s="223">
        <v>195</v>
      </c>
      <c r="H124" s="223">
        <v>162</v>
      </c>
      <c r="I124" s="223">
        <v>187</v>
      </c>
      <c r="J124" s="223">
        <v>195</v>
      </c>
      <c r="K124" s="223">
        <v>249</v>
      </c>
      <c r="L124" s="223">
        <v>194</v>
      </c>
      <c r="M124" s="223">
        <v>292</v>
      </c>
      <c r="O124" s="23"/>
    </row>
    <row r="125" spans="1:15" ht="20.100000000000001" customHeight="1" x14ac:dyDescent="0.2">
      <c r="A125" s="70" t="s">
        <v>216</v>
      </c>
      <c r="B125" s="223">
        <v>16</v>
      </c>
      <c r="C125" s="223">
        <v>21</v>
      </c>
      <c r="D125" s="223">
        <v>16</v>
      </c>
      <c r="E125" s="223">
        <v>16</v>
      </c>
      <c r="F125" s="223">
        <v>7</v>
      </c>
      <c r="G125" s="223">
        <v>19</v>
      </c>
      <c r="H125" s="223">
        <v>29</v>
      </c>
      <c r="I125" s="223">
        <v>37</v>
      </c>
      <c r="J125" s="223">
        <v>26</v>
      </c>
      <c r="K125" s="223">
        <v>18</v>
      </c>
      <c r="L125" s="223">
        <v>11</v>
      </c>
      <c r="M125" s="223">
        <v>18</v>
      </c>
      <c r="O125" s="23"/>
    </row>
    <row r="126" spans="1:15" ht="20.100000000000001" customHeight="1" x14ac:dyDescent="0.2">
      <c r="A126" s="70" t="s">
        <v>217</v>
      </c>
      <c r="B126" s="223">
        <v>1546</v>
      </c>
      <c r="C126" s="223">
        <v>1315</v>
      </c>
      <c r="D126" s="223">
        <v>2971</v>
      </c>
      <c r="E126" s="223">
        <v>2355</v>
      </c>
      <c r="F126" s="223">
        <v>871</v>
      </c>
      <c r="G126" s="223">
        <v>1057</v>
      </c>
      <c r="H126" s="223">
        <v>1162</v>
      </c>
      <c r="I126" s="223">
        <v>1573</v>
      </c>
      <c r="J126" s="223">
        <v>2553</v>
      </c>
      <c r="K126" s="223">
        <v>2066</v>
      </c>
      <c r="L126" s="223">
        <v>2425</v>
      </c>
      <c r="M126" s="223">
        <v>2945</v>
      </c>
      <c r="O126" s="23"/>
    </row>
    <row r="127" spans="1:15" ht="20.100000000000001" customHeight="1" x14ac:dyDescent="0.25">
      <c r="A127" s="70" t="s">
        <v>218</v>
      </c>
      <c r="B127" s="223">
        <v>253</v>
      </c>
      <c r="C127" s="223">
        <v>299</v>
      </c>
      <c r="D127" s="223">
        <v>108</v>
      </c>
      <c r="E127" s="223">
        <v>71</v>
      </c>
      <c r="F127" s="223">
        <v>118</v>
      </c>
      <c r="G127" s="223">
        <v>135</v>
      </c>
      <c r="H127" s="223">
        <v>217</v>
      </c>
      <c r="I127" s="223">
        <v>193</v>
      </c>
      <c r="J127" s="223">
        <v>292</v>
      </c>
      <c r="K127" s="223">
        <v>221</v>
      </c>
      <c r="L127" s="223">
        <v>320</v>
      </c>
      <c r="M127" s="223">
        <v>361</v>
      </c>
      <c r="O127" s="223"/>
    </row>
    <row r="128" spans="1:15" s="48" customFormat="1" ht="20.100000000000001" customHeight="1" x14ac:dyDescent="0.25">
      <c r="A128" s="70" t="s">
        <v>219</v>
      </c>
      <c r="B128" s="223">
        <v>27</v>
      </c>
      <c r="C128" s="223">
        <v>32</v>
      </c>
      <c r="D128" s="223">
        <v>20</v>
      </c>
      <c r="E128" s="223">
        <v>38</v>
      </c>
      <c r="F128" s="223">
        <v>52</v>
      </c>
      <c r="G128" s="223">
        <v>95</v>
      </c>
      <c r="H128" s="223">
        <v>273</v>
      </c>
      <c r="I128" s="223">
        <v>181</v>
      </c>
      <c r="J128" s="223">
        <v>335</v>
      </c>
      <c r="K128" s="223">
        <v>411</v>
      </c>
      <c r="L128" s="223">
        <v>106</v>
      </c>
      <c r="M128" s="223">
        <v>197</v>
      </c>
      <c r="N128" s="49"/>
      <c r="O128" s="223"/>
    </row>
    <row r="129" spans="1:15" ht="20.100000000000001" customHeight="1" x14ac:dyDescent="0.25">
      <c r="A129" s="70" t="s">
        <v>220</v>
      </c>
      <c r="B129" s="223">
        <v>937</v>
      </c>
      <c r="C129" s="223">
        <v>615</v>
      </c>
      <c r="D129" s="223">
        <v>1177</v>
      </c>
      <c r="E129" s="223">
        <v>798</v>
      </c>
      <c r="F129" s="223">
        <v>685</v>
      </c>
      <c r="G129" s="223">
        <v>575</v>
      </c>
      <c r="H129" s="223">
        <v>858</v>
      </c>
      <c r="I129" s="223">
        <v>660</v>
      </c>
      <c r="J129" s="223">
        <v>1065</v>
      </c>
      <c r="K129" s="223">
        <v>813</v>
      </c>
      <c r="L129" s="223">
        <v>1296</v>
      </c>
      <c r="M129" s="223">
        <v>1585</v>
      </c>
      <c r="N129" s="48"/>
      <c r="O129" s="209"/>
    </row>
    <row r="130" spans="1:15" ht="20.100000000000001" customHeight="1" x14ac:dyDescent="0.25">
      <c r="A130" s="70" t="s">
        <v>221</v>
      </c>
      <c r="B130" s="223">
        <v>1</v>
      </c>
      <c r="C130" s="223">
        <v>6</v>
      </c>
      <c r="D130" s="223">
        <v>23</v>
      </c>
      <c r="E130" s="223">
        <v>17</v>
      </c>
      <c r="F130" s="223">
        <v>26</v>
      </c>
      <c r="G130" s="223">
        <v>35</v>
      </c>
      <c r="H130" s="223">
        <v>27</v>
      </c>
      <c r="I130" s="223">
        <v>50</v>
      </c>
      <c r="J130" s="223">
        <v>19</v>
      </c>
      <c r="K130" s="223">
        <v>19</v>
      </c>
      <c r="L130" s="223">
        <v>27</v>
      </c>
      <c r="M130" s="223">
        <v>68</v>
      </c>
      <c r="N130" s="48"/>
      <c r="O130" s="209"/>
    </row>
    <row r="131" spans="1:15" ht="20.100000000000001" customHeight="1" x14ac:dyDescent="0.25">
      <c r="A131" s="49" t="s">
        <v>222</v>
      </c>
      <c r="B131" s="223">
        <v>3</v>
      </c>
      <c r="C131" s="223">
        <v>152</v>
      </c>
      <c r="D131" s="223">
        <v>10</v>
      </c>
      <c r="E131" s="223">
        <v>35</v>
      </c>
      <c r="F131" s="223">
        <v>11</v>
      </c>
      <c r="G131" s="223">
        <v>20</v>
      </c>
      <c r="H131" s="223">
        <v>17</v>
      </c>
      <c r="I131" s="223">
        <v>27</v>
      </c>
      <c r="J131" s="223">
        <v>29</v>
      </c>
      <c r="K131" s="223">
        <v>30</v>
      </c>
      <c r="L131" s="223">
        <v>13</v>
      </c>
      <c r="M131" s="223">
        <v>52</v>
      </c>
      <c r="N131" s="48"/>
      <c r="O131" s="209"/>
    </row>
    <row r="132" spans="1:15" ht="20.100000000000001" customHeight="1" x14ac:dyDescent="0.25">
      <c r="A132" s="70" t="s">
        <v>223</v>
      </c>
      <c r="B132" s="223">
        <v>73</v>
      </c>
      <c r="C132" s="223">
        <v>92</v>
      </c>
      <c r="D132" s="223">
        <v>32</v>
      </c>
      <c r="E132" s="223">
        <v>19</v>
      </c>
      <c r="F132" s="223">
        <v>40</v>
      </c>
      <c r="G132" s="223">
        <v>59</v>
      </c>
      <c r="H132" s="223">
        <v>59</v>
      </c>
      <c r="I132" s="223">
        <v>43</v>
      </c>
      <c r="J132" s="223">
        <v>95</v>
      </c>
      <c r="K132" s="223">
        <v>92</v>
      </c>
      <c r="L132" s="223">
        <v>286</v>
      </c>
      <c r="M132" s="223">
        <v>299</v>
      </c>
      <c r="O132" s="209"/>
    </row>
    <row r="133" spans="1:15" s="48" customFormat="1" ht="20.100000000000001" customHeight="1" x14ac:dyDescent="0.25">
      <c r="A133" s="70" t="s">
        <v>224</v>
      </c>
      <c r="B133" s="223">
        <v>644</v>
      </c>
      <c r="C133" s="223">
        <v>543</v>
      </c>
      <c r="D133" s="223">
        <v>270</v>
      </c>
      <c r="E133" s="223">
        <v>187</v>
      </c>
      <c r="F133" s="223">
        <v>388</v>
      </c>
      <c r="G133" s="223">
        <v>421</v>
      </c>
      <c r="H133" s="223">
        <v>780</v>
      </c>
      <c r="I133" s="223">
        <v>874</v>
      </c>
      <c r="J133" s="223">
        <v>855</v>
      </c>
      <c r="K133" s="223">
        <v>778</v>
      </c>
      <c r="L133" s="223">
        <v>853</v>
      </c>
      <c r="M133" s="223">
        <v>1289</v>
      </c>
      <c r="N133" s="49"/>
      <c r="O133" s="209"/>
    </row>
    <row r="134" spans="1:15" ht="20.100000000000001" customHeight="1" x14ac:dyDescent="0.25">
      <c r="A134" s="70" t="s">
        <v>225</v>
      </c>
      <c r="B134" s="223">
        <v>56</v>
      </c>
      <c r="C134" s="223">
        <v>94</v>
      </c>
      <c r="D134" s="223">
        <v>75</v>
      </c>
      <c r="E134" s="223">
        <v>82</v>
      </c>
      <c r="F134" s="223">
        <v>46</v>
      </c>
      <c r="G134" s="223">
        <v>63</v>
      </c>
      <c r="H134" s="223">
        <v>191</v>
      </c>
      <c r="I134" s="223">
        <v>293</v>
      </c>
      <c r="J134" s="223">
        <v>193</v>
      </c>
      <c r="K134" s="223">
        <v>173</v>
      </c>
      <c r="L134" s="223">
        <v>190</v>
      </c>
      <c r="M134" s="223">
        <v>241</v>
      </c>
      <c r="N134" s="48"/>
      <c r="O134" s="209"/>
    </row>
    <row r="135" spans="1:15" ht="20.100000000000001" customHeight="1" x14ac:dyDescent="0.25">
      <c r="A135" s="68" t="s">
        <v>226</v>
      </c>
      <c r="B135" s="208">
        <v>0</v>
      </c>
      <c r="C135" s="208">
        <v>0</v>
      </c>
      <c r="D135" s="208">
        <v>8</v>
      </c>
      <c r="E135" s="208">
        <v>6</v>
      </c>
      <c r="F135" s="208">
        <v>10</v>
      </c>
      <c r="G135" s="208">
        <v>5</v>
      </c>
      <c r="H135" s="208">
        <v>2</v>
      </c>
      <c r="I135" s="208">
        <v>4</v>
      </c>
      <c r="J135" s="208">
        <v>0</v>
      </c>
      <c r="K135" s="208">
        <v>0</v>
      </c>
      <c r="L135" s="208">
        <v>0</v>
      </c>
      <c r="M135" s="208">
        <v>0</v>
      </c>
      <c r="O135" s="209"/>
    </row>
    <row r="136" spans="1:15" ht="20.100000000000001" customHeight="1" x14ac:dyDescent="0.25">
      <c r="A136" s="70" t="s">
        <v>227</v>
      </c>
      <c r="B136" s="223">
        <v>0</v>
      </c>
      <c r="C136" s="223">
        <v>0</v>
      </c>
      <c r="D136" s="223">
        <v>7</v>
      </c>
      <c r="E136" s="223">
        <v>6</v>
      </c>
      <c r="F136" s="223">
        <v>9</v>
      </c>
      <c r="G136" s="223">
        <v>5</v>
      </c>
      <c r="H136" s="223">
        <v>0</v>
      </c>
      <c r="I136" s="223">
        <v>0</v>
      </c>
      <c r="J136" s="223">
        <v>0</v>
      </c>
      <c r="K136" s="223">
        <v>0</v>
      </c>
      <c r="L136" s="223">
        <v>0</v>
      </c>
      <c r="M136" s="223">
        <v>0</v>
      </c>
      <c r="O136" s="209"/>
    </row>
    <row r="137" spans="1:15" ht="20.100000000000001" customHeight="1" x14ac:dyDescent="0.25">
      <c r="A137" s="70" t="s">
        <v>228</v>
      </c>
      <c r="B137" s="223">
        <v>0</v>
      </c>
      <c r="C137" s="223">
        <v>0</v>
      </c>
      <c r="D137" s="223">
        <v>1</v>
      </c>
      <c r="E137" s="223">
        <v>0</v>
      </c>
      <c r="F137" s="223">
        <v>1</v>
      </c>
      <c r="G137" s="223">
        <v>0</v>
      </c>
      <c r="H137" s="223">
        <v>1</v>
      </c>
      <c r="I137" s="223">
        <v>4</v>
      </c>
      <c r="J137" s="223">
        <v>0</v>
      </c>
      <c r="K137" s="223">
        <v>0</v>
      </c>
      <c r="L137" s="223">
        <v>0</v>
      </c>
      <c r="M137" s="223">
        <v>0</v>
      </c>
      <c r="O137" s="209"/>
    </row>
    <row r="138" spans="1:15" ht="20.100000000000001" customHeight="1" x14ac:dyDescent="0.25">
      <c r="A138" s="70" t="s">
        <v>229</v>
      </c>
      <c r="B138" s="223">
        <v>0</v>
      </c>
      <c r="C138" s="223">
        <v>0</v>
      </c>
      <c r="D138" s="223">
        <v>0</v>
      </c>
      <c r="E138" s="223">
        <v>0</v>
      </c>
      <c r="F138" s="223">
        <v>0</v>
      </c>
      <c r="G138" s="223">
        <v>0</v>
      </c>
      <c r="H138" s="223">
        <v>1</v>
      </c>
      <c r="I138" s="223">
        <v>0</v>
      </c>
      <c r="J138" s="223">
        <v>0</v>
      </c>
      <c r="K138" s="223">
        <v>0</v>
      </c>
      <c r="L138" s="223">
        <v>0</v>
      </c>
      <c r="M138" s="223">
        <v>0</v>
      </c>
      <c r="O138" s="209"/>
    </row>
    <row r="139" spans="1:15" ht="20.100000000000001" customHeight="1" thickBot="1" x14ac:dyDescent="0.3">
      <c r="A139" s="75" t="s">
        <v>230</v>
      </c>
      <c r="B139" s="224">
        <v>0</v>
      </c>
      <c r="C139" s="224">
        <v>0</v>
      </c>
      <c r="D139" s="224">
        <v>0</v>
      </c>
      <c r="E139" s="224">
        <v>0</v>
      </c>
      <c r="F139" s="224">
        <v>0</v>
      </c>
      <c r="G139" s="224">
        <v>0</v>
      </c>
      <c r="H139" s="224">
        <v>0</v>
      </c>
      <c r="I139" s="224">
        <v>0</v>
      </c>
      <c r="J139" s="224">
        <v>0</v>
      </c>
      <c r="K139" s="224">
        <v>0</v>
      </c>
      <c r="L139" s="224">
        <v>0</v>
      </c>
      <c r="M139" s="224">
        <v>0</v>
      </c>
      <c r="N139" s="48"/>
      <c r="O139" s="209"/>
    </row>
    <row r="140" spans="1:15" s="229" customFormat="1" ht="15.95" customHeight="1" x14ac:dyDescent="0.25">
      <c r="A140" s="172" t="s">
        <v>243</v>
      </c>
      <c r="B140" s="227"/>
      <c r="C140" s="227"/>
      <c r="D140" s="228"/>
      <c r="E140" s="228"/>
      <c r="F140" s="228"/>
      <c r="G140" s="228"/>
      <c r="H140" s="228"/>
      <c r="I140" s="228"/>
      <c r="J140" s="228"/>
      <c r="K140" s="228"/>
      <c r="L140" s="228"/>
      <c r="M140" s="228"/>
      <c r="N140" s="228"/>
      <c r="O140" s="227"/>
    </row>
    <row r="141" spans="1:15" x14ac:dyDescent="0.2">
      <c r="C141" s="159"/>
      <c r="D141" s="159"/>
      <c r="E141" s="159"/>
      <c r="F141" s="159"/>
      <c r="G141" s="159"/>
      <c r="H141" s="159"/>
      <c r="I141" s="159"/>
      <c r="J141" s="159"/>
      <c r="K141" s="159"/>
      <c r="L141" s="159"/>
      <c r="M141" s="159"/>
      <c r="N141" s="2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tabColor rgb="FF92D050"/>
  </sheetPr>
  <dimension ref="A1:O142"/>
  <sheetViews>
    <sheetView showGridLines="0" zoomScaleNormal="100" workbookViewId="0"/>
  </sheetViews>
  <sheetFormatPr defaultColWidth="11.42578125" defaultRowHeight="12.75"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22" customFormat="1" ht="24.95" customHeight="1" x14ac:dyDescent="0.25">
      <c r="A1" s="215" t="s">
        <v>241</v>
      </c>
      <c r="B1" s="215"/>
      <c r="C1" s="215"/>
    </row>
    <row r="2" spans="1:15" s="218" customFormat="1" ht="24.95" customHeight="1" thickBot="1" x14ac:dyDescent="0.3">
      <c r="A2" s="169" t="s">
        <v>325</v>
      </c>
    </row>
    <row r="3" spans="1:15" s="48" customFormat="1" ht="20.100000000000001" customHeight="1" x14ac:dyDescent="0.25">
      <c r="A3" s="1406" t="s">
        <v>162</v>
      </c>
      <c r="B3" s="1430" t="s">
        <v>233</v>
      </c>
      <c r="C3" s="1431"/>
      <c r="D3" s="1431"/>
      <c r="E3" s="1431"/>
      <c r="F3" s="1431"/>
      <c r="G3" s="1431"/>
      <c r="H3" s="1431"/>
      <c r="I3" s="1431"/>
      <c r="J3" s="1431"/>
      <c r="K3" s="1431"/>
      <c r="L3" s="1431"/>
      <c r="M3" s="1431"/>
      <c r="N3" s="1431"/>
      <c r="O3" s="1401"/>
    </row>
    <row r="4" spans="1:15" s="48" customFormat="1" ht="20.100000000000001" customHeight="1" x14ac:dyDescent="0.25">
      <c r="A4" s="1407"/>
      <c r="B4" s="1410" t="s">
        <v>131</v>
      </c>
      <c r="C4" s="1410"/>
      <c r="D4" s="162" t="s">
        <v>149</v>
      </c>
      <c r="E4" s="162"/>
      <c r="F4" s="162" t="s">
        <v>150</v>
      </c>
      <c r="G4" s="162"/>
      <c r="H4" s="162" t="s">
        <v>151</v>
      </c>
      <c r="I4" s="162"/>
      <c r="J4" s="162" t="s">
        <v>152</v>
      </c>
      <c r="K4" s="162"/>
      <c r="L4" s="162" t="s">
        <v>153</v>
      </c>
      <c r="M4" s="162"/>
      <c r="N4" s="189" t="s">
        <v>154</v>
      </c>
      <c r="O4" s="190"/>
    </row>
    <row r="5" spans="1:15" s="4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48" customFormat="1" ht="20.100000000000001" customHeight="1" x14ac:dyDescent="0.25">
      <c r="A6" s="65" t="s">
        <v>239</v>
      </c>
      <c r="B6" s="47">
        <v>4090</v>
      </c>
      <c r="C6" s="47">
        <v>2612</v>
      </c>
      <c r="D6" s="47">
        <v>12</v>
      </c>
      <c r="E6" s="47">
        <v>470</v>
      </c>
      <c r="F6" s="47">
        <v>2475</v>
      </c>
      <c r="G6" s="47">
        <v>0</v>
      </c>
      <c r="H6" s="47">
        <v>396</v>
      </c>
      <c r="I6" s="47">
        <v>42</v>
      </c>
      <c r="J6" s="47">
        <v>1111</v>
      </c>
      <c r="K6" s="47">
        <v>42</v>
      </c>
      <c r="L6" s="47">
        <v>12</v>
      </c>
      <c r="M6" s="47">
        <v>0</v>
      </c>
      <c r="N6" s="47">
        <v>31</v>
      </c>
      <c r="O6" s="47">
        <v>10</v>
      </c>
    </row>
    <row r="7" spans="1:15" s="48" customFormat="1" ht="20.100000000000001" customHeight="1" x14ac:dyDescent="0.25">
      <c r="A7" s="68" t="s">
        <v>168</v>
      </c>
      <c r="B7" s="208">
        <v>47</v>
      </c>
      <c r="C7" s="208">
        <v>52</v>
      </c>
      <c r="D7" s="208">
        <v>0</v>
      </c>
      <c r="E7" s="208">
        <v>0</v>
      </c>
      <c r="F7" s="208">
        <v>2</v>
      </c>
      <c r="G7" s="208">
        <v>0</v>
      </c>
      <c r="H7" s="208">
        <v>0</v>
      </c>
      <c r="I7" s="208">
        <v>0</v>
      </c>
      <c r="J7" s="208">
        <v>23</v>
      </c>
      <c r="K7" s="208">
        <v>0</v>
      </c>
      <c r="L7" s="208">
        <v>8</v>
      </c>
      <c r="M7" s="208">
        <v>0</v>
      </c>
      <c r="N7" s="208">
        <v>3</v>
      </c>
      <c r="O7" s="208">
        <v>0</v>
      </c>
    </row>
    <row r="8" spans="1:15" ht="20.100000000000001" customHeight="1" x14ac:dyDescent="0.25">
      <c r="A8" s="70" t="s">
        <v>169</v>
      </c>
      <c r="B8" s="209">
        <v>45</v>
      </c>
      <c r="C8" s="209">
        <v>52</v>
      </c>
      <c r="D8" s="223">
        <v>0</v>
      </c>
      <c r="E8" s="223">
        <v>0</v>
      </c>
      <c r="F8" s="223">
        <v>2</v>
      </c>
      <c r="G8" s="223">
        <v>0</v>
      </c>
      <c r="H8" s="223">
        <v>0</v>
      </c>
      <c r="I8" s="223">
        <v>0</v>
      </c>
      <c r="J8" s="223">
        <v>23</v>
      </c>
      <c r="K8" s="223">
        <v>0</v>
      </c>
      <c r="L8" s="223">
        <v>8</v>
      </c>
      <c r="M8" s="223">
        <v>0</v>
      </c>
      <c r="N8" s="223">
        <v>1</v>
      </c>
      <c r="O8" s="223">
        <v>0</v>
      </c>
    </row>
    <row r="9" spans="1:15" ht="20.100000000000001" customHeight="1" x14ac:dyDescent="0.25">
      <c r="A9" s="70" t="s">
        <v>170</v>
      </c>
      <c r="B9" s="209">
        <v>0</v>
      </c>
      <c r="C9" s="209">
        <v>0</v>
      </c>
      <c r="D9" s="223">
        <v>0</v>
      </c>
      <c r="E9" s="223">
        <v>0</v>
      </c>
      <c r="F9" s="223">
        <v>0</v>
      </c>
      <c r="G9" s="223">
        <v>0</v>
      </c>
      <c r="H9" s="223">
        <v>0</v>
      </c>
      <c r="I9" s="223">
        <v>0</v>
      </c>
      <c r="J9" s="223">
        <v>0</v>
      </c>
      <c r="K9" s="223">
        <v>0</v>
      </c>
      <c r="L9" s="223">
        <v>0</v>
      </c>
      <c r="M9" s="223">
        <v>0</v>
      </c>
      <c r="N9" s="223">
        <v>0</v>
      </c>
      <c r="O9" s="223">
        <v>0</v>
      </c>
    </row>
    <row r="10" spans="1:15" ht="20.100000000000001" customHeight="1" x14ac:dyDescent="0.25">
      <c r="A10" s="70" t="s">
        <v>171</v>
      </c>
      <c r="B10" s="209">
        <v>1</v>
      </c>
      <c r="C10" s="209">
        <v>0</v>
      </c>
      <c r="D10" s="223">
        <v>0</v>
      </c>
      <c r="E10" s="223">
        <v>0</v>
      </c>
      <c r="F10" s="223">
        <v>0</v>
      </c>
      <c r="G10" s="223">
        <v>0</v>
      </c>
      <c r="H10" s="223">
        <v>0</v>
      </c>
      <c r="I10" s="223">
        <v>0</v>
      </c>
      <c r="J10" s="223">
        <v>0</v>
      </c>
      <c r="K10" s="223">
        <v>0</v>
      </c>
      <c r="L10" s="223">
        <v>0</v>
      </c>
      <c r="M10" s="223">
        <v>0</v>
      </c>
      <c r="N10" s="223">
        <v>1</v>
      </c>
      <c r="O10" s="223">
        <v>0</v>
      </c>
    </row>
    <row r="11" spans="1:15" ht="20.100000000000001" customHeight="1" x14ac:dyDescent="0.25">
      <c r="A11" s="70" t="s">
        <v>172</v>
      </c>
      <c r="B11" s="209">
        <v>0</v>
      </c>
      <c r="C11" s="209">
        <v>0</v>
      </c>
      <c r="D11" s="223">
        <v>0</v>
      </c>
      <c r="E11" s="223">
        <v>0</v>
      </c>
      <c r="F11" s="223">
        <v>0</v>
      </c>
      <c r="G11" s="223">
        <v>0</v>
      </c>
      <c r="H11" s="223">
        <v>0</v>
      </c>
      <c r="I11" s="223">
        <v>0</v>
      </c>
      <c r="J11" s="223">
        <v>0</v>
      </c>
      <c r="K11" s="223">
        <v>0</v>
      </c>
      <c r="L11" s="223">
        <v>0</v>
      </c>
      <c r="M11" s="223">
        <v>0</v>
      </c>
      <c r="N11" s="223">
        <v>0</v>
      </c>
      <c r="O11" s="223">
        <v>0</v>
      </c>
    </row>
    <row r="12" spans="1:15" ht="20.100000000000001" customHeight="1" x14ac:dyDescent="0.25">
      <c r="A12" s="70" t="s">
        <v>173</v>
      </c>
      <c r="B12" s="209">
        <v>1</v>
      </c>
      <c r="C12" s="209">
        <v>0</v>
      </c>
      <c r="D12" s="223">
        <v>0</v>
      </c>
      <c r="E12" s="223">
        <v>0</v>
      </c>
      <c r="F12" s="223">
        <v>0</v>
      </c>
      <c r="G12" s="223">
        <v>0</v>
      </c>
      <c r="H12" s="223">
        <v>0</v>
      </c>
      <c r="I12" s="223">
        <v>0</v>
      </c>
      <c r="J12" s="223">
        <v>0</v>
      </c>
      <c r="K12" s="223">
        <v>0</v>
      </c>
      <c r="L12" s="223">
        <v>0</v>
      </c>
      <c r="M12" s="223">
        <v>0</v>
      </c>
      <c r="N12" s="223">
        <v>1</v>
      </c>
      <c r="O12" s="223">
        <v>0</v>
      </c>
    </row>
    <row r="13" spans="1:15" s="48" customFormat="1" ht="20.100000000000001" customHeight="1" x14ac:dyDescent="0.25">
      <c r="A13" s="68" t="s">
        <v>174</v>
      </c>
      <c r="B13" s="208">
        <v>3</v>
      </c>
      <c r="C13" s="208">
        <v>0</v>
      </c>
      <c r="D13" s="208">
        <v>0</v>
      </c>
      <c r="E13" s="208">
        <v>0</v>
      </c>
      <c r="F13" s="208">
        <v>1</v>
      </c>
      <c r="G13" s="208">
        <v>0</v>
      </c>
      <c r="H13" s="208">
        <v>0</v>
      </c>
      <c r="I13" s="208">
        <v>0</v>
      </c>
      <c r="J13" s="208">
        <v>2</v>
      </c>
      <c r="K13" s="208">
        <v>0</v>
      </c>
      <c r="L13" s="208">
        <v>0</v>
      </c>
      <c r="M13" s="208">
        <v>0</v>
      </c>
      <c r="N13" s="208">
        <v>0</v>
      </c>
      <c r="O13" s="208">
        <v>0</v>
      </c>
    </row>
    <row r="14" spans="1:15" ht="20.100000000000001" customHeight="1" x14ac:dyDescent="0.25">
      <c r="A14" s="70" t="s">
        <v>175</v>
      </c>
      <c r="B14" s="209">
        <v>2</v>
      </c>
      <c r="C14" s="209">
        <v>0</v>
      </c>
      <c r="D14" s="223">
        <v>0</v>
      </c>
      <c r="E14" s="223">
        <v>0</v>
      </c>
      <c r="F14" s="223">
        <v>0</v>
      </c>
      <c r="G14" s="223">
        <v>0</v>
      </c>
      <c r="H14" s="223">
        <v>0</v>
      </c>
      <c r="I14" s="223">
        <v>0</v>
      </c>
      <c r="J14" s="223">
        <v>2</v>
      </c>
      <c r="K14" s="223">
        <v>0</v>
      </c>
      <c r="L14" s="223">
        <v>0</v>
      </c>
      <c r="M14" s="223">
        <v>0</v>
      </c>
      <c r="N14" s="223">
        <v>0</v>
      </c>
      <c r="O14" s="223">
        <v>0</v>
      </c>
    </row>
    <row r="15" spans="1:15" ht="20.100000000000001" customHeight="1" x14ac:dyDescent="0.25">
      <c r="A15" s="70" t="s">
        <v>176</v>
      </c>
      <c r="B15" s="209">
        <v>1</v>
      </c>
      <c r="C15" s="209">
        <v>0</v>
      </c>
      <c r="D15" s="223">
        <v>0</v>
      </c>
      <c r="E15" s="223">
        <v>0</v>
      </c>
      <c r="F15" s="223">
        <v>1</v>
      </c>
      <c r="G15" s="223">
        <v>0</v>
      </c>
      <c r="H15" s="223">
        <v>0</v>
      </c>
      <c r="I15" s="223">
        <v>0</v>
      </c>
      <c r="J15" s="223">
        <v>0</v>
      </c>
      <c r="K15" s="223">
        <v>0</v>
      </c>
      <c r="L15" s="223">
        <v>0</v>
      </c>
      <c r="M15" s="223">
        <v>0</v>
      </c>
      <c r="N15" s="223">
        <v>0</v>
      </c>
      <c r="O15" s="223">
        <v>0</v>
      </c>
    </row>
    <row r="16" spans="1:15" ht="20.100000000000001" customHeight="1" x14ac:dyDescent="0.25">
      <c r="A16" s="70" t="s">
        <v>177</v>
      </c>
      <c r="B16" s="209">
        <v>0</v>
      </c>
      <c r="C16" s="209">
        <v>0</v>
      </c>
      <c r="D16" s="223">
        <v>0</v>
      </c>
      <c r="E16" s="223">
        <v>0</v>
      </c>
      <c r="F16" s="223">
        <v>0</v>
      </c>
      <c r="G16" s="223">
        <v>0</v>
      </c>
      <c r="H16" s="223">
        <v>0</v>
      </c>
      <c r="I16" s="223">
        <v>0</v>
      </c>
      <c r="J16" s="223">
        <v>0</v>
      </c>
      <c r="K16" s="223">
        <v>0</v>
      </c>
      <c r="L16" s="223">
        <v>0</v>
      </c>
      <c r="M16" s="223">
        <v>0</v>
      </c>
      <c r="N16" s="223">
        <v>0</v>
      </c>
      <c r="O16" s="223">
        <v>0</v>
      </c>
    </row>
    <row r="17" spans="1:15" ht="20.100000000000001" customHeight="1" x14ac:dyDescent="0.25">
      <c r="A17" s="70" t="s">
        <v>178</v>
      </c>
      <c r="B17" s="209">
        <v>0</v>
      </c>
      <c r="C17" s="209">
        <v>0</v>
      </c>
      <c r="D17" s="223">
        <v>0</v>
      </c>
      <c r="E17" s="223">
        <v>0</v>
      </c>
      <c r="F17" s="223">
        <v>0</v>
      </c>
      <c r="G17" s="223">
        <v>0</v>
      </c>
      <c r="H17" s="223">
        <v>0</v>
      </c>
      <c r="I17" s="223">
        <v>0</v>
      </c>
      <c r="J17" s="223">
        <v>0</v>
      </c>
      <c r="K17" s="223">
        <v>0</v>
      </c>
      <c r="L17" s="223">
        <v>0</v>
      </c>
      <c r="M17" s="223">
        <v>0</v>
      </c>
      <c r="N17" s="223">
        <v>0</v>
      </c>
      <c r="O17" s="223">
        <v>0</v>
      </c>
    </row>
    <row r="18" spans="1:15" ht="20.100000000000001" customHeight="1" x14ac:dyDescent="0.25">
      <c r="A18" s="70" t="s">
        <v>179</v>
      </c>
      <c r="B18" s="209">
        <v>0</v>
      </c>
      <c r="C18" s="209">
        <v>0</v>
      </c>
      <c r="D18" s="223">
        <v>0</v>
      </c>
      <c r="E18" s="223">
        <v>0</v>
      </c>
      <c r="F18" s="223">
        <v>0</v>
      </c>
      <c r="G18" s="223">
        <v>0</v>
      </c>
      <c r="H18" s="223">
        <v>0</v>
      </c>
      <c r="I18" s="223">
        <v>0</v>
      </c>
      <c r="J18" s="223">
        <v>0</v>
      </c>
      <c r="K18" s="223">
        <v>0</v>
      </c>
      <c r="L18" s="223">
        <v>0</v>
      </c>
      <c r="M18" s="223">
        <v>0</v>
      </c>
      <c r="N18" s="223">
        <v>0</v>
      </c>
      <c r="O18" s="223">
        <v>0</v>
      </c>
    </row>
    <row r="19" spans="1:15" s="48" customFormat="1" ht="20.100000000000001" customHeight="1" x14ac:dyDescent="0.25">
      <c r="A19" s="68" t="s">
        <v>180</v>
      </c>
      <c r="B19" s="208">
        <v>2366</v>
      </c>
      <c r="C19" s="208">
        <v>42</v>
      </c>
      <c r="D19" s="208">
        <v>0</v>
      </c>
      <c r="E19" s="208">
        <v>0</v>
      </c>
      <c r="F19" s="208">
        <v>1405</v>
      </c>
      <c r="G19" s="208">
        <v>0</v>
      </c>
      <c r="H19" s="208">
        <v>1</v>
      </c>
      <c r="I19" s="208">
        <v>0</v>
      </c>
      <c r="J19" s="208">
        <v>956</v>
      </c>
      <c r="K19" s="208">
        <v>0</v>
      </c>
      <c r="L19" s="208">
        <v>0</v>
      </c>
      <c r="M19" s="208">
        <v>0</v>
      </c>
      <c r="N19" s="208">
        <v>0</v>
      </c>
      <c r="O19" s="208">
        <v>0</v>
      </c>
    </row>
    <row r="20" spans="1:15" ht="20.100000000000001" customHeight="1" x14ac:dyDescent="0.25">
      <c r="A20" s="70" t="s">
        <v>181</v>
      </c>
      <c r="B20" s="209">
        <v>465</v>
      </c>
      <c r="C20" s="209">
        <v>42</v>
      </c>
      <c r="D20" s="223">
        <v>0</v>
      </c>
      <c r="E20" s="223">
        <v>0</v>
      </c>
      <c r="F20" s="223">
        <v>353</v>
      </c>
      <c r="G20" s="223">
        <v>0</v>
      </c>
      <c r="H20" s="223">
        <v>0</v>
      </c>
      <c r="I20" s="223">
        <v>0</v>
      </c>
      <c r="J20" s="223">
        <v>111</v>
      </c>
      <c r="K20" s="223">
        <v>0</v>
      </c>
      <c r="L20" s="223">
        <v>0</v>
      </c>
      <c r="M20" s="223">
        <v>0</v>
      </c>
      <c r="N20" s="223">
        <v>0</v>
      </c>
      <c r="O20" s="223">
        <v>0</v>
      </c>
    </row>
    <row r="21" spans="1:15" ht="20.100000000000001" customHeight="1" x14ac:dyDescent="0.25">
      <c r="A21" s="70" t="s">
        <v>182</v>
      </c>
      <c r="B21" s="209">
        <v>1891</v>
      </c>
      <c r="C21" s="209">
        <v>0</v>
      </c>
      <c r="D21" s="223">
        <v>0</v>
      </c>
      <c r="E21" s="223">
        <v>0</v>
      </c>
      <c r="F21" s="223">
        <v>1049</v>
      </c>
      <c r="G21" s="223">
        <v>0</v>
      </c>
      <c r="H21" s="223">
        <v>1</v>
      </c>
      <c r="I21" s="223">
        <v>0</v>
      </c>
      <c r="J21" s="223">
        <v>839</v>
      </c>
      <c r="K21" s="223">
        <v>0</v>
      </c>
      <c r="L21" s="223">
        <v>0</v>
      </c>
      <c r="M21" s="223">
        <v>0</v>
      </c>
      <c r="N21" s="223">
        <v>0</v>
      </c>
      <c r="O21" s="223">
        <v>0</v>
      </c>
    </row>
    <row r="22" spans="1:15" ht="20.100000000000001" customHeight="1" x14ac:dyDescent="0.25">
      <c r="A22" s="70" t="s">
        <v>183</v>
      </c>
      <c r="B22" s="209">
        <v>10</v>
      </c>
      <c r="C22" s="209">
        <v>0</v>
      </c>
      <c r="D22" s="223">
        <v>0</v>
      </c>
      <c r="E22" s="223">
        <v>0</v>
      </c>
      <c r="F22" s="223">
        <v>3</v>
      </c>
      <c r="G22" s="223">
        <v>0</v>
      </c>
      <c r="H22" s="223">
        <v>0</v>
      </c>
      <c r="I22" s="223">
        <v>0</v>
      </c>
      <c r="J22" s="223">
        <v>6</v>
      </c>
      <c r="K22" s="223">
        <v>0</v>
      </c>
      <c r="L22" s="223">
        <v>0</v>
      </c>
      <c r="M22" s="223">
        <v>0</v>
      </c>
      <c r="N22" s="223">
        <v>0</v>
      </c>
      <c r="O22" s="223">
        <v>0</v>
      </c>
    </row>
    <row r="23" spans="1:15" s="48" customFormat="1" ht="20.100000000000001" customHeight="1" x14ac:dyDescent="0.25">
      <c r="A23" s="68" t="s">
        <v>184</v>
      </c>
      <c r="B23" s="208">
        <v>20</v>
      </c>
      <c r="C23" s="208">
        <v>230</v>
      </c>
      <c r="D23" s="208">
        <v>0</v>
      </c>
      <c r="E23" s="208">
        <v>0</v>
      </c>
      <c r="F23" s="208">
        <v>16</v>
      </c>
      <c r="G23" s="208">
        <v>0</v>
      </c>
      <c r="H23" s="208">
        <v>0</v>
      </c>
      <c r="I23" s="208">
        <v>0</v>
      </c>
      <c r="J23" s="208">
        <v>3</v>
      </c>
      <c r="K23" s="208">
        <v>0</v>
      </c>
      <c r="L23" s="208">
        <v>0</v>
      </c>
      <c r="M23" s="208">
        <v>0</v>
      </c>
      <c r="N23" s="208">
        <v>0</v>
      </c>
      <c r="O23" s="208">
        <v>0</v>
      </c>
    </row>
    <row r="24" spans="1:15" ht="20.100000000000001" customHeight="1" x14ac:dyDescent="0.25">
      <c r="A24" s="70" t="s">
        <v>185</v>
      </c>
      <c r="B24" s="209">
        <v>9</v>
      </c>
      <c r="C24" s="209">
        <v>230</v>
      </c>
      <c r="D24" s="223">
        <v>0</v>
      </c>
      <c r="E24" s="223">
        <v>0</v>
      </c>
      <c r="F24" s="223">
        <v>5</v>
      </c>
      <c r="G24" s="223">
        <v>0</v>
      </c>
      <c r="H24" s="223">
        <v>0</v>
      </c>
      <c r="I24" s="223">
        <v>0</v>
      </c>
      <c r="J24" s="223">
        <v>3</v>
      </c>
      <c r="K24" s="223">
        <v>0</v>
      </c>
      <c r="L24" s="223">
        <v>0</v>
      </c>
      <c r="M24" s="223">
        <v>0</v>
      </c>
      <c r="N24" s="223">
        <v>0</v>
      </c>
      <c r="O24" s="223">
        <v>0</v>
      </c>
    </row>
    <row r="25" spans="1:15" ht="20.100000000000001" customHeight="1" x14ac:dyDescent="0.25">
      <c r="A25" s="70" t="s">
        <v>186</v>
      </c>
      <c r="B25" s="209">
        <v>0</v>
      </c>
      <c r="C25" s="209">
        <v>0</v>
      </c>
      <c r="D25" s="223">
        <v>0</v>
      </c>
      <c r="E25" s="223">
        <v>0</v>
      </c>
      <c r="F25" s="223">
        <v>0</v>
      </c>
      <c r="G25" s="223">
        <v>0</v>
      </c>
      <c r="H25" s="223">
        <v>0</v>
      </c>
      <c r="I25" s="223">
        <v>0</v>
      </c>
      <c r="J25" s="223">
        <v>0</v>
      </c>
      <c r="K25" s="223">
        <v>0</v>
      </c>
      <c r="L25" s="223">
        <v>0</v>
      </c>
      <c r="M25" s="223">
        <v>0</v>
      </c>
      <c r="N25" s="223">
        <v>0</v>
      </c>
      <c r="O25" s="223">
        <v>0</v>
      </c>
    </row>
    <row r="26" spans="1:15" ht="20.100000000000001" customHeight="1" x14ac:dyDescent="0.25">
      <c r="A26" s="70" t="s">
        <v>187</v>
      </c>
      <c r="B26" s="209">
        <v>2</v>
      </c>
      <c r="C26" s="209">
        <v>0</v>
      </c>
      <c r="D26" s="223">
        <v>0</v>
      </c>
      <c r="E26" s="223">
        <v>0</v>
      </c>
      <c r="F26" s="223">
        <v>2</v>
      </c>
      <c r="G26" s="223">
        <v>0</v>
      </c>
      <c r="H26" s="223">
        <v>0</v>
      </c>
      <c r="I26" s="223">
        <v>0</v>
      </c>
      <c r="J26" s="223">
        <v>0</v>
      </c>
      <c r="K26" s="223">
        <v>0</v>
      </c>
      <c r="L26" s="223">
        <v>0</v>
      </c>
      <c r="M26" s="223">
        <v>0</v>
      </c>
      <c r="N26" s="223">
        <v>0</v>
      </c>
      <c r="O26" s="223">
        <v>0</v>
      </c>
    </row>
    <row r="27" spans="1:15" ht="20.100000000000001" customHeight="1" x14ac:dyDescent="0.25">
      <c r="A27" s="70" t="s">
        <v>188</v>
      </c>
      <c r="B27" s="209">
        <v>0</v>
      </c>
      <c r="C27" s="209">
        <v>0</v>
      </c>
      <c r="D27" s="223">
        <v>0</v>
      </c>
      <c r="E27" s="223">
        <v>0</v>
      </c>
      <c r="F27" s="223">
        <v>0</v>
      </c>
      <c r="G27" s="223">
        <v>0</v>
      </c>
      <c r="H27" s="223">
        <v>0</v>
      </c>
      <c r="I27" s="223">
        <v>0</v>
      </c>
      <c r="J27" s="223">
        <v>0</v>
      </c>
      <c r="K27" s="223">
        <v>0</v>
      </c>
      <c r="L27" s="223">
        <v>0</v>
      </c>
      <c r="M27" s="223">
        <v>0</v>
      </c>
      <c r="N27" s="223">
        <v>0</v>
      </c>
      <c r="O27" s="223">
        <v>0</v>
      </c>
    </row>
    <row r="28" spans="1:15" ht="20.100000000000001" customHeight="1" x14ac:dyDescent="0.25">
      <c r="A28" s="70" t="s">
        <v>189</v>
      </c>
      <c r="B28" s="209">
        <v>0</v>
      </c>
      <c r="C28" s="209">
        <v>0</v>
      </c>
      <c r="D28" s="223">
        <v>0</v>
      </c>
      <c r="E28" s="223">
        <v>0</v>
      </c>
      <c r="F28" s="223">
        <v>0</v>
      </c>
      <c r="G28" s="223">
        <v>0</v>
      </c>
      <c r="H28" s="223">
        <v>0</v>
      </c>
      <c r="I28" s="223">
        <v>0</v>
      </c>
      <c r="J28" s="223">
        <v>0</v>
      </c>
      <c r="K28" s="223">
        <v>0</v>
      </c>
      <c r="L28" s="223">
        <v>0</v>
      </c>
      <c r="M28" s="223">
        <v>0</v>
      </c>
      <c r="N28" s="223">
        <v>0</v>
      </c>
      <c r="O28" s="223">
        <v>0</v>
      </c>
    </row>
    <row r="29" spans="1:15" ht="20.100000000000001" customHeight="1" x14ac:dyDescent="0.25">
      <c r="A29" s="70" t="s">
        <v>190</v>
      </c>
      <c r="B29" s="209">
        <v>0</v>
      </c>
      <c r="C29" s="209">
        <v>0</v>
      </c>
      <c r="D29" s="223">
        <v>0</v>
      </c>
      <c r="E29" s="223">
        <v>0</v>
      </c>
      <c r="F29" s="223">
        <v>0</v>
      </c>
      <c r="G29" s="223">
        <v>0</v>
      </c>
      <c r="H29" s="223">
        <v>0</v>
      </c>
      <c r="I29" s="223">
        <v>0</v>
      </c>
      <c r="J29" s="223">
        <v>0</v>
      </c>
      <c r="K29" s="223">
        <v>0</v>
      </c>
      <c r="L29" s="223">
        <v>0</v>
      </c>
      <c r="M29" s="223">
        <v>0</v>
      </c>
      <c r="N29" s="223">
        <v>0</v>
      </c>
      <c r="O29" s="223">
        <v>0</v>
      </c>
    </row>
    <row r="30" spans="1:15" ht="20.100000000000001" customHeight="1" x14ac:dyDescent="0.25">
      <c r="A30" s="70" t="s">
        <v>191</v>
      </c>
      <c r="B30" s="209">
        <v>0</v>
      </c>
      <c r="C30" s="209">
        <v>0</v>
      </c>
      <c r="D30" s="223">
        <v>0</v>
      </c>
      <c r="E30" s="223">
        <v>0</v>
      </c>
      <c r="F30" s="223">
        <v>0</v>
      </c>
      <c r="G30" s="223">
        <v>0</v>
      </c>
      <c r="H30" s="223">
        <v>0</v>
      </c>
      <c r="I30" s="223">
        <v>0</v>
      </c>
      <c r="J30" s="223">
        <v>0</v>
      </c>
      <c r="K30" s="223">
        <v>0</v>
      </c>
      <c r="L30" s="223">
        <v>0</v>
      </c>
      <c r="M30" s="223">
        <v>0</v>
      </c>
      <c r="N30" s="223">
        <v>0</v>
      </c>
      <c r="O30" s="223">
        <v>0</v>
      </c>
    </row>
    <row r="31" spans="1:15" ht="20.100000000000001" customHeight="1" x14ac:dyDescent="0.25">
      <c r="A31" s="70" t="s">
        <v>192</v>
      </c>
      <c r="B31" s="209">
        <v>1</v>
      </c>
      <c r="C31" s="209">
        <v>0</v>
      </c>
      <c r="D31" s="223">
        <v>0</v>
      </c>
      <c r="E31" s="223">
        <v>0</v>
      </c>
      <c r="F31" s="223">
        <v>1</v>
      </c>
      <c r="G31" s="223">
        <v>0</v>
      </c>
      <c r="H31" s="223">
        <v>0</v>
      </c>
      <c r="I31" s="223">
        <v>0</v>
      </c>
      <c r="J31" s="223">
        <v>0</v>
      </c>
      <c r="K31" s="223">
        <v>0</v>
      </c>
      <c r="L31" s="223">
        <v>0</v>
      </c>
      <c r="M31" s="223">
        <v>0</v>
      </c>
      <c r="N31" s="223">
        <v>0</v>
      </c>
      <c r="O31" s="223">
        <v>0</v>
      </c>
    </row>
    <row r="32" spans="1:15" ht="20.100000000000001" customHeight="1" x14ac:dyDescent="0.25">
      <c r="A32" s="70" t="s">
        <v>193</v>
      </c>
      <c r="B32" s="209">
        <v>0</v>
      </c>
      <c r="C32" s="209">
        <v>0</v>
      </c>
      <c r="D32" s="223">
        <v>0</v>
      </c>
      <c r="E32" s="223">
        <v>0</v>
      </c>
      <c r="F32" s="223">
        <v>0</v>
      </c>
      <c r="G32" s="223">
        <v>0</v>
      </c>
      <c r="H32" s="223">
        <v>0</v>
      </c>
      <c r="I32" s="223">
        <v>0</v>
      </c>
      <c r="J32" s="223">
        <v>0</v>
      </c>
      <c r="K32" s="223">
        <v>0</v>
      </c>
      <c r="L32" s="223">
        <v>0</v>
      </c>
      <c r="M32" s="223">
        <v>0</v>
      </c>
      <c r="N32" s="223">
        <v>0</v>
      </c>
      <c r="O32" s="223">
        <v>0</v>
      </c>
    </row>
    <row r="33" spans="1:15" ht="20.100000000000001" customHeight="1" x14ac:dyDescent="0.25">
      <c r="A33" s="70" t="s">
        <v>194</v>
      </c>
      <c r="B33" s="209">
        <v>0</v>
      </c>
      <c r="C33" s="209">
        <v>0</v>
      </c>
      <c r="D33" s="223">
        <v>0</v>
      </c>
      <c r="E33" s="223">
        <v>0</v>
      </c>
      <c r="F33" s="223">
        <v>0</v>
      </c>
      <c r="G33" s="223">
        <v>0</v>
      </c>
      <c r="H33" s="223">
        <v>0</v>
      </c>
      <c r="I33" s="223">
        <v>0</v>
      </c>
      <c r="J33" s="223">
        <v>0</v>
      </c>
      <c r="K33" s="223">
        <v>0</v>
      </c>
      <c r="L33" s="223">
        <v>0</v>
      </c>
      <c r="M33" s="223">
        <v>0</v>
      </c>
      <c r="N33" s="223">
        <v>0</v>
      </c>
      <c r="O33" s="223">
        <v>0</v>
      </c>
    </row>
    <row r="34" spans="1:15" ht="20.100000000000001" customHeight="1" x14ac:dyDescent="0.25">
      <c r="A34" s="70" t="s">
        <v>195</v>
      </c>
      <c r="B34" s="209">
        <v>0</v>
      </c>
      <c r="C34" s="209">
        <v>0</v>
      </c>
      <c r="D34" s="223">
        <v>0</v>
      </c>
      <c r="E34" s="223">
        <v>0</v>
      </c>
      <c r="F34" s="223">
        <v>0</v>
      </c>
      <c r="G34" s="223">
        <v>0</v>
      </c>
      <c r="H34" s="223">
        <v>0</v>
      </c>
      <c r="I34" s="223">
        <v>0</v>
      </c>
      <c r="J34" s="223">
        <v>0</v>
      </c>
      <c r="K34" s="223">
        <v>0</v>
      </c>
      <c r="L34" s="223">
        <v>0</v>
      </c>
      <c r="M34" s="223">
        <v>0</v>
      </c>
      <c r="N34" s="223">
        <v>0</v>
      </c>
      <c r="O34" s="223">
        <v>0</v>
      </c>
    </row>
    <row r="35" spans="1:15" ht="20.100000000000001" customHeight="1" x14ac:dyDescent="0.25">
      <c r="A35" s="70" t="s">
        <v>196</v>
      </c>
      <c r="B35" s="209">
        <v>8</v>
      </c>
      <c r="C35" s="209">
        <v>0</v>
      </c>
      <c r="D35" s="223">
        <v>0</v>
      </c>
      <c r="E35" s="223">
        <v>0</v>
      </c>
      <c r="F35" s="223">
        <v>8</v>
      </c>
      <c r="G35" s="223">
        <v>0</v>
      </c>
      <c r="H35" s="223">
        <v>0</v>
      </c>
      <c r="I35" s="223">
        <v>0</v>
      </c>
      <c r="J35" s="223">
        <v>0</v>
      </c>
      <c r="K35" s="223">
        <v>0</v>
      </c>
      <c r="L35" s="223">
        <v>0</v>
      </c>
      <c r="M35" s="223">
        <v>0</v>
      </c>
      <c r="N35" s="223">
        <v>0</v>
      </c>
      <c r="O35" s="223">
        <v>0</v>
      </c>
    </row>
    <row r="36" spans="1:15" s="48" customFormat="1" ht="20.100000000000001" customHeight="1" x14ac:dyDescent="0.25">
      <c r="A36" s="68" t="s">
        <v>197</v>
      </c>
      <c r="B36" s="208">
        <v>54</v>
      </c>
      <c r="C36" s="208">
        <v>0</v>
      </c>
      <c r="D36" s="208">
        <v>0</v>
      </c>
      <c r="E36" s="208">
        <v>0</v>
      </c>
      <c r="F36" s="208">
        <v>41</v>
      </c>
      <c r="G36" s="208">
        <v>0</v>
      </c>
      <c r="H36" s="208">
        <v>0</v>
      </c>
      <c r="I36" s="208">
        <v>0</v>
      </c>
      <c r="J36" s="208">
        <v>6</v>
      </c>
      <c r="K36" s="208">
        <v>0</v>
      </c>
      <c r="L36" s="208">
        <v>0</v>
      </c>
      <c r="M36" s="208">
        <v>0</v>
      </c>
      <c r="N36" s="208">
        <v>4</v>
      </c>
      <c r="O36" s="208">
        <v>0</v>
      </c>
    </row>
    <row r="37" spans="1:15" ht="20.100000000000001" customHeight="1" x14ac:dyDescent="0.25">
      <c r="A37" s="70" t="s">
        <v>198</v>
      </c>
      <c r="B37" s="209">
        <v>2</v>
      </c>
      <c r="C37" s="209">
        <v>0</v>
      </c>
      <c r="D37" s="223">
        <v>0</v>
      </c>
      <c r="E37" s="223">
        <v>0</v>
      </c>
      <c r="F37" s="223">
        <v>0</v>
      </c>
      <c r="G37" s="223">
        <v>0</v>
      </c>
      <c r="H37" s="223">
        <v>0</v>
      </c>
      <c r="I37" s="223">
        <v>0</v>
      </c>
      <c r="J37" s="223">
        <v>0</v>
      </c>
      <c r="K37" s="223">
        <v>0</v>
      </c>
      <c r="L37" s="223">
        <v>0</v>
      </c>
      <c r="M37" s="223">
        <v>0</v>
      </c>
      <c r="N37" s="223">
        <v>2</v>
      </c>
      <c r="O37" s="223">
        <v>0</v>
      </c>
    </row>
    <row r="38" spans="1:15" ht="20.100000000000001" customHeight="1" x14ac:dyDescent="0.25">
      <c r="A38" s="70" t="s">
        <v>199</v>
      </c>
      <c r="B38" s="209">
        <v>16</v>
      </c>
      <c r="C38" s="209">
        <v>0</v>
      </c>
      <c r="D38" s="223">
        <v>0</v>
      </c>
      <c r="E38" s="223">
        <v>0</v>
      </c>
      <c r="F38" s="223">
        <v>13</v>
      </c>
      <c r="G38" s="223">
        <v>0</v>
      </c>
      <c r="H38" s="223">
        <v>0</v>
      </c>
      <c r="I38" s="223">
        <v>0</v>
      </c>
      <c r="J38" s="223">
        <v>0</v>
      </c>
      <c r="K38" s="223">
        <v>0</v>
      </c>
      <c r="L38" s="223">
        <v>0</v>
      </c>
      <c r="M38" s="223">
        <v>0</v>
      </c>
      <c r="N38" s="223">
        <v>2</v>
      </c>
      <c r="O38" s="223">
        <v>0</v>
      </c>
    </row>
    <row r="39" spans="1:15" ht="20.100000000000001" customHeight="1" x14ac:dyDescent="0.25">
      <c r="A39" s="70" t="s">
        <v>200</v>
      </c>
      <c r="B39" s="209">
        <v>0</v>
      </c>
      <c r="C39" s="209">
        <v>0</v>
      </c>
      <c r="D39" s="223">
        <v>0</v>
      </c>
      <c r="E39" s="223">
        <v>0</v>
      </c>
      <c r="F39" s="223">
        <v>0</v>
      </c>
      <c r="G39" s="223">
        <v>0</v>
      </c>
      <c r="H39" s="223">
        <v>0</v>
      </c>
      <c r="I39" s="223">
        <v>0</v>
      </c>
      <c r="J39" s="223">
        <v>0</v>
      </c>
      <c r="K39" s="223">
        <v>0</v>
      </c>
      <c r="L39" s="223">
        <v>0</v>
      </c>
      <c r="M39" s="223">
        <v>0</v>
      </c>
      <c r="N39" s="223">
        <v>0</v>
      </c>
      <c r="O39" s="223">
        <v>0</v>
      </c>
    </row>
    <row r="40" spans="1:15" ht="20.100000000000001" customHeight="1" x14ac:dyDescent="0.25">
      <c r="A40" s="70" t="s">
        <v>201</v>
      </c>
      <c r="B40" s="209">
        <v>4</v>
      </c>
      <c r="C40" s="209">
        <v>0</v>
      </c>
      <c r="D40" s="223">
        <v>0</v>
      </c>
      <c r="E40" s="223">
        <v>0</v>
      </c>
      <c r="F40" s="223">
        <v>2</v>
      </c>
      <c r="G40" s="223">
        <v>0</v>
      </c>
      <c r="H40" s="223">
        <v>0</v>
      </c>
      <c r="I40" s="223">
        <v>0</v>
      </c>
      <c r="J40" s="223">
        <v>2</v>
      </c>
      <c r="K40" s="223">
        <v>0</v>
      </c>
      <c r="L40" s="223">
        <v>0</v>
      </c>
      <c r="M40" s="223">
        <v>0</v>
      </c>
      <c r="N40" s="223">
        <v>0</v>
      </c>
      <c r="O40" s="223">
        <v>0</v>
      </c>
    </row>
    <row r="41" spans="1:15" ht="20.100000000000001" customHeight="1" x14ac:dyDescent="0.25">
      <c r="A41" s="70" t="s">
        <v>202</v>
      </c>
      <c r="B41" s="209">
        <v>2</v>
      </c>
      <c r="C41" s="209">
        <v>0</v>
      </c>
      <c r="D41" s="223">
        <v>0</v>
      </c>
      <c r="E41" s="223">
        <v>0</v>
      </c>
      <c r="F41" s="223">
        <v>1</v>
      </c>
      <c r="G41" s="223">
        <v>0</v>
      </c>
      <c r="H41" s="223">
        <v>0</v>
      </c>
      <c r="I41" s="223">
        <v>0</v>
      </c>
      <c r="J41" s="223">
        <v>1</v>
      </c>
      <c r="K41" s="223">
        <v>0</v>
      </c>
      <c r="L41" s="223">
        <v>0</v>
      </c>
      <c r="M41" s="223">
        <v>0</v>
      </c>
      <c r="N41" s="223">
        <v>0</v>
      </c>
      <c r="O41" s="223">
        <v>0</v>
      </c>
    </row>
    <row r="42" spans="1:15" ht="20.100000000000001" customHeight="1" x14ac:dyDescent="0.25">
      <c r="A42" s="70" t="s">
        <v>203</v>
      </c>
      <c r="B42" s="209">
        <v>30</v>
      </c>
      <c r="C42" s="209">
        <v>0</v>
      </c>
      <c r="D42" s="223">
        <v>0</v>
      </c>
      <c r="E42" s="223">
        <v>0</v>
      </c>
      <c r="F42" s="223">
        <v>25</v>
      </c>
      <c r="G42" s="223">
        <v>0</v>
      </c>
      <c r="H42" s="223">
        <v>0</v>
      </c>
      <c r="I42" s="223">
        <v>0</v>
      </c>
      <c r="J42" s="223">
        <v>3</v>
      </c>
      <c r="K42" s="223">
        <v>0</v>
      </c>
      <c r="L42" s="223">
        <v>0</v>
      </c>
      <c r="M42" s="223">
        <v>0</v>
      </c>
      <c r="N42" s="223">
        <v>0</v>
      </c>
      <c r="O42" s="223">
        <v>0</v>
      </c>
    </row>
    <row r="43" spans="1:15" ht="20.100000000000001" customHeight="1" x14ac:dyDescent="0.25">
      <c r="A43" s="68" t="s">
        <v>204</v>
      </c>
      <c r="B43" s="208">
        <v>850</v>
      </c>
      <c r="C43" s="208">
        <v>1776</v>
      </c>
      <c r="D43" s="208">
        <v>12</v>
      </c>
      <c r="E43" s="208">
        <v>470</v>
      </c>
      <c r="F43" s="208">
        <v>270</v>
      </c>
      <c r="G43" s="208">
        <v>0</v>
      </c>
      <c r="H43" s="208">
        <v>394</v>
      </c>
      <c r="I43" s="208">
        <v>21</v>
      </c>
      <c r="J43" s="208">
        <v>113</v>
      </c>
      <c r="K43" s="208">
        <v>42</v>
      </c>
      <c r="L43" s="208">
        <v>4</v>
      </c>
      <c r="M43" s="208">
        <v>0</v>
      </c>
      <c r="N43" s="208">
        <v>24</v>
      </c>
      <c r="O43" s="208">
        <v>10</v>
      </c>
    </row>
    <row r="44" spans="1:15" ht="20.100000000000001" customHeight="1" x14ac:dyDescent="0.25">
      <c r="A44" s="70" t="s">
        <v>205</v>
      </c>
      <c r="B44" s="209">
        <v>84</v>
      </c>
      <c r="C44" s="209">
        <v>10</v>
      </c>
      <c r="D44" s="223">
        <v>0</v>
      </c>
      <c r="E44" s="223">
        <v>0</v>
      </c>
      <c r="F44" s="223">
        <v>46</v>
      </c>
      <c r="G44" s="223">
        <v>0</v>
      </c>
      <c r="H44" s="223">
        <v>1</v>
      </c>
      <c r="I44" s="223">
        <v>0</v>
      </c>
      <c r="J44" s="223">
        <v>16</v>
      </c>
      <c r="K44" s="223">
        <v>0</v>
      </c>
      <c r="L44" s="223">
        <v>0</v>
      </c>
      <c r="M44" s="223">
        <v>0</v>
      </c>
      <c r="N44" s="223">
        <v>20</v>
      </c>
      <c r="O44" s="223">
        <v>10</v>
      </c>
    </row>
    <row r="45" spans="1:15" ht="20.100000000000001" customHeight="1" x14ac:dyDescent="0.25">
      <c r="A45" s="70" t="s">
        <v>206</v>
      </c>
      <c r="B45" s="209">
        <v>19</v>
      </c>
      <c r="C45" s="209">
        <v>21</v>
      </c>
      <c r="D45" s="223">
        <v>0</v>
      </c>
      <c r="E45" s="223">
        <v>0</v>
      </c>
      <c r="F45" s="223">
        <v>15</v>
      </c>
      <c r="G45" s="223">
        <v>0</v>
      </c>
      <c r="H45" s="223">
        <v>1</v>
      </c>
      <c r="I45" s="223">
        <v>21</v>
      </c>
      <c r="J45" s="223">
        <v>3</v>
      </c>
      <c r="K45" s="223">
        <v>0</v>
      </c>
      <c r="L45" s="223">
        <v>0</v>
      </c>
      <c r="M45" s="223">
        <v>0</v>
      </c>
      <c r="N45" s="223">
        <v>0</v>
      </c>
      <c r="O45" s="223">
        <v>0</v>
      </c>
    </row>
    <row r="46" spans="1:15" ht="20.100000000000001" customHeight="1" x14ac:dyDescent="0.25">
      <c r="A46" s="70" t="s">
        <v>207</v>
      </c>
      <c r="B46" s="209">
        <v>9</v>
      </c>
      <c r="C46" s="209">
        <v>21</v>
      </c>
      <c r="D46" s="223">
        <v>1</v>
      </c>
      <c r="E46" s="223">
        <v>21</v>
      </c>
      <c r="F46" s="223">
        <v>2</v>
      </c>
      <c r="G46" s="223">
        <v>0</v>
      </c>
      <c r="H46" s="223">
        <v>2</v>
      </c>
      <c r="I46" s="223">
        <v>0</v>
      </c>
      <c r="J46" s="223">
        <v>4</v>
      </c>
      <c r="K46" s="223">
        <v>0</v>
      </c>
      <c r="L46" s="223">
        <v>0</v>
      </c>
      <c r="M46" s="223">
        <v>0</v>
      </c>
      <c r="N46" s="223">
        <v>0</v>
      </c>
      <c r="O46" s="223">
        <v>0</v>
      </c>
    </row>
    <row r="47" spans="1:15" ht="20.100000000000001" customHeight="1" x14ac:dyDescent="0.25">
      <c r="A47" s="70" t="s">
        <v>208</v>
      </c>
      <c r="B47" s="209">
        <v>1</v>
      </c>
      <c r="C47" s="209">
        <v>0</v>
      </c>
      <c r="D47" s="223">
        <v>0</v>
      </c>
      <c r="E47" s="223">
        <v>0</v>
      </c>
      <c r="F47" s="223">
        <v>1</v>
      </c>
      <c r="G47" s="223">
        <v>0</v>
      </c>
      <c r="H47" s="223">
        <v>0</v>
      </c>
      <c r="I47" s="223">
        <v>0</v>
      </c>
      <c r="J47" s="223">
        <v>0</v>
      </c>
      <c r="K47" s="223">
        <v>0</v>
      </c>
      <c r="L47" s="223">
        <v>0</v>
      </c>
      <c r="M47" s="223">
        <v>0</v>
      </c>
      <c r="N47" s="223">
        <v>0</v>
      </c>
      <c r="O47" s="223">
        <v>0</v>
      </c>
    </row>
    <row r="48" spans="1:15" ht="20.100000000000001" customHeight="1" x14ac:dyDescent="0.25">
      <c r="A48" s="70" t="s">
        <v>209</v>
      </c>
      <c r="B48" s="209">
        <v>15</v>
      </c>
      <c r="C48" s="209">
        <v>73</v>
      </c>
      <c r="D48" s="223">
        <v>1</v>
      </c>
      <c r="E48" s="223">
        <v>73</v>
      </c>
      <c r="F48" s="223">
        <v>6</v>
      </c>
      <c r="G48" s="223">
        <v>0</v>
      </c>
      <c r="H48" s="223">
        <v>0</v>
      </c>
      <c r="I48" s="223">
        <v>0</v>
      </c>
      <c r="J48" s="223">
        <v>6</v>
      </c>
      <c r="K48" s="223">
        <v>0</v>
      </c>
      <c r="L48" s="223">
        <v>0</v>
      </c>
      <c r="M48" s="223">
        <v>0</v>
      </c>
      <c r="N48" s="223">
        <v>0</v>
      </c>
      <c r="O48" s="223">
        <v>0</v>
      </c>
    </row>
    <row r="49" spans="1:15" ht="20.100000000000001" customHeight="1" x14ac:dyDescent="0.25">
      <c r="A49" s="70" t="s">
        <v>210</v>
      </c>
      <c r="B49" s="209">
        <v>1</v>
      </c>
      <c r="C49" s="209">
        <v>0</v>
      </c>
      <c r="D49" s="223">
        <v>0</v>
      </c>
      <c r="E49" s="223">
        <v>0</v>
      </c>
      <c r="F49" s="223">
        <v>0</v>
      </c>
      <c r="G49" s="223">
        <v>0</v>
      </c>
      <c r="H49" s="223">
        <v>0</v>
      </c>
      <c r="I49" s="223">
        <v>0</v>
      </c>
      <c r="J49" s="223">
        <v>1</v>
      </c>
      <c r="K49" s="223">
        <v>0</v>
      </c>
      <c r="L49" s="223">
        <v>0</v>
      </c>
      <c r="M49" s="223">
        <v>0</v>
      </c>
      <c r="N49" s="223">
        <v>0</v>
      </c>
      <c r="O49" s="223">
        <v>0</v>
      </c>
    </row>
    <row r="50" spans="1:15" ht="20.100000000000001" customHeight="1" x14ac:dyDescent="0.25">
      <c r="A50" s="70" t="s">
        <v>211</v>
      </c>
      <c r="B50" s="209">
        <v>27</v>
      </c>
      <c r="C50" s="209">
        <v>617</v>
      </c>
      <c r="D50" s="223">
        <v>9</v>
      </c>
      <c r="E50" s="223">
        <v>303</v>
      </c>
      <c r="F50" s="223">
        <v>4</v>
      </c>
      <c r="G50" s="223">
        <v>0</v>
      </c>
      <c r="H50" s="223">
        <v>5</v>
      </c>
      <c r="I50" s="223">
        <v>0</v>
      </c>
      <c r="J50" s="223">
        <v>4</v>
      </c>
      <c r="K50" s="223">
        <v>42</v>
      </c>
      <c r="L50" s="223">
        <v>0</v>
      </c>
      <c r="M50" s="223">
        <v>0</v>
      </c>
      <c r="N50" s="223">
        <v>0</v>
      </c>
      <c r="O50" s="223">
        <v>0</v>
      </c>
    </row>
    <row r="51" spans="1:15" ht="20.100000000000001" customHeight="1" x14ac:dyDescent="0.25">
      <c r="A51" s="70" t="s">
        <v>212</v>
      </c>
      <c r="B51" s="209">
        <v>6</v>
      </c>
      <c r="C51" s="209">
        <v>10</v>
      </c>
      <c r="D51" s="223">
        <v>0</v>
      </c>
      <c r="E51" s="223">
        <v>0</v>
      </c>
      <c r="F51" s="223">
        <v>0</v>
      </c>
      <c r="G51" s="223">
        <v>0</v>
      </c>
      <c r="H51" s="223">
        <v>0</v>
      </c>
      <c r="I51" s="223">
        <v>0</v>
      </c>
      <c r="J51" s="223">
        <v>0</v>
      </c>
      <c r="K51" s="223">
        <v>0</v>
      </c>
      <c r="L51" s="223">
        <v>0</v>
      </c>
      <c r="M51" s="223">
        <v>0</v>
      </c>
      <c r="N51" s="223">
        <v>1</v>
      </c>
      <c r="O51" s="223">
        <v>0</v>
      </c>
    </row>
    <row r="52" spans="1:15" ht="20.100000000000001" customHeight="1" x14ac:dyDescent="0.25">
      <c r="A52" s="70" t="s">
        <v>213</v>
      </c>
      <c r="B52" s="209">
        <v>28</v>
      </c>
      <c r="C52" s="209">
        <v>376</v>
      </c>
      <c r="D52" s="223">
        <v>0</v>
      </c>
      <c r="E52" s="223">
        <v>0</v>
      </c>
      <c r="F52" s="223">
        <v>8</v>
      </c>
      <c r="G52" s="223">
        <v>0</v>
      </c>
      <c r="H52" s="223">
        <v>0</v>
      </c>
      <c r="I52" s="223">
        <v>0</v>
      </c>
      <c r="J52" s="223">
        <v>17</v>
      </c>
      <c r="K52" s="223">
        <v>0</v>
      </c>
      <c r="L52" s="223">
        <v>0</v>
      </c>
      <c r="M52" s="223">
        <v>0</v>
      </c>
      <c r="N52" s="223">
        <v>0</v>
      </c>
      <c r="O52" s="223">
        <v>0</v>
      </c>
    </row>
    <row r="53" spans="1:15" ht="20.100000000000001" customHeight="1" x14ac:dyDescent="0.25">
      <c r="A53" s="70" t="s">
        <v>214</v>
      </c>
      <c r="B53" s="209">
        <v>4</v>
      </c>
      <c r="C53" s="209">
        <v>0</v>
      </c>
      <c r="D53" s="223">
        <v>0</v>
      </c>
      <c r="E53" s="223">
        <v>0</v>
      </c>
      <c r="F53" s="223">
        <v>1</v>
      </c>
      <c r="G53" s="223">
        <v>0</v>
      </c>
      <c r="H53" s="223">
        <v>3</v>
      </c>
      <c r="I53" s="223">
        <v>0</v>
      </c>
      <c r="J53" s="223">
        <v>0</v>
      </c>
      <c r="K53" s="223">
        <v>0</v>
      </c>
      <c r="L53" s="223">
        <v>0</v>
      </c>
      <c r="M53" s="223">
        <v>0</v>
      </c>
      <c r="N53" s="223">
        <v>0</v>
      </c>
      <c r="O53" s="223">
        <v>0</v>
      </c>
    </row>
    <row r="54" spans="1:15" ht="20.100000000000001" customHeight="1" x14ac:dyDescent="0.25">
      <c r="A54" s="70" t="s">
        <v>215</v>
      </c>
      <c r="B54" s="209">
        <v>542</v>
      </c>
      <c r="C54" s="209">
        <v>0</v>
      </c>
      <c r="D54" s="223">
        <v>0</v>
      </c>
      <c r="E54" s="223">
        <v>0</v>
      </c>
      <c r="F54" s="223">
        <v>133</v>
      </c>
      <c r="G54" s="223">
        <v>0</v>
      </c>
      <c r="H54" s="223">
        <v>379</v>
      </c>
      <c r="I54" s="223">
        <v>0</v>
      </c>
      <c r="J54" s="223">
        <v>29</v>
      </c>
      <c r="K54" s="223">
        <v>0</v>
      </c>
      <c r="L54" s="223">
        <v>0</v>
      </c>
      <c r="M54" s="223">
        <v>0</v>
      </c>
      <c r="N54" s="223">
        <v>1</v>
      </c>
      <c r="O54" s="223">
        <v>0</v>
      </c>
    </row>
    <row r="55" spans="1:15" ht="20.100000000000001" customHeight="1" x14ac:dyDescent="0.25">
      <c r="A55" s="70" t="s">
        <v>216</v>
      </c>
      <c r="B55" s="209">
        <v>7</v>
      </c>
      <c r="C55" s="209">
        <v>0</v>
      </c>
      <c r="D55" s="223">
        <v>0</v>
      </c>
      <c r="E55" s="223">
        <v>0</v>
      </c>
      <c r="F55" s="223">
        <v>1</v>
      </c>
      <c r="G55" s="223">
        <v>0</v>
      </c>
      <c r="H55" s="223">
        <v>1</v>
      </c>
      <c r="I55" s="223">
        <v>0</v>
      </c>
      <c r="J55" s="223">
        <v>5</v>
      </c>
      <c r="K55" s="223">
        <v>0</v>
      </c>
      <c r="L55" s="223">
        <v>0</v>
      </c>
      <c r="M55" s="223">
        <v>0</v>
      </c>
      <c r="N55" s="223">
        <v>0</v>
      </c>
      <c r="O55" s="223">
        <v>0</v>
      </c>
    </row>
    <row r="56" spans="1:15" ht="20.100000000000001" customHeight="1" x14ac:dyDescent="0.25">
      <c r="A56" s="70" t="s">
        <v>217</v>
      </c>
      <c r="B56" s="209">
        <v>16</v>
      </c>
      <c r="C56" s="209">
        <v>439</v>
      </c>
      <c r="D56" s="223">
        <v>0</v>
      </c>
      <c r="E56" s="223">
        <v>0</v>
      </c>
      <c r="F56" s="223">
        <v>8</v>
      </c>
      <c r="G56" s="223">
        <v>0</v>
      </c>
      <c r="H56" s="223">
        <v>0</v>
      </c>
      <c r="I56" s="223">
        <v>0</v>
      </c>
      <c r="J56" s="223">
        <v>0</v>
      </c>
      <c r="K56" s="223">
        <v>0</v>
      </c>
      <c r="L56" s="223">
        <v>4</v>
      </c>
      <c r="M56" s="223">
        <v>0</v>
      </c>
      <c r="N56" s="223">
        <v>0</v>
      </c>
      <c r="O56" s="223">
        <v>0</v>
      </c>
    </row>
    <row r="57" spans="1:15" ht="20.100000000000001" customHeight="1" x14ac:dyDescent="0.25">
      <c r="A57" s="70" t="s">
        <v>218</v>
      </c>
      <c r="B57" s="209">
        <v>9</v>
      </c>
      <c r="C57" s="209">
        <v>0</v>
      </c>
      <c r="D57" s="223">
        <v>0</v>
      </c>
      <c r="E57" s="223">
        <v>0</v>
      </c>
      <c r="F57" s="223">
        <v>5</v>
      </c>
      <c r="G57" s="223">
        <v>0</v>
      </c>
      <c r="H57" s="223">
        <v>0</v>
      </c>
      <c r="I57" s="223">
        <v>0</v>
      </c>
      <c r="J57" s="223">
        <v>4</v>
      </c>
      <c r="K57" s="223">
        <v>0</v>
      </c>
      <c r="L57" s="223">
        <v>0</v>
      </c>
      <c r="M57" s="223">
        <v>0</v>
      </c>
      <c r="N57" s="223">
        <v>0</v>
      </c>
      <c r="O57" s="223">
        <v>0</v>
      </c>
    </row>
    <row r="58" spans="1:15" ht="20.100000000000001" customHeight="1" x14ac:dyDescent="0.25">
      <c r="A58" s="70" t="s">
        <v>219</v>
      </c>
      <c r="B58" s="209">
        <v>1</v>
      </c>
      <c r="C58" s="209">
        <v>0</v>
      </c>
      <c r="D58" s="223">
        <v>0</v>
      </c>
      <c r="E58" s="223">
        <v>0</v>
      </c>
      <c r="F58" s="223">
        <v>1</v>
      </c>
      <c r="G58" s="223">
        <v>0</v>
      </c>
      <c r="H58" s="223">
        <v>0</v>
      </c>
      <c r="I58" s="223">
        <v>0</v>
      </c>
      <c r="J58" s="223">
        <v>0</v>
      </c>
      <c r="K58" s="223">
        <v>0</v>
      </c>
      <c r="L58" s="223">
        <v>0</v>
      </c>
      <c r="M58" s="223">
        <v>0</v>
      </c>
      <c r="N58" s="223">
        <v>0</v>
      </c>
      <c r="O58" s="223">
        <v>0</v>
      </c>
    </row>
    <row r="59" spans="1:15" s="48" customFormat="1" ht="20.100000000000001" customHeight="1" x14ac:dyDescent="0.25">
      <c r="A59" s="70" t="s">
        <v>220</v>
      </c>
      <c r="B59" s="209">
        <v>7</v>
      </c>
      <c r="C59" s="209">
        <v>0</v>
      </c>
      <c r="D59" s="223">
        <v>0</v>
      </c>
      <c r="E59" s="223">
        <v>0</v>
      </c>
      <c r="F59" s="223">
        <v>6</v>
      </c>
      <c r="G59" s="223">
        <v>0</v>
      </c>
      <c r="H59" s="223">
        <v>0</v>
      </c>
      <c r="I59" s="223">
        <v>0</v>
      </c>
      <c r="J59" s="223">
        <v>0</v>
      </c>
      <c r="K59" s="223">
        <v>0</v>
      </c>
      <c r="L59" s="223">
        <v>0</v>
      </c>
      <c r="M59" s="223">
        <v>0</v>
      </c>
      <c r="N59" s="223">
        <v>1</v>
      </c>
      <c r="O59" s="223">
        <v>0</v>
      </c>
    </row>
    <row r="60" spans="1:15" s="48" customFormat="1" ht="20.100000000000001" customHeight="1" x14ac:dyDescent="0.25">
      <c r="A60" s="70" t="s">
        <v>221</v>
      </c>
      <c r="B60" s="209">
        <v>2</v>
      </c>
      <c r="C60" s="209">
        <v>0</v>
      </c>
      <c r="D60" s="223">
        <v>0</v>
      </c>
      <c r="E60" s="223">
        <v>0</v>
      </c>
      <c r="F60" s="223">
        <v>0</v>
      </c>
      <c r="G60" s="223">
        <v>0</v>
      </c>
      <c r="H60" s="223">
        <v>1</v>
      </c>
      <c r="I60" s="223">
        <v>0</v>
      </c>
      <c r="J60" s="223">
        <v>0</v>
      </c>
      <c r="K60" s="223">
        <v>0</v>
      </c>
      <c r="L60" s="223">
        <v>0</v>
      </c>
      <c r="M60" s="223">
        <v>0</v>
      </c>
      <c r="N60" s="223">
        <v>0</v>
      </c>
      <c r="O60" s="223">
        <v>0</v>
      </c>
    </row>
    <row r="61" spans="1:15" s="48" customFormat="1" ht="20.100000000000001" customHeight="1" x14ac:dyDescent="0.25">
      <c r="A61" s="49" t="s">
        <v>222</v>
      </c>
      <c r="B61" s="209">
        <v>34</v>
      </c>
      <c r="C61" s="209">
        <v>0</v>
      </c>
      <c r="D61" s="223">
        <v>0</v>
      </c>
      <c r="E61" s="223">
        <v>0</v>
      </c>
      <c r="F61" s="223">
        <v>21</v>
      </c>
      <c r="G61" s="223">
        <v>0</v>
      </c>
      <c r="H61" s="223">
        <v>0</v>
      </c>
      <c r="I61" s="223">
        <v>0</v>
      </c>
      <c r="J61" s="223">
        <v>13</v>
      </c>
      <c r="K61" s="223">
        <v>0</v>
      </c>
      <c r="L61" s="223">
        <v>0</v>
      </c>
      <c r="M61" s="223">
        <v>0</v>
      </c>
      <c r="N61" s="223">
        <v>0</v>
      </c>
      <c r="O61" s="223">
        <v>0</v>
      </c>
    </row>
    <row r="62" spans="1:15" ht="20.100000000000001" customHeight="1" x14ac:dyDescent="0.25">
      <c r="A62" s="70" t="s">
        <v>223</v>
      </c>
      <c r="B62" s="209">
        <v>6</v>
      </c>
      <c r="C62" s="209">
        <v>0</v>
      </c>
      <c r="D62" s="223">
        <v>0</v>
      </c>
      <c r="E62" s="223">
        <v>0</v>
      </c>
      <c r="F62" s="223">
        <v>0</v>
      </c>
      <c r="G62" s="223">
        <v>0</v>
      </c>
      <c r="H62" s="223">
        <v>0</v>
      </c>
      <c r="I62" s="223">
        <v>0</v>
      </c>
      <c r="J62" s="223">
        <v>5</v>
      </c>
      <c r="K62" s="223">
        <v>0</v>
      </c>
      <c r="L62" s="223">
        <v>0</v>
      </c>
      <c r="M62" s="223">
        <v>0</v>
      </c>
      <c r="N62" s="223">
        <v>1</v>
      </c>
      <c r="O62" s="223">
        <v>0</v>
      </c>
    </row>
    <row r="63" spans="1:15" ht="20.100000000000001" customHeight="1" x14ac:dyDescent="0.25">
      <c r="A63" s="70" t="s">
        <v>224</v>
      </c>
      <c r="B63" s="209">
        <v>18</v>
      </c>
      <c r="C63" s="209">
        <v>0</v>
      </c>
      <c r="D63" s="223">
        <v>0</v>
      </c>
      <c r="E63" s="223">
        <v>0</v>
      </c>
      <c r="F63" s="223">
        <v>7</v>
      </c>
      <c r="G63" s="223">
        <v>0</v>
      </c>
      <c r="H63" s="223">
        <v>0</v>
      </c>
      <c r="I63" s="223">
        <v>0</v>
      </c>
      <c r="J63" s="223">
        <v>6</v>
      </c>
      <c r="K63" s="223">
        <v>0</v>
      </c>
      <c r="L63" s="223">
        <v>0</v>
      </c>
      <c r="M63" s="223">
        <v>0</v>
      </c>
      <c r="N63" s="223">
        <v>0</v>
      </c>
      <c r="O63" s="223">
        <v>0</v>
      </c>
    </row>
    <row r="64" spans="1:15" s="48" customFormat="1" ht="20.100000000000001" customHeight="1" x14ac:dyDescent="0.25">
      <c r="A64" s="70" t="s">
        <v>225</v>
      </c>
      <c r="B64" s="209">
        <v>14</v>
      </c>
      <c r="C64" s="209">
        <v>209</v>
      </c>
      <c r="D64" s="223">
        <v>1</v>
      </c>
      <c r="E64" s="223">
        <v>73</v>
      </c>
      <c r="F64" s="223">
        <v>5</v>
      </c>
      <c r="G64" s="223">
        <v>0</v>
      </c>
      <c r="H64" s="223">
        <v>1</v>
      </c>
      <c r="I64" s="223">
        <v>0</v>
      </c>
      <c r="J64" s="223">
        <v>0</v>
      </c>
      <c r="K64" s="223">
        <v>0</v>
      </c>
      <c r="L64" s="223">
        <v>0</v>
      </c>
      <c r="M64" s="223">
        <v>0</v>
      </c>
      <c r="N64" s="223">
        <v>0</v>
      </c>
      <c r="O64" s="223">
        <v>0</v>
      </c>
    </row>
    <row r="65" spans="1:15" ht="20.100000000000001" customHeight="1" x14ac:dyDescent="0.25">
      <c r="A65" s="68" t="s">
        <v>226</v>
      </c>
      <c r="B65" s="208">
        <v>750</v>
      </c>
      <c r="C65" s="208">
        <v>512</v>
      </c>
      <c r="D65" s="208">
        <v>0</v>
      </c>
      <c r="E65" s="208">
        <v>0</v>
      </c>
      <c r="F65" s="208">
        <v>740</v>
      </c>
      <c r="G65" s="208">
        <v>0</v>
      </c>
      <c r="H65" s="208">
        <v>1</v>
      </c>
      <c r="I65" s="208">
        <v>21</v>
      </c>
      <c r="J65" s="208">
        <v>8</v>
      </c>
      <c r="K65" s="208">
        <v>0</v>
      </c>
      <c r="L65" s="208">
        <v>0</v>
      </c>
      <c r="M65" s="208">
        <v>0</v>
      </c>
      <c r="N65" s="208">
        <v>0</v>
      </c>
      <c r="O65" s="208">
        <v>0</v>
      </c>
    </row>
    <row r="66" spans="1:15" ht="20.100000000000001" customHeight="1" x14ac:dyDescent="0.25">
      <c r="A66" s="70" t="s">
        <v>227</v>
      </c>
      <c r="B66" s="209">
        <v>692</v>
      </c>
      <c r="C66" s="209">
        <v>512</v>
      </c>
      <c r="D66" s="223">
        <v>0</v>
      </c>
      <c r="E66" s="223">
        <v>0</v>
      </c>
      <c r="F66" s="223">
        <v>683</v>
      </c>
      <c r="G66" s="223">
        <v>0</v>
      </c>
      <c r="H66" s="223">
        <v>1</v>
      </c>
      <c r="I66" s="223">
        <v>21</v>
      </c>
      <c r="J66" s="223">
        <v>7</v>
      </c>
      <c r="K66" s="223">
        <v>0</v>
      </c>
      <c r="L66" s="223">
        <v>0</v>
      </c>
      <c r="M66" s="223">
        <v>0</v>
      </c>
      <c r="N66" s="223">
        <v>0</v>
      </c>
      <c r="O66" s="223">
        <v>0</v>
      </c>
    </row>
    <row r="67" spans="1:15" ht="20.100000000000001" customHeight="1" x14ac:dyDescent="0.25">
      <c r="A67" s="70" t="s">
        <v>228</v>
      </c>
      <c r="B67" s="209">
        <v>58</v>
      </c>
      <c r="C67" s="209">
        <v>0</v>
      </c>
      <c r="D67" s="223">
        <v>0</v>
      </c>
      <c r="E67" s="223">
        <v>0</v>
      </c>
      <c r="F67" s="223">
        <v>57</v>
      </c>
      <c r="G67" s="223">
        <v>0</v>
      </c>
      <c r="H67" s="223">
        <v>0</v>
      </c>
      <c r="I67" s="223">
        <v>0</v>
      </c>
      <c r="J67" s="223">
        <v>1</v>
      </c>
      <c r="K67" s="223">
        <v>0</v>
      </c>
      <c r="L67" s="223">
        <v>0</v>
      </c>
      <c r="M67" s="223">
        <v>0</v>
      </c>
      <c r="N67" s="223">
        <v>0</v>
      </c>
      <c r="O67" s="223">
        <v>0</v>
      </c>
    </row>
    <row r="68" spans="1:15" ht="20.100000000000001" customHeight="1" x14ac:dyDescent="0.25">
      <c r="A68" s="70" t="s">
        <v>229</v>
      </c>
      <c r="B68" s="209">
        <v>0</v>
      </c>
      <c r="C68" s="209">
        <v>0</v>
      </c>
      <c r="D68" s="223">
        <v>0</v>
      </c>
      <c r="E68" s="223">
        <v>0</v>
      </c>
      <c r="F68" s="223">
        <v>0</v>
      </c>
      <c r="G68" s="223">
        <v>0</v>
      </c>
      <c r="H68" s="223">
        <v>0</v>
      </c>
      <c r="I68" s="223">
        <v>0</v>
      </c>
      <c r="J68" s="223">
        <v>0</v>
      </c>
      <c r="K68" s="223">
        <v>0</v>
      </c>
      <c r="L68" s="223">
        <v>0</v>
      </c>
      <c r="M68" s="223">
        <v>0</v>
      </c>
      <c r="N68" s="223">
        <v>0</v>
      </c>
      <c r="O68" s="223">
        <v>0</v>
      </c>
    </row>
    <row r="69" spans="1:15" ht="20.100000000000001" customHeight="1" thickBot="1" x14ac:dyDescent="0.3">
      <c r="A69" s="75" t="s">
        <v>230</v>
      </c>
      <c r="B69" s="211">
        <v>0</v>
      </c>
      <c r="C69" s="211">
        <v>0</v>
      </c>
      <c r="D69" s="224">
        <v>0</v>
      </c>
      <c r="E69" s="224">
        <v>0</v>
      </c>
      <c r="F69" s="224">
        <v>0</v>
      </c>
      <c r="G69" s="224">
        <v>0</v>
      </c>
      <c r="H69" s="224">
        <v>0</v>
      </c>
      <c r="I69" s="224">
        <v>0</v>
      </c>
      <c r="J69" s="224">
        <v>0</v>
      </c>
      <c r="K69" s="224">
        <v>0</v>
      </c>
      <c r="L69" s="224">
        <v>0</v>
      </c>
      <c r="M69" s="224">
        <v>0</v>
      </c>
      <c r="N69" s="224">
        <v>0</v>
      </c>
      <c r="O69" s="224">
        <v>0</v>
      </c>
    </row>
    <row r="70" spans="1:15" s="212" customFormat="1" ht="15.95" customHeight="1" x14ac:dyDescent="0.25">
      <c r="A70" s="172" t="s">
        <v>243</v>
      </c>
      <c r="D70" s="231"/>
      <c r="E70" s="231"/>
      <c r="F70" s="231"/>
      <c r="G70" s="231"/>
      <c r="H70" s="231"/>
      <c r="I70" s="231"/>
      <c r="J70" s="231"/>
      <c r="K70" s="231"/>
      <c r="L70" s="231"/>
      <c r="O70" s="214" t="s">
        <v>146</v>
      </c>
    </row>
    <row r="71" spans="1:15" s="215" customFormat="1" ht="24.95" customHeight="1" x14ac:dyDescent="0.25">
      <c r="A71" s="215" t="s">
        <v>241</v>
      </c>
      <c r="D71" s="225"/>
      <c r="E71" s="142"/>
      <c r="F71" s="142"/>
      <c r="G71" s="142"/>
      <c r="H71" s="142"/>
      <c r="I71" s="142"/>
      <c r="J71" s="142"/>
      <c r="K71" s="142"/>
      <c r="L71" s="142"/>
      <c r="M71" s="216"/>
      <c r="N71" s="216"/>
      <c r="O71" s="216"/>
    </row>
    <row r="72" spans="1:15" s="218" customFormat="1" ht="24.95" customHeight="1" thickBot="1" x14ac:dyDescent="0.25">
      <c r="A72" s="169" t="s">
        <v>325</v>
      </c>
      <c r="D72" s="232"/>
      <c r="E72" s="232"/>
      <c r="F72" s="232"/>
      <c r="G72" s="232"/>
      <c r="H72" s="232"/>
      <c r="I72" s="232"/>
      <c r="J72" s="232"/>
      <c r="K72" s="232"/>
      <c r="L72" s="232"/>
      <c r="M72" s="184" t="s">
        <v>147</v>
      </c>
      <c r="N72" s="217"/>
      <c r="O72" s="217"/>
    </row>
    <row r="73" spans="1:15" ht="20.100000000000001" customHeight="1" x14ac:dyDescent="0.25">
      <c r="A73" s="1406" t="s">
        <v>162</v>
      </c>
      <c r="B73" s="1430" t="s">
        <v>233</v>
      </c>
      <c r="C73" s="1431"/>
      <c r="D73" s="1431"/>
      <c r="E73" s="1431"/>
      <c r="F73" s="1431"/>
      <c r="G73" s="1431"/>
      <c r="H73" s="1431"/>
      <c r="I73" s="1431"/>
      <c r="J73" s="1431"/>
      <c r="K73" s="1431"/>
      <c r="L73" s="1431"/>
      <c r="M73" s="1431"/>
      <c r="N73" s="48"/>
      <c r="O73" s="91"/>
    </row>
    <row r="74" spans="1:15" ht="20.100000000000001" customHeight="1" x14ac:dyDescent="0.25">
      <c r="A74" s="1407"/>
      <c r="B74" s="162" t="s">
        <v>155</v>
      </c>
      <c r="C74" s="162"/>
      <c r="D74" s="204" t="s">
        <v>156</v>
      </c>
      <c r="E74" s="204"/>
      <c r="F74" s="162" t="s">
        <v>157</v>
      </c>
      <c r="G74" s="162"/>
      <c r="H74" s="204" t="s">
        <v>158</v>
      </c>
      <c r="I74" s="204"/>
      <c r="J74" s="162" t="s">
        <v>159</v>
      </c>
      <c r="K74" s="162"/>
      <c r="L74" s="162" t="s">
        <v>160</v>
      </c>
      <c r="M74" s="155"/>
      <c r="O74" s="91"/>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row>
    <row r="76" spans="1:15" s="48" customFormat="1" ht="20.100000000000001" customHeight="1" x14ac:dyDescent="0.25">
      <c r="A76" s="65" t="s">
        <v>239</v>
      </c>
      <c r="B76" s="47">
        <v>8</v>
      </c>
      <c r="C76" s="47">
        <v>42</v>
      </c>
      <c r="D76" s="47">
        <v>8</v>
      </c>
      <c r="E76" s="47">
        <v>0</v>
      </c>
      <c r="F76" s="47">
        <v>11</v>
      </c>
      <c r="G76" s="47">
        <v>0</v>
      </c>
      <c r="H76" s="47">
        <v>7</v>
      </c>
      <c r="I76" s="47">
        <v>0</v>
      </c>
      <c r="J76" s="47">
        <v>15</v>
      </c>
      <c r="K76" s="47">
        <v>1734</v>
      </c>
      <c r="L76" s="47">
        <v>4</v>
      </c>
      <c r="M76" s="47">
        <v>272</v>
      </c>
      <c r="N76" s="49"/>
      <c r="O76" s="49"/>
    </row>
    <row r="77" spans="1:15" ht="20.100000000000001" customHeight="1" x14ac:dyDescent="0.25">
      <c r="A77" s="68" t="s">
        <v>168</v>
      </c>
      <c r="B77" s="233">
        <v>4</v>
      </c>
      <c r="C77" s="208">
        <v>42</v>
      </c>
      <c r="D77" s="233">
        <v>3</v>
      </c>
      <c r="E77" s="208">
        <v>0</v>
      </c>
      <c r="F77" s="233">
        <v>0</v>
      </c>
      <c r="G77" s="208">
        <v>0</v>
      </c>
      <c r="H77" s="233">
        <v>1</v>
      </c>
      <c r="I77" s="208">
        <v>0</v>
      </c>
      <c r="J77" s="233">
        <v>3</v>
      </c>
      <c r="K77" s="208">
        <v>10</v>
      </c>
      <c r="L77" s="233">
        <v>0</v>
      </c>
      <c r="M77" s="208">
        <v>0</v>
      </c>
      <c r="N77" s="48"/>
      <c r="O77" s="48"/>
    </row>
    <row r="78" spans="1:15" ht="20.100000000000001" customHeight="1" x14ac:dyDescent="0.25">
      <c r="A78" s="70" t="s">
        <v>169</v>
      </c>
      <c r="B78" s="223">
        <v>4</v>
      </c>
      <c r="C78" s="223">
        <v>42</v>
      </c>
      <c r="D78" s="223">
        <v>3</v>
      </c>
      <c r="E78" s="223">
        <v>0</v>
      </c>
      <c r="F78" s="223">
        <v>0</v>
      </c>
      <c r="G78" s="223">
        <v>0</v>
      </c>
      <c r="H78" s="223">
        <v>1</v>
      </c>
      <c r="I78" s="223">
        <v>0</v>
      </c>
      <c r="J78" s="223">
        <v>3</v>
      </c>
      <c r="K78" s="223">
        <v>10</v>
      </c>
      <c r="L78" s="223">
        <v>0</v>
      </c>
      <c r="M78" s="223">
        <v>0</v>
      </c>
    </row>
    <row r="79" spans="1:15" ht="20.100000000000001" customHeight="1" x14ac:dyDescent="0.25">
      <c r="A79" s="70" t="s">
        <v>170</v>
      </c>
      <c r="B79" s="223">
        <v>0</v>
      </c>
      <c r="C79" s="223">
        <v>0</v>
      </c>
      <c r="D79" s="223">
        <v>0</v>
      </c>
      <c r="E79" s="223">
        <v>0</v>
      </c>
      <c r="F79" s="223">
        <v>0</v>
      </c>
      <c r="G79" s="223">
        <v>0</v>
      </c>
      <c r="H79" s="223">
        <v>0</v>
      </c>
      <c r="I79" s="223">
        <v>0</v>
      </c>
      <c r="J79" s="223">
        <v>0</v>
      </c>
      <c r="K79" s="223">
        <v>0</v>
      </c>
      <c r="L79" s="223">
        <v>0</v>
      </c>
      <c r="M79" s="223">
        <v>0</v>
      </c>
    </row>
    <row r="80" spans="1:15" ht="20.100000000000001" customHeight="1" x14ac:dyDescent="0.25">
      <c r="A80" s="70" t="s">
        <v>171</v>
      </c>
      <c r="B80" s="223">
        <v>0</v>
      </c>
      <c r="C80" s="223">
        <v>0</v>
      </c>
      <c r="D80" s="223">
        <v>0</v>
      </c>
      <c r="E80" s="223">
        <v>0</v>
      </c>
      <c r="F80" s="223">
        <v>0</v>
      </c>
      <c r="G80" s="223">
        <v>0</v>
      </c>
      <c r="H80" s="223">
        <v>0</v>
      </c>
      <c r="I80" s="223">
        <v>0</v>
      </c>
      <c r="J80" s="223">
        <v>0</v>
      </c>
      <c r="K80" s="223">
        <v>0</v>
      </c>
      <c r="L80" s="223">
        <v>0</v>
      </c>
      <c r="M80" s="223">
        <v>0</v>
      </c>
    </row>
    <row r="81" spans="1:15" ht="20.100000000000001" customHeight="1" x14ac:dyDescent="0.25">
      <c r="A81" s="70" t="s">
        <v>172</v>
      </c>
      <c r="B81" s="223">
        <v>0</v>
      </c>
      <c r="C81" s="223">
        <v>0</v>
      </c>
      <c r="D81" s="223">
        <v>0</v>
      </c>
      <c r="E81" s="223">
        <v>0</v>
      </c>
      <c r="F81" s="223">
        <v>0</v>
      </c>
      <c r="G81" s="223">
        <v>0</v>
      </c>
      <c r="H81" s="223">
        <v>0</v>
      </c>
      <c r="I81" s="223">
        <v>0</v>
      </c>
      <c r="J81" s="223">
        <v>0</v>
      </c>
      <c r="K81" s="223">
        <v>0</v>
      </c>
      <c r="L81" s="223">
        <v>0</v>
      </c>
      <c r="M81" s="223">
        <v>0</v>
      </c>
    </row>
    <row r="82" spans="1:15" s="48" customFormat="1" ht="20.100000000000001" customHeight="1" x14ac:dyDescent="0.25">
      <c r="A82" s="70" t="s">
        <v>173</v>
      </c>
      <c r="B82" s="223">
        <v>0</v>
      </c>
      <c r="C82" s="223">
        <v>0</v>
      </c>
      <c r="D82" s="223">
        <v>0</v>
      </c>
      <c r="E82" s="223">
        <v>0</v>
      </c>
      <c r="F82" s="223">
        <v>0</v>
      </c>
      <c r="G82" s="223">
        <v>0</v>
      </c>
      <c r="H82" s="223">
        <v>0</v>
      </c>
      <c r="I82" s="223">
        <v>0</v>
      </c>
      <c r="J82" s="223">
        <v>0</v>
      </c>
      <c r="K82" s="223">
        <v>0</v>
      </c>
      <c r="L82" s="223">
        <v>0</v>
      </c>
      <c r="M82" s="223">
        <v>0</v>
      </c>
      <c r="N82" s="49"/>
      <c r="O82" s="49"/>
    </row>
    <row r="83" spans="1:15" ht="20.100000000000001" customHeight="1" x14ac:dyDescent="0.25">
      <c r="A83" s="68" t="s">
        <v>174</v>
      </c>
      <c r="B83" s="208">
        <v>0</v>
      </c>
      <c r="C83" s="208">
        <v>0</v>
      </c>
      <c r="D83" s="208">
        <v>0</v>
      </c>
      <c r="E83" s="208">
        <v>0</v>
      </c>
      <c r="F83" s="208">
        <v>0</v>
      </c>
      <c r="G83" s="208">
        <v>0</v>
      </c>
      <c r="H83" s="208">
        <v>0</v>
      </c>
      <c r="I83" s="208">
        <v>0</v>
      </c>
      <c r="J83" s="208">
        <v>0</v>
      </c>
      <c r="K83" s="208">
        <v>0</v>
      </c>
      <c r="L83" s="208">
        <v>0</v>
      </c>
      <c r="M83" s="208">
        <v>0</v>
      </c>
      <c r="N83" s="48"/>
      <c r="O83" s="48"/>
    </row>
    <row r="84" spans="1:15" ht="20.100000000000001" customHeight="1" x14ac:dyDescent="0.25">
      <c r="A84" s="70" t="s">
        <v>175</v>
      </c>
      <c r="B84" s="223">
        <v>0</v>
      </c>
      <c r="C84" s="223">
        <v>0</v>
      </c>
      <c r="D84" s="223">
        <v>0</v>
      </c>
      <c r="E84" s="223">
        <v>0</v>
      </c>
      <c r="F84" s="223">
        <v>0</v>
      </c>
      <c r="G84" s="223">
        <v>0</v>
      </c>
      <c r="H84" s="223">
        <v>0</v>
      </c>
      <c r="I84" s="223">
        <v>0</v>
      </c>
      <c r="J84" s="223">
        <v>0</v>
      </c>
      <c r="K84" s="223">
        <v>0</v>
      </c>
      <c r="L84" s="223">
        <v>0</v>
      </c>
      <c r="M84" s="223">
        <v>0</v>
      </c>
    </row>
    <row r="85" spans="1:15" ht="20.100000000000001" customHeight="1" x14ac:dyDescent="0.25">
      <c r="A85" s="70" t="s">
        <v>176</v>
      </c>
      <c r="B85" s="223">
        <v>0</v>
      </c>
      <c r="C85" s="223">
        <v>0</v>
      </c>
      <c r="D85" s="223">
        <v>0</v>
      </c>
      <c r="E85" s="223">
        <v>0</v>
      </c>
      <c r="F85" s="223">
        <v>0</v>
      </c>
      <c r="G85" s="223">
        <v>0</v>
      </c>
      <c r="H85" s="223">
        <v>0</v>
      </c>
      <c r="I85" s="223">
        <v>0</v>
      </c>
      <c r="J85" s="223">
        <v>0</v>
      </c>
      <c r="K85" s="223">
        <v>0</v>
      </c>
      <c r="L85" s="223">
        <v>0</v>
      </c>
      <c r="M85" s="223">
        <v>0</v>
      </c>
    </row>
    <row r="86" spans="1:15" ht="20.100000000000001" customHeight="1" x14ac:dyDescent="0.25">
      <c r="A86" s="70" t="s">
        <v>177</v>
      </c>
      <c r="B86" s="223">
        <v>0</v>
      </c>
      <c r="C86" s="223">
        <v>0</v>
      </c>
      <c r="D86" s="223">
        <v>0</v>
      </c>
      <c r="E86" s="223">
        <v>0</v>
      </c>
      <c r="F86" s="223">
        <v>0</v>
      </c>
      <c r="G86" s="223">
        <v>0</v>
      </c>
      <c r="H86" s="223">
        <v>0</v>
      </c>
      <c r="I86" s="223">
        <v>0</v>
      </c>
      <c r="J86" s="223">
        <v>0</v>
      </c>
      <c r="K86" s="223">
        <v>0</v>
      </c>
      <c r="L86" s="223">
        <v>0</v>
      </c>
      <c r="M86" s="223">
        <v>0</v>
      </c>
    </row>
    <row r="87" spans="1:15" ht="20.100000000000001" customHeight="1" x14ac:dyDescent="0.25">
      <c r="A87" s="70" t="s">
        <v>178</v>
      </c>
      <c r="B87" s="223">
        <v>0</v>
      </c>
      <c r="C87" s="223">
        <v>0</v>
      </c>
      <c r="D87" s="223">
        <v>0</v>
      </c>
      <c r="E87" s="223">
        <v>0</v>
      </c>
      <c r="F87" s="223">
        <v>0</v>
      </c>
      <c r="G87" s="223">
        <v>0</v>
      </c>
      <c r="H87" s="223">
        <v>0</v>
      </c>
      <c r="I87" s="223">
        <v>0</v>
      </c>
      <c r="J87" s="223">
        <v>0</v>
      </c>
      <c r="K87" s="223">
        <v>0</v>
      </c>
      <c r="L87" s="223">
        <v>0</v>
      </c>
      <c r="M87" s="223">
        <v>0</v>
      </c>
    </row>
    <row r="88" spans="1:15" ht="20.100000000000001" customHeight="1" x14ac:dyDescent="0.25">
      <c r="A88" s="70" t="s">
        <v>179</v>
      </c>
      <c r="B88" s="223">
        <v>0</v>
      </c>
      <c r="C88" s="223">
        <v>0</v>
      </c>
      <c r="D88" s="223">
        <v>0</v>
      </c>
      <c r="E88" s="223">
        <v>0</v>
      </c>
      <c r="F88" s="223">
        <v>0</v>
      </c>
      <c r="G88" s="223">
        <v>0</v>
      </c>
      <c r="H88" s="223">
        <v>0</v>
      </c>
      <c r="I88" s="223">
        <v>0</v>
      </c>
      <c r="J88" s="223">
        <v>0</v>
      </c>
      <c r="K88" s="223">
        <v>0</v>
      </c>
      <c r="L88" s="223">
        <v>0</v>
      </c>
      <c r="M88" s="223">
        <v>0</v>
      </c>
    </row>
    <row r="89" spans="1:15" ht="20.100000000000001" customHeight="1" x14ac:dyDescent="0.25">
      <c r="A89" s="68" t="s">
        <v>180</v>
      </c>
      <c r="B89" s="208">
        <v>0</v>
      </c>
      <c r="C89" s="208">
        <v>0</v>
      </c>
      <c r="D89" s="208">
        <v>0</v>
      </c>
      <c r="E89" s="208">
        <v>0</v>
      </c>
      <c r="F89" s="208">
        <v>2</v>
      </c>
      <c r="G89" s="208">
        <v>0</v>
      </c>
      <c r="H89" s="208">
        <v>0</v>
      </c>
      <c r="I89" s="208">
        <v>0</v>
      </c>
      <c r="J89" s="208">
        <v>2</v>
      </c>
      <c r="K89" s="208">
        <v>42</v>
      </c>
      <c r="L89" s="208">
        <v>0</v>
      </c>
      <c r="M89" s="208">
        <v>0</v>
      </c>
      <c r="N89" s="48"/>
      <c r="O89" s="48"/>
    </row>
    <row r="90" spans="1:15" ht="20.100000000000001" customHeight="1" x14ac:dyDescent="0.25">
      <c r="A90" s="70" t="s">
        <v>181</v>
      </c>
      <c r="B90" s="223">
        <v>0</v>
      </c>
      <c r="C90" s="223">
        <v>0</v>
      </c>
      <c r="D90" s="223">
        <v>0</v>
      </c>
      <c r="E90" s="223">
        <v>0</v>
      </c>
      <c r="F90" s="223">
        <v>0</v>
      </c>
      <c r="G90" s="223">
        <v>0</v>
      </c>
      <c r="H90" s="223">
        <v>0</v>
      </c>
      <c r="I90" s="223">
        <v>0</v>
      </c>
      <c r="J90" s="223">
        <v>1</v>
      </c>
      <c r="K90" s="223">
        <v>42</v>
      </c>
      <c r="L90" s="223">
        <v>0</v>
      </c>
      <c r="M90" s="223">
        <v>0</v>
      </c>
    </row>
    <row r="91" spans="1:15" ht="20.100000000000001" customHeight="1" x14ac:dyDescent="0.25">
      <c r="A91" s="70" t="s">
        <v>182</v>
      </c>
      <c r="B91" s="223">
        <v>0</v>
      </c>
      <c r="C91" s="223">
        <v>0</v>
      </c>
      <c r="D91" s="223">
        <v>0</v>
      </c>
      <c r="E91" s="223">
        <v>0</v>
      </c>
      <c r="F91" s="223">
        <v>2</v>
      </c>
      <c r="G91" s="223">
        <v>0</v>
      </c>
      <c r="H91" s="223">
        <v>0</v>
      </c>
      <c r="I91" s="223">
        <v>0</v>
      </c>
      <c r="J91" s="223">
        <v>0</v>
      </c>
      <c r="K91" s="223">
        <v>0</v>
      </c>
      <c r="L91" s="223">
        <v>0</v>
      </c>
      <c r="M91" s="223">
        <v>0</v>
      </c>
    </row>
    <row r="92" spans="1:15" s="48" customFormat="1" ht="20.100000000000001" customHeight="1" x14ac:dyDescent="0.25">
      <c r="A92" s="70" t="s">
        <v>183</v>
      </c>
      <c r="B92" s="223">
        <v>0</v>
      </c>
      <c r="C92" s="223">
        <v>0</v>
      </c>
      <c r="D92" s="223">
        <v>0</v>
      </c>
      <c r="E92" s="223">
        <v>0</v>
      </c>
      <c r="F92" s="223">
        <v>0</v>
      </c>
      <c r="G92" s="223">
        <v>0</v>
      </c>
      <c r="H92" s="223">
        <v>0</v>
      </c>
      <c r="I92" s="223">
        <v>0</v>
      </c>
      <c r="J92" s="223">
        <v>1</v>
      </c>
      <c r="K92" s="223">
        <v>0</v>
      </c>
      <c r="L92" s="223">
        <v>0</v>
      </c>
      <c r="M92" s="223">
        <v>0</v>
      </c>
      <c r="N92" s="49"/>
      <c r="O92" s="49"/>
    </row>
    <row r="93" spans="1:15" ht="20.100000000000001" customHeight="1" x14ac:dyDescent="0.25">
      <c r="A93" s="68" t="s">
        <v>184</v>
      </c>
      <c r="B93" s="208">
        <v>0</v>
      </c>
      <c r="C93" s="208">
        <v>0</v>
      </c>
      <c r="D93" s="208">
        <v>0</v>
      </c>
      <c r="E93" s="208">
        <v>0</v>
      </c>
      <c r="F93" s="208">
        <v>0</v>
      </c>
      <c r="G93" s="208">
        <v>0</v>
      </c>
      <c r="H93" s="208">
        <v>0</v>
      </c>
      <c r="I93" s="208">
        <v>0</v>
      </c>
      <c r="J93" s="208">
        <v>1</v>
      </c>
      <c r="K93" s="208">
        <v>230</v>
      </c>
      <c r="L93" s="208">
        <v>0</v>
      </c>
      <c r="M93" s="208">
        <v>0</v>
      </c>
      <c r="N93" s="48"/>
      <c r="O93" s="48"/>
    </row>
    <row r="94" spans="1:15" ht="20.100000000000001" customHeight="1" x14ac:dyDescent="0.25">
      <c r="A94" s="70" t="s">
        <v>185</v>
      </c>
      <c r="B94" s="223">
        <v>0</v>
      </c>
      <c r="C94" s="223">
        <v>0</v>
      </c>
      <c r="D94" s="223">
        <v>0</v>
      </c>
      <c r="E94" s="223">
        <v>0</v>
      </c>
      <c r="F94" s="223">
        <v>0</v>
      </c>
      <c r="G94" s="223">
        <v>0</v>
      </c>
      <c r="H94" s="223">
        <v>0</v>
      </c>
      <c r="I94" s="223">
        <v>0</v>
      </c>
      <c r="J94" s="223">
        <v>1</v>
      </c>
      <c r="K94" s="223">
        <v>230</v>
      </c>
      <c r="L94" s="223">
        <v>0</v>
      </c>
      <c r="M94" s="223">
        <v>0</v>
      </c>
    </row>
    <row r="95" spans="1:15" ht="20.100000000000001" customHeight="1" x14ac:dyDescent="0.25">
      <c r="A95" s="70" t="s">
        <v>186</v>
      </c>
      <c r="B95" s="223">
        <v>0</v>
      </c>
      <c r="C95" s="223">
        <v>0</v>
      </c>
      <c r="D95" s="223">
        <v>0</v>
      </c>
      <c r="E95" s="223">
        <v>0</v>
      </c>
      <c r="F95" s="223">
        <v>0</v>
      </c>
      <c r="G95" s="223">
        <v>0</v>
      </c>
      <c r="H95" s="223">
        <v>0</v>
      </c>
      <c r="I95" s="223">
        <v>0</v>
      </c>
      <c r="J95" s="223">
        <v>0</v>
      </c>
      <c r="K95" s="223">
        <v>0</v>
      </c>
      <c r="L95" s="223">
        <v>0</v>
      </c>
      <c r="M95" s="223">
        <v>0</v>
      </c>
    </row>
    <row r="96" spans="1:15" ht="20.100000000000001" customHeight="1" x14ac:dyDescent="0.25">
      <c r="A96" s="70" t="s">
        <v>187</v>
      </c>
      <c r="B96" s="223">
        <v>0</v>
      </c>
      <c r="C96" s="223">
        <v>0</v>
      </c>
      <c r="D96" s="223">
        <v>0</v>
      </c>
      <c r="E96" s="223">
        <v>0</v>
      </c>
      <c r="F96" s="223">
        <v>0</v>
      </c>
      <c r="G96" s="223">
        <v>0</v>
      </c>
      <c r="H96" s="223">
        <v>0</v>
      </c>
      <c r="I96" s="223">
        <v>0</v>
      </c>
      <c r="J96" s="223">
        <v>0</v>
      </c>
      <c r="K96" s="223">
        <v>0</v>
      </c>
      <c r="L96" s="223">
        <v>0</v>
      </c>
      <c r="M96" s="223">
        <v>0</v>
      </c>
    </row>
    <row r="97" spans="1:15" ht="20.100000000000001" customHeight="1" x14ac:dyDescent="0.25">
      <c r="A97" s="70" t="s">
        <v>188</v>
      </c>
      <c r="B97" s="223">
        <v>0</v>
      </c>
      <c r="C97" s="223">
        <v>0</v>
      </c>
      <c r="D97" s="223">
        <v>0</v>
      </c>
      <c r="E97" s="223">
        <v>0</v>
      </c>
      <c r="F97" s="223">
        <v>0</v>
      </c>
      <c r="G97" s="223">
        <v>0</v>
      </c>
      <c r="H97" s="223">
        <v>0</v>
      </c>
      <c r="I97" s="223">
        <v>0</v>
      </c>
      <c r="J97" s="223">
        <v>0</v>
      </c>
      <c r="K97" s="223">
        <v>0</v>
      </c>
      <c r="L97" s="223">
        <v>0</v>
      </c>
      <c r="M97" s="223">
        <v>0</v>
      </c>
    </row>
    <row r="98" spans="1:15" ht="20.100000000000001" customHeight="1" x14ac:dyDescent="0.25">
      <c r="A98" s="70" t="s">
        <v>189</v>
      </c>
      <c r="B98" s="223">
        <v>0</v>
      </c>
      <c r="C98" s="223">
        <v>0</v>
      </c>
      <c r="D98" s="223">
        <v>0</v>
      </c>
      <c r="E98" s="223">
        <v>0</v>
      </c>
      <c r="F98" s="223">
        <v>0</v>
      </c>
      <c r="G98" s="223">
        <v>0</v>
      </c>
      <c r="H98" s="223">
        <v>0</v>
      </c>
      <c r="I98" s="223">
        <v>0</v>
      </c>
      <c r="J98" s="223">
        <v>0</v>
      </c>
      <c r="K98" s="223">
        <v>0</v>
      </c>
      <c r="L98" s="223">
        <v>0</v>
      </c>
      <c r="M98" s="223">
        <v>0</v>
      </c>
    </row>
    <row r="99" spans="1:15" ht="20.100000000000001" customHeight="1" x14ac:dyDescent="0.25">
      <c r="A99" s="70" t="s">
        <v>190</v>
      </c>
      <c r="B99" s="223">
        <v>0</v>
      </c>
      <c r="C99" s="223">
        <v>0</v>
      </c>
      <c r="D99" s="223">
        <v>0</v>
      </c>
      <c r="E99" s="223">
        <v>0</v>
      </c>
      <c r="F99" s="223">
        <v>0</v>
      </c>
      <c r="G99" s="223">
        <v>0</v>
      </c>
      <c r="H99" s="223">
        <v>0</v>
      </c>
      <c r="I99" s="223">
        <v>0</v>
      </c>
      <c r="J99" s="223">
        <v>0</v>
      </c>
      <c r="K99" s="223">
        <v>0</v>
      </c>
      <c r="L99" s="223">
        <v>0</v>
      </c>
      <c r="M99" s="223">
        <v>0</v>
      </c>
    </row>
    <row r="100" spans="1:15" ht="20.100000000000001" customHeight="1" x14ac:dyDescent="0.25">
      <c r="A100" s="70" t="s">
        <v>191</v>
      </c>
      <c r="B100" s="223">
        <v>0</v>
      </c>
      <c r="C100" s="223">
        <v>0</v>
      </c>
      <c r="D100" s="223">
        <v>0</v>
      </c>
      <c r="E100" s="223">
        <v>0</v>
      </c>
      <c r="F100" s="223">
        <v>0</v>
      </c>
      <c r="G100" s="223">
        <v>0</v>
      </c>
      <c r="H100" s="223">
        <v>0</v>
      </c>
      <c r="I100" s="223">
        <v>0</v>
      </c>
      <c r="J100" s="223">
        <v>0</v>
      </c>
      <c r="K100" s="223">
        <v>0</v>
      </c>
      <c r="L100" s="223">
        <v>0</v>
      </c>
      <c r="M100" s="223">
        <v>0</v>
      </c>
    </row>
    <row r="101" spans="1:15" ht="20.100000000000001" customHeight="1" x14ac:dyDescent="0.25">
      <c r="A101" s="70" t="s">
        <v>192</v>
      </c>
      <c r="B101" s="223">
        <v>0</v>
      </c>
      <c r="C101" s="223">
        <v>0</v>
      </c>
      <c r="D101" s="223">
        <v>0</v>
      </c>
      <c r="E101" s="223">
        <v>0</v>
      </c>
      <c r="F101" s="223">
        <v>0</v>
      </c>
      <c r="G101" s="223">
        <v>0</v>
      </c>
      <c r="H101" s="223">
        <v>0</v>
      </c>
      <c r="I101" s="223">
        <v>0</v>
      </c>
      <c r="J101" s="223">
        <v>0</v>
      </c>
      <c r="K101" s="223">
        <v>0</v>
      </c>
      <c r="L101" s="223">
        <v>0</v>
      </c>
      <c r="M101" s="223">
        <v>0</v>
      </c>
    </row>
    <row r="102" spans="1:15" ht="20.100000000000001" customHeight="1" x14ac:dyDescent="0.25">
      <c r="A102" s="70" t="s">
        <v>193</v>
      </c>
      <c r="B102" s="223">
        <v>0</v>
      </c>
      <c r="C102" s="223">
        <v>0</v>
      </c>
      <c r="D102" s="223">
        <v>0</v>
      </c>
      <c r="E102" s="223">
        <v>0</v>
      </c>
      <c r="F102" s="223">
        <v>0</v>
      </c>
      <c r="G102" s="223">
        <v>0</v>
      </c>
      <c r="H102" s="223">
        <v>0</v>
      </c>
      <c r="I102" s="223">
        <v>0</v>
      </c>
      <c r="J102" s="223">
        <v>0</v>
      </c>
      <c r="K102" s="223">
        <v>0</v>
      </c>
      <c r="L102" s="223">
        <v>0</v>
      </c>
      <c r="M102" s="223">
        <v>0</v>
      </c>
    </row>
    <row r="103" spans="1:15" ht="20.100000000000001" customHeight="1" x14ac:dyDescent="0.25">
      <c r="A103" s="70" t="s">
        <v>194</v>
      </c>
      <c r="B103" s="223">
        <v>0</v>
      </c>
      <c r="C103" s="223">
        <v>0</v>
      </c>
      <c r="D103" s="223">
        <v>0</v>
      </c>
      <c r="E103" s="223">
        <v>0</v>
      </c>
      <c r="F103" s="223">
        <v>0</v>
      </c>
      <c r="G103" s="223">
        <v>0</v>
      </c>
      <c r="H103" s="223">
        <v>0</v>
      </c>
      <c r="I103" s="223">
        <v>0</v>
      </c>
      <c r="J103" s="223">
        <v>0</v>
      </c>
      <c r="K103" s="223">
        <v>0</v>
      </c>
      <c r="L103" s="223">
        <v>0</v>
      </c>
      <c r="M103" s="223">
        <v>0</v>
      </c>
    </row>
    <row r="104" spans="1:15" ht="20.100000000000001" customHeight="1" x14ac:dyDescent="0.25">
      <c r="A104" s="70" t="s">
        <v>195</v>
      </c>
      <c r="B104" s="223">
        <v>0</v>
      </c>
      <c r="C104" s="223">
        <v>0</v>
      </c>
      <c r="D104" s="223">
        <v>0</v>
      </c>
      <c r="E104" s="223">
        <v>0</v>
      </c>
      <c r="F104" s="223">
        <v>0</v>
      </c>
      <c r="G104" s="223">
        <v>0</v>
      </c>
      <c r="H104" s="223">
        <v>0</v>
      </c>
      <c r="I104" s="223">
        <v>0</v>
      </c>
      <c r="J104" s="223">
        <v>0</v>
      </c>
      <c r="K104" s="223">
        <v>0</v>
      </c>
      <c r="L104" s="223">
        <v>0</v>
      </c>
      <c r="M104" s="223">
        <v>0</v>
      </c>
    </row>
    <row r="105" spans="1:15" s="48" customFormat="1" ht="20.100000000000001" customHeight="1" x14ac:dyDescent="0.25">
      <c r="A105" s="70" t="s">
        <v>196</v>
      </c>
      <c r="B105" s="223">
        <v>0</v>
      </c>
      <c r="C105" s="223">
        <v>0</v>
      </c>
      <c r="D105" s="223">
        <v>0</v>
      </c>
      <c r="E105" s="223">
        <v>0</v>
      </c>
      <c r="F105" s="223">
        <v>0</v>
      </c>
      <c r="G105" s="223">
        <v>0</v>
      </c>
      <c r="H105" s="223">
        <v>0</v>
      </c>
      <c r="I105" s="223">
        <v>0</v>
      </c>
      <c r="J105" s="223">
        <v>0</v>
      </c>
      <c r="K105" s="223">
        <v>0</v>
      </c>
      <c r="L105" s="223">
        <v>0</v>
      </c>
      <c r="M105" s="223">
        <v>0</v>
      </c>
      <c r="N105" s="49"/>
      <c r="O105" s="49"/>
    </row>
    <row r="106" spans="1:15" ht="20.100000000000001" customHeight="1" x14ac:dyDescent="0.25">
      <c r="A106" s="68" t="s">
        <v>197</v>
      </c>
      <c r="B106" s="208">
        <v>0</v>
      </c>
      <c r="C106" s="208">
        <v>0</v>
      </c>
      <c r="D106" s="208">
        <v>0</v>
      </c>
      <c r="E106" s="208">
        <v>0</v>
      </c>
      <c r="F106" s="208">
        <v>0</v>
      </c>
      <c r="G106" s="208">
        <v>0</v>
      </c>
      <c r="H106" s="208">
        <v>0</v>
      </c>
      <c r="I106" s="208">
        <v>0</v>
      </c>
      <c r="J106" s="208">
        <v>2</v>
      </c>
      <c r="K106" s="208">
        <v>0</v>
      </c>
      <c r="L106" s="208">
        <v>1</v>
      </c>
      <c r="M106" s="208">
        <v>0</v>
      </c>
      <c r="N106" s="48"/>
      <c r="O106" s="48"/>
    </row>
    <row r="107" spans="1:15" ht="20.100000000000001" customHeight="1" x14ac:dyDescent="0.25">
      <c r="A107" s="70" t="s">
        <v>198</v>
      </c>
      <c r="B107" s="223">
        <v>0</v>
      </c>
      <c r="C107" s="223">
        <v>0</v>
      </c>
      <c r="D107" s="223">
        <v>0</v>
      </c>
      <c r="E107" s="223">
        <v>0</v>
      </c>
      <c r="F107" s="223">
        <v>0</v>
      </c>
      <c r="G107" s="223">
        <v>0</v>
      </c>
      <c r="H107" s="223">
        <v>0</v>
      </c>
      <c r="I107" s="223">
        <v>0</v>
      </c>
      <c r="J107" s="223">
        <v>0</v>
      </c>
      <c r="K107" s="223">
        <v>0</v>
      </c>
      <c r="L107" s="223">
        <v>0</v>
      </c>
      <c r="M107" s="223">
        <v>0</v>
      </c>
    </row>
    <row r="108" spans="1:15" ht="20.100000000000001" customHeight="1" x14ac:dyDescent="0.25">
      <c r="A108" s="70" t="s">
        <v>199</v>
      </c>
      <c r="B108" s="223">
        <v>0</v>
      </c>
      <c r="C108" s="223">
        <v>0</v>
      </c>
      <c r="D108" s="223">
        <v>0</v>
      </c>
      <c r="E108" s="223">
        <v>0</v>
      </c>
      <c r="F108" s="223">
        <v>0</v>
      </c>
      <c r="G108" s="223">
        <v>0</v>
      </c>
      <c r="H108" s="223">
        <v>0</v>
      </c>
      <c r="I108" s="223">
        <v>0</v>
      </c>
      <c r="J108" s="223">
        <v>0</v>
      </c>
      <c r="K108" s="223">
        <v>0</v>
      </c>
      <c r="L108" s="223">
        <v>1</v>
      </c>
      <c r="M108" s="223">
        <v>0</v>
      </c>
    </row>
    <row r="109" spans="1:15" ht="20.100000000000001" customHeight="1" x14ac:dyDescent="0.25">
      <c r="A109" s="70" t="s">
        <v>200</v>
      </c>
      <c r="B109" s="223">
        <v>0</v>
      </c>
      <c r="C109" s="223">
        <v>0</v>
      </c>
      <c r="D109" s="223">
        <v>0</v>
      </c>
      <c r="E109" s="223">
        <v>0</v>
      </c>
      <c r="F109" s="223">
        <v>0</v>
      </c>
      <c r="G109" s="223">
        <v>0</v>
      </c>
      <c r="H109" s="223">
        <v>0</v>
      </c>
      <c r="I109" s="223">
        <v>0</v>
      </c>
      <c r="J109" s="223">
        <v>0</v>
      </c>
      <c r="K109" s="223">
        <v>0</v>
      </c>
      <c r="L109" s="223">
        <v>0</v>
      </c>
      <c r="M109" s="223">
        <v>0</v>
      </c>
    </row>
    <row r="110" spans="1:15" ht="20.100000000000001" customHeight="1" x14ac:dyDescent="0.25">
      <c r="A110" s="70" t="s">
        <v>201</v>
      </c>
      <c r="B110" s="223">
        <v>0</v>
      </c>
      <c r="C110" s="223">
        <v>0</v>
      </c>
      <c r="D110" s="223">
        <v>0</v>
      </c>
      <c r="E110" s="223">
        <v>0</v>
      </c>
      <c r="F110" s="223">
        <v>0</v>
      </c>
      <c r="G110" s="223">
        <v>0</v>
      </c>
      <c r="H110" s="223">
        <v>0</v>
      </c>
      <c r="I110" s="223">
        <v>0</v>
      </c>
      <c r="J110" s="223">
        <v>0</v>
      </c>
      <c r="K110" s="223">
        <v>0</v>
      </c>
      <c r="L110" s="223">
        <v>0</v>
      </c>
      <c r="M110" s="223">
        <v>0</v>
      </c>
    </row>
    <row r="111" spans="1:15" s="48" customFormat="1" ht="20.100000000000001" customHeight="1" x14ac:dyDescent="0.25">
      <c r="A111" s="70" t="s">
        <v>202</v>
      </c>
      <c r="B111" s="223">
        <v>0</v>
      </c>
      <c r="C111" s="223">
        <v>0</v>
      </c>
      <c r="D111" s="223">
        <v>0</v>
      </c>
      <c r="E111" s="223">
        <v>0</v>
      </c>
      <c r="F111" s="223">
        <v>0</v>
      </c>
      <c r="G111" s="223">
        <v>0</v>
      </c>
      <c r="H111" s="223">
        <v>0</v>
      </c>
      <c r="I111" s="223">
        <v>0</v>
      </c>
      <c r="J111" s="223">
        <v>0</v>
      </c>
      <c r="K111" s="223">
        <v>0</v>
      </c>
      <c r="L111" s="223">
        <v>0</v>
      </c>
      <c r="M111" s="223">
        <v>0</v>
      </c>
      <c r="N111" s="49"/>
      <c r="O111" s="49"/>
    </row>
    <row r="112" spans="1:15" s="48" customFormat="1" ht="20.100000000000001" customHeight="1" x14ac:dyDescent="0.25">
      <c r="A112" s="70" t="s">
        <v>203</v>
      </c>
      <c r="B112" s="223">
        <v>0</v>
      </c>
      <c r="C112" s="223">
        <v>0</v>
      </c>
      <c r="D112" s="223">
        <v>0</v>
      </c>
      <c r="E112" s="223">
        <v>0</v>
      </c>
      <c r="F112" s="223">
        <v>0</v>
      </c>
      <c r="G112" s="223">
        <v>0</v>
      </c>
      <c r="H112" s="223">
        <v>0</v>
      </c>
      <c r="I112" s="223">
        <v>0</v>
      </c>
      <c r="J112" s="223">
        <v>2</v>
      </c>
      <c r="K112" s="223">
        <v>0</v>
      </c>
      <c r="L112" s="223">
        <v>0</v>
      </c>
      <c r="M112" s="223">
        <v>0</v>
      </c>
      <c r="N112" s="49"/>
      <c r="O112" s="49"/>
    </row>
    <row r="113" spans="1:15" ht="20.100000000000001" customHeight="1" x14ac:dyDescent="0.25">
      <c r="A113" s="68" t="s">
        <v>204</v>
      </c>
      <c r="B113" s="208">
        <v>4</v>
      </c>
      <c r="C113" s="208">
        <v>0</v>
      </c>
      <c r="D113" s="208">
        <v>5</v>
      </c>
      <c r="E113" s="208">
        <v>0</v>
      </c>
      <c r="F113" s="208">
        <v>9</v>
      </c>
      <c r="G113" s="208">
        <v>0</v>
      </c>
      <c r="H113" s="208">
        <v>6</v>
      </c>
      <c r="I113" s="208">
        <v>0</v>
      </c>
      <c r="J113" s="208">
        <v>6</v>
      </c>
      <c r="K113" s="208">
        <v>961</v>
      </c>
      <c r="L113" s="208">
        <v>3</v>
      </c>
      <c r="M113" s="208">
        <v>272</v>
      </c>
    </row>
    <row r="114" spans="1:15" ht="20.100000000000001" customHeight="1" x14ac:dyDescent="0.25">
      <c r="A114" s="70" t="s">
        <v>205</v>
      </c>
      <c r="B114" s="223">
        <v>0</v>
      </c>
      <c r="C114" s="223">
        <v>0</v>
      </c>
      <c r="D114" s="223">
        <v>0</v>
      </c>
      <c r="E114" s="223">
        <v>0</v>
      </c>
      <c r="F114" s="223">
        <v>1</v>
      </c>
      <c r="G114" s="223">
        <v>0</v>
      </c>
      <c r="H114" s="223">
        <v>0</v>
      </c>
      <c r="I114" s="223">
        <v>0</v>
      </c>
      <c r="J114" s="223">
        <v>0</v>
      </c>
      <c r="K114" s="223">
        <v>0</v>
      </c>
      <c r="L114" s="223">
        <v>0</v>
      </c>
      <c r="M114" s="223">
        <v>0</v>
      </c>
    </row>
    <row r="115" spans="1:15" ht="20.100000000000001" customHeight="1" x14ac:dyDescent="0.25">
      <c r="A115" s="70" t="s">
        <v>206</v>
      </c>
      <c r="B115" s="223">
        <v>0</v>
      </c>
      <c r="C115" s="223">
        <v>0</v>
      </c>
      <c r="D115" s="223">
        <v>0</v>
      </c>
      <c r="E115" s="223">
        <v>0</v>
      </c>
      <c r="F115" s="223">
        <v>0</v>
      </c>
      <c r="G115" s="223">
        <v>0</v>
      </c>
      <c r="H115" s="223">
        <v>0</v>
      </c>
      <c r="I115" s="223">
        <v>0</v>
      </c>
      <c r="J115" s="223">
        <v>0</v>
      </c>
      <c r="K115" s="223">
        <v>0</v>
      </c>
      <c r="L115" s="223">
        <v>0</v>
      </c>
      <c r="M115" s="223">
        <v>0</v>
      </c>
    </row>
    <row r="116" spans="1:15" ht="20.100000000000001" customHeight="1" x14ac:dyDescent="0.25">
      <c r="A116" s="70" t="s">
        <v>207</v>
      </c>
      <c r="B116" s="223">
        <v>0</v>
      </c>
      <c r="C116" s="223">
        <v>0</v>
      </c>
      <c r="D116" s="223">
        <v>0</v>
      </c>
      <c r="E116" s="223">
        <v>0</v>
      </c>
      <c r="F116" s="223">
        <v>0</v>
      </c>
      <c r="G116" s="223">
        <v>0</v>
      </c>
      <c r="H116" s="223">
        <v>0</v>
      </c>
      <c r="I116" s="223">
        <v>0</v>
      </c>
      <c r="J116" s="223">
        <v>0</v>
      </c>
      <c r="K116" s="223">
        <v>0</v>
      </c>
      <c r="L116" s="223">
        <v>0</v>
      </c>
      <c r="M116" s="223">
        <v>0</v>
      </c>
    </row>
    <row r="117" spans="1:15" ht="20.100000000000001" customHeight="1" x14ac:dyDescent="0.25">
      <c r="A117" s="70" t="s">
        <v>208</v>
      </c>
      <c r="B117" s="223">
        <v>0</v>
      </c>
      <c r="C117" s="223">
        <v>0</v>
      </c>
      <c r="D117" s="223">
        <v>0</v>
      </c>
      <c r="E117" s="223">
        <v>0</v>
      </c>
      <c r="F117" s="223">
        <v>0</v>
      </c>
      <c r="G117" s="223">
        <v>0</v>
      </c>
      <c r="H117" s="223">
        <v>0</v>
      </c>
      <c r="I117" s="223">
        <v>0</v>
      </c>
      <c r="J117" s="223">
        <v>0</v>
      </c>
      <c r="K117" s="223">
        <v>0</v>
      </c>
      <c r="L117" s="223">
        <v>0</v>
      </c>
      <c r="M117" s="223">
        <v>0</v>
      </c>
    </row>
    <row r="118" spans="1:15" ht="20.100000000000001" customHeight="1" x14ac:dyDescent="0.25">
      <c r="A118" s="70" t="s">
        <v>209</v>
      </c>
      <c r="B118" s="223">
        <v>0</v>
      </c>
      <c r="C118" s="223">
        <v>0</v>
      </c>
      <c r="D118" s="223">
        <v>2</v>
      </c>
      <c r="E118" s="223">
        <v>0</v>
      </c>
      <c r="F118" s="223">
        <v>0</v>
      </c>
      <c r="G118" s="223">
        <v>0</v>
      </c>
      <c r="H118" s="223">
        <v>0</v>
      </c>
      <c r="I118" s="223">
        <v>0</v>
      </c>
      <c r="J118" s="223">
        <v>0</v>
      </c>
      <c r="K118" s="223">
        <v>0</v>
      </c>
      <c r="L118" s="223">
        <v>0</v>
      </c>
      <c r="M118" s="223">
        <v>0</v>
      </c>
    </row>
    <row r="119" spans="1:15" ht="20.100000000000001" customHeight="1" x14ac:dyDescent="0.25">
      <c r="A119" s="70" t="s">
        <v>210</v>
      </c>
      <c r="B119" s="223">
        <v>0</v>
      </c>
      <c r="C119" s="223">
        <v>0</v>
      </c>
      <c r="D119" s="223">
        <v>0</v>
      </c>
      <c r="E119" s="223">
        <v>0</v>
      </c>
      <c r="F119" s="223">
        <v>0</v>
      </c>
      <c r="G119" s="223">
        <v>0</v>
      </c>
      <c r="H119" s="223">
        <v>0</v>
      </c>
      <c r="I119" s="223">
        <v>0</v>
      </c>
      <c r="J119" s="223">
        <v>0</v>
      </c>
      <c r="K119" s="223">
        <v>0</v>
      </c>
      <c r="L119" s="223">
        <v>0</v>
      </c>
      <c r="M119" s="223">
        <v>0</v>
      </c>
    </row>
    <row r="120" spans="1:15" ht="20.100000000000001" customHeight="1" x14ac:dyDescent="0.25">
      <c r="A120" s="70" t="s">
        <v>211</v>
      </c>
      <c r="B120" s="223">
        <v>0</v>
      </c>
      <c r="C120" s="223">
        <v>0</v>
      </c>
      <c r="D120" s="223">
        <v>0</v>
      </c>
      <c r="E120" s="223">
        <v>0</v>
      </c>
      <c r="F120" s="223">
        <v>0</v>
      </c>
      <c r="G120" s="223">
        <v>0</v>
      </c>
      <c r="H120" s="223">
        <v>4</v>
      </c>
      <c r="I120" s="223">
        <v>0</v>
      </c>
      <c r="J120" s="223">
        <v>0</v>
      </c>
      <c r="K120" s="223">
        <v>0</v>
      </c>
      <c r="L120" s="223">
        <v>1</v>
      </c>
      <c r="M120" s="223">
        <v>272</v>
      </c>
    </row>
    <row r="121" spans="1:15" ht="20.100000000000001" customHeight="1" x14ac:dyDescent="0.25">
      <c r="A121" s="70" t="s">
        <v>212</v>
      </c>
      <c r="B121" s="223">
        <v>0</v>
      </c>
      <c r="C121" s="223">
        <v>0</v>
      </c>
      <c r="D121" s="223">
        <v>0</v>
      </c>
      <c r="E121" s="223">
        <v>0</v>
      </c>
      <c r="F121" s="223">
        <v>0</v>
      </c>
      <c r="G121" s="223">
        <v>0</v>
      </c>
      <c r="H121" s="223">
        <v>0</v>
      </c>
      <c r="I121" s="223">
        <v>0</v>
      </c>
      <c r="J121" s="223">
        <v>3</v>
      </c>
      <c r="K121" s="223">
        <v>10</v>
      </c>
      <c r="L121" s="223">
        <v>2</v>
      </c>
      <c r="M121" s="223">
        <v>0</v>
      </c>
    </row>
    <row r="122" spans="1:15" ht="20.100000000000001" customHeight="1" x14ac:dyDescent="0.25">
      <c r="A122" s="70" t="s">
        <v>213</v>
      </c>
      <c r="B122" s="223">
        <v>0</v>
      </c>
      <c r="C122" s="223">
        <v>0</v>
      </c>
      <c r="D122" s="223">
        <v>0</v>
      </c>
      <c r="E122" s="223">
        <v>0</v>
      </c>
      <c r="F122" s="223">
        <v>1</v>
      </c>
      <c r="G122" s="223">
        <v>0</v>
      </c>
      <c r="H122" s="223">
        <v>1</v>
      </c>
      <c r="I122" s="223">
        <v>0</v>
      </c>
      <c r="J122" s="223">
        <v>1</v>
      </c>
      <c r="K122" s="223">
        <v>376</v>
      </c>
      <c r="L122" s="223">
        <v>0</v>
      </c>
      <c r="M122" s="223">
        <v>0</v>
      </c>
    </row>
    <row r="123" spans="1:15" ht="20.100000000000001" customHeight="1" x14ac:dyDescent="0.25">
      <c r="A123" s="70" t="s">
        <v>214</v>
      </c>
      <c r="B123" s="223">
        <v>0</v>
      </c>
      <c r="C123" s="223">
        <v>0</v>
      </c>
      <c r="D123" s="223">
        <v>0</v>
      </c>
      <c r="E123" s="223">
        <v>0</v>
      </c>
      <c r="F123" s="223">
        <v>0</v>
      </c>
      <c r="G123" s="223">
        <v>0</v>
      </c>
      <c r="H123" s="223">
        <v>0</v>
      </c>
      <c r="I123" s="223">
        <v>0</v>
      </c>
      <c r="J123" s="223">
        <v>0</v>
      </c>
      <c r="K123" s="223">
        <v>0</v>
      </c>
      <c r="L123" s="223">
        <v>0</v>
      </c>
      <c r="M123" s="223">
        <v>0</v>
      </c>
    </row>
    <row r="124" spans="1:15" ht="20.100000000000001" customHeight="1" x14ac:dyDescent="0.25">
      <c r="A124" s="70" t="s">
        <v>215</v>
      </c>
      <c r="B124" s="223">
        <v>0</v>
      </c>
      <c r="C124" s="223">
        <v>0</v>
      </c>
      <c r="D124" s="223">
        <v>0</v>
      </c>
      <c r="E124" s="223">
        <v>0</v>
      </c>
      <c r="F124" s="223">
        <v>0</v>
      </c>
      <c r="G124" s="223">
        <v>0</v>
      </c>
      <c r="H124" s="223">
        <v>0</v>
      </c>
      <c r="I124" s="223">
        <v>0</v>
      </c>
      <c r="J124" s="223">
        <v>0</v>
      </c>
      <c r="K124" s="223">
        <v>0</v>
      </c>
      <c r="L124" s="223">
        <v>0</v>
      </c>
      <c r="M124" s="223">
        <v>0</v>
      </c>
    </row>
    <row r="125" spans="1:15" ht="20.100000000000001" customHeight="1" x14ac:dyDescent="0.25">
      <c r="A125" s="70" t="s">
        <v>216</v>
      </c>
      <c r="B125" s="223">
        <v>0</v>
      </c>
      <c r="C125" s="223">
        <v>0</v>
      </c>
      <c r="D125" s="223">
        <v>0</v>
      </c>
      <c r="E125" s="223">
        <v>0</v>
      </c>
      <c r="F125" s="223">
        <v>0</v>
      </c>
      <c r="G125" s="223">
        <v>0</v>
      </c>
      <c r="H125" s="223">
        <v>0</v>
      </c>
      <c r="I125" s="223">
        <v>0</v>
      </c>
      <c r="J125" s="223">
        <v>0</v>
      </c>
      <c r="K125" s="223">
        <v>0</v>
      </c>
      <c r="L125" s="223">
        <v>0</v>
      </c>
      <c r="M125" s="223">
        <v>0</v>
      </c>
    </row>
    <row r="126" spans="1:15" ht="20.100000000000001" customHeight="1" x14ac:dyDescent="0.25">
      <c r="A126" s="70" t="s">
        <v>217</v>
      </c>
      <c r="B126" s="223">
        <v>3</v>
      </c>
      <c r="C126" s="223">
        <v>0</v>
      </c>
      <c r="D126" s="223">
        <v>0</v>
      </c>
      <c r="E126" s="223">
        <v>0</v>
      </c>
      <c r="F126" s="223">
        <v>0</v>
      </c>
      <c r="G126" s="223">
        <v>0</v>
      </c>
      <c r="H126" s="223">
        <v>0</v>
      </c>
      <c r="I126" s="223">
        <v>0</v>
      </c>
      <c r="J126" s="223">
        <v>1</v>
      </c>
      <c r="K126" s="223">
        <v>439</v>
      </c>
      <c r="L126" s="223">
        <v>0</v>
      </c>
      <c r="M126" s="223">
        <v>0</v>
      </c>
    </row>
    <row r="127" spans="1:15" ht="20.100000000000001" customHeight="1" x14ac:dyDescent="0.25">
      <c r="A127" s="70" t="s">
        <v>218</v>
      </c>
      <c r="B127" s="223">
        <v>0</v>
      </c>
      <c r="C127" s="223">
        <v>0</v>
      </c>
      <c r="D127" s="223">
        <v>0</v>
      </c>
      <c r="E127" s="223">
        <v>0</v>
      </c>
      <c r="F127" s="223">
        <v>0</v>
      </c>
      <c r="G127" s="223">
        <v>0</v>
      </c>
      <c r="H127" s="223">
        <v>0</v>
      </c>
      <c r="I127" s="223">
        <v>0</v>
      </c>
      <c r="J127" s="223">
        <v>0</v>
      </c>
      <c r="K127" s="223">
        <v>0</v>
      </c>
      <c r="L127" s="223">
        <v>0</v>
      </c>
      <c r="M127" s="223">
        <v>0</v>
      </c>
    </row>
    <row r="128" spans="1:15" s="48" customFormat="1" ht="20.100000000000001" customHeight="1" x14ac:dyDescent="0.25">
      <c r="A128" s="70" t="s">
        <v>219</v>
      </c>
      <c r="B128" s="223">
        <v>0</v>
      </c>
      <c r="C128" s="223">
        <v>0</v>
      </c>
      <c r="D128" s="223">
        <v>0</v>
      </c>
      <c r="E128" s="223">
        <v>0</v>
      </c>
      <c r="F128" s="223">
        <v>0</v>
      </c>
      <c r="G128" s="223">
        <v>0</v>
      </c>
      <c r="H128" s="223">
        <v>0</v>
      </c>
      <c r="I128" s="223">
        <v>0</v>
      </c>
      <c r="J128" s="223">
        <v>0</v>
      </c>
      <c r="K128" s="223">
        <v>0</v>
      </c>
      <c r="L128" s="223">
        <v>0</v>
      </c>
      <c r="M128" s="223">
        <v>0</v>
      </c>
      <c r="N128" s="49"/>
      <c r="O128" s="49"/>
    </row>
    <row r="129" spans="1:15" ht="20.100000000000001" customHeight="1" x14ac:dyDescent="0.25">
      <c r="A129" s="70" t="s">
        <v>220</v>
      </c>
      <c r="B129" s="223">
        <v>0</v>
      </c>
      <c r="C129" s="223">
        <v>0</v>
      </c>
      <c r="D129" s="223">
        <v>0</v>
      </c>
      <c r="E129" s="223">
        <v>0</v>
      </c>
      <c r="F129" s="223">
        <v>0</v>
      </c>
      <c r="G129" s="223">
        <v>0</v>
      </c>
      <c r="H129" s="223">
        <v>0</v>
      </c>
      <c r="I129" s="223">
        <v>0</v>
      </c>
      <c r="J129" s="223">
        <v>0</v>
      </c>
      <c r="K129" s="223">
        <v>0</v>
      </c>
      <c r="L129" s="223">
        <v>0</v>
      </c>
      <c r="M129" s="223">
        <v>0</v>
      </c>
      <c r="N129" s="48"/>
      <c r="O129" s="48"/>
    </row>
    <row r="130" spans="1:15" ht="20.100000000000001" customHeight="1" x14ac:dyDescent="0.25">
      <c r="A130" s="70" t="s">
        <v>221</v>
      </c>
      <c r="B130" s="223">
        <v>0</v>
      </c>
      <c r="C130" s="223">
        <v>0</v>
      </c>
      <c r="D130" s="223">
        <v>0</v>
      </c>
      <c r="E130" s="223">
        <v>0</v>
      </c>
      <c r="F130" s="223">
        <v>0</v>
      </c>
      <c r="G130" s="223">
        <v>0</v>
      </c>
      <c r="H130" s="223">
        <v>1</v>
      </c>
      <c r="I130" s="223">
        <v>0</v>
      </c>
      <c r="J130" s="223">
        <v>0</v>
      </c>
      <c r="K130" s="223">
        <v>0</v>
      </c>
      <c r="L130" s="223">
        <v>0</v>
      </c>
      <c r="M130" s="223">
        <v>0</v>
      </c>
      <c r="N130" s="48"/>
      <c r="O130" s="48"/>
    </row>
    <row r="131" spans="1:15" ht="20.100000000000001" customHeight="1" x14ac:dyDescent="0.25">
      <c r="A131" s="49" t="s">
        <v>222</v>
      </c>
      <c r="B131" s="223">
        <v>0</v>
      </c>
      <c r="C131" s="223">
        <v>0</v>
      </c>
      <c r="D131" s="223">
        <v>0</v>
      </c>
      <c r="E131" s="223">
        <v>0</v>
      </c>
      <c r="F131" s="223">
        <v>0</v>
      </c>
      <c r="G131" s="223">
        <v>0</v>
      </c>
      <c r="H131" s="223">
        <v>0</v>
      </c>
      <c r="I131" s="223">
        <v>0</v>
      </c>
      <c r="J131" s="223">
        <v>0</v>
      </c>
      <c r="K131" s="223">
        <v>0</v>
      </c>
      <c r="L131" s="223">
        <v>0</v>
      </c>
      <c r="M131" s="223">
        <v>0</v>
      </c>
      <c r="N131" s="48"/>
      <c r="O131" s="48"/>
    </row>
    <row r="132" spans="1:15" ht="20.100000000000001" customHeight="1" x14ac:dyDescent="0.25">
      <c r="A132" s="70" t="s">
        <v>223</v>
      </c>
      <c r="B132" s="223">
        <v>0</v>
      </c>
      <c r="C132" s="223">
        <v>0</v>
      </c>
      <c r="D132" s="223">
        <v>0</v>
      </c>
      <c r="E132" s="223">
        <v>0</v>
      </c>
      <c r="F132" s="223">
        <v>0</v>
      </c>
      <c r="G132" s="223">
        <v>0</v>
      </c>
      <c r="H132" s="223">
        <v>0</v>
      </c>
      <c r="I132" s="223">
        <v>0</v>
      </c>
      <c r="J132" s="223">
        <v>0</v>
      </c>
      <c r="K132" s="223">
        <v>0</v>
      </c>
      <c r="L132" s="223">
        <v>0</v>
      </c>
      <c r="M132" s="223">
        <v>0</v>
      </c>
    </row>
    <row r="133" spans="1:15" s="48" customFormat="1" ht="20.100000000000001" customHeight="1" x14ac:dyDescent="0.25">
      <c r="A133" s="70" t="s">
        <v>224</v>
      </c>
      <c r="B133" s="223">
        <v>0</v>
      </c>
      <c r="C133" s="223">
        <v>0</v>
      </c>
      <c r="D133" s="223">
        <v>1</v>
      </c>
      <c r="E133" s="223">
        <v>0</v>
      </c>
      <c r="F133" s="223">
        <v>4</v>
      </c>
      <c r="G133" s="223">
        <v>0</v>
      </c>
      <c r="H133" s="223">
        <v>0</v>
      </c>
      <c r="I133" s="223">
        <v>0</v>
      </c>
      <c r="J133" s="223">
        <v>0</v>
      </c>
      <c r="K133" s="223">
        <v>0</v>
      </c>
      <c r="L133" s="223">
        <v>0</v>
      </c>
      <c r="M133" s="223">
        <v>0</v>
      </c>
      <c r="N133" s="49"/>
      <c r="O133" s="49"/>
    </row>
    <row r="134" spans="1:15" ht="20.100000000000001" customHeight="1" x14ac:dyDescent="0.25">
      <c r="A134" s="70" t="s">
        <v>225</v>
      </c>
      <c r="B134" s="223">
        <v>1</v>
      </c>
      <c r="C134" s="223">
        <v>0</v>
      </c>
      <c r="D134" s="223">
        <v>2</v>
      </c>
      <c r="E134" s="223">
        <v>0</v>
      </c>
      <c r="F134" s="223">
        <v>3</v>
      </c>
      <c r="G134" s="223">
        <v>0</v>
      </c>
      <c r="H134" s="223">
        <v>0</v>
      </c>
      <c r="I134" s="223">
        <v>0</v>
      </c>
      <c r="J134" s="223">
        <v>1</v>
      </c>
      <c r="K134" s="223">
        <v>136</v>
      </c>
      <c r="L134" s="223">
        <v>0</v>
      </c>
      <c r="M134" s="223">
        <v>0</v>
      </c>
      <c r="N134" s="48"/>
      <c r="O134" s="48"/>
    </row>
    <row r="135" spans="1:15" ht="20.100000000000001" customHeight="1" x14ac:dyDescent="0.25">
      <c r="A135" s="68" t="s">
        <v>226</v>
      </c>
      <c r="B135" s="208">
        <v>0</v>
      </c>
      <c r="C135" s="208">
        <v>0</v>
      </c>
      <c r="D135" s="208">
        <v>0</v>
      </c>
      <c r="E135" s="208">
        <v>0</v>
      </c>
      <c r="F135" s="208">
        <v>0</v>
      </c>
      <c r="G135" s="208">
        <v>0</v>
      </c>
      <c r="H135" s="208">
        <v>0</v>
      </c>
      <c r="I135" s="208">
        <v>0</v>
      </c>
      <c r="J135" s="208">
        <v>1</v>
      </c>
      <c r="K135" s="208">
        <v>491</v>
      </c>
      <c r="L135" s="208">
        <v>0</v>
      </c>
      <c r="M135" s="208">
        <v>0</v>
      </c>
    </row>
    <row r="136" spans="1:15" ht="20.100000000000001" customHeight="1" x14ac:dyDescent="0.25">
      <c r="A136" s="70" t="s">
        <v>227</v>
      </c>
      <c r="B136" s="223">
        <v>0</v>
      </c>
      <c r="C136" s="223">
        <v>0</v>
      </c>
      <c r="D136" s="223">
        <v>0</v>
      </c>
      <c r="E136" s="223">
        <v>0</v>
      </c>
      <c r="F136" s="223">
        <v>0</v>
      </c>
      <c r="G136" s="223">
        <v>0</v>
      </c>
      <c r="H136" s="223">
        <v>0</v>
      </c>
      <c r="I136" s="223">
        <v>0</v>
      </c>
      <c r="J136" s="223">
        <v>1</v>
      </c>
      <c r="K136" s="223">
        <v>491</v>
      </c>
      <c r="L136" s="223">
        <v>0</v>
      </c>
      <c r="M136" s="223">
        <v>0</v>
      </c>
    </row>
    <row r="137" spans="1:15" ht="20.100000000000001" customHeight="1" x14ac:dyDescent="0.25">
      <c r="A137" s="70" t="s">
        <v>228</v>
      </c>
      <c r="B137" s="223">
        <v>0</v>
      </c>
      <c r="C137" s="223">
        <v>0</v>
      </c>
      <c r="D137" s="223">
        <v>0</v>
      </c>
      <c r="E137" s="223">
        <v>0</v>
      </c>
      <c r="F137" s="223">
        <v>0</v>
      </c>
      <c r="G137" s="223">
        <v>0</v>
      </c>
      <c r="H137" s="223">
        <v>0</v>
      </c>
      <c r="I137" s="223">
        <v>0</v>
      </c>
      <c r="J137" s="223">
        <v>0</v>
      </c>
      <c r="K137" s="223">
        <v>0</v>
      </c>
      <c r="L137" s="223">
        <v>0</v>
      </c>
      <c r="M137" s="223">
        <v>0</v>
      </c>
    </row>
    <row r="138" spans="1:15" ht="20.100000000000001" customHeight="1" x14ac:dyDescent="0.25">
      <c r="A138" s="70" t="s">
        <v>229</v>
      </c>
      <c r="B138" s="223">
        <v>0</v>
      </c>
      <c r="C138" s="223">
        <v>0</v>
      </c>
      <c r="D138" s="223">
        <v>0</v>
      </c>
      <c r="E138" s="223">
        <v>0</v>
      </c>
      <c r="F138" s="223">
        <v>0</v>
      </c>
      <c r="G138" s="223">
        <v>0</v>
      </c>
      <c r="H138" s="223">
        <v>0</v>
      </c>
      <c r="I138" s="223">
        <v>0</v>
      </c>
      <c r="J138" s="223">
        <v>0</v>
      </c>
      <c r="K138" s="223">
        <v>0</v>
      </c>
      <c r="L138" s="223">
        <v>0</v>
      </c>
      <c r="M138" s="223">
        <v>0</v>
      </c>
    </row>
    <row r="139" spans="1:15" ht="20.100000000000001" customHeight="1" thickBot="1" x14ac:dyDescent="0.3">
      <c r="A139" s="75" t="s">
        <v>230</v>
      </c>
      <c r="B139" s="234">
        <v>0</v>
      </c>
      <c r="C139" s="224">
        <v>0</v>
      </c>
      <c r="D139" s="234">
        <v>0</v>
      </c>
      <c r="E139" s="224">
        <v>0</v>
      </c>
      <c r="F139" s="234">
        <v>0</v>
      </c>
      <c r="G139" s="224">
        <v>0</v>
      </c>
      <c r="H139" s="234">
        <v>0</v>
      </c>
      <c r="I139" s="224">
        <v>0</v>
      </c>
      <c r="J139" s="234">
        <v>0</v>
      </c>
      <c r="K139" s="224">
        <v>0</v>
      </c>
      <c r="L139" s="234">
        <v>0</v>
      </c>
      <c r="M139" s="224">
        <v>0</v>
      </c>
      <c r="N139" s="48"/>
      <c r="O139" s="48"/>
    </row>
    <row r="140" spans="1:15" s="229" customFormat="1" ht="15.95" customHeight="1" x14ac:dyDescent="0.25">
      <c r="A140" s="172" t="s">
        <v>243</v>
      </c>
      <c r="B140" s="227"/>
      <c r="C140" s="227"/>
    </row>
    <row r="141" spans="1:15" x14ac:dyDescent="0.25">
      <c r="C141" s="109"/>
      <c r="D141" s="109"/>
      <c r="E141" s="109"/>
      <c r="F141" s="109"/>
      <c r="G141" s="109"/>
      <c r="H141" s="109"/>
      <c r="I141" s="109"/>
      <c r="J141" s="109"/>
      <c r="K141" s="109"/>
      <c r="L141" s="109"/>
      <c r="M141" s="108"/>
      <c r="N141" s="109"/>
      <c r="O141" s="109"/>
    </row>
    <row r="142" spans="1:15" x14ac:dyDescent="0.25">
      <c r="D142" s="109"/>
      <c r="F142" s="109"/>
      <c r="H142" s="109"/>
      <c r="J142" s="109"/>
      <c r="L142"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tabColor rgb="FF92D050"/>
  </sheetPr>
  <dimension ref="A1:K139"/>
  <sheetViews>
    <sheetView showGridLines="0" zoomScaleNormal="100" workbookViewId="0"/>
  </sheetViews>
  <sheetFormatPr defaultColWidth="11.42578125" defaultRowHeight="12.75"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506" width="11.42578125" style="70"/>
    <col min="507" max="507" width="36.7109375" style="70" customWidth="1"/>
    <col min="508" max="517" width="10.7109375" style="70" customWidth="1"/>
    <col min="518" max="762" width="11.42578125" style="70"/>
    <col min="763" max="763" width="36.7109375" style="70" customWidth="1"/>
    <col min="764" max="773" width="10.7109375" style="70" customWidth="1"/>
    <col min="774" max="1018" width="11.42578125" style="70"/>
    <col min="1019" max="1019" width="36.7109375" style="70" customWidth="1"/>
    <col min="1020" max="1029" width="10.7109375" style="70" customWidth="1"/>
    <col min="1030" max="1274" width="11.42578125" style="70"/>
    <col min="1275" max="1275" width="36.7109375" style="70" customWidth="1"/>
    <col min="1276" max="1285" width="10.7109375" style="70" customWidth="1"/>
    <col min="1286" max="1530" width="11.42578125" style="70"/>
    <col min="1531" max="1531" width="36.7109375" style="70" customWidth="1"/>
    <col min="1532" max="1541" width="10.7109375" style="70" customWidth="1"/>
    <col min="1542" max="1786" width="11.42578125" style="70"/>
    <col min="1787" max="1787" width="36.7109375" style="70" customWidth="1"/>
    <col min="1788" max="1797" width="10.7109375" style="70" customWidth="1"/>
    <col min="1798" max="2042" width="11.42578125" style="70"/>
    <col min="2043" max="2043" width="36.7109375" style="70" customWidth="1"/>
    <col min="2044" max="2053" width="10.7109375" style="70" customWidth="1"/>
    <col min="2054" max="2298" width="11.42578125" style="70"/>
    <col min="2299" max="2299" width="36.7109375" style="70" customWidth="1"/>
    <col min="2300" max="2309" width="10.7109375" style="70" customWidth="1"/>
    <col min="2310" max="2554" width="11.42578125" style="70"/>
    <col min="2555" max="2555" width="36.7109375" style="70" customWidth="1"/>
    <col min="2556" max="2565" width="10.7109375" style="70" customWidth="1"/>
    <col min="2566" max="2810" width="11.42578125" style="70"/>
    <col min="2811" max="2811" width="36.7109375" style="70" customWidth="1"/>
    <col min="2812" max="2821" width="10.7109375" style="70" customWidth="1"/>
    <col min="2822" max="3066" width="11.42578125" style="70"/>
    <col min="3067" max="3067" width="36.7109375" style="70" customWidth="1"/>
    <col min="3068" max="3077" width="10.7109375" style="70" customWidth="1"/>
    <col min="3078" max="3322" width="11.42578125" style="70"/>
    <col min="3323" max="3323" width="36.7109375" style="70" customWidth="1"/>
    <col min="3324" max="3333" width="10.7109375" style="70" customWidth="1"/>
    <col min="3334" max="3578" width="11.42578125" style="70"/>
    <col min="3579" max="3579" width="36.7109375" style="70" customWidth="1"/>
    <col min="3580" max="3589" width="10.7109375" style="70" customWidth="1"/>
    <col min="3590" max="3834" width="11.42578125" style="70"/>
    <col min="3835" max="3835" width="36.7109375" style="70" customWidth="1"/>
    <col min="3836" max="3845" width="10.7109375" style="70" customWidth="1"/>
    <col min="3846" max="4090" width="11.42578125" style="70"/>
    <col min="4091" max="4091" width="36.7109375" style="70" customWidth="1"/>
    <col min="4092" max="4101" width="10.7109375" style="70" customWidth="1"/>
    <col min="4102" max="4346" width="11.42578125" style="70"/>
    <col min="4347" max="4347" width="36.7109375" style="70" customWidth="1"/>
    <col min="4348" max="4357" width="10.7109375" style="70" customWidth="1"/>
    <col min="4358" max="4602" width="11.42578125" style="70"/>
    <col min="4603" max="4603" width="36.7109375" style="70" customWidth="1"/>
    <col min="4604" max="4613" width="10.7109375" style="70" customWidth="1"/>
    <col min="4614" max="4858" width="11.42578125" style="70"/>
    <col min="4859" max="4859" width="36.7109375" style="70" customWidth="1"/>
    <col min="4860" max="4869" width="10.7109375" style="70" customWidth="1"/>
    <col min="4870" max="5114" width="11.42578125" style="70"/>
    <col min="5115" max="5115" width="36.7109375" style="70" customWidth="1"/>
    <col min="5116" max="5125" width="10.7109375" style="70" customWidth="1"/>
    <col min="5126" max="5370" width="11.42578125" style="70"/>
    <col min="5371" max="5371" width="36.7109375" style="70" customWidth="1"/>
    <col min="5372" max="5381" width="10.7109375" style="70" customWidth="1"/>
    <col min="5382" max="5626" width="11.42578125" style="70"/>
    <col min="5627" max="5627" width="36.7109375" style="70" customWidth="1"/>
    <col min="5628" max="5637" width="10.7109375" style="70" customWidth="1"/>
    <col min="5638" max="5882" width="11.42578125" style="70"/>
    <col min="5883" max="5883" width="36.7109375" style="70" customWidth="1"/>
    <col min="5884" max="5893" width="10.7109375" style="70" customWidth="1"/>
    <col min="5894" max="6138" width="11.42578125" style="70"/>
    <col min="6139" max="6139" width="36.7109375" style="70" customWidth="1"/>
    <col min="6140" max="6149" width="10.7109375" style="70" customWidth="1"/>
    <col min="6150" max="6394" width="11.42578125" style="70"/>
    <col min="6395" max="6395" width="36.7109375" style="70" customWidth="1"/>
    <col min="6396" max="6405" width="10.7109375" style="70" customWidth="1"/>
    <col min="6406" max="6650" width="11.42578125" style="70"/>
    <col min="6651" max="6651" width="36.7109375" style="70" customWidth="1"/>
    <col min="6652" max="6661" width="10.7109375" style="70" customWidth="1"/>
    <col min="6662" max="6906" width="11.42578125" style="70"/>
    <col min="6907" max="6907" width="36.7109375" style="70" customWidth="1"/>
    <col min="6908" max="6917" width="10.7109375" style="70" customWidth="1"/>
    <col min="6918" max="7162" width="11.42578125" style="70"/>
    <col min="7163" max="7163" width="36.7109375" style="70" customWidth="1"/>
    <col min="7164" max="7173" width="10.7109375" style="70" customWidth="1"/>
    <col min="7174" max="7418" width="11.42578125" style="70"/>
    <col min="7419" max="7419" width="36.7109375" style="70" customWidth="1"/>
    <col min="7420" max="7429" width="10.7109375" style="70" customWidth="1"/>
    <col min="7430" max="7674" width="11.42578125" style="70"/>
    <col min="7675" max="7675" width="36.7109375" style="70" customWidth="1"/>
    <col min="7676" max="7685" width="10.7109375" style="70" customWidth="1"/>
    <col min="7686" max="7930" width="11.42578125" style="70"/>
    <col min="7931" max="7931" width="36.7109375" style="70" customWidth="1"/>
    <col min="7932" max="7941" width="10.7109375" style="70" customWidth="1"/>
    <col min="7942" max="8186" width="11.42578125" style="70"/>
    <col min="8187" max="8187" width="36.7109375" style="70" customWidth="1"/>
    <col min="8188" max="8197" width="10.7109375" style="70" customWidth="1"/>
    <col min="8198" max="8442" width="11.42578125" style="70"/>
    <col min="8443" max="8443" width="36.7109375" style="70" customWidth="1"/>
    <col min="8444" max="8453" width="10.7109375" style="70" customWidth="1"/>
    <col min="8454" max="8698" width="11.42578125" style="70"/>
    <col min="8699" max="8699" width="36.7109375" style="70" customWidth="1"/>
    <col min="8700" max="8709" width="10.7109375" style="70" customWidth="1"/>
    <col min="8710" max="8954" width="11.42578125" style="70"/>
    <col min="8955" max="8955" width="36.7109375" style="70" customWidth="1"/>
    <col min="8956" max="8965" width="10.7109375" style="70" customWidth="1"/>
    <col min="8966" max="9210" width="11.42578125" style="70"/>
    <col min="9211" max="9211" width="36.7109375" style="70" customWidth="1"/>
    <col min="9212" max="9221" width="10.7109375" style="70" customWidth="1"/>
    <col min="9222" max="9466" width="11.42578125" style="70"/>
    <col min="9467" max="9467" width="36.7109375" style="70" customWidth="1"/>
    <col min="9468" max="9477" width="10.7109375" style="70" customWidth="1"/>
    <col min="9478" max="9722" width="11.42578125" style="70"/>
    <col min="9723" max="9723" width="36.7109375" style="70" customWidth="1"/>
    <col min="9724" max="9733" width="10.7109375" style="70" customWidth="1"/>
    <col min="9734" max="9978" width="11.42578125" style="70"/>
    <col min="9979" max="9979" width="36.7109375" style="70" customWidth="1"/>
    <col min="9980" max="9989" width="10.7109375" style="70" customWidth="1"/>
    <col min="9990" max="10234" width="11.42578125" style="70"/>
    <col min="10235" max="10235" width="36.7109375" style="70" customWidth="1"/>
    <col min="10236" max="10245" width="10.7109375" style="70" customWidth="1"/>
    <col min="10246" max="10490" width="11.42578125" style="70"/>
    <col min="10491" max="10491" width="36.7109375" style="70" customWidth="1"/>
    <col min="10492" max="10501" width="10.7109375" style="70" customWidth="1"/>
    <col min="10502" max="10746" width="11.42578125" style="70"/>
    <col min="10747" max="10747" width="36.7109375" style="70" customWidth="1"/>
    <col min="10748" max="10757" width="10.7109375" style="70" customWidth="1"/>
    <col min="10758" max="11002" width="11.42578125" style="70"/>
    <col min="11003" max="11003" width="36.7109375" style="70" customWidth="1"/>
    <col min="11004" max="11013" width="10.7109375" style="70" customWidth="1"/>
    <col min="11014" max="11258" width="11.42578125" style="70"/>
    <col min="11259" max="11259" width="36.7109375" style="70" customWidth="1"/>
    <col min="11260" max="11269" width="10.7109375" style="70" customWidth="1"/>
    <col min="11270" max="11514" width="11.42578125" style="70"/>
    <col min="11515" max="11515" width="36.7109375" style="70" customWidth="1"/>
    <col min="11516" max="11525" width="10.7109375" style="70" customWidth="1"/>
    <col min="11526" max="11770" width="11.42578125" style="70"/>
    <col min="11771" max="11771" width="36.7109375" style="70" customWidth="1"/>
    <col min="11772" max="11781" width="10.7109375" style="70" customWidth="1"/>
    <col min="11782" max="12026" width="11.42578125" style="70"/>
    <col min="12027" max="12027" width="36.7109375" style="70" customWidth="1"/>
    <col min="12028" max="12037" width="10.7109375" style="70" customWidth="1"/>
    <col min="12038" max="12282" width="11.42578125" style="70"/>
    <col min="12283" max="12283" width="36.7109375" style="70" customWidth="1"/>
    <col min="12284" max="12293" width="10.7109375" style="70" customWidth="1"/>
    <col min="12294" max="12538" width="11.42578125" style="70"/>
    <col min="12539" max="12539" width="36.7109375" style="70" customWidth="1"/>
    <col min="12540" max="12549" width="10.7109375" style="70" customWidth="1"/>
    <col min="12550" max="12794" width="11.42578125" style="70"/>
    <col min="12795" max="12795" width="36.7109375" style="70" customWidth="1"/>
    <col min="12796" max="12805" width="10.7109375" style="70" customWidth="1"/>
    <col min="12806" max="13050" width="11.42578125" style="70"/>
    <col min="13051" max="13051" width="36.7109375" style="70" customWidth="1"/>
    <col min="13052" max="13061" width="10.7109375" style="70" customWidth="1"/>
    <col min="13062" max="13306" width="11.42578125" style="70"/>
    <col min="13307" max="13307" width="36.7109375" style="70" customWidth="1"/>
    <col min="13308" max="13317" width="10.7109375" style="70" customWidth="1"/>
    <col min="13318" max="13562" width="11.42578125" style="70"/>
    <col min="13563" max="13563" width="36.7109375" style="70" customWidth="1"/>
    <col min="13564" max="13573" width="10.7109375" style="70" customWidth="1"/>
    <col min="13574" max="13818" width="11.42578125" style="70"/>
    <col min="13819" max="13819" width="36.7109375" style="70" customWidth="1"/>
    <col min="13820" max="13829" width="10.7109375" style="70" customWidth="1"/>
    <col min="13830" max="14074" width="11.42578125" style="70"/>
    <col min="14075" max="14075" width="36.7109375" style="70" customWidth="1"/>
    <col min="14076" max="14085" width="10.7109375" style="70" customWidth="1"/>
    <col min="14086" max="14330" width="11.42578125" style="70"/>
    <col min="14331" max="14331" width="36.7109375" style="70" customWidth="1"/>
    <col min="14332" max="14341" width="10.7109375" style="70" customWidth="1"/>
    <col min="14342" max="14586" width="11.42578125" style="70"/>
    <col min="14587" max="14587" width="36.7109375" style="70" customWidth="1"/>
    <col min="14588" max="14597" width="10.7109375" style="70" customWidth="1"/>
    <col min="14598" max="14842" width="11.42578125" style="70"/>
    <col min="14843" max="14843" width="36.7109375" style="70" customWidth="1"/>
    <col min="14844" max="14853" width="10.7109375" style="70" customWidth="1"/>
    <col min="14854" max="15098" width="11.42578125" style="70"/>
    <col min="15099" max="15099" width="36.7109375" style="70" customWidth="1"/>
    <col min="15100" max="15109" width="10.7109375" style="70" customWidth="1"/>
    <col min="15110" max="15354" width="11.42578125" style="70"/>
    <col min="15355" max="15355" width="36.7109375" style="70" customWidth="1"/>
    <col min="15356" max="15365" width="10.7109375" style="70" customWidth="1"/>
    <col min="15366" max="15610" width="11.42578125" style="70"/>
    <col min="15611" max="15611" width="36.7109375" style="70" customWidth="1"/>
    <col min="15612" max="15621" width="10.7109375" style="70" customWidth="1"/>
    <col min="15622" max="15866" width="11.42578125" style="70"/>
    <col min="15867" max="15867" width="36.7109375" style="70" customWidth="1"/>
    <col min="15868" max="15877" width="10.7109375" style="70" customWidth="1"/>
    <col min="15878" max="16122" width="11.42578125" style="70"/>
    <col min="16123" max="16123" width="36.7109375" style="70" customWidth="1"/>
    <col min="16124" max="16133" width="10.7109375" style="70" customWidth="1"/>
    <col min="16134" max="16384" width="11.42578125" style="70"/>
  </cols>
  <sheetData>
    <row r="1" spans="1:11" s="174" customFormat="1" ht="24.95" customHeight="1" x14ac:dyDescent="0.25">
      <c r="A1" s="235" t="s">
        <v>244</v>
      </c>
    </row>
    <row r="2" spans="1:11" s="174" customFormat="1" ht="24.95" customHeight="1" thickBot="1" x14ac:dyDescent="0.3">
      <c r="A2" s="169" t="s">
        <v>342</v>
      </c>
      <c r="B2" s="236"/>
      <c r="C2" s="236"/>
      <c r="D2" s="236"/>
      <c r="E2" s="236"/>
      <c r="F2" s="236"/>
      <c r="G2" s="236"/>
      <c r="H2" s="236"/>
      <c r="I2" s="236"/>
      <c r="J2" s="236"/>
      <c r="K2" s="236"/>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55">
        <v>2013</v>
      </c>
      <c r="C6" s="55">
        <v>2014</v>
      </c>
      <c r="D6" s="55">
        <v>2013</v>
      </c>
      <c r="E6" s="55">
        <v>2014</v>
      </c>
      <c r="F6" s="55">
        <v>2013</v>
      </c>
      <c r="G6" s="55">
        <v>2014</v>
      </c>
      <c r="H6" s="55">
        <v>2013</v>
      </c>
      <c r="I6" s="55">
        <v>2014</v>
      </c>
      <c r="J6" s="55">
        <v>2013</v>
      </c>
      <c r="K6" s="56">
        <v>2014</v>
      </c>
    </row>
    <row r="7" spans="1:11" ht="20.100000000000001" customHeight="1" x14ac:dyDescent="0.25">
      <c r="A7" s="65" t="s">
        <v>239</v>
      </c>
      <c r="B7" s="115">
        <v>74287</v>
      </c>
      <c r="C7" s="115">
        <v>100063</v>
      </c>
      <c r="D7" s="115">
        <v>74287</v>
      </c>
      <c r="E7" s="115">
        <v>100063</v>
      </c>
      <c r="F7" s="115">
        <v>0</v>
      </c>
      <c r="G7" s="115">
        <v>0</v>
      </c>
      <c r="H7" s="115">
        <v>0</v>
      </c>
      <c r="I7" s="115">
        <v>0</v>
      </c>
      <c r="J7" s="115">
        <v>0</v>
      </c>
      <c r="K7" s="115">
        <v>0</v>
      </c>
    </row>
    <row r="8" spans="1:11" s="68" customFormat="1" ht="20.100000000000001" customHeight="1" x14ac:dyDescent="0.25">
      <c r="A8" s="68" t="s">
        <v>168</v>
      </c>
      <c r="B8" s="115">
        <v>602</v>
      </c>
      <c r="C8" s="115">
        <v>871</v>
      </c>
      <c r="D8" s="115">
        <v>602</v>
      </c>
      <c r="E8" s="115">
        <v>871</v>
      </c>
      <c r="F8" s="109">
        <v>0</v>
      </c>
      <c r="G8" s="115">
        <v>0</v>
      </c>
      <c r="H8" s="109">
        <v>0</v>
      </c>
      <c r="I8" s="115">
        <v>0</v>
      </c>
      <c r="J8" s="109">
        <v>0</v>
      </c>
      <c r="K8" s="115">
        <v>0</v>
      </c>
    </row>
    <row r="9" spans="1:11" ht="20.100000000000001" customHeight="1" x14ac:dyDescent="0.25">
      <c r="A9" s="70" t="s">
        <v>169</v>
      </c>
      <c r="B9" s="109">
        <v>58</v>
      </c>
      <c r="C9" s="109">
        <v>71</v>
      </c>
      <c r="D9" s="109">
        <v>58</v>
      </c>
      <c r="E9" s="109">
        <v>71</v>
      </c>
      <c r="F9" s="109">
        <v>0</v>
      </c>
      <c r="G9" s="109">
        <v>0</v>
      </c>
      <c r="H9" s="109">
        <v>0</v>
      </c>
      <c r="I9" s="109">
        <v>0</v>
      </c>
      <c r="J9" s="109">
        <v>0</v>
      </c>
      <c r="K9" s="109">
        <v>0</v>
      </c>
    </row>
    <row r="10" spans="1:11" ht="20.100000000000001" customHeight="1" x14ac:dyDescent="0.25">
      <c r="A10" s="70" t="s">
        <v>170</v>
      </c>
      <c r="B10" s="109">
        <v>25</v>
      </c>
      <c r="C10" s="109">
        <v>31</v>
      </c>
      <c r="D10" s="109">
        <v>25</v>
      </c>
      <c r="E10" s="109">
        <v>31</v>
      </c>
      <c r="F10" s="109">
        <v>0</v>
      </c>
      <c r="G10" s="109">
        <v>0</v>
      </c>
      <c r="H10" s="109">
        <v>0</v>
      </c>
      <c r="I10" s="109">
        <v>0</v>
      </c>
      <c r="J10" s="109">
        <v>0</v>
      </c>
      <c r="K10" s="109">
        <v>0</v>
      </c>
    </row>
    <row r="11" spans="1:11" ht="20.100000000000001" customHeight="1" x14ac:dyDescent="0.25">
      <c r="A11" s="70" t="s">
        <v>171</v>
      </c>
      <c r="B11" s="109">
        <v>28</v>
      </c>
      <c r="C11" s="109">
        <v>14</v>
      </c>
      <c r="D11" s="109">
        <v>28</v>
      </c>
      <c r="E11" s="109">
        <v>14</v>
      </c>
      <c r="F11" s="109">
        <v>0</v>
      </c>
      <c r="G11" s="109">
        <v>0</v>
      </c>
      <c r="H11" s="109">
        <v>0</v>
      </c>
      <c r="I11" s="109">
        <v>0</v>
      </c>
      <c r="J11" s="109">
        <v>0</v>
      </c>
      <c r="K11" s="109">
        <v>0</v>
      </c>
    </row>
    <row r="12" spans="1:11" ht="20.100000000000001" customHeight="1" x14ac:dyDescent="0.25">
      <c r="A12" s="70" t="s">
        <v>172</v>
      </c>
      <c r="B12" s="109">
        <v>26</v>
      </c>
      <c r="C12" s="109">
        <v>38</v>
      </c>
      <c r="D12" s="109">
        <v>26</v>
      </c>
      <c r="E12" s="109">
        <v>38</v>
      </c>
      <c r="F12" s="109">
        <v>0</v>
      </c>
      <c r="G12" s="109">
        <v>0</v>
      </c>
      <c r="H12" s="109">
        <v>0</v>
      </c>
      <c r="I12" s="109">
        <v>0</v>
      </c>
      <c r="J12" s="109">
        <v>0</v>
      </c>
      <c r="K12" s="109">
        <v>0</v>
      </c>
    </row>
    <row r="13" spans="1:11" ht="20.100000000000001" customHeight="1" x14ac:dyDescent="0.25">
      <c r="A13" s="70" t="s">
        <v>173</v>
      </c>
      <c r="B13" s="109">
        <v>465</v>
      </c>
      <c r="C13" s="109">
        <v>717</v>
      </c>
      <c r="D13" s="109">
        <v>465</v>
      </c>
      <c r="E13" s="109">
        <v>717</v>
      </c>
      <c r="F13" s="109">
        <v>0</v>
      </c>
      <c r="G13" s="109">
        <v>0</v>
      </c>
      <c r="H13" s="109">
        <v>0</v>
      </c>
      <c r="I13" s="109">
        <v>0</v>
      </c>
      <c r="J13" s="109">
        <v>0</v>
      </c>
      <c r="K13" s="109">
        <v>0</v>
      </c>
    </row>
    <row r="14" spans="1:11" s="68" customFormat="1" ht="20.100000000000001" customHeight="1" x14ac:dyDescent="0.25">
      <c r="A14" s="68" t="s">
        <v>174</v>
      </c>
      <c r="B14" s="115">
        <v>2390</v>
      </c>
      <c r="C14" s="115">
        <v>3136</v>
      </c>
      <c r="D14" s="115">
        <v>2390</v>
      </c>
      <c r="E14" s="115">
        <v>3136</v>
      </c>
      <c r="F14" s="115">
        <v>0</v>
      </c>
      <c r="G14" s="115">
        <v>0</v>
      </c>
      <c r="H14" s="115">
        <v>0</v>
      </c>
      <c r="I14" s="115">
        <v>0</v>
      </c>
      <c r="J14" s="115">
        <v>0</v>
      </c>
      <c r="K14" s="115">
        <v>0</v>
      </c>
    </row>
    <row r="15" spans="1:11" ht="20.100000000000001" customHeight="1" x14ac:dyDescent="0.25">
      <c r="A15" s="70" t="s">
        <v>175</v>
      </c>
      <c r="B15" s="109">
        <v>495</v>
      </c>
      <c r="C15" s="109">
        <v>591</v>
      </c>
      <c r="D15" s="109">
        <v>495</v>
      </c>
      <c r="E15" s="109">
        <v>591</v>
      </c>
      <c r="F15" s="109">
        <v>0</v>
      </c>
      <c r="G15" s="109">
        <v>0</v>
      </c>
      <c r="H15" s="109">
        <v>0</v>
      </c>
      <c r="I15" s="109">
        <v>0</v>
      </c>
      <c r="J15" s="109">
        <v>0</v>
      </c>
      <c r="K15" s="109">
        <v>0</v>
      </c>
    </row>
    <row r="16" spans="1:11" ht="20.100000000000001" customHeight="1" x14ac:dyDescent="0.25">
      <c r="A16" s="70" t="s">
        <v>176</v>
      </c>
      <c r="B16" s="109">
        <v>324</v>
      </c>
      <c r="C16" s="109">
        <v>399</v>
      </c>
      <c r="D16" s="109">
        <v>324</v>
      </c>
      <c r="E16" s="109">
        <v>399</v>
      </c>
      <c r="F16" s="109">
        <v>0</v>
      </c>
      <c r="G16" s="109">
        <v>0</v>
      </c>
      <c r="H16" s="109">
        <v>0</v>
      </c>
      <c r="I16" s="109">
        <v>0</v>
      </c>
      <c r="J16" s="109">
        <v>0</v>
      </c>
      <c r="K16" s="109">
        <v>0</v>
      </c>
    </row>
    <row r="17" spans="1:11" ht="20.100000000000001" customHeight="1" x14ac:dyDescent="0.25">
      <c r="A17" s="70" t="s">
        <v>177</v>
      </c>
      <c r="B17" s="109">
        <v>239</v>
      </c>
      <c r="C17" s="109">
        <v>353</v>
      </c>
      <c r="D17" s="109">
        <v>239</v>
      </c>
      <c r="E17" s="109">
        <v>353</v>
      </c>
      <c r="F17" s="109">
        <v>0</v>
      </c>
      <c r="G17" s="109">
        <v>0</v>
      </c>
      <c r="H17" s="109">
        <v>0</v>
      </c>
      <c r="I17" s="109">
        <v>0</v>
      </c>
      <c r="J17" s="109">
        <v>0</v>
      </c>
      <c r="K17" s="109">
        <v>0</v>
      </c>
    </row>
    <row r="18" spans="1:11" ht="20.100000000000001" customHeight="1" x14ac:dyDescent="0.25">
      <c r="A18" s="70" t="s">
        <v>178</v>
      </c>
      <c r="B18" s="109">
        <v>283</v>
      </c>
      <c r="C18" s="109">
        <v>691</v>
      </c>
      <c r="D18" s="109">
        <v>283</v>
      </c>
      <c r="E18" s="109">
        <v>691</v>
      </c>
      <c r="F18" s="109">
        <v>0</v>
      </c>
      <c r="G18" s="109">
        <v>0</v>
      </c>
      <c r="H18" s="109">
        <v>0</v>
      </c>
      <c r="I18" s="109">
        <v>0</v>
      </c>
      <c r="J18" s="109">
        <v>0</v>
      </c>
      <c r="K18" s="109">
        <v>0</v>
      </c>
    </row>
    <row r="19" spans="1:11" ht="20.100000000000001" customHeight="1" x14ac:dyDescent="0.25">
      <c r="A19" s="70" t="s">
        <v>179</v>
      </c>
      <c r="B19" s="109">
        <v>1049</v>
      </c>
      <c r="C19" s="109">
        <v>1102</v>
      </c>
      <c r="D19" s="109">
        <v>1049</v>
      </c>
      <c r="E19" s="109">
        <v>1102</v>
      </c>
      <c r="F19" s="109">
        <v>0</v>
      </c>
      <c r="G19" s="109">
        <v>0</v>
      </c>
      <c r="H19" s="109">
        <v>0</v>
      </c>
      <c r="I19" s="109">
        <v>0</v>
      </c>
      <c r="J19" s="109">
        <v>0</v>
      </c>
      <c r="K19" s="109">
        <v>0</v>
      </c>
    </row>
    <row r="20" spans="1:11" s="68" customFormat="1" ht="20.100000000000001" customHeight="1" x14ac:dyDescent="0.25">
      <c r="A20" s="68" t="s">
        <v>180</v>
      </c>
      <c r="B20" s="115">
        <v>30933</v>
      </c>
      <c r="C20" s="115">
        <v>35589</v>
      </c>
      <c r="D20" s="115">
        <v>30933</v>
      </c>
      <c r="E20" s="115">
        <v>35589</v>
      </c>
      <c r="F20" s="115">
        <v>0</v>
      </c>
      <c r="G20" s="115">
        <v>0</v>
      </c>
      <c r="H20" s="115">
        <v>0</v>
      </c>
      <c r="I20" s="115">
        <v>0</v>
      </c>
      <c r="J20" s="115">
        <v>0</v>
      </c>
      <c r="K20" s="115">
        <v>0</v>
      </c>
    </row>
    <row r="21" spans="1:11" ht="20.100000000000001" customHeight="1" x14ac:dyDescent="0.25">
      <c r="A21" s="70" t="s">
        <v>181</v>
      </c>
      <c r="B21" s="109">
        <v>1816</v>
      </c>
      <c r="C21" s="109">
        <v>2179</v>
      </c>
      <c r="D21" s="109">
        <v>1816</v>
      </c>
      <c r="E21" s="109">
        <v>2179</v>
      </c>
      <c r="F21" s="109">
        <v>0</v>
      </c>
      <c r="G21" s="109">
        <v>0</v>
      </c>
      <c r="H21" s="109">
        <v>0</v>
      </c>
      <c r="I21" s="109">
        <v>0</v>
      </c>
      <c r="J21" s="109">
        <v>0</v>
      </c>
      <c r="K21" s="109">
        <v>0</v>
      </c>
    </row>
    <row r="22" spans="1:11" ht="20.100000000000001" customHeight="1" x14ac:dyDescent="0.25">
      <c r="A22" s="70" t="s">
        <v>182</v>
      </c>
      <c r="B22" s="109">
        <v>28117</v>
      </c>
      <c r="C22" s="109">
        <v>31809</v>
      </c>
      <c r="D22" s="109">
        <v>28117</v>
      </c>
      <c r="E22" s="109">
        <v>31809</v>
      </c>
      <c r="F22" s="109">
        <v>0</v>
      </c>
      <c r="G22" s="109">
        <v>0</v>
      </c>
      <c r="H22" s="109">
        <v>0</v>
      </c>
      <c r="I22" s="109">
        <v>0</v>
      </c>
      <c r="J22" s="109">
        <v>0</v>
      </c>
      <c r="K22" s="109">
        <v>0</v>
      </c>
    </row>
    <row r="23" spans="1:11" ht="20.100000000000001" customHeight="1" x14ac:dyDescent="0.25">
      <c r="A23" s="70" t="s">
        <v>183</v>
      </c>
      <c r="B23" s="109">
        <v>1000</v>
      </c>
      <c r="C23" s="109">
        <v>1601</v>
      </c>
      <c r="D23" s="109">
        <v>1000</v>
      </c>
      <c r="E23" s="109">
        <v>1601</v>
      </c>
      <c r="F23" s="109">
        <v>0</v>
      </c>
      <c r="G23" s="109">
        <v>0</v>
      </c>
      <c r="H23" s="109">
        <v>0</v>
      </c>
      <c r="I23" s="109">
        <v>0</v>
      </c>
      <c r="J23" s="109">
        <v>0</v>
      </c>
      <c r="K23" s="109">
        <v>0</v>
      </c>
    </row>
    <row r="24" spans="1:11" s="68" customFormat="1" ht="20.100000000000001" customHeight="1" x14ac:dyDescent="0.25">
      <c r="A24" s="68" t="s">
        <v>184</v>
      </c>
      <c r="B24" s="115">
        <v>8146</v>
      </c>
      <c r="C24" s="115">
        <v>18436</v>
      </c>
      <c r="D24" s="115">
        <v>8146</v>
      </c>
      <c r="E24" s="115">
        <v>18436</v>
      </c>
      <c r="F24" s="115">
        <v>0</v>
      </c>
      <c r="G24" s="115">
        <v>0</v>
      </c>
      <c r="H24" s="115">
        <v>0</v>
      </c>
      <c r="I24" s="115">
        <v>0</v>
      </c>
      <c r="J24" s="115">
        <v>0</v>
      </c>
      <c r="K24" s="115">
        <v>0</v>
      </c>
    </row>
    <row r="25" spans="1:11" ht="20.100000000000001" customHeight="1" x14ac:dyDescent="0.25">
      <c r="A25" s="70" t="s">
        <v>185</v>
      </c>
      <c r="B25" s="109">
        <v>3225</v>
      </c>
      <c r="C25" s="109">
        <v>9156</v>
      </c>
      <c r="D25" s="109">
        <v>3225</v>
      </c>
      <c r="E25" s="109">
        <v>9156</v>
      </c>
      <c r="F25" s="109">
        <v>0</v>
      </c>
      <c r="G25" s="109">
        <v>0</v>
      </c>
      <c r="H25" s="109">
        <v>0</v>
      </c>
      <c r="I25" s="109">
        <v>0</v>
      </c>
      <c r="J25" s="109">
        <v>0</v>
      </c>
      <c r="K25" s="109">
        <v>0</v>
      </c>
    </row>
    <row r="26" spans="1:11" ht="20.100000000000001" customHeight="1" x14ac:dyDescent="0.25">
      <c r="A26" s="70" t="s">
        <v>186</v>
      </c>
      <c r="B26" s="109">
        <v>107</v>
      </c>
      <c r="C26" s="109">
        <v>108</v>
      </c>
      <c r="D26" s="109">
        <v>107</v>
      </c>
      <c r="E26" s="109">
        <v>108</v>
      </c>
      <c r="F26" s="109">
        <v>0</v>
      </c>
      <c r="G26" s="109">
        <v>0</v>
      </c>
      <c r="H26" s="109">
        <v>0</v>
      </c>
      <c r="I26" s="109">
        <v>0</v>
      </c>
      <c r="J26" s="109">
        <v>0</v>
      </c>
      <c r="K26" s="109">
        <v>0</v>
      </c>
    </row>
    <row r="27" spans="1:11" ht="20.100000000000001" customHeight="1" x14ac:dyDescent="0.25">
      <c r="A27" s="70" t="s">
        <v>187</v>
      </c>
      <c r="B27" s="109">
        <v>199</v>
      </c>
      <c r="C27" s="109">
        <v>339</v>
      </c>
      <c r="D27" s="109">
        <v>199</v>
      </c>
      <c r="E27" s="109">
        <v>339</v>
      </c>
      <c r="F27" s="109">
        <v>0</v>
      </c>
      <c r="G27" s="109">
        <v>0</v>
      </c>
      <c r="H27" s="109">
        <v>0</v>
      </c>
      <c r="I27" s="109">
        <v>0</v>
      </c>
      <c r="J27" s="109">
        <v>0</v>
      </c>
      <c r="K27" s="109">
        <v>0</v>
      </c>
    </row>
    <row r="28" spans="1:11" ht="20.100000000000001" customHeight="1" x14ac:dyDescent="0.25">
      <c r="A28" s="70" t="s">
        <v>188</v>
      </c>
      <c r="B28" s="109">
        <v>2131</v>
      </c>
      <c r="C28" s="109">
        <v>3436</v>
      </c>
      <c r="D28" s="109">
        <v>2131</v>
      </c>
      <c r="E28" s="109">
        <v>3436</v>
      </c>
      <c r="F28" s="109">
        <v>0</v>
      </c>
      <c r="G28" s="109">
        <v>0</v>
      </c>
      <c r="H28" s="109">
        <v>0</v>
      </c>
      <c r="I28" s="109">
        <v>0</v>
      </c>
      <c r="J28" s="109">
        <v>0</v>
      </c>
      <c r="K28" s="109">
        <v>0</v>
      </c>
    </row>
    <row r="29" spans="1:11" ht="20.100000000000001" customHeight="1" x14ac:dyDescent="0.25">
      <c r="A29" s="70" t="s">
        <v>189</v>
      </c>
      <c r="B29" s="109">
        <v>824</v>
      </c>
      <c r="C29" s="109">
        <v>3299</v>
      </c>
      <c r="D29" s="109">
        <v>824</v>
      </c>
      <c r="E29" s="109">
        <v>3299</v>
      </c>
      <c r="F29" s="109">
        <v>0</v>
      </c>
      <c r="G29" s="109">
        <v>0</v>
      </c>
      <c r="H29" s="109">
        <v>0</v>
      </c>
      <c r="I29" s="109">
        <v>0</v>
      </c>
      <c r="J29" s="109">
        <v>0</v>
      </c>
      <c r="K29" s="109">
        <v>0</v>
      </c>
    </row>
    <row r="30" spans="1:11" ht="20.100000000000001" customHeight="1" x14ac:dyDescent="0.25">
      <c r="A30" s="70" t="s">
        <v>190</v>
      </c>
      <c r="B30" s="109">
        <v>0</v>
      </c>
      <c r="C30" s="109">
        <v>0</v>
      </c>
      <c r="D30" s="109">
        <v>0</v>
      </c>
      <c r="E30" s="109">
        <v>0</v>
      </c>
      <c r="F30" s="109">
        <v>0</v>
      </c>
      <c r="G30" s="109">
        <v>0</v>
      </c>
      <c r="H30" s="109">
        <v>0</v>
      </c>
      <c r="I30" s="109">
        <v>0</v>
      </c>
      <c r="J30" s="109">
        <v>0</v>
      </c>
      <c r="K30" s="109">
        <v>0</v>
      </c>
    </row>
    <row r="31" spans="1:11" ht="20.100000000000001" customHeight="1" x14ac:dyDescent="0.25">
      <c r="A31" s="70" t="s">
        <v>191</v>
      </c>
      <c r="B31" s="109">
        <v>89</v>
      </c>
      <c r="C31" s="109">
        <v>148</v>
      </c>
      <c r="D31" s="109">
        <v>89</v>
      </c>
      <c r="E31" s="109">
        <v>148</v>
      </c>
      <c r="F31" s="109">
        <v>0</v>
      </c>
      <c r="G31" s="109">
        <v>0</v>
      </c>
      <c r="H31" s="109">
        <v>0</v>
      </c>
      <c r="I31" s="109">
        <v>0</v>
      </c>
      <c r="J31" s="109">
        <v>0</v>
      </c>
      <c r="K31" s="109">
        <v>0</v>
      </c>
    </row>
    <row r="32" spans="1:11" ht="20.100000000000001" customHeight="1" x14ac:dyDescent="0.25">
      <c r="A32" s="70" t="s">
        <v>192</v>
      </c>
      <c r="B32" s="109">
        <v>553</v>
      </c>
      <c r="C32" s="109">
        <v>589</v>
      </c>
      <c r="D32" s="109">
        <v>553</v>
      </c>
      <c r="E32" s="109">
        <v>589</v>
      </c>
      <c r="F32" s="109">
        <v>0</v>
      </c>
      <c r="G32" s="109">
        <v>0</v>
      </c>
      <c r="H32" s="109">
        <v>0</v>
      </c>
      <c r="I32" s="109">
        <v>0</v>
      </c>
      <c r="J32" s="109">
        <v>0</v>
      </c>
      <c r="K32" s="109">
        <v>0</v>
      </c>
    </row>
    <row r="33" spans="1:11" ht="20.100000000000001" customHeight="1" x14ac:dyDescent="0.25">
      <c r="A33" s="70" t="s">
        <v>193</v>
      </c>
      <c r="B33" s="109">
        <v>28</v>
      </c>
      <c r="C33" s="109">
        <v>39</v>
      </c>
      <c r="D33" s="109">
        <v>28</v>
      </c>
      <c r="E33" s="109">
        <v>39</v>
      </c>
      <c r="F33" s="109">
        <v>0</v>
      </c>
      <c r="G33" s="109">
        <v>0</v>
      </c>
      <c r="H33" s="109">
        <v>0</v>
      </c>
      <c r="I33" s="109">
        <v>0</v>
      </c>
      <c r="J33" s="109">
        <v>0</v>
      </c>
      <c r="K33" s="109">
        <v>0</v>
      </c>
    </row>
    <row r="34" spans="1:11" ht="20.100000000000001" customHeight="1" x14ac:dyDescent="0.25">
      <c r="A34" s="70" t="s">
        <v>194</v>
      </c>
      <c r="B34" s="109">
        <v>6</v>
      </c>
      <c r="C34" s="109">
        <v>0</v>
      </c>
      <c r="D34" s="109">
        <v>6</v>
      </c>
      <c r="E34" s="109">
        <v>0</v>
      </c>
      <c r="F34" s="109">
        <v>0</v>
      </c>
      <c r="G34" s="109">
        <v>0</v>
      </c>
      <c r="H34" s="109">
        <v>0</v>
      </c>
      <c r="I34" s="109">
        <v>0</v>
      </c>
      <c r="J34" s="109">
        <v>0</v>
      </c>
      <c r="K34" s="109">
        <v>0</v>
      </c>
    </row>
    <row r="35" spans="1:11" ht="20.100000000000001" customHeight="1" x14ac:dyDescent="0.25">
      <c r="A35" s="70" t="s">
        <v>195</v>
      </c>
      <c r="B35" s="109">
        <v>103</v>
      </c>
      <c r="C35" s="109">
        <v>114</v>
      </c>
      <c r="D35" s="109">
        <v>103</v>
      </c>
      <c r="E35" s="109">
        <v>114</v>
      </c>
      <c r="F35" s="109">
        <v>0</v>
      </c>
      <c r="G35" s="109">
        <v>0</v>
      </c>
      <c r="H35" s="109">
        <v>0</v>
      </c>
      <c r="I35" s="109">
        <v>0</v>
      </c>
      <c r="J35" s="109">
        <v>0</v>
      </c>
      <c r="K35" s="109">
        <v>0</v>
      </c>
    </row>
    <row r="36" spans="1:11" ht="20.100000000000001" customHeight="1" x14ac:dyDescent="0.25">
      <c r="A36" s="70" t="s">
        <v>196</v>
      </c>
      <c r="B36" s="109">
        <v>881</v>
      </c>
      <c r="C36" s="109">
        <v>1208</v>
      </c>
      <c r="D36" s="109">
        <v>881</v>
      </c>
      <c r="E36" s="109">
        <v>1208</v>
      </c>
      <c r="F36" s="109">
        <v>0</v>
      </c>
      <c r="G36" s="109">
        <v>0</v>
      </c>
      <c r="H36" s="109">
        <v>0</v>
      </c>
      <c r="I36" s="109">
        <v>0</v>
      </c>
      <c r="J36" s="109">
        <v>0</v>
      </c>
      <c r="K36" s="109">
        <v>0</v>
      </c>
    </row>
    <row r="37" spans="1:11" s="68" customFormat="1" ht="20.100000000000001" customHeight="1" x14ac:dyDescent="0.25">
      <c r="A37" s="68" t="s">
        <v>197</v>
      </c>
      <c r="B37" s="115">
        <v>1491</v>
      </c>
      <c r="C37" s="115">
        <v>2873</v>
      </c>
      <c r="D37" s="115">
        <v>1491</v>
      </c>
      <c r="E37" s="115">
        <v>2873</v>
      </c>
      <c r="F37" s="115">
        <v>0</v>
      </c>
      <c r="G37" s="115">
        <v>0</v>
      </c>
      <c r="H37" s="115">
        <v>0</v>
      </c>
      <c r="I37" s="115">
        <v>0</v>
      </c>
      <c r="J37" s="115">
        <v>0</v>
      </c>
      <c r="K37" s="115">
        <v>0</v>
      </c>
    </row>
    <row r="38" spans="1:11" ht="20.100000000000001" customHeight="1" x14ac:dyDescent="0.25">
      <c r="A38" s="70" t="s">
        <v>198</v>
      </c>
      <c r="B38" s="109">
        <v>139</v>
      </c>
      <c r="C38" s="109">
        <v>639</v>
      </c>
      <c r="D38" s="109">
        <v>139</v>
      </c>
      <c r="E38" s="109">
        <v>639</v>
      </c>
      <c r="F38" s="109">
        <v>0</v>
      </c>
      <c r="G38" s="109">
        <v>0</v>
      </c>
      <c r="H38" s="109">
        <v>0</v>
      </c>
      <c r="I38" s="109">
        <v>0</v>
      </c>
      <c r="J38" s="109">
        <v>0</v>
      </c>
      <c r="K38" s="109">
        <v>0</v>
      </c>
    </row>
    <row r="39" spans="1:11" ht="20.100000000000001" customHeight="1" x14ac:dyDescent="0.25">
      <c r="A39" s="70" t="s">
        <v>199</v>
      </c>
      <c r="B39" s="109">
        <v>131</v>
      </c>
      <c r="C39" s="109">
        <v>246</v>
      </c>
      <c r="D39" s="109">
        <v>131</v>
      </c>
      <c r="E39" s="109">
        <v>246</v>
      </c>
      <c r="F39" s="109">
        <v>0</v>
      </c>
      <c r="G39" s="109">
        <v>0</v>
      </c>
      <c r="H39" s="109">
        <v>0</v>
      </c>
      <c r="I39" s="109">
        <v>0</v>
      </c>
      <c r="J39" s="109">
        <v>0</v>
      </c>
      <c r="K39" s="109">
        <v>0</v>
      </c>
    </row>
    <row r="40" spans="1:11" ht="20.100000000000001" customHeight="1" x14ac:dyDescent="0.25">
      <c r="A40" s="70" t="s">
        <v>200</v>
      </c>
      <c r="B40" s="109">
        <v>120</v>
      </c>
      <c r="C40" s="109">
        <v>271</v>
      </c>
      <c r="D40" s="109">
        <v>120</v>
      </c>
      <c r="E40" s="109">
        <v>271</v>
      </c>
      <c r="F40" s="109">
        <v>0</v>
      </c>
      <c r="G40" s="109">
        <v>0</v>
      </c>
      <c r="H40" s="109">
        <v>0</v>
      </c>
      <c r="I40" s="109">
        <v>0</v>
      </c>
      <c r="J40" s="109">
        <v>0</v>
      </c>
      <c r="K40" s="109">
        <v>0</v>
      </c>
    </row>
    <row r="41" spans="1:11" ht="20.100000000000001" customHeight="1" x14ac:dyDescent="0.25">
      <c r="A41" s="70" t="s">
        <v>201</v>
      </c>
      <c r="B41" s="109">
        <v>633</v>
      </c>
      <c r="C41" s="109">
        <v>826</v>
      </c>
      <c r="D41" s="109">
        <v>633</v>
      </c>
      <c r="E41" s="109">
        <v>826</v>
      </c>
      <c r="F41" s="109">
        <v>0</v>
      </c>
      <c r="G41" s="109">
        <v>0</v>
      </c>
      <c r="H41" s="109">
        <v>0</v>
      </c>
      <c r="I41" s="109">
        <v>0</v>
      </c>
      <c r="J41" s="109">
        <v>0</v>
      </c>
      <c r="K41" s="109">
        <v>0</v>
      </c>
    </row>
    <row r="42" spans="1:11" ht="20.100000000000001" customHeight="1" x14ac:dyDescent="0.25">
      <c r="A42" s="70" t="s">
        <v>202</v>
      </c>
      <c r="B42" s="109">
        <v>141</v>
      </c>
      <c r="C42" s="109">
        <v>91</v>
      </c>
      <c r="D42" s="109">
        <v>141</v>
      </c>
      <c r="E42" s="109">
        <v>91</v>
      </c>
      <c r="F42" s="109">
        <v>0</v>
      </c>
      <c r="G42" s="109">
        <v>0</v>
      </c>
      <c r="H42" s="109">
        <v>0</v>
      </c>
      <c r="I42" s="109">
        <v>0</v>
      </c>
      <c r="J42" s="109">
        <v>0</v>
      </c>
      <c r="K42" s="109">
        <v>0</v>
      </c>
    </row>
    <row r="43" spans="1:11" ht="20.100000000000001" customHeight="1" x14ac:dyDescent="0.25">
      <c r="A43" s="70" t="s">
        <v>203</v>
      </c>
      <c r="B43" s="109">
        <v>327</v>
      </c>
      <c r="C43" s="109">
        <v>800</v>
      </c>
      <c r="D43" s="109">
        <v>327</v>
      </c>
      <c r="E43" s="109">
        <v>800</v>
      </c>
      <c r="F43" s="109">
        <v>0</v>
      </c>
      <c r="G43" s="109">
        <v>0</v>
      </c>
      <c r="H43" s="109">
        <v>0</v>
      </c>
      <c r="I43" s="109">
        <v>0</v>
      </c>
      <c r="J43" s="109">
        <v>0</v>
      </c>
      <c r="K43" s="109">
        <v>0</v>
      </c>
    </row>
    <row r="44" spans="1:11" s="68" customFormat="1" ht="20.100000000000001" customHeight="1" x14ac:dyDescent="0.25">
      <c r="A44" s="68" t="s">
        <v>204</v>
      </c>
      <c r="B44" s="115">
        <v>30456</v>
      </c>
      <c r="C44" s="115">
        <v>38702</v>
      </c>
      <c r="D44" s="115">
        <v>30456</v>
      </c>
      <c r="E44" s="115">
        <v>38702</v>
      </c>
      <c r="F44" s="115">
        <v>0</v>
      </c>
      <c r="G44" s="115">
        <v>0</v>
      </c>
      <c r="H44" s="115">
        <v>0</v>
      </c>
      <c r="I44" s="115">
        <v>0</v>
      </c>
      <c r="J44" s="115">
        <v>0</v>
      </c>
      <c r="K44" s="115">
        <v>0</v>
      </c>
    </row>
    <row r="45" spans="1:11" ht="20.100000000000001" customHeight="1" x14ac:dyDescent="0.25">
      <c r="A45" s="70" t="s">
        <v>205</v>
      </c>
      <c r="B45" s="109">
        <v>2407</v>
      </c>
      <c r="C45" s="109">
        <v>3454</v>
      </c>
      <c r="D45" s="109">
        <v>2407</v>
      </c>
      <c r="E45" s="109">
        <v>3454</v>
      </c>
      <c r="F45" s="109">
        <v>0</v>
      </c>
      <c r="G45" s="109">
        <v>0</v>
      </c>
      <c r="H45" s="109">
        <v>0</v>
      </c>
      <c r="I45" s="109">
        <v>0</v>
      </c>
      <c r="J45" s="109">
        <v>0</v>
      </c>
      <c r="K45" s="109">
        <v>0</v>
      </c>
    </row>
    <row r="46" spans="1:11" ht="20.100000000000001" customHeight="1" x14ac:dyDescent="0.25">
      <c r="A46" s="70" t="s">
        <v>206</v>
      </c>
      <c r="B46" s="109">
        <v>713</v>
      </c>
      <c r="C46" s="109">
        <v>715</v>
      </c>
      <c r="D46" s="109">
        <v>713</v>
      </c>
      <c r="E46" s="109">
        <v>715</v>
      </c>
      <c r="F46" s="109">
        <v>0</v>
      </c>
      <c r="G46" s="109">
        <v>0</v>
      </c>
      <c r="H46" s="109">
        <v>0</v>
      </c>
      <c r="I46" s="109">
        <v>0</v>
      </c>
      <c r="J46" s="109">
        <v>0</v>
      </c>
      <c r="K46" s="109">
        <v>0</v>
      </c>
    </row>
    <row r="47" spans="1:11" ht="20.100000000000001" customHeight="1" x14ac:dyDescent="0.25">
      <c r="A47" s="70" t="s">
        <v>207</v>
      </c>
      <c r="B47" s="109">
        <v>807</v>
      </c>
      <c r="C47" s="109">
        <v>1107</v>
      </c>
      <c r="D47" s="109">
        <v>807</v>
      </c>
      <c r="E47" s="109">
        <v>1107</v>
      </c>
      <c r="F47" s="109">
        <v>0</v>
      </c>
      <c r="G47" s="109">
        <v>0</v>
      </c>
      <c r="H47" s="109">
        <v>0</v>
      </c>
      <c r="I47" s="109">
        <v>0</v>
      </c>
      <c r="J47" s="109">
        <v>0</v>
      </c>
      <c r="K47" s="109">
        <v>0</v>
      </c>
    </row>
    <row r="48" spans="1:11" ht="20.100000000000001" customHeight="1" x14ac:dyDescent="0.25">
      <c r="A48" s="70" t="s">
        <v>208</v>
      </c>
      <c r="B48" s="109">
        <v>272</v>
      </c>
      <c r="C48" s="109">
        <v>376</v>
      </c>
      <c r="D48" s="109">
        <v>272</v>
      </c>
      <c r="E48" s="109">
        <v>376</v>
      </c>
      <c r="F48" s="109">
        <v>0</v>
      </c>
      <c r="G48" s="109">
        <v>0</v>
      </c>
      <c r="H48" s="109">
        <v>0</v>
      </c>
      <c r="I48" s="109">
        <v>0</v>
      </c>
      <c r="J48" s="109">
        <v>0</v>
      </c>
      <c r="K48" s="109">
        <v>0</v>
      </c>
    </row>
    <row r="49" spans="1:11" ht="20.100000000000001" customHeight="1" x14ac:dyDescent="0.25">
      <c r="A49" s="70" t="s">
        <v>209</v>
      </c>
      <c r="B49" s="109">
        <v>4040</v>
      </c>
      <c r="C49" s="109">
        <v>4283</v>
      </c>
      <c r="D49" s="109">
        <v>4040</v>
      </c>
      <c r="E49" s="109">
        <v>4283</v>
      </c>
      <c r="F49" s="109">
        <v>0</v>
      </c>
      <c r="G49" s="109">
        <v>0</v>
      </c>
      <c r="H49" s="109">
        <v>0</v>
      </c>
      <c r="I49" s="109">
        <v>0</v>
      </c>
      <c r="J49" s="109">
        <v>0</v>
      </c>
      <c r="K49" s="109">
        <v>0</v>
      </c>
    </row>
    <row r="50" spans="1:11" ht="20.100000000000001" customHeight="1" x14ac:dyDescent="0.25">
      <c r="A50" s="70" t="s">
        <v>210</v>
      </c>
      <c r="B50" s="109">
        <v>257</v>
      </c>
      <c r="C50" s="109">
        <v>463</v>
      </c>
      <c r="D50" s="109">
        <v>257</v>
      </c>
      <c r="E50" s="109">
        <v>463</v>
      </c>
      <c r="F50" s="109">
        <v>0</v>
      </c>
      <c r="G50" s="109">
        <v>0</v>
      </c>
      <c r="H50" s="109">
        <v>0</v>
      </c>
      <c r="I50" s="109">
        <v>0</v>
      </c>
      <c r="J50" s="109">
        <v>0</v>
      </c>
      <c r="K50" s="109">
        <v>0</v>
      </c>
    </row>
    <row r="51" spans="1:11" ht="20.100000000000001" customHeight="1" x14ac:dyDescent="0.25">
      <c r="A51" s="70" t="s">
        <v>211</v>
      </c>
      <c r="B51" s="109">
        <v>2891</v>
      </c>
      <c r="C51" s="109">
        <v>5747</v>
      </c>
      <c r="D51" s="109">
        <v>2891</v>
      </c>
      <c r="E51" s="109">
        <v>5747</v>
      </c>
      <c r="F51" s="109">
        <v>0</v>
      </c>
      <c r="G51" s="109">
        <v>0</v>
      </c>
      <c r="H51" s="109">
        <v>0</v>
      </c>
      <c r="I51" s="109">
        <v>0</v>
      </c>
      <c r="J51" s="109">
        <v>0</v>
      </c>
      <c r="K51" s="109">
        <v>0</v>
      </c>
    </row>
    <row r="52" spans="1:11" ht="20.100000000000001" customHeight="1" x14ac:dyDescent="0.25">
      <c r="A52" s="70" t="s">
        <v>212</v>
      </c>
      <c r="B52" s="109">
        <v>69</v>
      </c>
      <c r="C52" s="109">
        <v>123</v>
      </c>
      <c r="D52" s="109">
        <v>69</v>
      </c>
      <c r="E52" s="109">
        <v>123</v>
      </c>
      <c r="F52" s="109">
        <v>0</v>
      </c>
      <c r="G52" s="109">
        <v>0</v>
      </c>
      <c r="H52" s="109">
        <v>0</v>
      </c>
      <c r="I52" s="109">
        <v>0</v>
      </c>
      <c r="J52" s="109">
        <v>0</v>
      </c>
      <c r="K52" s="109">
        <v>0</v>
      </c>
    </row>
    <row r="53" spans="1:11" ht="20.100000000000001" customHeight="1" x14ac:dyDescent="0.25">
      <c r="A53" s="70" t="s">
        <v>213</v>
      </c>
      <c r="B53" s="109">
        <v>792</v>
      </c>
      <c r="C53" s="109">
        <v>915</v>
      </c>
      <c r="D53" s="109">
        <v>792</v>
      </c>
      <c r="E53" s="109">
        <v>915</v>
      </c>
      <c r="F53" s="109">
        <v>0</v>
      </c>
      <c r="G53" s="109">
        <v>0</v>
      </c>
      <c r="H53" s="109">
        <v>0</v>
      </c>
      <c r="I53" s="109">
        <v>0</v>
      </c>
      <c r="J53" s="109">
        <v>0</v>
      </c>
      <c r="K53" s="109">
        <v>0</v>
      </c>
    </row>
    <row r="54" spans="1:11" ht="20.100000000000001" customHeight="1" x14ac:dyDescent="0.25">
      <c r="A54" s="70" t="s">
        <v>214</v>
      </c>
      <c r="B54" s="109">
        <v>216</v>
      </c>
      <c r="C54" s="109">
        <v>259</v>
      </c>
      <c r="D54" s="109">
        <v>216</v>
      </c>
      <c r="E54" s="109">
        <v>259</v>
      </c>
      <c r="F54" s="109">
        <v>0</v>
      </c>
      <c r="G54" s="109">
        <v>0</v>
      </c>
      <c r="H54" s="109">
        <v>0</v>
      </c>
      <c r="I54" s="109">
        <v>0</v>
      </c>
      <c r="J54" s="109">
        <v>0</v>
      </c>
      <c r="K54" s="109">
        <v>0</v>
      </c>
    </row>
    <row r="55" spans="1:11" ht="20.100000000000001" customHeight="1" x14ac:dyDescent="0.25">
      <c r="A55" s="70" t="s">
        <v>215</v>
      </c>
      <c r="B55" s="109">
        <v>1332</v>
      </c>
      <c r="C55" s="109">
        <v>2061</v>
      </c>
      <c r="D55" s="109">
        <v>1332</v>
      </c>
      <c r="E55" s="109">
        <v>2061</v>
      </c>
      <c r="F55" s="109">
        <v>0</v>
      </c>
      <c r="G55" s="109">
        <v>0</v>
      </c>
      <c r="H55" s="109">
        <v>0</v>
      </c>
      <c r="I55" s="109">
        <v>0</v>
      </c>
      <c r="J55" s="109">
        <v>0</v>
      </c>
      <c r="K55" s="109">
        <v>0</v>
      </c>
    </row>
    <row r="56" spans="1:11" ht="20.100000000000001" customHeight="1" x14ac:dyDescent="0.25">
      <c r="A56" s="70" t="s">
        <v>216</v>
      </c>
      <c r="B56" s="109">
        <v>287</v>
      </c>
      <c r="C56" s="109">
        <v>451</v>
      </c>
      <c r="D56" s="109">
        <v>287</v>
      </c>
      <c r="E56" s="109">
        <v>451</v>
      </c>
      <c r="F56" s="109">
        <v>0</v>
      </c>
      <c r="G56" s="109">
        <v>0</v>
      </c>
      <c r="H56" s="109">
        <v>0</v>
      </c>
      <c r="I56" s="109">
        <v>0</v>
      </c>
      <c r="J56" s="109">
        <v>0</v>
      </c>
      <c r="K56" s="109">
        <v>0</v>
      </c>
    </row>
    <row r="57" spans="1:11" ht="20.100000000000001" customHeight="1" x14ac:dyDescent="0.25">
      <c r="A57" s="70" t="s">
        <v>217</v>
      </c>
      <c r="B57" s="109">
        <v>2987</v>
      </c>
      <c r="C57" s="109">
        <v>3277</v>
      </c>
      <c r="D57" s="109">
        <v>2987</v>
      </c>
      <c r="E57" s="109">
        <v>3277</v>
      </c>
      <c r="F57" s="109">
        <v>0</v>
      </c>
      <c r="G57" s="109">
        <v>0</v>
      </c>
      <c r="H57" s="109">
        <v>0</v>
      </c>
      <c r="I57" s="109">
        <v>0</v>
      </c>
      <c r="J57" s="109">
        <v>0</v>
      </c>
      <c r="K57" s="109">
        <v>0</v>
      </c>
    </row>
    <row r="58" spans="1:11" ht="20.100000000000001" customHeight="1" x14ac:dyDescent="0.25">
      <c r="A58" s="70" t="s">
        <v>218</v>
      </c>
      <c r="B58" s="109">
        <v>369</v>
      </c>
      <c r="C58" s="109">
        <v>578</v>
      </c>
      <c r="D58" s="109">
        <v>369</v>
      </c>
      <c r="E58" s="109">
        <v>578</v>
      </c>
      <c r="F58" s="109">
        <v>0</v>
      </c>
      <c r="G58" s="109">
        <v>0</v>
      </c>
      <c r="H58" s="109">
        <v>0</v>
      </c>
      <c r="I58" s="109">
        <v>0</v>
      </c>
      <c r="J58" s="109">
        <v>0</v>
      </c>
      <c r="K58" s="109">
        <v>0</v>
      </c>
    </row>
    <row r="59" spans="1:11" ht="20.100000000000001" customHeight="1" x14ac:dyDescent="0.25">
      <c r="A59" s="70" t="s">
        <v>219</v>
      </c>
      <c r="B59" s="109">
        <v>183</v>
      </c>
      <c r="C59" s="109">
        <v>412</v>
      </c>
      <c r="D59" s="109">
        <v>183</v>
      </c>
      <c r="E59" s="109">
        <v>412</v>
      </c>
      <c r="F59" s="109">
        <v>0</v>
      </c>
      <c r="G59" s="109">
        <v>0</v>
      </c>
      <c r="H59" s="109">
        <v>0</v>
      </c>
      <c r="I59" s="109">
        <v>0</v>
      </c>
      <c r="J59" s="109">
        <v>0</v>
      </c>
      <c r="K59" s="109">
        <v>0</v>
      </c>
    </row>
    <row r="60" spans="1:11" ht="20.100000000000001" customHeight="1" x14ac:dyDescent="0.25">
      <c r="A60" s="70" t="s">
        <v>220</v>
      </c>
      <c r="B60" s="109">
        <v>9162</v>
      </c>
      <c r="C60" s="109">
        <v>9270</v>
      </c>
      <c r="D60" s="109">
        <v>9162</v>
      </c>
      <c r="E60" s="109">
        <v>9270</v>
      </c>
      <c r="F60" s="109">
        <v>0</v>
      </c>
      <c r="G60" s="109">
        <v>0</v>
      </c>
      <c r="H60" s="109">
        <v>0</v>
      </c>
      <c r="I60" s="109">
        <v>0</v>
      </c>
      <c r="J60" s="109">
        <v>0</v>
      </c>
      <c r="K60" s="109">
        <v>0</v>
      </c>
    </row>
    <row r="61" spans="1:11" ht="20.100000000000001" customHeight="1" x14ac:dyDescent="0.25">
      <c r="A61" s="70" t="s">
        <v>221</v>
      </c>
      <c r="B61" s="109">
        <v>72</v>
      </c>
      <c r="C61" s="109">
        <v>123</v>
      </c>
      <c r="D61" s="109">
        <v>72</v>
      </c>
      <c r="E61" s="109">
        <v>123</v>
      </c>
      <c r="F61" s="109">
        <v>0</v>
      </c>
      <c r="G61" s="109">
        <v>0</v>
      </c>
      <c r="H61" s="109">
        <v>0</v>
      </c>
      <c r="I61" s="109">
        <v>0</v>
      </c>
      <c r="J61" s="109">
        <v>0</v>
      </c>
      <c r="K61" s="109">
        <v>0</v>
      </c>
    </row>
    <row r="62" spans="1:11" ht="20.100000000000001" customHeight="1" x14ac:dyDescent="0.25">
      <c r="A62" s="70" t="s">
        <v>222</v>
      </c>
      <c r="B62" s="109">
        <v>414</v>
      </c>
      <c r="C62" s="109">
        <v>535</v>
      </c>
      <c r="D62" s="109">
        <v>414</v>
      </c>
      <c r="E62" s="109">
        <v>535</v>
      </c>
      <c r="F62" s="109">
        <v>0</v>
      </c>
      <c r="G62" s="109">
        <v>0</v>
      </c>
      <c r="H62" s="109">
        <v>0</v>
      </c>
      <c r="I62" s="109">
        <v>0</v>
      </c>
      <c r="J62" s="109">
        <v>0</v>
      </c>
      <c r="K62" s="109">
        <v>0</v>
      </c>
    </row>
    <row r="63" spans="1:11" ht="20.100000000000001" customHeight="1" x14ac:dyDescent="0.25">
      <c r="A63" s="70" t="s">
        <v>223</v>
      </c>
      <c r="B63" s="109">
        <v>788</v>
      </c>
      <c r="C63" s="109">
        <v>863</v>
      </c>
      <c r="D63" s="109">
        <v>788</v>
      </c>
      <c r="E63" s="109">
        <v>863</v>
      </c>
      <c r="F63" s="109">
        <v>0</v>
      </c>
      <c r="G63" s="109">
        <v>0</v>
      </c>
      <c r="H63" s="109">
        <v>0</v>
      </c>
      <c r="I63" s="109">
        <v>0</v>
      </c>
      <c r="J63" s="109">
        <v>0</v>
      </c>
      <c r="K63" s="109">
        <v>0</v>
      </c>
    </row>
    <row r="64" spans="1:11" ht="20.100000000000001" customHeight="1" x14ac:dyDescent="0.25">
      <c r="A64" s="70" t="s">
        <v>224</v>
      </c>
      <c r="B64" s="109">
        <v>1647</v>
      </c>
      <c r="C64" s="109">
        <v>2560</v>
      </c>
      <c r="D64" s="109">
        <v>1647</v>
      </c>
      <c r="E64" s="109">
        <v>2560</v>
      </c>
      <c r="F64" s="109">
        <v>0</v>
      </c>
      <c r="G64" s="109">
        <v>0</v>
      </c>
      <c r="H64" s="109">
        <v>0</v>
      </c>
      <c r="I64" s="109">
        <v>0</v>
      </c>
      <c r="J64" s="109">
        <v>0</v>
      </c>
      <c r="K64" s="109">
        <v>0</v>
      </c>
    </row>
    <row r="65" spans="1:11" ht="20.100000000000001" customHeight="1" x14ac:dyDescent="0.25">
      <c r="A65" s="70" t="s">
        <v>225</v>
      </c>
      <c r="B65" s="109">
        <v>751</v>
      </c>
      <c r="C65" s="109">
        <v>1130</v>
      </c>
      <c r="D65" s="109">
        <v>751</v>
      </c>
      <c r="E65" s="109">
        <v>1130</v>
      </c>
      <c r="F65" s="109">
        <v>0</v>
      </c>
      <c r="G65" s="109">
        <v>0</v>
      </c>
      <c r="H65" s="109">
        <v>0</v>
      </c>
      <c r="I65" s="109">
        <v>0</v>
      </c>
      <c r="J65" s="109">
        <v>0</v>
      </c>
      <c r="K65" s="109">
        <v>0</v>
      </c>
    </row>
    <row r="66" spans="1:11" s="68" customFormat="1" ht="20.100000000000001" customHeight="1" x14ac:dyDescent="0.25">
      <c r="A66" s="68" t="s">
        <v>226</v>
      </c>
      <c r="B66" s="115">
        <v>268</v>
      </c>
      <c r="C66" s="115">
        <v>456</v>
      </c>
      <c r="D66" s="115">
        <v>268</v>
      </c>
      <c r="E66" s="115">
        <v>456</v>
      </c>
      <c r="F66" s="115">
        <v>0</v>
      </c>
      <c r="G66" s="115">
        <v>0</v>
      </c>
      <c r="H66" s="115">
        <v>0</v>
      </c>
      <c r="I66" s="115">
        <v>0</v>
      </c>
      <c r="J66" s="115">
        <v>0</v>
      </c>
      <c r="K66" s="115">
        <v>0</v>
      </c>
    </row>
    <row r="67" spans="1:11" ht="20.100000000000001" customHeight="1" x14ac:dyDescent="0.25">
      <c r="A67" s="70" t="s">
        <v>227</v>
      </c>
      <c r="B67" s="109">
        <v>207</v>
      </c>
      <c r="C67" s="109">
        <v>381</v>
      </c>
      <c r="D67" s="108">
        <v>207</v>
      </c>
      <c r="E67" s="108">
        <v>381</v>
      </c>
      <c r="F67" s="109">
        <v>0</v>
      </c>
      <c r="G67" s="108">
        <v>0</v>
      </c>
      <c r="H67" s="109">
        <v>0</v>
      </c>
      <c r="I67" s="108">
        <v>0</v>
      </c>
      <c r="J67" s="109">
        <v>0</v>
      </c>
      <c r="K67" s="108">
        <v>0</v>
      </c>
    </row>
    <row r="68" spans="1:11" ht="20.100000000000001" customHeight="1" x14ac:dyDescent="0.25">
      <c r="A68" s="70" t="s">
        <v>228</v>
      </c>
      <c r="B68" s="109">
        <v>47</v>
      </c>
      <c r="C68" s="109">
        <v>74</v>
      </c>
      <c r="D68" s="108">
        <v>47</v>
      </c>
      <c r="E68" s="108">
        <v>74</v>
      </c>
      <c r="F68" s="109">
        <v>0</v>
      </c>
      <c r="G68" s="108">
        <v>0</v>
      </c>
      <c r="H68" s="109">
        <v>0</v>
      </c>
      <c r="I68" s="108">
        <v>0</v>
      </c>
      <c r="J68" s="109">
        <v>0</v>
      </c>
      <c r="K68" s="108">
        <v>0</v>
      </c>
    </row>
    <row r="69" spans="1:11" ht="20.100000000000001" customHeight="1" x14ac:dyDescent="0.25">
      <c r="A69" s="49" t="s">
        <v>229</v>
      </c>
      <c r="B69" s="108">
        <v>14</v>
      </c>
      <c r="C69" s="108">
        <v>1</v>
      </c>
      <c r="D69" s="108">
        <v>14</v>
      </c>
      <c r="E69" s="108">
        <v>1</v>
      </c>
      <c r="F69" s="108">
        <v>0</v>
      </c>
      <c r="G69" s="108">
        <v>0</v>
      </c>
      <c r="H69" s="108">
        <v>0</v>
      </c>
      <c r="I69" s="108">
        <v>0</v>
      </c>
      <c r="J69" s="108">
        <v>0</v>
      </c>
      <c r="K69" s="108">
        <v>0</v>
      </c>
    </row>
    <row r="70" spans="1:11" s="68" customFormat="1" ht="20.100000000000001" customHeight="1" thickBot="1" x14ac:dyDescent="0.3">
      <c r="A70" s="75" t="s">
        <v>230</v>
      </c>
      <c r="B70" s="125">
        <v>1</v>
      </c>
      <c r="C70" s="125">
        <v>0</v>
      </c>
      <c r="D70" s="123">
        <v>1</v>
      </c>
      <c r="E70" s="123">
        <v>0</v>
      </c>
      <c r="F70" s="125">
        <v>0</v>
      </c>
      <c r="G70" s="123">
        <v>0</v>
      </c>
      <c r="H70" s="125">
        <v>0</v>
      </c>
      <c r="I70" s="123">
        <v>0</v>
      </c>
      <c r="J70" s="125">
        <v>0</v>
      </c>
      <c r="K70" s="123">
        <v>0</v>
      </c>
    </row>
    <row r="71" spans="1:11" s="237" customFormat="1" ht="15.95" customHeight="1" x14ac:dyDescent="0.25">
      <c r="A71" s="172" t="s">
        <v>243</v>
      </c>
      <c r="K71" s="220"/>
    </row>
    <row r="139" spans="1:1" x14ac:dyDescent="0.25">
      <c r="A139" s="23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tabColor rgb="FF92D050"/>
  </sheetPr>
  <dimension ref="A1:O200"/>
  <sheetViews>
    <sheetView showGridLines="0" zoomScaleNormal="100" workbookViewId="0"/>
  </sheetViews>
  <sheetFormatPr defaultColWidth="11.42578125" defaultRowHeight="12.75"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6" width="10.28515625" style="70" customWidth="1"/>
    <col min="267" max="505" width="11.42578125" style="70"/>
    <col min="506" max="506" width="36.7109375" style="70" customWidth="1"/>
    <col min="507" max="508" width="10.28515625" style="70" customWidth="1"/>
    <col min="509" max="520" width="9" style="70" customWidth="1"/>
    <col min="521" max="522" width="10.28515625" style="70" customWidth="1"/>
    <col min="523" max="761" width="11.42578125" style="70"/>
    <col min="762" max="762" width="36.7109375" style="70" customWidth="1"/>
    <col min="763" max="764" width="10.28515625" style="70" customWidth="1"/>
    <col min="765" max="776" width="9" style="70" customWidth="1"/>
    <col min="777" max="778" width="10.28515625" style="70" customWidth="1"/>
    <col min="779" max="1017" width="11.42578125" style="70"/>
    <col min="1018" max="1018" width="36.7109375" style="70" customWidth="1"/>
    <col min="1019" max="1020" width="10.28515625" style="70" customWidth="1"/>
    <col min="1021" max="1032" width="9" style="70" customWidth="1"/>
    <col min="1033" max="1034" width="10.28515625" style="70" customWidth="1"/>
    <col min="1035" max="1273" width="11.42578125" style="70"/>
    <col min="1274" max="1274" width="36.7109375" style="70" customWidth="1"/>
    <col min="1275" max="1276" width="10.28515625" style="70" customWidth="1"/>
    <col min="1277" max="1288" width="9" style="70" customWidth="1"/>
    <col min="1289" max="1290" width="10.28515625" style="70" customWidth="1"/>
    <col min="1291" max="1529" width="11.42578125" style="70"/>
    <col min="1530" max="1530" width="36.7109375" style="70" customWidth="1"/>
    <col min="1531" max="1532" width="10.28515625" style="70" customWidth="1"/>
    <col min="1533" max="1544" width="9" style="70" customWidth="1"/>
    <col min="1545" max="1546" width="10.28515625" style="70" customWidth="1"/>
    <col min="1547" max="1785" width="11.42578125" style="70"/>
    <col min="1786" max="1786" width="36.7109375" style="70" customWidth="1"/>
    <col min="1787" max="1788" width="10.28515625" style="70" customWidth="1"/>
    <col min="1789" max="1800" width="9" style="70" customWidth="1"/>
    <col min="1801" max="1802" width="10.28515625" style="70" customWidth="1"/>
    <col min="1803" max="2041" width="11.42578125" style="70"/>
    <col min="2042" max="2042" width="36.7109375" style="70" customWidth="1"/>
    <col min="2043" max="2044" width="10.28515625" style="70" customWidth="1"/>
    <col min="2045" max="2056" width="9" style="70" customWidth="1"/>
    <col min="2057" max="2058" width="10.28515625" style="70" customWidth="1"/>
    <col min="2059" max="2297" width="11.42578125" style="70"/>
    <col min="2298" max="2298" width="36.7109375" style="70" customWidth="1"/>
    <col min="2299" max="2300" width="10.28515625" style="70" customWidth="1"/>
    <col min="2301" max="2312" width="9" style="70" customWidth="1"/>
    <col min="2313" max="2314" width="10.28515625" style="70" customWidth="1"/>
    <col min="2315" max="2553" width="11.42578125" style="70"/>
    <col min="2554" max="2554" width="36.7109375" style="70" customWidth="1"/>
    <col min="2555" max="2556" width="10.28515625" style="70" customWidth="1"/>
    <col min="2557" max="2568" width="9" style="70" customWidth="1"/>
    <col min="2569" max="2570" width="10.28515625" style="70" customWidth="1"/>
    <col min="2571" max="2809" width="11.42578125" style="70"/>
    <col min="2810" max="2810" width="36.7109375" style="70" customWidth="1"/>
    <col min="2811" max="2812" width="10.28515625" style="70" customWidth="1"/>
    <col min="2813" max="2824" width="9" style="70" customWidth="1"/>
    <col min="2825" max="2826" width="10.28515625" style="70" customWidth="1"/>
    <col min="2827" max="3065" width="11.42578125" style="70"/>
    <col min="3066" max="3066" width="36.7109375" style="70" customWidth="1"/>
    <col min="3067" max="3068" width="10.28515625" style="70" customWidth="1"/>
    <col min="3069" max="3080" width="9" style="70" customWidth="1"/>
    <col min="3081" max="3082" width="10.28515625" style="70" customWidth="1"/>
    <col min="3083" max="3321" width="11.42578125" style="70"/>
    <col min="3322" max="3322" width="36.7109375" style="70" customWidth="1"/>
    <col min="3323" max="3324" width="10.28515625" style="70" customWidth="1"/>
    <col min="3325" max="3336" width="9" style="70" customWidth="1"/>
    <col min="3337" max="3338" width="10.28515625" style="70" customWidth="1"/>
    <col min="3339" max="3577" width="11.42578125" style="70"/>
    <col min="3578" max="3578" width="36.7109375" style="70" customWidth="1"/>
    <col min="3579" max="3580" width="10.28515625" style="70" customWidth="1"/>
    <col min="3581" max="3592" width="9" style="70" customWidth="1"/>
    <col min="3593" max="3594" width="10.28515625" style="70" customWidth="1"/>
    <col min="3595" max="3833" width="11.42578125" style="70"/>
    <col min="3834" max="3834" width="36.7109375" style="70" customWidth="1"/>
    <col min="3835" max="3836" width="10.28515625" style="70" customWidth="1"/>
    <col min="3837" max="3848" width="9" style="70" customWidth="1"/>
    <col min="3849" max="3850" width="10.28515625" style="70" customWidth="1"/>
    <col min="3851" max="4089" width="11.42578125" style="70"/>
    <col min="4090" max="4090" width="36.7109375" style="70" customWidth="1"/>
    <col min="4091" max="4092" width="10.28515625" style="70" customWidth="1"/>
    <col min="4093" max="4104" width="9" style="70" customWidth="1"/>
    <col min="4105" max="4106" width="10.28515625" style="70" customWidth="1"/>
    <col min="4107" max="4345" width="11.42578125" style="70"/>
    <col min="4346" max="4346" width="36.7109375" style="70" customWidth="1"/>
    <col min="4347" max="4348" width="10.28515625" style="70" customWidth="1"/>
    <col min="4349" max="4360" width="9" style="70" customWidth="1"/>
    <col min="4361" max="4362" width="10.28515625" style="70" customWidth="1"/>
    <col min="4363" max="4601" width="11.42578125" style="70"/>
    <col min="4602" max="4602" width="36.7109375" style="70" customWidth="1"/>
    <col min="4603" max="4604" width="10.28515625" style="70" customWidth="1"/>
    <col min="4605" max="4616" width="9" style="70" customWidth="1"/>
    <col min="4617" max="4618" width="10.28515625" style="70" customWidth="1"/>
    <col min="4619" max="4857" width="11.42578125" style="70"/>
    <col min="4858" max="4858" width="36.7109375" style="70" customWidth="1"/>
    <col min="4859" max="4860" width="10.28515625" style="70" customWidth="1"/>
    <col min="4861" max="4872" width="9" style="70" customWidth="1"/>
    <col min="4873" max="4874" width="10.28515625" style="70" customWidth="1"/>
    <col min="4875" max="5113" width="11.42578125" style="70"/>
    <col min="5114" max="5114" width="36.7109375" style="70" customWidth="1"/>
    <col min="5115" max="5116" width="10.28515625" style="70" customWidth="1"/>
    <col min="5117" max="5128" width="9" style="70" customWidth="1"/>
    <col min="5129" max="5130" width="10.28515625" style="70" customWidth="1"/>
    <col min="5131" max="5369" width="11.42578125" style="70"/>
    <col min="5370" max="5370" width="36.7109375" style="70" customWidth="1"/>
    <col min="5371" max="5372" width="10.28515625" style="70" customWidth="1"/>
    <col min="5373" max="5384" width="9" style="70" customWidth="1"/>
    <col min="5385" max="5386" width="10.28515625" style="70" customWidth="1"/>
    <col min="5387" max="5625" width="11.42578125" style="70"/>
    <col min="5626" max="5626" width="36.7109375" style="70" customWidth="1"/>
    <col min="5627" max="5628" width="10.28515625" style="70" customWidth="1"/>
    <col min="5629" max="5640" width="9" style="70" customWidth="1"/>
    <col min="5641" max="5642" width="10.28515625" style="70" customWidth="1"/>
    <col min="5643" max="5881" width="11.42578125" style="70"/>
    <col min="5882" max="5882" width="36.7109375" style="70" customWidth="1"/>
    <col min="5883" max="5884" width="10.28515625" style="70" customWidth="1"/>
    <col min="5885" max="5896" width="9" style="70" customWidth="1"/>
    <col min="5897" max="5898" width="10.28515625" style="70" customWidth="1"/>
    <col min="5899" max="6137" width="11.42578125" style="70"/>
    <col min="6138" max="6138" width="36.7109375" style="70" customWidth="1"/>
    <col min="6139" max="6140" width="10.28515625" style="70" customWidth="1"/>
    <col min="6141" max="6152" width="9" style="70" customWidth="1"/>
    <col min="6153" max="6154" width="10.28515625" style="70" customWidth="1"/>
    <col min="6155" max="6393" width="11.42578125" style="70"/>
    <col min="6394" max="6394" width="36.7109375" style="70" customWidth="1"/>
    <col min="6395" max="6396" width="10.28515625" style="70" customWidth="1"/>
    <col min="6397" max="6408" width="9" style="70" customWidth="1"/>
    <col min="6409" max="6410" width="10.28515625" style="70" customWidth="1"/>
    <col min="6411" max="6649" width="11.42578125" style="70"/>
    <col min="6650" max="6650" width="36.7109375" style="70" customWidth="1"/>
    <col min="6651" max="6652" width="10.28515625" style="70" customWidth="1"/>
    <col min="6653" max="6664" width="9" style="70" customWidth="1"/>
    <col min="6665" max="6666" width="10.28515625" style="70" customWidth="1"/>
    <col min="6667" max="6905" width="11.42578125" style="70"/>
    <col min="6906" max="6906" width="36.7109375" style="70" customWidth="1"/>
    <col min="6907" max="6908" width="10.28515625" style="70" customWidth="1"/>
    <col min="6909" max="6920" width="9" style="70" customWidth="1"/>
    <col min="6921" max="6922" width="10.28515625" style="70" customWidth="1"/>
    <col min="6923" max="7161" width="11.42578125" style="70"/>
    <col min="7162" max="7162" width="36.7109375" style="70" customWidth="1"/>
    <col min="7163" max="7164" width="10.28515625" style="70" customWidth="1"/>
    <col min="7165" max="7176" width="9" style="70" customWidth="1"/>
    <col min="7177" max="7178" width="10.28515625" style="70" customWidth="1"/>
    <col min="7179" max="7417" width="11.42578125" style="70"/>
    <col min="7418" max="7418" width="36.7109375" style="70" customWidth="1"/>
    <col min="7419" max="7420" width="10.28515625" style="70" customWidth="1"/>
    <col min="7421" max="7432" width="9" style="70" customWidth="1"/>
    <col min="7433" max="7434" width="10.28515625" style="70" customWidth="1"/>
    <col min="7435" max="7673" width="11.42578125" style="70"/>
    <col min="7674" max="7674" width="36.7109375" style="70" customWidth="1"/>
    <col min="7675" max="7676" width="10.28515625" style="70" customWidth="1"/>
    <col min="7677" max="7688" width="9" style="70" customWidth="1"/>
    <col min="7689" max="7690" width="10.28515625" style="70" customWidth="1"/>
    <col min="7691" max="7929" width="11.42578125" style="70"/>
    <col min="7930" max="7930" width="36.7109375" style="70" customWidth="1"/>
    <col min="7931" max="7932" width="10.28515625" style="70" customWidth="1"/>
    <col min="7933" max="7944" width="9" style="70" customWidth="1"/>
    <col min="7945" max="7946" width="10.28515625" style="70" customWidth="1"/>
    <col min="7947" max="8185" width="11.42578125" style="70"/>
    <col min="8186" max="8186" width="36.7109375" style="70" customWidth="1"/>
    <col min="8187" max="8188" width="10.28515625" style="70" customWidth="1"/>
    <col min="8189" max="8200" width="9" style="70" customWidth="1"/>
    <col min="8201" max="8202" width="10.28515625" style="70" customWidth="1"/>
    <col min="8203" max="8441" width="11.42578125" style="70"/>
    <col min="8442" max="8442" width="36.7109375" style="70" customWidth="1"/>
    <col min="8443" max="8444" width="10.28515625" style="70" customWidth="1"/>
    <col min="8445" max="8456" width="9" style="70" customWidth="1"/>
    <col min="8457" max="8458" width="10.28515625" style="70" customWidth="1"/>
    <col min="8459" max="8697" width="11.42578125" style="70"/>
    <col min="8698" max="8698" width="36.7109375" style="70" customWidth="1"/>
    <col min="8699" max="8700" width="10.28515625" style="70" customWidth="1"/>
    <col min="8701" max="8712" width="9" style="70" customWidth="1"/>
    <col min="8713" max="8714" width="10.28515625" style="70" customWidth="1"/>
    <col min="8715" max="8953" width="11.42578125" style="70"/>
    <col min="8954" max="8954" width="36.7109375" style="70" customWidth="1"/>
    <col min="8955" max="8956" width="10.28515625" style="70" customWidth="1"/>
    <col min="8957" max="8968" width="9" style="70" customWidth="1"/>
    <col min="8969" max="8970" width="10.28515625" style="70" customWidth="1"/>
    <col min="8971" max="9209" width="11.42578125" style="70"/>
    <col min="9210" max="9210" width="36.7109375" style="70" customWidth="1"/>
    <col min="9211" max="9212" width="10.28515625" style="70" customWidth="1"/>
    <col min="9213" max="9224" width="9" style="70" customWidth="1"/>
    <col min="9225" max="9226" width="10.28515625" style="70" customWidth="1"/>
    <col min="9227" max="9465" width="11.42578125" style="70"/>
    <col min="9466" max="9466" width="36.7109375" style="70" customWidth="1"/>
    <col min="9467" max="9468" width="10.28515625" style="70" customWidth="1"/>
    <col min="9469" max="9480" width="9" style="70" customWidth="1"/>
    <col min="9481" max="9482" width="10.28515625" style="70" customWidth="1"/>
    <col min="9483" max="9721" width="11.42578125" style="70"/>
    <col min="9722" max="9722" width="36.7109375" style="70" customWidth="1"/>
    <col min="9723" max="9724" width="10.28515625" style="70" customWidth="1"/>
    <col min="9725" max="9736" width="9" style="70" customWidth="1"/>
    <col min="9737" max="9738" width="10.28515625" style="70" customWidth="1"/>
    <col min="9739" max="9977" width="11.42578125" style="70"/>
    <col min="9978" max="9978" width="36.7109375" style="70" customWidth="1"/>
    <col min="9979" max="9980" width="10.28515625" style="70" customWidth="1"/>
    <col min="9981" max="9992" width="9" style="70" customWidth="1"/>
    <col min="9993" max="9994" width="10.28515625" style="70" customWidth="1"/>
    <col min="9995" max="10233" width="11.42578125" style="70"/>
    <col min="10234" max="10234" width="36.7109375" style="70" customWidth="1"/>
    <col min="10235" max="10236" width="10.28515625" style="70" customWidth="1"/>
    <col min="10237" max="10248" width="9" style="70" customWidth="1"/>
    <col min="10249" max="10250" width="10.28515625" style="70" customWidth="1"/>
    <col min="10251" max="10489" width="11.42578125" style="70"/>
    <col min="10490" max="10490" width="36.7109375" style="70" customWidth="1"/>
    <col min="10491" max="10492" width="10.28515625" style="70" customWidth="1"/>
    <col min="10493" max="10504" width="9" style="70" customWidth="1"/>
    <col min="10505" max="10506" width="10.28515625" style="70" customWidth="1"/>
    <col min="10507" max="10745" width="11.42578125" style="70"/>
    <col min="10746" max="10746" width="36.7109375" style="70" customWidth="1"/>
    <col min="10747" max="10748" width="10.28515625" style="70" customWidth="1"/>
    <col min="10749" max="10760" width="9" style="70" customWidth="1"/>
    <col min="10761" max="10762" width="10.28515625" style="70" customWidth="1"/>
    <col min="10763" max="11001" width="11.42578125" style="70"/>
    <col min="11002" max="11002" width="36.7109375" style="70" customWidth="1"/>
    <col min="11003" max="11004" width="10.28515625" style="70" customWidth="1"/>
    <col min="11005" max="11016" width="9" style="70" customWidth="1"/>
    <col min="11017" max="11018" width="10.28515625" style="70" customWidth="1"/>
    <col min="11019" max="11257" width="11.42578125" style="70"/>
    <col min="11258" max="11258" width="36.7109375" style="70" customWidth="1"/>
    <col min="11259" max="11260" width="10.28515625" style="70" customWidth="1"/>
    <col min="11261" max="11272" width="9" style="70" customWidth="1"/>
    <col min="11273" max="11274" width="10.28515625" style="70" customWidth="1"/>
    <col min="11275" max="11513" width="11.42578125" style="70"/>
    <col min="11514" max="11514" width="36.7109375" style="70" customWidth="1"/>
    <col min="11515" max="11516" width="10.28515625" style="70" customWidth="1"/>
    <col min="11517" max="11528" width="9" style="70" customWidth="1"/>
    <col min="11529" max="11530" width="10.28515625" style="70" customWidth="1"/>
    <col min="11531" max="11769" width="11.42578125" style="70"/>
    <col min="11770" max="11770" width="36.7109375" style="70" customWidth="1"/>
    <col min="11771" max="11772" width="10.28515625" style="70" customWidth="1"/>
    <col min="11773" max="11784" width="9" style="70" customWidth="1"/>
    <col min="11785" max="11786" width="10.28515625" style="70" customWidth="1"/>
    <col min="11787" max="12025" width="11.42578125" style="70"/>
    <col min="12026" max="12026" width="36.7109375" style="70" customWidth="1"/>
    <col min="12027" max="12028" width="10.28515625" style="70" customWidth="1"/>
    <col min="12029" max="12040" width="9" style="70" customWidth="1"/>
    <col min="12041" max="12042" width="10.28515625" style="70" customWidth="1"/>
    <col min="12043" max="12281" width="11.42578125" style="70"/>
    <col min="12282" max="12282" width="36.7109375" style="70" customWidth="1"/>
    <col min="12283" max="12284" width="10.28515625" style="70" customWidth="1"/>
    <col min="12285" max="12296" width="9" style="70" customWidth="1"/>
    <col min="12297" max="12298" width="10.28515625" style="70" customWidth="1"/>
    <col min="12299" max="12537" width="11.42578125" style="70"/>
    <col min="12538" max="12538" width="36.7109375" style="70" customWidth="1"/>
    <col min="12539" max="12540" width="10.28515625" style="70" customWidth="1"/>
    <col min="12541" max="12552" width="9" style="70" customWidth="1"/>
    <col min="12553" max="12554" width="10.28515625" style="70" customWidth="1"/>
    <col min="12555" max="12793" width="11.42578125" style="70"/>
    <col min="12794" max="12794" width="36.7109375" style="70" customWidth="1"/>
    <col min="12795" max="12796" width="10.28515625" style="70" customWidth="1"/>
    <col min="12797" max="12808" width="9" style="70" customWidth="1"/>
    <col min="12809" max="12810" width="10.28515625" style="70" customWidth="1"/>
    <col min="12811" max="13049" width="11.42578125" style="70"/>
    <col min="13050" max="13050" width="36.7109375" style="70" customWidth="1"/>
    <col min="13051" max="13052" width="10.28515625" style="70" customWidth="1"/>
    <col min="13053" max="13064" width="9" style="70" customWidth="1"/>
    <col min="13065" max="13066" width="10.28515625" style="70" customWidth="1"/>
    <col min="13067" max="13305" width="11.42578125" style="70"/>
    <col min="13306" max="13306" width="36.7109375" style="70" customWidth="1"/>
    <col min="13307" max="13308" width="10.28515625" style="70" customWidth="1"/>
    <col min="13309" max="13320" width="9" style="70" customWidth="1"/>
    <col min="13321" max="13322" width="10.28515625" style="70" customWidth="1"/>
    <col min="13323" max="13561" width="11.42578125" style="70"/>
    <col min="13562" max="13562" width="36.7109375" style="70" customWidth="1"/>
    <col min="13563" max="13564" width="10.28515625" style="70" customWidth="1"/>
    <col min="13565" max="13576" width="9" style="70" customWidth="1"/>
    <col min="13577" max="13578" width="10.28515625" style="70" customWidth="1"/>
    <col min="13579" max="13817" width="11.42578125" style="70"/>
    <col min="13818" max="13818" width="36.7109375" style="70" customWidth="1"/>
    <col min="13819" max="13820" width="10.28515625" style="70" customWidth="1"/>
    <col min="13821" max="13832" width="9" style="70" customWidth="1"/>
    <col min="13833" max="13834" width="10.28515625" style="70" customWidth="1"/>
    <col min="13835" max="14073" width="11.42578125" style="70"/>
    <col min="14074" max="14074" width="36.7109375" style="70" customWidth="1"/>
    <col min="14075" max="14076" width="10.28515625" style="70" customWidth="1"/>
    <col min="14077" max="14088" width="9" style="70" customWidth="1"/>
    <col min="14089" max="14090" width="10.28515625" style="70" customWidth="1"/>
    <col min="14091" max="14329" width="11.42578125" style="70"/>
    <col min="14330" max="14330" width="36.7109375" style="70" customWidth="1"/>
    <col min="14331" max="14332" width="10.28515625" style="70" customWidth="1"/>
    <col min="14333" max="14344" width="9" style="70" customWidth="1"/>
    <col min="14345" max="14346" width="10.28515625" style="70" customWidth="1"/>
    <col min="14347" max="14585" width="11.42578125" style="70"/>
    <col min="14586" max="14586" width="36.7109375" style="70" customWidth="1"/>
    <col min="14587" max="14588" width="10.28515625" style="70" customWidth="1"/>
    <col min="14589" max="14600" width="9" style="70" customWidth="1"/>
    <col min="14601" max="14602" width="10.28515625" style="70" customWidth="1"/>
    <col min="14603" max="14841" width="11.42578125" style="70"/>
    <col min="14842" max="14842" width="36.7109375" style="70" customWidth="1"/>
    <col min="14843" max="14844" width="10.28515625" style="70" customWidth="1"/>
    <col min="14845" max="14856" width="9" style="70" customWidth="1"/>
    <col min="14857" max="14858" width="10.28515625" style="70" customWidth="1"/>
    <col min="14859" max="15097" width="11.42578125" style="70"/>
    <col min="15098" max="15098" width="36.7109375" style="70" customWidth="1"/>
    <col min="15099" max="15100" width="10.28515625" style="70" customWidth="1"/>
    <col min="15101" max="15112" width="9" style="70" customWidth="1"/>
    <col min="15113" max="15114" width="10.28515625" style="70" customWidth="1"/>
    <col min="15115" max="15353" width="11.42578125" style="70"/>
    <col min="15354" max="15354" width="36.7109375" style="70" customWidth="1"/>
    <col min="15355" max="15356" width="10.28515625" style="70" customWidth="1"/>
    <col min="15357" max="15368" width="9" style="70" customWidth="1"/>
    <col min="15369" max="15370" width="10.28515625" style="70" customWidth="1"/>
    <col min="15371" max="15609" width="11.42578125" style="70"/>
    <col min="15610" max="15610" width="36.7109375" style="70" customWidth="1"/>
    <col min="15611" max="15612" width="10.28515625" style="70" customWidth="1"/>
    <col min="15613" max="15624" width="9" style="70" customWidth="1"/>
    <col min="15625" max="15626" width="10.28515625" style="70" customWidth="1"/>
    <col min="15627" max="15865" width="11.42578125" style="70"/>
    <col min="15866" max="15866" width="36.7109375" style="70" customWidth="1"/>
    <col min="15867" max="15868" width="10.28515625" style="70" customWidth="1"/>
    <col min="15869" max="15880" width="9" style="70" customWidth="1"/>
    <col min="15881" max="15882" width="10.28515625" style="70" customWidth="1"/>
    <col min="15883" max="16121" width="11.42578125" style="70"/>
    <col min="16122" max="16122" width="36.7109375" style="70" customWidth="1"/>
    <col min="16123" max="16124" width="10.28515625" style="70" customWidth="1"/>
    <col min="16125" max="16136" width="9" style="70" customWidth="1"/>
    <col min="16137" max="16138" width="10.28515625" style="70" customWidth="1"/>
    <col min="16139" max="16384" width="11.42578125" style="70"/>
  </cols>
  <sheetData>
    <row r="1" spans="1:15" s="239" customFormat="1" ht="24.95" customHeight="1" x14ac:dyDescent="0.25">
      <c r="A1" s="235" t="s">
        <v>244</v>
      </c>
      <c r="B1" s="235"/>
      <c r="C1" s="235"/>
    </row>
    <row r="2" spans="1:15" s="239" customFormat="1" ht="24.95" customHeight="1" thickBot="1" x14ac:dyDescent="0.3">
      <c r="A2" s="169" t="s">
        <v>443</v>
      </c>
      <c r="B2" s="240"/>
      <c r="C2" s="240"/>
      <c r="D2" s="240"/>
      <c r="E2" s="240"/>
      <c r="F2" s="240"/>
      <c r="G2" s="240"/>
      <c r="H2" s="240"/>
      <c r="I2" s="240"/>
      <c r="J2" s="240"/>
      <c r="K2" s="240"/>
      <c r="L2" s="240"/>
      <c r="M2" s="240"/>
      <c r="N2" s="240"/>
      <c r="O2" s="240"/>
    </row>
    <row r="3" spans="1:15" ht="20.100000000000001" customHeight="1" x14ac:dyDescent="0.25">
      <c r="A3" s="1406" t="s">
        <v>162</v>
      </c>
      <c r="B3" s="1400" t="s">
        <v>163</v>
      </c>
      <c r="C3" s="1401"/>
      <c r="D3" s="1401"/>
      <c r="E3" s="1401"/>
      <c r="F3" s="1401"/>
      <c r="G3" s="1401"/>
      <c r="H3" s="1401"/>
      <c r="I3" s="1401"/>
      <c r="J3" s="1401"/>
      <c r="K3" s="1401"/>
      <c r="L3" s="1401"/>
      <c r="M3" s="1401"/>
      <c r="N3" s="1401"/>
      <c r="O3" s="1401"/>
    </row>
    <row r="4" spans="1:15" ht="20.100000000000001" customHeight="1" x14ac:dyDescent="0.25">
      <c r="A4" s="1407"/>
      <c r="B4" s="1416" t="s">
        <v>131</v>
      </c>
      <c r="C4" s="1416"/>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115">
        <v>74287</v>
      </c>
      <c r="C6" s="115">
        <v>100063</v>
      </c>
      <c r="D6" s="115">
        <v>4923</v>
      </c>
      <c r="E6" s="115">
        <v>4126</v>
      </c>
      <c r="F6" s="115">
        <v>5248</v>
      </c>
      <c r="G6" s="115">
        <v>4776</v>
      </c>
      <c r="H6" s="115">
        <v>5899</v>
      </c>
      <c r="I6" s="115">
        <v>5049</v>
      </c>
      <c r="J6" s="115">
        <v>5808</v>
      </c>
      <c r="K6" s="115">
        <v>5599</v>
      </c>
      <c r="L6" s="115">
        <v>5797</v>
      </c>
      <c r="M6" s="115">
        <v>5653</v>
      </c>
      <c r="N6" s="115">
        <v>6965</v>
      </c>
      <c r="O6" s="115">
        <v>24143</v>
      </c>
    </row>
    <row r="7" spans="1:15" s="68" customFormat="1" ht="20.100000000000001" customHeight="1" x14ac:dyDescent="0.25">
      <c r="A7" s="68" t="s">
        <v>168</v>
      </c>
      <c r="B7" s="140">
        <v>602</v>
      </c>
      <c r="C7" s="140">
        <v>871</v>
      </c>
      <c r="D7" s="140">
        <v>24</v>
      </c>
      <c r="E7" s="140">
        <v>14</v>
      </c>
      <c r="F7" s="140">
        <v>16</v>
      </c>
      <c r="G7" s="140">
        <v>33</v>
      </c>
      <c r="H7" s="140">
        <v>54</v>
      </c>
      <c r="I7" s="140">
        <v>44</v>
      </c>
      <c r="J7" s="140">
        <v>57</v>
      </c>
      <c r="K7" s="140">
        <v>75</v>
      </c>
      <c r="L7" s="140">
        <v>172</v>
      </c>
      <c r="M7" s="140">
        <v>37</v>
      </c>
      <c r="N7" s="140">
        <v>48</v>
      </c>
      <c r="O7" s="140">
        <v>361</v>
      </c>
    </row>
    <row r="8" spans="1:15" ht="20.100000000000001" customHeight="1" x14ac:dyDescent="0.25">
      <c r="A8" s="70" t="s">
        <v>169</v>
      </c>
      <c r="B8" s="109">
        <v>58</v>
      </c>
      <c r="C8" s="109">
        <v>71</v>
      </c>
      <c r="D8" s="109">
        <v>3</v>
      </c>
      <c r="E8" s="109">
        <v>3</v>
      </c>
      <c r="F8" s="109">
        <v>3</v>
      </c>
      <c r="G8" s="109">
        <v>3</v>
      </c>
      <c r="H8" s="109">
        <v>4</v>
      </c>
      <c r="I8" s="109">
        <v>1</v>
      </c>
      <c r="J8" s="109">
        <v>3</v>
      </c>
      <c r="K8" s="109">
        <v>6</v>
      </c>
      <c r="L8" s="109">
        <v>6</v>
      </c>
      <c r="M8" s="109">
        <v>6</v>
      </c>
      <c r="N8" s="109">
        <v>3</v>
      </c>
      <c r="O8" s="109">
        <v>13</v>
      </c>
    </row>
    <row r="9" spans="1:15" ht="20.100000000000001" customHeight="1" x14ac:dyDescent="0.25">
      <c r="A9" s="70" t="s">
        <v>170</v>
      </c>
      <c r="B9" s="109">
        <v>25</v>
      </c>
      <c r="C9" s="109">
        <v>31</v>
      </c>
      <c r="D9" s="109">
        <v>3</v>
      </c>
      <c r="E9" s="109">
        <v>4</v>
      </c>
      <c r="F9" s="109">
        <v>0</v>
      </c>
      <c r="G9" s="109">
        <v>0</v>
      </c>
      <c r="H9" s="109">
        <v>1</v>
      </c>
      <c r="I9" s="109">
        <v>3</v>
      </c>
      <c r="J9" s="109">
        <v>6</v>
      </c>
      <c r="K9" s="109">
        <v>4</v>
      </c>
      <c r="L9" s="109">
        <v>1</v>
      </c>
      <c r="M9" s="109">
        <v>3</v>
      </c>
      <c r="N9" s="109">
        <v>3</v>
      </c>
      <c r="O9" s="109">
        <v>4</v>
      </c>
    </row>
    <row r="10" spans="1:15" ht="20.100000000000001" customHeight="1" x14ac:dyDescent="0.25">
      <c r="A10" s="70" t="s">
        <v>171</v>
      </c>
      <c r="B10" s="109">
        <v>28</v>
      </c>
      <c r="C10" s="109">
        <v>14</v>
      </c>
      <c r="D10" s="109">
        <v>1</v>
      </c>
      <c r="E10" s="109">
        <v>1</v>
      </c>
      <c r="F10" s="109">
        <v>0</v>
      </c>
      <c r="G10" s="109">
        <v>0</v>
      </c>
      <c r="H10" s="109">
        <v>9</v>
      </c>
      <c r="I10" s="109">
        <v>3</v>
      </c>
      <c r="J10" s="109">
        <v>0</v>
      </c>
      <c r="K10" s="109">
        <v>0</v>
      </c>
      <c r="L10" s="109">
        <v>4</v>
      </c>
      <c r="M10" s="109">
        <v>3</v>
      </c>
      <c r="N10" s="109">
        <v>0</v>
      </c>
      <c r="O10" s="109">
        <v>0</v>
      </c>
    </row>
    <row r="11" spans="1:15" ht="20.100000000000001" customHeight="1" x14ac:dyDescent="0.25">
      <c r="A11" s="70" t="s">
        <v>172</v>
      </c>
      <c r="B11" s="109">
        <v>26</v>
      </c>
      <c r="C11" s="109">
        <v>38</v>
      </c>
      <c r="D11" s="109">
        <v>0</v>
      </c>
      <c r="E11" s="109">
        <v>0</v>
      </c>
      <c r="F11" s="109">
        <v>0</v>
      </c>
      <c r="G11" s="109">
        <v>0</v>
      </c>
      <c r="H11" s="109">
        <v>1</v>
      </c>
      <c r="I11" s="109">
        <v>0</v>
      </c>
      <c r="J11" s="109">
        <v>1</v>
      </c>
      <c r="K11" s="109">
        <v>1</v>
      </c>
      <c r="L11" s="109">
        <v>1</v>
      </c>
      <c r="M11" s="109">
        <v>1</v>
      </c>
      <c r="N11" s="109">
        <v>8</v>
      </c>
      <c r="O11" s="109">
        <v>28</v>
      </c>
    </row>
    <row r="12" spans="1:15" ht="20.100000000000001" customHeight="1" x14ac:dyDescent="0.25">
      <c r="A12" s="70" t="s">
        <v>173</v>
      </c>
      <c r="B12" s="109">
        <v>465</v>
      </c>
      <c r="C12" s="109">
        <v>717</v>
      </c>
      <c r="D12" s="109">
        <v>17</v>
      </c>
      <c r="E12" s="109">
        <v>6</v>
      </c>
      <c r="F12" s="109">
        <v>13</v>
      </c>
      <c r="G12" s="109">
        <v>30</v>
      </c>
      <c r="H12" s="109">
        <v>39</v>
      </c>
      <c r="I12" s="109">
        <v>37</v>
      </c>
      <c r="J12" s="109">
        <v>47</v>
      </c>
      <c r="K12" s="109">
        <v>64</v>
      </c>
      <c r="L12" s="109">
        <v>160</v>
      </c>
      <c r="M12" s="109">
        <v>24</v>
      </c>
      <c r="N12" s="109">
        <v>34</v>
      </c>
      <c r="O12" s="109">
        <v>316</v>
      </c>
    </row>
    <row r="13" spans="1:15" s="68" customFormat="1" ht="20.100000000000001" customHeight="1" x14ac:dyDescent="0.25">
      <c r="A13" s="68" t="s">
        <v>174</v>
      </c>
      <c r="B13" s="140">
        <v>2390</v>
      </c>
      <c r="C13" s="140">
        <v>3136</v>
      </c>
      <c r="D13" s="140">
        <v>90</v>
      </c>
      <c r="E13" s="140">
        <v>90</v>
      </c>
      <c r="F13" s="140">
        <v>127</v>
      </c>
      <c r="G13" s="140">
        <v>111</v>
      </c>
      <c r="H13" s="140">
        <v>135</v>
      </c>
      <c r="I13" s="140">
        <v>137</v>
      </c>
      <c r="J13" s="140">
        <v>210</v>
      </c>
      <c r="K13" s="140">
        <v>123</v>
      </c>
      <c r="L13" s="140">
        <v>151</v>
      </c>
      <c r="M13" s="140">
        <v>172</v>
      </c>
      <c r="N13" s="140">
        <v>226</v>
      </c>
      <c r="O13" s="140">
        <v>911</v>
      </c>
    </row>
    <row r="14" spans="1:15" ht="20.100000000000001" customHeight="1" x14ac:dyDescent="0.25">
      <c r="A14" s="70" t="s">
        <v>175</v>
      </c>
      <c r="B14" s="109">
        <v>495</v>
      </c>
      <c r="C14" s="109">
        <v>591</v>
      </c>
      <c r="D14" s="109">
        <v>28</v>
      </c>
      <c r="E14" s="109">
        <v>16</v>
      </c>
      <c r="F14" s="109">
        <v>23</v>
      </c>
      <c r="G14" s="109">
        <v>6</v>
      </c>
      <c r="H14" s="109">
        <v>26</v>
      </c>
      <c r="I14" s="109">
        <v>19</v>
      </c>
      <c r="J14" s="109">
        <v>57</v>
      </c>
      <c r="K14" s="109">
        <v>19</v>
      </c>
      <c r="L14" s="109">
        <v>32</v>
      </c>
      <c r="M14" s="109">
        <v>29</v>
      </c>
      <c r="N14" s="109">
        <v>57</v>
      </c>
      <c r="O14" s="109">
        <v>247</v>
      </c>
    </row>
    <row r="15" spans="1:15" ht="20.100000000000001" customHeight="1" x14ac:dyDescent="0.25">
      <c r="A15" s="70" t="s">
        <v>176</v>
      </c>
      <c r="B15" s="109">
        <v>324</v>
      </c>
      <c r="C15" s="109">
        <v>399</v>
      </c>
      <c r="D15" s="109">
        <v>18</v>
      </c>
      <c r="E15" s="109">
        <v>19</v>
      </c>
      <c r="F15" s="109">
        <v>21</v>
      </c>
      <c r="G15" s="109">
        <v>50</v>
      </c>
      <c r="H15" s="109">
        <v>28</v>
      </c>
      <c r="I15" s="109">
        <v>30</v>
      </c>
      <c r="J15" s="109">
        <v>10</v>
      </c>
      <c r="K15" s="109">
        <v>12</v>
      </c>
      <c r="L15" s="109">
        <v>22</v>
      </c>
      <c r="M15" s="109">
        <v>34</v>
      </c>
      <c r="N15" s="109">
        <v>30</v>
      </c>
      <c r="O15" s="109">
        <v>23</v>
      </c>
    </row>
    <row r="16" spans="1:15" ht="20.100000000000001" customHeight="1" x14ac:dyDescent="0.25">
      <c r="A16" s="70" t="s">
        <v>177</v>
      </c>
      <c r="B16" s="109">
        <v>239</v>
      </c>
      <c r="C16" s="109">
        <v>353</v>
      </c>
      <c r="D16" s="109">
        <v>4</v>
      </c>
      <c r="E16" s="109">
        <v>6</v>
      </c>
      <c r="F16" s="109">
        <v>12</v>
      </c>
      <c r="G16" s="109">
        <v>10</v>
      </c>
      <c r="H16" s="109">
        <v>22</v>
      </c>
      <c r="I16" s="109">
        <v>18</v>
      </c>
      <c r="J16" s="109">
        <v>32</v>
      </c>
      <c r="K16" s="109">
        <v>14</v>
      </c>
      <c r="L16" s="109">
        <v>9</v>
      </c>
      <c r="M16" s="109">
        <v>17</v>
      </c>
      <c r="N16" s="109">
        <v>14</v>
      </c>
      <c r="O16" s="109">
        <v>130</v>
      </c>
    </row>
    <row r="17" spans="1:15" ht="20.100000000000001" customHeight="1" x14ac:dyDescent="0.25">
      <c r="A17" s="70" t="s">
        <v>178</v>
      </c>
      <c r="B17" s="109">
        <v>283</v>
      </c>
      <c r="C17" s="109">
        <v>691</v>
      </c>
      <c r="D17" s="109">
        <v>9</v>
      </c>
      <c r="E17" s="109">
        <v>11</v>
      </c>
      <c r="F17" s="109">
        <v>8</v>
      </c>
      <c r="G17" s="109">
        <v>11</v>
      </c>
      <c r="H17" s="109">
        <v>10</v>
      </c>
      <c r="I17" s="109">
        <v>16</v>
      </c>
      <c r="J17" s="109">
        <v>22</v>
      </c>
      <c r="K17" s="109">
        <v>20</v>
      </c>
      <c r="L17" s="109">
        <v>21</v>
      </c>
      <c r="M17" s="109">
        <v>24</v>
      </c>
      <c r="N17" s="109">
        <v>18</v>
      </c>
      <c r="O17" s="109">
        <v>332</v>
      </c>
    </row>
    <row r="18" spans="1:15" ht="20.100000000000001" customHeight="1" x14ac:dyDescent="0.25">
      <c r="A18" s="70" t="s">
        <v>179</v>
      </c>
      <c r="B18" s="109">
        <v>1049</v>
      </c>
      <c r="C18" s="109">
        <v>1102</v>
      </c>
      <c r="D18" s="109">
        <v>31</v>
      </c>
      <c r="E18" s="109">
        <v>38</v>
      </c>
      <c r="F18" s="109">
        <v>63</v>
      </c>
      <c r="G18" s="109">
        <v>34</v>
      </c>
      <c r="H18" s="109">
        <v>49</v>
      </c>
      <c r="I18" s="109">
        <v>54</v>
      </c>
      <c r="J18" s="109">
        <v>89</v>
      </c>
      <c r="K18" s="109">
        <v>58</v>
      </c>
      <c r="L18" s="109">
        <v>67</v>
      </c>
      <c r="M18" s="109">
        <v>68</v>
      </c>
      <c r="N18" s="109">
        <v>107</v>
      </c>
      <c r="O18" s="109">
        <v>179</v>
      </c>
    </row>
    <row r="19" spans="1:15" s="68" customFormat="1" ht="20.100000000000001" customHeight="1" x14ac:dyDescent="0.25">
      <c r="A19" s="68" t="s">
        <v>180</v>
      </c>
      <c r="B19" s="140">
        <v>30933</v>
      </c>
      <c r="C19" s="140">
        <v>35589</v>
      </c>
      <c r="D19" s="140">
        <v>2070</v>
      </c>
      <c r="E19" s="140">
        <v>1409</v>
      </c>
      <c r="F19" s="140">
        <v>1928</v>
      </c>
      <c r="G19" s="140">
        <v>1780</v>
      </c>
      <c r="H19" s="140">
        <v>2243</v>
      </c>
      <c r="I19" s="140">
        <v>2312</v>
      </c>
      <c r="J19" s="140">
        <v>2580</v>
      </c>
      <c r="K19" s="140">
        <v>1931</v>
      </c>
      <c r="L19" s="140">
        <v>2772</v>
      </c>
      <c r="M19" s="140">
        <v>2491</v>
      </c>
      <c r="N19" s="140">
        <v>3567</v>
      </c>
      <c r="O19" s="140">
        <v>9358</v>
      </c>
    </row>
    <row r="20" spans="1:15" ht="20.100000000000001" customHeight="1" x14ac:dyDescent="0.25">
      <c r="A20" s="70" t="s">
        <v>181</v>
      </c>
      <c r="B20" s="109">
        <v>1816</v>
      </c>
      <c r="C20" s="109">
        <v>2179</v>
      </c>
      <c r="D20" s="109">
        <v>105</v>
      </c>
      <c r="E20" s="109">
        <v>73</v>
      </c>
      <c r="F20" s="109">
        <v>92</v>
      </c>
      <c r="G20" s="109">
        <v>121</v>
      </c>
      <c r="H20" s="109">
        <v>127</v>
      </c>
      <c r="I20" s="109">
        <v>117</v>
      </c>
      <c r="J20" s="109">
        <v>216</v>
      </c>
      <c r="K20" s="109">
        <v>123</v>
      </c>
      <c r="L20" s="109">
        <v>136</v>
      </c>
      <c r="M20" s="109">
        <v>117</v>
      </c>
      <c r="N20" s="109">
        <v>162</v>
      </c>
      <c r="O20" s="109">
        <v>493</v>
      </c>
    </row>
    <row r="21" spans="1:15" ht="20.100000000000001" customHeight="1" x14ac:dyDescent="0.25">
      <c r="A21" s="70" t="s">
        <v>182</v>
      </c>
      <c r="B21" s="109">
        <v>28117</v>
      </c>
      <c r="C21" s="109">
        <v>31809</v>
      </c>
      <c r="D21" s="109">
        <v>1929</v>
      </c>
      <c r="E21" s="109">
        <v>1300</v>
      </c>
      <c r="F21" s="109">
        <v>1805</v>
      </c>
      <c r="G21" s="109">
        <v>1609</v>
      </c>
      <c r="H21" s="109">
        <v>2071</v>
      </c>
      <c r="I21" s="109">
        <v>2138</v>
      </c>
      <c r="J21" s="109">
        <v>2302</v>
      </c>
      <c r="K21" s="109">
        <v>1755</v>
      </c>
      <c r="L21" s="109">
        <v>2588</v>
      </c>
      <c r="M21" s="109">
        <v>2193</v>
      </c>
      <c r="N21" s="109">
        <v>3282</v>
      </c>
      <c r="O21" s="109">
        <v>8119</v>
      </c>
    </row>
    <row r="22" spans="1:15" ht="20.100000000000001" customHeight="1" x14ac:dyDescent="0.25">
      <c r="A22" s="70" t="s">
        <v>183</v>
      </c>
      <c r="B22" s="109">
        <v>1000</v>
      </c>
      <c r="C22" s="109">
        <v>1601</v>
      </c>
      <c r="D22" s="109">
        <v>36</v>
      </c>
      <c r="E22" s="109">
        <v>36</v>
      </c>
      <c r="F22" s="109">
        <v>31</v>
      </c>
      <c r="G22" s="109">
        <v>50</v>
      </c>
      <c r="H22" s="109">
        <v>45</v>
      </c>
      <c r="I22" s="109">
        <v>57</v>
      </c>
      <c r="J22" s="109">
        <v>62</v>
      </c>
      <c r="K22" s="109">
        <v>53</v>
      </c>
      <c r="L22" s="109">
        <v>48</v>
      </c>
      <c r="M22" s="109">
        <v>181</v>
      </c>
      <c r="N22" s="109">
        <v>123</v>
      </c>
      <c r="O22" s="109">
        <v>746</v>
      </c>
    </row>
    <row r="23" spans="1:15" s="68" customFormat="1" ht="20.100000000000001" customHeight="1" x14ac:dyDescent="0.25">
      <c r="A23" s="68" t="s">
        <v>184</v>
      </c>
      <c r="B23" s="140">
        <v>8146</v>
      </c>
      <c r="C23" s="140">
        <v>18436</v>
      </c>
      <c r="D23" s="140">
        <v>304</v>
      </c>
      <c r="E23" s="140">
        <v>540</v>
      </c>
      <c r="F23" s="140">
        <v>537</v>
      </c>
      <c r="G23" s="140">
        <v>657</v>
      </c>
      <c r="H23" s="140">
        <v>612</v>
      </c>
      <c r="I23" s="140">
        <v>568</v>
      </c>
      <c r="J23" s="140">
        <v>431</v>
      </c>
      <c r="K23" s="140">
        <v>541</v>
      </c>
      <c r="L23" s="140">
        <v>489</v>
      </c>
      <c r="M23" s="140">
        <v>508</v>
      </c>
      <c r="N23" s="140">
        <v>468</v>
      </c>
      <c r="O23" s="140">
        <v>6053</v>
      </c>
    </row>
    <row r="24" spans="1:15" ht="20.100000000000001" customHeight="1" x14ac:dyDescent="0.25">
      <c r="A24" s="70" t="s">
        <v>185</v>
      </c>
      <c r="B24" s="109">
        <v>3225</v>
      </c>
      <c r="C24" s="109">
        <v>9156</v>
      </c>
      <c r="D24" s="109">
        <v>35</v>
      </c>
      <c r="E24" s="109">
        <v>363</v>
      </c>
      <c r="F24" s="109">
        <v>216</v>
      </c>
      <c r="G24" s="109">
        <v>498</v>
      </c>
      <c r="H24" s="109">
        <v>135</v>
      </c>
      <c r="I24" s="109">
        <v>359</v>
      </c>
      <c r="J24" s="109">
        <v>69</v>
      </c>
      <c r="K24" s="109">
        <v>374</v>
      </c>
      <c r="L24" s="109">
        <v>43</v>
      </c>
      <c r="M24" s="109">
        <v>322</v>
      </c>
      <c r="N24" s="109">
        <v>39</v>
      </c>
      <c r="O24" s="109">
        <v>447</v>
      </c>
    </row>
    <row r="25" spans="1:15" ht="20.100000000000001" customHeight="1" x14ac:dyDescent="0.25">
      <c r="A25" s="70" t="s">
        <v>186</v>
      </c>
      <c r="B25" s="109">
        <v>107</v>
      </c>
      <c r="C25" s="109">
        <v>108</v>
      </c>
      <c r="D25" s="109">
        <v>3</v>
      </c>
      <c r="E25" s="109">
        <v>1</v>
      </c>
      <c r="F25" s="109">
        <v>9</v>
      </c>
      <c r="G25" s="109">
        <v>4</v>
      </c>
      <c r="H25" s="109">
        <v>14</v>
      </c>
      <c r="I25" s="109">
        <v>2</v>
      </c>
      <c r="J25" s="109">
        <v>4</v>
      </c>
      <c r="K25" s="109">
        <v>3</v>
      </c>
      <c r="L25" s="109">
        <v>8</v>
      </c>
      <c r="M25" s="109">
        <v>10</v>
      </c>
      <c r="N25" s="109">
        <v>18</v>
      </c>
      <c r="O25" s="109">
        <v>21</v>
      </c>
    </row>
    <row r="26" spans="1:15" ht="20.100000000000001" customHeight="1" x14ac:dyDescent="0.25">
      <c r="A26" s="70" t="s">
        <v>187</v>
      </c>
      <c r="B26" s="109">
        <v>199</v>
      </c>
      <c r="C26" s="109">
        <v>339</v>
      </c>
      <c r="D26" s="109">
        <v>4</v>
      </c>
      <c r="E26" s="109">
        <v>18</v>
      </c>
      <c r="F26" s="109">
        <v>8</v>
      </c>
      <c r="G26" s="109">
        <v>6</v>
      </c>
      <c r="H26" s="109">
        <v>17</v>
      </c>
      <c r="I26" s="109">
        <v>14</v>
      </c>
      <c r="J26" s="109">
        <v>8</v>
      </c>
      <c r="K26" s="109">
        <v>27</v>
      </c>
      <c r="L26" s="109">
        <v>13</v>
      </c>
      <c r="M26" s="109">
        <v>11</v>
      </c>
      <c r="N26" s="109">
        <v>14</v>
      </c>
      <c r="O26" s="109">
        <v>133</v>
      </c>
    </row>
    <row r="27" spans="1:15" ht="20.100000000000001" customHeight="1" x14ac:dyDescent="0.25">
      <c r="A27" s="70" t="s">
        <v>188</v>
      </c>
      <c r="B27" s="109">
        <v>2131</v>
      </c>
      <c r="C27" s="109">
        <v>3436</v>
      </c>
      <c r="D27" s="109">
        <v>155</v>
      </c>
      <c r="E27" s="109">
        <v>65</v>
      </c>
      <c r="F27" s="109">
        <v>185</v>
      </c>
      <c r="G27" s="109">
        <v>69</v>
      </c>
      <c r="H27" s="109">
        <v>246</v>
      </c>
      <c r="I27" s="109">
        <v>51</v>
      </c>
      <c r="J27" s="109">
        <v>211</v>
      </c>
      <c r="K27" s="109">
        <v>48</v>
      </c>
      <c r="L27" s="109">
        <v>150</v>
      </c>
      <c r="M27" s="109">
        <v>84</v>
      </c>
      <c r="N27" s="109">
        <v>217</v>
      </c>
      <c r="O27" s="109">
        <v>2406</v>
      </c>
    </row>
    <row r="28" spans="1:15" ht="20.100000000000001" customHeight="1" x14ac:dyDescent="0.25">
      <c r="A28" s="70" t="s">
        <v>189</v>
      </c>
      <c r="B28" s="109">
        <v>824</v>
      </c>
      <c r="C28" s="109">
        <v>3299</v>
      </c>
      <c r="D28" s="109">
        <v>36</v>
      </c>
      <c r="E28" s="109">
        <v>37</v>
      </c>
      <c r="F28" s="109">
        <v>39</v>
      </c>
      <c r="G28" s="109">
        <v>27</v>
      </c>
      <c r="H28" s="109">
        <v>67</v>
      </c>
      <c r="I28" s="109">
        <v>40</v>
      </c>
      <c r="J28" s="109">
        <v>48</v>
      </c>
      <c r="K28" s="109">
        <v>24</v>
      </c>
      <c r="L28" s="109">
        <v>34</v>
      </c>
      <c r="M28" s="109">
        <v>17</v>
      </c>
      <c r="N28" s="109">
        <v>62</v>
      </c>
      <c r="O28" s="109">
        <v>2762</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89</v>
      </c>
      <c r="C30" s="109">
        <v>148</v>
      </c>
      <c r="D30" s="109">
        <v>13</v>
      </c>
      <c r="E30" s="109">
        <v>7</v>
      </c>
      <c r="F30" s="109">
        <v>5</v>
      </c>
      <c r="G30" s="109">
        <v>1</v>
      </c>
      <c r="H30" s="109">
        <v>4</v>
      </c>
      <c r="I30" s="109">
        <v>10</v>
      </c>
      <c r="J30" s="109">
        <v>4</v>
      </c>
      <c r="K30" s="109">
        <v>5</v>
      </c>
      <c r="L30" s="109">
        <v>6</v>
      </c>
      <c r="M30" s="109">
        <v>5</v>
      </c>
      <c r="N30" s="109">
        <v>3</v>
      </c>
      <c r="O30" s="109">
        <v>11</v>
      </c>
    </row>
    <row r="31" spans="1:15" ht="20.100000000000001" customHeight="1" x14ac:dyDescent="0.25">
      <c r="A31" s="70" t="s">
        <v>192</v>
      </c>
      <c r="B31" s="109">
        <v>553</v>
      </c>
      <c r="C31" s="109">
        <v>589</v>
      </c>
      <c r="D31" s="109">
        <v>26</v>
      </c>
      <c r="E31" s="109">
        <v>9</v>
      </c>
      <c r="F31" s="109">
        <v>32</v>
      </c>
      <c r="G31" s="109">
        <v>10</v>
      </c>
      <c r="H31" s="109">
        <v>83</v>
      </c>
      <c r="I31" s="109">
        <v>16</v>
      </c>
      <c r="J31" s="109">
        <v>32</v>
      </c>
      <c r="K31" s="109">
        <v>23</v>
      </c>
      <c r="L31" s="109">
        <v>38</v>
      </c>
      <c r="M31" s="109">
        <v>14</v>
      </c>
      <c r="N31" s="109">
        <v>41</v>
      </c>
      <c r="O31" s="109">
        <v>81</v>
      </c>
    </row>
    <row r="32" spans="1:15" ht="20.100000000000001" customHeight="1" x14ac:dyDescent="0.25">
      <c r="A32" s="70" t="s">
        <v>193</v>
      </c>
      <c r="B32" s="109">
        <v>28</v>
      </c>
      <c r="C32" s="109">
        <v>39</v>
      </c>
      <c r="D32" s="109">
        <v>0</v>
      </c>
      <c r="E32" s="109">
        <v>0</v>
      </c>
      <c r="F32" s="109">
        <v>1</v>
      </c>
      <c r="G32" s="109">
        <v>0</v>
      </c>
      <c r="H32" s="109">
        <v>3</v>
      </c>
      <c r="I32" s="109">
        <v>3</v>
      </c>
      <c r="J32" s="109">
        <v>1</v>
      </c>
      <c r="K32" s="109">
        <v>0</v>
      </c>
      <c r="L32" s="109">
        <v>3</v>
      </c>
      <c r="M32" s="109">
        <v>0</v>
      </c>
      <c r="N32" s="109">
        <v>8</v>
      </c>
      <c r="O32" s="109">
        <v>6</v>
      </c>
    </row>
    <row r="33" spans="1:15" ht="20.100000000000001" customHeight="1" x14ac:dyDescent="0.25">
      <c r="A33" s="70" t="s">
        <v>194</v>
      </c>
      <c r="B33" s="109">
        <v>6</v>
      </c>
      <c r="C33" s="109">
        <v>0</v>
      </c>
      <c r="D33" s="109">
        <v>0</v>
      </c>
      <c r="E33" s="109">
        <v>0</v>
      </c>
      <c r="F33" s="109">
        <v>0</v>
      </c>
      <c r="G33" s="109">
        <v>0</v>
      </c>
      <c r="H33" s="109">
        <v>0</v>
      </c>
      <c r="I33" s="109">
        <v>0</v>
      </c>
      <c r="J33" s="109">
        <v>0</v>
      </c>
      <c r="K33" s="109">
        <v>0</v>
      </c>
      <c r="L33" s="109">
        <v>0</v>
      </c>
      <c r="M33" s="109">
        <v>0</v>
      </c>
      <c r="N33" s="109">
        <v>1</v>
      </c>
      <c r="O33" s="109">
        <v>0</v>
      </c>
    </row>
    <row r="34" spans="1:15" ht="20.100000000000001" customHeight="1" x14ac:dyDescent="0.25">
      <c r="A34" s="70" t="s">
        <v>195</v>
      </c>
      <c r="B34" s="109">
        <v>103</v>
      </c>
      <c r="C34" s="109">
        <v>114</v>
      </c>
      <c r="D34" s="109">
        <v>0</v>
      </c>
      <c r="E34" s="109">
        <v>0</v>
      </c>
      <c r="F34" s="109">
        <v>10</v>
      </c>
      <c r="G34" s="109">
        <v>7</v>
      </c>
      <c r="H34" s="109">
        <v>4</v>
      </c>
      <c r="I34" s="109">
        <v>6</v>
      </c>
      <c r="J34" s="109">
        <v>4</v>
      </c>
      <c r="K34" s="109">
        <v>6</v>
      </c>
      <c r="L34" s="109">
        <v>4</v>
      </c>
      <c r="M34" s="109">
        <v>11</v>
      </c>
      <c r="N34" s="109">
        <v>8</v>
      </c>
      <c r="O34" s="109">
        <v>22</v>
      </c>
    </row>
    <row r="35" spans="1:15" ht="20.100000000000001" customHeight="1" x14ac:dyDescent="0.25">
      <c r="A35" s="70" t="s">
        <v>196</v>
      </c>
      <c r="B35" s="109">
        <v>881</v>
      </c>
      <c r="C35" s="109">
        <v>1208</v>
      </c>
      <c r="D35" s="109">
        <v>32</v>
      </c>
      <c r="E35" s="109">
        <v>40</v>
      </c>
      <c r="F35" s="109">
        <v>32</v>
      </c>
      <c r="G35" s="109">
        <v>35</v>
      </c>
      <c r="H35" s="109">
        <v>39</v>
      </c>
      <c r="I35" s="109">
        <v>67</v>
      </c>
      <c r="J35" s="109">
        <v>50</v>
      </c>
      <c r="K35" s="109">
        <v>31</v>
      </c>
      <c r="L35" s="109">
        <v>190</v>
      </c>
      <c r="M35" s="109">
        <v>34</v>
      </c>
      <c r="N35" s="109">
        <v>57</v>
      </c>
      <c r="O35" s="109">
        <v>164</v>
      </c>
    </row>
    <row r="36" spans="1:15" s="68" customFormat="1" ht="20.100000000000001" customHeight="1" x14ac:dyDescent="0.25">
      <c r="A36" s="68" t="s">
        <v>197</v>
      </c>
      <c r="B36" s="140">
        <v>1491</v>
      </c>
      <c r="C36" s="140">
        <v>2873</v>
      </c>
      <c r="D36" s="140">
        <v>71</v>
      </c>
      <c r="E36" s="140">
        <v>39</v>
      </c>
      <c r="F36" s="140">
        <v>68</v>
      </c>
      <c r="G36" s="140">
        <v>81</v>
      </c>
      <c r="H36" s="140">
        <v>96</v>
      </c>
      <c r="I36" s="140">
        <v>86</v>
      </c>
      <c r="J36" s="140">
        <v>83</v>
      </c>
      <c r="K36" s="140">
        <v>190</v>
      </c>
      <c r="L36" s="140">
        <v>164</v>
      </c>
      <c r="M36" s="140">
        <v>151</v>
      </c>
      <c r="N36" s="140">
        <v>294</v>
      </c>
      <c r="O36" s="140">
        <v>612</v>
      </c>
    </row>
    <row r="37" spans="1:15" ht="20.100000000000001" customHeight="1" x14ac:dyDescent="0.25">
      <c r="A37" s="70" t="s">
        <v>198</v>
      </c>
      <c r="B37" s="109">
        <v>139</v>
      </c>
      <c r="C37" s="109">
        <v>639</v>
      </c>
      <c r="D37" s="109">
        <v>10</v>
      </c>
      <c r="E37" s="109">
        <v>6</v>
      </c>
      <c r="F37" s="109">
        <v>6</v>
      </c>
      <c r="G37" s="109">
        <v>10</v>
      </c>
      <c r="H37" s="109">
        <v>10</v>
      </c>
      <c r="I37" s="109">
        <v>18</v>
      </c>
      <c r="J37" s="109">
        <v>5</v>
      </c>
      <c r="K37" s="109">
        <v>10</v>
      </c>
      <c r="L37" s="109">
        <v>17</v>
      </c>
      <c r="M37" s="109">
        <v>34</v>
      </c>
      <c r="N37" s="109">
        <v>25</v>
      </c>
      <c r="O37" s="109">
        <v>119</v>
      </c>
    </row>
    <row r="38" spans="1:15" ht="20.100000000000001" customHeight="1" x14ac:dyDescent="0.25">
      <c r="A38" s="70" t="s">
        <v>199</v>
      </c>
      <c r="B38" s="109">
        <v>131</v>
      </c>
      <c r="C38" s="109">
        <v>246</v>
      </c>
      <c r="D38" s="109">
        <v>6</v>
      </c>
      <c r="E38" s="109">
        <v>3</v>
      </c>
      <c r="F38" s="109">
        <v>12</v>
      </c>
      <c r="G38" s="109">
        <v>9</v>
      </c>
      <c r="H38" s="109">
        <v>10</v>
      </c>
      <c r="I38" s="109">
        <v>12</v>
      </c>
      <c r="J38" s="109">
        <v>14</v>
      </c>
      <c r="K38" s="109">
        <v>9</v>
      </c>
      <c r="L38" s="109">
        <v>18</v>
      </c>
      <c r="M38" s="109">
        <v>16</v>
      </c>
      <c r="N38" s="109">
        <v>13</v>
      </c>
      <c r="O38" s="109">
        <v>97</v>
      </c>
    </row>
    <row r="39" spans="1:15" ht="20.100000000000001" customHeight="1" x14ac:dyDescent="0.25">
      <c r="A39" s="70" t="s">
        <v>200</v>
      </c>
      <c r="B39" s="109">
        <v>120</v>
      </c>
      <c r="C39" s="109">
        <v>271</v>
      </c>
      <c r="D39" s="109">
        <v>1</v>
      </c>
      <c r="E39" s="109">
        <v>4</v>
      </c>
      <c r="F39" s="109">
        <v>8</v>
      </c>
      <c r="G39" s="109">
        <v>12</v>
      </c>
      <c r="H39" s="109">
        <v>13</v>
      </c>
      <c r="I39" s="109">
        <v>12</v>
      </c>
      <c r="J39" s="109">
        <v>9</v>
      </c>
      <c r="K39" s="109">
        <v>3</v>
      </c>
      <c r="L39" s="109">
        <v>14</v>
      </c>
      <c r="M39" s="109">
        <v>17</v>
      </c>
      <c r="N39" s="109">
        <v>6</v>
      </c>
      <c r="O39" s="109">
        <v>86</v>
      </c>
    </row>
    <row r="40" spans="1:15" ht="20.100000000000001" customHeight="1" x14ac:dyDescent="0.25">
      <c r="A40" s="70" t="s">
        <v>201</v>
      </c>
      <c r="B40" s="109">
        <v>633</v>
      </c>
      <c r="C40" s="109">
        <v>826</v>
      </c>
      <c r="D40" s="109">
        <v>28</v>
      </c>
      <c r="E40" s="109">
        <v>13</v>
      </c>
      <c r="F40" s="109">
        <v>22</v>
      </c>
      <c r="G40" s="109">
        <v>25</v>
      </c>
      <c r="H40" s="109">
        <v>36</v>
      </c>
      <c r="I40" s="109">
        <v>27</v>
      </c>
      <c r="J40" s="109">
        <v>35</v>
      </c>
      <c r="K40" s="109">
        <v>62</v>
      </c>
      <c r="L40" s="109">
        <v>50</v>
      </c>
      <c r="M40" s="109">
        <v>25</v>
      </c>
      <c r="N40" s="109">
        <v>223</v>
      </c>
      <c r="O40" s="109">
        <v>123</v>
      </c>
    </row>
    <row r="41" spans="1:15" ht="20.100000000000001" customHeight="1" x14ac:dyDescent="0.25">
      <c r="A41" s="70" t="s">
        <v>202</v>
      </c>
      <c r="B41" s="109">
        <v>141</v>
      </c>
      <c r="C41" s="109">
        <v>91</v>
      </c>
      <c r="D41" s="109">
        <v>9</v>
      </c>
      <c r="E41" s="109">
        <v>3</v>
      </c>
      <c r="F41" s="109">
        <v>1</v>
      </c>
      <c r="G41" s="109">
        <v>7</v>
      </c>
      <c r="H41" s="109">
        <v>13</v>
      </c>
      <c r="I41" s="109">
        <v>4</v>
      </c>
      <c r="J41" s="109">
        <v>8</v>
      </c>
      <c r="K41" s="109">
        <v>8</v>
      </c>
      <c r="L41" s="109">
        <v>48</v>
      </c>
      <c r="M41" s="109">
        <v>4</v>
      </c>
      <c r="N41" s="109">
        <v>13</v>
      </c>
      <c r="O41" s="109">
        <v>15</v>
      </c>
    </row>
    <row r="42" spans="1:15" ht="20.100000000000001" customHeight="1" x14ac:dyDescent="0.25">
      <c r="A42" s="70" t="s">
        <v>203</v>
      </c>
      <c r="B42" s="109">
        <v>327</v>
      </c>
      <c r="C42" s="109">
        <v>800</v>
      </c>
      <c r="D42" s="109">
        <v>17</v>
      </c>
      <c r="E42" s="109">
        <v>10</v>
      </c>
      <c r="F42" s="109">
        <v>19</v>
      </c>
      <c r="G42" s="109">
        <v>18</v>
      </c>
      <c r="H42" s="109">
        <v>14</v>
      </c>
      <c r="I42" s="109">
        <v>13</v>
      </c>
      <c r="J42" s="109">
        <v>12</v>
      </c>
      <c r="K42" s="109">
        <v>98</v>
      </c>
      <c r="L42" s="109">
        <v>17</v>
      </c>
      <c r="M42" s="109">
        <v>55</v>
      </c>
      <c r="N42" s="109">
        <v>14</v>
      </c>
      <c r="O42" s="109">
        <v>172</v>
      </c>
    </row>
    <row r="43" spans="1:15" ht="20.100000000000001" customHeight="1" x14ac:dyDescent="0.25">
      <c r="A43" s="68" t="s">
        <v>204</v>
      </c>
      <c r="B43" s="140">
        <v>30456</v>
      </c>
      <c r="C43" s="140">
        <v>38702</v>
      </c>
      <c r="D43" s="140">
        <v>2357</v>
      </c>
      <c r="E43" s="140">
        <v>2021</v>
      </c>
      <c r="F43" s="140">
        <v>2553</v>
      </c>
      <c r="G43" s="140">
        <v>2095</v>
      </c>
      <c r="H43" s="140">
        <v>2736</v>
      </c>
      <c r="I43" s="140">
        <v>1869</v>
      </c>
      <c r="J43" s="140">
        <v>2437</v>
      </c>
      <c r="K43" s="140">
        <v>2722</v>
      </c>
      <c r="L43" s="140">
        <v>2023</v>
      </c>
      <c r="M43" s="140">
        <v>2271</v>
      </c>
      <c r="N43" s="140">
        <v>2343</v>
      </c>
      <c r="O43" s="140">
        <v>6682</v>
      </c>
    </row>
    <row r="44" spans="1:15" ht="20.100000000000001" customHeight="1" x14ac:dyDescent="0.25">
      <c r="A44" s="70" t="s">
        <v>205</v>
      </c>
      <c r="B44" s="109">
        <v>2407</v>
      </c>
      <c r="C44" s="109">
        <v>3454</v>
      </c>
      <c r="D44" s="109">
        <v>171</v>
      </c>
      <c r="E44" s="109">
        <v>181</v>
      </c>
      <c r="F44" s="109">
        <v>265</v>
      </c>
      <c r="G44" s="109">
        <v>194</v>
      </c>
      <c r="H44" s="109">
        <v>291</v>
      </c>
      <c r="I44" s="109">
        <v>220</v>
      </c>
      <c r="J44" s="109">
        <v>242</v>
      </c>
      <c r="K44" s="109">
        <v>270</v>
      </c>
      <c r="L44" s="109">
        <v>135</v>
      </c>
      <c r="M44" s="109">
        <v>176</v>
      </c>
      <c r="N44" s="109">
        <v>151</v>
      </c>
      <c r="O44" s="109">
        <v>537</v>
      </c>
    </row>
    <row r="45" spans="1:15" ht="20.100000000000001" customHeight="1" x14ac:dyDescent="0.25">
      <c r="A45" s="70" t="s">
        <v>206</v>
      </c>
      <c r="B45" s="109">
        <v>713</v>
      </c>
      <c r="C45" s="109">
        <v>715</v>
      </c>
      <c r="D45" s="109">
        <v>74</v>
      </c>
      <c r="E45" s="109">
        <v>47</v>
      </c>
      <c r="F45" s="109">
        <v>69</v>
      </c>
      <c r="G45" s="109">
        <v>62</v>
      </c>
      <c r="H45" s="109">
        <v>110</v>
      </c>
      <c r="I45" s="109">
        <v>47</v>
      </c>
      <c r="J45" s="109">
        <v>76</v>
      </c>
      <c r="K45" s="109">
        <v>47</v>
      </c>
      <c r="L45" s="109">
        <v>38</v>
      </c>
      <c r="M45" s="109">
        <v>15</v>
      </c>
      <c r="N45" s="109">
        <v>14</v>
      </c>
      <c r="O45" s="109">
        <v>54</v>
      </c>
    </row>
    <row r="46" spans="1:15" ht="20.100000000000001" customHeight="1" x14ac:dyDescent="0.25">
      <c r="A46" s="70" t="s">
        <v>207</v>
      </c>
      <c r="B46" s="109">
        <v>807</v>
      </c>
      <c r="C46" s="109">
        <v>1107</v>
      </c>
      <c r="D46" s="109">
        <v>32</v>
      </c>
      <c r="E46" s="109">
        <v>39</v>
      </c>
      <c r="F46" s="109">
        <v>54</v>
      </c>
      <c r="G46" s="109">
        <v>45</v>
      </c>
      <c r="H46" s="109">
        <v>34</v>
      </c>
      <c r="I46" s="109">
        <v>51</v>
      </c>
      <c r="J46" s="109">
        <v>70</v>
      </c>
      <c r="K46" s="109">
        <v>76</v>
      </c>
      <c r="L46" s="109">
        <v>39</v>
      </c>
      <c r="M46" s="109">
        <v>73</v>
      </c>
      <c r="N46" s="109">
        <v>78</v>
      </c>
      <c r="O46" s="109">
        <v>157</v>
      </c>
    </row>
    <row r="47" spans="1:15" ht="20.100000000000001" customHeight="1" x14ac:dyDescent="0.25">
      <c r="A47" s="70" t="s">
        <v>208</v>
      </c>
      <c r="B47" s="109">
        <v>272</v>
      </c>
      <c r="C47" s="109">
        <v>376</v>
      </c>
      <c r="D47" s="109">
        <v>13</v>
      </c>
      <c r="E47" s="109">
        <v>10</v>
      </c>
      <c r="F47" s="109">
        <v>21</v>
      </c>
      <c r="G47" s="109">
        <v>40</v>
      </c>
      <c r="H47" s="109">
        <v>30</v>
      </c>
      <c r="I47" s="109">
        <v>29</v>
      </c>
      <c r="J47" s="109">
        <v>39</v>
      </c>
      <c r="K47" s="109">
        <v>47</v>
      </c>
      <c r="L47" s="109">
        <v>6</v>
      </c>
      <c r="M47" s="109">
        <v>23</v>
      </c>
      <c r="N47" s="109">
        <v>4</v>
      </c>
      <c r="O47" s="109">
        <v>34</v>
      </c>
    </row>
    <row r="48" spans="1:15" ht="20.100000000000001" customHeight="1" x14ac:dyDescent="0.25">
      <c r="A48" s="70" t="s">
        <v>209</v>
      </c>
      <c r="B48" s="109">
        <v>4040</v>
      </c>
      <c r="C48" s="109">
        <v>4283</v>
      </c>
      <c r="D48" s="109">
        <v>259</v>
      </c>
      <c r="E48" s="109">
        <v>255</v>
      </c>
      <c r="F48" s="109">
        <v>282</v>
      </c>
      <c r="G48" s="109">
        <v>195</v>
      </c>
      <c r="H48" s="109">
        <v>295</v>
      </c>
      <c r="I48" s="109">
        <v>250</v>
      </c>
      <c r="J48" s="109">
        <v>273</v>
      </c>
      <c r="K48" s="109">
        <v>217</v>
      </c>
      <c r="L48" s="109">
        <v>258</v>
      </c>
      <c r="M48" s="109">
        <v>321</v>
      </c>
      <c r="N48" s="109">
        <v>325</v>
      </c>
      <c r="O48" s="109">
        <v>481</v>
      </c>
    </row>
    <row r="49" spans="1:15" ht="20.100000000000001" customHeight="1" x14ac:dyDescent="0.25">
      <c r="A49" s="70" t="s">
        <v>210</v>
      </c>
      <c r="B49" s="109">
        <v>257</v>
      </c>
      <c r="C49" s="109">
        <v>463</v>
      </c>
      <c r="D49" s="109">
        <v>22</v>
      </c>
      <c r="E49" s="109">
        <v>44</v>
      </c>
      <c r="F49" s="109">
        <v>17</v>
      </c>
      <c r="G49" s="109">
        <v>10</v>
      </c>
      <c r="H49" s="109">
        <v>58</v>
      </c>
      <c r="I49" s="109">
        <v>4</v>
      </c>
      <c r="J49" s="109">
        <v>27</v>
      </c>
      <c r="K49" s="109">
        <v>39</v>
      </c>
      <c r="L49" s="109">
        <v>12</v>
      </c>
      <c r="M49" s="109">
        <v>7</v>
      </c>
      <c r="N49" s="109">
        <v>13</v>
      </c>
      <c r="O49" s="109">
        <v>68</v>
      </c>
    </row>
    <row r="50" spans="1:15" ht="20.100000000000001" customHeight="1" x14ac:dyDescent="0.25">
      <c r="A50" s="70" t="s">
        <v>211</v>
      </c>
      <c r="B50" s="109">
        <v>2891</v>
      </c>
      <c r="C50" s="109">
        <v>5747</v>
      </c>
      <c r="D50" s="109">
        <v>154</v>
      </c>
      <c r="E50" s="109">
        <v>165</v>
      </c>
      <c r="F50" s="109">
        <v>267</v>
      </c>
      <c r="G50" s="109">
        <v>248</v>
      </c>
      <c r="H50" s="109">
        <v>220</v>
      </c>
      <c r="I50" s="109">
        <v>201</v>
      </c>
      <c r="J50" s="109">
        <v>299</v>
      </c>
      <c r="K50" s="109">
        <v>488</v>
      </c>
      <c r="L50" s="109">
        <v>219</v>
      </c>
      <c r="M50" s="109">
        <v>351</v>
      </c>
      <c r="N50" s="109">
        <v>221</v>
      </c>
      <c r="O50" s="109">
        <v>1052</v>
      </c>
    </row>
    <row r="51" spans="1:15" ht="20.100000000000001" customHeight="1" x14ac:dyDescent="0.25">
      <c r="A51" s="70" t="s">
        <v>212</v>
      </c>
      <c r="B51" s="109">
        <v>69</v>
      </c>
      <c r="C51" s="109">
        <v>123</v>
      </c>
      <c r="D51" s="109">
        <v>4</v>
      </c>
      <c r="E51" s="109">
        <v>3</v>
      </c>
      <c r="F51" s="109">
        <v>9</v>
      </c>
      <c r="G51" s="109">
        <v>1</v>
      </c>
      <c r="H51" s="109">
        <v>12</v>
      </c>
      <c r="I51" s="109">
        <v>6</v>
      </c>
      <c r="J51" s="109">
        <v>8</v>
      </c>
      <c r="K51" s="109">
        <v>17</v>
      </c>
      <c r="L51" s="109">
        <v>1</v>
      </c>
      <c r="M51" s="109">
        <v>4</v>
      </c>
      <c r="N51" s="109">
        <v>17</v>
      </c>
      <c r="O51" s="109">
        <v>41</v>
      </c>
    </row>
    <row r="52" spans="1:15" ht="20.100000000000001" customHeight="1" x14ac:dyDescent="0.25">
      <c r="A52" s="70" t="s">
        <v>213</v>
      </c>
      <c r="B52" s="109">
        <v>792</v>
      </c>
      <c r="C52" s="109">
        <v>915</v>
      </c>
      <c r="D52" s="109">
        <v>57</v>
      </c>
      <c r="E52" s="109">
        <v>32</v>
      </c>
      <c r="F52" s="109">
        <v>62</v>
      </c>
      <c r="G52" s="109">
        <v>74</v>
      </c>
      <c r="H52" s="109">
        <v>69</v>
      </c>
      <c r="I52" s="109">
        <v>52</v>
      </c>
      <c r="J52" s="109">
        <v>62</v>
      </c>
      <c r="K52" s="109">
        <v>57</v>
      </c>
      <c r="L52" s="109">
        <v>36</v>
      </c>
      <c r="M52" s="109">
        <v>54</v>
      </c>
      <c r="N52" s="109">
        <v>53</v>
      </c>
      <c r="O52" s="109">
        <v>109</v>
      </c>
    </row>
    <row r="53" spans="1:15" ht="20.100000000000001" customHeight="1" x14ac:dyDescent="0.25">
      <c r="A53" s="70" t="s">
        <v>214</v>
      </c>
      <c r="B53" s="109">
        <v>216</v>
      </c>
      <c r="C53" s="109">
        <v>259</v>
      </c>
      <c r="D53" s="109">
        <v>39</v>
      </c>
      <c r="E53" s="109">
        <v>23</v>
      </c>
      <c r="F53" s="109">
        <v>27</v>
      </c>
      <c r="G53" s="109">
        <v>20</v>
      </c>
      <c r="H53" s="109">
        <v>6</v>
      </c>
      <c r="I53" s="109">
        <v>40</v>
      </c>
      <c r="J53" s="109">
        <v>3</v>
      </c>
      <c r="K53" s="109">
        <v>7</v>
      </c>
      <c r="L53" s="109">
        <v>47</v>
      </c>
      <c r="M53" s="109">
        <v>9</v>
      </c>
      <c r="N53" s="109">
        <v>0</v>
      </c>
      <c r="O53" s="109">
        <v>0</v>
      </c>
    </row>
    <row r="54" spans="1:15" ht="20.100000000000001" customHeight="1" x14ac:dyDescent="0.25">
      <c r="A54" s="70" t="s">
        <v>215</v>
      </c>
      <c r="B54" s="109">
        <v>1332</v>
      </c>
      <c r="C54" s="109">
        <v>2061</v>
      </c>
      <c r="D54" s="109">
        <v>93</v>
      </c>
      <c r="E54" s="109">
        <v>63</v>
      </c>
      <c r="F54" s="109">
        <v>75</v>
      </c>
      <c r="G54" s="109">
        <v>72</v>
      </c>
      <c r="H54" s="109">
        <v>128</v>
      </c>
      <c r="I54" s="109">
        <v>70</v>
      </c>
      <c r="J54" s="109">
        <v>106</v>
      </c>
      <c r="K54" s="109">
        <v>141</v>
      </c>
      <c r="L54" s="109">
        <v>87</v>
      </c>
      <c r="M54" s="109">
        <v>113</v>
      </c>
      <c r="N54" s="109">
        <v>137</v>
      </c>
      <c r="O54" s="109">
        <v>663</v>
      </c>
    </row>
    <row r="55" spans="1:15" ht="20.100000000000001" customHeight="1" x14ac:dyDescent="0.25">
      <c r="A55" s="70" t="s">
        <v>216</v>
      </c>
      <c r="B55" s="109">
        <v>287</v>
      </c>
      <c r="C55" s="109">
        <v>451</v>
      </c>
      <c r="D55" s="109">
        <v>18</v>
      </c>
      <c r="E55" s="109">
        <v>7</v>
      </c>
      <c r="F55" s="109">
        <v>13</v>
      </c>
      <c r="G55" s="109">
        <v>17</v>
      </c>
      <c r="H55" s="109">
        <v>47</v>
      </c>
      <c r="I55" s="109">
        <v>10</v>
      </c>
      <c r="J55" s="109">
        <v>23</v>
      </c>
      <c r="K55" s="109">
        <v>47</v>
      </c>
      <c r="L55" s="109">
        <v>26</v>
      </c>
      <c r="M55" s="109">
        <v>22</v>
      </c>
      <c r="N55" s="109">
        <v>36</v>
      </c>
      <c r="O55" s="109">
        <v>65</v>
      </c>
    </row>
    <row r="56" spans="1:15" ht="20.100000000000001" customHeight="1" x14ac:dyDescent="0.25">
      <c r="A56" s="70" t="s">
        <v>217</v>
      </c>
      <c r="B56" s="109">
        <v>2987</v>
      </c>
      <c r="C56" s="109">
        <v>3277</v>
      </c>
      <c r="D56" s="109">
        <v>241</v>
      </c>
      <c r="E56" s="109">
        <v>181</v>
      </c>
      <c r="F56" s="109">
        <v>124</v>
      </c>
      <c r="G56" s="109">
        <v>169</v>
      </c>
      <c r="H56" s="109">
        <v>226</v>
      </c>
      <c r="I56" s="109">
        <v>154</v>
      </c>
      <c r="J56" s="109">
        <v>141</v>
      </c>
      <c r="K56" s="109">
        <v>187</v>
      </c>
      <c r="L56" s="109">
        <v>188</v>
      </c>
      <c r="M56" s="109">
        <v>224</v>
      </c>
      <c r="N56" s="109">
        <v>254</v>
      </c>
      <c r="O56" s="109">
        <v>295</v>
      </c>
    </row>
    <row r="57" spans="1:15" ht="20.100000000000001" customHeight="1" x14ac:dyDescent="0.25">
      <c r="A57" s="70" t="s">
        <v>218</v>
      </c>
      <c r="B57" s="109">
        <v>369</v>
      </c>
      <c r="C57" s="109">
        <v>578</v>
      </c>
      <c r="D57" s="109">
        <v>50</v>
      </c>
      <c r="E57" s="109">
        <v>49</v>
      </c>
      <c r="F57" s="109">
        <v>48</v>
      </c>
      <c r="G57" s="109">
        <v>32</v>
      </c>
      <c r="H57" s="109">
        <v>36</v>
      </c>
      <c r="I57" s="109">
        <v>30</v>
      </c>
      <c r="J57" s="109">
        <v>38</v>
      </c>
      <c r="K57" s="109">
        <v>25</v>
      </c>
      <c r="L57" s="109">
        <v>40</v>
      </c>
      <c r="M57" s="109">
        <v>47</v>
      </c>
      <c r="N57" s="109">
        <v>32</v>
      </c>
      <c r="O57" s="109">
        <v>145</v>
      </c>
    </row>
    <row r="58" spans="1:15" ht="20.100000000000001" customHeight="1" x14ac:dyDescent="0.25">
      <c r="A58" s="70" t="s">
        <v>219</v>
      </c>
      <c r="B58" s="109">
        <v>183</v>
      </c>
      <c r="C58" s="109">
        <v>412</v>
      </c>
      <c r="D58" s="109">
        <v>9</v>
      </c>
      <c r="E58" s="109">
        <v>9</v>
      </c>
      <c r="F58" s="109">
        <v>6</v>
      </c>
      <c r="G58" s="109">
        <v>29</v>
      </c>
      <c r="H58" s="109">
        <v>10</v>
      </c>
      <c r="I58" s="109">
        <v>29</v>
      </c>
      <c r="J58" s="109">
        <v>23</v>
      </c>
      <c r="K58" s="109">
        <v>18</v>
      </c>
      <c r="L58" s="109">
        <v>22</v>
      </c>
      <c r="M58" s="109">
        <v>23</v>
      </c>
      <c r="N58" s="109">
        <v>13</v>
      </c>
      <c r="O58" s="109">
        <v>30</v>
      </c>
    </row>
    <row r="59" spans="1:15" s="68" customFormat="1" ht="20.100000000000001" customHeight="1" x14ac:dyDescent="0.25">
      <c r="A59" s="70" t="s">
        <v>220</v>
      </c>
      <c r="B59" s="109">
        <v>9162</v>
      </c>
      <c r="C59" s="109">
        <v>9270</v>
      </c>
      <c r="D59" s="109">
        <v>871</v>
      </c>
      <c r="E59" s="109">
        <v>686</v>
      </c>
      <c r="F59" s="109">
        <v>769</v>
      </c>
      <c r="G59" s="109">
        <v>582</v>
      </c>
      <c r="H59" s="109">
        <v>867</v>
      </c>
      <c r="I59" s="109">
        <v>469</v>
      </c>
      <c r="J59" s="109">
        <v>651</v>
      </c>
      <c r="K59" s="109">
        <v>685</v>
      </c>
      <c r="L59" s="109">
        <v>686</v>
      </c>
      <c r="M59" s="109">
        <v>610</v>
      </c>
      <c r="N59" s="109">
        <v>765</v>
      </c>
      <c r="O59" s="109">
        <v>1635</v>
      </c>
    </row>
    <row r="60" spans="1:15" s="68" customFormat="1" ht="20.100000000000001" customHeight="1" x14ac:dyDescent="0.25">
      <c r="A60" s="70" t="s">
        <v>221</v>
      </c>
      <c r="B60" s="109">
        <v>72</v>
      </c>
      <c r="C60" s="109">
        <v>123</v>
      </c>
      <c r="D60" s="109">
        <v>13</v>
      </c>
      <c r="E60" s="109">
        <v>3</v>
      </c>
      <c r="F60" s="109">
        <v>0</v>
      </c>
      <c r="G60" s="109">
        <v>0</v>
      </c>
      <c r="H60" s="109">
        <v>8</v>
      </c>
      <c r="I60" s="109">
        <v>8</v>
      </c>
      <c r="J60" s="109">
        <v>8</v>
      </c>
      <c r="K60" s="109">
        <v>18</v>
      </c>
      <c r="L60" s="109">
        <v>3</v>
      </c>
      <c r="M60" s="109">
        <v>4</v>
      </c>
      <c r="N60" s="109">
        <v>9</v>
      </c>
      <c r="O60" s="109">
        <v>4</v>
      </c>
    </row>
    <row r="61" spans="1:15" s="68" customFormat="1" ht="20.100000000000001" customHeight="1" x14ac:dyDescent="0.25">
      <c r="A61" s="70" t="s">
        <v>222</v>
      </c>
      <c r="B61" s="109">
        <v>414</v>
      </c>
      <c r="C61" s="109">
        <v>535</v>
      </c>
      <c r="D61" s="109">
        <v>8</v>
      </c>
      <c r="E61" s="109">
        <v>11</v>
      </c>
      <c r="F61" s="109">
        <v>217</v>
      </c>
      <c r="G61" s="109">
        <v>30</v>
      </c>
      <c r="H61" s="109">
        <v>12</v>
      </c>
      <c r="I61" s="109">
        <v>17</v>
      </c>
      <c r="J61" s="109">
        <v>17</v>
      </c>
      <c r="K61" s="109">
        <v>33</v>
      </c>
      <c r="L61" s="109">
        <v>12</v>
      </c>
      <c r="M61" s="109">
        <v>15</v>
      </c>
      <c r="N61" s="109">
        <v>8</v>
      </c>
      <c r="O61" s="109">
        <v>88</v>
      </c>
    </row>
    <row r="62" spans="1:15" ht="20.100000000000001" customHeight="1" x14ac:dyDescent="0.25">
      <c r="A62" s="70" t="s">
        <v>223</v>
      </c>
      <c r="B62" s="109">
        <v>788</v>
      </c>
      <c r="C62" s="109">
        <v>863</v>
      </c>
      <c r="D62" s="109">
        <v>71</v>
      </c>
      <c r="E62" s="109">
        <v>51</v>
      </c>
      <c r="F62" s="109">
        <v>58</v>
      </c>
      <c r="G62" s="109">
        <v>63</v>
      </c>
      <c r="H62" s="109">
        <v>57</v>
      </c>
      <c r="I62" s="109">
        <v>62</v>
      </c>
      <c r="J62" s="109">
        <v>107</v>
      </c>
      <c r="K62" s="109">
        <v>78</v>
      </c>
      <c r="L62" s="109">
        <v>49</v>
      </c>
      <c r="M62" s="109">
        <v>40</v>
      </c>
      <c r="N62" s="109">
        <v>61</v>
      </c>
      <c r="O62" s="109">
        <v>98</v>
      </c>
    </row>
    <row r="63" spans="1:15" ht="20.100000000000001" customHeight="1" x14ac:dyDescent="0.25">
      <c r="A63" s="70" t="s">
        <v>224</v>
      </c>
      <c r="B63" s="109">
        <v>1647</v>
      </c>
      <c r="C63" s="109">
        <v>2560</v>
      </c>
      <c r="D63" s="109">
        <v>118</v>
      </c>
      <c r="E63" s="109">
        <v>107</v>
      </c>
      <c r="F63" s="109">
        <v>110</v>
      </c>
      <c r="G63" s="109">
        <v>121</v>
      </c>
      <c r="H63" s="109">
        <v>150</v>
      </c>
      <c r="I63" s="109">
        <v>83</v>
      </c>
      <c r="J63" s="109">
        <v>144</v>
      </c>
      <c r="K63" s="109">
        <v>138</v>
      </c>
      <c r="L63" s="109">
        <v>67</v>
      </c>
      <c r="M63" s="109">
        <v>86</v>
      </c>
      <c r="N63" s="109">
        <v>116</v>
      </c>
      <c r="O63" s="109">
        <v>985</v>
      </c>
    </row>
    <row r="64" spans="1:15" s="68" customFormat="1" ht="20.100000000000001" customHeight="1" x14ac:dyDescent="0.25">
      <c r="A64" s="70" t="s">
        <v>225</v>
      </c>
      <c r="B64" s="109">
        <v>751</v>
      </c>
      <c r="C64" s="109">
        <v>1130</v>
      </c>
      <c r="D64" s="109">
        <v>40</v>
      </c>
      <c r="E64" s="109">
        <v>55</v>
      </c>
      <c r="F64" s="109">
        <v>60</v>
      </c>
      <c r="G64" s="109">
        <v>91</v>
      </c>
      <c r="H64" s="109">
        <v>70</v>
      </c>
      <c r="I64" s="109">
        <v>37</v>
      </c>
      <c r="J64" s="109">
        <v>80</v>
      </c>
      <c r="K64" s="109">
        <v>87</v>
      </c>
      <c r="L64" s="109">
        <v>52</v>
      </c>
      <c r="M64" s="109">
        <v>54</v>
      </c>
      <c r="N64" s="109">
        <v>36</v>
      </c>
      <c r="O64" s="109">
        <v>141</v>
      </c>
    </row>
    <row r="65" spans="1:15" ht="20.100000000000001" customHeight="1" x14ac:dyDescent="0.25">
      <c r="A65" s="68" t="s">
        <v>226</v>
      </c>
      <c r="B65" s="140">
        <v>268</v>
      </c>
      <c r="C65" s="140">
        <v>456</v>
      </c>
      <c r="D65" s="140">
        <v>7</v>
      </c>
      <c r="E65" s="140">
        <v>13</v>
      </c>
      <c r="F65" s="140">
        <v>19</v>
      </c>
      <c r="G65" s="140">
        <v>19</v>
      </c>
      <c r="H65" s="140">
        <v>23</v>
      </c>
      <c r="I65" s="140">
        <v>33</v>
      </c>
      <c r="J65" s="140">
        <v>10</v>
      </c>
      <c r="K65" s="140">
        <v>17</v>
      </c>
      <c r="L65" s="140">
        <v>26</v>
      </c>
      <c r="M65" s="140">
        <v>23</v>
      </c>
      <c r="N65" s="140">
        <v>19</v>
      </c>
      <c r="O65" s="140">
        <v>166</v>
      </c>
    </row>
    <row r="66" spans="1:15" ht="20.100000000000001" customHeight="1" x14ac:dyDescent="0.25">
      <c r="A66" s="70" t="s">
        <v>227</v>
      </c>
      <c r="B66" s="108">
        <v>207</v>
      </c>
      <c r="C66" s="108">
        <v>381</v>
      </c>
      <c r="D66" s="108">
        <v>6</v>
      </c>
      <c r="E66" s="108">
        <v>11</v>
      </c>
      <c r="F66" s="108">
        <v>17</v>
      </c>
      <c r="G66" s="108">
        <v>15</v>
      </c>
      <c r="H66" s="108">
        <v>13</v>
      </c>
      <c r="I66" s="108">
        <v>29</v>
      </c>
      <c r="J66" s="108">
        <v>8</v>
      </c>
      <c r="K66" s="108">
        <v>9</v>
      </c>
      <c r="L66" s="108">
        <v>17</v>
      </c>
      <c r="M66" s="108">
        <v>16</v>
      </c>
      <c r="N66" s="108">
        <v>12</v>
      </c>
      <c r="O66" s="108">
        <v>149</v>
      </c>
    </row>
    <row r="67" spans="1:15" ht="20.100000000000001" customHeight="1" x14ac:dyDescent="0.25">
      <c r="A67" s="70" t="s">
        <v>228</v>
      </c>
      <c r="B67" s="108">
        <v>47</v>
      </c>
      <c r="C67" s="108">
        <v>74</v>
      </c>
      <c r="D67" s="108">
        <v>1</v>
      </c>
      <c r="E67" s="108">
        <v>2</v>
      </c>
      <c r="F67" s="108">
        <v>1</v>
      </c>
      <c r="G67" s="108">
        <v>3</v>
      </c>
      <c r="H67" s="108">
        <v>9</v>
      </c>
      <c r="I67" s="108">
        <v>4</v>
      </c>
      <c r="J67" s="108">
        <v>1</v>
      </c>
      <c r="K67" s="108">
        <v>8</v>
      </c>
      <c r="L67" s="108">
        <v>9</v>
      </c>
      <c r="M67" s="108">
        <v>7</v>
      </c>
      <c r="N67" s="108">
        <v>6</v>
      </c>
      <c r="O67" s="108">
        <v>17</v>
      </c>
    </row>
    <row r="68" spans="1:15" ht="20.100000000000001" customHeight="1" x14ac:dyDescent="0.25">
      <c r="A68" s="70" t="s">
        <v>229</v>
      </c>
      <c r="B68" s="108">
        <v>14</v>
      </c>
      <c r="C68" s="108">
        <v>1</v>
      </c>
      <c r="D68" s="108">
        <v>0</v>
      </c>
      <c r="E68" s="108">
        <v>0</v>
      </c>
      <c r="F68" s="108">
        <v>1</v>
      </c>
      <c r="G68" s="108">
        <v>1</v>
      </c>
      <c r="H68" s="108">
        <v>1</v>
      </c>
      <c r="I68" s="108">
        <v>0</v>
      </c>
      <c r="J68" s="108">
        <v>1</v>
      </c>
      <c r="K68" s="108">
        <v>0</v>
      </c>
      <c r="L68" s="108">
        <v>0</v>
      </c>
      <c r="M68" s="108">
        <v>0</v>
      </c>
      <c r="N68" s="108">
        <v>1</v>
      </c>
      <c r="O68" s="108">
        <v>0</v>
      </c>
    </row>
    <row r="69" spans="1:15" s="68" customFormat="1" ht="20.100000000000001" customHeight="1" thickBot="1" x14ac:dyDescent="0.3">
      <c r="A69" s="75" t="s">
        <v>230</v>
      </c>
      <c r="B69" s="123">
        <v>1</v>
      </c>
      <c r="C69" s="123">
        <v>0</v>
      </c>
      <c r="D69" s="125">
        <v>0</v>
      </c>
      <c r="E69" s="125">
        <v>0</v>
      </c>
      <c r="F69" s="125">
        <v>0</v>
      </c>
      <c r="G69" s="125">
        <v>0</v>
      </c>
      <c r="H69" s="125">
        <v>0</v>
      </c>
      <c r="I69" s="125">
        <v>0</v>
      </c>
      <c r="J69" s="125">
        <v>0</v>
      </c>
      <c r="K69" s="125">
        <v>0</v>
      </c>
      <c r="L69" s="125">
        <v>0</v>
      </c>
      <c r="M69" s="125">
        <v>0</v>
      </c>
      <c r="N69" s="125">
        <v>0</v>
      </c>
      <c r="O69" s="125">
        <v>0</v>
      </c>
    </row>
    <row r="70" spans="1:15" s="242" customFormat="1" ht="15.95" customHeight="1" x14ac:dyDescent="0.25">
      <c r="A70" s="172" t="s">
        <v>243</v>
      </c>
      <c r="B70" s="177"/>
      <c r="C70" s="177"/>
      <c r="M70" s="212"/>
      <c r="N70" s="212"/>
      <c r="O70" s="214" t="s">
        <v>146</v>
      </c>
    </row>
    <row r="71" spans="1:15" s="239" customFormat="1" ht="24.95" customHeight="1" x14ac:dyDescent="0.25">
      <c r="A71" s="235" t="s">
        <v>244</v>
      </c>
      <c r="B71" s="235"/>
      <c r="C71" s="235"/>
      <c r="M71" s="241"/>
      <c r="N71" s="241"/>
      <c r="O71" s="241"/>
    </row>
    <row r="72" spans="1:15" s="239" customFormat="1" ht="24.95" customHeight="1" thickBot="1" x14ac:dyDescent="0.25">
      <c r="A72" s="169" t="s">
        <v>324</v>
      </c>
      <c r="B72" s="243"/>
      <c r="C72" s="243"/>
      <c r="D72" s="240"/>
      <c r="E72" s="240"/>
      <c r="F72" s="240"/>
      <c r="G72" s="240"/>
      <c r="H72" s="240"/>
      <c r="I72" s="240"/>
      <c r="J72" s="240"/>
      <c r="K72" s="240"/>
      <c r="L72" s="240"/>
      <c r="M72" s="184" t="s">
        <v>147</v>
      </c>
      <c r="N72" s="244"/>
      <c r="O72" s="244"/>
    </row>
    <row r="73" spans="1:15" ht="20.100000000000001" customHeight="1" x14ac:dyDescent="0.25">
      <c r="A73" s="1407" t="s">
        <v>162</v>
      </c>
      <c r="B73" s="1400" t="s">
        <v>163</v>
      </c>
      <c r="C73" s="1401"/>
      <c r="D73" s="1401"/>
      <c r="E73" s="1401"/>
      <c r="F73" s="1401"/>
      <c r="G73" s="1401"/>
      <c r="H73" s="1401"/>
      <c r="I73" s="1401"/>
      <c r="J73" s="1401"/>
      <c r="K73" s="1401"/>
      <c r="L73" s="1401"/>
      <c r="M73" s="1401"/>
      <c r="N73" s="48"/>
      <c r="O73" s="48"/>
    </row>
    <row r="74" spans="1:15" ht="20.100000000000001" customHeight="1" x14ac:dyDescent="0.25">
      <c r="A74" s="1407"/>
      <c r="B74" s="190" t="s">
        <v>155</v>
      </c>
      <c r="C74" s="61"/>
      <c r="D74" s="187" t="s">
        <v>156</v>
      </c>
      <c r="E74" s="187"/>
      <c r="F74" s="61" t="s">
        <v>157</v>
      </c>
      <c r="G74" s="61"/>
      <c r="H74" s="187" t="s">
        <v>158</v>
      </c>
      <c r="I74" s="187"/>
      <c r="J74" s="61" t="s">
        <v>159</v>
      </c>
      <c r="K74" s="61"/>
      <c r="L74" s="1432" t="s">
        <v>160</v>
      </c>
      <c r="M74" s="1432"/>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115">
        <v>9314</v>
      </c>
      <c r="C76" s="115">
        <v>14587</v>
      </c>
      <c r="D76" s="115">
        <v>6849</v>
      </c>
      <c r="E76" s="115">
        <v>6712</v>
      </c>
      <c r="F76" s="115">
        <v>4246</v>
      </c>
      <c r="G76" s="115">
        <v>5312</v>
      </c>
      <c r="H76" s="115">
        <v>5904</v>
      </c>
      <c r="I76" s="115">
        <v>5721</v>
      </c>
      <c r="J76" s="115">
        <v>6920</v>
      </c>
      <c r="K76" s="115">
        <v>6385</v>
      </c>
      <c r="L76" s="115">
        <v>6414</v>
      </c>
      <c r="M76" s="115">
        <v>12000</v>
      </c>
    </row>
    <row r="77" spans="1:15" s="68" customFormat="1" ht="20.100000000000001" customHeight="1" x14ac:dyDescent="0.25">
      <c r="A77" s="68" t="s">
        <v>168</v>
      </c>
      <c r="B77" s="140">
        <v>27</v>
      </c>
      <c r="C77" s="140">
        <v>59</v>
      </c>
      <c r="D77" s="140">
        <v>33</v>
      </c>
      <c r="E77" s="140">
        <v>32</v>
      </c>
      <c r="F77" s="140">
        <v>30</v>
      </c>
      <c r="G77" s="140">
        <v>46</v>
      </c>
      <c r="H77" s="140">
        <v>42</v>
      </c>
      <c r="I77" s="140">
        <v>42</v>
      </c>
      <c r="J77" s="140">
        <v>65</v>
      </c>
      <c r="K77" s="140">
        <v>66</v>
      </c>
      <c r="L77" s="140">
        <v>34</v>
      </c>
      <c r="M77" s="140">
        <v>62</v>
      </c>
    </row>
    <row r="78" spans="1:15" ht="20.100000000000001" customHeight="1" x14ac:dyDescent="0.25">
      <c r="A78" s="70" t="s">
        <v>169</v>
      </c>
      <c r="B78" s="109">
        <v>3</v>
      </c>
      <c r="C78" s="109">
        <v>10</v>
      </c>
      <c r="D78" s="109">
        <v>9</v>
      </c>
      <c r="E78" s="109">
        <v>6</v>
      </c>
      <c r="F78" s="109">
        <v>3</v>
      </c>
      <c r="G78" s="109">
        <v>4</v>
      </c>
      <c r="H78" s="109">
        <v>8</v>
      </c>
      <c r="I78" s="109">
        <v>8</v>
      </c>
      <c r="J78" s="109">
        <v>4</v>
      </c>
      <c r="K78" s="109">
        <v>1</v>
      </c>
      <c r="L78" s="109">
        <v>9</v>
      </c>
      <c r="M78" s="109">
        <v>10</v>
      </c>
    </row>
    <row r="79" spans="1:15" ht="20.100000000000001" customHeight="1" x14ac:dyDescent="0.25">
      <c r="A79" s="70" t="s">
        <v>170</v>
      </c>
      <c r="B79" s="109">
        <v>1</v>
      </c>
      <c r="C79" s="109">
        <v>1</v>
      </c>
      <c r="D79" s="109">
        <v>1</v>
      </c>
      <c r="E79" s="109">
        <v>3</v>
      </c>
      <c r="F79" s="109">
        <v>3</v>
      </c>
      <c r="G79" s="109">
        <v>3</v>
      </c>
      <c r="H79" s="109">
        <v>3</v>
      </c>
      <c r="I79" s="109">
        <v>3</v>
      </c>
      <c r="J79" s="109">
        <v>3</v>
      </c>
      <c r="K79" s="109">
        <v>3</v>
      </c>
      <c r="L79" s="109">
        <v>0</v>
      </c>
      <c r="M79" s="109">
        <v>0</v>
      </c>
    </row>
    <row r="80" spans="1:15" ht="20.100000000000001" customHeight="1" x14ac:dyDescent="0.25">
      <c r="A80" s="70" t="s">
        <v>171</v>
      </c>
      <c r="B80" s="109">
        <v>0</v>
      </c>
      <c r="C80" s="109">
        <v>0</v>
      </c>
      <c r="D80" s="109">
        <v>1</v>
      </c>
      <c r="E80" s="109">
        <v>3</v>
      </c>
      <c r="F80" s="109">
        <v>3</v>
      </c>
      <c r="G80" s="109">
        <v>3</v>
      </c>
      <c r="H80" s="109">
        <v>0</v>
      </c>
      <c r="I80" s="109">
        <v>0</v>
      </c>
      <c r="J80" s="109">
        <v>6</v>
      </c>
      <c r="K80" s="109">
        <v>1</v>
      </c>
      <c r="L80" s="109">
        <v>4</v>
      </c>
      <c r="M80" s="109">
        <v>0</v>
      </c>
    </row>
    <row r="81" spans="1:13" ht="20.100000000000001" customHeight="1" x14ac:dyDescent="0.25">
      <c r="A81" s="70" t="s">
        <v>172</v>
      </c>
      <c r="B81" s="109">
        <v>0</v>
      </c>
      <c r="C81" s="109">
        <v>0</v>
      </c>
      <c r="D81" s="109">
        <v>0</v>
      </c>
      <c r="E81" s="109">
        <v>0</v>
      </c>
      <c r="F81" s="109">
        <v>3</v>
      </c>
      <c r="G81" s="109">
        <v>4</v>
      </c>
      <c r="H81" s="109">
        <v>0</v>
      </c>
      <c r="I81" s="109">
        <v>0</v>
      </c>
      <c r="J81" s="109">
        <v>12</v>
      </c>
      <c r="K81" s="109">
        <v>4</v>
      </c>
      <c r="L81" s="109">
        <v>0</v>
      </c>
      <c r="M81" s="109">
        <v>0</v>
      </c>
    </row>
    <row r="82" spans="1:13" ht="20.100000000000001" customHeight="1" x14ac:dyDescent="0.25">
      <c r="A82" s="70" t="s">
        <v>173</v>
      </c>
      <c r="B82" s="109">
        <v>23</v>
      </c>
      <c r="C82" s="109">
        <v>48</v>
      </c>
      <c r="D82" s="109">
        <v>22</v>
      </c>
      <c r="E82" s="109">
        <v>20</v>
      </c>
      <c r="F82" s="109">
        <v>18</v>
      </c>
      <c r="G82" s="109">
        <v>32</v>
      </c>
      <c r="H82" s="109">
        <v>31</v>
      </c>
      <c r="I82" s="109">
        <v>31</v>
      </c>
      <c r="J82" s="109">
        <v>40</v>
      </c>
      <c r="K82" s="109">
        <v>57</v>
      </c>
      <c r="L82" s="109">
        <v>21</v>
      </c>
      <c r="M82" s="109">
        <v>52</v>
      </c>
    </row>
    <row r="83" spans="1:13" s="68" customFormat="1" ht="20.100000000000001" customHeight="1" x14ac:dyDescent="0.25">
      <c r="A83" s="68" t="s">
        <v>174</v>
      </c>
      <c r="B83" s="140">
        <v>398</v>
      </c>
      <c r="C83" s="140">
        <v>241</v>
      </c>
      <c r="D83" s="140">
        <v>257</v>
      </c>
      <c r="E83" s="140">
        <v>170</v>
      </c>
      <c r="F83" s="140">
        <v>129</v>
      </c>
      <c r="G83" s="140">
        <v>176</v>
      </c>
      <c r="H83" s="140">
        <v>202</v>
      </c>
      <c r="I83" s="140">
        <v>148</v>
      </c>
      <c r="J83" s="140">
        <v>254</v>
      </c>
      <c r="K83" s="140">
        <v>378</v>
      </c>
      <c r="L83" s="140">
        <v>211</v>
      </c>
      <c r="M83" s="140">
        <v>479</v>
      </c>
    </row>
    <row r="84" spans="1:13" ht="20.100000000000001" customHeight="1" x14ac:dyDescent="0.25">
      <c r="A84" s="70" t="s">
        <v>175</v>
      </c>
      <c r="B84" s="109">
        <v>60</v>
      </c>
      <c r="C84" s="109">
        <v>56</v>
      </c>
      <c r="D84" s="109">
        <v>76</v>
      </c>
      <c r="E84" s="109">
        <v>21</v>
      </c>
      <c r="F84" s="109">
        <v>27</v>
      </c>
      <c r="G84" s="109">
        <v>32</v>
      </c>
      <c r="H84" s="109">
        <v>31</v>
      </c>
      <c r="I84" s="109">
        <v>27</v>
      </c>
      <c r="J84" s="109">
        <v>47</v>
      </c>
      <c r="K84" s="109">
        <v>67</v>
      </c>
      <c r="L84" s="109">
        <v>31</v>
      </c>
      <c r="M84" s="109">
        <v>52</v>
      </c>
    </row>
    <row r="85" spans="1:13" ht="20.100000000000001" customHeight="1" x14ac:dyDescent="0.25">
      <c r="A85" s="70" t="s">
        <v>176</v>
      </c>
      <c r="B85" s="109">
        <v>34</v>
      </c>
      <c r="C85" s="109">
        <v>31</v>
      </c>
      <c r="D85" s="109">
        <v>58</v>
      </c>
      <c r="E85" s="109">
        <v>54</v>
      </c>
      <c r="F85" s="109">
        <v>18</v>
      </c>
      <c r="G85" s="109">
        <v>66</v>
      </c>
      <c r="H85" s="109">
        <v>31</v>
      </c>
      <c r="I85" s="109">
        <v>10</v>
      </c>
      <c r="J85" s="109">
        <v>31</v>
      </c>
      <c r="K85" s="109">
        <v>40</v>
      </c>
      <c r="L85" s="109">
        <v>23</v>
      </c>
      <c r="M85" s="109">
        <v>30</v>
      </c>
    </row>
    <row r="86" spans="1:13" ht="20.100000000000001" customHeight="1" x14ac:dyDescent="0.25">
      <c r="A86" s="70" t="s">
        <v>177</v>
      </c>
      <c r="B86" s="109">
        <v>22</v>
      </c>
      <c r="C86" s="109">
        <v>22</v>
      </c>
      <c r="D86" s="109">
        <v>27</v>
      </c>
      <c r="E86" s="109">
        <v>14</v>
      </c>
      <c r="F86" s="109">
        <v>14</v>
      </c>
      <c r="G86" s="109">
        <v>4</v>
      </c>
      <c r="H86" s="109">
        <v>21</v>
      </c>
      <c r="I86" s="109">
        <v>16</v>
      </c>
      <c r="J86" s="109">
        <v>26</v>
      </c>
      <c r="K86" s="109">
        <v>45</v>
      </c>
      <c r="L86" s="109">
        <v>36</v>
      </c>
      <c r="M86" s="109">
        <v>57</v>
      </c>
    </row>
    <row r="87" spans="1:13" ht="20.100000000000001" customHeight="1" x14ac:dyDescent="0.25">
      <c r="A87" s="70" t="s">
        <v>178</v>
      </c>
      <c r="B87" s="109">
        <v>30</v>
      </c>
      <c r="C87" s="109">
        <v>68</v>
      </c>
      <c r="D87" s="109">
        <v>26</v>
      </c>
      <c r="E87" s="109">
        <v>22</v>
      </c>
      <c r="F87" s="109">
        <v>26</v>
      </c>
      <c r="G87" s="109">
        <v>19</v>
      </c>
      <c r="H87" s="109">
        <v>31</v>
      </c>
      <c r="I87" s="109">
        <v>21</v>
      </c>
      <c r="J87" s="109">
        <v>28</v>
      </c>
      <c r="K87" s="109">
        <v>35</v>
      </c>
      <c r="L87" s="109">
        <v>54</v>
      </c>
      <c r="M87" s="109">
        <v>112</v>
      </c>
    </row>
    <row r="88" spans="1:13" ht="20.100000000000001" customHeight="1" x14ac:dyDescent="0.25">
      <c r="A88" s="70" t="s">
        <v>179</v>
      </c>
      <c r="B88" s="109">
        <v>252</v>
      </c>
      <c r="C88" s="109">
        <v>64</v>
      </c>
      <c r="D88" s="109">
        <v>70</v>
      </c>
      <c r="E88" s="109">
        <v>59</v>
      </c>
      <c r="F88" s="109">
        <v>44</v>
      </c>
      <c r="G88" s="109">
        <v>55</v>
      </c>
      <c r="H88" s="109">
        <v>88</v>
      </c>
      <c r="I88" s="109">
        <v>74</v>
      </c>
      <c r="J88" s="109">
        <v>122</v>
      </c>
      <c r="K88" s="109">
        <v>191</v>
      </c>
      <c r="L88" s="109">
        <v>67</v>
      </c>
      <c r="M88" s="109">
        <v>228</v>
      </c>
    </row>
    <row r="89" spans="1:13" s="68" customFormat="1" ht="20.100000000000001" customHeight="1" x14ac:dyDescent="0.25">
      <c r="A89" s="68" t="s">
        <v>180</v>
      </c>
      <c r="B89" s="140">
        <v>4219</v>
      </c>
      <c r="C89" s="140">
        <v>3873</v>
      </c>
      <c r="D89" s="140">
        <v>3029</v>
      </c>
      <c r="E89" s="140">
        <v>2697</v>
      </c>
      <c r="F89" s="140">
        <v>1776</v>
      </c>
      <c r="G89" s="140">
        <v>2055</v>
      </c>
      <c r="H89" s="140">
        <v>2309</v>
      </c>
      <c r="I89" s="140">
        <v>1835</v>
      </c>
      <c r="J89" s="140">
        <v>2319</v>
      </c>
      <c r="K89" s="140">
        <v>2130</v>
      </c>
      <c r="L89" s="140">
        <v>2121</v>
      </c>
      <c r="M89" s="140">
        <v>3718</v>
      </c>
    </row>
    <row r="90" spans="1:13" ht="20.100000000000001" customHeight="1" x14ac:dyDescent="0.25">
      <c r="A90" s="70" t="s">
        <v>181</v>
      </c>
      <c r="B90" s="109">
        <v>211</v>
      </c>
      <c r="C90" s="109">
        <v>256</v>
      </c>
      <c r="D90" s="109">
        <v>154</v>
      </c>
      <c r="E90" s="109">
        <v>201</v>
      </c>
      <c r="F90" s="109">
        <v>89</v>
      </c>
      <c r="G90" s="109">
        <v>119</v>
      </c>
      <c r="H90" s="109">
        <v>206</v>
      </c>
      <c r="I90" s="109">
        <v>150</v>
      </c>
      <c r="J90" s="109">
        <v>198</v>
      </c>
      <c r="K90" s="109">
        <v>173</v>
      </c>
      <c r="L90" s="109">
        <v>120</v>
      </c>
      <c r="M90" s="109">
        <v>236</v>
      </c>
    </row>
    <row r="91" spans="1:13" ht="20.100000000000001" customHeight="1" x14ac:dyDescent="0.25">
      <c r="A91" s="70" t="s">
        <v>182</v>
      </c>
      <c r="B91" s="109">
        <v>3692</v>
      </c>
      <c r="C91" s="109">
        <v>3514</v>
      </c>
      <c r="D91" s="109">
        <v>2804</v>
      </c>
      <c r="E91" s="109">
        <v>2421</v>
      </c>
      <c r="F91" s="109">
        <v>1647</v>
      </c>
      <c r="G91" s="109">
        <v>1877</v>
      </c>
      <c r="H91" s="109">
        <v>2045</v>
      </c>
      <c r="I91" s="109">
        <v>1639</v>
      </c>
      <c r="J91" s="109">
        <v>2023</v>
      </c>
      <c r="K91" s="109">
        <v>1859</v>
      </c>
      <c r="L91" s="109">
        <v>1929</v>
      </c>
      <c r="M91" s="109">
        <v>3385</v>
      </c>
    </row>
    <row r="92" spans="1:13" ht="20.100000000000001" customHeight="1" x14ac:dyDescent="0.25">
      <c r="A92" s="70" t="s">
        <v>183</v>
      </c>
      <c r="B92" s="109">
        <v>316</v>
      </c>
      <c r="C92" s="109">
        <v>103</v>
      </c>
      <c r="D92" s="109">
        <v>71</v>
      </c>
      <c r="E92" s="109">
        <v>75</v>
      </c>
      <c r="F92" s="109">
        <v>40</v>
      </c>
      <c r="G92" s="109">
        <v>59</v>
      </c>
      <c r="H92" s="109">
        <v>58</v>
      </c>
      <c r="I92" s="109">
        <v>46</v>
      </c>
      <c r="J92" s="109">
        <v>98</v>
      </c>
      <c r="K92" s="109">
        <v>98</v>
      </c>
      <c r="L92" s="109">
        <v>72</v>
      </c>
      <c r="M92" s="109">
        <v>97</v>
      </c>
    </row>
    <row r="93" spans="1:13" s="68" customFormat="1" ht="20.100000000000001" customHeight="1" x14ac:dyDescent="0.25">
      <c r="A93" s="68" t="s">
        <v>184</v>
      </c>
      <c r="B93" s="140">
        <v>1236</v>
      </c>
      <c r="C93" s="140">
        <v>5230</v>
      </c>
      <c r="D93" s="140">
        <v>1094</v>
      </c>
      <c r="E93" s="140">
        <v>615</v>
      </c>
      <c r="F93" s="140">
        <v>559</v>
      </c>
      <c r="G93" s="140">
        <v>688</v>
      </c>
      <c r="H93" s="140">
        <v>880</v>
      </c>
      <c r="I93" s="140">
        <v>614</v>
      </c>
      <c r="J93" s="140">
        <v>860</v>
      </c>
      <c r="K93" s="140">
        <v>830</v>
      </c>
      <c r="L93" s="140">
        <v>676</v>
      </c>
      <c r="M93" s="140">
        <v>1592</v>
      </c>
    </row>
    <row r="94" spans="1:13" ht="20.100000000000001" customHeight="1" x14ac:dyDescent="0.25">
      <c r="A94" s="70" t="s">
        <v>185</v>
      </c>
      <c r="B94" s="109">
        <v>41</v>
      </c>
      <c r="C94" s="109">
        <v>4654</v>
      </c>
      <c r="D94" s="109">
        <v>607</v>
      </c>
      <c r="E94" s="109">
        <v>407</v>
      </c>
      <c r="F94" s="109">
        <v>384</v>
      </c>
      <c r="G94" s="109">
        <v>431</v>
      </c>
      <c r="H94" s="109">
        <v>607</v>
      </c>
      <c r="I94" s="109">
        <v>351</v>
      </c>
      <c r="J94" s="109">
        <v>582</v>
      </c>
      <c r="K94" s="109">
        <v>373</v>
      </c>
      <c r="L94" s="109">
        <v>467</v>
      </c>
      <c r="M94" s="109">
        <v>577</v>
      </c>
    </row>
    <row r="95" spans="1:13" ht="20.100000000000001" customHeight="1" x14ac:dyDescent="0.25">
      <c r="A95" s="70" t="s">
        <v>186</v>
      </c>
      <c r="B95" s="109">
        <v>9</v>
      </c>
      <c r="C95" s="109">
        <v>17</v>
      </c>
      <c r="D95" s="109">
        <v>9</v>
      </c>
      <c r="E95" s="109">
        <v>10</v>
      </c>
      <c r="F95" s="109">
        <v>9</v>
      </c>
      <c r="G95" s="109">
        <v>6</v>
      </c>
      <c r="H95" s="109">
        <v>8</v>
      </c>
      <c r="I95" s="109">
        <v>0</v>
      </c>
      <c r="J95" s="109">
        <v>6</v>
      </c>
      <c r="K95" s="109">
        <v>9</v>
      </c>
      <c r="L95" s="109">
        <v>10</v>
      </c>
      <c r="M95" s="109">
        <v>25</v>
      </c>
    </row>
    <row r="96" spans="1:13" ht="20.100000000000001" customHeight="1" x14ac:dyDescent="0.25">
      <c r="A96" s="70" t="s">
        <v>187</v>
      </c>
      <c r="B96" s="109">
        <v>13</v>
      </c>
      <c r="C96" s="109">
        <v>51</v>
      </c>
      <c r="D96" s="109">
        <v>25</v>
      </c>
      <c r="E96" s="109">
        <v>26</v>
      </c>
      <c r="F96" s="109">
        <v>23</v>
      </c>
      <c r="G96" s="109">
        <v>18</v>
      </c>
      <c r="H96" s="109">
        <v>32</v>
      </c>
      <c r="I96" s="109">
        <v>2</v>
      </c>
      <c r="J96" s="109">
        <v>26</v>
      </c>
      <c r="K96" s="109">
        <v>16</v>
      </c>
      <c r="L96" s="109">
        <v>16</v>
      </c>
      <c r="M96" s="109">
        <v>17</v>
      </c>
    </row>
    <row r="97" spans="1:13" ht="20.100000000000001" customHeight="1" x14ac:dyDescent="0.25">
      <c r="A97" s="70" t="s">
        <v>188</v>
      </c>
      <c r="B97" s="109">
        <v>414</v>
      </c>
      <c r="C97" s="109">
        <v>208</v>
      </c>
      <c r="D97" s="109">
        <v>211</v>
      </c>
      <c r="E97" s="109">
        <v>74</v>
      </c>
      <c r="F97" s="109">
        <v>45</v>
      </c>
      <c r="G97" s="109">
        <v>78</v>
      </c>
      <c r="H97" s="109">
        <v>87</v>
      </c>
      <c r="I97" s="109">
        <v>75</v>
      </c>
      <c r="J97" s="109">
        <v>109</v>
      </c>
      <c r="K97" s="109">
        <v>114</v>
      </c>
      <c r="L97" s="109">
        <v>101</v>
      </c>
      <c r="M97" s="109">
        <v>164</v>
      </c>
    </row>
    <row r="98" spans="1:13" ht="20.100000000000001" customHeight="1" x14ac:dyDescent="0.25">
      <c r="A98" s="70" t="s">
        <v>189</v>
      </c>
      <c r="B98" s="109">
        <v>281</v>
      </c>
      <c r="C98" s="109">
        <v>60</v>
      </c>
      <c r="D98" s="109">
        <v>52</v>
      </c>
      <c r="E98" s="109">
        <v>33</v>
      </c>
      <c r="F98" s="109">
        <v>34</v>
      </c>
      <c r="G98" s="109">
        <v>52</v>
      </c>
      <c r="H98" s="109">
        <v>84</v>
      </c>
      <c r="I98" s="109">
        <v>80</v>
      </c>
      <c r="J98" s="109">
        <v>57</v>
      </c>
      <c r="K98" s="109">
        <v>68</v>
      </c>
      <c r="L98" s="109">
        <v>30</v>
      </c>
      <c r="M98" s="109">
        <v>99</v>
      </c>
    </row>
    <row r="99" spans="1:13"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row>
    <row r="100" spans="1:13" ht="20.100000000000001" customHeight="1" x14ac:dyDescent="0.25">
      <c r="A100" s="70" t="s">
        <v>191</v>
      </c>
      <c r="B100" s="109">
        <v>9</v>
      </c>
      <c r="C100" s="109">
        <v>26</v>
      </c>
      <c r="D100" s="109">
        <v>4</v>
      </c>
      <c r="E100" s="109">
        <v>8</v>
      </c>
      <c r="F100" s="109">
        <v>9</v>
      </c>
      <c r="G100" s="109">
        <v>7</v>
      </c>
      <c r="H100" s="109">
        <v>5</v>
      </c>
      <c r="I100" s="109">
        <v>6</v>
      </c>
      <c r="J100" s="109">
        <v>17</v>
      </c>
      <c r="K100" s="109">
        <v>15</v>
      </c>
      <c r="L100" s="109">
        <v>10</v>
      </c>
      <c r="M100" s="109">
        <v>47</v>
      </c>
    </row>
    <row r="101" spans="1:13" ht="20.100000000000001" customHeight="1" x14ac:dyDescent="0.25">
      <c r="A101" s="70" t="s">
        <v>192</v>
      </c>
      <c r="B101" s="109">
        <v>142</v>
      </c>
      <c r="C101" s="109">
        <v>40</v>
      </c>
      <c r="D101" s="109">
        <v>119</v>
      </c>
      <c r="E101" s="109">
        <v>11</v>
      </c>
      <c r="F101" s="109">
        <v>14</v>
      </c>
      <c r="G101" s="109">
        <v>12</v>
      </c>
      <c r="H101" s="109">
        <v>13</v>
      </c>
      <c r="I101" s="109">
        <v>10</v>
      </c>
      <c r="J101" s="109">
        <v>5</v>
      </c>
      <c r="K101" s="109">
        <v>12</v>
      </c>
      <c r="L101" s="109">
        <v>8</v>
      </c>
      <c r="M101" s="109">
        <v>351</v>
      </c>
    </row>
    <row r="102" spans="1:13" ht="20.100000000000001" customHeight="1" x14ac:dyDescent="0.25">
      <c r="A102" s="70" t="s">
        <v>193</v>
      </c>
      <c r="B102" s="109">
        <v>3</v>
      </c>
      <c r="C102" s="109">
        <v>1</v>
      </c>
      <c r="D102" s="109">
        <v>1</v>
      </c>
      <c r="E102" s="109">
        <v>1</v>
      </c>
      <c r="F102" s="109">
        <v>0</v>
      </c>
      <c r="G102" s="109">
        <v>0</v>
      </c>
      <c r="H102" s="109">
        <v>4</v>
      </c>
      <c r="I102" s="109">
        <v>6</v>
      </c>
      <c r="J102" s="109">
        <v>3</v>
      </c>
      <c r="K102" s="109">
        <v>14</v>
      </c>
      <c r="L102" s="109">
        <v>1</v>
      </c>
      <c r="M102" s="109">
        <v>8</v>
      </c>
    </row>
    <row r="103" spans="1:13" ht="20.100000000000001" customHeight="1" x14ac:dyDescent="0.25">
      <c r="A103" s="70" t="s">
        <v>194</v>
      </c>
      <c r="B103" s="109">
        <v>0</v>
      </c>
      <c r="C103" s="109">
        <v>0</v>
      </c>
      <c r="D103" s="109">
        <v>0</v>
      </c>
      <c r="E103" s="109">
        <v>0</v>
      </c>
      <c r="F103" s="109">
        <v>1</v>
      </c>
      <c r="G103" s="109">
        <v>0</v>
      </c>
      <c r="H103" s="109">
        <v>0</v>
      </c>
      <c r="I103" s="109">
        <v>0</v>
      </c>
      <c r="J103" s="109">
        <v>4</v>
      </c>
      <c r="K103" s="109">
        <v>0</v>
      </c>
      <c r="L103" s="109">
        <v>0</v>
      </c>
      <c r="M103" s="109">
        <v>0</v>
      </c>
    </row>
    <row r="104" spans="1:13" ht="20.100000000000001" customHeight="1" x14ac:dyDescent="0.25">
      <c r="A104" s="70" t="s">
        <v>195</v>
      </c>
      <c r="B104" s="109">
        <v>6</v>
      </c>
      <c r="C104" s="109">
        <v>16</v>
      </c>
      <c r="D104" s="109">
        <v>8</v>
      </c>
      <c r="E104" s="109">
        <v>9</v>
      </c>
      <c r="F104" s="109">
        <v>18</v>
      </c>
      <c r="G104" s="109">
        <v>9</v>
      </c>
      <c r="H104" s="109">
        <v>12</v>
      </c>
      <c r="I104" s="109">
        <v>9</v>
      </c>
      <c r="J104" s="109">
        <v>23</v>
      </c>
      <c r="K104" s="109">
        <v>11</v>
      </c>
      <c r="L104" s="109">
        <v>6</v>
      </c>
      <c r="M104" s="109">
        <v>8</v>
      </c>
    </row>
    <row r="105" spans="1:13" ht="20.100000000000001" customHeight="1" x14ac:dyDescent="0.25">
      <c r="A105" s="70" t="s">
        <v>196</v>
      </c>
      <c r="B105" s="109">
        <v>318</v>
      </c>
      <c r="C105" s="109">
        <v>157</v>
      </c>
      <c r="D105" s="109">
        <v>58</v>
      </c>
      <c r="E105" s="109">
        <v>36</v>
      </c>
      <c r="F105" s="109">
        <v>22</v>
      </c>
      <c r="G105" s="109">
        <v>75</v>
      </c>
      <c r="H105" s="109">
        <v>28</v>
      </c>
      <c r="I105" s="109">
        <v>75</v>
      </c>
      <c r="J105" s="109">
        <v>28</v>
      </c>
      <c r="K105" s="109">
        <v>198</v>
      </c>
      <c r="L105" s="109">
        <v>27</v>
      </c>
      <c r="M105" s="109">
        <v>296</v>
      </c>
    </row>
    <row r="106" spans="1:13" s="68" customFormat="1" ht="20.100000000000001" customHeight="1" x14ac:dyDescent="0.25">
      <c r="A106" s="68" t="s">
        <v>197</v>
      </c>
      <c r="B106" s="140">
        <v>151</v>
      </c>
      <c r="C106" s="140">
        <v>865</v>
      </c>
      <c r="D106" s="140">
        <v>124</v>
      </c>
      <c r="E106" s="140">
        <v>103</v>
      </c>
      <c r="F106" s="140">
        <v>77</v>
      </c>
      <c r="G106" s="140">
        <v>166</v>
      </c>
      <c r="H106" s="140">
        <v>85</v>
      </c>
      <c r="I106" s="140">
        <v>99</v>
      </c>
      <c r="J106" s="140">
        <v>199</v>
      </c>
      <c r="K106" s="140">
        <v>201</v>
      </c>
      <c r="L106" s="140">
        <v>79</v>
      </c>
      <c r="M106" s="140">
        <v>280</v>
      </c>
    </row>
    <row r="107" spans="1:13" ht="20.100000000000001" customHeight="1" x14ac:dyDescent="0.25">
      <c r="A107" s="70" t="s">
        <v>198</v>
      </c>
      <c r="B107" s="109">
        <v>17</v>
      </c>
      <c r="C107" s="109">
        <v>231</v>
      </c>
      <c r="D107" s="109">
        <v>9</v>
      </c>
      <c r="E107" s="109">
        <v>16</v>
      </c>
      <c r="F107" s="109">
        <v>3</v>
      </c>
      <c r="G107" s="109">
        <v>37</v>
      </c>
      <c r="H107" s="109">
        <v>6</v>
      </c>
      <c r="I107" s="109">
        <v>23</v>
      </c>
      <c r="J107" s="109">
        <v>19</v>
      </c>
      <c r="K107" s="109">
        <v>35</v>
      </c>
      <c r="L107" s="109">
        <v>12</v>
      </c>
      <c r="M107" s="109">
        <v>100</v>
      </c>
    </row>
    <row r="108" spans="1:13" ht="20.100000000000001" customHeight="1" x14ac:dyDescent="0.25">
      <c r="A108" s="70" t="s">
        <v>199</v>
      </c>
      <c r="B108" s="109">
        <v>26</v>
      </c>
      <c r="C108" s="109">
        <v>63</v>
      </c>
      <c r="D108" s="109">
        <v>9</v>
      </c>
      <c r="E108" s="109">
        <v>6</v>
      </c>
      <c r="F108" s="109">
        <v>3</v>
      </c>
      <c r="G108" s="109">
        <v>14</v>
      </c>
      <c r="H108" s="109">
        <v>8</v>
      </c>
      <c r="I108" s="109">
        <v>6</v>
      </c>
      <c r="J108" s="109">
        <v>12</v>
      </c>
      <c r="K108" s="109">
        <v>11</v>
      </c>
      <c r="L108" s="109">
        <v>0</v>
      </c>
      <c r="M108" s="109">
        <v>0</v>
      </c>
    </row>
    <row r="109" spans="1:13" ht="20.100000000000001" customHeight="1" x14ac:dyDescent="0.25">
      <c r="A109" s="70" t="s">
        <v>200</v>
      </c>
      <c r="B109" s="109">
        <v>8</v>
      </c>
      <c r="C109" s="109">
        <v>54</v>
      </c>
      <c r="D109" s="109">
        <v>22</v>
      </c>
      <c r="E109" s="109">
        <v>13</v>
      </c>
      <c r="F109" s="109">
        <v>10</v>
      </c>
      <c r="G109" s="109">
        <v>10</v>
      </c>
      <c r="H109" s="109">
        <v>3</v>
      </c>
      <c r="I109" s="109">
        <v>10</v>
      </c>
      <c r="J109" s="109">
        <v>14</v>
      </c>
      <c r="K109" s="109">
        <v>23</v>
      </c>
      <c r="L109" s="109">
        <v>12</v>
      </c>
      <c r="M109" s="109">
        <v>27</v>
      </c>
    </row>
    <row r="110" spans="1:13" ht="20.100000000000001" customHeight="1" x14ac:dyDescent="0.25">
      <c r="A110" s="70" t="s">
        <v>201</v>
      </c>
      <c r="B110" s="109">
        <v>60</v>
      </c>
      <c r="C110" s="109">
        <v>335</v>
      </c>
      <c r="D110" s="109">
        <v>61</v>
      </c>
      <c r="E110" s="109">
        <v>40</v>
      </c>
      <c r="F110" s="109">
        <v>32</v>
      </c>
      <c r="G110" s="109">
        <v>74</v>
      </c>
      <c r="H110" s="109">
        <v>28</v>
      </c>
      <c r="I110" s="109">
        <v>10</v>
      </c>
      <c r="J110" s="109">
        <v>22</v>
      </c>
      <c r="K110" s="109">
        <v>33</v>
      </c>
      <c r="L110" s="109">
        <v>36</v>
      </c>
      <c r="M110" s="109">
        <v>59</v>
      </c>
    </row>
    <row r="111" spans="1:13" ht="20.100000000000001" customHeight="1" x14ac:dyDescent="0.25">
      <c r="A111" s="70" t="s">
        <v>202</v>
      </c>
      <c r="B111" s="109">
        <v>13</v>
      </c>
      <c r="C111" s="109">
        <v>11</v>
      </c>
      <c r="D111" s="109">
        <v>4</v>
      </c>
      <c r="E111" s="109">
        <v>0</v>
      </c>
      <c r="F111" s="109">
        <v>8</v>
      </c>
      <c r="G111" s="109">
        <v>5</v>
      </c>
      <c r="H111" s="109">
        <v>14</v>
      </c>
      <c r="I111" s="109">
        <v>15</v>
      </c>
      <c r="J111" s="109">
        <v>9</v>
      </c>
      <c r="K111" s="109">
        <v>11</v>
      </c>
      <c r="L111" s="109">
        <v>1</v>
      </c>
      <c r="M111" s="109">
        <v>8</v>
      </c>
    </row>
    <row r="112" spans="1:13" ht="20.100000000000001" customHeight="1" x14ac:dyDescent="0.25">
      <c r="A112" s="70" t="s">
        <v>203</v>
      </c>
      <c r="B112" s="109">
        <v>27</v>
      </c>
      <c r="C112" s="109">
        <v>171</v>
      </c>
      <c r="D112" s="109">
        <v>19</v>
      </c>
      <c r="E112" s="109">
        <v>28</v>
      </c>
      <c r="F112" s="109">
        <v>21</v>
      </c>
      <c r="G112" s="109">
        <v>26</v>
      </c>
      <c r="H112" s="109">
        <v>26</v>
      </c>
      <c r="I112" s="109">
        <v>35</v>
      </c>
      <c r="J112" s="109">
        <v>123</v>
      </c>
      <c r="K112" s="109">
        <v>88</v>
      </c>
      <c r="L112" s="109">
        <v>18</v>
      </c>
      <c r="M112" s="109">
        <v>86</v>
      </c>
    </row>
    <row r="113" spans="1:13" ht="20.100000000000001" customHeight="1" x14ac:dyDescent="0.25">
      <c r="A113" s="68" t="s">
        <v>204</v>
      </c>
      <c r="B113" s="140">
        <v>3265</v>
      </c>
      <c r="C113" s="140">
        <v>4267</v>
      </c>
      <c r="D113" s="140">
        <v>2280</v>
      </c>
      <c r="E113" s="140">
        <v>3067</v>
      </c>
      <c r="F113" s="140">
        <v>1649</v>
      </c>
      <c r="G113" s="140">
        <v>2145</v>
      </c>
      <c r="H113" s="140">
        <v>2357</v>
      </c>
      <c r="I113" s="140">
        <v>2972</v>
      </c>
      <c r="J113" s="140">
        <v>3185</v>
      </c>
      <c r="K113" s="140">
        <v>2750</v>
      </c>
      <c r="L113" s="140">
        <v>3271</v>
      </c>
      <c r="M113" s="140">
        <v>5841</v>
      </c>
    </row>
    <row r="114" spans="1:13" ht="20.100000000000001" customHeight="1" x14ac:dyDescent="0.25">
      <c r="A114" s="70" t="s">
        <v>205</v>
      </c>
      <c r="B114" s="109">
        <v>123</v>
      </c>
      <c r="C114" s="109">
        <v>342</v>
      </c>
      <c r="D114" s="109">
        <v>207</v>
      </c>
      <c r="E114" s="109">
        <v>359</v>
      </c>
      <c r="F114" s="109">
        <v>124</v>
      </c>
      <c r="G114" s="109">
        <v>168</v>
      </c>
      <c r="H114" s="109">
        <v>201</v>
      </c>
      <c r="I114" s="109">
        <v>232</v>
      </c>
      <c r="J114" s="109">
        <v>230</v>
      </c>
      <c r="K114" s="109">
        <v>184</v>
      </c>
      <c r="L114" s="109">
        <v>267</v>
      </c>
      <c r="M114" s="109">
        <v>591</v>
      </c>
    </row>
    <row r="115" spans="1:13" ht="20.100000000000001" customHeight="1" x14ac:dyDescent="0.25">
      <c r="A115" s="70" t="s">
        <v>206</v>
      </c>
      <c r="B115" s="109">
        <v>58</v>
      </c>
      <c r="C115" s="109">
        <v>97</v>
      </c>
      <c r="D115" s="109">
        <v>74</v>
      </c>
      <c r="E115" s="109">
        <v>55</v>
      </c>
      <c r="F115" s="109">
        <v>49</v>
      </c>
      <c r="G115" s="109">
        <v>48</v>
      </c>
      <c r="H115" s="109">
        <v>43</v>
      </c>
      <c r="I115" s="109">
        <v>54</v>
      </c>
      <c r="J115" s="109">
        <v>61</v>
      </c>
      <c r="K115" s="109">
        <v>38</v>
      </c>
      <c r="L115" s="109">
        <v>47</v>
      </c>
      <c r="M115" s="109">
        <v>151</v>
      </c>
    </row>
    <row r="116" spans="1:13" ht="20.100000000000001" customHeight="1" x14ac:dyDescent="0.25">
      <c r="A116" s="70" t="s">
        <v>207</v>
      </c>
      <c r="B116" s="109">
        <v>93</v>
      </c>
      <c r="C116" s="109">
        <v>225</v>
      </c>
      <c r="D116" s="109">
        <v>60</v>
      </c>
      <c r="E116" s="109">
        <v>103</v>
      </c>
      <c r="F116" s="109">
        <v>63</v>
      </c>
      <c r="G116" s="109">
        <v>104</v>
      </c>
      <c r="H116" s="109">
        <v>93</v>
      </c>
      <c r="I116" s="109">
        <v>40</v>
      </c>
      <c r="J116" s="109">
        <v>98</v>
      </c>
      <c r="K116" s="109">
        <v>47</v>
      </c>
      <c r="L116" s="109">
        <v>93</v>
      </c>
      <c r="M116" s="109">
        <v>147</v>
      </c>
    </row>
    <row r="117" spans="1:13" ht="20.100000000000001" customHeight="1" x14ac:dyDescent="0.25">
      <c r="A117" s="70" t="s">
        <v>208</v>
      </c>
      <c r="B117" s="109">
        <v>18</v>
      </c>
      <c r="C117" s="109">
        <v>50</v>
      </c>
      <c r="D117" s="109">
        <v>6</v>
      </c>
      <c r="E117" s="109">
        <v>14</v>
      </c>
      <c r="F117" s="109">
        <v>10</v>
      </c>
      <c r="G117" s="109">
        <v>12</v>
      </c>
      <c r="H117" s="109">
        <v>30</v>
      </c>
      <c r="I117" s="109">
        <v>42</v>
      </c>
      <c r="J117" s="109">
        <v>65</v>
      </c>
      <c r="K117" s="109">
        <v>42</v>
      </c>
      <c r="L117" s="109">
        <v>30</v>
      </c>
      <c r="M117" s="109">
        <v>33</v>
      </c>
    </row>
    <row r="118" spans="1:13" ht="20.100000000000001" customHeight="1" x14ac:dyDescent="0.25">
      <c r="A118" s="70" t="s">
        <v>209</v>
      </c>
      <c r="B118" s="109">
        <v>760</v>
      </c>
      <c r="C118" s="109">
        <v>451</v>
      </c>
      <c r="D118" s="109">
        <v>317</v>
      </c>
      <c r="E118" s="109">
        <v>418</v>
      </c>
      <c r="F118" s="109">
        <v>223</v>
      </c>
      <c r="G118" s="109">
        <v>287</v>
      </c>
      <c r="H118" s="109">
        <v>258</v>
      </c>
      <c r="I118" s="109">
        <v>344</v>
      </c>
      <c r="J118" s="109">
        <v>393</v>
      </c>
      <c r="K118" s="109">
        <v>287</v>
      </c>
      <c r="L118" s="109">
        <v>397</v>
      </c>
      <c r="M118" s="109">
        <v>777</v>
      </c>
    </row>
    <row r="119" spans="1:13" ht="20.100000000000001" customHeight="1" x14ac:dyDescent="0.25">
      <c r="A119" s="70" t="s">
        <v>210</v>
      </c>
      <c r="B119" s="109">
        <v>8</v>
      </c>
      <c r="C119" s="109">
        <v>69</v>
      </c>
      <c r="D119" s="109">
        <v>9</v>
      </c>
      <c r="E119" s="109">
        <v>4</v>
      </c>
      <c r="F119" s="109">
        <v>14</v>
      </c>
      <c r="G119" s="109">
        <v>35</v>
      </c>
      <c r="H119" s="109">
        <v>21</v>
      </c>
      <c r="I119" s="109">
        <v>56</v>
      </c>
      <c r="J119" s="109">
        <v>9</v>
      </c>
      <c r="K119" s="109">
        <v>37</v>
      </c>
      <c r="L119" s="109">
        <v>47</v>
      </c>
      <c r="M119" s="109">
        <v>90</v>
      </c>
    </row>
    <row r="120" spans="1:13" ht="20.100000000000001" customHeight="1" x14ac:dyDescent="0.25">
      <c r="A120" s="70" t="s">
        <v>211</v>
      </c>
      <c r="B120" s="109">
        <v>237</v>
      </c>
      <c r="C120" s="109">
        <v>689</v>
      </c>
      <c r="D120" s="109">
        <v>287</v>
      </c>
      <c r="E120" s="109">
        <v>572</v>
      </c>
      <c r="F120" s="109">
        <v>135</v>
      </c>
      <c r="G120" s="109">
        <v>319</v>
      </c>
      <c r="H120" s="109">
        <v>248</v>
      </c>
      <c r="I120" s="109">
        <v>534</v>
      </c>
      <c r="J120" s="109">
        <v>255</v>
      </c>
      <c r="K120" s="109">
        <v>395</v>
      </c>
      <c r="L120" s="109">
        <v>349</v>
      </c>
      <c r="M120" s="109">
        <v>733</v>
      </c>
    </row>
    <row r="121" spans="1:13" ht="20.100000000000001" customHeight="1" x14ac:dyDescent="0.25">
      <c r="A121" s="70" t="s">
        <v>212</v>
      </c>
      <c r="B121" s="109">
        <v>1</v>
      </c>
      <c r="C121" s="109">
        <v>3</v>
      </c>
      <c r="D121" s="109">
        <v>4</v>
      </c>
      <c r="E121" s="109">
        <v>6</v>
      </c>
      <c r="F121" s="109">
        <v>6</v>
      </c>
      <c r="G121" s="109">
        <v>9</v>
      </c>
      <c r="H121" s="109">
        <v>1</v>
      </c>
      <c r="I121" s="109">
        <v>5</v>
      </c>
      <c r="J121" s="109">
        <v>3</v>
      </c>
      <c r="K121" s="109">
        <v>11</v>
      </c>
      <c r="L121" s="109">
        <v>3</v>
      </c>
      <c r="M121" s="109">
        <v>17</v>
      </c>
    </row>
    <row r="122" spans="1:13" ht="20.100000000000001" customHeight="1" x14ac:dyDescent="0.25">
      <c r="A122" s="70" t="s">
        <v>213</v>
      </c>
      <c r="B122" s="109">
        <v>123</v>
      </c>
      <c r="C122" s="109">
        <v>112</v>
      </c>
      <c r="D122" s="109">
        <v>60</v>
      </c>
      <c r="E122" s="109">
        <v>69</v>
      </c>
      <c r="F122" s="109">
        <v>58</v>
      </c>
      <c r="G122" s="109">
        <v>44</v>
      </c>
      <c r="H122" s="109">
        <v>57</v>
      </c>
      <c r="I122" s="109">
        <v>49</v>
      </c>
      <c r="J122" s="109">
        <v>75</v>
      </c>
      <c r="K122" s="109">
        <v>76</v>
      </c>
      <c r="L122" s="109">
        <v>80</v>
      </c>
      <c r="M122" s="109">
        <v>187</v>
      </c>
    </row>
    <row r="123" spans="1:13" ht="20.100000000000001" customHeight="1" x14ac:dyDescent="0.25">
      <c r="A123" s="70" t="s">
        <v>214</v>
      </c>
      <c r="B123" s="109">
        <v>3</v>
      </c>
      <c r="C123" s="109">
        <v>4</v>
      </c>
      <c r="D123" s="109">
        <v>4</v>
      </c>
      <c r="E123" s="109">
        <v>13</v>
      </c>
      <c r="F123" s="109">
        <v>6</v>
      </c>
      <c r="G123" s="109">
        <v>9</v>
      </c>
      <c r="H123" s="109">
        <v>14</v>
      </c>
      <c r="I123" s="109">
        <v>68</v>
      </c>
      <c r="J123" s="109">
        <v>61</v>
      </c>
      <c r="K123" s="109">
        <v>37</v>
      </c>
      <c r="L123" s="109">
        <v>6</v>
      </c>
      <c r="M123" s="109">
        <v>29</v>
      </c>
    </row>
    <row r="124" spans="1:13" ht="20.100000000000001" customHeight="1" x14ac:dyDescent="0.25">
      <c r="A124" s="70" t="s">
        <v>215</v>
      </c>
      <c r="B124" s="109">
        <v>97</v>
      </c>
      <c r="C124" s="109">
        <v>241</v>
      </c>
      <c r="D124" s="109">
        <v>113</v>
      </c>
      <c r="E124" s="109">
        <v>86</v>
      </c>
      <c r="F124" s="109">
        <v>71</v>
      </c>
      <c r="G124" s="109">
        <v>121</v>
      </c>
      <c r="H124" s="109">
        <v>85</v>
      </c>
      <c r="I124" s="109">
        <v>138</v>
      </c>
      <c r="J124" s="109">
        <v>189</v>
      </c>
      <c r="K124" s="109">
        <v>131</v>
      </c>
      <c r="L124" s="109">
        <v>151</v>
      </c>
      <c r="M124" s="109">
        <v>222</v>
      </c>
    </row>
    <row r="125" spans="1:13" ht="20.100000000000001" customHeight="1" x14ac:dyDescent="0.25">
      <c r="A125" s="70" t="s">
        <v>216</v>
      </c>
      <c r="B125" s="109">
        <v>38</v>
      </c>
      <c r="C125" s="109">
        <v>41</v>
      </c>
      <c r="D125" s="109">
        <v>18</v>
      </c>
      <c r="E125" s="109">
        <v>34</v>
      </c>
      <c r="F125" s="109">
        <v>13</v>
      </c>
      <c r="G125" s="109">
        <v>32</v>
      </c>
      <c r="H125" s="109">
        <v>18</v>
      </c>
      <c r="I125" s="109">
        <v>42</v>
      </c>
      <c r="J125" s="109">
        <v>27</v>
      </c>
      <c r="K125" s="109">
        <v>45</v>
      </c>
      <c r="L125" s="109">
        <v>10</v>
      </c>
      <c r="M125" s="109">
        <v>89</v>
      </c>
    </row>
    <row r="126" spans="1:13" ht="20.100000000000001" customHeight="1" x14ac:dyDescent="0.25">
      <c r="A126" s="70" t="s">
        <v>217</v>
      </c>
      <c r="B126" s="109">
        <v>726</v>
      </c>
      <c r="C126" s="109">
        <v>408</v>
      </c>
      <c r="D126" s="109">
        <v>245</v>
      </c>
      <c r="E126" s="109">
        <v>423</v>
      </c>
      <c r="F126" s="109">
        <v>92</v>
      </c>
      <c r="G126" s="109">
        <v>176</v>
      </c>
      <c r="H126" s="109">
        <v>201</v>
      </c>
      <c r="I126" s="109">
        <v>210</v>
      </c>
      <c r="J126" s="109">
        <v>289</v>
      </c>
      <c r="K126" s="109">
        <v>288</v>
      </c>
      <c r="L126" s="109">
        <v>260</v>
      </c>
      <c r="M126" s="109">
        <v>562</v>
      </c>
    </row>
    <row r="127" spans="1:13" ht="20.100000000000001" customHeight="1" x14ac:dyDescent="0.25">
      <c r="A127" s="70" t="s">
        <v>218</v>
      </c>
      <c r="B127" s="109">
        <v>17</v>
      </c>
      <c r="C127" s="109">
        <v>38</v>
      </c>
      <c r="D127" s="109">
        <v>9</v>
      </c>
      <c r="E127" s="109">
        <v>29</v>
      </c>
      <c r="F127" s="109">
        <v>21</v>
      </c>
      <c r="G127" s="109">
        <v>14</v>
      </c>
      <c r="H127" s="109">
        <v>23</v>
      </c>
      <c r="I127" s="109">
        <v>65</v>
      </c>
      <c r="J127" s="109">
        <v>27</v>
      </c>
      <c r="K127" s="109">
        <v>62</v>
      </c>
      <c r="L127" s="109">
        <v>28</v>
      </c>
      <c r="M127" s="109">
        <v>42</v>
      </c>
    </row>
    <row r="128" spans="1:13" ht="20.100000000000001" customHeight="1" x14ac:dyDescent="0.25">
      <c r="A128" s="70" t="s">
        <v>219</v>
      </c>
      <c r="B128" s="109">
        <v>14</v>
      </c>
      <c r="C128" s="109">
        <v>46</v>
      </c>
      <c r="D128" s="109">
        <v>21</v>
      </c>
      <c r="E128" s="109">
        <v>34</v>
      </c>
      <c r="F128" s="109">
        <v>6</v>
      </c>
      <c r="G128" s="109">
        <v>23</v>
      </c>
      <c r="H128" s="109">
        <v>21</v>
      </c>
      <c r="I128" s="109">
        <v>39</v>
      </c>
      <c r="J128" s="109">
        <v>17</v>
      </c>
      <c r="K128" s="109">
        <v>64</v>
      </c>
      <c r="L128" s="109">
        <v>21</v>
      </c>
      <c r="M128" s="109">
        <v>68</v>
      </c>
    </row>
    <row r="129" spans="1:15" s="68" customFormat="1" ht="20.100000000000001" customHeight="1" x14ac:dyDescent="0.25">
      <c r="A129" s="70" t="s">
        <v>220</v>
      </c>
      <c r="B129" s="109">
        <v>639</v>
      </c>
      <c r="C129" s="109">
        <v>669</v>
      </c>
      <c r="D129" s="109">
        <v>664</v>
      </c>
      <c r="E129" s="109">
        <v>606</v>
      </c>
      <c r="F129" s="109">
        <v>567</v>
      </c>
      <c r="G129" s="109">
        <v>517</v>
      </c>
      <c r="H129" s="109">
        <v>650</v>
      </c>
      <c r="I129" s="109">
        <v>651</v>
      </c>
      <c r="J129" s="109">
        <v>1009</v>
      </c>
      <c r="K129" s="109">
        <v>734</v>
      </c>
      <c r="L129" s="109">
        <v>1024</v>
      </c>
      <c r="M129" s="109">
        <v>1426</v>
      </c>
    </row>
    <row r="130" spans="1:15" s="68" customFormat="1" ht="20.100000000000001" customHeight="1" x14ac:dyDescent="0.25">
      <c r="A130" s="70" t="s">
        <v>221</v>
      </c>
      <c r="B130" s="109">
        <v>6</v>
      </c>
      <c r="C130" s="109">
        <v>23</v>
      </c>
      <c r="D130" s="109">
        <v>3</v>
      </c>
      <c r="E130" s="109">
        <v>7</v>
      </c>
      <c r="F130" s="109">
        <v>3</v>
      </c>
      <c r="G130" s="109">
        <v>11</v>
      </c>
      <c r="H130" s="109">
        <v>1</v>
      </c>
      <c r="I130" s="109">
        <v>11</v>
      </c>
      <c r="J130" s="109">
        <v>9</v>
      </c>
      <c r="K130" s="109">
        <v>10</v>
      </c>
      <c r="L130" s="109">
        <v>9</v>
      </c>
      <c r="M130" s="109">
        <v>24</v>
      </c>
    </row>
    <row r="131" spans="1:15" s="68" customFormat="1" ht="20.100000000000001" customHeight="1" x14ac:dyDescent="0.25">
      <c r="A131" s="70" t="s">
        <v>222</v>
      </c>
      <c r="B131" s="109">
        <v>17</v>
      </c>
      <c r="C131" s="109">
        <v>218</v>
      </c>
      <c r="D131" s="109">
        <v>26</v>
      </c>
      <c r="E131" s="109">
        <v>31</v>
      </c>
      <c r="F131" s="109">
        <v>6</v>
      </c>
      <c r="G131" s="109">
        <v>11</v>
      </c>
      <c r="H131" s="109">
        <v>49</v>
      </c>
      <c r="I131" s="109">
        <v>12</v>
      </c>
      <c r="J131" s="109">
        <v>23</v>
      </c>
      <c r="K131" s="109">
        <v>23</v>
      </c>
      <c r="L131" s="109">
        <v>19</v>
      </c>
      <c r="M131" s="109">
        <v>46</v>
      </c>
    </row>
    <row r="132" spans="1:15" ht="20.100000000000001" customHeight="1" x14ac:dyDescent="0.25">
      <c r="A132" s="70" t="s">
        <v>223</v>
      </c>
      <c r="B132" s="109">
        <v>28</v>
      </c>
      <c r="C132" s="109">
        <v>92</v>
      </c>
      <c r="D132" s="109">
        <v>23</v>
      </c>
      <c r="E132" s="109">
        <v>52</v>
      </c>
      <c r="F132" s="109">
        <v>34</v>
      </c>
      <c r="G132" s="109">
        <v>54</v>
      </c>
      <c r="H132" s="109">
        <v>63</v>
      </c>
      <c r="I132" s="109">
        <v>86</v>
      </c>
      <c r="J132" s="109">
        <v>128</v>
      </c>
      <c r="K132" s="109">
        <v>78</v>
      </c>
      <c r="L132" s="109">
        <v>109</v>
      </c>
      <c r="M132" s="109">
        <v>109</v>
      </c>
    </row>
    <row r="133" spans="1:15" ht="20.100000000000001" customHeight="1" x14ac:dyDescent="0.25">
      <c r="A133" s="70" t="s">
        <v>224</v>
      </c>
      <c r="B133" s="109">
        <v>210</v>
      </c>
      <c r="C133" s="109">
        <v>294</v>
      </c>
      <c r="D133" s="109">
        <v>69</v>
      </c>
      <c r="E133" s="109">
        <v>76</v>
      </c>
      <c r="F133" s="109">
        <v>98</v>
      </c>
      <c r="G133" s="109">
        <v>100</v>
      </c>
      <c r="H133" s="109">
        <v>171</v>
      </c>
      <c r="I133" s="109">
        <v>150</v>
      </c>
      <c r="J133" s="109">
        <v>116</v>
      </c>
      <c r="K133" s="109">
        <v>60</v>
      </c>
      <c r="L133" s="109">
        <v>278</v>
      </c>
      <c r="M133" s="109">
        <v>360</v>
      </c>
    </row>
    <row r="134" spans="1:15" s="68" customFormat="1" ht="20.100000000000001" customHeight="1" x14ac:dyDescent="0.25">
      <c r="A134" s="70" t="s">
        <v>225</v>
      </c>
      <c r="B134" s="109">
        <v>49</v>
      </c>
      <c r="C134" s="109">
        <v>155</v>
      </c>
      <c r="D134" s="109">
        <v>61</v>
      </c>
      <c r="E134" s="109">
        <v>76</v>
      </c>
      <c r="F134" s="109">
        <v>50</v>
      </c>
      <c r="G134" s="109">
        <v>51</v>
      </c>
      <c r="H134" s="109">
        <v>109</v>
      </c>
      <c r="I134" s="109">
        <v>144</v>
      </c>
      <c r="J134" s="109">
        <v>101</v>
      </c>
      <c r="K134" s="109">
        <v>101</v>
      </c>
      <c r="L134" s="109">
        <v>43</v>
      </c>
      <c r="M134" s="109">
        <v>138</v>
      </c>
    </row>
    <row r="135" spans="1:15" ht="20.100000000000001" customHeight="1" x14ac:dyDescent="0.25">
      <c r="A135" s="68" t="s">
        <v>226</v>
      </c>
      <c r="B135" s="140">
        <v>18</v>
      </c>
      <c r="C135" s="140">
        <v>52</v>
      </c>
      <c r="D135" s="140">
        <v>31</v>
      </c>
      <c r="E135" s="140">
        <v>28</v>
      </c>
      <c r="F135" s="140">
        <v>26</v>
      </c>
      <c r="G135" s="140">
        <v>36</v>
      </c>
      <c r="H135" s="140">
        <v>29</v>
      </c>
      <c r="I135" s="140">
        <v>11</v>
      </c>
      <c r="J135" s="140">
        <v>38</v>
      </c>
      <c r="K135" s="140">
        <v>30</v>
      </c>
      <c r="L135" s="140">
        <v>22</v>
      </c>
      <c r="M135" s="140">
        <v>28</v>
      </c>
    </row>
    <row r="136" spans="1:15" ht="20.100000000000001" customHeight="1" x14ac:dyDescent="0.25">
      <c r="A136" s="70" t="s">
        <v>227</v>
      </c>
      <c r="B136" s="109">
        <v>18</v>
      </c>
      <c r="C136" s="108">
        <v>52</v>
      </c>
      <c r="D136" s="109">
        <v>28</v>
      </c>
      <c r="E136" s="108">
        <v>21</v>
      </c>
      <c r="F136" s="109">
        <v>22</v>
      </c>
      <c r="G136" s="108">
        <v>27</v>
      </c>
      <c r="H136" s="109">
        <v>17</v>
      </c>
      <c r="I136" s="108">
        <v>10</v>
      </c>
      <c r="J136" s="109">
        <v>28</v>
      </c>
      <c r="K136" s="108">
        <v>20</v>
      </c>
      <c r="L136" s="109">
        <v>21</v>
      </c>
      <c r="M136" s="108">
        <v>22</v>
      </c>
    </row>
    <row r="137" spans="1:15" ht="20.100000000000001" customHeight="1" x14ac:dyDescent="0.25">
      <c r="A137" s="70" t="s">
        <v>228</v>
      </c>
      <c r="B137" s="109">
        <v>0</v>
      </c>
      <c r="C137" s="108">
        <v>0</v>
      </c>
      <c r="D137" s="109">
        <v>3</v>
      </c>
      <c r="E137" s="108">
        <v>7</v>
      </c>
      <c r="F137" s="109">
        <v>4</v>
      </c>
      <c r="G137" s="108">
        <v>9</v>
      </c>
      <c r="H137" s="109">
        <v>3</v>
      </c>
      <c r="I137" s="108">
        <v>1</v>
      </c>
      <c r="J137" s="109">
        <v>9</v>
      </c>
      <c r="K137" s="108">
        <v>10</v>
      </c>
      <c r="L137" s="109">
        <v>1</v>
      </c>
      <c r="M137" s="108">
        <v>6</v>
      </c>
    </row>
    <row r="138" spans="1:15" ht="20.100000000000001" customHeight="1" x14ac:dyDescent="0.25">
      <c r="A138" s="70" t="s">
        <v>229</v>
      </c>
      <c r="B138" s="109">
        <v>0</v>
      </c>
      <c r="C138" s="108">
        <v>0</v>
      </c>
      <c r="D138" s="109">
        <v>0</v>
      </c>
      <c r="E138" s="108">
        <v>0</v>
      </c>
      <c r="F138" s="109">
        <v>0</v>
      </c>
      <c r="G138" s="108">
        <v>0</v>
      </c>
      <c r="H138" s="109">
        <v>9</v>
      </c>
      <c r="I138" s="108">
        <v>0</v>
      </c>
      <c r="J138" s="109">
        <v>1</v>
      </c>
      <c r="K138" s="108">
        <v>0</v>
      </c>
      <c r="L138" s="109">
        <v>0</v>
      </c>
      <c r="M138" s="108">
        <v>0</v>
      </c>
    </row>
    <row r="139" spans="1:15" s="68" customFormat="1" ht="20.100000000000001" customHeight="1" thickBot="1" x14ac:dyDescent="0.3">
      <c r="A139" s="75" t="s">
        <v>230</v>
      </c>
      <c r="B139" s="123">
        <v>0</v>
      </c>
      <c r="C139" s="125">
        <v>0</v>
      </c>
      <c r="D139" s="123">
        <v>1</v>
      </c>
      <c r="E139" s="125">
        <v>0</v>
      </c>
      <c r="F139" s="123">
        <v>0</v>
      </c>
      <c r="G139" s="125">
        <v>0</v>
      </c>
      <c r="H139" s="123">
        <v>0</v>
      </c>
      <c r="I139" s="125">
        <v>0</v>
      </c>
      <c r="J139" s="123">
        <v>0</v>
      </c>
      <c r="K139" s="125">
        <v>0</v>
      </c>
      <c r="L139" s="123">
        <v>0</v>
      </c>
      <c r="M139" s="125">
        <v>0</v>
      </c>
    </row>
    <row r="140" spans="1:15" s="242" customFormat="1" ht="16.5" customHeight="1" x14ac:dyDescent="0.25">
      <c r="A140" s="172" t="s">
        <v>243</v>
      </c>
      <c r="B140" s="177"/>
      <c r="C140" s="177"/>
    </row>
    <row r="141" spans="1:15" x14ac:dyDescent="0.25">
      <c r="N141" s="94"/>
      <c r="O141" s="94"/>
    </row>
    <row r="143" spans="1:15" ht="15.75" x14ac:dyDescent="0.25">
      <c r="D143" s="143"/>
      <c r="E143" s="143"/>
    </row>
    <row r="144" spans="1:15" x14ac:dyDescent="0.25">
      <c r="D144" s="109"/>
      <c r="E144" s="109"/>
    </row>
    <row r="145" spans="4:5" x14ac:dyDescent="0.25">
      <c r="D145" s="109"/>
      <c r="E145" s="109"/>
    </row>
    <row r="146" spans="4:5" x14ac:dyDescent="0.25">
      <c r="D146" s="109"/>
      <c r="E146" s="109"/>
    </row>
    <row r="147" spans="4:5" x14ac:dyDescent="0.25">
      <c r="D147" s="109"/>
      <c r="E147" s="109"/>
    </row>
    <row r="148" spans="4:5" ht="15.75" x14ac:dyDescent="0.25">
      <c r="D148" s="143"/>
      <c r="E148" s="143"/>
    </row>
    <row r="149" spans="4:5" x14ac:dyDescent="0.25">
      <c r="D149" s="109"/>
      <c r="E149" s="109"/>
    </row>
    <row r="150" spans="4:5" x14ac:dyDescent="0.25">
      <c r="D150" s="109"/>
      <c r="E150" s="109"/>
    </row>
    <row r="151" spans="4:5" x14ac:dyDescent="0.25">
      <c r="D151" s="109"/>
      <c r="E151" s="109"/>
    </row>
    <row r="152" spans="4:5" x14ac:dyDescent="0.25">
      <c r="D152" s="109"/>
      <c r="E152" s="109"/>
    </row>
    <row r="153" spans="4:5" ht="15.75" x14ac:dyDescent="0.25">
      <c r="D153" s="143"/>
      <c r="E153" s="143"/>
    </row>
    <row r="154" spans="4:5" x14ac:dyDescent="0.25">
      <c r="D154" s="109"/>
      <c r="E154" s="109"/>
    </row>
    <row r="155" spans="4:5" x14ac:dyDescent="0.25">
      <c r="D155" s="109"/>
      <c r="E155" s="109"/>
    </row>
    <row r="156" spans="4:5" x14ac:dyDescent="0.25">
      <c r="D156" s="109"/>
      <c r="E156" s="109"/>
    </row>
    <row r="157" spans="4:5" ht="15.75" x14ac:dyDescent="0.25">
      <c r="D157" s="143"/>
      <c r="E157" s="143"/>
    </row>
    <row r="158" spans="4:5" x14ac:dyDescent="0.25">
      <c r="D158" s="109"/>
      <c r="E158" s="109"/>
    </row>
    <row r="159" spans="4:5" x14ac:dyDescent="0.25">
      <c r="D159" s="109"/>
      <c r="E159" s="109"/>
    </row>
    <row r="160" spans="4:5" x14ac:dyDescent="0.25">
      <c r="D160" s="109"/>
      <c r="E160" s="109"/>
    </row>
    <row r="161" spans="4:5" x14ac:dyDescent="0.25">
      <c r="D161" s="109"/>
      <c r="E161" s="109"/>
    </row>
    <row r="162" spans="4:5" x14ac:dyDescent="0.25">
      <c r="D162" s="109"/>
      <c r="E162" s="109"/>
    </row>
    <row r="163" spans="4:5" x14ac:dyDescent="0.25">
      <c r="D163" s="109"/>
      <c r="E163" s="109"/>
    </row>
    <row r="164" spans="4:5" x14ac:dyDescent="0.25">
      <c r="D164" s="109"/>
      <c r="E164" s="109"/>
    </row>
    <row r="165" spans="4:5" x14ac:dyDescent="0.25">
      <c r="D165" s="109"/>
      <c r="E165" s="109"/>
    </row>
    <row r="166" spans="4:5" x14ac:dyDescent="0.25">
      <c r="D166" s="109"/>
      <c r="E166" s="109"/>
    </row>
    <row r="167" spans="4:5" x14ac:dyDescent="0.25">
      <c r="D167" s="109"/>
      <c r="E167" s="109"/>
    </row>
    <row r="168" spans="4:5" x14ac:dyDescent="0.25">
      <c r="D168" s="109"/>
      <c r="E168" s="109"/>
    </row>
    <row r="169" spans="4:5" x14ac:dyDescent="0.25">
      <c r="D169" s="109"/>
      <c r="E169" s="109"/>
    </row>
    <row r="170" spans="4:5" ht="15.75" x14ac:dyDescent="0.25">
      <c r="D170" s="143"/>
      <c r="E170" s="143"/>
    </row>
    <row r="171" spans="4:5" x14ac:dyDescent="0.25">
      <c r="D171" s="109"/>
      <c r="E171" s="109"/>
    </row>
    <row r="172" spans="4:5" x14ac:dyDescent="0.25">
      <c r="D172" s="109"/>
      <c r="E172" s="109"/>
    </row>
    <row r="173" spans="4:5" x14ac:dyDescent="0.25">
      <c r="D173" s="109"/>
      <c r="E173" s="109"/>
    </row>
    <row r="174" spans="4:5" x14ac:dyDescent="0.25">
      <c r="D174" s="109"/>
      <c r="E174" s="109"/>
    </row>
    <row r="175" spans="4:5" ht="15.75" x14ac:dyDescent="0.25">
      <c r="D175" s="143"/>
      <c r="E175" s="143"/>
    </row>
    <row r="176" spans="4:5" x14ac:dyDescent="0.25">
      <c r="D176" s="109"/>
      <c r="E176" s="109"/>
    </row>
    <row r="177" spans="4:5" x14ac:dyDescent="0.25">
      <c r="D177" s="109"/>
      <c r="E177" s="109"/>
    </row>
    <row r="178" spans="4:5" x14ac:dyDescent="0.25">
      <c r="D178" s="109"/>
      <c r="E178" s="109"/>
    </row>
    <row r="179" spans="4:5" x14ac:dyDescent="0.25">
      <c r="D179" s="109"/>
      <c r="E179" s="109"/>
    </row>
    <row r="180" spans="4:5" x14ac:dyDescent="0.25">
      <c r="D180" s="109"/>
      <c r="E180" s="109"/>
    </row>
    <row r="181" spans="4:5" x14ac:dyDescent="0.25">
      <c r="D181" s="109"/>
      <c r="E181" s="109"/>
    </row>
    <row r="182" spans="4:5" x14ac:dyDescent="0.25">
      <c r="D182" s="109"/>
      <c r="E182" s="109"/>
    </row>
    <row r="183" spans="4:5" x14ac:dyDescent="0.25">
      <c r="D183" s="109"/>
      <c r="E183" s="109"/>
    </row>
    <row r="184" spans="4:5" x14ac:dyDescent="0.25">
      <c r="D184" s="109"/>
      <c r="E184" s="109"/>
    </row>
    <row r="185" spans="4:5" x14ac:dyDescent="0.25">
      <c r="D185" s="109"/>
      <c r="E185" s="109"/>
    </row>
    <row r="186" spans="4:5" x14ac:dyDescent="0.25">
      <c r="D186" s="109"/>
      <c r="E186" s="109"/>
    </row>
    <row r="187" spans="4:5" x14ac:dyDescent="0.25">
      <c r="D187" s="109"/>
      <c r="E187" s="109"/>
    </row>
    <row r="188" spans="4:5" x14ac:dyDescent="0.25">
      <c r="D188" s="109"/>
      <c r="E188" s="109"/>
    </row>
    <row r="189" spans="4:5" x14ac:dyDescent="0.25">
      <c r="D189" s="109"/>
      <c r="E189" s="109"/>
    </row>
    <row r="190" spans="4:5" x14ac:dyDescent="0.25">
      <c r="D190" s="109"/>
      <c r="E190" s="109"/>
    </row>
    <row r="191" spans="4:5" ht="15.75" x14ac:dyDescent="0.25">
      <c r="D191" s="143"/>
      <c r="E191" s="143"/>
    </row>
    <row r="192" spans="4:5" x14ac:dyDescent="0.25">
      <c r="D192" s="109"/>
      <c r="E192" s="109"/>
    </row>
    <row r="193" spans="4:5" x14ac:dyDescent="0.25">
      <c r="D193" s="109"/>
      <c r="E193" s="109"/>
    </row>
    <row r="194" spans="4:5" ht="15.75" x14ac:dyDescent="0.25">
      <c r="D194" s="143"/>
      <c r="E194" s="143"/>
    </row>
    <row r="195" spans="4:5" x14ac:dyDescent="0.25">
      <c r="D195" s="109"/>
      <c r="E195" s="109"/>
    </row>
    <row r="196" spans="4:5" x14ac:dyDescent="0.25">
      <c r="D196" s="109"/>
      <c r="E196" s="109"/>
    </row>
    <row r="197" spans="4:5" x14ac:dyDescent="0.25">
      <c r="D197" s="109"/>
      <c r="E197" s="109"/>
    </row>
    <row r="198" spans="4:5" x14ac:dyDescent="0.25">
      <c r="D198" s="109"/>
      <c r="E198" s="109"/>
    </row>
    <row r="199" spans="4:5" ht="15" x14ac:dyDescent="0.25">
      <c r="D199" s="102"/>
      <c r="E199" s="102"/>
    </row>
    <row r="200" spans="4:5" ht="15.75" x14ac:dyDescent="0.25">
      <c r="D200" s="245"/>
      <c r="E200" s="144"/>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tabColor rgb="FF92D050"/>
  </sheetPr>
  <dimension ref="A1:O141"/>
  <sheetViews>
    <sheetView showGridLines="0" zoomScaleNormal="100" workbookViewId="0"/>
  </sheetViews>
  <sheetFormatPr defaultColWidth="11.42578125" defaultRowHeight="12.75"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239" customFormat="1" ht="24.95" customHeight="1" x14ac:dyDescent="0.25">
      <c r="A1" s="235" t="s">
        <v>244</v>
      </c>
      <c r="B1" s="235"/>
    </row>
    <row r="2" spans="1:15" s="239" customFormat="1" ht="24.95" customHeight="1" thickBot="1" x14ac:dyDescent="0.3">
      <c r="A2" s="218" t="s">
        <v>323</v>
      </c>
      <c r="B2" s="244"/>
      <c r="C2" s="244"/>
      <c r="D2" s="241"/>
      <c r="E2" s="241"/>
      <c r="F2" s="241"/>
      <c r="G2" s="241"/>
      <c r="H2" s="241"/>
      <c r="I2" s="241"/>
      <c r="J2" s="241"/>
      <c r="K2" s="241"/>
      <c r="L2" s="241"/>
      <c r="M2" s="241"/>
      <c r="N2" s="241"/>
      <c r="O2" s="241"/>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ht="20.100000000000001" customHeight="1" x14ac:dyDescent="0.25">
      <c r="A6" s="65" t="s">
        <v>239</v>
      </c>
      <c r="B6" s="115">
        <v>74287</v>
      </c>
      <c r="C6" s="115">
        <v>100063</v>
      </c>
      <c r="D6" s="115">
        <v>4923</v>
      </c>
      <c r="E6" s="115">
        <v>4126</v>
      </c>
      <c r="F6" s="115">
        <v>5248</v>
      </c>
      <c r="G6" s="115">
        <v>4776</v>
      </c>
      <c r="H6" s="115">
        <v>5899</v>
      </c>
      <c r="I6" s="115">
        <v>5049</v>
      </c>
      <c r="J6" s="115">
        <v>5808</v>
      </c>
      <c r="K6" s="115">
        <v>5599</v>
      </c>
      <c r="L6" s="115">
        <v>5797</v>
      </c>
      <c r="M6" s="115">
        <v>5653</v>
      </c>
      <c r="N6" s="115">
        <v>6965</v>
      </c>
      <c r="O6" s="115">
        <v>24143</v>
      </c>
    </row>
    <row r="7" spans="1:15" s="115" customFormat="1" ht="20.100000000000001" customHeight="1" x14ac:dyDescent="0.25">
      <c r="A7" s="68" t="s">
        <v>168</v>
      </c>
      <c r="B7" s="115">
        <v>602</v>
      </c>
      <c r="C7" s="115">
        <v>871</v>
      </c>
      <c r="D7" s="115">
        <v>24</v>
      </c>
      <c r="E7" s="115">
        <v>14</v>
      </c>
      <c r="F7" s="115">
        <v>16</v>
      </c>
      <c r="G7" s="115">
        <v>33</v>
      </c>
      <c r="H7" s="115">
        <v>54</v>
      </c>
      <c r="I7" s="115">
        <v>44</v>
      </c>
      <c r="J7" s="115">
        <v>57</v>
      </c>
      <c r="K7" s="115">
        <v>75</v>
      </c>
      <c r="L7" s="115">
        <v>172</v>
      </c>
      <c r="M7" s="115">
        <v>37</v>
      </c>
      <c r="N7" s="115">
        <v>48</v>
      </c>
      <c r="O7" s="115">
        <v>361</v>
      </c>
    </row>
    <row r="8" spans="1:15" s="109" customFormat="1" ht="20.100000000000001" customHeight="1" x14ac:dyDescent="0.25">
      <c r="A8" s="70" t="s">
        <v>169</v>
      </c>
      <c r="B8" s="109">
        <v>58</v>
      </c>
      <c r="C8" s="109">
        <v>71</v>
      </c>
      <c r="D8" s="109">
        <v>3</v>
      </c>
      <c r="E8" s="109">
        <v>3</v>
      </c>
      <c r="F8" s="109">
        <v>3</v>
      </c>
      <c r="G8" s="109">
        <v>3</v>
      </c>
      <c r="H8" s="109">
        <v>4</v>
      </c>
      <c r="I8" s="109">
        <v>1</v>
      </c>
      <c r="J8" s="109">
        <v>3</v>
      </c>
      <c r="K8" s="109">
        <v>6</v>
      </c>
      <c r="L8" s="109">
        <v>6</v>
      </c>
      <c r="M8" s="109">
        <v>6</v>
      </c>
      <c r="N8" s="109">
        <v>3</v>
      </c>
      <c r="O8" s="109">
        <v>13</v>
      </c>
    </row>
    <row r="9" spans="1:15" s="109" customFormat="1" ht="20.100000000000001" customHeight="1" x14ac:dyDescent="0.25">
      <c r="A9" s="70" t="s">
        <v>170</v>
      </c>
      <c r="B9" s="109">
        <v>25</v>
      </c>
      <c r="C9" s="109">
        <v>31</v>
      </c>
      <c r="D9" s="109">
        <v>3</v>
      </c>
      <c r="E9" s="109">
        <v>4</v>
      </c>
      <c r="F9" s="109">
        <v>0</v>
      </c>
      <c r="G9" s="109">
        <v>0</v>
      </c>
      <c r="H9" s="109">
        <v>1</v>
      </c>
      <c r="I9" s="109">
        <v>3</v>
      </c>
      <c r="J9" s="109">
        <v>6</v>
      </c>
      <c r="K9" s="109">
        <v>4</v>
      </c>
      <c r="L9" s="109">
        <v>1</v>
      </c>
      <c r="M9" s="109">
        <v>3</v>
      </c>
      <c r="N9" s="109">
        <v>3</v>
      </c>
      <c r="O9" s="109">
        <v>4</v>
      </c>
    </row>
    <row r="10" spans="1:15" s="109" customFormat="1" ht="20.100000000000001" customHeight="1" x14ac:dyDescent="0.25">
      <c r="A10" s="70" t="s">
        <v>171</v>
      </c>
      <c r="B10" s="109">
        <v>28</v>
      </c>
      <c r="C10" s="109">
        <v>14</v>
      </c>
      <c r="D10" s="109">
        <v>1</v>
      </c>
      <c r="E10" s="109">
        <v>1</v>
      </c>
      <c r="F10" s="109">
        <v>0</v>
      </c>
      <c r="G10" s="109">
        <v>0</v>
      </c>
      <c r="H10" s="109">
        <v>9</v>
      </c>
      <c r="I10" s="109">
        <v>3</v>
      </c>
      <c r="J10" s="109">
        <v>0</v>
      </c>
      <c r="K10" s="109">
        <v>0</v>
      </c>
      <c r="L10" s="109">
        <v>4</v>
      </c>
      <c r="M10" s="109">
        <v>3</v>
      </c>
      <c r="N10" s="109">
        <v>0</v>
      </c>
      <c r="O10" s="109">
        <v>0</v>
      </c>
    </row>
    <row r="11" spans="1:15" s="109" customFormat="1" ht="20.100000000000001" customHeight="1" x14ac:dyDescent="0.25">
      <c r="A11" s="70" t="s">
        <v>172</v>
      </c>
      <c r="B11" s="109">
        <v>26</v>
      </c>
      <c r="C11" s="109">
        <v>38</v>
      </c>
      <c r="D11" s="109">
        <v>0</v>
      </c>
      <c r="E11" s="109">
        <v>0</v>
      </c>
      <c r="F11" s="109">
        <v>0</v>
      </c>
      <c r="G11" s="109">
        <v>0</v>
      </c>
      <c r="H11" s="109">
        <v>1</v>
      </c>
      <c r="I11" s="109">
        <v>0</v>
      </c>
      <c r="J11" s="109">
        <v>1</v>
      </c>
      <c r="K11" s="109">
        <v>1</v>
      </c>
      <c r="L11" s="109">
        <v>1</v>
      </c>
      <c r="M11" s="109">
        <v>1</v>
      </c>
      <c r="N11" s="109">
        <v>8</v>
      </c>
      <c r="O11" s="109">
        <v>28</v>
      </c>
    </row>
    <row r="12" spans="1:15" s="109" customFormat="1" ht="20.100000000000001" customHeight="1" x14ac:dyDescent="0.25">
      <c r="A12" s="70" t="s">
        <v>173</v>
      </c>
      <c r="B12" s="109">
        <v>465</v>
      </c>
      <c r="C12" s="109">
        <v>717</v>
      </c>
      <c r="D12" s="109">
        <v>17</v>
      </c>
      <c r="E12" s="109">
        <v>6</v>
      </c>
      <c r="F12" s="109">
        <v>13</v>
      </c>
      <c r="G12" s="109">
        <v>30</v>
      </c>
      <c r="H12" s="109">
        <v>39</v>
      </c>
      <c r="I12" s="109">
        <v>37</v>
      </c>
      <c r="J12" s="109">
        <v>47</v>
      </c>
      <c r="K12" s="109">
        <v>64</v>
      </c>
      <c r="L12" s="109">
        <v>160</v>
      </c>
      <c r="M12" s="109">
        <v>24</v>
      </c>
      <c r="N12" s="109">
        <v>34</v>
      </c>
      <c r="O12" s="109">
        <v>316</v>
      </c>
    </row>
    <row r="13" spans="1:15" s="115" customFormat="1" ht="20.100000000000001" customHeight="1" x14ac:dyDescent="0.25">
      <c r="A13" s="68" t="s">
        <v>174</v>
      </c>
      <c r="B13" s="115">
        <v>2390</v>
      </c>
      <c r="C13" s="115">
        <v>3136</v>
      </c>
      <c r="D13" s="115">
        <v>90</v>
      </c>
      <c r="E13" s="115">
        <v>90</v>
      </c>
      <c r="F13" s="115">
        <v>127</v>
      </c>
      <c r="G13" s="115">
        <v>111</v>
      </c>
      <c r="H13" s="115">
        <v>135</v>
      </c>
      <c r="I13" s="115">
        <v>137</v>
      </c>
      <c r="J13" s="115">
        <v>210</v>
      </c>
      <c r="K13" s="115">
        <v>123</v>
      </c>
      <c r="L13" s="115">
        <v>151</v>
      </c>
      <c r="M13" s="115">
        <v>172</v>
      </c>
      <c r="N13" s="115">
        <v>226</v>
      </c>
      <c r="O13" s="115">
        <v>911</v>
      </c>
    </row>
    <row r="14" spans="1:15" s="109" customFormat="1" ht="20.100000000000001" customHeight="1" x14ac:dyDescent="0.25">
      <c r="A14" s="70" t="s">
        <v>175</v>
      </c>
      <c r="B14" s="109">
        <v>495</v>
      </c>
      <c r="C14" s="109">
        <v>591</v>
      </c>
      <c r="D14" s="109">
        <v>28</v>
      </c>
      <c r="E14" s="109">
        <v>16</v>
      </c>
      <c r="F14" s="109">
        <v>23</v>
      </c>
      <c r="G14" s="109">
        <v>6</v>
      </c>
      <c r="H14" s="109">
        <v>26</v>
      </c>
      <c r="I14" s="109">
        <v>19</v>
      </c>
      <c r="J14" s="109">
        <v>57</v>
      </c>
      <c r="K14" s="109">
        <v>19</v>
      </c>
      <c r="L14" s="109">
        <v>32</v>
      </c>
      <c r="M14" s="109">
        <v>29</v>
      </c>
      <c r="N14" s="109">
        <v>57</v>
      </c>
      <c r="O14" s="109">
        <v>247</v>
      </c>
    </row>
    <row r="15" spans="1:15" s="109" customFormat="1" ht="20.100000000000001" customHeight="1" x14ac:dyDescent="0.25">
      <c r="A15" s="70" t="s">
        <v>176</v>
      </c>
      <c r="B15" s="109">
        <v>324</v>
      </c>
      <c r="C15" s="109">
        <v>399</v>
      </c>
      <c r="D15" s="109">
        <v>18</v>
      </c>
      <c r="E15" s="109">
        <v>19</v>
      </c>
      <c r="F15" s="109">
        <v>21</v>
      </c>
      <c r="G15" s="109">
        <v>50</v>
      </c>
      <c r="H15" s="109">
        <v>28</v>
      </c>
      <c r="I15" s="109">
        <v>30</v>
      </c>
      <c r="J15" s="109">
        <v>10</v>
      </c>
      <c r="K15" s="109">
        <v>12</v>
      </c>
      <c r="L15" s="109">
        <v>22</v>
      </c>
      <c r="M15" s="109">
        <v>34</v>
      </c>
      <c r="N15" s="109">
        <v>30</v>
      </c>
      <c r="O15" s="109">
        <v>23</v>
      </c>
    </row>
    <row r="16" spans="1:15" s="109" customFormat="1" ht="20.100000000000001" customHeight="1" x14ac:dyDescent="0.25">
      <c r="A16" s="70" t="s">
        <v>177</v>
      </c>
      <c r="B16" s="109">
        <v>239</v>
      </c>
      <c r="C16" s="109">
        <v>353</v>
      </c>
      <c r="D16" s="109">
        <v>4</v>
      </c>
      <c r="E16" s="109">
        <v>6</v>
      </c>
      <c r="F16" s="109">
        <v>12</v>
      </c>
      <c r="G16" s="109">
        <v>10</v>
      </c>
      <c r="H16" s="109">
        <v>22</v>
      </c>
      <c r="I16" s="109">
        <v>18</v>
      </c>
      <c r="J16" s="109">
        <v>32</v>
      </c>
      <c r="K16" s="109">
        <v>14</v>
      </c>
      <c r="L16" s="109">
        <v>9</v>
      </c>
      <c r="M16" s="109">
        <v>17</v>
      </c>
      <c r="N16" s="109">
        <v>14</v>
      </c>
      <c r="O16" s="109">
        <v>130</v>
      </c>
    </row>
    <row r="17" spans="1:15" s="109" customFormat="1" ht="20.100000000000001" customHeight="1" x14ac:dyDescent="0.25">
      <c r="A17" s="70" t="s">
        <v>178</v>
      </c>
      <c r="B17" s="109">
        <v>283</v>
      </c>
      <c r="C17" s="109">
        <v>691</v>
      </c>
      <c r="D17" s="109">
        <v>9</v>
      </c>
      <c r="E17" s="109">
        <v>11</v>
      </c>
      <c r="F17" s="109">
        <v>8</v>
      </c>
      <c r="G17" s="109">
        <v>11</v>
      </c>
      <c r="H17" s="109">
        <v>10</v>
      </c>
      <c r="I17" s="109">
        <v>16</v>
      </c>
      <c r="J17" s="109">
        <v>22</v>
      </c>
      <c r="K17" s="109">
        <v>20</v>
      </c>
      <c r="L17" s="109">
        <v>21</v>
      </c>
      <c r="M17" s="109">
        <v>24</v>
      </c>
      <c r="N17" s="109">
        <v>18</v>
      </c>
      <c r="O17" s="109">
        <v>332</v>
      </c>
    </row>
    <row r="18" spans="1:15" s="109" customFormat="1" ht="20.100000000000001" customHeight="1" x14ac:dyDescent="0.25">
      <c r="A18" s="70" t="s">
        <v>179</v>
      </c>
      <c r="B18" s="109">
        <v>1049</v>
      </c>
      <c r="C18" s="109">
        <v>1102</v>
      </c>
      <c r="D18" s="109">
        <v>31</v>
      </c>
      <c r="E18" s="109">
        <v>38</v>
      </c>
      <c r="F18" s="109">
        <v>63</v>
      </c>
      <c r="G18" s="109">
        <v>34</v>
      </c>
      <c r="H18" s="109">
        <v>49</v>
      </c>
      <c r="I18" s="109">
        <v>54</v>
      </c>
      <c r="J18" s="109">
        <v>89</v>
      </c>
      <c r="K18" s="109">
        <v>58</v>
      </c>
      <c r="L18" s="109">
        <v>67</v>
      </c>
      <c r="M18" s="109">
        <v>68</v>
      </c>
      <c r="N18" s="109">
        <v>107</v>
      </c>
      <c r="O18" s="109">
        <v>179</v>
      </c>
    </row>
    <row r="19" spans="1:15" s="115" customFormat="1" ht="20.100000000000001" customHeight="1" x14ac:dyDescent="0.25">
      <c r="A19" s="68" t="s">
        <v>180</v>
      </c>
      <c r="B19" s="115">
        <v>30933</v>
      </c>
      <c r="C19" s="115">
        <v>35589</v>
      </c>
      <c r="D19" s="115">
        <v>2070</v>
      </c>
      <c r="E19" s="115">
        <v>1409</v>
      </c>
      <c r="F19" s="115">
        <v>1928</v>
      </c>
      <c r="G19" s="115">
        <v>1780</v>
      </c>
      <c r="H19" s="115">
        <v>2243</v>
      </c>
      <c r="I19" s="115">
        <v>2312</v>
      </c>
      <c r="J19" s="115">
        <v>2580</v>
      </c>
      <c r="K19" s="115">
        <v>1931</v>
      </c>
      <c r="L19" s="115">
        <v>2772</v>
      </c>
      <c r="M19" s="115">
        <v>2491</v>
      </c>
      <c r="N19" s="115">
        <v>3567</v>
      </c>
      <c r="O19" s="115">
        <v>9358</v>
      </c>
    </row>
    <row r="20" spans="1:15" s="109" customFormat="1" ht="20.100000000000001" customHeight="1" x14ac:dyDescent="0.25">
      <c r="A20" s="70" t="s">
        <v>181</v>
      </c>
      <c r="B20" s="109">
        <v>1816</v>
      </c>
      <c r="C20" s="109">
        <v>2179</v>
      </c>
      <c r="D20" s="109">
        <v>105</v>
      </c>
      <c r="E20" s="109">
        <v>73</v>
      </c>
      <c r="F20" s="109">
        <v>92</v>
      </c>
      <c r="G20" s="109">
        <v>121</v>
      </c>
      <c r="H20" s="109">
        <v>127</v>
      </c>
      <c r="I20" s="109">
        <v>117</v>
      </c>
      <c r="J20" s="109">
        <v>216</v>
      </c>
      <c r="K20" s="109">
        <v>123</v>
      </c>
      <c r="L20" s="109">
        <v>136</v>
      </c>
      <c r="M20" s="109">
        <v>117</v>
      </c>
      <c r="N20" s="109">
        <v>162</v>
      </c>
      <c r="O20" s="109">
        <v>493</v>
      </c>
    </row>
    <row r="21" spans="1:15" s="109" customFormat="1" ht="20.100000000000001" customHeight="1" x14ac:dyDescent="0.25">
      <c r="A21" s="70" t="s">
        <v>182</v>
      </c>
      <c r="B21" s="109">
        <v>28117</v>
      </c>
      <c r="C21" s="109">
        <v>31809</v>
      </c>
      <c r="D21" s="109">
        <v>1929</v>
      </c>
      <c r="E21" s="109">
        <v>1300</v>
      </c>
      <c r="F21" s="109">
        <v>1805</v>
      </c>
      <c r="G21" s="109">
        <v>1609</v>
      </c>
      <c r="H21" s="109">
        <v>2071</v>
      </c>
      <c r="I21" s="109">
        <v>2138</v>
      </c>
      <c r="J21" s="109">
        <v>2302</v>
      </c>
      <c r="K21" s="109">
        <v>1755</v>
      </c>
      <c r="L21" s="109">
        <v>2588</v>
      </c>
      <c r="M21" s="109">
        <v>2193</v>
      </c>
      <c r="N21" s="109">
        <v>3282</v>
      </c>
      <c r="O21" s="109">
        <v>8119</v>
      </c>
    </row>
    <row r="22" spans="1:15" s="109" customFormat="1" ht="20.100000000000001" customHeight="1" x14ac:dyDescent="0.25">
      <c r="A22" s="70" t="s">
        <v>183</v>
      </c>
      <c r="B22" s="109">
        <v>1000</v>
      </c>
      <c r="C22" s="109">
        <v>1601</v>
      </c>
      <c r="D22" s="109">
        <v>36</v>
      </c>
      <c r="E22" s="109">
        <v>36</v>
      </c>
      <c r="F22" s="109">
        <v>31</v>
      </c>
      <c r="G22" s="109">
        <v>50</v>
      </c>
      <c r="H22" s="109">
        <v>45</v>
      </c>
      <c r="I22" s="109">
        <v>57</v>
      </c>
      <c r="J22" s="109">
        <v>62</v>
      </c>
      <c r="K22" s="109">
        <v>53</v>
      </c>
      <c r="L22" s="109">
        <v>48</v>
      </c>
      <c r="M22" s="109">
        <v>181</v>
      </c>
      <c r="N22" s="109">
        <v>123</v>
      </c>
      <c r="O22" s="109">
        <v>746</v>
      </c>
    </row>
    <row r="23" spans="1:15" s="115" customFormat="1" ht="20.100000000000001" customHeight="1" x14ac:dyDescent="0.25">
      <c r="A23" s="68" t="s">
        <v>184</v>
      </c>
      <c r="B23" s="115">
        <v>8146</v>
      </c>
      <c r="C23" s="115">
        <v>18436</v>
      </c>
      <c r="D23" s="115">
        <v>304</v>
      </c>
      <c r="E23" s="115">
        <v>540</v>
      </c>
      <c r="F23" s="115">
        <v>537</v>
      </c>
      <c r="G23" s="115">
        <v>657</v>
      </c>
      <c r="H23" s="115">
        <v>612</v>
      </c>
      <c r="I23" s="115">
        <v>568</v>
      </c>
      <c r="J23" s="115">
        <v>431</v>
      </c>
      <c r="K23" s="115">
        <v>541</v>
      </c>
      <c r="L23" s="115">
        <v>489</v>
      </c>
      <c r="M23" s="115">
        <v>508</v>
      </c>
      <c r="N23" s="115">
        <v>468</v>
      </c>
      <c r="O23" s="115">
        <v>6053</v>
      </c>
    </row>
    <row r="24" spans="1:15" s="109" customFormat="1" ht="20.100000000000001" customHeight="1" x14ac:dyDescent="0.25">
      <c r="A24" s="70" t="s">
        <v>185</v>
      </c>
      <c r="B24" s="109">
        <v>3225</v>
      </c>
      <c r="C24" s="109">
        <v>9156</v>
      </c>
      <c r="D24" s="109">
        <v>35</v>
      </c>
      <c r="E24" s="109">
        <v>363</v>
      </c>
      <c r="F24" s="109">
        <v>216</v>
      </c>
      <c r="G24" s="109">
        <v>498</v>
      </c>
      <c r="H24" s="109">
        <v>135</v>
      </c>
      <c r="I24" s="109">
        <v>359</v>
      </c>
      <c r="J24" s="109">
        <v>69</v>
      </c>
      <c r="K24" s="109">
        <v>374</v>
      </c>
      <c r="L24" s="109">
        <v>43</v>
      </c>
      <c r="M24" s="109">
        <v>322</v>
      </c>
      <c r="N24" s="109">
        <v>39</v>
      </c>
      <c r="O24" s="109">
        <v>447</v>
      </c>
    </row>
    <row r="25" spans="1:15" s="109" customFormat="1" ht="20.100000000000001" customHeight="1" x14ac:dyDescent="0.25">
      <c r="A25" s="70" t="s">
        <v>186</v>
      </c>
      <c r="B25" s="109">
        <v>107</v>
      </c>
      <c r="C25" s="109">
        <v>108</v>
      </c>
      <c r="D25" s="109">
        <v>3</v>
      </c>
      <c r="E25" s="109">
        <v>1</v>
      </c>
      <c r="F25" s="109">
        <v>9</v>
      </c>
      <c r="G25" s="109">
        <v>4</v>
      </c>
      <c r="H25" s="109">
        <v>14</v>
      </c>
      <c r="I25" s="109">
        <v>2</v>
      </c>
      <c r="J25" s="109">
        <v>4</v>
      </c>
      <c r="K25" s="109">
        <v>3</v>
      </c>
      <c r="L25" s="109">
        <v>8</v>
      </c>
      <c r="M25" s="109">
        <v>10</v>
      </c>
      <c r="N25" s="109">
        <v>18</v>
      </c>
      <c r="O25" s="109">
        <v>21</v>
      </c>
    </row>
    <row r="26" spans="1:15" s="109" customFormat="1" ht="20.100000000000001" customHeight="1" x14ac:dyDescent="0.25">
      <c r="A26" s="70" t="s">
        <v>187</v>
      </c>
      <c r="B26" s="109">
        <v>199</v>
      </c>
      <c r="C26" s="109">
        <v>339</v>
      </c>
      <c r="D26" s="109">
        <v>4</v>
      </c>
      <c r="E26" s="109">
        <v>18</v>
      </c>
      <c r="F26" s="109">
        <v>8</v>
      </c>
      <c r="G26" s="109">
        <v>6</v>
      </c>
      <c r="H26" s="109">
        <v>17</v>
      </c>
      <c r="I26" s="109">
        <v>14</v>
      </c>
      <c r="J26" s="109">
        <v>8</v>
      </c>
      <c r="K26" s="109">
        <v>27</v>
      </c>
      <c r="L26" s="109">
        <v>13</v>
      </c>
      <c r="M26" s="109">
        <v>11</v>
      </c>
      <c r="N26" s="109">
        <v>14</v>
      </c>
      <c r="O26" s="109">
        <v>133</v>
      </c>
    </row>
    <row r="27" spans="1:15" s="109" customFormat="1" ht="20.100000000000001" customHeight="1" x14ac:dyDescent="0.25">
      <c r="A27" s="70" t="s">
        <v>188</v>
      </c>
      <c r="B27" s="109">
        <v>2131</v>
      </c>
      <c r="C27" s="109">
        <v>3436</v>
      </c>
      <c r="D27" s="109">
        <v>155</v>
      </c>
      <c r="E27" s="109">
        <v>65</v>
      </c>
      <c r="F27" s="109">
        <v>185</v>
      </c>
      <c r="G27" s="109">
        <v>69</v>
      </c>
      <c r="H27" s="109">
        <v>246</v>
      </c>
      <c r="I27" s="109">
        <v>51</v>
      </c>
      <c r="J27" s="109">
        <v>211</v>
      </c>
      <c r="K27" s="109">
        <v>48</v>
      </c>
      <c r="L27" s="109">
        <v>150</v>
      </c>
      <c r="M27" s="109">
        <v>84</v>
      </c>
      <c r="N27" s="109">
        <v>217</v>
      </c>
      <c r="O27" s="109">
        <v>2406</v>
      </c>
    </row>
    <row r="28" spans="1:15" s="109" customFormat="1" ht="20.100000000000001" customHeight="1" x14ac:dyDescent="0.25">
      <c r="A28" s="70" t="s">
        <v>189</v>
      </c>
      <c r="B28" s="109">
        <v>824</v>
      </c>
      <c r="C28" s="109">
        <v>3299</v>
      </c>
      <c r="D28" s="109">
        <v>36</v>
      </c>
      <c r="E28" s="109">
        <v>37</v>
      </c>
      <c r="F28" s="109">
        <v>39</v>
      </c>
      <c r="G28" s="109">
        <v>27</v>
      </c>
      <c r="H28" s="109">
        <v>67</v>
      </c>
      <c r="I28" s="109">
        <v>40</v>
      </c>
      <c r="J28" s="109">
        <v>48</v>
      </c>
      <c r="K28" s="109">
        <v>24</v>
      </c>
      <c r="L28" s="109">
        <v>34</v>
      </c>
      <c r="M28" s="109">
        <v>17</v>
      </c>
      <c r="N28" s="109">
        <v>62</v>
      </c>
      <c r="O28" s="109">
        <v>2762</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89</v>
      </c>
      <c r="C30" s="109">
        <v>148</v>
      </c>
      <c r="D30" s="109">
        <v>13</v>
      </c>
      <c r="E30" s="109">
        <v>7</v>
      </c>
      <c r="F30" s="109">
        <v>5</v>
      </c>
      <c r="G30" s="109">
        <v>1</v>
      </c>
      <c r="H30" s="109">
        <v>4</v>
      </c>
      <c r="I30" s="109">
        <v>10</v>
      </c>
      <c r="J30" s="109">
        <v>4</v>
      </c>
      <c r="K30" s="109">
        <v>5</v>
      </c>
      <c r="L30" s="109">
        <v>6</v>
      </c>
      <c r="M30" s="109">
        <v>5</v>
      </c>
      <c r="N30" s="109">
        <v>3</v>
      </c>
      <c r="O30" s="109">
        <v>11</v>
      </c>
    </row>
    <row r="31" spans="1:15" s="109" customFormat="1" ht="20.100000000000001" customHeight="1" x14ac:dyDescent="0.25">
      <c r="A31" s="70" t="s">
        <v>192</v>
      </c>
      <c r="B31" s="109">
        <v>553</v>
      </c>
      <c r="C31" s="109">
        <v>589</v>
      </c>
      <c r="D31" s="109">
        <v>26</v>
      </c>
      <c r="E31" s="109">
        <v>9</v>
      </c>
      <c r="F31" s="109">
        <v>32</v>
      </c>
      <c r="G31" s="109">
        <v>10</v>
      </c>
      <c r="H31" s="109">
        <v>83</v>
      </c>
      <c r="I31" s="109">
        <v>16</v>
      </c>
      <c r="J31" s="109">
        <v>32</v>
      </c>
      <c r="K31" s="109">
        <v>23</v>
      </c>
      <c r="L31" s="109">
        <v>38</v>
      </c>
      <c r="M31" s="109">
        <v>14</v>
      </c>
      <c r="N31" s="109">
        <v>41</v>
      </c>
      <c r="O31" s="109">
        <v>81</v>
      </c>
    </row>
    <row r="32" spans="1:15" s="109" customFormat="1" ht="20.100000000000001" customHeight="1" x14ac:dyDescent="0.25">
      <c r="A32" s="70" t="s">
        <v>193</v>
      </c>
      <c r="B32" s="109">
        <v>28</v>
      </c>
      <c r="C32" s="109">
        <v>39</v>
      </c>
      <c r="D32" s="109">
        <v>0</v>
      </c>
      <c r="E32" s="109">
        <v>0</v>
      </c>
      <c r="F32" s="109">
        <v>1</v>
      </c>
      <c r="G32" s="109">
        <v>0</v>
      </c>
      <c r="H32" s="109">
        <v>3</v>
      </c>
      <c r="I32" s="109">
        <v>3</v>
      </c>
      <c r="J32" s="109">
        <v>1</v>
      </c>
      <c r="K32" s="109">
        <v>0</v>
      </c>
      <c r="L32" s="109">
        <v>3</v>
      </c>
      <c r="M32" s="109">
        <v>0</v>
      </c>
      <c r="N32" s="109">
        <v>8</v>
      </c>
      <c r="O32" s="109">
        <v>6</v>
      </c>
    </row>
    <row r="33" spans="1:15" s="109" customFormat="1" ht="20.100000000000001" customHeight="1" x14ac:dyDescent="0.25">
      <c r="A33" s="70" t="s">
        <v>194</v>
      </c>
      <c r="B33" s="109">
        <v>6</v>
      </c>
      <c r="C33" s="109">
        <v>0</v>
      </c>
      <c r="D33" s="109">
        <v>0</v>
      </c>
      <c r="E33" s="109">
        <v>0</v>
      </c>
      <c r="F33" s="109">
        <v>0</v>
      </c>
      <c r="G33" s="109">
        <v>0</v>
      </c>
      <c r="H33" s="109">
        <v>0</v>
      </c>
      <c r="I33" s="109">
        <v>0</v>
      </c>
      <c r="J33" s="109">
        <v>0</v>
      </c>
      <c r="K33" s="109">
        <v>0</v>
      </c>
      <c r="L33" s="109">
        <v>0</v>
      </c>
      <c r="M33" s="109">
        <v>0</v>
      </c>
      <c r="N33" s="109">
        <v>1</v>
      </c>
      <c r="O33" s="109">
        <v>0</v>
      </c>
    </row>
    <row r="34" spans="1:15" s="109" customFormat="1" ht="20.100000000000001" customHeight="1" x14ac:dyDescent="0.25">
      <c r="A34" s="70" t="s">
        <v>195</v>
      </c>
      <c r="B34" s="109">
        <v>103</v>
      </c>
      <c r="C34" s="109">
        <v>114</v>
      </c>
      <c r="D34" s="109">
        <v>0</v>
      </c>
      <c r="E34" s="109">
        <v>0</v>
      </c>
      <c r="F34" s="109">
        <v>10</v>
      </c>
      <c r="G34" s="109">
        <v>7</v>
      </c>
      <c r="H34" s="109">
        <v>4</v>
      </c>
      <c r="I34" s="109">
        <v>6</v>
      </c>
      <c r="J34" s="109">
        <v>4</v>
      </c>
      <c r="K34" s="109">
        <v>6</v>
      </c>
      <c r="L34" s="109">
        <v>4</v>
      </c>
      <c r="M34" s="109">
        <v>11</v>
      </c>
      <c r="N34" s="109">
        <v>8</v>
      </c>
      <c r="O34" s="109">
        <v>22</v>
      </c>
    </row>
    <row r="35" spans="1:15" s="109" customFormat="1" ht="20.100000000000001" customHeight="1" x14ac:dyDescent="0.25">
      <c r="A35" s="70" t="s">
        <v>196</v>
      </c>
      <c r="B35" s="109">
        <v>881</v>
      </c>
      <c r="C35" s="109">
        <v>1208</v>
      </c>
      <c r="D35" s="109">
        <v>32</v>
      </c>
      <c r="E35" s="109">
        <v>40</v>
      </c>
      <c r="F35" s="109">
        <v>32</v>
      </c>
      <c r="G35" s="109">
        <v>35</v>
      </c>
      <c r="H35" s="109">
        <v>39</v>
      </c>
      <c r="I35" s="109">
        <v>67</v>
      </c>
      <c r="J35" s="109">
        <v>50</v>
      </c>
      <c r="K35" s="109">
        <v>31</v>
      </c>
      <c r="L35" s="109">
        <v>190</v>
      </c>
      <c r="M35" s="109">
        <v>34</v>
      </c>
      <c r="N35" s="109">
        <v>57</v>
      </c>
      <c r="O35" s="109">
        <v>164</v>
      </c>
    </row>
    <row r="36" spans="1:15" s="109" customFormat="1" ht="20.100000000000001" customHeight="1" x14ac:dyDescent="0.25">
      <c r="A36" s="68" t="s">
        <v>197</v>
      </c>
      <c r="B36" s="115">
        <v>1491</v>
      </c>
      <c r="C36" s="115">
        <v>2873</v>
      </c>
      <c r="D36" s="115">
        <v>71</v>
      </c>
      <c r="E36" s="115">
        <v>39</v>
      </c>
      <c r="F36" s="115">
        <v>68</v>
      </c>
      <c r="G36" s="115">
        <v>81</v>
      </c>
      <c r="H36" s="115">
        <v>96</v>
      </c>
      <c r="I36" s="115">
        <v>86</v>
      </c>
      <c r="J36" s="115">
        <v>83</v>
      </c>
      <c r="K36" s="115">
        <v>190</v>
      </c>
      <c r="L36" s="115">
        <v>164</v>
      </c>
      <c r="M36" s="115">
        <v>151</v>
      </c>
      <c r="N36" s="115">
        <v>294</v>
      </c>
      <c r="O36" s="115">
        <v>612</v>
      </c>
    </row>
    <row r="37" spans="1:15" s="109" customFormat="1" ht="20.100000000000001" customHeight="1" x14ac:dyDescent="0.25">
      <c r="A37" s="70" t="s">
        <v>198</v>
      </c>
      <c r="B37" s="109">
        <v>139</v>
      </c>
      <c r="C37" s="109">
        <v>639</v>
      </c>
      <c r="D37" s="109">
        <v>10</v>
      </c>
      <c r="E37" s="109">
        <v>6</v>
      </c>
      <c r="F37" s="109">
        <v>6</v>
      </c>
      <c r="G37" s="109">
        <v>10</v>
      </c>
      <c r="H37" s="109">
        <v>10</v>
      </c>
      <c r="I37" s="109">
        <v>18</v>
      </c>
      <c r="J37" s="109">
        <v>5</v>
      </c>
      <c r="K37" s="109">
        <v>10</v>
      </c>
      <c r="L37" s="109">
        <v>17</v>
      </c>
      <c r="M37" s="109">
        <v>34</v>
      </c>
      <c r="N37" s="109">
        <v>25</v>
      </c>
      <c r="O37" s="109">
        <v>119</v>
      </c>
    </row>
    <row r="38" spans="1:15" s="109" customFormat="1" ht="20.100000000000001" customHeight="1" x14ac:dyDescent="0.25">
      <c r="A38" s="70" t="s">
        <v>199</v>
      </c>
      <c r="B38" s="109">
        <v>131</v>
      </c>
      <c r="C38" s="109">
        <v>246</v>
      </c>
      <c r="D38" s="109">
        <v>6</v>
      </c>
      <c r="E38" s="109">
        <v>3</v>
      </c>
      <c r="F38" s="109">
        <v>12</v>
      </c>
      <c r="G38" s="109">
        <v>9</v>
      </c>
      <c r="H38" s="109">
        <v>10</v>
      </c>
      <c r="I38" s="109">
        <v>12</v>
      </c>
      <c r="J38" s="109">
        <v>14</v>
      </c>
      <c r="K38" s="109">
        <v>9</v>
      </c>
      <c r="L38" s="109">
        <v>18</v>
      </c>
      <c r="M38" s="109">
        <v>16</v>
      </c>
      <c r="N38" s="109">
        <v>13</v>
      </c>
      <c r="O38" s="109">
        <v>97</v>
      </c>
    </row>
    <row r="39" spans="1:15" s="109" customFormat="1" ht="20.100000000000001" customHeight="1" x14ac:dyDescent="0.25">
      <c r="A39" s="70" t="s">
        <v>200</v>
      </c>
      <c r="B39" s="109">
        <v>120</v>
      </c>
      <c r="C39" s="109">
        <v>271</v>
      </c>
      <c r="D39" s="109">
        <v>1</v>
      </c>
      <c r="E39" s="109">
        <v>4</v>
      </c>
      <c r="F39" s="109">
        <v>8</v>
      </c>
      <c r="G39" s="109">
        <v>12</v>
      </c>
      <c r="H39" s="109">
        <v>13</v>
      </c>
      <c r="I39" s="109">
        <v>12</v>
      </c>
      <c r="J39" s="109">
        <v>9</v>
      </c>
      <c r="K39" s="109">
        <v>3</v>
      </c>
      <c r="L39" s="109">
        <v>14</v>
      </c>
      <c r="M39" s="109">
        <v>17</v>
      </c>
      <c r="N39" s="109">
        <v>6</v>
      </c>
      <c r="O39" s="109">
        <v>86</v>
      </c>
    </row>
    <row r="40" spans="1:15" s="109" customFormat="1" ht="20.100000000000001" customHeight="1" x14ac:dyDescent="0.25">
      <c r="A40" s="70" t="s">
        <v>201</v>
      </c>
      <c r="B40" s="109">
        <v>633</v>
      </c>
      <c r="C40" s="109">
        <v>826</v>
      </c>
      <c r="D40" s="109">
        <v>28</v>
      </c>
      <c r="E40" s="109">
        <v>13</v>
      </c>
      <c r="F40" s="109">
        <v>22</v>
      </c>
      <c r="G40" s="109">
        <v>25</v>
      </c>
      <c r="H40" s="109">
        <v>36</v>
      </c>
      <c r="I40" s="109">
        <v>27</v>
      </c>
      <c r="J40" s="109">
        <v>35</v>
      </c>
      <c r="K40" s="109">
        <v>62</v>
      </c>
      <c r="L40" s="109">
        <v>50</v>
      </c>
      <c r="M40" s="109">
        <v>25</v>
      </c>
      <c r="N40" s="109">
        <v>223</v>
      </c>
      <c r="O40" s="109">
        <v>123</v>
      </c>
    </row>
    <row r="41" spans="1:15" s="109" customFormat="1" ht="20.100000000000001" customHeight="1" x14ac:dyDescent="0.25">
      <c r="A41" s="70" t="s">
        <v>202</v>
      </c>
      <c r="B41" s="109">
        <v>141</v>
      </c>
      <c r="C41" s="109">
        <v>91</v>
      </c>
      <c r="D41" s="109">
        <v>9</v>
      </c>
      <c r="E41" s="109">
        <v>3</v>
      </c>
      <c r="F41" s="109">
        <v>1</v>
      </c>
      <c r="G41" s="109">
        <v>7</v>
      </c>
      <c r="H41" s="109">
        <v>13</v>
      </c>
      <c r="I41" s="109">
        <v>4</v>
      </c>
      <c r="J41" s="109">
        <v>8</v>
      </c>
      <c r="K41" s="109">
        <v>8</v>
      </c>
      <c r="L41" s="109">
        <v>48</v>
      </c>
      <c r="M41" s="109">
        <v>4</v>
      </c>
      <c r="N41" s="109">
        <v>13</v>
      </c>
      <c r="O41" s="109">
        <v>15</v>
      </c>
    </row>
    <row r="42" spans="1:15" s="109" customFormat="1" ht="20.100000000000001" customHeight="1" x14ac:dyDescent="0.25">
      <c r="A42" s="70" t="s">
        <v>203</v>
      </c>
      <c r="B42" s="109">
        <v>327</v>
      </c>
      <c r="C42" s="109">
        <v>800</v>
      </c>
      <c r="D42" s="109">
        <v>17</v>
      </c>
      <c r="E42" s="109">
        <v>10</v>
      </c>
      <c r="F42" s="109">
        <v>19</v>
      </c>
      <c r="G42" s="109">
        <v>18</v>
      </c>
      <c r="H42" s="109">
        <v>14</v>
      </c>
      <c r="I42" s="109">
        <v>13</v>
      </c>
      <c r="J42" s="109">
        <v>12</v>
      </c>
      <c r="K42" s="109">
        <v>98</v>
      </c>
      <c r="L42" s="109">
        <v>17</v>
      </c>
      <c r="M42" s="109">
        <v>55</v>
      </c>
      <c r="N42" s="109">
        <v>14</v>
      </c>
      <c r="O42" s="109">
        <v>172</v>
      </c>
    </row>
    <row r="43" spans="1:15" s="109" customFormat="1" ht="20.100000000000001" customHeight="1" x14ac:dyDescent="0.25">
      <c r="A43" s="68" t="s">
        <v>204</v>
      </c>
      <c r="B43" s="115">
        <v>30456</v>
      </c>
      <c r="C43" s="115">
        <v>38702</v>
      </c>
      <c r="D43" s="115">
        <v>2357</v>
      </c>
      <c r="E43" s="115">
        <v>2021</v>
      </c>
      <c r="F43" s="115">
        <v>2553</v>
      </c>
      <c r="G43" s="115">
        <v>2095</v>
      </c>
      <c r="H43" s="115">
        <v>2736</v>
      </c>
      <c r="I43" s="115">
        <v>1869</v>
      </c>
      <c r="J43" s="115">
        <v>2437</v>
      </c>
      <c r="K43" s="115">
        <v>2722</v>
      </c>
      <c r="L43" s="115">
        <v>2023</v>
      </c>
      <c r="M43" s="115">
        <v>2271</v>
      </c>
      <c r="N43" s="115">
        <v>2343</v>
      </c>
      <c r="O43" s="115">
        <v>6682</v>
      </c>
    </row>
    <row r="44" spans="1:15" s="109" customFormat="1" ht="20.100000000000001" customHeight="1" x14ac:dyDescent="0.25">
      <c r="A44" s="70" t="s">
        <v>205</v>
      </c>
      <c r="B44" s="109">
        <v>2407</v>
      </c>
      <c r="C44" s="109">
        <v>3454</v>
      </c>
      <c r="D44" s="109">
        <v>171</v>
      </c>
      <c r="E44" s="109">
        <v>181</v>
      </c>
      <c r="F44" s="109">
        <v>265</v>
      </c>
      <c r="G44" s="109">
        <v>194</v>
      </c>
      <c r="H44" s="109">
        <v>291</v>
      </c>
      <c r="I44" s="109">
        <v>220</v>
      </c>
      <c r="J44" s="109">
        <v>242</v>
      </c>
      <c r="K44" s="109">
        <v>270</v>
      </c>
      <c r="L44" s="109">
        <v>135</v>
      </c>
      <c r="M44" s="109">
        <v>176</v>
      </c>
      <c r="N44" s="109">
        <v>151</v>
      </c>
      <c r="O44" s="109">
        <v>537</v>
      </c>
    </row>
    <row r="45" spans="1:15" s="109" customFormat="1" ht="20.100000000000001" customHeight="1" x14ac:dyDescent="0.25">
      <c r="A45" s="70" t="s">
        <v>206</v>
      </c>
      <c r="B45" s="109">
        <v>713</v>
      </c>
      <c r="C45" s="109">
        <v>715</v>
      </c>
      <c r="D45" s="109">
        <v>74</v>
      </c>
      <c r="E45" s="109">
        <v>47</v>
      </c>
      <c r="F45" s="109">
        <v>69</v>
      </c>
      <c r="G45" s="109">
        <v>62</v>
      </c>
      <c r="H45" s="109">
        <v>110</v>
      </c>
      <c r="I45" s="109">
        <v>47</v>
      </c>
      <c r="J45" s="109">
        <v>76</v>
      </c>
      <c r="K45" s="109">
        <v>47</v>
      </c>
      <c r="L45" s="109">
        <v>38</v>
      </c>
      <c r="M45" s="109">
        <v>15</v>
      </c>
      <c r="N45" s="109">
        <v>14</v>
      </c>
      <c r="O45" s="109">
        <v>54</v>
      </c>
    </row>
    <row r="46" spans="1:15" s="109" customFormat="1" ht="20.100000000000001" customHeight="1" x14ac:dyDescent="0.25">
      <c r="A46" s="70" t="s">
        <v>207</v>
      </c>
      <c r="B46" s="109">
        <v>807</v>
      </c>
      <c r="C46" s="109">
        <v>1107</v>
      </c>
      <c r="D46" s="109">
        <v>32</v>
      </c>
      <c r="E46" s="109">
        <v>39</v>
      </c>
      <c r="F46" s="109">
        <v>54</v>
      </c>
      <c r="G46" s="109">
        <v>45</v>
      </c>
      <c r="H46" s="109">
        <v>34</v>
      </c>
      <c r="I46" s="109">
        <v>51</v>
      </c>
      <c r="J46" s="109">
        <v>70</v>
      </c>
      <c r="K46" s="109">
        <v>76</v>
      </c>
      <c r="L46" s="109">
        <v>39</v>
      </c>
      <c r="M46" s="109">
        <v>73</v>
      </c>
      <c r="N46" s="109">
        <v>78</v>
      </c>
      <c r="O46" s="109">
        <v>157</v>
      </c>
    </row>
    <row r="47" spans="1:15" s="109" customFormat="1" ht="20.100000000000001" customHeight="1" x14ac:dyDescent="0.25">
      <c r="A47" s="70" t="s">
        <v>208</v>
      </c>
      <c r="B47" s="109">
        <v>272</v>
      </c>
      <c r="C47" s="109">
        <v>376</v>
      </c>
      <c r="D47" s="109">
        <v>13</v>
      </c>
      <c r="E47" s="109">
        <v>10</v>
      </c>
      <c r="F47" s="109">
        <v>21</v>
      </c>
      <c r="G47" s="109">
        <v>40</v>
      </c>
      <c r="H47" s="109">
        <v>30</v>
      </c>
      <c r="I47" s="109">
        <v>29</v>
      </c>
      <c r="J47" s="109">
        <v>39</v>
      </c>
      <c r="K47" s="109">
        <v>47</v>
      </c>
      <c r="L47" s="109">
        <v>6</v>
      </c>
      <c r="M47" s="109">
        <v>23</v>
      </c>
      <c r="N47" s="109">
        <v>4</v>
      </c>
      <c r="O47" s="109">
        <v>34</v>
      </c>
    </row>
    <row r="48" spans="1:15" s="109" customFormat="1" ht="20.100000000000001" customHeight="1" x14ac:dyDescent="0.25">
      <c r="A48" s="70" t="s">
        <v>209</v>
      </c>
      <c r="B48" s="109">
        <v>4040</v>
      </c>
      <c r="C48" s="109">
        <v>4283</v>
      </c>
      <c r="D48" s="109">
        <v>259</v>
      </c>
      <c r="E48" s="109">
        <v>255</v>
      </c>
      <c r="F48" s="109">
        <v>282</v>
      </c>
      <c r="G48" s="109">
        <v>195</v>
      </c>
      <c r="H48" s="109">
        <v>295</v>
      </c>
      <c r="I48" s="109">
        <v>250</v>
      </c>
      <c r="J48" s="109">
        <v>273</v>
      </c>
      <c r="K48" s="109">
        <v>217</v>
      </c>
      <c r="L48" s="109">
        <v>258</v>
      </c>
      <c r="M48" s="109">
        <v>321</v>
      </c>
      <c r="N48" s="109">
        <v>325</v>
      </c>
      <c r="O48" s="109">
        <v>481</v>
      </c>
    </row>
    <row r="49" spans="1:15" s="109" customFormat="1" ht="20.100000000000001" customHeight="1" x14ac:dyDescent="0.25">
      <c r="A49" s="70" t="s">
        <v>210</v>
      </c>
      <c r="B49" s="109">
        <v>257</v>
      </c>
      <c r="C49" s="109">
        <v>463</v>
      </c>
      <c r="D49" s="109">
        <v>22</v>
      </c>
      <c r="E49" s="109">
        <v>44</v>
      </c>
      <c r="F49" s="109">
        <v>17</v>
      </c>
      <c r="G49" s="109">
        <v>10</v>
      </c>
      <c r="H49" s="109">
        <v>58</v>
      </c>
      <c r="I49" s="109">
        <v>4</v>
      </c>
      <c r="J49" s="109">
        <v>27</v>
      </c>
      <c r="K49" s="109">
        <v>39</v>
      </c>
      <c r="L49" s="109">
        <v>12</v>
      </c>
      <c r="M49" s="109">
        <v>7</v>
      </c>
      <c r="N49" s="109">
        <v>13</v>
      </c>
      <c r="O49" s="109">
        <v>68</v>
      </c>
    </row>
    <row r="50" spans="1:15" s="109" customFormat="1" ht="20.100000000000001" customHeight="1" x14ac:dyDescent="0.25">
      <c r="A50" s="70" t="s">
        <v>211</v>
      </c>
      <c r="B50" s="109">
        <v>2891</v>
      </c>
      <c r="C50" s="109">
        <v>5747</v>
      </c>
      <c r="D50" s="109">
        <v>154</v>
      </c>
      <c r="E50" s="109">
        <v>165</v>
      </c>
      <c r="F50" s="109">
        <v>267</v>
      </c>
      <c r="G50" s="109">
        <v>248</v>
      </c>
      <c r="H50" s="109">
        <v>220</v>
      </c>
      <c r="I50" s="109">
        <v>201</v>
      </c>
      <c r="J50" s="109">
        <v>299</v>
      </c>
      <c r="K50" s="109">
        <v>488</v>
      </c>
      <c r="L50" s="109">
        <v>219</v>
      </c>
      <c r="M50" s="109">
        <v>351</v>
      </c>
      <c r="N50" s="109">
        <v>221</v>
      </c>
      <c r="O50" s="109">
        <v>1052</v>
      </c>
    </row>
    <row r="51" spans="1:15" s="109" customFormat="1" ht="20.100000000000001" customHeight="1" x14ac:dyDescent="0.25">
      <c r="A51" s="70" t="s">
        <v>212</v>
      </c>
      <c r="B51" s="109">
        <v>69</v>
      </c>
      <c r="C51" s="109">
        <v>123</v>
      </c>
      <c r="D51" s="109">
        <v>4</v>
      </c>
      <c r="E51" s="109">
        <v>3</v>
      </c>
      <c r="F51" s="109">
        <v>9</v>
      </c>
      <c r="G51" s="109">
        <v>1</v>
      </c>
      <c r="H51" s="109">
        <v>12</v>
      </c>
      <c r="I51" s="109">
        <v>6</v>
      </c>
      <c r="J51" s="109">
        <v>8</v>
      </c>
      <c r="K51" s="109">
        <v>17</v>
      </c>
      <c r="L51" s="109">
        <v>1</v>
      </c>
      <c r="M51" s="109">
        <v>4</v>
      </c>
      <c r="N51" s="109">
        <v>17</v>
      </c>
      <c r="O51" s="109">
        <v>41</v>
      </c>
    </row>
    <row r="52" spans="1:15" s="109" customFormat="1" ht="20.100000000000001" customHeight="1" x14ac:dyDescent="0.25">
      <c r="A52" s="70" t="s">
        <v>213</v>
      </c>
      <c r="B52" s="109">
        <v>792</v>
      </c>
      <c r="C52" s="109">
        <v>915</v>
      </c>
      <c r="D52" s="109">
        <v>57</v>
      </c>
      <c r="E52" s="109">
        <v>32</v>
      </c>
      <c r="F52" s="109">
        <v>62</v>
      </c>
      <c r="G52" s="109">
        <v>74</v>
      </c>
      <c r="H52" s="109">
        <v>69</v>
      </c>
      <c r="I52" s="109">
        <v>52</v>
      </c>
      <c r="J52" s="109">
        <v>62</v>
      </c>
      <c r="K52" s="109">
        <v>57</v>
      </c>
      <c r="L52" s="109">
        <v>36</v>
      </c>
      <c r="M52" s="109">
        <v>54</v>
      </c>
      <c r="N52" s="109">
        <v>53</v>
      </c>
      <c r="O52" s="109">
        <v>109</v>
      </c>
    </row>
    <row r="53" spans="1:15" s="109" customFormat="1" ht="20.100000000000001" customHeight="1" x14ac:dyDescent="0.25">
      <c r="A53" s="70" t="s">
        <v>214</v>
      </c>
      <c r="B53" s="109">
        <v>216</v>
      </c>
      <c r="C53" s="109">
        <v>259</v>
      </c>
      <c r="D53" s="109">
        <v>39</v>
      </c>
      <c r="E53" s="109">
        <v>23</v>
      </c>
      <c r="F53" s="109">
        <v>27</v>
      </c>
      <c r="G53" s="109">
        <v>20</v>
      </c>
      <c r="H53" s="109">
        <v>6</v>
      </c>
      <c r="I53" s="109">
        <v>40</v>
      </c>
      <c r="J53" s="109">
        <v>3</v>
      </c>
      <c r="K53" s="109">
        <v>7</v>
      </c>
      <c r="L53" s="109">
        <v>47</v>
      </c>
      <c r="M53" s="109">
        <v>9</v>
      </c>
      <c r="N53" s="109">
        <v>0</v>
      </c>
      <c r="O53" s="109">
        <v>0</v>
      </c>
    </row>
    <row r="54" spans="1:15" s="109" customFormat="1" ht="20.100000000000001" customHeight="1" x14ac:dyDescent="0.25">
      <c r="A54" s="70" t="s">
        <v>215</v>
      </c>
      <c r="B54" s="109">
        <v>1332</v>
      </c>
      <c r="C54" s="109">
        <v>2061</v>
      </c>
      <c r="D54" s="109">
        <v>93</v>
      </c>
      <c r="E54" s="109">
        <v>63</v>
      </c>
      <c r="F54" s="109">
        <v>75</v>
      </c>
      <c r="G54" s="109">
        <v>72</v>
      </c>
      <c r="H54" s="109">
        <v>128</v>
      </c>
      <c r="I54" s="109">
        <v>70</v>
      </c>
      <c r="J54" s="109">
        <v>106</v>
      </c>
      <c r="K54" s="109">
        <v>141</v>
      </c>
      <c r="L54" s="109">
        <v>87</v>
      </c>
      <c r="M54" s="109">
        <v>113</v>
      </c>
      <c r="N54" s="109">
        <v>137</v>
      </c>
      <c r="O54" s="109">
        <v>663</v>
      </c>
    </row>
    <row r="55" spans="1:15" s="109" customFormat="1" ht="20.100000000000001" customHeight="1" x14ac:dyDescent="0.25">
      <c r="A55" s="70" t="s">
        <v>216</v>
      </c>
      <c r="B55" s="109">
        <v>287</v>
      </c>
      <c r="C55" s="109">
        <v>451</v>
      </c>
      <c r="D55" s="109">
        <v>18</v>
      </c>
      <c r="E55" s="109">
        <v>7</v>
      </c>
      <c r="F55" s="109">
        <v>13</v>
      </c>
      <c r="G55" s="109">
        <v>17</v>
      </c>
      <c r="H55" s="109">
        <v>47</v>
      </c>
      <c r="I55" s="109">
        <v>10</v>
      </c>
      <c r="J55" s="109">
        <v>23</v>
      </c>
      <c r="K55" s="109">
        <v>47</v>
      </c>
      <c r="L55" s="109">
        <v>26</v>
      </c>
      <c r="M55" s="109">
        <v>22</v>
      </c>
      <c r="N55" s="109">
        <v>36</v>
      </c>
      <c r="O55" s="109">
        <v>65</v>
      </c>
    </row>
    <row r="56" spans="1:15" s="109" customFormat="1" ht="20.100000000000001" customHeight="1" x14ac:dyDescent="0.25">
      <c r="A56" s="70" t="s">
        <v>217</v>
      </c>
      <c r="B56" s="109">
        <v>2987</v>
      </c>
      <c r="C56" s="109">
        <v>3277</v>
      </c>
      <c r="D56" s="109">
        <v>241</v>
      </c>
      <c r="E56" s="109">
        <v>181</v>
      </c>
      <c r="F56" s="109">
        <v>124</v>
      </c>
      <c r="G56" s="109">
        <v>169</v>
      </c>
      <c r="H56" s="109">
        <v>226</v>
      </c>
      <c r="I56" s="109">
        <v>154</v>
      </c>
      <c r="J56" s="109">
        <v>141</v>
      </c>
      <c r="K56" s="109">
        <v>187</v>
      </c>
      <c r="L56" s="109">
        <v>188</v>
      </c>
      <c r="M56" s="109">
        <v>224</v>
      </c>
      <c r="N56" s="109">
        <v>254</v>
      </c>
      <c r="O56" s="109">
        <v>295</v>
      </c>
    </row>
    <row r="57" spans="1:15" s="109" customFormat="1" ht="20.100000000000001" customHeight="1" x14ac:dyDescent="0.25">
      <c r="A57" s="70" t="s">
        <v>218</v>
      </c>
      <c r="B57" s="109">
        <v>369</v>
      </c>
      <c r="C57" s="109">
        <v>578</v>
      </c>
      <c r="D57" s="109">
        <v>50</v>
      </c>
      <c r="E57" s="109">
        <v>49</v>
      </c>
      <c r="F57" s="109">
        <v>48</v>
      </c>
      <c r="G57" s="109">
        <v>32</v>
      </c>
      <c r="H57" s="109">
        <v>36</v>
      </c>
      <c r="I57" s="109">
        <v>30</v>
      </c>
      <c r="J57" s="109">
        <v>38</v>
      </c>
      <c r="K57" s="109">
        <v>25</v>
      </c>
      <c r="L57" s="109">
        <v>40</v>
      </c>
      <c r="M57" s="109">
        <v>47</v>
      </c>
      <c r="N57" s="109">
        <v>32</v>
      </c>
      <c r="O57" s="109">
        <v>145</v>
      </c>
    </row>
    <row r="58" spans="1:15" s="109" customFormat="1" ht="20.100000000000001" customHeight="1" x14ac:dyDescent="0.25">
      <c r="A58" s="70" t="s">
        <v>219</v>
      </c>
      <c r="B58" s="109">
        <v>183</v>
      </c>
      <c r="C58" s="109">
        <v>412</v>
      </c>
      <c r="D58" s="109">
        <v>9</v>
      </c>
      <c r="E58" s="109">
        <v>9</v>
      </c>
      <c r="F58" s="109">
        <v>6</v>
      </c>
      <c r="G58" s="109">
        <v>29</v>
      </c>
      <c r="H58" s="109">
        <v>10</v>
      </c>
      <c r="I58" s="109">
        <v>29</v>
      </c>
      <c r="J58" s="109">
        <v>23</v>
      </c>
      <c r="K58" s="109">
        <v>18</v>
      </c>
      <c r="L58" s="109">
        <v>22</v>
      </c>
      <c r="M58" s="109">
        <v>23</v>
      </c>
      <c r="N58" s="109">
        <v>13</v>
      </c>
      <c r="O58" s="109">
        <v>30</v>
      </c>
    </row>
    <row r="59" spans="1:15" s="115" customFormat="1" ht="20.100000000000001" customHeight="1" x14ac:dyDescent="0.25">
      <c r="A59" s="70" t="s">
        <v>220</v>
      </c>
      <c r="B59" s="109">
        <v>9162</v>
      </c>
      <c r="C59" s="109">
        <v>9270</v>
      </c>
      <c r="D59" s="109">
        <v>871</v>
      </c>
      <c r="E59" s="109">
        <v>686</v>
      </c>
      <c r="F59" s="109">
        <v>769</v>
      </c>
      <c r="G59" s="109">
        <v>582</v>
      </c>
      <c r="H59" s="109">
        <v>867</v>
      </c>
      <c r="I59" s="109">
        <v>469</v>
      </c>
      <c r="J59" s="109">
        <v>651</v>
      </c>
      <c r="K59" s="109">
        <v>685</v>
      </c>
      <c r="L59" s="109">
        <v>686</v>
      </c>
      <c r="M59" s="109">
        <v>610</v>
      </c>
      <c r="N59" s="109">
        <v>765</v>
      </c>
      <c r="O59" s="109">
        <v>1635</v>
      </c>
    </row>
    <row r="60" spans="1:15" s="115" customFormat="1" ht="20.100000000000001" customHeight="1" x14ac:dyDescent="0.25">
      <c r="A60" s="70" t="s">
        <v>221</v>
      </c>
      <c r="B60" s="109">
        <v>72</v>
      </c>
      <c r="C60" s="109">
        <v>123</v>
      </c>
      <c r="D60" s="109">
        <v>13</v>
      </c>
      <c r="E60" s="109">
        <v>3</v>
      </c>
      <c r="F60" s="109">
        <v>0</v>
      </c>
      <c r="G60" s="109">
        <v>0</v>
      </c>
      <c r="H60" s="109">
        <v>8</v>
      </c>
      <c r="I60" s="109">
        <v>8</v>
      </c>
      <c r="J60" s="109">
        <v>8</v>
      </c>
      <c r="K60" s="109">
        <v>18</v>
      </c>
      <c r="L60" s="109">
        <v>3</v>
      </c>
      <c r="M60" s="109">
        <v>4</v>
      </c>
      <c r="N60" s="109">
        <v>9</v>
      </c>
      <c r="O60" s="109">
        <v>4</v>
      </c>
    </row>
    <row r="61" spans="1:15" s="115" customFormat="1" ht="20.100000000000001" customHeight="1" x14ac:dyDescent="0.25">
      <c r="A61" s="70" t="s">
        <v>222</v>
      </c>
      <c r="B61" s="109">
        <v>414</v>
      </c>
      <c r="C61" s="109">
        <v>535</v>
      </c>
      <c r="D61" s="109">
        <v>8</v>
      </c>
      <c r="E61" s="109">
        <v>11</v>
      </c>
      <c r="F61" s="109">
        <v>217</v>
      </c>
      <c r="G61" s="109">
        <v>30</v>
      </c>
      <c r="H61" s="109">
        <v>12</v>
      </c>
      <c r="I61" s="109">
        <v>17</v>
      </c>
      <c r="J61" s="109">
        <v>17</v>
      </c>
      <c r="K61" s="109">
        <v>33</v>
      </c>
      <c r="L61" s="109">
        <v>12</v>
      </c>
      <c r="M61" s="109">
        <v>15</v>
      </c>
      <c r="N61" s="109">
        <v>8</v>
      </c>
      <c r="O61" s="109">
        <v>88</v>
      </c>
    </row>
    <row r="62" spans="1:15" s="109" customFormat="1" ht="20.100000000000001" customHeight="1" x14ac:dyDescent="0.25">
      <c r="A62" s="70" t="s">
        <v>223</v>
      </c>
      <c r="B62" s="109">
        <v>788</v>
      </c>
      <c r="C62" s="109">
        <v>863</v>
      </c>
      <c r="D62" s="109">
        <v>71</v>
      </c>
      <c r="E62" s="109">
        <v>51</v>
      </c>
      <c r="F62" s="109">
        <v>58</v>
      </c>
      <c r="G62" s="109">
        <v>63</v>
      </c>
      <c r="H62" s="109">
        <v>57</v>
      </c>
      <c r="I62" s="109">
        <v>62</v>
      </c>
      <c r="J62" s="109">
        <v>107</v>
      </c>
      <c r="K62" s="109">
        <v>78</v>
      </c>
      <c r="L62" s="109">
        <v>49</v>
      </c>
      <c r="M62" s="109">
        <v>40</v>
      </c>
      <c r="N62" s="109">
        <v>61</v>
      </c>
      <c r="O62" s="109">
        <v>98</v>
      </c>
    </row>
    <row r="63" spans="1:15" s="109" customFormat="1" ht="20.100000000000001" customHeight="1" x14ac:dyDescent="0.25">
      <c r="A63" s="70" t="s">
        <v>224</v>
      </c>
      <c r="B63" s="109">
        <v>1647</v>
      </c>
      <c r="C63" s="109">
        <v>2560</v>
      </c>
      <c r="D63" s="109">
        <v>118</v>
      </c>
      <c r="E63" s="109">
        <v>107</v>
      </c>
      <c r="F63" s="109">
        <v>110</v>
      </c>
      <c r="G63" s="109">
        <v>121</v>
      </c>
      <c r="H63" s="109">
        <v>150</v>
      </c>
      <c r="I63" s="109">
        <v>83</v>
      </c>
      <c r="J63" s="109">
        <v>144</v>
      </c>
      <c r="K63" s="109">
        <v>138</v>
      </c>
      <c r="L63" s="109">
        <v>67</v>
      </c>
      <c r="M63" s="109">
        <v>86</v>
      </c>
      <c r="N63" s="109">
        <v>116</v>
      </c>
      <c r="O63" s="109">
        <v>985</v>
      </c>
    </row>
    <row r="64" spans="1:15" s="115" customFormat="1" ht="20.100000000000001" customHeight="1" x14ac:dyDescent="0.25">
      <c r="A64" s="70" t="s">
        <v>225</v>
      </c>
      <c r="B64" s="109">
        <v>751</v>
      </c>
      <c r="C64" s="109">
        <v>1130</v>
      </c>
      <c r="D64" s="109">
        <v>40</v>
      </c>
      <c r="E64" s="109">
        <v>55</v>
      </c>
      <c r="F64" s="109">
        <v>60</v>
      </c>
      <c r="G64" s="109">
        <v>91</v>
      </c>
      <c r="H64" s="109">
        <v>70</v>
      </c>
      <c r="I64" s="109">
        <v>37</v>
      </c>
      <c r="J64" s="109">
        <v>80</v>
      </c>
      <c r="K64" s="109">
        <v>87</v>
      </c>
      <c r="L64" s="109">
        <v>52</v>
      </c>
      <c r="M64" s="109">
        <v>54</v>
      </c>
      <c r="N64" s="109">
        <v>36</v>
      </c>
      <c r="O64" s="109">
        <v>141</v>
      </c>
    </row>
    <row r="65" spans="1:15" s="109" customFormat="1" ht="20.100000000000001" customHeight="1" x14ac:dyDescent="0.25">
      <c r="A65" s="68" t="s">
        <v>226</v>
      </c>
      <c r="B65" s="115">
        <v>268</v>
      </c>
      <c r="C65" s="115">
        <v>456</v>
      </c>
      <c r="D65" s="115">
        <v>7</v>
      </c>
      <c r="E65" s="115">
        <v>13</v>
      </c>
      <c r="F65" s="115">
        <v>19</v>
      </c>
      <c r="G65" s="115">
        <v>19</v>
      </c>
      <c r="H65" s="115">
        <v>23</v>
      </c>
      <c r="I65" s="115">
        <v>33</v>
      </c>
      <c r="J65" s="115">
        <v>10</v>
      </c>
      <c r="K65" s="115">
        <v>17</v>
      </c>
      <c r="L65" s="115">
        <v>26</v>
      </c>
      <c r="M65" s="115">
        <v>23</v>
      </c>
      <c r="N65" s="115">
        <v>19</v>
      </c>
      <c r="O65" s="115">
        <v>166</v>
      </c>
    </row>
    <row r="66" spans="1:15" s="109" customFormat="1" ht="20.100000000000001" customHeight="1" x14ac:dyDescent="0.25">
      <c r="A66" s="70" t="s">
        <v>227</v>
      </c>
      <c r="B66" s="108">
        <v>207</v>
      </c>
      <c r="C66" s="108">
        <v>381</v>
      </c>
      <c r="D66" s="109">
        <v>6</v>
      </c>
      <c r="E66" s="109">
        <v>11</v>
      </c>
      <c r="F66" s="109">
        <v>17</v>
      </c>
      <c r="G66" s="109">
        <v>15</v>
      </c>
      <c r="H66" s="109">
        <v>13</v>
      </c>
      <c r="I66" s="109">
        <v>29</v>
      </c>
      <c r="J66" s="109">
        <v>8</v>
      </c>
      <c r="K66" s="109">
        <v>9</v>
      </c>
      <c r="L66" s="109">
        <v>17</v>
      </c>
      <c r="M66" s="109">
        <v>16</v>
      </c>
      <c r="N66" s="109">
        <v>12</v>
      </c>
      <c r="O66" s="109">
        <v>149</v>
      </c>
    </row>
    <row r="67" spans="1:15" s="109" customFormat="1" ht="20.100000000000001" customHeight="1" x14ac:dyDescent="0.25">
      <c r="A67" s="70" t="s">
        <v>228</v>
      </c>
      <c r="B67" s="108">
        <v>47</v>
      </c>
      <c r="C67" s="108">
        <v>74</v>
      </c>
      <c r="D67" s="109">
        <v>1</v>
      </c>
      <c r="E67" s="109">
        <v>2</v>
      </c>
      <c r="F67" s="109">
        <v>1</v>
      </c>
      <c r="G67" s="109">
        <v>3</v>
      </c>
      <c r="H67" s="109">
        <v>9</v>
      </c>
      <c r="I67" s="109">
        <v>4</v>
      </c>
      <c r="J67" s="109">
        <v>1</v>
      </c>
      <c r="K67" s="109">
        <v>8</v>
      </c>
      <c r="L67" s="109">
        <v>9</v>
      </c>
      <c r="M67" s="109">
        <v>7</v>
      </c>
      <c r="N67" s="109">
        <v>6</v>
      </c>
      <c r="O67" s="109">
        <v>17</v>
      </c>
    </row>
    <row r="68" spans="1:15" s="109" customFormat="1" ht="20.100000000000001" customHeight="1" x14ac:dyDescent="0.25">
      <c r="A68" s="70" t="s">
        <v>229</v>
      </c>
      <c r="B68" s="108">
        <v>14</v>
      </c>
      <c r="C68" s="108">
        <v>1</v>
      </c>
      <c r="D68" s="109">
        <v>0</v>
      </c>
      <c r="E68" s="109">
        <v>0</v>
      </c>
      <c r="F68" s="109">
        <v>1</v>
      </c>
      <c r="G68" s="109">
        <v>1</v>
      </c>
      <c r="H68" s="109">
        <v>1</v>
      </c>
      <c r="I68" s="109">
        <v>0</v>
      </c>
      <c r="J68" s="109">
        <v>1</v>
      </c>
      <c r="K68" s="109">
        <v>0</v>
      </c>
      <c r="L68" s="109">
        <v>0</v>
      </c>
      <c r="M68" s="109">
        <v>0</v>
      </c>
      <c r="N68" s="109">
        <v>1</v>
      </c>
      <c r="O68" s="109">
        <v>0</v>
      </c>
    </row>
    <row r="69" spans="1:15" s="115" customFormat="1" ht="20.100000000000001" customHeight="1" thickBot="1" x14ac:dyDescent="0.3">
      <c r="A69" s="75" t="s">
        <v>230</v>
      </c>
      <c r="B69" s="125">
        <v>1</v>
      </c>
      <c r="C69" s="125">
        <v>0</v>
      </c>
      <c r="D69" s="125">
        <v>0</v>
      </c>
      <c r="E69" s="125">
        <v>0</v>
      </c>
      <c r="F69" s="125">
        <v>0</v>
      </c>
      <c r="G69" s="125">
        <v>0</v>
      </c>
      <c r="H69" s="125">
        <v>0</v>
      </c>
      <c r="I69" s="125">
        <v>0</v>
      </c>
      <c r="J69" s="125">
        <v>0</v>
      </c>
      <c r="K69" s="125">
        <v>0</v>
      </c>
      <c r="L69" s="125">
        <v>0</v>
      </c>
      <c r="M69" s="125">
        <v>0</v>
      </c>
      <c r="N69" s="125">
        <v>0</v>
      </c>
      <c r="O69" s="125">
        <v>0</v>
      </c>
    </row>
    <row r="70" spans="1:15" s="242" customFormat="1" ht="15.95" customHeight="1" x14ac:dyDescent="0.25">
      <c r="A70" s="172" t="s">
        <v>243</v>
      </c>
      <c r="B70" s="177"/>
      <c r="C70" s="177"/>
      <c r="O70" s="246" t="s">
        <v>146</v>
      </c>
    </row>
    <row r="71" spans="1:15" s="239" customFormat="1" ht="24.95" customHeight="1" x14ac:dyDescent="0.25">
      <c r="A71" s="235" t="s">
        <v>244</v>
      </c>
      <c r="B71" s="235"/>
      <c r="C71" s="235"/>
      <c r="D71" s="247"/>
      <c r="E71" s="247"/>
      <c r="F71" s="247"/>
      <c r="G71" s="247"/>
      <c r="H71" s="247"/>
      <c r="I71" s="247"/>
      <c r="J71" s="247"/>
      <c r="K71" s="247"/>
      <c r="L71" s="247"/>
      <c r="M71" s="248"/>
      <c r="N71" s="244"/>
    </row>
    <row r="72" spans="1:15" s="239" customFormat="1" ht="24.95" customHeight="1" thickBot="1" x14ac:dyDescent="0.25">
      <c r="A72" s="218" t="s">
        <v>323</v>
      </c>
      <c r="B72" s="241"/>
      <c r="C72" s="241"/>
      <c r="D72" s="249"/>
      <c r="E72" s="249"/>
      <c r="F72" s="249"/>
      <c r="G72" s="249"/>
      <c r="H72" s="249"/>
      <c r="I72" s="249"/>
      <c r="J72" s="249"/>
      <c r="K72" s="249"/>
      <c r="L72" s="249"/>
      <c r="M72" s="184" t="s">
        <v>147</v>
      </c>
      <c r="N72" s="241"/>
    </row>
    <row r="73" spans="1:15" ht="20.100000000000001" customHeight="1" x14ac:dyDescent="0.25">
      <c r="A73" s="1406" t="s">
        <v>162</v>
      </c>
      <c r="B73" s="1430" t="s">
        <v>232</v>
      </c>
      <c r="C73" s="1431"/>
      <c r="D73" s="1431"/>
      <c r="E73" s="1431"/>
      <c r="F73" s="1431"/>
      <c r="G73" s="1431"/>
      <c r="H73" s="1431"/>
      <c r="I73" s="1431"/>
      <c r="J73" s="1431"/>
      <c r="K73" s="1431"/>
      <c r="L73" s="1431"/>
      <c r="M73" s="1431"/>
      <c r="N73" s="250"/>
      <c r="O73" s="251"/>
    </row>
    <row r="74" spans="1:15" ht="20.100000000000001" customHeight="1" x14ac:dyDescent="0.25">
      <c r="A74" s="1407"/>
      <c r="B74" s="1433" t="s">
        <v>155</v>
      </c>
      <c r="C74" s="1433"/>
      <c r="D74" s="162" t="s">
        <v>156</v>
      </c>
      <c r="E74" s="189"/>
      <c r="F74" s="1403" t="s">
        <v>157</v>
      </c>
      <c r="G74" s="1434"/>
      <c r="H74" s="162" t="s">
        <v>158</v>
      </c>
      <c r="I74" s="189"/>
      <c r="J74" s="1403" t="s">
        <v>159</v>
      </c>
      <c r="K74" s="1434"/>
      <c r="L74" s="162" t="s">
        <v>160</v>
      </c>
      <c r="M74" s="155"/>
      <c r="N74" s="49"/>
    </row>
    <row r="75" spans="1:15" ht="20.100000000000001" customHeight="1" x14ac:dyDescent="0.25">
      <c r="A75" s="1408"/>
      <c r="B75" s="55">
        <v>2013</v>
      </c>
      <c r="C75" s="55">
        <v>2014</v>
      </c>
      <c r="D75" s="55">
        <v>2013</v>
      </c>
      <c r="E75" s="55">
        <v>2014</v>
      </c>
      <c r="F75" s="55">
        <v>2013</v>
      </c>
      <c r="G75" s="55">
        <v>2014</v>
      </c>
      <c r="H75" s="55">
        <v>2013</v>
      </c>
      <c r="I75" s="55">
        <v>2014</v>
      </c>
      <c r="J75" s="55">
        <v>2013</v>
      </c>
      <c r="K75" s="55">
        <v>2014</v>
      </c>
      <c r="L75" s="55">
        <v>2013</v>
      </c>
      <c r="M75" s="56">
        <v>2014</v>
      </c>
      <c r="N75" s="49"/>
    </row>
    <row r="76" spans="1:15" ht="20.100000000000001" customHeight="1" x14ac:dyDescent="0.2">
      <c r="A76" s="65" t="s">
        <v>239</v>
      </c>
      <c r="B76" s="115">
        <v>9314</v>
      </c>
      <c r="C76" s="115">
        <v>14587</v>
      </c>
      <c r="D76" s="115">
        <v>6849</v>
      </c>
      <c r="E76" s="115">
        <v>6712</v>
      </c>
      <c r="F76" s="115">
        <v>4246</v>
      </c>
      <c r="G76" s="115">
        <v>5312</v>
      </c>
      <c r="H76" s="115">
        <v>5904</v>
      </c>
      <c r="I76" s="115">
        <v>5721</v>
      </c>
      <c r="J76" s="115">
        <v>6920</v>
      </c>
      <c r="K76" s="115">
        <v>6385</v>
      </c>
      <c r="L76" s="115">
        <v>6414</v>
      </c>
      <c r="M76" s="115">
        <v>12000</v>
      </c>
      <c r="N76" s="252"/>
    </row>
    <row r="77" spans="1:15" s="115" customFormat="1" ht="20.100000000000001" customHeight="1" x14ac:dyDescent="0.2">
      <c r="A77" s="68" t="s">
        <v>168</v>
      </c>
      <c r="B77" s="115">
        <v>27</v>
      </c>
      <c r="C77" s="115">
        <v>59</v>
      </c>
      <c r="D77" s="115">
        <v>33</v>
      </c>
      <c r="E77" s="115">
        <v>32</v>
      </c>
      <c r="F77" s="115">
        <v>30</v>
      </c>
      <c r="G77" s="115">
        <v>46</v>
      </c>
      <c r="H77" s="115">
        <v>42</v>
      </c>
      <c r="I77" s="115">
        <v>42</v>
      </c>
      <c r="J77" s="115">
        <v>65</v>
      </c>
      <c r="K77" s="115">
        <v>66</v>
      </c>
      <c r="L77" s="115">
        <v>34</v>
      </c>
      <c r="M77" s="115">
        <v>62</v>
      </c>
      <c r="N77" s="253"/>
    </row>
    <row r="78" spans="1:15" s="109" customFormat="1" ht="20.100000000000001" customHeight="1" x14ac:dyDescent="0.2">
      <c r="A78" s="70" t="s">
        <v>169</v>
      </c>
      <c r="B78" s="109">
        <v>3</v>
      </c>
      <c r="C78" s="109">
        <v>10</v>
      </c>
      <c r="D78" s="109">
        <v>9</v>
      </c>
      <c r="E78" s="109">
        <v>6</v>
      </c>
      <c r="F78" s="109">
        <v>3</v>
      </c>
      <c r="G78" s="109">
        <v>4</v>
      </c>
      <c r="H78" s="109">
        <v>8</v>
      </c>
      <c r="I78" s="109">
        <v>8</v>
      </c>
      <c r="J78" s="109">
        <v>4</v>
      </c>
      <c r="K78" s="109">
        <v>1</v>
      </c>
      <c r="L78" s="109">
        <v>9</v>
      </c>
      <c r="M78" s="109">
        <v>10</v>
      </c>
      <c r="N78" s="254"/>
    </row>
    <row r="79" spans="1:15" s="109" customFormat="1" ht="20.100000000000001" customHeight="1" x14ac:dyDescent="0.2">
      <c r="A79" s="70" t="s">
        <v>170</v>
      </c>
      <c r="B79" s="109">
        <v>1</v>
      </c>
      <c r="C79" s="109">
        <v>1</v>
      </c>
      <c r="D79" s="109">
        <v>1</v>
      </c>
      <c r="E79" s="109">
        <v>3</v>
      </c>
      <c r="F79" s="109">
        <v>3</v>
      </c>
      <c r="G79" s="109">
        <v>3</v>
      </c>
      <c r="H79" s="109">
        <v>3</v>
      </c>
      <c r="I79" s="109">
        <v>3</v>
      </c>
      <c r="J79" s="109">
        <v>3</v>
      </c>
      <c r="K79" s="109">
        <v>3</v>
      </c>
      <c r="L79" s="109">
        <v>0</v>
      </c>
      <c r="M79" s="109">
        <v>0</v>
      </c>
      <c r="N79" s="254"/>
    </row>
    <row r="80" spans="1:15" s="109" customFormat="1" ht="20.100000000000001" customHeight="1" x14ac:dyDescent="0.2">
      <c r="A80" s="70" t="s">
        <v>171</v>
      </c>
      <c r="B80" s="109">
        <v>0</v>
      </c>
      <c r="C80" s="109">
        <v>0</v>
      </c>
      <c r="D80" s="109">
        <v>1</v>
      </c>
      <c r="E80" s="109">
        <v>3</v>
      </c>
      <c r="F80" s="109">
        <v>3</v>
      </c>
      <c r="G80" s="109">
        <v>3</v>
      </c>
      <c r="H80" s="109">
        <v>0</v>
      </c>
      <c r="I80" s="109">
        <v>0</v>
      </c>
      <c r="J80" s="109">
        <v>6</v>
      </c>
      <c r="K80" s="109">
        <v>1</v>
      </c>
      <c r="L80" s="109">
        <v>4</v>
      </c>
      <c r="M80" s="109">
        <v>0</v>
      </c>
      <c r="N80" s="254"/>
    </row>
    <row r="81" spans="1:15" s="109" customFormat="1" ht="20.100000000000001" customHeight="1" x14ac:dyDescent="0.2">
      <c r="A81" s="70" t="s">
        <v>172</v>
      </c>
      <c r="B81" s="109">
        <v>0</v>
      </c>
      <c r="C81" s="109">
        <v>0</v>
      </c>
      <c r="D81" s="109">
        <v>0</v>
      </c>
      <c r="E81" s="109">
        <v>0</v>
      </c>
      <c r="F81" s="109">
        <v>3</v>
      </c>
      <c r="G81" s="109">
        <v>4</v>
      </c>
      <c r="H81" s="109">
        <v>0</v>
      </c>
      <c r="I81" s="109">
        <v>0</v>
      </c>
      <c r="J81" s="109">
        <v>12</v>
      </c>
      <c r="K81" s="109">
        <v>4</v>
      </c>
      <c r="L81" s="109">
        <v>0</v>
      </c>
      <c r="M81" s="109">
        <v>0</v>
      </c>
      <c r="N81" s="254"/>
    </row>
    <row r="82" spans="1:15" s="109" customFormat="1" ht="20.100000000000001" customHeight="1" x14ac:dyDescent="0.2">
      <c r="A82" s="70" t="s">
        <v>173</v>
      </c>
      <c r="B82" s="109">
        <v>23</v>
      </c>
      <c r="C82" s="109">
        <v>48</v>
      </c>
      <c r="D82" s="109">
        <v>22</v>
      </c>
      <c r="E82" s="109">
        <v>20</v>
      </c>
      <c r="F82" s="109">
        <v>18</v>
      </c>
      <c r="G82" s="109">
        <v>32</v>
      </c>
      <c r="H82" s="109">
        <v>31</v>
      </c>
      <c r="I82" s="109">
        <v>31</v>
      </c>
      <c r="J82" s="109">
        <v>40</v>
      </c>
      <c r="K82" s="109">
        <v>57</v>
      </c>
      <c r="L82" s="109">
        <v>21</v>
      </c>
      <c r="M82" s="109">
        <v>52</v>
      </c>
      <c r="N82" s="254"/>
    </row>
    <row r="83" spans="1:15" s="115" customFormat="1" ht="20.100000000000001" customHeight="1" x14ac:dyDescent="0.2">
      <c r="A83" s="68" t="s">
        <v>174</v>
      </c>
      <c r="B83" s="115">
        <v>398</v>
      </c>
      <c r="C83" s="115">
        <v>241</v>
      </c>
      <c r="D83" s="115">
        <v>257</v>
      </c>
      <c r="E83" s="115">
        <v>170</v>
      </c>
      <c r="F83" s="115">
        <v>129</v>
      </c>
      <c r="G83" s="115">
        <v>176</v>
      </c>
      <c r="H83" s="115">
        <v>202</v>
      </c>
      <c r="I83" s="115">
        <v>148</v>
      </c>
      <c r="J83" s="115">
        <v>254</v>
      </c>
      <c r="K83" s="115">
        <v>378</v>
      </c>
      <c r="L83" s="115">
        <v>211</v>
      </c>
      <c r="M83" s="115">
        <v>479</v>
      </c>
      <c r="N83" s="255"/>
      <c r="O83" s="109"/>
    </row>
    <row r="84" spans="1:15" s="109" customFormat="1" ht="20.100000000000001" customHeight="1" x14ac:dyDescent="0.2">
      <c r="A84" s="70" t="s">
        <v>175</v>
      </c>
      <c r="B84" s="109">
        <v>60</v>
      </c>
      <c r="C84" s="109">
        <v>56</v>
      </c>
      <c r="D84" s="109">
        <v>76</v>
      </c>
      <c r="E84" s="109">
        <v>21</v>
      </c>
      <c r="F84" s="109">
        <v>27</v>
      </c>
      <c r="G84" s="109">
        <v>32</v>
      </c>
      <c r="H84" s="109">
        <v>31</v>
      </c>
      <c r="I84" s="109">
        <v>27</v>
      </c>
      <c r="J84" s="109">
        <v>47</v>
      </c>
      <c r="K84" s="109">
        <v>67</v>
      </c>
      <c r="L84" s="109">
        <v>31</v>
      </c>
      <c r="M84" s="109">
        <v>52</v>
      </c>
      <c r="N84" s="254"/>
    </row>
    <row r="85" spans="1:15" s="109" customFormat="1" ht="20.100000000000001" customHeight="1" x14ac:dyDescent="0.2">
      <c r="A85" s="70" t="s">
        <v>176</v>
      </c>
      <c r="B85" s="109">
        <v>34</v>
      </c>
      <c r="C85" s="109">
        <v>31</v>
      </c>
      <c r="D85" s="109">
        <v>58</v>
      </c>
      <c r="E85" s="109">
        <v>54</v>
      </c>
      <c r="F85" s="109">
        <v>18</v>
      </c>
      <c r="G85" s="109">
        <v>66</v>
      </c>
      <c r="H85" s="109">
        <v>31</v>
      </c>
      <c r="I85" s="109">
        <v>10</v>
      </c>
      <c r="J85" s="109">
        <v>31</v>
      </c>
      <c r="K85" s="109">
        <v>40</v>
      </c>
      <c r="L85" s="109">
        <v>23</v>
      </c>
      <c r="M85" s="109">
        <v>30</v>
      </c>
      <c r="N85" s="254"/>
    </row>
    <row r="86" spans="1:15" s="109" customFormat="1" ht="20.100000000000001" customHeight="1" x14ac:dyDescent="0.2">
      <c r="A86" s="70" t="s">
        <v>177</v>
      </c>
      <c r="B86" s="109">
        <v>22</v>
      </c>
      <c r="C86" s="109">
        <v>22</v>
      </c>
      <c r="D86" s="109">
        <v>27</v>
      </c>
      <c r="E86" s="109">
        <v>14</v>
      </c>
      <c r="F86" s="109">
        <v>14</v>
      </c>
      <c r="G86" s="109">
        <v>4</v>
      </c>
      <c r="H86" s="109">
        <v>21</v>
      </c>
      <c r="I86" s="109">
        <v>16</v>
      </c>
      <c r="J86" s="109">
        <v>26</v>
      </c>
      <c r="K86" s="109">
        <v>45</v>
      </c>
      <c r="L86" s="109">
        <v>36</v>
      </c>
      <c r="M86" s="109">
        <v>57</v>
      </c>
      <c r="N86" s="254"/>
    </row>
    <row r="87" spans="1:15" s="109" customFormat="1" ht="20.100000000000001" customHeight="1" x14ac:dyDescent="0.2">
      <c r="A87" s="70" t="s">
        <v>178</v>
      </c>
      <c r="B87" s="109">
        <v>30</v>
      </c>
      <c r="C87" s="109">
        <v>68</v>
      </c>
      <c r="D87" s="109">
        <v>26</v>
      </c>
      <c r="E87" s="109">
        <v>22</v>
      </c>
      <c r="F87" s="109">
        <v>26</v>
      </c>
      <c r="G87" s="109">
        <v>19</v>
      </c>
      <c r="H87" s="109">
        <v>31</v>
      </c>
      <c r="I87" s="109">
        <v>21</v>
      </c>
      <c r="J87" s="109">
        <v>28</v>
      </c>
      <c r="K87" s="109">
        <v>35</v>
      </c>
      <c r="L87" s="109">
        <v>54</v>
      </c>
      <c r="M87" s="109">
        <v>112</v>
      </c>
      <c r="N87" s="254"/>
    </row>
    <row r="88" spans="1:15" s="109" customFormat="1" ht="20.100000000000001" customHeight="1" x14ac:dyDescent="0.2">
      <c r="A88" s="70" t="s">
        <v>179</v>
      </c>
      <c r="B88" s="109">
        <v>252</v>
      </c>
      <c r="C88" s="109">
        <v>64</v>
      </c>
      <c r="D88" s="109">
        <v>70</v>
      </c>
      <c r="E88" s="109">
        <v>59</v>
      </c>
      <c r="F88" s="109">
        <v>44</v>
      </c>
      <c r="G88" s="109">
        <v>55</v>
      </c>
      <c r="H88" s="109">
        <v>88</v>
      </c>
      <c r="I88" s="109">
        <v>74</v>
      </c>
      <c r="J88" s="109">
        <v>122</v>
      </c>
      <c r="K88" s="109">
        <v>191</v>
      </c>
      <c r="L88" s="109">
        <v>67</v>
      </c>
      <c r="M88" s="109">
        <v>228</v>
      </c>
      <c r="N88" s="254"/>
    </row>
    <row r="89" spans="1:15" s="115" customFormat="1" ht="20.100000000000001" customHeight="1" x14ac:dyDescent="0.2">
      <c r="A89" s="68" t="s">
        <v>180</v>
      </c>
      <c r="B89" s="115">
        <v>4219</v>
      </c>
      <c r="C89" s="115">
        <v>3873</v>
      </c>
      <c r="D89" s="115">
        <v>3029</v>
      </c>
      <c r="E89" s="115">
        <v>2697</v>
      </c>
      <c r="F89" s="115">
        <v>1776</v>
      </c>
      <c r="G89" s="115">
        <v>2055</v>
      </c>
      <c r="H89" s="115">
        <v>2309</v>
      </c>
      <c r="I89" s="115">
        <v>1835</v>
      </c>
      <c r="J89" s="115">
        <v>2319</v>
      </c>
      <c r="K89" s="115">
        <v>2130</v>
      </c>
      <c r="L89" s="115">
        <v>2121</v>
      </c>
      <c r="M89" s="115">
        <v>3718</v>
      </c>
      <c r="N89" s="255"/>
      <c r="O89" s="109"/>
    </row>
    <row r="90" spans="1:15" s="109" customFormat="1" ht="20.100000000000001" customHeight="1" x14ac:dyDescent="0.2">
      <c r="A90" s="70" t="s">
        <v>181</v>
      </c>
      <c r="B90" s="109">
        <v>211</v>
      </c>
      <c r="C90" s="109">
        <v>256</v>
      </c>
      <c r="D90" s="109">
        <v>154</v>
      </c>
      <c r="E90" s="109">
        <v>201</v>
      </c>
      <c r="F90" s="109">
        <v>89</v>
      </c>
      <c r="G90" s="109">
        <v>119</v>
      </c>
      <c r="H90" s="109">
        <v>206</v>
      </c>
      <c r="I90" s="109">
        <v>150</v>
      </c>
      <c r="J90" s="109">
        <v>198</v>
      </c>
      <c r="K90" s="109">
        <v>173</v>
      </c>
      <c r="L90" s="109">
        <v>120</v>
      </c>
      <c r="M90" s="109">
        <v>236</v>
      </c>
      <c r="N90" s="254"/>
    </row>
    <row r="91" spans="1:15" s="109" customFormat="1" ht="20.100000000000001" customHeight="1" x14ac:dyDescent="0.2">
      <c r="A91" s="70" t="s">
        <v>182</v>
      </c>
      <c r="B91" s="109">
        <v>3692</v>
      </c>
      <c r="C91" s="109">
        <v>3514</v>
      </c>
      <c r="D91" s="109">
        <v>2804</v>
      </c>
      <c r="E91" s="109">
        <v>2421</v>
      </c>
      <c r="F91" s="109">
        <v>1647</v>
      </c>
      <c r="G91" s="109">
        <v>1877</v>
      </c>
      <c r="H91" s="109">
        <v>2045</v>
      </c>
      <c r="I91" s="109">
        <v>1639</v>
      </c>
      <c r="J91" s="109">
        <v>2023</v>
      </c>
      <c r="K91" s="109">
        <v>1859</v>
      </c>
      <c r="L91" s="109">
        <v>1929</v>
      </c>
      <c r="M91" s="109">
        <v>3385</v>
      </c>
      <c r="N91" s="254"/>
    </row>
    <row r="92" spans="1:15" s="109" customFormat="1" ht="20.100000000000001" customHeight="1" x14ac:dyDescent="0.2">
      <c r="A92" s="70" t="s">
        <v>183</v>
      </c>
      <c r="B92" s="109">
        <v>316</v>
      </c>
      <c r="C92" s="109">
        <v>103</v>
      </c>
      <c r="D92" s="109">
        <v>71</v>
      </c>
      <c r="E92" s="109">
        <v>75</v>
      </c>
      <c r="F92" s="109">
        <v>40</v>
      </c>
      <c r="G92" s="109">
        <v>59</v>
      </c>
      <c r="H92" s="109">
        <v>58</v>
      </c>
      <c r="I92" s="109">
        <v>46</v>
      </c>
      <c r="J92" s="109">
        <v>98</v>
      </c>
      <c r="K92" s="109">
        <v>98</v>
      </c>
      <c r="L92" s="109">
        <v>72</v>
      </c>
      <c r="M92" s="109">
        <v>97</v>
      </c>
      <c r="N92" s="254"/>
    </row>
    <row r="93" spans="1:15" s="115" customFormat="1" ht="20.100000000000001" customHeight="1" x14ac:dyDescent="0.2">
      <c r="A93" s="68" t="s">
        <v>184</v>
      </c>
      <c r="B93" s="115">
        <v>1236</v>
      </c>
      <c r="C93" s="115">
        <v>5230</v>
      </c>
      <c r="D93" s="115">
        <v>1094</v>
      </c>
      <c r="E93" s="115">
        <v>615</v>
      </c>
      <c r="F93" s="115">
        <v>559</v>
      </c>
      <c r="G93" s="115">
        <v>688</v>
      </c>
      <c r="H93" s="115">
        <v>880</v>
      </c>
      <c r="I93" s="115">
        <v>614</v>
      </c>
      <c r="J93" s="115">
        <v>860</v>
      </c>
      <c r="K93" s="115">
        <v>830</v>
      </c>
      <c r="L93" s="115">
        <v>676</v>
      </c>
      <c r="M93" s="115">
        <v>1592</v>
      </c>
      <c r="N93" s="255"/>
      <c r="O93" s="109"/>
    </row>
    <row r="94" spans="1:15" s="109" customFormat="1" ht="20.100000000000001" customHeight="1" x14ac:dyDescent="0.2">
      <c r="A94" s="70" t="s">
        <v>185</v>
      </c>
      <c r="B94" s="109">
        <v>41</v>
      </c>
      <c r="C94" s="109">
        <v>4654</v>
      </c>
      <c r="D94" s="109">
        <v>607</v>
      </c>
      <c r="E94" s="109">
        <v>407</v>
      </c>
      <c r="F94" s="109">
        <v>384</v>
      </c>
      <c r="G94" s="109">
        <v>431</v>
      </c>
      <c r="H94" s="109">
        <v>607</v>
      </c>
      <c r="I94" s="109">
        <v>351</v>
      </c>
      <c r="J94" s="109">
        <v>582</v>
      </c>
      <c r="K94" s="109">
        <v>373</v>
      </c>
      <c r="L94" s="109">
        <v>467</v>
      </c>
      <c r="M94" s="109">
        <v>577</v>
      </c>
      <c r="N94" s="254"/>
    </row>
    <row r="95" spans="1:15" s="109" customFormat="1" ht="20.100000000000001" customHeight="1" x14ac:dyDescent="0.2">
      <c r="A95" s="70" t="s">
        <v>186</v>
      </c>
      <c r="B95" s="109">
        <v>9</v>
      </c>
      <c r="C95" s="109">
        <v>17</v>
      </c>
      <c r="D95" s="109">
        <v>9</v>
      </c>
      <c r="E95" s="109">
        <v>10</v>
      </c>
      <c r="F95" s="109">
        <v>9</v>
      </c>
      <c r="G95" s="109">
        <v>6</v>
      </c>
      <c r="H95" s="109">
        <v>8</v>
      </c>
      <c r="I95" s="109">
        <v>0</v>
      </c>
      <c r="J95" s="109">
        <v>6</v>
      </c>
      <c r="K95" s="109">
        <v>9</v>
      </c>
      <c r="L95" s="109">
        <v>10</v>
      </c>
      <c r="M95" s="109">
        <v>25</v>
      </c>
      <c r="N95" s="254"/>
    </row>
    <row r="96" spans="1:15" s="109" customFormat="1" ht="20.100000000000001" customHeight="1" x14ac:dyDescent="0.2">
      <c r="A96" s="70" t="s">
        <v>187</v>
      </c>
      <c r="B96" s="109">
        <v>13</v>
      </c>
      <c r="C96" s="109">
        <v>51</v>
      </c>
      <c r="D96" s="109">
        <v>25</v>
      </c>
      <c r="E96" s="109">
        <v>26</v>
      </c>
      <c r="F96" s="109">
        <v>23</v>
      </c>
      <c r="G96" s="109">
        <v>18</v>
      </c>
      <c r="H96" s="109">
        <v>32</v>
      </c>
      <c r="I96" s="109">
        <v>2</v>
      </c>
      <c r="J96" s="109">
        <v>26</v>
      </c>
      <c r="K96" s="109">
        <v>16</v>
      </c>
      <c r="L96" s="109">
        <v>16</v>
      </c>
      <c r="M96" s="109">
        <v>17</v>
      </c>
      <c r="N96" s="254"/>
    </row>
    <row r="97" spans="1:15" s="109" customFormat="1" ht="20.100000000000001" customHeight="1" x14ac:dyDescent="0.2">
      <c r="A97" s="70" t="s">
        <v>188</v>
      </c>
      <c r="B97" s="109">
        <v>414</v>
      </c>
      <c r="C97" s="109">
        <v>208</v>
      </c>
      <c r="D97" s="109">
        <v>211</v>
      </c>
      <c r="E97" s="109">
        <v>74</v>
      </c>
      <c r="F97" s="109">
        <v>45</v>
      </c>
      <c r="G97" s="109">
        <v>78</v>
      </c>
      <c r="H97" s="109">
        <v>87</v>
      </c>
      <c r="I97" s="109">
        <v>75</v>
      </c>
      <c r="J97" s="109">
        <v>109</v>
      </c>
      <c r="K97" s="109">
        <v>114</v>
      </c>
      <c r="L97" s="109">
        <v>101</v>
      </c>
      <c r="M97" s="109">
        <v>164</v>
      </c>
      <c r="N97" s="254"/>
    </row>
    <row r="98" spans="1:15" s="109" customFormat="1" ht="20.100000000000001" customHeight="1" x14ac:dyDescent="0.2">
      <c r="A98" s="70" t="s">
        <v>189</v>
      </c>
      <c r="B98" s="109">
        <v>281</v>
      </c>
      <c r="C98" s="109">
        <v>60</v>
      </c>
      <c r="D98" s="109">
        <v>52</v>
      </c>
      <c r="E98" s="109">
        <v>33</v>
      </c>
      <c r="F98" s="109">
        <v>34</v>
      </c>
      <c r="G98" s="109">
        <v>52</v>
      </c>
      <c r="H98" s="109">
        <v>84</v>
      </c>
      <c r="I98" s="109">
        <v>80</v>
      </c>
      <c r="J98" s="109">
        <v>57</v>
      </c>
      <c r="K98" s="109">
        <v>68</v>
      </c>
      <c r="L98" s="109">
        <v>30</v>
      </c>
      <c r="M98" s="109">
        <v>99</v>
      </c>
      <c r="N98" s="254"/>
    </row>
    <row r="99" spans="1:15"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54"/>
    </row>
    <row r="100" spans="1:15" s="109" customFormat="1" ht="20.100000000000001" customHeight="1" x14ac:dyDescent="0.2">
      <c r="A100" s="70" t="s">
        <v>191</v>
      </c>
      <c r="B100" s="109">
        <v>9</v>
      </c>
      <c r="C100" s="109">
        <v>26</v>
      </c>
      <c r="D100" s="109">
        <v>4</v>
      </c>
      <c r="E100" s="109">
        <v>8</v>
      </c>
      <c r="F100" s="109">
        <v>9</v>
      </c>
      <c r="G100" s="109">
        <v>7</v>
      </c>
      <c r="H100" s="109">
        <v>5</v>
      </c>
      <c r="I100" s="109">
        <v>6</v>
      </c>
      <c r="J100" s="109">
        <v>17</v>
      </c>
      <c r="K100" s="109">
        <v>15</v>
      </c>
      <c r="L100" s="109">
        <v>10</v>
      </c>
      <c r="M100" s="109">
        <v>47</v>
      </c>
      <c r="N100" s="254"/>
    </row>
    <row r="101" spans="1:15" s="109" customFormat="1" ht="20.100000000000001" customHeight="1" x14ac:dyDescent="0.2">
      <c r="A101" s="70" t="s">
        <v>192</v>
      </c>
      <c r="B101" s="109">
        <v>142</v>
      </c>
      <c r="C101" s="109">
        <v>40</v>
      </c>
      <c r="D101" s="109">
        <v>119</v>
      </c>
      <c r="E101" s="109">
        <v>11</v>
      </c>
      <c r="F101" s="109">
        <v>14</v>
      </c>
      <c r="G101" s="109">
        <v>12</v>
      </c>
      <c r="H101" s="109">
        <v>13</v>
      </c>
      <c r="I101" s="109">
        <v>10</v>
      </c>
      <c r="J101" s="109">
        <v>5</v>
      </c>
      <c r="K101" s="109">
        <v>12</v>
      </c>
      <c r="L101" s="109">
        <v>8</v>
      </c>
      <c r="M101" s="109">
        <v>351</v>
      </c>
      <c r="N101" s="254"/>
    </row>
    <row r="102" spans="1:15" s="109" customFormat="1" ht="20.100000000000001" customHeight="1" x14ac:dyDescent="0.2">
      <c r="A102" s="70" t="s">
        <v>193</v>
      </c>
      <c r="B102" s="109">
        <v>3</v>
      </c>
      <c r="C102" s="109">
        <v>1</v>
      </c>
      <c r="D102" s="109">
        <v>1</v>
      </c>
      <c r="E102" s="109">
        <v>1</v>
      </c>
      <c r="F102" s="109">
        <v>0</v>
      </c>
      <c r="G102" s="109">
        <v>0</v>
      </c>
      <c r="H102" s="109">
        <v>4</v>
      </c>
      <c r="I102" s="109">
        <v>6</v>
      </c>
      <c r="J102" s="109">
        <v>3</v>
      </c>
      <c r="K102" s="109">
        <v>14</v>
      </c>
      <c r="L102" s="109">
        <v>1</v>
      </c>
      <c r="M102" s="109">
        <v>8</v>
      </c>
      <c r="N102" s="254"/>
    </row>
    <row r="103" spans="1:15" s="109" customFormat="1" ht="20.100000000000001" customHeight="1" x14ac:dyDescent="0.2">
      <c r="A103" s="70" t="s">
        <v>194</v>
      </c>
      <c r="B103" s="109">
        <v>0</v>
      </c>
      <c r="C103" s="109">
        <v>0</v>
      </c>
      <c r="D103" s="109">
        <v>0</v>
      </c>
      <c r="E103" s="109">
        <v>0</v>
      </c>
      <c r="F103" s="109">
        <v>1</v>
      </c>
      <c r="G103" s="109">
        <v>0</v>
      </c>
      <c r="H103" s="109">
        <v>0</v>
      </c>
      <c r="I103" s="109">
        <v>0</v>
      </c>
      <c r="J103" s="109">
        <v>4</v>
      </c>
      <c r="K103" s="109">
        <v>0</v>
      </c>
      <c r="L103" s="109">
        <v>0</v>
      </c>
      <c r="M103" s="109">
        <v>0</v>
      </c>
      <c r="N103" s="254"/>
    </row>
    <row r="104" spans="1:15" s="109" customFormat="1" ht="20.100000000000001" customHeight="1" x14ac:dyDescent="0.2">
      <c r="A104" s="70" t="s">
        <v>195</v>
      </c>
      <c r="B104" s="109">
        <v>6</v>
      </c>
      <c r="C104" s="109">
        <v>16</v>
      </c>
      <c r="D104" s="109">
        <v>8</v>
      </c>
      <c r="E104" s="109">
        <v>9</v>
      </c>
      <c r="F104" s="109">
        <v>18</v>
      </c>
      <c r="G104" s="109">
        <v>9</v>
      </c>
      <c r="H104" s="109">
        <v>12</v>
      </c>
      <c r="I104" s="109">
        <v>9</v>
      </c>
      <c r="J104" s="109">
        <v>23</v>
      </c>
      <c r="K104" s="109">
        <v>11</v>
      </c>
      <c r="L104" s="109">
        <v>6</v>
      </c>
      <c r="M104" s="109">
        <v>8</v>
      </c>
      <c r="N104" s="254"/>
    </row>
    <row r="105" spans="1:15" s="109" customFormat="1" ht="20.100000000000001" customHeight="1" x14ac:dyDescent="0.2">
      <c r="A105" s="70" t="s">
        <v>196</v>
      </c>
      <c r="B105" s="109">
        <v>318</v>
      </c>
      <c r="C105" s="109">
        <v>157</v>
      </c>
      <c r="D105" s="109">
        <v>58</v>
      </c>
      <c r="E105" s="109">
        <v>36</v>
      </c>
      <c r="F105" s="109">
        <v>22</v>
      </c>
      <c r="G105" s="109">
        <v>75</v>
      </c>
      <c r="H105" s="109">
        <v>28</v>
      </c>
      <c r="I105" s="109">
        <v>75</v>
      </c>
      <c r="J105" s="109">
        <v>28</v>
      </c>
      <c r="K105" s="109">
        <v>198</v>
      </c>
      <c r="L105" s="109">
        <v>27</v>
      </c>
      <c r="M105" s="109">
        <v>296</v>
      </c>
      <c r="N105" s="254"/>
    </row>
    <row r="106" spans="1:15" s="115" customFormat="1" ht="20.100000000000001" customHeight="1" x14ac:dyDescent="0.2">
      <c r="A106" s="68" t="s">
        <v>197</v>
      </c>
      <c r="B106" s="115">
        <v>151</v>
      </c>
      <c r="C106" s="115">
        <v>865</v>
      </c>
      <c r="D106" s="115">
        <v>124</v>
      </c>
      <c r="E106" s="115">
        <v>103</v>
      </c>
      <c r="F106" s="115">
        <v>77</v>
      </c>
      <c r="G106" s="115">
        <v>166</v>
      </c>
      <c r="H106" s="115">
        <v>85</v>
      </c>
      <c r="I106" s="115">
        <v>99</v>
      </c>
      <c r="J106" s="115">
        <v>199</v>
      </c>
      <c r="K106" s="115">
        <v>201</v>
      </c>
      <c r="L106" s="115">
        <v>79</v>
      </c>
      <c r="M106" s="115">
        <v>280</v>
      </c>
      <c r="N106" s="255"/>
      <c r="O106" s="109"/>
    </row>
    <row r="107" spans="1:15" s="109" customFormat="1" ht="20.100000000000001" customHeight="1" x14ac:dyDescent="0.2">
      <c r="A107" s="70" t="s">
        <v>198</v>
      </c>
      <c r="B107" s="109">
        <v>17</v>
      </c>
      <c r="C107" s="109">
        <v>231</v>
      </c>
      <c r="D107" s="109">
        <v>9</v>
      </c>
      <c r="E107" s="109">
        <v>16</v>
      </c>
      <c r="F107" s="109">
        <v>3</v>
      </c>
      <c r="G107" s="109">
        <v>37</v>
      </c>
      <c r="H107" s="109">
        <v>6</v>
      </c>
      <c r="I107" s="109">
        <v>23</v>
      </c>
      <c r="J107" s="109">
        <v>19</v>
      </c>
      <c r="K107" s="109">
        <v>35</v>
      </c>
      <c r="L107" s="109">
        <v>12</v>
      </c>
      <c r="M107" s="109">
        <v>100</v>
      </c>
      <c r="N107" s="254"/>
    </row>
    <row r="108" spans="1:15" s="109" customFormat="1" ht="20.100000000000001" customHeight="1" x14ac:dyDescent="0.2">
      <c r="A108" s="70" t="s">
        <v>199</v>
      </c>
      <c r="B108" s="109">
        <v>26</v>
      </c>
      <c r="C108" s="109">
        <v>63</v>
      </c>
      <c r="D108" s="109">
        <v>9</v>
      </c>
      <c r="E108" s="109">
        <v>6</v>
      </c>
      <c r="F108" s="109">
        <v>3</v>
      </c>
      <c r="G108" s="109">
        <v>14</v>
      </c>
      <c r="H108" s="109">
        <v>8</v>
      </c>
      <c r="I108" s="109">
        <v>6</v>
      </c>
      <c r="J108" s="109">
        <v>12</v>
      </c>
      <c r="K108" s="109">
        <v>11</v>
      </c>
      <c r="L108" s="109">
        <v>0</v>
      </c>
      <c r="M108" s="109">
        <v>0</v>
      </c>
      <c r="N108" s="254"/>
    </row>
    <row r="109" spans="1:15" s="109" customFormat="1" ht="20.100000000000001" customHeight="1" x14ac:dyDescent="0.2">
      <c r="A109" s="70" t="s">
        <v>200</v>
      </c>
      <c r="B109" s="109">
        <v>8</v>
      </c>
      <c r="C109" s="109">
        <v>54</v>
      </c>
      <c r="D109" s="109">
        <v>22</v>
      </c>
      <c r="E109" s="109">
        <v>13</v>
      </c>
      <c r="F109" s="109">
        <v>10</v>
      </c>
      <c r="G109" s="109">
        <v>10</v>
      </c>
      <c r="H109" s="109">
        <v>3</v>
      </c>
      <c r="I109" s="109">
        <v>10</v>
      </c>
      <c r="J109" s="109">
        <v>14</v>
      </c>
      <c r="K109" s="109">
        <v>23</v>
      </c>
      <c r="L109" s="109">
        <v>12</v>
      </c>
      <c r="M109" s="109">
        <v>27</v>
      </c>
      <c r="N109" s="254"/>
    </row>
    <row r="110" spans="1:15" s="109" customFormat="1" ht="20.100000000000001" customHeight="1" x14ac:dyDescent="0.2">
      <c r="A110" s="70" t="s">
        <v>201</v>
      </c>
      <c r="B110" s="109">
        <v>60</v>
      </c>
      <c r="C110" s="109">
        <v>335</v>
      </c>
      <c r="D110" s="109">
        <v>61</v>
      </c>
      <c r="E110" s="109">
        <v>40</v>
      </c>
      <c r="F110" s="109">
        <v>32</v>
      </c>
      <c r="G110" s="109">
        <v>74</v>
      </c>
      <c r="H110" s="109">
        <v>28</v>
      </c>
      <c r="I110" s="109">
        <v>10</v>
      </c>
      <c r="J110" s="109">
        <v>22</v>
      </c>
      <c r="K110" s="109">
        <v>33</v>
      </c>
      <c r="L110" s="109">
        <v>36</v>
      </c>
      <c r="M110" s="109">
        <v>59</v>
      </c>
      <c r="N110" s="254"/>
    </row>
    <row r="111" spans="1:15" s="109" customFormat="1" ht="20.100000000000001" customHeight="1" x14ac:dyDescent="0.2">
      <c r="A111" s="70" t="s">
        <v>202</v>
      </c>
      <c r="B111" s="109">
        <v>13</v>
      </c>
      <c r="C111" s="109">
        <v>11</v>
      </c>
      <c r="D111" s="109">
        <v>4</v>
      </c>
      <c r="E111" s="109">
        <v>0</v>
      </c>
      <c r="F111" s="109">
        <v>8</v>
      </c>
      <c r="G111" s="109">
        <v>5</v>
      </c>
      <c r="H111" s="109">
        <v>14</v>
      </c>
      <c r="I111" s="109">
        <v>15</v>
      </c>
      <c r="J111" s="109">
        <v>9</v>
      </c>
      <c r="K111" s="109">
        <v>11</v>
      </c>
      <c r="L111" s="109">
        <v>1</v>
      </c>
      <c r="M111" s="109">
        <v>8</v>
      </c>
      <c r="N111" s="254"/>
    </row>
    <row r="112" spans="1:15" s="109" customFormat="1" ht="20.100000000000001" customHeight="1" x14ac:dyDescent="0.2">
      <c r="A112" s="70" t="s">
        <v>203</v>
      </c>
      <c r="B112" s="109">
        <v>27</v>
      </c>
      <c r="C112" s="109">
        <v>171</v>
      </c>
      <c r="D112" s="109">
        <v>19</v>
      </c>
      <c r="E112" s="109">
        <v>28</v>
      </c>
      <c r="F112" s="109">
        <v>21</v>
      </c>
      <c r="G112" s="109">
        <v>26</v>
      </c>
      <c r="H112" s="109">
        <v>26</v>
      </c>
      <c r="I112" s="109">
        <v>35</v>
      </c>
      <c r="J112" s="109">
        <v>123</v>
      </c>
      <c r="K112" s="109">
        <v>88</v>
      </c>
      <c r="L112" s="109">
        <v>18</v>
      </c>
      <c r="M112" s="109">
        <v>86</v>
      </c>
      <c r="N112" s="254"/>
    </row>
    <row r="113" spans="1:14" s="109" customFormat="1" ht="20.100000000000001" customHeight="1" x14ac:dyDescent="0.2">
      <c r="A113" s="68" t="s">
        <v>204</v>
      </c>
      <c r="B113" s="115">
        <v>3265</v>
      </c>
      <c r="C113" s="115">
        <v>4267</v>
      </c>
      <c r="D113" s="115">
        <v>2280</v>
      </c>
      <c r="E113" s="115">
        <v>3067</v>
      </c>
      <c r="F113" s="115">
        <v>1649</v>
      </c>
      <c r="G113" s="115">
        <v>2145</v>
      </c>
      <c r="H113" s="115">
        <v>2357</v>
      </c>
      <c r="I113" s="115">
        <v>2972</v>
      </c>
      <c r="J113" s="115">
        <v>3185</v>
      </c>
      <c r="K113" s="115">
        <v>2750</v>
      </c>
      <c r="L113" s="115">
        <v>3271</v>
      </c>
      <c r="M113" s="115">
        <v>5841</v>
      </c>
      <c r="N113" s="254"/>
    </row>
    <row r="114" spans="1:14" s="109" customFormat="1" ht="20.100000000000001" customHeight="1" x14ac:dyDescent="0.2">
      <c r="A114" s="70" t="s">
        <v>205</v>
      </c>
      <c r="B114" s="109">
        <v>123</v>
      </c>
      <c r="C114" s="109">
        <v>342</v>
      </c>
      <c r="D114" s="109">
        <v>207</v>
      </c>
      <c r="E114" s="109">
        <v>359</v>
      </c>
      <c r="F114" s="109">
        <v>124</v>
      </c>
      <c r="G114" s="109">
        <v>168</v>
      </c>
      <c r="H114" s="109">
        <v>201</v>
      </c>
      <c r="I114" s="109">
        <v>232</v>
      </c>
      <c r="J114" s="109">
        <v>230</v>
      </c>
      <c r="K114" s="109">
        <v>184</v>
      </c>
      <c r="L114" s="109">
        <v>267</v>
      </c>
      <c r="M114" s="109">
        <v>591</v>
      </c>
      <c r="N114" s="254"/>
    </row>
    <row r="115" spans="1:14" s="109" customFormat="1" ht="20.100000000000001" customHeight="1" x14ac:dyDescent="0.2">
      <c r="A115" s="70" t="s">
        <v>206</v>
      </c>
      <c r="B115" s="109">
        <v>58</v>
      </c>
      <c r="C115" s="109">
        <v>97</v>
      </c>
      <c r="D115" s="109">
        <v>74</v>
      </c>
      <c r="E115" s="109">
        <v>55</v>
      </c>
      <c r="F115" s="109">
        <v>49</v>
      </c>
      <c r="G115" s="109">
        <v>48</v>
      </c>
      <c r="H115" s="109">
        <v>43</v>
      </c>
      <c r="I115" s="109">
        <v>54</v>
      </c>
      <c r="J115" s="109">
        <v>61</v>
      </c>
      <c r="K115" s="109">
        <v>38</v>
      </c>
      <c r="L115" s="109">
        <v>47</v>
      </c>
      <c r="M115" s="109">
        <v>151</v>
      </c>
      <c r="N115" s="254"/>
    </row>
    <row r="116" spans="1:14" s="109" customFormat="1" ht="20.100000000000001" customHeight="1" x14ac:dyDescent="0.2">
      <c r="A116" s="70" t="s">
        <v>207</v>
      </c>
      <c r="B116" s="109">
        <v>93</v>
      </c>
      <c r="C116" s="109">
        <v>225</v>
      </c>
      <c r="D116" s="109">
        <v>60</v>
      </c>
      <c r="E116" s="109">
        <v>103</v>
      </c>
      <c r="F116" s="109">
        <v>63</v>
      </c>
      <c r="G116" s="109">
        <v>104</v>
      </c>
      <c r="H116" s="109">
        <v>93</v>
      </c>
      <c r="I116" s="109">
        <v>40</v>
      </c>
      <c r="J116" s="109">
        <v>98</v>
      </c>
      <c r="K116" s="109">
        <v>47</v>
      </c>
      <c r="L116" s="109">
        <v>93</v>
      </c>
      <c r="M116" s="109">
        <v>147</v>
      </c>
      <c r="N116" s="254"/>
    </row>
    <row r="117" spans="1:14" s="109" customFormat="1" ht="20.100000000000001" customHeight="1" x14ac:dyDescent="0.2">
      <c r="A117" s="70" t="s">
        <v>208</v>
      </c>
      <c r="B117" s="109">
        <v>18</v>
      </c>
      <c r="C117" s="109">
        <v>50</v>
      </c>
      <c r="D117" s="109">
        <v>6</v>
      </c>
      <c r="E117" s="109">
        <v>14</v>
      </c>
      <c r="F117" s="109">
        <v>10</v>
      </c>
      <c r="G117" s="109">
        <v>12</v>
      </c>
      <c r="H117" s="109">
        <v>30</v>
      </c>
      <c r="I117" s="109">
        <v>42</v>
      </c>
      <c r="J117" s="109">
        <v>65</v>
      </c>
      <c r="K117" s="109">
        <v>42</v>
      </c>
      <c r="L117" s="109">
        <v>30</v>
      </c>
      <c r="M117" s="109">
        <v>33</v>
      </c>
      <c r="N117" s="254"/>
    </row>
    <row r="118" spans="1:14" s="109" customFormat="1" ht="20.100000000000001" customHeight="1" x14ac:dyDescent="0.2">
      <c r="A118" s="70" t="s">
        <v>209</v>
      </c>
      <c r="B118" s="109">
        <v>760</v>
      </c>
      <c r="C118" s="109">
        <v>451</v>
      </c>
      <c r="D118" s="109">
        <v>317</v>
      </c>
      <c r="E118" s="109">
        <v>418</v>
      </c>
      <c r="F118" s="109">
        <v>223</v>
      </c>
      <c r="G118" s="109">
        <v>287</v>
      </c>
      <c r="H118" s="109">
        <v>258</v>
      </c>
      <c r="I118" s="109">
        <v>344</v>
      </c>
      <c r="J118" s="109">
        <v>393</v>
      </c>
      <c r="K118" s="109">
        <v>287</v>
      </c>
      <c r="L118" s="109">
        <v>397</v>
      </c>
      <c r="M118" s="109">
        <v>777</v>
      </c>
      <c r="N118" s="254"/>
    </row>
    <row r="119" spans="1:14" s="109" customFormat="1" ht="20.100000000000001" customHeight="1" x14ac:dyDescent="0.2">
      <c r="A119" s="70" t="s">
        <v>210</v>
      </c>
      <c r="B119" s="109">
        <v>8</v>
      </c>
      <c r="C119" s="109">
        <v>69</v>
      </c>
      <c r="D119" s="109">
        <v>9</v>
      </c>
      <c r="E119" s="109">
        <v>4</v>
      </c>
      <c r="F119" s="109">
        <v>14</v>
      </c>
      <c r="G119" s="109">
        <v>35</v>
      </c>
      <c r="H119" s="109">
        <v>21</v>
      </c>
      <c r="I119" s="109">
        <v>56</v>
      </c>
      <c r="J119" s="109">
        <v>9</v>
      </c>
      <c r="K119" s="109">
        <v>37</v>
      </c>
      <c r="L119" s="109">
        <v>47</v>
      </c>
      <c r="M119" s="109">
        <v>90</v>
      </c>
      <c r="N119" s="254"/>
    </row>
    <row r="120" spans="1:14" s="109" customFormat="1" ht="20.100000000000001" customHeight="1" x14ac:dyDescent="0.2">
      <c r="A120" s="70" t="s">
        <v>211</v>
      </c>
      <c r="B120" s="109">
        <v>237</v>
      </c>
      <c r="C120" s="109">
        <v>689</v>
      </c>
      <c r="D120" s="109">
        <v>287</v>
      </c>
      <c r="E120" s="109">
        <v>572</v>
      </c>
      <c r="F120" s="109">
        <v>135</v>
      </c>
      <c r="G120" s="109">
        <v>319</v>
      </c>
      <c r="H120" s="109">
        <v>248</v>
      </c>
      <c r="I120" s="109">
        <v>534</v>
      </c>
      <c r="J120" s="109">
        <v>255</v>
      </c>
      <c r="K120" s="109">
        <v>395</v>
      </c>
      <c r="L120" s="109">
        <v>349</v>
      </c>
      <c r="M120" s="109">
        <v>733</v>
      </c>
      <c r="N120" s="254"/>
    </row>
    <row r="121" spans="1:14" s="109" customFormat="1" ht="20.100000000000001" customHeight="1" x14ac:dyDescent="0.2">
      <c r="A121" s="70" t="s">
        <v>212</v>
      </c>
      <c r="B121" s="109">
        <v>1</v>
      </c>
      <c r="C121" s="109">
        <v>3</v>
      </c>
      <c r="D121" s="109">
        <v>4</v>
      </c>
      <c r="E121" s="109">
        <v>6</v>
      </c>
      <c r="F121" s="109">
        <v>6</v>
      </c>
      <c r="G121" s="109">
        <v>9</v>
      </c>
      <c r="H121" s="109">
        <v>1</v>
      </c>
      <c r="I121" s="109">
        <v>5</v>
      </c>
      <c r="J121" s="109">
        <v>3</v>
      </c>
      <c r="K121" s="109">
        <v>11</v>
      </c>
      <c r="L121" s="109">
        <v>3</v>
      </c>
      <c r="M121" s="109">
        <v>17</v>
      </c>
      <c r="N121" s="254"/>
    </row>
    <row r="122" spans="1:14" s="109" customFormat="1" ht="20.100000000000001" customHeight="1" x14ac:dyDescent="0.2">
      <c r="A122" s="70" t="s">
        <v>213</v>
      </c>
      <c r="B122" s="109">
        <v>123</v>
      </c>
      <c r="C122" s="109">
        <v>112</v>
      </c>
      <c r="D122" s="109">
        <v>60</v>
      </c>
      <c r="E122" s="109">
        <v>69</v>
      </c>
      <c r="F122" s="109">
        <v>58</v>
      </c>
      <c r="G122" s="109">
        <v>44</v>
      </c>
      <c r="H122" s="109">
        <v>57</v>
      </c>
      <c r="I122" s="109">
        <v>49</v>
      </c>
      <c r="J122" s="109">
        <v>75</v>
      </c>
      <c r="K122" s="109">
        <v>76</v>
      </c>
      <c r="L122" s="109">
        <v>80</v>
      </c>
      <c r="M122" s="109">
        <v>187</v>
      </c>
      <c r="N122" s="254"/>
    </row>
    <row r="123" spans="1:14" s="109" customFormat="1" ht="20.100000000000001" customHeight="1" x14ac:dyDescent="0.2">
      <c r="A123" s="70" t="s">
        <v>214</v>
      </c>
      <c r="B123" s="109">
        <v>3</v>
      </c>
      <c r="C123" s="109">
        <v>4</v>
      </c>
      <c r="D123" s="109">
        <v>4</v>
      </c>
      <c r="E123" s="109">
        <v>13</v>
      </c>
      <c r="F123" s="109">
        <v>6</v>
      </c>
      <c r="G123" s="109">
        <v>9</v>
      </c>
      <c r="H123" s="109">
        <v>14</v>
      </c>
      <c r="I123" s="109">
        <v>68</v>
      </c>
      <c r="J123" s="109">
        <v>61</v>
      </c>
      <c r="K123" s="109">
        <v>37</v>
      </c>
      <c r="L123" s="109">
        <v>6</v>
      </c>
      <c r="M123" s="109">
        <v>29</v>
      </c>
      <c r="N123" s="254"/>
    </row>
    <row r="124" spans="1:14" s="109" customFormat="1" ht="20.100000000000001" customHeight="1" x14ac:dyDescent="0.2">
      <c r="A124" s="70" t="s">
        <v>215</v>
      </c>
      <c r="B124" s="109">
        <v>97</v>
      </c>
      <c r="C124" s="109">
        <v>241</v>
      </c>
      <c r="D124" s="109">
        <v>113</v>
      </c>
      <c r="E124" s="109">
        <v>86</v>
      </c>
      <c r="F124" s="109">
        <v>71</v>
      </c>
      <c r="G124" s="109">
        <v>121</v>
      </c>
      <c r="H124" s="109">
        <v>85</v>
      </c>
      <c r="I124" s="109">
        <v>138</v>
      </c>
      <c r="J124" s="109">
        <v>189</v>
      </c>
      <c r="K124" s="109">
        <v>131</v>
      </c>
      <c r="L124" s="109">
        <v>151</v>
      </c>
      <c r="M124" s="109">
        <v>222</v>
      </c>
      <c r="N124" s="254"/>
    </row>
    <row r="125" spans="1:14" s="109" customFormat="1" ht="20.100000000000001" customHeight="1" x14ac:dyDescent="0.2">
      <c r="A125" s="70" t="s">
        <v>216</v>
      </c>
      <c r="B125" s="109">
        <v>38</v>
      </c>
      <c r="C125" s="109">
        <v>41</v>
      </c>
      <c r="D125" s="109">
        <v>18</v>
      </c>
      <c r="E125" s="109">
        <v>34</v>
      </c>
      <c r="F125" s="109">
        <v>13</v>
      </c>
      <c r="G125" s="109">
        <v>32</v>
      </c>
      <c r="H125" s="109">
        <v>18</v>
      </c>
      <c r="I125" s="109">
        <v>42</v>
      </c>
      <c r="J125" s="109">
        <v>27</v>
      </c>
      <c r="K125" s="109">
        <v>45</v>
      </c>
      <c r="L125" s="109">
        <v>10</v>
      </c>
      <c r="M125" s="109">
        <v>89</v>
      </c>
      <c r="N125" s="254"/>
    </row>
    <row r="126" spans="1:14" s="109" customFormat="1" ht="20.100000000000001" customHeight="1" x14ac:dyDescent="0.2">
      <c r="A126" s="70" t="s">
        <v>217</v>
      </c>
      <c r="B126" s="109">
        <v>726</v>
      </c>
      <c r="C126" s="109">
        <v>408</v>
      </c>
      <c r="D126" s="109">
        <v>245</v>
      </c>
      <c r="E126" s="109">
        <v>423</v>
      </c>
      <c r="F126" s="109">
        <v>92</v>
      </c>
      <c r="G126" s="109">
        <v>176</v>
      </c>
      <c r="H126" s="109">
        <v>201</v>
      </c>
      <c r="I126" s="109">
        <v>210</v>
      </c>
      <c r="J126" s="109">
        <v>289</v>
      </c>
      <c r="K126" s="109">
        <v>288</v>
      </c>
      <c r="L126" s="109">
        <v>260</v>
      </c>
      <c r="M126" s="109">
        <v>562</v>
      </c>
      <c r="N126" s="254"/>
    </row>
    <row r="127" spans="1:14" s="109" customFormat="1" ht="20.100000000000001" customHeight="1" x14ac:dyDescent="0.2">
      <c r="A127" s="70" t="s">
        <v>218</v>
      </c>
      <c r="B127" s="109">
        <v>17</v>
      </c>
      <c r="C127" s="109">
        <v>38</v>
      </c>
      <c r="D127" s="109">
        <v>9</v>
      </c>
      <c r="E127" s="109">
        <v>29</v>
      </c>
      <c r="F127" s="109">
        <v>21</v>
      </c>
      <c r="G127" s="109">
        <v>14</v>
      </c>
      <c r="H127" s="109">
        <v>23</v>
      </c>
      <c r="I127" s="109">
        <v>65</v>
      </c>
      <c r="J127" s="109">
        <v>27</v>
      </c>
      <c r="K127" s="109">
        <v>62</v>
      </c>
      <c r="L127" s="109">
        <v>28</v>
      </c>
      <c r="M127" s="109">
        <v>42</v>
      </c>
      <c r="N127" s="254"/>
    </row>
    <row r="128" spans="1:14" s="109" customFormat="1" ht="20.100000000000001" customHeight="1" x14ac:dyDescent="0.2">
      <c r="A128" s="70" t="s">
        <v>219</v>
      </c>
      <c r="B128" s="109">
        <v>14</v>
      </c>
      <c r="C128" s="109">
        <v>46</v>
      </c>
      <c r="D128" s="109">
        <v>21</v>
      </c>
      <c r="E128" s="109">
        <v>34</v>
      </c>
      <c r="F128" s="109">
        <v>6</v>
      </c>
      <c r="G128" s="109">
        <v>23</v>
      </c>
      <c r="H128" s="109">
        <v>21</v>
      </c>
      <c r="I128" s="109">
        <v>39</v>
      </c>
      <c r="J128" s="109">
        <v>17</v>
      </c>
      <c r="K128" s="109">
        <v>64</v>
      </c>
      <c r="L128" s="109">
        <v>21</v>
      </c>
      <c r="M128" s="109">
        <v>68</v>
      </c>
      <c r="N128" s="254"/>
    </row>
    <row r="129" spans="1:15" s="115" customFormat="1" ht="20.100000000000001" customHeight="1" x14ac:dyDescent="0.2">
      <c r="A129" s="70" t="s">
        <v>220</v>
      </c>
      <c r="B129" s="109">
        <v>639</v>
      </c>
      <c r="C129" s="109">
        <v>669</v>
      </c>
      <c r="D129" s="109">
        <v>664</v>
      </c>
      <c r="E129" s="109">
        <v>606</v>
      </c>
      <c r="F129" s="109">
        <v>567</v>
      </c>
      <c r="G129" s="109">
        <v>517</v>
      </c>
      <c r="H129" s="109">
        <v>650</v>
      </c>
      <c r="I129" s="109">
        <v>651</v>
      </c>
      <c r="J129" s="109">
        <v>1009</v>
      </c>
      <c r="K129" s="109">
        <v>734</v>
      </c>
      <c r="L129" s="109">
        <v>1024</v>
      </c>
      <c r="M129" s="109">
        <v>1426</v>
      </c>
      <c r="N129" s="255"/>
      <c r="O129" s="109"/>
    </row>
    <row r="130" spans="1:15" s="115" customFormat="1" ht="20.100000000000001" customHeight="1" x14ac:dyDescent="0.2">
      <c r="A130" s="70" t="s">
        <v>221</v>
      </c>
      <c r="B130" s="109">
        <v>6</v>
      </c>
      <c r="C130" s="109">
        <v>23</v>
      </c>
      <c r="D130" s="109">
        <v>3</v>
      </c>
      <c r="E130" s="109">
        <v>7</v>
      </c>
      <c r="F130" s="109">
        <v>3</v>
      </c>
      <c r="G130" s="109">
        <v>11</v>
      </c>
      <c r="H130" s="109">
        <v>1</v>
      </c>
      <c r="I130" s="109">
        <v>11</v>
      </c>
      <c r="J130" s="109">
        <v>9</v>
      </c>
      <c r="K130" s="109">
        <v>10</v>
      </c>
      <c r="L130" s="109">
        <v>9</v>
      </c>
      <c r="M130" s="109">
        <v>24</v>
      </c>
      <c r="N130" s="255"/>
      <c r="O130" s="109"/>
    </row>
    <row r="131" spans="1:15" s="115" customFormat="1" ht="20.100000000000001" customHeight="1" x14ac:dyDescent="0.2">
      <c r="A131" s="70" t="s">
        <v>222</v>
      </c>
      <c r="B131" s="109">
        <v>17</v>
      </c>
      <c r="C131" s="109">
        <v>218</v>
      </c>
      <c r="D131" s="109">
        <v>26</v>
      </c>
      <c r="E131" s="109">
        <v>31</v>
      </c>
      <c r="F131" s="109">
        <v>6</v>
      </c>
      <c r="G131" s="109">
        <v>11</v>
      </c>
      <c r="H131" s="109">
        <v>49</v>
      </c>
      <c r="I131" s="109">
        <v>12</v>
      </c>
      <c r="J131" s="109">
        <v>23</v>
      </c>
      <c r="K131" s="109">
        <v>23</v>
      </c>
      <c r="L131" s="109">
        <v>19</v>
      </c>
      <c r="M131" s="109">
        <v>46</v>
      </c>
      <c r="N131" s="255"/>
      <c r="O131" s="109"/>
    </row>
    <row r="132" spans="1:15" s="109" customFormat="1" ht="20.100000000000001" customHeight="1" x14ac:dyDescent="0.2">
      <c r="A132" s="70" t="s">
        <v>223</v>
      </c>
      <c r="B132" s="109">
        <v>28</v>
      </c>
      <c r="C132" s="109">
        <v>92</v>
      </c>
      <c r="D132" s="109">
        <v>23</v>
      </c>
      <c r="E132" s="109">
        <v>52</v>
      </c>
      <c r="F132" s="109">
        <v>34</v>
      </c>
      <c r="G132" s="109">
        <v>54</v>
      </c>
      <c r="H132" s="109">
        <v>63</v>
      </c>
      <c r="I132" s="109">
        <v>86</v>
      </c>
      <c r="J132" s="109">
        <v>128</v>
      </c>
      <c r="K132" s="109">
        <v>78</v>
      </c>
      <c r="L132" s="109">
        <v>109</v>
      </c>
      <c r="M132" s="109">
        <v>109</v>
      </c>
      <c r="N132" s="254"/>
    </row>
    <row r="133" spans="1:15" s="109" customFormat="1" ht="20.100000000000001" customHeight="1" x14ac:dyDescent="0.2">
      <c r="A133" s="70" t="s">
        <v>224</v>
      </c>
      <c r="B133" s="109">
        <v>210</v>
      </c>
      <c r="C133" s="109">
        <v>294</v>
      </c>
      <c r="D133" s="109">
        <v>69</v>
      </c>
      <c r="E133" s="109">
        <v>76</v>
      </c>
      <c r="F133" s="109">
        <v>98</v>
      </c>
      <c r="G133" s="109">
        <v>100</v>
      </c>
      <c r="H133" s="109">
        <v>171</v>
      </c>
      <c r="I133" s="109">
        <v>150</v>
      </c>
      <c r="J133" s="109">
        <v>116</v>
      </c>
      <c r="K133" s="109">
        <v>60</v>
      </c>
      <c r="L133" s="109">
        <v>278</v>
      </c>
      <c r="M133" s="109">
        <v>360</v>
      </c>
      <c r="N133" s="254"/>
    </row>
    <row r="134" spans="1:15" s="115" customFormat="1" ht="20.100000000000001" customHeight="1" x14ac:dyDescent="0.2">
      <c r="A134" s="70" t="s">
        <v>225</v>
      </c>
      <c r="B134" s="109">
        <v>49</v>
      </c>
      <c r="C134" s="109">
        <v>155</v>
      </c>
      <c r="D134" s="109">
        <v>61</v>
      </c>
      <c r="E134" s="109">
        <v>76</v>
      </c>
      <c r="F134" s="109">
        <v>50</v>
      </c>
      <c r="G134" s="109">
        <v>51</v>
      </c>
      <c r="H134" s="109">
        <v>109</v>
      </c>
      <c r="I134" s="109">
        <v>144</v>
      </c>
      <c r="J134" s="109">
        <v>101</v>
      </c>
      <c r="K134" s="109">
        <v>101</v>
      </c>
      <c r="L134" s="109">
        <v>43</v>
      </c>
      <c r="M134" s="109">
        <v>138</v>
      </c>
      <c r="N134" s="255"/>
      <c r="O134" s="109"/>
    </row>
    <row r="135" spans="1:15" s="109" customFormat="1" ht="20.100000000000001" customHeight="1" x14ac:dyDescent="0.2">
      <c r="A135" s="68" t="s">
        <v>226</v>
      </c>
      <c r="B135" s="115">
        <v>18</v>
      </c>
      <c r="C135" s="115">
        <v>52</v>
      </c>
      <c r="D135" s="115">
        <v>31</v>
      </c>
      <c r="E135" s="115">
        <v>28</v>
      </c>
      <c r="F135" s="115">
        <v>26</v>
      </c>
      <c r="G135" s="115">
        <v>36</v>
      </c>
      <c r="H135" s="115">
        <v>29</v>
      </c>
      <c r="I135" s="115">
        <v>11</v>
      </c>
      <c r="J135" s="115">
        <v>38</v>
      </c>
      <c r="K135" s="115">
        <v>30</v>
      </c>
      <c r="L135" s="115">
        <v>22</v>
      </c>
      <c r="M135" s="115">
        <v>28</v>
      </c>
      <c r="N135" s="254"/>
    </row>
    <row r="136" spans="1:15" s="109" customFormat="1" ht="20.100000000000001" customHeight="1" x14ac:dyDescent="0.2">
      <c r="A136" s="70" t="s">
        <v>227</v>
      </c>
      <c r="B136" s="109">
        <v>18</v>
      </c>
      <c r="C136" s="109">
        <v>52</v>
      </c>
      <c r="D136" s="109">
        <v>28</v>
      </c>
      <c r="E136" s="109">
        <v>21</v>
      </c>
      <c r="F136" s="109">
        <v>22</v>
      </c>
      <c r="G136" s="109">
        <v>27</v>
      </c>
      <c r="H136" s="109">
        <v>17</v>
      </c>
      <c r="I136" s="109">
        <v>10</v>
      </c>
      <c r="J136" s="109">
        <v>28</v>
      </c>
      <c r="K136" s="109">
        <v>20</v>
      </c>
      <c r="L136" s="109">
        <v>21</v>
      </c>
      <c r="M136" s="109">
        <v>22</v>
      </c>
      <c r="N136" s="254"/>
    </row>
    <row r="137" spans="1:15" s="109" customFormat="1" ht="20.100000000000001" customHeight="1" x14ac:dyDescent="0.2">
      <c r="A137" s="70" t="s">
        <v>228</v>
      </c>
      <c r="B137" s="109">
        <v>0</v>
      </c>
      <c r="C137" s="109">
        <v>0</v>
      </c>
      <c r="D137" s="109">
        <v>3</v>
      </c>
      <c r="E137" s="109">
        <v>7</v>
      </c>
      <c r="F137" s="109">
        <v>4</v>
      </c>
      <c r="G137" s="109">
        <v>9</v>
      </c>
      <c r="H137" s="109">
        <v>3</v>
      </c>
      <c r="I137" s="109">
        <v>1</v>
      </c>
      <c r="J137" s="109">
        <v>9</v>
      </c>
      <c r="K137" s="109">
        <v>10</v>
      </c>
      <c r="L137" s="109">
        <v>1</v>
      </c>
      <c r="M137" s="109">
        <v>6</v>
      </c>
      <c r="N137" s="254"/>
    </row>
    <row r="138" spans="1:15" s="109" customFormat="1" ht="20.100000000000001" customHeight="1" x14ac:dyDescent="0.2">
      <c r="A138" s="70" t="s">
        <v>229</v>
      </c>
      <c r="B138" s="109">
        <v>0</v>
      </c>
      <c r="C138" s="109">
        <v>0</v>
      </c>
      <c r="D138" s="109">
        <v>0</v>
      </c>
      <c r="E138" s="109">
        <v>0</v>
      </c>
      <c r="F138" s="109">
        <v>0</v>
      </c>
      <c r="G138" s="109">
        <v>0</v>
      </c>
      <c r="H138" s="109">
        <v>9</v>
      </c>
      <c r="I138" s="109">
        <v>0</v>
      </c>
      <c r="J138" s="109">
        <v>1</v>
      </c>
      <c r="K138" s="109">
        <v>0</v>
      </c>
      <c r="L138" s="109">
        <v>0</v>
      </c>
      <c r="M138" s="109">
        <v>0</v>
      </c>
      <c r="N138" s="254"/>
    </row>
    <row r="139" spans="1:15" s="115" customFormat="1" ht="20.100000000000001" customHeight="1" thickBot="1" x14ac:dyDescent="0.25">
      <c r="A139" s="75" t="s">
        <v>230</v>
      </c>
      <c r="B139" s="125">
        <v>0</v>
      </c>
      <c r="C139" s="125">
        <v>0</v>
      </c>
      <c r="D139" s="125">
        <v>1</v>
      </c>
      <c r="E139" s="125">
        <v>0</v>
      </c>
      <c r="F139" s="125">
        <v>0</v>
      </c>
      <c r="G139" s="125">
        <v>0</v>
      </c>
      <c r="H139" s="125">
        <v>0</v>
      </c>
      <c r="I139" s="125">
        <v>0</v>
      </c>
      <c r="J139" s="125">
        <v>0</v>
      </c>
      <c r="K139" s="125">
        <v>0</v>
      </c>
      <c r="L139" s="125">
        <v>0</v>
      </c>
      <c r="M139" s="125">
        <v>0</v>
      </c>
      <c r="N139" s="253"/>
      <c r="O139" s="109"/>
    </row>
    <row r="140" spans="1:15" s="242" customFormat="1" ht="21" customHeight="1" x14ac:dyDescent="0.25">
      <c r="A140" s="172" t="s">
        <v>243</v>
      </c>
      <c r="B140" s="177"/>
      <c r="C140" s="177"/>
      <c r="D140" s="256"/>
      <c r="E140" s="172"/>
      <c r="F140" s="256"/>
      <c r="G140" s="172"/>
      <c r="H140" s="256"/>
      <c r="I140" s="172"/>
      <c r="J140" s="256"/>
      <c r="K140" s="172"/>
      <c r="L140" s="256"/>
      <c r="M140" s="172"/>
      <c r="N140" s="256"/>
    </row>
    <row r="141" spans="1:15" ht="24.95" customHeight="1" x14ac:dyDescent="0.25">
      <c r="D141" s="230"/>
      <c r="E141" s="109"/>
      <c r="F141" s="230"/>
      <c r="G141" s="109"/>
      <c r="H141" s="230"/>
      <c r="I141" s="109"/>
      <c r="J141" s="230"/>
      <c r="K141" s="109"/>
      <c r="L141" s="230"/>
      <c r="M141" s="109"/>
      <c r="N141" s="230"/>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tabColor rgb="FF92D050"/>
  </sheetPr>
  <dimension ref="A1:K139"/>
  <sheetViews>
    <sheetView showGridLines="0" zoomScaleNormal="100" workbookViewId="0"/>
  </sheetViews>
  <sheetFormatPr defaultColWidth="11.42578125" defaultRowHeight="12.75" x14ac:dyDescent="0.25"/>
  <cols>
    <col min="1" max="1" width="36.7109375" style="117" customWidth="1"/>
    <col min="2" max="11" width="10.7109375" style="117" customWidth="1"/>
    <col min="12" max="250" width="11.42578125" style="117"/>
    <col min="251" max="251" width="36.7109375" style="117" customWidth="1"/>
    <col min="252" max="261" width="10.7109375" style="117" customWidth="1"/>
    <col min="262" max="506" width="11.42578125" style="117"/>
    <col min="507" max="507" width="36.7109375" style="117" customWidth="1"/>
    <col min="508" max="517" width="10.7109375" style="117" customWidth="1"/>
    <col min="518" max="762" width="11.42578125" style="117"/>
    <col min="763" max="763" width="36.7109375" style="117" customWidth="1"/>
    <col min="764" max="773" width="10.7109375" style="117" customWidth="1"/>
    <col min="774" max="1018" width="11.42578125" style="117"/>
    <col min="1019" max="1019" width="36.7109375" style="117" customWidth="1"/>
    <col min="1020" max="1029" width="10.7109375" style="117" customWidth="1"/>
    <col min="1030" max="1274" width="11.42578125" style="117"/>
    <col min="1275" max="1275" width="36.7109375" style="117" customWidth="1"/>
    <col min="1276" max="1285" width="10.7109375" style="117" customWidth="1"/>
    <col min="1286" max="1530" width="11.42578125" style="117"/>
    <col min="1531" max="1531" width="36.7109375" style="117" customWidth="1"/>
    <col min="1532" max="1541" width="10.7109375" style="117" customWidth="1"/>
    <col min="1542" max="1786" width="11.42578125" style="117"/>
    <col min="1787" max="1787" width="36.7109375" style="117" customWidth="1"/>
    <col min="1788" max="1797" width="10.7109375" style="117" customWidth="1"/>
    <col min="1798" max="2042" width="11.42578125" style="117"/>
    <col min="2043" max="2043" width="36.7109375" style="117" customWidth="1"/>
    <col min="2044" max="2053" width="10.7109375" style="117" customWidth="1"/>
    <col min="2054" max="2298" width="11.42578125" style="117"/>
    <col min="2299" max="2299" width="36.7109375" style="117" customWidth="1"/>
    <col min="2300" max="2309" width="10.7109375" style="117" customWidth="1"/>
    <col min="2310" max="2554" width="11.42578125" style="117"/>
    <col min="2555" max="2555" width="36.7109375" style="117" customWidth="1"/>
    <col min="2556" max="2565" width="10.7109375" style="117" customWidth="1"/>
    <col min="2566" max="2810" width="11.42578125" style="117"/>
    <col min="2811" max="2811" width="36.7109375" style="117" customWidth="1"/>
    <col min="2812" max="2821" width="10.7109375" style="117" customWidth="1"/>
    <col min="2822" max="3066" width="11.42578125" style="117"/>
    <col min="3067" max="3067" width="36.7109375" style="117" customWidth="1"/>
    <col min="3068" max="3077" width="10.7109375" style="117" customWidth="1"/>
    <col min="3078" max="3322" width="11.42578125" style="117"/>
    <col min="3323" max="3323" width="36.7109375" style="117" customWidth="1"/>
    <col min="3324" max="3333" width="10.7109375" style="117" customWidth="1"/>
    <col min="3334" max="3578" width="11.42578125" style="117"/>
    <col min="3579" max="3579" width="36.7109375" style="117" customWidth="1"/>
    <col min="3580" max="3589" width="10.7109375" style="117" customWidth="1"/>
    <col min="3590" max="3834" width="11.42578125" style="117"/>
    <col min="3835" max="3835" width="36.7109375" style="117" customWidth="1"/>
    <col min="3836" max="3845" width="10.7109375" style="117" customWidth="1"/>
    <col min="3846" max="4090" width="11.42578125" style="117"/>
    <col min="4091" max="4091" width="36.7109375" style="117" customWidth="1"/>
    <col min="4092" max="4101" width="10.7109375" style="117" customWidth="1"/>
    <col min="4102" max="4346" width="11.42578125" style="117"/>
    <col min="4347" max="4347" width="36.7109375" style="117" customWidth="1"/>
    <col min="4348" max="4357" width="10.7109375" style="117" customWidth="1"/>
    <col min="4358" max="4602" width="11.42578125" style="117"/>
    <col min="4603" max="4603" width="36.7109375" style="117" customWidth="1"/>
    <col min="4604" max="4613" width="10.7109375" style="117" customWidth="1"/>
    <col min="4614" max="4858" width="11.42578125" style="117"/>
    <col min="4859" max="4859" width="36.7109375" style="117" customWidth="1"/>
    <col min="4860" max="4869" width="10.7109375" style="117" customWidth="1"/>
    <col min="4870" max="5114" width="11.42578125" style="117"/>
    <col min="5115" max="5115" width="36.7109375" style="117" customWidth="1"/>
    <col min="5116" max="5125" width="10.7109375" style="117" customWidth="1"/>
    <col min="5126" max="5370" width="11.42578125" style="117"/>
    <col min="5371" max="5371" width="36.7109375" style="117" customWidth="1"/>
    <col min="5372" max="5381" width="10.7109375" style="117" customWidth="1"/>
    <col min="5382" max="5626" width="11.42578125" style="117"/>
    <col min="5627" max="5627" width="36.7109375" style="117" customWidth="1"/>
    <col min="5628" max="5637" width="10.7109375" style="117" customWidth="1"/>
    <col min="5638" max="5882" width="11.42578125" style="117"/>
    <col min="5883" max="5883" width="36.7109375" style="117" customWidth="1"/>
    <col min="5884" max="5893" width="10.7109375" style="117" customWidth="1"/>
    <col min="5894" max="6138" width="11.42578125" style="117"/>
    <col min="6139" max="6139" width="36.7109375" style="117" customWidth="1"/>
    <col min="6140" max="6149" width="10.7109375" style="117" customWidth="1"/>
    <col min="6150" max="6394" width="11.42578125" style="117"/>
    <col min="6395" max="6395" width="36.7109375" style="117" customWidth="1"/>
    <col min="6396" max="6405" width="10.7109375" style="117" customWidth="1"/>
    <col min="6406" max="6650" width="11.42578125" style="117"/>
    <col min="6651" max="6651" width="36.7109375" style="117" customWidth="1"/>
    <col min="6652" max="6661" width="10.7109375" style="117" customWidth="1"/>
    <col min="6662" max="6906" width="11.42578125" style="117"/>
    <col min="6907" max="6907" width="36.7109375" style="117" customWidth="1"/>
    <col min="6908" max="6917" width="10.7109375" style="117" customWidth="1"/>
    <col min="6918" max="7162" width="11.42578125" style="117"/>
    <col min="7163" max="7163" width="36.7109375" style="117" customWidth="1"/>
    <col min="7164" max="7173" width="10.7109375" style="117" customWidth="1"/>
    <col min="7174" max="7418" width="11.42578125" style="117"/>
    <col min="7419" max="7419" width="36.7109375" style="117" customWidth="1"/>
    <col min="7420" max="7429" width="10.7109375" style="117" customWidth="1"/>
    <col min="7430" max="7674" width="11.42578125" style="117"/>
    <col min="7675" max="7675" width="36.7109375" style="117" customWidth="1"/>
    <col min="7676" max="7685" width="10.7109375" style="117" customWidth="1"/>
    <col min="7686" max="7930" width="11.42578125" style="117"/>
    <col min="7931" max="7931" width="36.7109375" style="117" customWidth="1"/>
    <col min="7932" max="7941" width="10.7109375" style="117" customWidth="1"/>
    <col min="7942" max="8186" width="11.42578125" style="117"/>
    <col min="8187" max="8187" width="36.7109375" style="117" customWidth="1"/>
    <col min="8188" max="8197" width="10.7109375" style="117" customWidth="1"/>
    <col min="8198" max="8442" width="11.42578125" style="117"/>
    <col min="8443" max="8443" width="36.7109375" style="117" customWidth="1"/>
    <col min="8444" max="8453" width="10.7109375" style="117" customWidth="1"/>
    <col min="8454" max="8698" width="11.42578125" style="117"/>
    <col min="8699" max="8699" width="36.7109375" style="117" customWidth="1"/>
    <col min="8700" max="8709" width="10.7109375" style="117" customWidth="1"/>
    <col min="8710" max="8954" width="11.42578125" style="117"/>
    <col min="8955" max="8955" width="36.7109375" style="117" customWidth="1"/>
    <col min="8956" max="8965" width="10.7109375" style="117" customWidth="1"/>
    <col min="8966" max="9210" width="11.42578125" style="117"/>
    <col min="9211" max="9211" width="36.7109375" style="117" customWidth="1"/>
    <col min="9212" max="9221" width="10.7109375" style="117" customWidth="1"/>
    <col min="9222" max="9466" width="11.42578125" style="117"/>
    <col min="9467" max="9467" width="36.7109375" style="117" customWidth="1"/>
    <col min="9468" max="9477" width="10.7109375" style="117" customWidth="1"/>
    <col min="9478" max="9722" width="11.42578125" style="117"/>
    <col min="9723" max="9723" width="36.7109375" style="117" customWidth="1"/>
    <col min="9724" max="9733" width="10.7109375" style="117" customWidth="1"/>
    <col min="9734" max="9978" width="11.42578125" style="117"/>
    <col min="9979" max="9979" width="36.7109375" style="117" customWidth="1"/>
    <col min="9980" max="9989" width="10.7109375" style="117" customWidth="1"/>
    <col min="9990" max="10234" width="11.42578125" style="117"/>
    <col min="10235" max="10235" width="36.7109375" style="117" customWidth="1"/>
    <col min="10236" max="10245" width="10.7109375" style="117" customWidth="1"/>
    <col min="10246" max="10490" width="11.42578125" style="117"/>
    <col min="10491" max="10491" width="36.7109375" style="117" customWidth="1"/>
    <col min="10492" max="10501" width="10.7109375" style="117" customWidth="1"/>
    <col min="10502" max="10746" width="11.42578125" style="117"/>
    <col min="10747" max="10747" width="36.7109375" style="117" customWidth="1"/>
    <col min="10748" max="10757" width="10.7109375" style="117" customWidth="1"/>
    <col min="10758" max="11002" width="11.42578125" style="117"/>
    <col min="11003" max="11003" width="36.7109375" style="117" customWidth="1"/>
    <col min="11004" max="11013" width="10.7109375" style="117" customWidth="1"/>
    <col min="11014" max="11258" width="11.42578125" style="117"/>
    <col min="11259" max="11259" width="36.7109375" style="117" customWidth="1"/>
    <col min="11260" max="11269" width="10.7109375" style="117" customWidth="1"/>
    <col min="11270" max="11514" width="11.42578125" style="117"/>
    <col min="11515" max="11515" width="36.7109375" style="117" customWidth="1"/>
    <col min="11516" max="11525" width="10.7109375" style="117" customWidth="1"/>
    <col min="11526" max="11770" width="11.42578125" style="117"/>
    <col min="11771" max="11771" width="36.7109375" style="117" customWidth="1"/>
    <col min="11772" max="11781" width="10.7109375" style="117" customWidth="1"/>
    <col min="11782" max="12026" width="11.42578125" style="117"/>
    <col min="12027" max="12027" width="36.7109375" style="117" customWidth="1"/>
    <col min="12028" max="12037" width="10.7109375" style="117" customWidth="1"/>
    <col min="12038" max="12282" width="11.42578125" style="117"/>
    <col min="12283" max="12283" width="36.7109375" style="117" customWidth="1"/>
    <col min="12284" max="12293" width="10.7109375" style="117" customWidth="1"/>
    <col min="12294" max="12538" width="11.42578125" style="117"/>
    <col min="12539" max="12539" width="36.7109375" style="117" customWidth="1"/>
    <col min="12540" max="12549" width="10.7109375" style="117" customWidth="1"/>
    <col min="12550" max="12794" width="11.42578125" style="117"/>
    <col min="12795" max="12795" width="36.7109375" style="117" customWidth="1"/>
    <col min="12796" max="12805" width="10.7109375" style="117" customWidth="1"/>
    <col min="12806" max="13050" width="11.42578125" style="117"/>
    <col min="13051" max="13051" width="36.7109375" style="117" customWidth="1"/>
    <col min="13052" max="13061" width="10.7109375" style="117" customWidth="1"/>
    <col min="13062" max="13306" width="11.42578125" style="117"/>
    <col min="13307" max="13307" width="36.7109375" style="117" customWidth="1"/>
    <col min="13308" max="13317" width="10.7109375" style="117" customWidth="1"/>
    <col min="13318" max="13562" width="11.42578125" style="117"/>
    <col min="13563" max="13563" width="36.7109375" style="117" customWidth="1"/>
    <col min="13564" max="13573" width="10.7109375" style="117" customWidth="1"/>
    <col min="13574" max="13818" width="11.42578125" style="117"/>
    <col min="13819" max="13819" width="36.7109375" style="117" customWidth="1"/>
    <col min="13820" max="13829" width="10.7109375" style="117" customWidth="1"/>
    <col min="13830" max="14074" width="11.42578125" style="117"/>
    <col min="14075" max="14075" width="36.7109375" style="117" customWidth="1"/>
    <col min="14076" max="14085" width="10.7109375" style="117" customWidth="1"/>
    <col min="14086" max="14330" width="11.42578125" style="117"/>
    <col min="14331" max="14331" width="36.7109375" style="117" customWidth="1"/>
    <col min="14332" max="14341" width="10.7109375" style="117" customWidth="1"/>
    <col min="14342" max="14586" width="11.42578125" style="117"/>
    <col min="14587" max="14587" width="36.7109375" style="117" customWidth="1"/>
    <col min="14588" max="14597" width="10.7109375" style="117" customWidth="1"/>
    <col min="14598" max="14842" width="11.42578125" style="117"/>
    <col min="14843" max="14843" width="36.7109375" style="117" customWidth="1"/>
    <col min="14844" max="14853" width="10.7109375" style="117" customWidth="1"/>
    <col min="14854" max="15098" width="11.42578125" style="117"/>
    <col min="15099" max="15099" width="36.7109375" style="117" customWidth="1"/>
    <col min="15100" max="15109" width="10.7109375" style="117" customWidth="1"/>
    <col min="15110" max="15354" width="11.42578125" style="117"/>
    <col min="15355" max="15355" width="36.7109375" style="117" customWidth="1"/>
    <col min="15356" max="15365" width="10.7109375" style="117" customWidth="1"/>
    <col min="15366" max="15610" width="11.42578125" style="117"/>
    <col min="15611" max="15611" width="36.7109375" style="117" customWidth="1"/>
    <col min="15612" max="15621" width="10.7109375" style="117" customWidth="1"/>
    <col min="15622" max="15866" width="11.42578125" style="117"/>
    <col min="15867" max="15867" width="36.7109375" style="117" customWidth="1"/>
    <col min="15868" max="15877" width="10.7109375" style="117" customWidth="1"/>
    <col min="15878" max="16122" width="11.42578125" style="117"/>
    <col min="16123" max="16123" width="36.7109375" style="117" customWidth="1"/>
    <col min="16124" max="16133" width="10.7109375" style="117" customWidth="1"/>
    <col min="16134" max="16384" width="11.42578125" style="117"/>
  </cols>
  <sheetData>
    <row r="1" spans="1:11" s="258" customFormat="1" ht="24.95" customHeight="1" x14ac:dyDescent="0.25">
      <c r="A1" s="257" t="s">
        <v>245</v>
      </c>
    </row>
    <row r="2" spans="1:11" s="261" customFormat="1" ht="24.95" customHeight="1" thickBot="1" x14ac:dyDescent="0.3">
      <c r="A2" s="259" t="s">
        <v>341</v>
      </c>
      <c r="B2" s="259"/>
      <c r="C2" s="259"/>
      <c r="D2" s="259"/>
      <c r="E2" s="259"/>
      <c r="F2" s="259"/>
      <c r="G2" s="259"/>
      <c r="H2" s="259"/>
      <c r="I2" s="259"/>
      <c r="J2" s="259"/>
      <c r="K2" s="259"/>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55">
        <v>2013</v>
      </c>
      <c r="C6" s="55">
        <v>2014</v>
      </c>
      <c r="D6" s="55">
        <v>2013</v>
      </c>
      <c r="E6" s="55">
        <v>2014</v>
      </c>
      <c r="F6" s="55">
        <v>2013</v>
      </c>
      <c r="G6" s="55">
        <v>2014</v>
      </c>
      <c r="H6" s="55">
        <v>2013</v>
      </c>
      <c r="I6" s="55">
        <v>2014</v>
      </c>
      <c r="J6" s="55">
        <v>2013</v>
      </c>
      <c r="K6" s="56">
        <v>2014</v>
      </c>
    </row>
    <row r="7" spans="1:11" ht="20.100000000000001" customHeight="1" x14ac:dyDescent="0.25">
      <c r="A7" s="113" t="s">
        <v>239</v>
      </c>
      <c r="B7" s="114">
        <v>41523</v>
      </c>
      <c r="C7" s="114">
        <v>61999</v>
      </c>
      <c r="D7" s="114">
        <v>0</v>
      </c>
      <c r="E7" s="114">
        <v>0</v>
      </c>
      <c r="F7" s="114">
        <v>0</v>
      </c>
      <c r="G7" s="114">
        <v>0</v>
      </c>
      <c r="H7" s="114">
        <v>41523</v>
      </c>
      <c r="I7" s="114">
        <v>61999</v>
      </c>
      <c r="J7" s="114">
        <v>0</v>
      </c>
      <c r="K7" s="114">
        <v>0</v>
      </c>
    </row>
    <row r="8" spans="1:11" s="68" customFormat="1" ht="20.100000000000001" customHeight="1" x14ac:dyDescent="0.25">
      <c r="A8" s="116" t="s">
        <v>168</v>
      </c>
      <c r="B8" s="115">
        <v>41</v>
      </c>
      <c r="C8" s="115">
        <v>20</v>
      </c>
      <c r="D8" s="115">
        <v>0</v>
      </c>
      <c r="E8" s="115">
        <v>0</v>
      </c>
      <c r="F8" s="115">
        <v>0</v>
      </c>
      <c r="G8" s="115">
        <v>0</v>
      </c>
      <c r="H8" s="115">
        <v>41</v>
      </c>
      <c r="I8" s="115">
        <v>20</v>
      </c>
      <c r="J8" s="115">
        <v>0</v>
      </c>
      <c r="K8" s="115">
        <v>0</v>
      </c>
    </row>
    <row r="9" spans="1:11" ht="20.100000000000001" customHeight="1" x14ac:dyDescent="0.25">
      <c r="A9" s="117" t="s">
        <v>169</v>
      </c>
      <c r="B9" s="109">
        <v>18</v>
      </c>
      <c r="C9" s="109">
        <v>10</v>
      </c>
      <c r="D9" s="109">
        <v>0</v>
      </c>
      <c r="E9" s="109">
        <v>0</v>
      </c>
      <c r="F9" s="109">
        <v>0</v>
      </c>
      <c r="G9" s="109">
        <v>0</v>
      </c>
      <c r="H9" s="109">
        <v>18</v>
      </c>
      <c r="I9" s="109">
        <v>10</v>
      </c>
      <c r="J9" s="109">
        <v>0</v>
      </c>
      <c r="K9" s="109">
        <v>0</v>
      </c>
    </row>
    <row r="10" spans="1:11" ht="20.100000000000001" customHeight="1" x14ac:dyDescent="0.25">
      <c r="A10" s="117" t="s">
        <v>170</v>
      </c>
      <c r="B10" s="109">
        <v>0</v>
      </c>
      <c r="C10" s="109">
        <v>0</v>
      </c>
      <c r="D10" s="109">
        <v>0</v>
      </c>
      <c r="E10" s="109">
        <v>0</v>
      </c>
      <c r="F10" s="109">
        <v>0</v>
      </c>
      <c r="G10" s="109">
        <v>0</v>
      </c>
      <c r="H10" s="109">
        <v>0</v>
      </c>
      <c r="I10" s="109">
        <v>0</v>
      </c>
      <c r="J10" s="109">
        <v>0</v>
      </c>
      <c r="K10" s="109">
        <v>0</v>
      </c>
    </row>
    <row r="11" spans="1:11" ht="20.100000000000001" customHeight="1" x14ac:dyDescent="0.25">
      <c r="A11" s="117" t="s">
        <v>171</v>
      </c>
      <c r="B11" s="109">
        <v>2</v>
      </c>
      <c r="C11" s="109">
        <v>0</v>
      </c>
      <c r="D11" s="109">
        <v>0</v>
      </c>
      <c r="E11" s="109">
        <v>0</v>
      </c>
      <c r="F11" s="109">
        <v>0</v>
      </c>
      <c r="G11" s="109">
        <v>0</v>
      </c>
      <c r="H11" s="109">
        <v>2</v>
      </c>
      <c r="I11" s="109">
        <v>0</v>
      </c>
      <c r="J11" s="109">
        <v>0</v>
      </c>
      <c r="K11" s="109">
        <v>0</v>
      </c>
    </row>
    <row r="12" spans="1:11" ht="20.100000000000001" customHeight="1" x14ac:dyDescent="0.25">
      <c r="A12" s="117" t="s">
        <v>172</v>
      </c>
      <c r="B12" s="109">
        <v>2</v>
      </c>
      <c r="C12" s="109">
        <v>0</v>
      </c>
      <c r="D12" s="109">
        <v>0</v>
      </c>
      <c r="E12" s="109">
        <v>0</v>
      </c>
      <c r="F12" s="109">
        <v>0</v>
      </c>
      <c r="G12" s="109">
        <v>0</v>
      </c>
      <c r="H12" s="109">
        <v>2</v>
      </c>
      <c r="I12" s="109">
        <v>0</v>
      </c>
      <c r="J12" s="109">
        <v>0</v>
      </c>
      <c r="K12" s="109">
        <v>0</v>
      </c>
    </row>
    <row r="13" spans="1:11" ht="20.100000000000001" customHeight="1" x14ac:dyDescent="0.25">
      <c r="A13" s="117" t="s">
        <v>173</v>
      </c>
      <c r="B13" s="109">
        <v>19</v>
      </c>
      <c r="C13" s="109">
        <v>10</v>
      </c>
      <c r="D13" s="109">
        <v>0</v>
      </c>
      <c r="E13" s="109">
        <v>0</v>
      </c>
      <c r="F13" s="109">
        <v>0</v>
      </c>
      <c r="G13" s="109">
        <v>0</v>
      </c>
      <c r="H13" s="109">
        <v>19</v>
      </c>
      <c r="I13" s="109">
        <v>10</v>
      </c>
      <c r="J13" s="109">
        <v>0</v>
      </c>
      <c r="K13" s="109">
        <v>0</v>
      </c>
    </row>
    <row r="14" spans="1:11" s="68" customFormat="1" ht="20.100000000000001" customHeight="1" x14ac:dyDescent="0.25">
      <c r="A14" s="116" t="s">
        <v>174</v>
      </c>
      <c r="B14" s="115">
        <v>47</v>
      </c>
      <c r="C14" s="115">
        <v>66</v>
      </c>
      <c r="D14" s="115">
        <v>0</v>
      </c>
      <c r="E14" s="115">
        <v>0</v>
      </c>
      <c r="F14" s="115">
        <v>0</v>
      </c>
      <c r="G14" s="115">
        <v>0</v>
      </c>
      <c r="H14" s="115">
        <v>47</v>
      </c>
      <c r="I14" s="115">
        <v>66</v>
      </c>
      <c r="J14" s="115">
        <v>0</v>
      </c>
      <c r="K14" s="115">
        <v>0</v>
      </c>
    </row>
    <row r="15" spans="1:11" ht="20.100000000000001" customHeight="1" x14ac:dyDescent="0.25">
      <c r="A15" s="117" t="s">
        <v>175</v>
      </c>
      <c r="B15" s="109">
        <v>2</v>
      </c>
      <c r="C15" s="109">
        <v>1</v>
      </c>
      <c r="D15" s="109">
        <v>0</v>
      </c>
      <c r="E15" s="109">
        <v>0</v>
      </c>
      <c r="F15" s="109">
        <v>0</v>
      </c>
      <c r="G15" s="109">
        <v>0</v>
      </c>
      <c r="H15" s="109">
        <v>2</v>
      </c>
      <c r="I15" s="109">
        <v>1</v>
      </c>
      <c r="J15" s="109">
        <v>0</v>
      </c>
      <c r="K15" s="109">
        <v>0</v>
      </c>
    </row>
    <row r="16" spans="1:11" ht="20.100000000000001" customHeight="1" x14ac:dyDescent="0.25">
      <c r="A16" s="117" t="s">
        <v>176</v>
      </c>
      <c r="B16" s="109">
        <v>21</v>
      </c>
      <c r="C16" s="109">
        <v>42</v>
      </c>
      <c r="D16" s="109">
        <v>0</v>
      </c>
      <c r="E16" s="109">
        <v>0</v>
      </c>
      <c r="F16" s="109">
        <v>0</v>
      </c>
      <c r="G16" s="109">
        <v>0</v>
      </c>
      <c r="H16" s="109">
        <v>21</v>
      </c>
      <c r="I16" s="109">
        <v>42</v>
      </c>
      <c r="J16" s="109">
        <v>0</v>
      </c>
      <c r="K16" s="109">
        <v>0</v>
      </c>
    </row>
    <row r="17" spans="1:11" ht="20.100000000000001" customHeight="1" x14ac:dyDescent="0.25">
      <c r="A17" s="117" t="s">
        <v>177</v>
      </c>
      <c r="B17" s="109">
        <v>2</v>
      </c>
      <c r="C17" s="109">
        <v>0</v>
      </c>
      <c r="D17" s="109">
        <v>0</v>
      </c>
      <c r="E17" s="109">
        <v>0</v>
      </c>
      <c r="F17" s="109">
        <v>0</v>
      </c>
      <c r="G17" s="109">
        <v>0</v>
      </c>
      <c r="H17" s="109">
        <v>2</v>
      </c>
      <c r="I17" s="109">
        <v>0</v>
      </c>
      <c r="J17" s="109">
        <v>0</v>
      </c>
      <c r="K17" s="109">
        <v>0</v>
      </c>
    </row>
    <row r="18" spans="1:11" ht="20.100000000000001" customHeight="1" x14ac:dyDescent="0.25">
      <c r="A18" s="117" t="s">
        <v>178</v>
      </c>
      <c r="B18" s="109">
        <v>1</v>
      </c>
      <c r="C18" s="109">
        <v>0</v>
      </c>
      <c r="D18" s="109">
        <v>0</v>
      </c>
      <c r="E18" s="109">
        <v>0</v>
      </c>
      <c r="F18" s="109">
        <v>0</v>
      </c>
      <c r="G18" s="109">
        <v>0</v>
      </c>
      <c r="H18" s="109">
        <v>1</v>
      </c>
      <c r="I18" s="109">
        <v>0</v>
      </c>
      <c r="J18" s="109">
        <v>0</v>
      </c>
      <c r="K18" s="109">
        <v>0</v>
      </c>
    </row>
    <row r="19" spans="1:11" ht="20.100000000000001" customHeight="1" x14ac:dyDescent="0.25">
      <c r="A19" s="117" t="s">
        <v>179</v>
      </c>
      <c r="B19" s="109">
        <v>21</v>
      </c>
      <c r="C19" s="109">
        <v>23</v>
      </c>
      <c r="D19" s="109">
        <v>0</v>
      </c>
      <c r="E19" s="109">
        <v>0</v>
      </c>
      <c r="F19" s="109">
        <v>0</v>
      </c>
      <c r="G19" s="109">
        <v>0</v>
      </c>
      <c r="H19" s="109">
        <v>21</v>
      </c>
      <c r="I19" s="109">
        <v>23</v>
      </c>
      <c r="J19" s="109">
        <v>0</v>
      </c>
      <c r="K19" s="109">
        <v>0</v>
      </c>
    </row>
    <row r="20" spans="1:11" s="68" customFormat="1" ht="20.100000000000001" customHeight="1" x14ac:dyDescent="0.25">
      <c r="A20" s="116" t="s">
        <v>180</v>
      </c>
      <c r="B20" s="115">
        <v>318</v>
      </c>
      <c r="C20" s="115">
        <v>646</v>
      </c>
      <c r="D20" s="115">
        <v>0</v>
      </c>
      <c r="E20" s="115">
        <v>0</v>
      </c>
      <c r="F20" s="115">
        <v>0</v>
      </c>
      <c r="G20" s="115">
        <v>0</v>
      </c>
      <c r="H20" s="115">
        <v>318</v>
      </c>
      <c r="I20" s="115">
        <v>646</v>
      </c>
      <c r="J20" s="115">
        <v>0</v>
      </c>
      <c r="K20" s="115">
        <v>0</v>
      </c>
    </row>
    <row r="21" spans="1:11" ht="20.100000000000001" customHeight="1" x14ac:dyDescent="0.25">
      <c r="A21" s="117" t="s">
        <v>181</v>
      </c>
      <c r="B21" s="109">
        <v>90</v>
      </c>
      <c r="C21" s="109">
        <v>100</v>
      </c>
      <c r="D21" s="109">
        <v>0</v>
      </c>
      <c r="E21" s="109">
        <v>0</v>
      </c>
      <c r="F21" s="109">
        <v>0</v>
      </c>
      <c r="G21" s="109">
        <v>0</v>
      </c>
      <c r="H21" s="109">
        <v>90</v>
      </c>
      <c r="I21" s="109">
        <v>100</v>
      </c>
      <c r="J21" s="109">
        <v>0</v>
      </c>
      <c r="K21" s="109">
        <v>0</v>
      </c>
    </row>
    <row r="22" spans="1:11" ht="20.100000000000001" customHeight="1" x14ac:dyDescent="0.25">
      <c r="A22" s="117" t="s">
        <v>182</v>
      </c>
      <c r="B22" s="109">
        <v>118</v>
      </c>
      <c r="C22" s="109">
        <v>194</v>
      </c>
      <c r="D22" s="109">
        <v>0</v>
      </c>
      <c r="E22" s="109">
        <v>0</v>
      </c>
      <c r="F22" s="109">
        <v>0</v>
      </c>
      <c r="G22" s="109">
        <v>0</v>
      </c>
      <c r="H22" s="109">
        <v>118</v>
      </c>
      <c r="I22" s="109">
        <v>194</v>
      </c>
      <c r="J22" s="109">
        <v>0</v>
      </c>
      <c r="K22" s="109">
        <v>0</v>
      </c>
    </row>
    <row r="23" spans="1:11" ht="20.100000000000001" customHeight="1" x14ac:dyDescent="0.25">
      <c r="A23" s="117" t="s">
        <v>183</v>
      </c>
      <c r="B23" s="109">
        <v>110</v>
      </c>
      <c r="C23" s="109">
        <v>352</v>
      </c>
      <c r="D23" s="109">
        <v>0</v>
      </c>
      <c r="E23" s="109">
        <v>0</v>
      </c>
      <c r="F23" s="109">
        <v>0</v>
      </c>
      <c r="G23" s="109">
        <v>0</v>
      </c>
      <c r="H23" s="109">
        <v>110</v>
      </c>
      <c r="I23" s="109">
        <v>352</v>
      </c>
      <c r="J23" s="109">
        <v>0</v>
      </c>
      <c r="K23" s="109">
        <v>0</v>
      </c>
    </row>
    <row r="24" spans="1:11" s="68" customFormat="1" ht="20.100000000000001" customHeight="1" x14ac:dyDescent="0.25">
      <c r="A24" s="116" t="s">
        <v>184</v>
      </c>
      <c r="B24" s="115">
        <v>38458</v>
      </c>
      <c r="C24" s="115">
        <v>58000</v>
      </c>
      <c r="D24" s="115">
        <v>0</v>
      </c>
      <c r="E24" s="115">
        <v>0</v>
      </c>
      <c r="F24" s="115">
        <v>0</v>
      </c>
      <c r="G24" s="115">
        <v>0</v>
      </c>
      <c r="H24" s="115">
        <v>38458</v>
      </c>
      <c r="I24" s="115">
        <v>58000</v>
      </c>
      <c r="J24" s="115">
        <v>0</v>
      </c>
      <c r="K24" s="115">
        <v>0</v>
      </c>
    </row>
    <row r="25" spans="1:11" ht="20.100000000000001" customHeight="1" x14ac:dyDescent="0.25">
      <c r="A25" s="117" t="s">
        <v>185</v>
      </c>
      <c r="B25" s="109">
        <v>472</v>
      </c>
      <c r="C25" s="109">
        <v>1129</v>
      </c>
      <c r="D25" s="109">
        <v>0</v>
      </c>
      <c r="E25" s="109">
        <v>0</v>
      </c>
      <c r="F25" s="109">
        <v>0</v>
      </c>
      <c r="G25" s="109">
        <v>0</v>
      </c>
      <c r="H25" s="109">
        <v>472</v>
      </c>
      <c r="I25" s="109">
        <v>1129</v>
      </c>
      <c r="J25" s="109">
        <v>0</v>
      </c>
      <c r="K25" s="109">
        <v>0</v>
      </c>
    </row>
    <row r="26" spans="1:11" ht="20.100000000000001" customHeight="1" x14ac:dyDescent="0.25">
      <c r="A26" s="117" t="s">
        <v>186</v>
      </c>
      <c r="B26" s="109">
        <v>27504</v>
      </c>
      <c r="C26" s="109">
        <v>27840</v>
      </c>
      <c r="D26" s="109">
        <v>0</v>
      </c>
      <c r="E26" s="109">
        <v>0</v>
      </c>
      <c r="F26" s="109">
        <v>0</v>
      </c>
      <c r="G26" s="109">
        <v>0</v>
      </c>
      <c r="H26" s="109">
        <v>27504</v>
      </c>
      <c r="I26" s="109">
        <v>27840</v>
      </c>
      <c r="J26" s="109">
        <v>0</v>
      </c>
      <c r="K26" s="109">
        <v>0</v>
      </c>
    </row>
    <row r="27" spans="1:11" ht="20.100000000000001" customHeight="1" x14ac:dyDescent="0.25">
      <c r="A27" s="117" t="s">
        <v>187</v>
      </c>
      <c r="B27" s="109">
        <v>419</v>
      </c>
      <c r="C27" s="109">
        <v>1708</v>
      </c>
      <c r="D27" s="109">
        <v>0</v>
      </c>
      <c r="E27" s="109">
        <v>0</v>
      </c>
      <c r="F27" s="109">
        <v>0</v>
      </c>
      <c r="G27" s="109">
        <v>0</v>
      </c>
      <c r="H27" s="109">
        <v>419</v>
      </c>
      <c r="I27" s="109">
        <v>1708</v>
      </c>
      <c r="J27" s="109">
        <v>0</v>
      </c>
      <c r="K27" s="109">
        <v>0</v>
      </c>
    </row>
    <row r="28" spans="1:11" ht="20.100000000000001" customHeight="1" x14ac:dyDescent="0.25">
      <c r="A28" s="117" t="s">
        <v>188</v>
      </c>
      <c r="B28" s="109">
        <v>212</v>
      </c>
      <c r="C28" s="109">
        <v>872</v>
      </c>
      <c r="D28" s="109">
        <v>0</v>
      </c>
      <c r="E28" s="109">
        <v>0</v>
      </c>
      <c r="F28" s="109">
        <v>0</v>
      </c>
      <c r="G28" s="109">
        <v>0</v>
      </c>
      <c r="H28" s="109">
        <v>212</v>
      </c>
      <c r="I28" s="109">
        <v>872</v>
      </c>
      <c r="J28" s="109">
        <v>0</v>
      </c>
      <c r="K28" s="109">
        <v>0</v>
      </c>
    </row>
    <row r="29" spans="1:11" ht="20.100000000000001" customHeight="1" x14ac:dyDescent="0.25">
      <c r="A29" s="117" t="s">
        <v>189</v>
      </c>
      <c r="B29" s="109">
        <v>160</v>
      </c>
      <c r="C29" s="109">
        <v>414</v>
      </c>
      <c r="D29" s="109">
        <v>0</v>
      </c>
      <c r="E29" s="109">
        <v>0</v>
      </c>
      <c r="F29" s="109">
        <v>0</v>
      </c>
      <c r="G29" s="109">
        <v>0</v>
      </c>
      <c r="H29" s="109">
        <v>160</v>
      </c>
      <c r="I29" s="109">
        <v>414</v>
      </c>
      <c r="J29" s="109">
        <v>0</v>
      </c>
      <c r="K29" s="109">
        <v>0</v>
      </c>
    </row>
    <row r="30" spans="1:11" ht="20.100000000000001" customHeight="1" x14ac:dyDescent="0.25">
      <c r="A30" s="117" t="s">
        <v>190</v>
      </c>
      <c r="B30" s="109">
        <v>0</v>
      </c>
      <c r="C30" s="109">
        <v>0</v>
      </c>
      <c r="D30" s="109">
        <v>0</v>
      </c>
      <c r="E30" s="109">
        <v>0</v>
      </c>
      <c r="F30" s="109">
        <v>0</v>
      </c>
      <c r="G30" s="109">
        <v>0</v>
      </c>
      <c r="H30" s="109">
        <v>0</v>
      </c>
      <c r="I30" s="109">
        <v>0</v>
      </c>
      <c r="J30" s="109">
        <v>0</v>
      </c>
      <c r="K30" s="109">
        <v>0</v>
      </c>
    </row>
    <row r="31" spans="1:11" ht="20.100000000000001" customHeight="1" x14ac:dyDescent="0.25">
      <c r="A31" s="117" t="s">
        <v>191</v>
      </c>
      <c r="B31" s="109">
        <v>7978</v>
      </c>
      <c r="C31" s="109">
        <v>23304</v>
      </c>
      <c r="D31" s="109">
        <v>0</v>
      </c>
      <c r="E31" s="109">
        <v>0</v>
      </c>
      <c r="F31" s="109">
        <v>0</v>
      </c>
      <c r="G31" s="109">
        <v>0</v>
      </c>
      <c r="H31" s="109">
        <v>7978</v>
      </c>
      <c r="I31" s="109">
        <v>23304</v>
      </c>
      <c r="J31" s="109">
        <v>0</v>
      </c>
      <c r="K31" s="109">
        <v>0</v>
      </c>
    </row>
    <row r="32" spans="1:11" ht="20.100000000000001" customHeight="1" x14ac:dyDescent="0.25">
      <c r="A32" s="117" t="s">
        <v>192</v>
      </c>
      <c r="B32" s="109">
        <v>1663</v>
      </c>
      <c r="C32" s="109">
        <v>2660</v>
      </c>
      <c r="D32" s="109">
        <v>0</v>
      </c>
      <c r="E32" s="109">
        <v>0</v>
      </c>
      <c r="F32" s="109">
        <v>0</v>
      </c>
      <c r="G32" s="109">
        <v>0</v>
      </c>
      <c r="H32" s="109">
        <v>1663</v>
      </c>
      <c r="I32" s="109">
        <v>2660</v>
      </c>
      <c r="J32" s="109">
        <v>0</v>
      </c>
      <c r="K32" s="109">
        <v>0</v>
      </c>
    </row>
    <row r="33" spans="1:11" ht="20.100000000000001" customHeight="1" x14ac:dyDescent="0.25">
      <c r="A33" s="117" t="s">
        <v>193</v>
      </c>
      <c r="B33" s="109">
        <v>1</v>
      </c>
      <c r="C33" s="109">
        <v>0</v>
      </c>
      <c r="D33" s="109">
        <v>0</v>
      </c>
      <c r="E33" s="109">
        <v>0</v>
      </c>
      <c r="F33" s="109">
        <v>0</v>
      </c>
      <c r="G33" s="109">
        <v>0</v>
      </c>
      <c r="H33" s="109">
        <v>1</v>
      </c>
      <c r="I33" s="109">
        <v>0</v>
      </c>
      <c r="J33" s="109">
        <v>0</v>
      </c>
      <c r="K33" s="109">
        <v>0</v>
      </c>
    </row>
    <row r="34" spans="1:11" ht="20.100000000000001" customHeight="1" x14ac:dyDescent="0.25">
      <c r="A34" s="117" t="s">
        <v>194</v>
      </c>
      <c r="B34" s="109">
        <v>0</v>
      </c>
      <c r="C34" s="109">
        <v>0</v>
      </c>
      <c r="D34" s="109">
        <v>0</v>
      </c>
      <c r="E34" s="109">
        <v>0</v>
      </c>
      <c r="F34" s="109">
        <v>0</v>
      </c>
      <c r="G34" s="109">
        <v>0</v>
      </c>
      <c r="H34" s="109">
        <v>0</v>
      </c>
      <c r="I34" s="109">
        <v>0</v>
      </c>
      <c r="J34" s="109">
        <v>0</v>
      </c>
      <c r="K34" s="109">
        <v>0</v>
      </c>
    </row>
    <row r="35" spans="1:11" ht="20.100000000000001" customHeight="1" x14ac:dyDescent="0.25">
      <c r="A35" s="117" t="s">
        <v>195</v>
      </c>
      <c r="B35" s="109">
        <v>24</v>
      </c>
      <c r="C35" s="109">
        <v>45</v>
      </c>
      <c r="D35" s="109">
        <v>0</v>
      </c>
      <c r="E35" s="109">
        <v>0</v>
      </c>
      <c r="F35" s="109">
        <v>0</v>
      </c>
      <c r="G35" s="109">
        <v>0</v>
      </c>
      <c r="H35" s="109">
        <v>24</v>
      </c>
      <c r="I35" s="109">
        <v>45</v>
      </c>
      <c r="J35" s="109">
        <v>0</v>
      </c>
      <c r="K35" s="109">
        <v>0</v>
      </c>
    </row>
    <row r="36" spans="1:11" ht="20.100000000000001" customHeight="1" x14ac:dyDescent="0.25">
      <c r="A36" s="117" t="s">
        <v>196</v>
      </c>
      <c r="B36" s="109">
        <v>25</v>
      </c>
      <c r="C36" s="109">
        <v>28</v>
      </c>
      <c r="D36" s="109">
        <v>0</v>
      </c>
      <c r="E36" s="109">
        <v>0</v>
      </c>
      <c r="F36" s="109">
        <v>0</v>
      </c>
      <c r="G36" s="109">
        <v>0</v>
      </c>
      <c r="H36" s="109">
        <v>25</v>
      </c>
      <c r="I36" s="109">
        <v>28</v>
      </c>
      <c r="J36" s="109">
        <v>0</v>
      </c>
      <c r="K36" s="109">
        <v>0</v>
      </c>
    </row>
    <row r="37" spans="1:11" s="68" customFormat="1" ht="20.100000000000001" customHeight="1" x14ac:dyDescent="0.25">
      <c r="A37" s="116" t="s">
        <v>197</v>
      </c>
      <c r="B37" s="109">
        <v>255</v>
      </c>
      <c r="C37" s="109">
        <v>289</v>
      </c>
      <c r="D37" s="115">
        <v>0</v>
      </c>
      <c r="E37" s="115">
        <v>0</v>
      </c>
      <c r="F37" s="115">
        <v>0</v>
      </c>
      <c r="G37" s="115">
        <v>0</v>
      </c>
      <c r="H37" s="115">
        <v>255</v>
      </c>
      <c r="I37" s="115">
        <v>289</v>
      </c>
      <c r="J37" s="115">
        <v>0</v>
      </c>
      <c r="K37" s="115">
        <v>0</v>
      </c>
    </row>
    <row r="38" spans="1:11" ht="20.100000000000001" customHeight="1" x14ac:dyDescent="0.25">
      <c r="A38" s="117" t="s">
        <v>198</v>
      </c>
      <c r="B38" s="109">
        <v>28</v>
      </c>
      <c r="C38" s="109">
        <v>28</v>
      </c>
      <c r="D38" s="109">
        <v>0</v>
      </c>
      <c r="E38" s="109">
        <v>0</v>
      </c>
      <c r="F38" s="109">
        <v>0</v>
      </c>
      <c r="G38" s="109">
        <v>0</v>
      </c>
      <c r="H38" s="109">
        <v>28</v>
      </c>
      <c r="I38" s="109">
        <v>28</v>
      </c>
      <c r="J38" s="109">
        <v>0</v>
      </c>
      <c r="K38" s="109">
        <v>0</v>
      </c>
    </row>
    <row r="39" spans="1:11" ht="20.100000000000001" customHeight="1" x14ac:dyDescent="0.25">
      <c r="A39" s="117" t="s">
        <v>199</v>
      </c>
      <c r="B39" s="109">
        <v>29</v>
      </c>
      <c r="C39" s="109">
        <v>13</v>
      </c>
      <c r="D39" s="109">
        <v>0</v>
      </c>
      <c r="E39" s="109">
        <v>0</v>
      </c>
      <c r="F39" s="109">
        <v>0</v>
      </c>
      <c r="G39" s="109">
        <v>0</v>
      </c>
      <c r="H39" s="109">
        <v>29</v>
      </c>
      <c r="I39" s="109">
        <v>13</v>
      </c>
      <c r="J39" s="109">
        <v>0</v>
      </c>
      <c r="K39" s="109">
        <v>0</v>
      </c>
    </row>
    <row r="40" spans="1:11" ht="20.100000000000001" customHeight="1" x14ac:dyDescent="0.25">
      <c r="A40" s="117" t="s">
        <v>200</v>
      </c>
      <c r="B40" s="109">
        <v>46</v>
      </c>
      <c r="C40" s="109">
        <v>43</v>
      </c>
      <c r="D40" s="109">
        <v>0</v>
      </c>
      <c r="E40" s="109">
        <v>0</v>
      </c>
      <c r="F40" s="109">
        <v>0</v>
      </c>
      <c r="G40" s="109">
        <v>0</v>
      </c>
      <c r="H40" s="109">
        <v>46</v>
      </c>
      <c r="I40" s="109">
        <v>43</v>
      </c>
      <c r="J40" s="109">
        <v>0</v>
      </c>
      <c r="K40" s="109">
        <v>0</v>
      </c>
    </row>
    <row r="41" spans="1:11" ht="20.100000000000001" customHeight="1" x14ac:dyDescent="0.25">
      <c r="A41" s="117" t="s">
        <v>201</v>
      </c>
      <c r="B41" s="109">
        <v>69</v>
      </c>
      <c r="C41" s="109">
        <v>111</v>
      </c>
      <c r="D41" s="109">
        <v>0</v>
      </c>
      <c r="E41" s="109">
        <v>0</v>
      </c>
      <c r="F41" s="109">
        <v>0</v>
      </c>
      <c r="G41" s="109">
        <v>0</v>
      </c>
      <c r="H41" s="109">
        <v>69</v>
      </c>
      <c r="I41" s="109">
        <v>111</v>
      </c>
      <c r="J41" s="109">
        <v>0</v>
      </c>
      <c r="K41" s="109">
        <v>0</v>
      </c>
    </row>
    <row r="42" spans="1:11" ht="20.100000000000001" customHeight="1" x14ac:dyDescent="0.25">
      <c r="A42" s="117" t="s">
        <v>202</v>
      </c>
      <c r="B42" s="109">
        <v>30</v>
      </c>
      <c r="C42" s="109">
        <v>42</v>
      </c>
      <c r="D42" s="109">
        <v>0</v>
      </c>
      <c r="E42" s="109">
        <v>0</v>
      </c>
      <c r="F42" s="109">
        <v>0</v>
      </c>
      <c r="G42" s="109">
        <v>0</v>
      </c>
      <c r="H42" s="109">
        <v>30</v>
      </c>
      <c r="I42" s="109">
        <v>42</v>
      </c>
      <c r="J42" s="109">
        <v>0</v>
      </c>
      <c r="K42" s="109">
        <v>0</v>
      </c>
    </row>
    <row r="43" spans="1:11" ht="20.100000000000001" customHeight="1" x14ac:dyDescent="0.25">
      <c r="A43" s="117" t="s">
        <v>203</v>
      </c>
      <c r="B43" s="109">
        <v>53</v>
      </c>
      <c r="C43" s="109">
        <v>52</v>
      </c>
      <c r="D43" s="109">
        <v>0</v>
      </c>
      <c r="E43" s="109">
        <v>0</v>
      </c>
      <c r="F43" s="109">
        <v>0</v>
      </c>
      <c r="G43" s="109">
        <v>0</v>
      </c>
      <c r="H43" s="109">
        <v>53</v>
      </c>
      <c r="I43" s="109">
        <v>52</v>
      </c>
      <c r="J43" s="109">
        <v>0</v>
      </c>
      <c r="K43" s="109">
        <v>0</v>
      </c>
    </row>
    <row r="44" spans="1:11" s="68" customFormat="1" ht="20.100000000000001" customHeight="1" x14ac:dyDescent="0.25">
      <c r="A44" s="116" t="s">
        <v>204</v>
      </c>
      <c r="B44" s="115">
        <v>2149</v>
      </c>
      <c r="C44" s="115">
        <v>2639</v>
      </c>
      <c r="D44" s="115">
        <v>0</v>
      </c>
      <c r="E44" s="115">
        <v>0</v>
      </c>
      <c r="F44" s="115">
        <v>0</v>
      </c>
      <c r="G44" s="115">
        <v>0</v>
      </c>
      <c r="H44" s="115">
        <v>2149</v>
      </c>
      <c r="I44" s="115">
        <v>2639</v>
      </c>
      <c r="J44" s="115">
        <v>0</v>
      </c>
      <c r="K44" s="115">
        <v>0</v>
      </c>
    </row>
    <row r="45" spans="1:11" ht="20.100000000000001" customHeight="1" x14ac:dyDescent="0.25">
      <c r="A45" s="117" t="s">
        <v>205</v>
      </c>
      <c r="B45" s="109">
        <v>351</v>
      </c>
      <c r="C45" s="109">
        <v>497</v>
      </c>
      <c r="D45" s="109">
        <v>0</v>
      </c>
      <c r="E45" s="109">
        <v>0</v>
      </c>
      <c r="F45" s="109">
        <v>0</v>
      </c>
      <c r="G45" s="109">
        <v>0</v>
      </c>
      <c r="H45" s="109">
        <v>351</v>
      </c>
      <c r="I45" s="109">
        <v>497</v>
      </c>
      <c r="J45" s="109">
        <v>0</v>
      </c>
      <c r="K45" s="109">
        <v>0</v>
      </c>
    </row>
    <row r="46" spans="1:11" ht="20.100000000000001" customHeight="1" x14ac:dyDescent="0.25">
      <c r="A46" s="117" t="s">
        <v>206</v>
      </c>
      <c r="B46" s="109">
        <v>37</v>
      </c>
      <c r="C46" s="109">
        <v>44</v>
      </c>
      <c r="D46" s="109">
        <v>0</v>
      </c>
      <c r="E46" s="109">
        <v>0</v>
      </c>
      <c r="F46" s="109">
        <v>0</v>
      </c>
      <c r="G46" s="109">
        <v>0</v>
      </c>
      <c r="H46" s="109">
        <v>37</v>
      </c>
      <c r="I46" s="109">
        <v>44</v>
      </c>
      <c r="J46" s="109">
        <v>0</v>
      </c>
      <c r="K46" s="109">
        <v>0</v>
      </c>
    </row>
    <row r="47" spans="1:11" ht="20.100000000000001" customHeight="1" x14ac:dyDescent="0.25">
      <c r="A47" s="117" t="s">
        <v>207</v>
      </c>
      <c r="B47" s="109">
        <v>54</v>
      </c>
      <c r="C47" s="109">
        <v>65</v>
      </c>
      <c r="D47" s="109">
        <v>0</v>
      </c>
      <c r="E47" s="109">
        <v>0</v>
      </c>
      <c r="F47" s="109">
        <v>0</v>
      </c>
      <c r="G47" s="109">
        <v>0</v>
      </c>
      <c r="H47" s="109">
        <v>54</v>
      </c>
      <c r="I47" s="109">
        <v>65</v>
      </c>
      <c r="J47" s="109">
        <v>0</v>
      </c>
      <c r="K47" s="109">
        <v>0</v>
      </c>
    </row>
    <row r="48" spans="1:11" ht="20.100000000000001" customHeight="1" x14ac:dyDescent="0.25">
      <c r="A48" s="117" t="s">
        <v>208</v>
      </c>
      <c r="B48" s="109">
        <v>65</v>
      </c>
      <c r="C48" s="109">
        <v>44</v>
      </c>
      <c r="D48" s="109">
        <v>0</v>
      </c>
      <c r="E48" s="109">
        <v>0</v>
      </c>
      <c r="F48" s="109">
        <v>0</v>
      </c>
      <c r="G48" s="109">
        <v>0</v>
      </c>
      <c r="H48" s="109">
        <v>65</v>
      </c>
      <c r="I48" s="109">
        <v>44</v>
      </c>
      <c r="J48" s="109">
        <v>0</v>
      </c>
      <c r="K48" s="109">
        <v>0</v>
      </c>
    </row>
    <row r="49" spans="1:11" ht="20.100000000000001" customHeight="1" x14ac:dyDescent="0.25">
      <c r="A49" s="117" t="s">
        <v>209</v>
      </c>
      <c r="B49" s="109">
        <v>138</v>
      </c>
      <c r="C49" s="109">
        <v>196</v>
      </c>
      <c r="D49" s="109">
        <v>0</v>
      </c>
      <c r="E49" s="109">
        <v>0</v>
      </c>
      <c r="F49" s="109">
        <v>0</v>
      </c>
      <c r="G49" s="109">
        <v>0</v>
      </c>
      <c r="H49" s="109">
        <v>138</v>
      </c>
      <c r="I49" s="109">
        <v>196</v>
      </c>
      <c r="J49" s="109">
        <v>0</v>
      </c>
      <c r="K49" s="109">
        <v>0</v>
      </c>
    </row>
    <row r="50" spans="1:11" ht="20.100000000000001" customHeight="1" x14ac:dyDescent="0.25">
      <c r="A50" s="117" t="s">
        <v>210</v>
      </c>
      <c r="B50" s="109">
        <v>11</v>
      </c>
      <c r="C50" s="109">
        <v>1</v>
      </c>
      <c r="D50" s="109">
        <v>0</v>
      </c>
      <c r="E50" s="109">
        <v>0</v>
      </c>
      <c r="F50" s="109">
        <v>0</v>
      </c>
      <c r="G50" s="109">
        <v>0</v>
      </c>
      <c r="H50" s="109">
        <v>11</v>
      </c>
      <c r="I50" s="109">
        <v>1</v>
      </c>
      <c r="J50" s="109">
        <v>0</v>
      </c>
      <c r="K50" s="109">
        <v>0</v>
      </c>
    </row>
    <row r="51" spans="1:11" ht="20.100000000000001" customHeight="1" x14ac:dyDescent="0.25">
      <c r="A51" s="117" t="s">
        <v>211</v>
      </c>
      <c r="B51" s="109">
        <v>319</v>
      </c>
      <c r="C51" s="109">
        <v>400</v>
      </c>
      <c r="D51" s="109">
        <v>0</v>
      </c>
      <c r="E51" s="109">
        <v>0</v>
      </c>
      <c r="F51" s="109">
        <v>0</v>
      </c>
      <c r="G51" s="109">
        <v>0</v>
      </c>
      <c r="H51" s="109">
        <v>319</v>
      </c>
      <c r="I51" s="109">
        <v>400</v>
      </c>
      <c r="J51" s="109">
        <v>0</v>
      </c>
      <c r="K51" s="109">
        <v>0</v>
      </c>
    </row>
    <row r="52" spans="1:11" ht="20.100000000000001" customHeight="1" x14ac:dyDescent="0.25">
      <c r="A52" s="117" t="s">
        <v>212</v>
      </c>
      <c r="B52" s="109">
        <v>6</v>
      </c>
      <c r="C52" s="109">
        <v>5</v>
      </c>
      <c r="D52" s="109">
        <v>0</v>
      </c>
      <c r="E52" s="109">
        <v>0</v>
      </c>
      <c r="F52" s="109">
        <v>0</v>
      </c>
      <c r="G52" s="109">
        <v>0</v>
      </c>
      <c r="H52" s="109">
        <v>6</v>
      </c>
      <c r="I52" s="109">
        <v>5</v>
      </c>
      <c r="J52" s="109">
        <v>0</v>
      </c>
      <c r="K52" s="109">
        <v>0</v>
      </c>
    </row>
    <row r="53" spans="1:11" ht="20.100000000000001" customHeight="1" x14ac:dyDescent="0.25">
      <c r="A53" s="117" t="s">
        <v>213</v>
      </c>
      <c r="B53" s="109">
        <v>159</v>
      </c>
      <c r="C53" s="109">
        <v>212</v>
      </c>
      <c r="D53" s="109">
        <v>0</v>
      </c>
      <c r="E53" s="109">
        <v>0</v>
      </c>
      <c r="F53" s="109">
        <v>0</v>
      </c>
      <c r="G53" s="109">
        <v>0</v>
      </c>
      <c r="H53" s="109">
        <v>159</v>
      </c>
      <c r="I53" s="109">
        <v>212</v>
      </c>
      <c r="J53" s="109">
        <v>0</v>
      </c>
      <c r="K53" s="109">
        <v>0</v>
      </c>
    </row>
    <row r="54" spans="1:11" ht="20.100000000000001" customHeight="1" x14ac:dyDescent="0.25">
      <c r="A54" s="117" t="s">
        <v>214</v>
      </c>
      <c r="B54" s="109">
        <v>4</v>
      </c>
      <c r="C54" s="109">
        <v>0</v>
      </c>
      <c r="D54" s="109">
        <v>0</v>
      </c>
      <c r="E54" s="109">
        <v>0</v>
      </c>
      <c r="F54" s="109">
        <v>0</v>
      </c>
      <c r="G54" s="109">
        <v>0</v>
      </c>
      <c r="H54" s="109">
        <v>4</v>
      </c>
      <c r="I54" s="109">
        <v>0</v>
      </c>
      <c r="J54" s="109">
        <v>0</v>
      </c>
      <c r="K54" s="109">
        <v>0</v>
      </c>
    </row>
    <row r="55" spans="1:11" ht="20.100000000000001" customHeight="1" x14ac:dyDescent="0.25">
      <c r="A55" s="117" t="s">
        <v>215</v>
      </c>
      <c r="B55" s="109">
        <v>478</v>
      </c>
      <c r="C55" s="109">
        <v>544</v>
      </c>
      <c r="D55" s="109">
        <v>0</v>
      </c>
      <c r="E55" s="109">
        <v>0</v>
      </c>
      <c r="F55" s="109">
        <v>0</v>
      </c>
      <c r="G55" s="109">
        <v>0</v>
      </c>
      <c r="H55" s="109">
        <v>478</v>
      </c>
      <c r="I55" s="109">
        <v>544</v>
      </c>
      <c r="J55" s="109">
        <v>0</v>
      </c>
      <c r="K55" s="109">
        <v>0</v>
      </c>
    </row>
    <row r="56" spans="1:11" ht="20.100000000000001" customHeight="1" x14ac:dyDescent="0.25">
      <c r="A56" s="117" t="s">
        <v>216</v>
      </c>
      <c r="B56" s="109">
        <v>51</v>
      </c>
      <c r="C56" s="109">
        <v>82</v>
      </c>
      <c r="D56" s="109">
        <v>0</v>
      </c>
      <c r="E56" s="109">
        <v>0</v>
      </c>
      <c r="F56" s="109">
        <v>0</v>
      </c>
      <c r="G56" s="109">
        <v>0</v>
      </c>
      <c r="H56" s="109">
        <v>51</v>
      </c>
      <c r="I56" s="109">
        <v>82</v>
      </c>
      <c r="J56" s="109">
        <v>0</v>
      </c>
      <c r="K56" s="109">
        <v>0</v>
      </c>
    </row>
    <row r="57" spans="1:11" ht="20.100000000000001" customHeight="1" x14ac:dyDescent="0.25">
      <c r="A57" s="117" t="s">
        <v>217</v>
      </c>
      <c r="B57" s="109">
        <v>103</v>
      </c>
      <c r="C57" s="109">
        <v>114</v>
      </c>
      <c r="D57" s="109">
        <v>0</v>
      </c>
      <c r="E57" s="109">
        <v>0</v>
      </c>
      <c r="F57" s="109">
        <v>0</v>
      </c>
      <c r="G57" s="109">
        <v>0</v>
      </c>
      <c r="H57" s="109">
        <v>103</v>
      </c>
      <c r="I57" s="109">
        <v>114</v>
      </c>
      <c r="J57" s="109">
        <v>0</v>
      </c>
      <c r="K57" s="109">
        <v>0</v>
      </c>
    </row>
    <row r="58" spans="1:11" ht="20.100000000000001" customHeight="1" x14ac:dyDescent="0.25">
      <c r="A58" s="117" t="s">
        <v>218</v>
      </c>
      <c r="B58" s="109">
        <v>63</v>
      </c>
      <c r="C58" s="109">
        <v>51</v>
      </c>
      <c r="D58" s="109">
        <v>0</v>
      </c>
      <c r="E58" s="109">
        <v>0</v>
      </c>
      <c r="F58" s="109">
        <v>0</v>
      </c>
      <c r="G58" s="109">
        <v>0</v>
      </c>
      <c r="H58" s="109">
        <v>63</v>
      </c>
      <c r="I58" s="109">
        <v>51</v>
      </c>
      <c r="J58" s="109">
        <v>0</v>
      </c>
      <c r="K58" s="109">
        <v>0</v>
      </c>
    </row>
    <row r="59" spans="1:11" ht="20.100000000000001" customHeight="1" x14ac:dyDescent="0.25">
      <c r="A59" s="117" t="s">
        <v>219</v>
      </c>
      <c r="B59" s="109">
        <v>19</v>
      </c>
      <c r="C59" s="109">
        <v>29</v>
      </c>
      <c r="D59" s="109">
        <v>0</v>
      </c>
      <c r="E59" s="109">
        <v>0</v>
      </c>
      <c r="F59" s="109">
        <v>0</v>
      </c>
      <c r="G59" s="109">
        <v>0</v>
      </c>
      <c r="H59" s="109">
        <v>19</v>
      </c>
      <c r="I59" s="109">
        <v>29</v>
      </c>
      <c r="J59" s="109">
        <v>0</v>
      </c>
      <c r="K59" s="109">
        <v>0</v>
      </c>
    </row>
    <row r="60" spans="1:11" ht="20.100000000000001" customHeight="1" x14ac:dyDescent="0.25">
      <c r="A60" s="117" t="s">
        <v>220</v>
      </c>
      <c r="B60" s="109">
        <v>52</v>
      </c>
      <c r="C60" s="109">
        <v>66</v>
      </c>
      <c r="D60" s="109">
        <v>0</v>
      </c>
      <c r="E60" s="109">
        <v>0</v>
      </c>
      <c r="F60" s="109">
        <v>0</v>
      </c>
      <c r="G60" s="109">
        <v>0</v>
      </c>
      <c r="H60" s="109">
        <v>52</v>
      </c>
      <c r="I60" s="109">
        <v>66</v>
      </c>
      <c r="J60" s="109">
        <v>0</v>
      </c>
      <c r="K60" s="109">
        <v>0</v>
      </c>
    </row>
    <row r="61" spans="1:11" ht="20.100000000000001" customHeight="1" x14ac:dyDescent="0.25">
      <c r="A61" s="117" t="s">
        <v>221</v>
      </c>
      <c r="B61" s="109">
        <v>13</v>
      </c>
      <c r="C61" s="109">
        <v>3</v>
      </c>
      <c r="D61" s="109">
        <v>0</v>
      </c>
      <c r="E61" s="109">
        <v>0</v>
      </c>
      <c r="F61" s="109">
        <v>0</v>
      </c>
      <c r="G61" s="109">
        <v>0</v>
      </c>
      <c r="H61" s="109">
        <v>13</v>
      </c>
      <c r="I61" s="109">
        <v>3</v>
      </c>
      <c r="J61" s="109">
        <v>0</v>
      </c>
      <c r="K61" s="109">
        <v>0</v>
      </c>
    </row>
    <row r="62" spans="1:11" ht="20.100000000000001" customHeight="1" x14ac:dyDescent="0.25">
      <c r="A62" s="117" t="s">
        <v>222</v>
      </c>
      <c r="B62" s="109">
        <v>32</v>
      </c>
      <c r="C62" s="109">
        <v>35</v>
      </c>
      <c r="D62" s="109">
        <v>0</v>
      </c>
      <c r="E62" s="109">
        <v>0</v>
      </c>
      <c r="F62" s="109">
        <v>0</v>
      </c>
      <c r="G62" s="109">
        <v>0</v>
      </c>
      <c r="H62" s="109">
        <v>32</v>
      </c>
      <c r="I62" s="109">
        <v>35</v>
      </c>
      <c r="J62" s="109">
        <v>0</v>
      </c>
      <c r="K62" s="109">
        <v>0</v>
      </c>
    </row>
    <row r="63" spans="1:11" ht="20.100000000000001" customHeight="1" x14ac:dyDescent="0.25">
      <c r="A63" s="117" t="s">
        <v>223</v>
      </c>
      <c r="B63" s="109">
        <v>36</v>
      </c>
      <c r="C63" s="109">
        <v>48</v>
      </c>
      <c r="D63" s="109">
        <v>0</v>
      </c>
      <c r="E63" s="109">
        <v>0</v>
      </c>
      <c r="F63" s="109">
        <v>0</v>
      </c>
      <c r="G63" s="109">
        <v>0</v>
      </c>
      <c r="H63" s="109">
        <v>36</v>
      </c>
      <c r="I63" s="109">
        <v>48</v>
      </c>
      <c r="J63" s="109">
        <v>0</v>
      </c>
      <c r="K63" s="109">
        <v>0</v>
      </c>
    </row>
    <row r="64" spans="1:11" ht="20.100000000000001" customHeight="1" x14ac:dyDescent="0.25">
      <c r="A64" s="117" t="s">
        <v>224</v>
      </c>
      <c r="B64" s="109">
        <v>105</v>
      </c>
      <c r="C64" s="109">
        <v>126</v>
      </c>
      <c r="D64" s="109">
        <v>0</v>
      </c>
      <c r="E64" s="109">
        <v>0</v>
      </c>
      <c r="F64" s="109">
        <v>0</v>
      </c>
      <c r="G64" s="109">
        <v>0</v>
      </c>
      <c r="H64" s="109">
        <v>105</v>
      </c>
      <c r="I64" s="109">
        <v>126</v>
      </c>
      <c r="J64" s="109">
        <v>0</v>
      </c>
      <c r="K64" s="109">
        <v>0</v>
      </c>
    </row>
    <row r="65" spans="1:11" ht="20.100000000000001" customHeight="1" x14ac:dyDescent="0.25">
      <c r="A65" s="117" t="s">
        <v>225</v>
      </c>
      <c r="B65" s="109">
        <v>53</v>
      </c>
      <c r="C65" s="109">
        <v>77</v>
      </c>
      <c r="D65" s="109">
        <v>0</v>
      </c>
      <c r="E65" s="109">
        <v>0</v>
      </c>
      <c r="F65" s="109">
        <v>0</v>
      </c>
      <c r="G65" s="109">
        <v>0</v>
      </c>
      <c r="H65" s="109">
        <v>53</v>
      </c>
      <c r="I65" s="109">
        <v>77</v>
      </c>
      <c r="J65" s="109">
        <v>0</v>
      </c>
      <c r="K65" s="109">
        <v>0</v>
      </c>
    </row>
    <row r="66" spans="1:11" s="68" customFormat="1" ht="20.100000000000001" customHeight="1" x14ac:dyDescent="0.25">
      <c r="A66" s="116" t="s">
        <v>226</v>
      </c>
      <c r="B66" s="115">
        <v>255</v>
      </c>
      <c r="C66" s="115">
        <v>339</v>
      </c>
      <c r="D66" s="115">
        <v>0</v>
      </c>
      <c r="E66" s="115">
        <v>0</v>
      </c>
      <c r="F66" s="115">
        <v>0</v>
      </c>
      <c r="G66" s="115">
        <v>0</v>
      </c>
      <c r="H66" s="115">
        <v>255</v>
      </c>
      <c r="I66" s="115">
        <v>339</v>
      </c>
      <c r="J66" s="115">
        <v>0</v>
      </c>
      <c r="K66" s="115">
        <v>0</v>
      </c>
    </row>
    <row r="67" spans="1:11" ht="20.100000000000001" customHeight="1" x14ac:dyDescent="0.25">
      <c r="A67" s="117" t="s">
        <v>227</v>
      </c>
      <c r="B67" s="108">
        <v>213</v>
      </c>
      <c r="C67" s="108">
        <v>294</v>
      </c>
      <c r="D67" s="109">
        <v>0</v>
      </c>
      <c r="E67" s="109">
        <v>0</v>
      </c>
      <c r="F67" s="109">
        <v>0</v>
      </c>
      <c r="G67" s="109">
        <v>0</v>
      </c>
      <c r="H67" s="108">
        <v>213</v>
      </c>
      <c r="I67" s="109">
        <v>294</v>
      </c>
      <c r="J67" s="109">
        <v>0</v>
      </c>
      <c r="K67" s="109">
        <v>0</v>
      </c>
    </row>
    <row r="68" spans="1:11" ht="20.100000000000001" customHeight="1" x14ac:dyDescent="0.25">
      <c r="A68" s="117" t="s">
        <v>228</v>
      </c>
      <c r="B68" s="108">
        <v>38</v>
      </c>
      <c r="C68" s="108">
        <v>42</v>
      </c>
      <c r="D68" s="109">
        <v>0</v>
      </c>
      <c r="E68" s="109">
        <v>0</v>
      </c>
      <c r="F68" s="109">
        <v>0</v>
      </c>
      <c r="G68" s="109">
        <v>0</v>
      </c>
      <c r="H68" s="108">
        <v>38</v>
      </c>
      <c r="I68" s="109">
        <v>42</v>
      </c>
      <c r="J68" s="109">
        <v>0</v>
      </c>
      <c r="K68" s="109">
        <v>0</v>
      </c>
    </row>
    <row r="69" spans="1:11" ht="20.100000000000001" customHeight="1" x14ac:dyDescent="0.25">
      <c r="A69" s="117" t="s">
        <v>229</v>
      </c>
      <c r="B69" s="108">
        <v>4</v>
      </c>
      <c r="C69" s="108">
        <v>3</v>
      </c>
      <c r="D69" s="109">
        <v>0</v>
      </c>
      <c r="E69" s="109">
        <v>0</v>
      </c>
      <c r="F69" s="109">
        <v>0</v>
      </c>
      <c r="G69" s="109">
        <v>0</v>
      </c>
      <c r="H69" s="108">
        <v>4</v>
      </c>
      <c r="I69" s="109">
        <v>3</v>
      </c>
      <c r="J69" s="109">
        <v>0</v>
      </c>
      <c r="K69" s="109">
        <v>0</v>
      </c>
    </row>
    <row r="70" spans="1:11" s="68" customFormat="1" ht="20.100000000000001" customHeight="1" thickBot="1" x14ac:dyDescent="0.3">
      <c r="A70" s="121" t="s">
        <v>230</v>
      </c>
      <c r="B70" s="125">
        <v>0</v>
      </c>
      <c r="C70" s="125">
        <v>0</v>
      </c>
      <c r="D70" s="123">
        <v>0</v>
      </c>
      <c r="E70" s="123">
        <v>0</v>
      </c>
      <c r="F70" s="123">
        <v>0</v>
      </c>
      <c r="G70" s="123">
        <v>0</v>
      </c>
      <c r="H70" s="125">
        <v>0</v>
      </c>
      <c r="I70" s="123">
        <v>0</v>
      </c>
      <c r="J70" s="123">
        <v>0</v>
      </c>
      <c r="K70" s="123">
        <v>0</v>
      </c>
    </row>
    <row r="71" spans="1:11" s="264" customFormat="1" ht="15.95" customHeight="1" x14ac:dyDescent="0.25">
      <c r="A71" s="263" t="s">
        <v>243</v>
      </c>
      <c r="K71" s="265"/>
    </row>
    <row r="139" spans="1:1" x14ac:dyDescent="0.25">
      <c r="A139" s="266"/>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tabColor rgb="FF92D050"/>
  </sheetPr>
  <dimension ref="A1:O200"/>
  <sheetViews>
    <sheetView showGridLines="0" zoomScaleNormal="100" workbookViewId="0"/>
  </sheetViews>
  <sheetFormatPr defaultColWidth="11.42578125" defaultRowHeight="12.75" x14ac:dyDescent="0.25"/>
  <cols>
    <col min="1" max="1" width="36.7109375" style="117" customWidth="1"/>
    <col min="2" max="3" width="10.28515625" style="117" customWidth="1"/>
    <col min="4" max="15" width="9" style="117" customWidth="1"/>
    <col min="16" max="249" width="11.42578125" style="117"/>
    <col min="250" max="250" width="36.7109375" style="117" customWidth="1"/>
    <col min="251" max="252" width="10.28515625" style="117" customWidth="1"/>
    <col min="253" max="264" width="9" style="117" customWidth="1"/>
    <col min="265" max="266" width="10.28515625" style="117" customWidth="1"/>
    <col min="267" max="505" width="11.42578125" style="117"/>
    <col min="506" max="506" width="36.7109375" style="117" customWidth="1"/>
    <col min="507" max="508" width="10.28515625" style="117" customWidth="1"/>
    <col min="509" max="520" width="9" style="117" customWidth="1"/>
    <col min="521" max="522" width="10.28515625" style="117" customWidth="1"/>
    <col min="523" max="761" width="11.42578125" style="117"/>
    <col min="762" max="762" width="36.7109375" style="117" customWidth="1"/>
    <col min="763" max="764" width="10.28515625" style="117" customWidth="1"/>
    <col min="765" max="776" width="9" style="117" customWidth="1"/>
    <col min="777" max="778" width="10.28515625" style="117" customWidth="1"/>
    <col min="779" max="1017" width="11.42578125" style="117"/>
    <col min="1018" max="1018" width="36.7109375" style="117" customWidth="1"/>
    <col min="1019" max="1020" width="10.28515625" style="117" customWidth="1"/>
    <col min="1021" max="1032" width="9" style="117" customWidth="1"/>
    <col min="1033" max="1034" width="10.28515625" style="117" customWidth="1"/>
    <col min="1035" max="1273" width="11.42578125" style="117"/>
    <col min="1274" max="1274" width="36.7109375" style="117" customWidth="1"/>
    <col min="1275" max="1276" width="10.28515625" style="117" customWidth="1"/>
    <col min="1277" max="1288" width="9" style="117" customWidth="1"/>
    <col min="1289" max="1290" width="10.28515625" style="117" customWidth="1"/>
    <col min="1291" max="1529" width="11.42578125" style="117"/>
    <col min="1530" max="1530" width="36.7109375" style="117" customWidth="1"/>
    <col min="1531" max="1532" width="10.28515625" style="117" customWidth="1"/>
    <col min="1533" max="1544" width="9" style="117" customWidth="1"/>
    <col min="1545" max="1546" width="10.28515625" style="117" customWidth="1"/>
    <col min="1547" max="1785" width="11.42578125" style="117"/>
    <col min="1786" max="1786" width="36.7109375" style="117" customWidth="1"/>
    <col min="1787" max="1788" width="10.28515625" style="117" customWidth="1"/>
    <col min="1789" max="1800" width="9" style="117" customWidth="1"/>
    <col min="1801" max="1802" width="10.28515625" style="117" customWidth="1"/>
    <col min="1803" max="2041" width="11.42578125" style="117"/>
    <col min="2042" max="2042" width="36.7109375" style="117" customWidth="1"/>
    <col min="2043" max="2044" width="10.28515625" style="117" customWidth="1"/>
    <col min="2045" max="2056" width="9" style="117" customWidth="1"/>
    <col min="2057" max="2058" width="10.28515625" style="117" customWidth="1"/>
    <col min="2059" max="2297" width="11.42578125" style="117"/>
    <col min="2298" max="2298" width="36.7109375" style="117" customWidth="1"/>
    <col min="2299" max="2300" width="10.28515625" style="117" customWidth="1"/>
    <col min="2301" max="2312" width="9" style="117" customWidth="1"/>
    <col min="2313" max="2314" width="10.28515625" style="117" customWidth="1"/>
    <col min="2315" max="2553" width="11.42578125" style="117"/>
    <col min="2554" max="2554" width="36.7109375" style="117" customWidth="1"/>
    <col min="2555" max="2556" width="10.28515625" style="117" customWidth="1"/>
    <col min="2557" max="2568" width="9" style="117" customWidth="1"/>
    <col min="2569" max="2570" width="10.28515625" style="117" customWidth="1"/>
    <col min="2571" max="2809" width="11.42578125" style="117"/>
    <col min="2810" max="2810" width="36.7109375" style="117" customWidth="1"/>
    <col min="2811" max="2812" width="10.28515625" style="117" customWidth="1"/>
    <col min="2813" max="2824" width="9" style="117" customWidth="1"/>
    <col min="2825" max="2826" width="10.28515625" style="117" customWidth="1"/>
    <col min="2827" max="3065" width="11.42578125" style="117"/>
    <col min="3066" max="3066" width="36.7109375" style="117" customWidth="1"/>
    <col min="3067" max="3068" width="10.28515625" style="117" customWidth="1"/>
    <col min="3069" max="3080" width="9" style="117" customWidth="1"/>
    <col min="3081" max="3082" width="10.28515625" style="117" customWidth="1"/>
    <col min="3083" max="3321" width="11.42578125" style="117"/>
    <col min="3322" max="3322" width="36.7109375" style="117" customWidth="1"/>
    <col min="3323" max="3324" width="10.28515625" style="117" customWidth="1"/>
    <col min="3325" max="3336" width="9" style="117" customWidth="1"/>
    <col min="3337" max="3338" width="10.28515625" style="117" customWidth="1"/>
    <col min="3339" max="3577" width="11.42578125" style="117"/>
    <col min="3578" max="3578" width="36.7109375" style="117" customWidth="1"/>
    <col min="3579" max="3580" width="10.28515625" style="117" customWidth="1"/>
    <col min="3581" max="3592" width="9" style="117" customWidth="1"/>
    <col min="3593" max="3594" width="10.28515625" style="117" customWidth="1"/>
    <col min="3595" max="3833" width="11.42578125" style="117"/>
    <col min="3834" max="3834" width="36.7109375" style="117" customWidth="1"/>
    <col min="3835" max="3836" width="10.28515625" style="117" customWidth="1"/>
    <col min="3837" max="3848" width="9" style="117" customWidth="1"/>
    <col min="3849" max="3850" width="10.28515625" style="117" customWidth="1"/>
    <col min="3851" max="4089" width="11.42578125" style="117"/>
    <col min="4090" max="4090" width="36.7109375" style="117" customWidth="1"/>
    <col min="4091" max="4092" width="10.28515625" style="117" customWidth="1"/>
    <col min="4093" max="4104" width="9" style="117" customWidth="1"/>
    <col min="4105" max="4106" width="10.28515625" style="117" customWidth="1"/>
    <col min="4107" max="4345" width="11.42578125" style="117"/>
    <col min="4346" max="4346" width="36.7109375" style="117" customWidth="1"/>
    <col min="4347" max="4348" width="10.28515625" style="117" customWidth="1"/>
    <col min="4349" max="4360" width="9" style="117" customWidth="1"/>
    <col min="4361" max="4362" width="10.28515625" style="117" customWidth="1"/>
    <col min="4363" max="4601" width="11.42578125" style="117"/>
    <col min="4602" max="4602" width="36.7109375" style="117" customWidth="1"/>
    <col min="4603" max="4604" width="10.28515625" style="117" customWidth="1"/>
    <col min="4605" max="4616" width="9" style="117" customWidth="1"/>
    <col min="4617" max="4618" width="10.28515625" style="117" customWidth="1"/>
    <col min="4619" max="4857" width="11.42578125" style="117"/>
    <col min="4858" max="4858" width="36.7109375" style="117" customWidth="1"/>
    <col min="4859" max="4860" width="10.28515625" style="117" customWidth="1"/>
    <col min="4861" max="4872" width="9" style="117" customWidth="1"/>
    <col min="4873" max="4874" width="10.28515625" style="117" customWidth="1"/>
    <col min="4875" max="5113" width="11.42578125" style="117"/>
    <col min="5114" max="5114" width="36.7109375" style="117" customWidth="1"/>
    <col min="5115" max="5116" width="10.28515625" style="117" customWidth="1"/>
    <col min="5117" max="5128" width="9" style="117" customWidth="1"/>
    <col min="5129" max="5130" width="10.28515625" style="117" customWidth="1"/>
    <col min="5131" max="5369" width="11.42578125" style="117"/>
    <col min="5370" max="5370" width="36.7109375" style="117" customWidth="1"/>
    <col min="5371" max="5372" width="10.28515625" style="117" customWidth="1"/>
    <col min="5373" max="5384" width="9" style="117" customWidth="1"/>
    <col min="5385" max="5386" width="10.28515625" style="117" customWidth="1"/>
    <col min="5387" max="5625" width="11.42578125" style="117"/>
    <col min="5626" max="5626" width="36.7109375" style="117" customWidth="1"/>
    <col min="5627" max="5628" width="10.28515625" style="117" customWidth="1"/>
    <col min="5629" max="5640" width="9" style="117" customWidth="1"/>
    <col min="5641" max="5642" width="10.28515625" style="117" customWidth="1"/>
    <col min="5643" max="5881" width="11.42578125" style="117"/>
    <col min="5882" max="5882" width="36.7109375" style="117" customWidth="1"/>
    <col min="5883" max="5884" width="10.28515625" style="117" customWidth="1"/>
    <col min="5885" max="5896" width="9" style="117" customWidth="1"/>
    <col min="5897" max="5898" width="10.28515625" style="117" customWidth="1"/>
    <col min="5899" max="6137" width="11.42578125" style="117"/>
    <col min="6138" max="6138" width="36.7109375" style="117" customWidth="1"/>
    <col min="6139" max="6140" width="10.28515625" style="117" customWidth="1"/>
    <col min="6141" max="6152" width="9" style="117" customWidth="1"/>
    <col min="6153" max="6154" width="10.28515625" style="117" customWidth="1"/>
    <col min="6155" max="6393" width="11.42578125" style="117"/>
    <col min="6394" max="6394" width="36.7109375" style="117" customWidth="1"/>
    <col min="6395" max="6396" width="10.28515625" style="117" customWidth="1"/>
    <col min="6397" max="6408" width="9" style="117" customWidth="1"/>
    <col min="6409" max="6410" width="10.28515625" style="117" customWidth="1"/>
    <col min="6411" max="6649" width="11.42578125" style="117"/>
    <col min="6650" max="6650" width="36.7109375" style="117" customWidth="1"/>
    <col min="6651" max="6652" width="10.28515625" style="117" customWidth="1"/>
    <col min="6653" max="6664" width="9" style="117" customWidth="1"/>
    <col min="6665" max="6666" width="10.28515625" style="117" customWidth="1"/>
    <col min="6667" max="6905" width="11.42578125" style="117"/>
    <col min="6906" max="6906" width="36.7109375" style="117" customWidth="1"/>
    <col min="6907" max="6908" width="10.28515625" style="117" customWidth="1"/>
    <col min="6909" max="6920" width="9" style="117" customWidth="1"/>
    <col min="6921" max="6922" width="10.28515625" style="117" customWidth="1"/>
    <col min="6923" max="7161" width="11.42578125" style="117"/>
    <col min="7162" max="7162" width="36.7109375" style="117" customWidth="1"/>
    <col min="7163" max="7164" width="10.28515625" style="117" customWidth="1"/>
    <col min="7165" max="7176" width="9" style="117" customWidth="1"/>
    <col min="7177" max="7178" width="10.28515625" style="117" customWidth="1"/>
    <col min="7179" max="7417" width="11.42578125" style="117"/>
    <col min="7418" max="7418" width="36.7109375" style="117" customWidth="1"/>
    <col min="7419" max="7420" width="10.28515625" style="117" customWidth="1"/>
    <col min="7421" max="7432" width="9" style="117" customWidth="1"/>
    <col min="7433" max="7434" width="10.28515625" style="117" customWidth="1"/>
    <col min="7435" max="7673" width="11.42578125" style="117"/>
    <col min="7674" max="7674" width="36.7109375" style="117" customWidth="1"/>
    <col min="7675" max="7676" width="10.28515625" style="117" customWidth="1"/>
    <col min="7677" max="7688" width="9" style="117" customWidth="1"/>
    <col min="7689" max="7690" width="10.28515625" style="117" customWidth="1"/>
    <col min="7691" max="7929" width="11.42578125" style="117"/>
    <col min="7930" max="7930" width="36.7109375" style="117" customWidth="1"/>
    <col min="7931" max="7932" width="10.28515625" style="117" customWidth="1"/>
    <col min="7933" max="7944" width="9" style="117" customWidth="1"/>
    <col min="7945" max="7946" width="10.28515625" style="117" customWidth="1"/>
    <col min="7947" max="8185" width="11.42578125" style="117"/>
    <col min="8186" max="8186" width="36.7109375" style="117" customWidth="1"/>
    <col min="8187" max="8188" width="10.28515625" style="117" customWidth="1"/>
    <col min="8189" max="8200" width="9" style="117" customWidth="1"/>
    <col min="8201" max="8202" width="10.28515625" style="117" customWidth="1"/>
    <col min="8203" max="8441" width="11.42578125" style="117"/>
    <col min="8442" max="8442" width="36.7109375" style="117" customWidth="1"/>
    <col min="8443" max="8444" width="10.28515625" style="117" customWidth="1"/>
    <col min="8445" max="8456" width="9" style="117" customWidth="1"/>
    <col min="8457" max="8458" width="10.28515625" style="117" customWidth="1"/>
    <col min="8459" max="8697" width="11.42578125" style="117"/>
    <col min="8698" max="8698" width="36.7109375" style="117" customWidth="1"/>
    <col min="8699" max="8700" width="10.28515625" style="117" customWidth="1"/>
    <col min="8701" max="8712" width="9" style="117" customWidth="1"/>
    <col min="8713" max="8714" width="10.28515625" style="117" customWidth="1"/>
    <col min="8715" max="8953" width="11.42578125" style="117"/>
    <col min="8954" max="8954" width="36.7109375" style="117" customWidth="1"/>
    <col min="8955" max="8956" width="10.28515625" style="117" customWidth="1"/>
    <col min="8957" max="8968" width="9" style="117" customWidth="1"/>
    <col min="8969" max="8970" width="10.28515625" style="117" customWidth="1"/>
    <col min="8971" max="9209" width="11.42578125" style="117"/>
    <col min="9210" max="9210" width="36.7109375" style="117" customWidth="1"/>
    <col min="9211" max="9212" width="10.28515625" style="117" customWidth="1"/>
    <col min="9213" max="9224" width="9" style="117" customWidth="1"/>
    <col min="9225" max="9226" width="10.28515625" style="117" customWidth="1"/>
    <col min="9227" max="9465" width="11.42578125" style="117"/>
    <col min="9466" max="9466" width="36.7109375" style="117" customWidth="1"/>
    <col min="9467" max="9468" width="10.28515625" style="117" customWidth="1"/>
    <col min="9469" max="9480" width="9" style="117" customWidth="1"/>
    <col min="9481" max="9482" width="10.28515625" style="117" customWidth="1"/>
    <col min="9483" max="9721" width="11.42578125" style="117"/>
    <col min="9722" max="9722" width="36.7109375" style="117" customWidth="1"/>
    <col min="9723" max="9724" width="10.28515625" style="117" customWidth="1"/>
    <col min="9725" max="9736" width="9" style="117" customWidth="1"/>
    <col min="9737" max="9738" width="10.28515625" style="117" customWidth="1"/>
    <col min="9739" max="9977" width="11.42578125" style="117"/>
    <col min="9978" max="9978" width="36.7109375" style="117" customWidth="1"/>
    <col min="9979" max="9980" width="10.28515625" style="117" customWidth="1"/>
    <col min="9981" max="9992" width="9" style="117" customWidth="1"/>
    <col min="9993" max="9994" width="10.28515625" style="117" customWidth="1"/>
    <col min="9995" max="10233" width="11.42578125" style="117"/>
    <col min="10234" max="10234" width="36.7109375" style="117" customWidth="1"/>
    <col min="10235" max="10236" width="10.28515625" style="117" customWidth="1"/>
    <col min="10237" max="10248" width="9" style="117" customWidth="1"/>
    <col min="10249" max="10250" width="10.28515625" style="117" customWidth="1"/>
    <col min="10251" max="10489" width="11.42578125" style="117"/>
    <col min="10490" max="10490" width="36.7109375" style="117" customWidth="1"/>
    <col min="10491" max="10492" width="10.28515625" style="117" customWidth="1"/>
    <col min="10493" max="10504" width="9" style="117" customWidth="1"/>
    <col min="10505" max="10506" width="10.28515625" style="117" customWidth="1"/>
    <col min="10507" max="10745" width="11.42578125" style="117"/>
    <col min="10746" max="10746" width="36.7109375" style="117" customWidth="1"/>
    <col min="10747" max="10748" width="10.28515625" style="117" customWidth="1"/>
    <col min="10749" max="10760" width="9" style="117" customWidth="1"/>
    <col min="10761" max="10762" width="10.28515625" style="117" customWidth="1"/>
    <col min="10763" max="11001" width="11.42578125" style="117"/>
    <col min="11002" max="11002" width="36.7109375" style="117" customWidth="1"/>
    <col min="11003" max="11004" width="10.28515625" style="117" customWidth="1"/>
    <col min="11005" max="11016" width="9" style="117" customWidth="1"/>
    <col min="11017" max="11018" width="10.28515625" style="117" customWidth="1"/>
    <col min="11019" max="11257" width="11.42578125" style="117"/>
    <col min="11258" max="11258" width="36.7109375" style="117" customWidth="1"/>
    <col min="11259" max="11260" width="10.28515625" style="117" customWidth="1"/>
    <col min="11261" max="11272" width="9" style="117" customWidth="1"/>
    <col min="11273" max="11274" width="10.28515625" style="117" customWidth="1"/>
    <col min="11275" max="11513" width="11.42578125" style="117"/>
    <col min="11514" max="11514" width="36.7109375" style="117" customWidth="1"/>
    <col min="11515" max="11516" width="10.28515625" style="117" customWidth="1"/>
    <col min="11517" max="11528" width="9" style="117" customWidth="1"/>
    <col min="11529" max="11530" width="10.28515625" style="117" customWidth="1"/>
    <col min="11531" max="11769" width="11.42578125" style="117"/>
    <col min="11770" max="11770" width="36.7109375" style="117" customWidth="1"/>
    <col min="11771" max="11772" width="10.28515625" style="117" customWidth="1"/>
    <col min="11773" max="11784" width="9" style="117" customWidth="1"/>
    <col min="11785" max="11786" width="10.28515625" style="117" customWidth="1"/>
    <col min="11787" max="12025" width="11.42578125" style="117"/>
    <col min="12026" max="12026" width="36.7109375" style="117" customWidth="1"/>
    <col min="12027" max="12028" width="10.28515625" style="117" customWidth="1"/>
    <col min="12029" max="12040" width="9" style="117" customWidth="1"/>
    <col min="12041" max="12042" width="10.28515625" style="117" customWidth="1"/>
    <col min="12043" max="12281" width="11.42578125" style="117"/>
    <col min="12282" max="12282" width="36.7109375" style="117" customWidth="1"/>
    <col min="12283" max="12284" width="10.28515625" style="117" customWidth="1"/>
    <col min="12285" max="12296" width="9" style="117" customWidth="1"/>
    <col min="12297" max="12298" width="10.28515625" style="117" customWidth="1"/>
    <col min="12299" max="12537" width="11.42578125" style="117"/>
    <col min="12538" max="12538" width="36.7109375" style="117" customWidth="1"/>
    <col min="12539" max="12540" width="10.28515625" style="117" customWidth="1"/>
    <col min="12541" max="12552" width="9" style="117" customWidth="1"/>
    <col min="12553" max="12554" width="10.28515625" style="117" customWidth="1"/>
    <col min="12555" max="12793" width="11.42578125" style="117"/>
    <col min="12794" max="12794" width="36.7109375" style="117" customWidth="1"/>
    <col min="12795" max="12796" width="10.28515625" style="117" customWidth="1"/>
    <col min="12797" max="12808" width="9" style="117" customWidth="1"/>
    <col min="12809" max="12810" width="10.28515625" style="117" customWidth="1"/>
    <col min="12811" max="13049" width="11.42578125" style="117"/>
    <col min="13050" max="13050" width="36.7109375" style="117" customWidth="1"/>
    <col min="13051" max="13052" width="10.28515625" style="117" customWidth="1"/>
    <col min="13053" max="13064" width="9" style="117" customWidth="1"/>
    <col min="13065" max="13066" width="10.28515625" style="117" customWidth="1"/>
    <col min="13067" max="13305" width="11.42578125" style="117"/>
    <col min="13306" max="13306" width="36.7109375" style="117" customWidth="1"/>
    <col min="13307" max="13308" width="10.28515625" style="117" customWidth="1"/>
    <col min="13309" max="13320" width="9" style="117" customWidth="1"/>
    <col min="13321" max="13322" width="10.28515625" style="117" customWidth="1"/>
    <col min="13323" max="13561" width="11.42578125" style="117"/>
    <col min="13562" max="13562" width="36.7109375" style="117" customWidth="1"/>
    <col min="13563" max="13564" width="10.28515625" style="117" customWidth="1"/>
    <col min="13565" max="13576" width="9" style="117" customWidth="1"/>
    <col min="13577" max="13578" width="10.28515625" style="117" customWidth="1"/>
    <col min="13579" max="13817" width="11.42578125" style="117"/>
    <col min="13818" max="13818" width="36.7109375" style="117" customWidth="1"/>
    <col min="13819" max="13820" width="10.28515625" style="117" customWidth="1"/>
    <col min="13821" max="13832" width="9" style="117" customWidth="1"/>
    <col min="13833" max="13834" width="10.28515625" style="117" customWidth="1"/>
    <col min="13835" max="14073" width="11.42578125" style="117"/>
    <col min="14074" max="14074" width="36.7109375" style="117" customWidth="1"/>
    <col min="14075" max="14076" width="10.28515625" style="117" customWidth="1"/>
    <col min="14077" max="14088" width="9" style="117" customWidth="1"/>
    <col min="14089" max="14090" width="10.28515625" style="117" customWidth="1"/>
    <col min="14091" max="14329" width="11.42578125" style="117"/>
    <col min="14330" max="14330" width="36.7109375" style="117" customWidth="1"/>
    <col min="14331" max="14332" width="10.28515625" style="117" customWidth="1"/>
    <col min="14333" max="14344" width="9" style="117" customWidth="1"/>
    <col min="14345" max="14346" width="10.28515625" style="117" customWidth="1"/>
    <col min="14347" max="14585" width="11.42578125" style="117"/>
    <col min="14586" max="14586" width="36.7109375" style="117" customWidth="1"/>
    <col min="14587" max="14588" width="10.28515625" style="117" customWidth="1"/>
    <col min="14589" max="14600" width="9" style="117" customWidth="1"/>
    <col min="14601" max="14602" width="10.28515625" style="117" customWidth="1"/>
    <col min="14603" max="14841" width="11.42578125" style="117"/>
    <col min="14842" max="14842" width="36.7109375" style="117" customWidth="1"/>
    <col min="14843" max="14844" width="10.28515625" style="117" customWidth="1"/>
    <col min="14845" max="14856" width="9" style="117" customWidth="1"/>
    <col min="14857" max="14858" width="10.28515625" style="117" customWidth="1"/>
    <col min="14859" max="15097" width="11.42578125" style="117"/>
    <col min="15098" max="15098" width="36.7109375" style="117" customWidth="1"/>
    <col min="15099" max="15100" width="10.28515625" style="117" customWidth="1"/>
    <col min="15101" max="15112" width="9" style="117" customWidth="1"/>
    <col min="15113" max="15114" width="10.28515625" style="117" customWidth="1"/>
    <col min="15115" max="15353" width="11.42578125" style="117"/>
    <col min="15354" max="15354" width="36.7109375" style="117" customWidth="1"/>
    <col min="15355" max="15356" width="10.28515625" style="117" customWidth="1"/>
    <col min="15357" max="15368" width="9" style="117" customWidth="1"/>
    <col min="15369" max="15370" width="10.28515625" style="117" customWidth="1"/>
    <col min="15371" max="15609" width="11.42578125" style="117"/>
    <col min="15610" max="15610" width="36.7109375" style="117" customWidth="1"/>
    <col min="15611" max="15612" width="10.28515625" style="117" customWidth="1"/>
    <col min="15613" max="15624" width="9" style="117" customWidth="1"/>
    <col min="15625" max="15626" width="10.28515625" style="117" customWidth="1"/>
    <col min="15627" max="15865" width="11.42578125" style="117"/>
    <col min="15866" max="15866" width="36.7109375" style="117" customWidth="1"/>
    <col min="15867" max="15868" width="10.28515625" style="117" customWidth="1"/>
    <col min="15869" max="15880" width="9" style="117" customWidth="1"/>
    <col min="15881" max="15882" width="10.28515625" style="117" customWidth="1"/>
    <col min="15883" max="16121" width="11.42578125" style="117"/>
    <col min="16122" max="16122" width="36.7109375" style="117" customWidth="1"/>
    <col min="16123" max="16124" width="10.28515625" style="117" customWidth="1"/>
    <col min="16125" max="16136" width="9" style="117" customWidth="1"/>
    <col min="16137" max="16138" width="10.28515625" style="117" customWidth="1"/>
    <col min="16139" max="16384" width="11.42578125" style="117"/>
  </cols>
  <sheetData>
    <row r="1" spans="1:15" s="258" customFormat="1" ht="24.95" customHeight="1" x14ac:dyDescent="0.25">
      <c r="A1" s="257" t="s">
        <v>245</v>
      </c>
      <c r="B1" s="257"/>
      <c r="C1" s="257"/>
    </row>
    <row r="2" spans="1:15" s="261" customFormat="1" ht="24.95" customHeight="1" thickBot="1" x14ac:dyDescent="0.3">
      <c r="A2" s="259" t="s">
        <v>321</v>
      </c>
      <c r="B2" s="259"/>
      <c r="C2" s="259"/>
      <c r="D2" s="259"/>
      <c r="E2" s="259"/>
      <c r="F2" s="259"/>
      <c r="G2" s="259"/>
      <c r="H2" s="259"/>
      <c r="I2" s="259"/>
      <c r="J2" s="259"/>
      <c r="K2" s="259"/>
      <c r="L2" s="259"/>
      <c r="M2" s="259"/>
      <c r="N2" s="259"/>
      <c r="O2" s="259"/>
    </row>
    <row r="3" spans="1:15" ht="20.100000000000001" customHeight="1" x14ac:dyDescent="0.25">
      <c r="A3" s="1406" t="s">
        <v>162</v>
      </c>
      <c r="B3" s="1435" t="s">
        <v>163</v>
      </c>
      <c r="C3" s="1436"/>
      <c r="D3" s="1436"/>
      <c r="E3" s="1436"/>
      <c r="F3" s="1436"/>
      <c r="G3" s="1436"/>
      <c r="H3" s="1436"/>
      <c r="I3" s="1436"/>
      <c r="J3" s="1436"/>
      <c r="K3" s="1436"/>
      <c r="L3" s="1436"/>
      <c r="M3" s="1436"/>
      <c r="N3" s="1436"/>
      <c r="O3" s="1436"/>
    </row>
    <row r="4" spans="1:15" ht="20.100000000000001" customHeight="1" x14ac:dyDescent="0.25">
      <c r="A4" s="1407"/>
      <c r="B4" s="1416" t="s">
        <v>131</v>
      </c>
      <c r="C4" s="1416"/>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113" t="s">
        <v>239</v>
      </c>
      <c r="B6" s="114">
        <v>41523</v>
      </c>
      <c r="C6" s="114">
        <v>61999</v>
      </c>
      <c r="D6" s="114">
        <v>6031</v>
      </c>
      <c r="E6" s="114">
        <v>8454</v>
      </c>
      <c r="F6" s="114">
        <v>4165</v>
      </c>
      <c r="G6" s="114">
        <v>5129</v>
      </c>
      <c r="H6" s="114">
        <v>4129</v>
      </c>
      <c r="I6" s="114">
        <v>3909</v>
      </c>
      <c r="J6" s="114">
        <v>3144</v>
      </c>
      <c r="K6" s="114">
        <v>4302</v>
      </c>
      <c r="L6" s="114">
        <v>2290</v>
      </c>
      <c r="M6" s="114">
        <v>4085</v>
      </c>
      <c r="N6" s="114">
        <v>2269</v>
      </c>
      <c r="O6" s="114">
        <v>6905</v>
      </c>
    </row>
    <row r="7" spans="1:15" s="68" customFormat="1" ht="20.100000000000001" customHeight="1" x14ac:dyDescent="0.25">
      <c r="A7" s="116" t="s">
        <v>168</v>
      </c>
      <c r="B7" s="140">
        <v>41</v>
      </c>
      <c r="C7" s="140">
        <v>20</v>
      </c>
      <c r="D7" s="140">
        <v>5</v>
      </c>
      <c r="E7" s="140">
        <v>3</v>
      </c>
      <c r="F7" s="140">
        <v>2</v>
      </c>
      <c r="G7" s="140">
        <v>4</v>
      </c>
      <c r="H7" s="140">
        <v>2</v>
      </c>
      <c r="I7" s="140">
        <v>1</v>
      </c>
      <c r="J7" s="140">
        <v>8</v>
      </c>
      <c r="K7" s="140">
        <v>1</v>
      </c>
      <c r="L7" s="140">
        <v>4</v>
      </c>
      <c r="M7" s="140">
        <v>1</v>
      </c>
      <c r="N7" s="140">
        <v>3</v>
      </c>
      <c r="O7" s="140">
        <v>3</v>
      </c>
    </row>
    <row r="8" spans="1:15" ht="20.100000000000001" customHeight="1" x14ac:dyDescent="0.25">
      <c r="A8" s="117" t="s">
        <v>169</v>
      </c>
      <c r="B8" s="109">
        <v>18</v>
      </c>
      <c r="C8" s="109">
        <v>10</v>
      </c>
      <c r="D8" s="109">
        <v>2</v>
      </c>
      <c r="E8" s="109">
        <v>2</v>
      </c>
      <c r="F8" s="109">
        <v>0</v>
      </c>
      <c r="G8" s="109">
        <v>0</v>
      </c>
      <c r="H8" s="109">
        <v>1</v>
      </c>
      <c r="I8" s="109">
        <v>1</v>
      </c>
      <c r="J8" s="109">
        <v>0</v>
      </c>
      <c r="K8" s="109">
        <v>0</v>
      </c>
      <c r="L8" s="109">
        <v>4</v>
      </c>
      <c r="M8" s="109">
        <v>1</v>
      </c>
      <c r="N8" s="109">
        <v>3</v>
      </c>
      <c r="O8" s="109">
        <v>3</v>
      </c>
    </row>
    <row r="9" spans="1:15" ht="20.100000000000001" customHeight="1" x14ac:dyDescent="0.25">
      <c r="A9" s="117" t="s">
        <v>170</v>
      </c>
      <c r="B9" s="109">
        <v>0</v>
      </c>
      <c r="C9" s="109">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117" t="s">
        <v>171</v>
      </c>
      <c r="B10" s="109">
        <v>2</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117" t="s">
        <v>172</v>
      </c>
      <c r="B11" s="109">
        <v>2</v>
      </c>
      <c r="C11" s="109">
        <v>0</v>
      </c>
      <c r="D11" s="109">
        <v>0</v>
      </c>
      <c r="E11" s="109">
        <v>0</v>
      </c>
      <c r="F11" s="109">
        <v>0</v>
      </c>
      <c r="G11" s="109">
        <v>0</v>
      </c>
      <c r="H11" s="109">
        <v>0</v>
      </c>
      <c r="I11" s="109">
        <v>0</v>
      </c>
      <c r="J11" s="109">
        <v>2</v>
      </c>
      <c r="K11" s="109">
        <v>0</v>
      </c>
      <c r="L11" s="109">
        <v>0</v>
      </c>
      <c r="M11" s="109">
        <v>0</v>
      </c>
      <c r="N11" s="109">
        <v>0</v>
      </c>
      <c r="O11" s="109">
        <v>0</v>
      </c>
    </row>
    <row r="12" spans="1:15" ht="20.100000000000001" customHeight="1" x14ac:dyDescent="0.25">
      <c r="A12" s="117" t="s">
        <v>173</v>
      </c>
      <c r="B12" s="109">
        <v>19</v>
      </c>
      <c r="C12" s="109">
        <v>10</v>
      </c>
      <c r="D12" s="109">
        <v>3</v>
      </c>
      <c r="E12" s="109">
        <v>1</v>
      </c>
      <c r="F12" s="109">
        <v>2</v>
      </c>
      <c r="G12" s="109">
        <v>4</v>
      </c>
      <c r="H12" s="109">
        <v>1</v>
      </c>
      <c r="I12" s="109">
        <v>0</v>
      </c>
      <c r="J12" s="109">
        <v>6</v>
      </c>
      <c r="K12" s="109">
        <v>1</v>
      </c>
      <c r="L12" s="109">
        <v>0</v>
      </c>
      <c r="M12" s="109">
        <v>0</v>
      </c>
      <c r="N12" s="109">
        <v>0</v>
      </c>
      <c r="O12" s="109">
        <v>0</v>
      </c>
    </row>
    <row r="13" spans="1:15" s="68" customFormat="1" ht="20.100000000000001" customHeight="1" x14ac:dyDescent="0.25">
      <c r="A13" s="116" t="s">
        <v>174</v>
      </c>
      <c r="B13" s="140">
        <v>47</v>
      </c>
      <c r="C13" s="140">
        <v>66</v>
      </c>
      <c r="D13" s="140">
        <v>5</v>
      </c>
      <c r="E13" s="140">
        <v>5</v>
      </c>
      <c r="F13" s="140">
        <v>3</v>
      </c>
      <c r="G13" s="140">
        <v>1</v>
      </c>
      <c r="H13" s="140">
        <v>8</v>
      </c>
      <c r="I13" s="140">
        <v>1</v>
      </c>
      <c r="J13" s="140">
        <v>3</v>
      </c>
      <c r="K13" s="140">
        <v>2</v>
      </c>
      <c r="L13" s="140">
        <v>5</v>
      </c>
      <c r="M13" s="140">
        <v>6</v>
      </c>
      <c r="N13" s="140">
        <v>5</v>
      </c>
      <c r="O13" s="140">
        <v>11</v>
      </c>
    </row>
    <row r="14" spans="1:15" ht="20.100000000000001" customHeight="1" x14ac:dyDescent="0.25">
      <c r="A14" s="117" t="s">
        <v>175</v>
      </c>
      <c r="B14" s="109">
        <v>2</v>
      </c>
      <c r="C14" s="109">
        <v>1</v>
      </c>
      <c r="D14" s="109">
        <v>1</v>
      </c>
      <c r="E14" s="109">
        <v>1</v>
      </c>
      <c r="F14" s="109">
        <v>0</v>
      </c>
      <c r="G14" s="109">
        <v>0</v>
      </c>
      <c r="H14" s="109">
        <v>0</v>
      </c>
      <c r="I14" s="109">
        <v>0</v>
      </c>
      <c r="J14" s="109">
        <v>0</v>
      </c>
      <c r="K14" s="109">
        <v>0</v>
      </c>
      <c r="L14" s="109">
        <v>0</v>
      </c>
      <c r="M14" s="109">
        <v>0</v>
      </c>
      <c r="N14" s="109">
        <v>0</v>
      </c>
      <c r="O14" s="109">
        <v>0</v>
      </c>
    </row>
    <row r="15" spans="1:15" ht="20.100000000000001" customHeight="1" x14ac:dyDescent="0.25">
      <c r="A15" s="117" t="s">
        <v>176</v>
      </c>
      <c r="B15" s="109">
        <v>21</v>
      </c>
      <c r="C15" s="109">
        <v>42</v>
      </c>
      <c r="D15" s="109">
        <v>1</v>
      </c>
      <c r="E15" s="109">
        <v>4</v>
      </c>
      <c r="F15" s="109">
        <v>3</v>
      </c>
      <c r="G15" s="109">
        <v>1</v>
      </c>
      <c r="H15" s="109">
        <v>2</v>
      </c>
      <c r="I15" s="109">
        <v>1</v>
      </c>
      <c r="J15" s="109">
        <v>0</v>
      </c>
      <c r="K15" s="109">
        <v>0</v>
      </c>
      <c r="L15" s="109">
        <v>1</v>
      </c>
      <c r="M15" s="109">
        <v>4</v>
      </c>
      <c r="N15" s="109">
        <v>4</v>
      </c>
      <c r="O15" s="109">
        <v>3</v>
      </c>
    </row>
    <row r="16" spans="1:15" ht="20.100000000000001" customHeight="1" x14ac:dyDescent="0.25">
      <c r="A16" s="117" t="s">
        <v>177</v>
      </c>
      <c r="B16" s="109">
        <v>2</v>
      </c>
      <c r="C16" s="109">
        <v>0</v>
      </c>
      <c r="D16" s="109">
        <v>0</v>
      </c>
      <c r="E16" s="109">
        <v>0</v>
      </c>
      <c r="F16" s="109">
        <v>0</v>
      </c>
      <c r="G16" s="109">
        <v>0</v>
      </c>
      <c r="H16" s="109">
        <v>1</v>
      </c>
      <c r="I16" s="109">
        <v>0</v>
      </c>
      <c r="J16" s="109">
        <v>0</v>
      </c>
      <c r="K16" s="109">
        <v>0</v>
      </c>
      <c r="L16" s="109">
        <v>0</v>
      </c>
      <c r="M16" s="109">
        <v>0</v>
      </c>
      <c r="N16" s="109">
        <v>0</v>
      </c>
      <c r="O16" s="109">
        <v>0</v>
      </c>
    </row>
    <row r="17" spans="1:15" ht="20.100000000000001" customHeight="1" x14ac:dyDescent="0.25">
      <c r="A17" s="117" t="s">
        <v>178</v>
      </c>
      <c r="B17" s="109">
        <v>1</v>
      </c>
      <c r="C17" s="109">
        <v>0</v>
      </c>
      <c r="D17" s="109">
        <v>0</v>
      </c>
      <c r="E17" s="109">
        <v>0</v>
      </c>
      <c r="F17" s="109">
        <v>0</v>
      </c>
      <c r="G17" s="109">
        <v>0</v>
      </c>
      <c r="H17" s="109">
        <v>0</v>
      </c>
      <c r="I17" s="109">
        <v>0</v>
      </c>
      <c r="J17" s="109">
        <v>0</v>
      </c>
      <c r="K17" s="109">
        <v>0</v>
      </c>
      <c r="L17" s="109">
        <v>0</v>
      </c>
      <c r="M17" s="109">
        <v>0</v>
      </c>
      <c r="N17" s="109">
        <v>0</v>
      </c>
      <c r="O17" s="109">
        <v>0</v>
      </c>
    </row>
    <row r="18" spans="1:15" ht="20.100000000000001" customHeight="1" x14ac:dyDescent="0.25">
      <c r="A18" s="117" t="s">
        <v>179</v>
      </c>
      <c r="B18" s="109">
        <v>21</v>
      </c>
      <c r="C18" s="109">
        <v>23</v>
      </c>
      <c r="D18" s="109">
        <v>3</v>
      </c>
      <c r="E18" s="109">
        <v>0</v>
      </c>
      <c r="F18" s="109">
        <v>0</v>
      </c>
      <c r="G18" s="109">
        <v>0</v>
      </c>
      <c r="H18" s="109">
        <v>5</v>
      </c>
      <c r="I18" s="109">
        <v>0</v>
      </c>
      <c r="J18" s="109">
        <v>3</v>
      </c>
      <c r="K18" s="109">
        <v>2</v>
      </c>
      <c r="L18" s="109">
        <v>4</v>
      </c>
      <c r="M18" s="109">
        <v>2</v>
      </c>
      <c r="N18" s="109">
        <v>1</v>
      </c>
      <c r="O18" s="109">
        <v>8</v>
      </c>
    </row>
    <row r="19" spans="1:15" s="68" customFormat="1" ht="20.100000000000001" customHeight="1" x14ac:dyDescent="0.25">
      <c r="A19" s="116" t="s">
        <v>180</v>
      </c>
      <c r="B19" s="140">
        <v>318</v>
      </c>
      <c r="C19" s="140">
        <v>646</v>
      </c>
      <c r="D19" s="140">
        <v>46</v>
      </c>
      <c r="E19" s="140">
        <v>49</v>
      </c>
      <c r="F19" s="140">
        <v>36</v>
      </c>
      <c r="G19" s="140">
        <v>47</v>
      </c>
      <c r="H19" s="140">
        <v>14</v>
      </c>
      <c r="I19" s="140">
        <v>27</v>
      </c>
      <c r="J19" s="140">
        <v>21</v>
      </c>
      <c r="K19" s="140">
        <v>36</v>
      </c>
      <c r="L19" s="140">
        <v>30</v>
      </c>
      <c r="M19" s="140">
        <v>66</v>
      </c>
      <c r="N19" s="140">
        <v>19</v>
      </c>
      <c r="O19" s="140">
        <v>134</v>
      </c>
    </row>
    <row r="20" spans="1:15" ht="20.100000000000001" customHeight="1" x14ac:dyDescent="0.25">
      <c r="A20" s="117" t="s">
        <v>181</v>
      </c>
      <c r="B20" s="109">
        <v>90</v>
      </c>
      <c r="C20" s="109">
        <v>100</v>
      </c>
      <c r="D20" s="109">
        <v>23</v>
      </c>
      <c r="E20" s="109">
        <v>4</v>
      </c>
      <c r="F20" s="109">
        <v>17</v>
      </c>
      <c r="G20" s="109">
        <v>12</v>
      </c>
      <c r="H20" s="109">
        <v>4</v>
      </c>
      <c r="I20" s="109">
        <v>12</v>
      </c>
      <c r="J20" s="109">
        <v>6</v>
      </c>
      <c r="K20" s="109">
        <v>9</v>
      </c>
      <c r="L20" s="109">
        <v>12</v>
      </c>
      <c r="M20" s="109">
        <v>5</v>
      </c>
      <c r="N20" s="109">
        <v>6</v>
      </c>
      <c r="O20" s="109">
        <v>26</v>
      </c>
    </row>
    <row r="21" spans="1:15" ht="20.100000000000001" customHeight="1" x14ac:dyDescent="0.25">
      <c r="A21" s="117" t="s">
        <v>182</v>
      </c>
      <c r="B21" s="109">
        <v>118</v>
      </c>
      <c r="C21" s="109">
        <v>194</v>
      </c>
      <c r="D21" s="109">
        <v>10</v>
      </c>
      <c r="E21" s="109">
        <v>15</v>
      </c>
      <c r="F21" s="109">
        <v>8</v>
      </c>
      <c r="G21" s="109">
        <v>16</v>
      </c>
      <c r="H21" s="109">
        <v>9</v>
      </c>
      <c r="I21" s="109">
        <v>6</v>
      </c>
      <c r="J21" s="109">
        <v>10</v>
      </c>
      <c r="K21" s="109">
        <v>3</v>
      </c>
      <c r="L21" s="109">
        <v>9</v>
      </c>
      <c r="M21" s="109">
        <v>20</v>
      </c>
      <c r="N21" s="109">
        <v>10</v>
      </c>
      <c r="O21" s="109">
        <v>58</v>
      </c>
    </row>
    <row r="22" spans="1:15" ht="20.100000000000001" customHeight="1" x14ac:dyDescent="0.25">
      <c r="A22" s="117" t="s">
        <v>183</v>
      </c>
      <c r="B22" s="109">
        <v>110</v>
      </c>
      <c r="C22" s="109">
        <v>352</v>
      </c>
      <c r="D22" s="109">
        <v>13</v>
      </c>
      <c r="E22" s="109">
        <v>30</v>
      </c>
      <c r="F22" s="109">
        <v>11</v>
      </c>
      <c r="G22" s="109">
        <v>19</v>
      </c>
      <c r="H22" s="109">
        <v>1</v>
      </c>
      <c r="I22" s="109">
        <v>9</v>
      </c>
      <c r="J22" s="109">
        <v>5</v>
      </c>
      <c r="K22" s="109">
        <v>24</v>
      </c>
      <c r="L22" s="109">
        <v>9</v>
      </c>
      <c r="M22" s="109">
        <v>41</v>
      </c>
      <c r="N22" s="109">
        <v>3</v>
      </c>
      <c r="O22" s="109">
        <v>50</v>
      </c>
    </row>
    <row r="23" spans="1:15" s="68" customFormat="1" ht="20.100000000000001" customHeight="1" x14ac:dyDescent="0.25">
      <c r="A23" s="116" t="s">
        <v>184</v>
      </c>
      <c r="B23" s="140">
        <v>38458</v>
      </c>
      <c r="C23" s="140">
        <v>58000</v>
      </c>
      <c r="D23" s="140">
        <v>5646</v>
      </c>
      <c r="E23" s="140">
        <v>8127</v>
      </c>
      <c r="F23" s="140">
        <v>3830</v>
      </c>
      <c r="G23" s="140">
        <v>4736</v>
      </c>
      <c r="H23" s="140">
        <v>3936</v>
      </c>
      <c r="I23" s="140">
        <v>3699</v>
      </c>
      <c r="J23" s="140">
        <v>2856</v>
      </c>
      <c r="K23" s="140">
        <v>4024</v>
      </c>
      <c r="L23" s="140">
        <v>2046</v>
      </c>
      <c r="M23" s="140">
        <v>3717</v>
      </c>
      <c r="N23" s="140">
        <v>2082</v>
      </c>
      <c r="O23" s="140">
        <v>6240</v>
      </c>
    </row>
    <row r="24" spans="1:15" ht="20.100000000000001" customHeight="1" x14ac:dyDescent="0.25">
      <c r="A24" s="117" t="s">
        <v>185</v>
      </c>
      <c r="B24" s="109">
        <v>472</v>
      </c>
      <c r="C24" s="109">
        <v>1129</v>
      </c>
      <c r="D24" s="109">
        <v>52</v>
      </c>
      <c r="E24" s="109">
        <v>137</v>
      </c>
      <c r="F24" s="109">
        <v>45</v>
      </c>
      <c r="G24" s="109">
        <v>76</v>
      </c>
      <c r="H24" s="109">
        <v>23</v>
      </c>
      <c r="I24" s="109">
        <v>56</v>
      </c>
      <c r="J24" s="109">
        <v>34</v>
      </c>
      <c r="K24" s="109">
        <v>81</v>
      </c>
      <c r="L24" s="109">
        <v>18</v>
      </c>
      <c r="M24" s="109">
        <v>77</v>
      </c>
      <c r="N24" s="109">
        <v>17</v>
      </c>
      <c r="O24" s="109">
        <v>103</v>
      </c>
    </row>
    <row r="25" spans="1:15" ht="20.100000000000001" customHeight="1" x14ac:dyDescent="0.25">
      <c r="A25" s="117" t="s">
        <v>186</v>
      </c>
      <c r="B25" s="109">
        <v>27504</v>
      </c>
      <c r="C25" s="109">
        <v>27840</v>
      </c>
      <c r="D25" s="109">
        <v>4132</v>
      </c>
      <c r="E25" s="109">
        <v>4091</v>
      </c>
      <c r="F25" s="109">
        <v>3097</v>
      </c>
      <c r="G25" s="109">
        <v>2562</v>
      </c>
      <c r="H25" s="109">
        <v>3648</v>
      </c>
      <c r="I25" s="109">
        <v>2253</v>
      </c>
      <c r="J25" s="109">
        <v>2535</v>
      </c>
      <c r="K25" s="109">
        <v>1860</v>
      </c>
      <c r="L25" s="109">
        <v>1831</v>
      </c>
      <c r="M25" s="109">
        <v>1938</v>
      </c>
      <c r="N25" s="109">
        <v>1908</v>
      </c>
      <c r="O25" s="109">
        <v>2555</v>
      </c>
    </row>
    <row r="26" spans="1:15" ht="20.100000000000001" customHeight="1" x14ac:dyDescent="0.25">
      <c r="A26" s="117" t="s">
        <v>187</v>
      </c>
      <c r="B26" s="109">
        <v>419</v>
      </c>
      <c r="C26" s="109">
        <v>1708</v>
      </c>
      <c r="D26" s="109">
        <v>37</v>
      </c>
      <c r="E26" s="109">
        <v>99</v>
      </c>
      <c r="F26" s="109">
        <v>79</v>
      </c>
      <c r="G26" s="109">
        <v>76</v>
      </c>
      <c r="H26" s="109">
        <v>21</v>
      </c>
      <c r="I26" s="109">
        <v>23</v>
      </c>
      <c r="J26" s="109">
        <v>9</v>
      </c>
      <c r="K26" s="109">
        <v>33</v>
      </c>
      <c r="L26" s="109">
        <v>10</v>
      </c>
      <c r="M26" s="109">
        <v>50</v>
      </c>
      <c r="N26" s="109">
        <v>21</v>
      </c>
      <c r="O26" s="109">
        <v>1195</v>
      </c>
    </row>
    <row r="27" spans="1:15" ht="20.100000000000001" customHeight="1" x14ac:dyDescent="0.25">
      <c r="A27" s="117" t="s">
        <v>188</v>
      </c>
      <c r="B27" s="109">
        <v>212</v>
      </c>
      <c r="C27" s="109">
        <v>872</v>
      </c>
      <c r="D27" s="109">
        <v>18</v>
      </c>
      <c r="E27" s="109">
        <v>24</v>
      </c>
      <c r="F27" s="109">
        <v>19</v>
      </c>
      <c r="G27" s="109">
        <v>36</v>
      </c>
      <c r="H27" s="109">
        <v>20</v>
      </c>
      <c r="I27" s="109">
        <v>21</v>
      </c>
      <c r="J27" s="109">
        <v>18</v>
      </c>
      <c r="K27" s="109">
        <v>39</v>
      </c>
      <c r="L27" s="109">
        <v>17</v>
      </c>
      <c r="M27" s="109">
        <v>29</v>
      </c>
      <c r="N27" s="109">
        <v>11</v>
      </c>
      <c r="O27" s="109">
        <v>491</v>
      </c>
    </row>
    <row r="28" spans="1:15" ht="20.100000000000001" customHeight="1" x14ac:dyDescent="0.25">
      <c r="A28" s="117" t="s">
        <v>189</v>
      </c>
      <c r="B28" s="109">
        <v>160</v>
      </c>
      <c r="C28" s="109">
        <v>414</v>
      </c>
      <c r="D28" s="109">
        <v>8</v>
      </c>
      <c r="E28" s="109">
        <v>15</v>
      </c>
      <c r="F28" s="109">
        <v>7</v>
      </c>
      <c r="G28" s="109">
        <v>16</v>
      </c>
      <c r="H28" s="109">
        <v>10</v>
      </c>
      <c r="I28" s="109">
        <v>17</v>
      </c>
      <c r="J28" s="109">
        <v>26</v>
      </c>
      <c r="K28" s="109">
        <v>26</v>
      </c>
      <c r="L28" s="109">
        <v>17</v>
      </c>
      <c r="M28" s="109">
        <v>41</v>
      </c>
      <c r="N28" s="109">
        <v>11</v>
      </c>
      <c r="O28" s="109">
        <v>201</v>
      </c>
    </row>
    <row r="29" spans="1:15" ht="20.100000000000001" customHeight="1" x14ac:dyDescent="0.25">
      <c r="A29" s="117"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117" t="s">
        <v>191</v>
      </c>
      <c r="B30" s="109">
        <v>7978</v>
      </c>
      <c r="C30" s="109">
        <v>23304</v>
      </c>
      <c r="D30" s="109">
        <v>1233</v>
      </c>
      <c r="E30" s="109">
        <v>3424</v>
      </c>
      <c r="F30" s="109">
        <v>371</v>
      </c>
      <c r="G30" s="109">
        <v>1768</v>
      </c>
      <c r="H30" s="109">
        <v>24</v>
      </c>
      <c r="I30" s="109">
        <v>1151</v>
      </c>
      <c r="J30" s="109">
        <v>127</v>
      </c>
      <c r="K30" s="109">
        <v>1685</v>
      </c>
      <c r="L30" s="109">
        <v>55</v>
      </c>
      <c r="M30" s="109">
        <v>1437</v>
      </c>
      <c r="N30" s="109">
        <v>21</v>
      </c>
      <c r="O30" s="109">
        <v>1315</v>
      </c>
    </row>
    <row r="31" spans="1:15" ht="20.100000000000001" customHeight="1" x14ac:dyDescent="0.25">
      <c r="A31" s="117" t="s">
        <v>192</v>
      </c>
      <c r="B31" s="109">
        <v>1663</v>
      </c>
      <c r="C31" s="109">
        <v>2660</v>
      </c>
      <c r="D31" s="109">
        <v>165</v>
      </c>
      <c r="E31" s="109">
        <v>335</v>
      </c>
      <c r="F31" s="109">
        <v>205</v>
      </c>
      <c r="G31" s="109">
        <v>196</v>
      </c>
      <c r="H31" s="109">
        <v>188</v>
      </c>
      <c r="I31" s="109">
        <v>173</v>
      </c>
      <c r="J31" s="109">
        <v>106</v>
      </c>
      <c r="K31" s="109">
        <v>290</v>
      </c>
      <c r="L31" s="109">
        <v>95</v>
      </c>
      <c r="M31" s="109">
        <v>145</v>
      </c>
      <c r="N31" s="109">
        <v>91</v>
      </c>
      <c r="O31" s="109">
        <v>375</v>
      </c>
    </row>
    <row r="32" spans="1:15" ht="20.100000000000001" customHeight="1" x14ac:dyDescent="0.25">
      <c r="A32" s="117" t="s">
        <v>193</v>
      </c>
      <c r="B32" s="109">
        <v>1</v>
      </c>
      <c r="C32" s="109">
        <v>0</v>
      </c>
      <c r="D32" s="109">
        <v>0</v>
      </c>
      <c r="E32" s="109">
        <v>0</v>
      </c>
      <c r="F32" s="109">
        <v>0</v>
      </c>
      <c r="G32" s="109">
        <v>0</v>
      </c>
      <c r="H32" s="109">
        <v>0</v>
      </c>
      <c r="I32" s="109">
        <v>0</v>
      </c>
      <c r="J32" s="109">
        <v>0</v>
      </c>
      <c r="K32" s="109">
        <v>0</v>
      </c>
      <c r="L32" s="109">
        <v>1</v>
      </c>
      <c r="M32" s="109">
        <v>0</v>
      </c>
      <c r="N32" s="109">
        <v>0</v>
      </c>
      <c r="O32" s="109">
        <v>0</v>
      </c>
    </row>
    <row r="33" spans="1:15" ht="20.100000000000001" customHeight="1" x14ac:dyDescent="0.25">
      <c r="A33" s="117"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117" t="s">
        <v>195</v>
      </c>
      <c r="B34" s="109">
        <v>24</v>
      </c>
      <c r="C34" s="109">
        <v>45</v>
      </c>
      <c r="D34" s="109">
        <v>0</v>
      </c>
      <c r="E34" s="109">
        <v>0</v>
      </c>
      <c r="F34" s="109">
        <v>1</v>
      </c>
      <c r="G34" s="109">
        <v>2</v>
      </c>
      <c r="H34" s="109">
        <v>1</v>
      </c>
      <c r="I34" s="109">
        <v>2</v>
      </c>
      <c r="J34" s="109">
        <v>1</v>
      </c>
      <c r="K34" s="109">
        <v>10</v>
      </c>
      <c r="L34" s="109">
        <v>0</v>
      </c>
      <c r="M34" s="109">
        <v>0</v>
      </c>
      <c r="N34" s="109">
        <v>2</v>
      </c>
      <c r="O34" s="109">
        <v>5</v>
      </c>
    </row>
    <row r="35" spans="1:15" ht="20.100000000000001" customHeight="1" x14ac:dyDescent="0.25">
      <c r="A35" s="117" t="s">
        <v>196</v>
      </c>
      <c r="B35" s="109">
        <v>25</v>
      </c>
      <c r="C35" s="109">
        <v>28</v>
      </c>
      <c r="D35" s="109">
        <v>1</v>
      </c>
      <c r="E35" s="109">
        <v>2</v>
      </c>
      <c r="F35" s="109">
        <v>6</v>
      </c>
      <c r="G35" s="109">
        <v>4</v>
      </c>
      <c r="H35" s="109">
        <v>1</v>
      </c>
      <c r="I35" s="109">
        <v>3</v>
      </c>
      <c r="J35" s="109">
        <v>0</v>
      </c>
      <c r="K35" s="109">
        <v>0</v>
      </c>
      <c r="L35" s="109">
        <v>2</v>
      </c>
      <c r="M35" s="109">
        <v>0</v>
      </c>
      <c r="N35" s="109">
        <v>0</v>
      </c>
      <c r="O35" s="109">
        <v>0</v>
      </c>
    </row>
    <row r="36" spans="1:15" s="68" customFormat="1" ht="20.100000000000001" customHeight="1" x14ac:dyDescent="0.25">
      <c r="A36" s="116" t="s">
        <v>197</v>
      </c>
      <c r="B36" s="140">
        <v>255</v>
      </c>
      <c r="C36" s="140">
        <v>289</v>
      </c>
      <c r="D36" s="140">
        <v>37</v>
      </c>
      <c r="E36" s="140">
        <v>47</v>
      </c>
      <c r="F36" s="140">
        <v>31</v>
      </c>
      <c r="G36" s="140">
        <v>38</v>
      </c>
      <c r="H36" s="140">
        <v>32</v>
      </c>
      <c r="I36" s="140">
        <v>26</v>
      </c>
      <c r="J36" s="140">
        <v>19</v>
      </c>
      <c r="K36" s="140">
        <v>31</v>
      </c>
      <c r="L36" s="140">
        <v>19</v>
      </c>
      <c r="M36" s="140">
        <v>18</v>
      </c>
      <c r="N36" s="140">
        <v>6</v>
      </c>
      <c r="O36" s="140">
        <v>19</v>
      </c>
    </row>
    <row r="37" spans="1:15" ht="20.100000000000001" customHeight="1" x14ac:dyDescent="0.25">
      <c r="A37" s="117" t="s">
        <v>198</v>
      </c>
      <c r="B37" s="109">
        <v>28</v>
      </c>
      <c r="C37" s="109">
        <v>28</v>
      </c>
      <c r="D37" s="109">
        <v>6</v>
      </c>
      <c r="E37" s="109">
        <v>6</v>
      </c>
      <c r="F37" s="109">
        <v>0</v>
      </c>
      <c r="G37" s="109">
        <v>0</v>
      </c>
      <c r="H37" s="109">
        <v>2</v>
      </c>
      <c r="I37" s="109">
        <v>3</v>
      </c>
      <c r="J37" s="109">
        <v>2</v>
      </c>
      <c r="K37" s="109">
        <v>3</v>
      </c>
      <c r="L37" s="109">
        <v>1</v>
      </c>
      <c r="M37" s="109">
        <v>3</v>
      </c>
      <c r="N37" s="109">
        <v>3</v>
      </c>
      <c r="O37" s="109">
        <v>1</v>
      </c>
    </row>
    <row r="38" spans="1:15" ht="20.100000000000001" customHeight="1" x14ac:dyDescent="0.25">
      <c r="A38" s="117" t="s">
        <v>199</v>
      </c>
      <c r="B38" s="109">
        <v>29</v>
      </c>
      <c r="C38" s="109">
        <v>13</v>
      </c>
      <c r="D38" s="109">
        <v>1</v>
      </c>
      <c r="E38" s="109">
        <v>0</v>
      </c>
      <c r="F38" s="109">
        <v>2</v>
      </c>
      <c r="G38" s="109">
        <v>1</v>
      </c>
      <c r="H38" s="109">
        <v>15</v>
      </c>
      <c r="I38" s="109">
        <v>0</v>
      </c>
      <c r="J38" s="109">
        <v>6</v>
      </c>
      <c r="K38" s="109">
        <v>0</v>
      </c>
      <c r="L38" s="109">
        <v>0</v>
      </c>
      <c r="M38" s="109">
        <v>0</v>
      </c>
      <c r="N38" s="109">
        <v>1</v>
      </c>
      <c r="O38" s="109">
        <v>4</v>
      </c>
    </row>
    <row r="39" spans="1:15" ht="20.100000000000001" customHeight="1" x14ac:dyDescent="0.25">
      <c r="A39" s="117" t="s">
        <v>200</v>
      </c>
      <c r="B39" s="109">
        <v>46</v>
      </c>
      <c r="C39" s="109">
        <v>43</v>
      </c>
      <c r="D39" s="109">
        <v>4</v>
      </c>
      <c r="E39" s="109">
        <v>5</v>
      </c>
      <c r="F39" s="109">
        <v>12</v>
      </c>
      <c r="G39" s="109">
        <v>11</v>
      </c>
      <c r="H39" s="109">
        <v>3</v>
      </c>
      <c r="I39" s="109">
        <v>0</v>
      </c>
      <c r="J39" s="109">
        <v>1</v>
      </c>
      <c r="K39" s="109">
        <v>4</v>
      </c>
      <c r="L39" s="109">
        <v>3</v>
      </c>
      <c r="M39" s="109">
        <v>1</v>
      </c>
      <c r="N39" s="109">
        <v>2</v>
      </c>
      <c r="O39" s="109">
        <v>14</v>
      </c>
    </row>
    <row r="40" spans="1:15" ht="20.100000000000001" customHeight="1" x14ac:dyDescent="0.25">
      <c r="A40" s="117" t="s">
        <v>201</v>
      </c>
      <c r="B40" s="109">
        <v>69</v>
      </c>
      <c r="C40" s="109">
        <v>111</v>
      </c>
      <c r="D40" s="109">
        <v>9</v>
      </c>
      <c r="E40" s="109">
        <v>14</v>
      </c>
      <c r="F40" s="109">
        <v>13</v>
      </c>
      <c r="G40" s="109">
        <v>19</v>
      </c>
      <c r="H40" s="109">
        <v>10</v>
      </c>
      <c r="I40" s="109">
        <v>16</v>
      </c>
      <c r="J40" s="109">
        <v>8</v>
      </c>
      <c r="K40" s="109">
        <v>20</v>
      </c>
      <c r="L40" s="109">
        <v>3</v>
      </c>
      <c r="M40" s="109">
        <v>7</v>
      </c>
      <c r="N40" s="109">
        <v>0</v>
      </c>
      <c r="O40" s="109">
        <v>0</v>
      </c>
    </row>
    <row r="41" spans="1:15" ht="20.100000000000001" customHeight="1" x14ac:dyDescent="0.25">
      <c r="A41" s="117" t="s">
        <v>202</v>
      </c>
      <c r="B41" s="109">
        <v>30</v>
      </c>
      <c r="C41" s="109">
        <v>42</v>
      </c>
      <c r="D41" s="109">
        <v>4</v>
      </c>
      <c r="E41" s="109">
        <v>14</v>
      </c>
      <c r="F41" s="109">
        <v>2</v>
      </c>
      <c r="G41" s="109">
        <v>5</v>
      </c>
      <c r="H41" s="109">
        <v>0</v>
      </c>
      <c r="I41" s="109">
        <v>0</v>
      </c>
      <c r="J41" s="109">
        <v>1</v>
      </c>
      <c r="K41" s="109">
        <v>1</v>
      </c>
      <c r="L41" s="109">
        <v>2</v>
      </c>
      <c r="M41" s="109">
        <v>0</v>
      </c>
      <c r="N41" s="109">
        <v>0</v>
      </c>
      <c r="O41" s="109">
        <v>0</v>
      </c>
    </row>
    <row r="42" spans="1:15" ht="20.100000000000001" customHeight="1" x14ac:dyDescent="0.25">
      <c r="A42" s="117" t="s">
        <v>203</v>
      </c>
      <c r="B42" s="109">
        <v>53</v>
      </c>
      <c r="C42" s="109">
        <v>52</v>
      </c>
      <c r="D42" s="109">
        <v>13</v>
      </c>
      <c r="E42" s="109">
        <v>8</v>
      </c>
      <c r="F42" s="109">
        <v>2</v>
      </c>
      <c r="G42" s="109">
        <v>2</v>
      </c>
      <c r="H42" s="109">
        <v>2</v>
      </c>
      <c r="I42" s="109">
        <v>7</v>
      </c>
      <c r="J42" s="109">
        <v>1</v>
      </c>
      <c r="K42" s="109">
        <v>3</v>
      </c>
      <c r="L42" s="109">
        <v>10</v>
      </c>
      <c r="M42" s="109">
        <v>7</v>
      </c>
      <c r="N42" s="109">
        <v>0</v>
      </c>
      <c r="O42" s="109">
        <v>0</v>
      </c>
    </row>
    <row r="43" spans="1:15" ht="20.100000000000001" customHeight="1" x14ac:dyDescent="0.25">
      <c r="A43" s="116" t="s">
        <v>204</v>
      </c>
      <c r="B43" s="140">
        <v>2149</v>
      </c>
      <c r="C43" s="140">
        <v>2639</v>
      </c>
      <c r="D43" s="140">
        <v>237</v>
      </c>
      <c r="E43" s="140">
        <v>195</v>
      </c>
      <c r="F43" s="140">
        <v>227</v>
      </c>
      <c r="G43" s="140">
        <v>268</v>
      </c>
      <c r="H43" s="140">
        <v>133</v>
      </c>
      <c r="I43" s="140">
        <v>135</v>
      </c>
      <c r="J43" s="140">
        <v>213</v>
      </c>
      <c r="K43" s="140">
        <v>186</v>
      </c>
      <c r="L43" s="140">
        <v>167</v>
      </c>
      <c r="M43" s="140">
        <v>231</v>
      </c>
      <c r="N43" s="140">
        <v>141</v>
      </c>
      <c r="O43" s="140">
        <v>423</v>
      </c>
    </row>
    <row r="44" spans="1:15" ht="20.100000000000001" customHeight="1" x14ac:dyDescent="0.25">
      <c r="A44" s="117" t="s">
        <v>205</v>
      </c>
      <c r="B44" s="109">
        <v>351</v>
      </c>
      <c r="C44" s="109">
        <v>497</v>
      </c>
      <c r="D44" s="109">
        <v>42</v>
      </c>
      <c r="E44" s="109">
        <v>43</v>
      </c>
      <c r="F44" s="109">
        <v>35</v>
      </c>
      <c r="G44" s="109">
        <v>34</v>
      </c>
      <c r="H44" s="109">
        <v>17</v>
      </c>
      <c r="I44" s="109">
        <v>36</v>
      </c>
      <c r="J44" s="109">
        <v>50</v>
      </c>
      <c r="K44" s="109">
        <v>42</v>
      </c>
      <c r="L44" s="109">
        <v>21</v>
      </c>
      <c r="M44" s="109">
        <v>33</v>
      </c>
      <c r="N44" s="109">
        <v>23</v>
      </c>
      <c r="O44" s="109">
        <v>61</v>
      </c>
    </row>
    <row r="45" spans="1:15" ht="20.100000000000001" customHeight="1" x14ac:dyDescent="0.25">
      <c r="A45" s="117" t="s">
        <v>206</v>
      </c>
      <c r="B45" s="109">
        <v>37</v>
      </c>
      <c r="C45" s="109">
        <v>44</v>
      </c>
      <c r="D45" s="109">
        <v>4</v>
      </c>
      <c r="E45" s="109">
        <v>1</v>
      </c>
      <c r="F45" s="109">
        <v>4</v>
      </c>
      <c r="G45" s="109">
        <v>8</v>
      </c>
      <c r="H45" s="109">
        <v>2</v>
      </c>
      <c r="I45" s="109">
        <v>2</v>
      </c>
      <c r="J45" s="109">
        <v>3</v>
      </c>
      <c r="K45" s="109">
        <v>11</v>
      </c>
      <c r="L45" s="109">
        <v>0</v>
      </c>
      <c r="M45" s="109">
        <v>0</v>
      </c>
      <c r="N45" s="109">
        <v>0</v>
      </c>
      <c r="O45" s="109">
        <v>0</v>
      </c>
    </row>
    <row r="46" spans="1:15" ht="20.100000000000001" customHeight="1" x14ac:dyDescent="0.25">
      <c r="A46" s="117" t="s">
        <v>207</v>
      </c>
      <c r="B46" s="109">
        <v>54</v>
      </c>
      <c r="C46" s="109">
        <v>65</v>
      </c>
      <c r="D46" s="109">
        <v>1</v>
      </c>
      <c r="E46" s="109">
        <v>6</v>
      </c>
      <c r="F46" s="109">
        <v>5</v>
      </c>
      <c r="G46" s="109">
        <v>2</v>
      </c>
      <c r="H46" s="109">
        <v>6</v>
      </c>
      <c r="I46" s="109">
        <v>1</v>
      </c>
      <c r="J46" s="109">
        <v>5</v>
      </c>
      <c r="K46" s="109">
        <v>3</v>
      </c>
      <c r="L46" s="109">
        <v>10</v>
      </c>
      <c r="M46" s="109">
        <v>8</v>
      </c>
      <c r="N46" s="109">
        <v>4</v>
      </c>
      <c r="O46" s="109">
        <v>17</v>
      </c>
    </row>
    <row r="47" spans="1:15" ht="20.100000000000001" customHeight="1" x14ac:dyDescent="0.25">
      <c r="A47" s="117" t="s">
        <v>208</v>
      </c>
      <c r="B47" s="109">
        <v>65</v>
      </c>
      <c r="C47" s="109">
        <v>44</v>
      </c>
      <c r="D47" s="109">
        <v>6</v>
      </c>
      <c r="E47" s="109">
        <v>2</v>
      </c>
      <c r="F47" s="109">
        <v>3</v>
      </c>
      <c r="G47" s="109">
        <v>6</v>
      </c>
      <c r="H47" s="109">
        <v>3</v>
      </c>
      <c r="I47" s="109">
        <v>2</v>
      </c>
      <c r="J47" s="109">
        <v>4</v>
      </c>
      <c r="K47" s="109">
        <v>4</v>
      </c>
      <c r="L47" s="109">
        <v>6</v>
      </c>
      <c r="M47" s="109">
        <v>4</v>
      </c>
      <c r="N47" s="109">
        <v>3</v>
      </c>
      <c r="O47" s="109">
        <v>1</v>
      </c>
    </row>
    <row r="48" spans="1:15" ht="20.100000000000001" customHeight="1" x14ac:dyDescent="0.25">
      <c r="A48" s="117" t="s">
        <v>209</v>
      </c>
      <c r="B48" s="109">
        <v>138</v>
      </c>
      <c r="C48" s="109">
        <v>196</v>
      </c>
      <c r="D48" s="109">
        <v>12</v>
      </c>
      <c r="E48" s="109">
        <v>18</v>
      </c>
      <c r="F48" s="109">
        <v>12</v>
      </c>
      <c r="G48" s="109">
        <v>16</v>
      </c>
      <c r="H48" s="109">
        <v>13</v>
      </c>
      <c r="I48" s="109">
        <v>9</v>
      </c>
      <c r="J48" s="109">
        <v>11</v>
      </c>
      <c r="K48" s="109">
        <v>19</v>
      </c>
      <c r="L48" s="109">
        <v>5</v>
      </c>
      <c r="M48" s="109">
        <v>13</v>
      </c>
      <c r="N48" s="109">
        <v>10</v>
      </c>
      <c r="O48" s="109">
        <v>15</v>
      </c>
    </row>
    <row r="49" spans="1:15" ht="20.100000000000001" customHeight="1" x14ac:dyDescent="0.25">
      <c r="A49" s="117" t="s">
        <v>210</v>
      </c>
      <c r="B49" s="109">
        <v>11</v>
      </c>
      <c r="C49" s="109">
        <v>1</v>
      </c>
      <c r="D49" s="109">
        <v>2</v>
      </c>
      <c r="E49" s="109">
        <v>0</v>
      </c>
      <c r="F49" s="109">
        <v>3</v>
      </c>
      <c r="G49" s="109">
        <v>0</v>
      </c>
      <c r="H49" s="109">
        <v>0</v>
      </c>
      <c r="I49" s="109">
        <v>0</v>
      </c>
      <c r="J49" s="109">
        <v>0</v>
      </c>
      <c r="K49" s="109">
        <v>0</v>
      </c>
      <c r="L49" s="109">
        <v>3</v>
      </c>
      <c r="M49" s="109">
        <v>0</v>
      </c>
      <c r="N49" s="109">
        <v>2</v>
      </c>
      <c r="O49" s="109">
        <v>0</v>
      </c>
    </row>
    <row r="50" spans="1:15" ht="20.100000000000001" customHeight="1" x14ac:dyDescent="0.25">
      <c r="A50" s="117" t="s">
        <v>211</v>
      </c>
      <c r="B50" s="109">
        <v>319</v>
      </c>
      <c r="C50" s="109">
        <v>400</v>
      </c>
      <c r="D50" s="109">
        <v>39</v>
      </c>
      <c r="E50" s="109">
        <v>24</v>
      </c>
      <c r="F50" s="109">
        <v>37</v>
      </c>
      <c r="G50" s="109">
        <v>38</v>
      </c>
      <c r="H50" s="109">
        <v>19</v>
      </c>
      <c r="I50" s="109">
        <v>13</v>
      </c>
      <c r="J50" s="109">
        <v>24</v>
      </c>
      <c r="K50" s="109">
        <v>16</v>
      </c>
      <c r="L50" s="109">
        <v>20</v>
      </c>
      <c r="M50" s="109">
        <v>50</v>
      </c>
      <c r="N50" s="109">
        <v>19</v>
      </c>
      <c r="O50" s="109">
        <v>73</v>
      </c>
    </row>
    <row r="51" spans="1:15" ht="20.100000000000001" customHeight="1" x14ac:dyDescent="0.25">
      <c r="A51" s="117" t="s">
        <v>212</v>
      </c>
      <c r="B51" s="109">
        <v>6</v>
      </c>
      <c r="C51" s="109">
        <v>5</v>
      </c>
      <c r="D51" s="109">
        <v>2</v>
      </c>
      <c r="E51" s="109">
        <v>0</v>
      </c>
      <c r="F51" s="109">
        <v>1</v>
      </c>
      <c r="G51" s="109">
        <v>0</v>
      </c>
      <c r="H51" s="109">
        <v>0</v>
      </c>
      <c r="I51" s="109">
        <v>0</v>
      </c>
      <c r="J51" s="109">
        <v>1</v>
      </c>
      <c r="K51" s="109">
        <v>4</v>
      </c>
      <c r="L51" s="109">
        <v>0</v>
      </c>
      <c r="M51" s="109">
        <v>0</v>
      </c>
      <c r="N51" s="109">
        <v>0</v>
      </c>
      <c r="O51" s="109">
        <v>0</v>
      </c>
    </row>
    <row r="52" spans="1:15" ht="20.100000000000001" customHeight="1" x14ac:dyDescent="0.25">
      <c r="A52" s="117" t="s">
        <v>213</v>
      </c>
      <c r="B52" s="109">
        <v>159</v>
      </c>
      <c r="C52" s="109">
        <v>212</v>
      </c>
      <c r="D52" s="109">
        <v>16</v>
      </c>
      <c r="E52" s="109">
        <v>16</v>
      </c>
      <c r="F52" s="109">
        <v>17</v>
      </c>
      <c r="G52" s="109">
        <v>7</v>
      </c>
      <c r="H52" s="109">
        <v>9</v>
      </c>
      <c r="I52" s="109">
        <v>5</v>
      </c>
      <c r="J52" s="109">
        <v>13</v>
      </c>
      <c r="K52" s="109">
        <v>12</v>
      </c>
      <c r="L52" s="109">
        <v>12</v>
      </c>
      <c r="M52" s="109">
        <v>30</v>
      </c>
      <c r="N52" s="109">
        <v>5</v>
      </c>
      <c r="O52" s="109">
        <v>75</v>
      </c>
    </row>
    <row r="53" spans="1:15" ht="20.100000000000001" customHeight="1" x14ac:dyDescent="0.25">
      <c r="A53" s="117" t="s">
        <v>214</v>
      </c>
      <c r="B53" s="109">
        <v>4</v>
      </c>
      <c r="C53" s="109">
        <v>0</v>
      </c>
      <c r="D53" s="109">
        <v>1</v>
      </c>
      <c r="E53" s="109">
        <v>0</v>
      </c>
      <c r="F53" s="109">
        <v>0</v>
      </c>
      <c r="G53" s="109">
        <v>0</v>
      </c>
      <c r="H53" s="109">
        <v>0</v>
      </c>
      <c r="I53" s="109">
        <v>0</v>
      </c>
      <c r="J53" s="109">
        <v>1</v>
      </c>
      <c r="K53" s="109">
        <v>0</v>
      </c>
      <c r="L53" s="109">
        <v>0</v>
      </c>
      <c r="M53" s="109">
        <v>0</v>
      </c>
      <c r="N53" s="109">
        <v>0</v>
      </c>
      <c r="O53" s="109">
        <v>0</v>
      </c>
    </row>
    <row r="54" spans="1:15" ht="20.100000000000001" customHeight="1" x14ac:dyDescent="0.25">
      <c r="A54" s="117" t="s">
        <v>215</v>
      </c>
      <c r="B54" s="109">
        <v>478</v>
      </c>
      <c r="C54" s="109">
        <v>544</v>
      </c>
      <c r="D54" s="109">
        <v>53</v>
      </c>
      <c r="E54" s="109">
        <v>30</v>
      </c>
      <c r="F54" s="109">
        <v>50</v>
      </c>
      <c r="G54" s="109">
        <v>72</v>
      </c>
      <c r="H54" s="109">
        <v>28</v>
      </c>
      <c r="I54" s="109">
        <v>30</v>
      </c>
      <c r="J54" s="109">
        <v>53</v>
      </c>
      <c r="K54" s="109">
        <v>29</v>
      </c>
      <c r="L54" s="109">
        <v>37</v>
      </c>
      <c r="M54" s="109">
        <v>55</v>
      </c>
      <c r="N54" s="109">
        <v>48</v>
      </c>
      <c r="O54" s="109">
        <v>94</v>
      </c>
    </row>
    <row r="55" spans="1:15" ht="20.100000000000001" customHeight="1" x14ac:dyDescent="0.25">
      <c r="A55" s="117" t="s">
        <v>216</v>
      </c>
      <c r="B55" s="109">
        <v>51</v>
      </c>
      <c r="C55" s="109">
        <v>82</v>
      </c>
      <c r="D55" s="109">
        <v>7</v>
      </c>
      <c r="E55" s="109">
        <v>2</v>
      </c>
      <c r="F55" s="109">
        <v>7</v>
      </c>
      <c r="G55" s="109">
        <v>8</v>
      </c>
      <c r="H55" s="109">
        <v>7</v>
      </c>
      <c r="I55" s="109">
        <v>2</v>
      </c>
      <c r="J55" s="109">
        <v>3</v>
      </c>
      <c r="K55" s="109">
        <v>6</v>
      </c>
      <c r="L55" s="109">
        <v>6</v>
      </c>
      <c r="M55" s="109">
        <v>6</v>
      </c>
      <c r="N55" s="109">
        <v>1</v>
      </c>
      <c r="O55" s="109">
        <v>24</v>
      </c>
    </row>
    <row r="56" spans="1:15" ht="20.100000000000001" customHeight="1" x14ac:dyDescent="0.25">
      <c r="A56" s="117" t="s">
        <v>217</v>
      </c>
      <c r="B56" s="109">
        <v>103</v>
      </c>
      <c r="C56" s="109">
        <v>114</v>
      </c>
      <c r="D56" s="109">
        <v>13</v>
      </c>
      <c r="E56" s="109">
        <v>13</v>
      </c>
      <c r="F56" s="109">
        <v>8</v>
      </c>
      <c r="G56" s="109">
        <v>19</v>
      </c>
      <c r="H56" s="109">
        <v>14</v>
      </c>
      <c r="I56" s="109">
        <v>10</v>
      </c>
      <c r="J56" s="109">
        <v>11</v>
      </c>
      <c r="K56" s="109">
        <v>7</v>
      </c>
      <c r="L56" s="109">
        <v>7</v>
      </c>
      <c r="M56" s="109">
        <v>8</v>
      </c>
      <c r="N56" s="109">
        <v>4</v>
      </c>
      <c r="O56" s="109">
        <v>10</v>
      </c>
    </row>
    <row r="57" spans="1:15" ht="20.100000000000001" customHeight="1" x14ac:dyDescent="0.25">
      <c r="A57" s="117" t="s">
        <v>218</v>
      </c>
      <c r="B57" s="109">
        <v>63</v>
      </c>
      <c r="C57" s="109">
        <v>51</v>
      </c>
      <c r="D57" s="109">
        <v>0</v>
      </c>
      <c r="E57" s="109">
        <v>0</v>
      </c>
      <c r="F57" s="109">
        <v>21</v>
      </c>
      <c r="G57" s="109">
        <v>18</v>
      </c>
      <c r="H57" s="109">
        <v>3</v>
      </c>
      <c r="I57" s="109">
        <v>2</v>
      </c>
      <c r="J57" s="109">
        <v>4</v>
      </c>
      <c r="K57" s="109">
        <v>4</v>
      </c>
      <c r="L57" s="109">
        <v>11</v>
      </c>
      <c r="M57" s="109">
        <v>3</v>
      </c>
      <c r="N57" s="109">
        <v>2</v>
      </c>
      <c r="O57" s="109">
        <v>5</v>
      </c>
    </row>
    <row r="58" spans="1:15" ht="20.100000000000001" customHeight="1" x14ac:dyDescent="0.25">
      <c r="A58" s="117" t="s">
        <v>219</v>
      </c>
      <c r="B58" s="109">
        <v>19</v>
      </c>
      <c r="C58" s="109">
        <v>29</v>
      </c>
      <c r="D58" s="109">
        <v>1</v>
      </c>
      <c r="E58" s="109">
        <v>2</v>
      </c>
      <c r="F58" s="109">
        <v>1</v>
      </c>
      <c r="G58" s="109">
        <v>2</v>
      </c>
      <c r="H58" s="109">
        <v>0</v>
      </c>
      <c r="I58" s="109">
        <v>0</v>
      </c>
      <c r="J58" s="109">
        <v>1</v>
      </c>
      <c r="K58" s="109">
        <v>6</v>
      </c>
      <c r="L58" s="109">
        <v>0</v>
      </c>
      <c r="M58" s="109">
        <v>0</v>
      </c>
      <c r="N58" s="109">
        <v>2</v>
      </c>
      <c r="O58" s="109">
        <v>1</v>
      </c>
    </row>
    <row r="59" spans="1:15" s="68" customFormat="1" ht="20.100000000000001" customHeight="1" x14ac:dyDescent="0.25">
      <c r="A59" s="117" t="s">
        <v>220</v>
      </c>
      <c r="B59" s="109">
        <v>52</v>
      </c>
      <c r="C59" s="109">
        <v>66</v>
      </c>
      <c r="D59" s="109">
        <v>10</v>
      </c>
      <c r="E59" s="109">
        <v>19</v>
      </c>
      <c r="F59" s="109">
        <v>4</v>
      </c>
      <c r="G59" s="109">
        <v>5</v>
      </c>
      <c r="H59" s="109">
        <v>2</v>
      </c>
      <c r="I59" s="109">
        <v>10</v>
      </c>
      <c r="J59" s="109">
        <v>7</v>
      </c>
      <c r="K59" s="109">
        <v>1</v>
      </c>
      <c r="L59" s="109">
        <v>0</v>
      </c>
      <c r="M59" s="109">
        <v>0</v>
      </c>
      <c r="N59" s="109">
        <v>2</v>
      </c>
      <c r="O59" s="109">
        <v>6</v>
      </c>
    </row>
    <row r="60" spans="1:15" s="68" customFormat="1" ht="20.100000000000001" customHeight="1" x14ac:dyDescent="0.25">
      <c r="A60" s="117" t="s">
        <v>221</v>
      </c>
      <c r="B60" s="109">
        <v>13</v>
      </c>
      <c r="C60" s="109">
        <v>3</v>
      </c>
      <c r="D60" s="109">
        <v>0</v>
      </c>
      <c r="E60" s="109">
        <v>0</v>
      </c>
      <c r="F60" s="109">
        <v>0</v>
      </c>
      <c r="G60" s="109">
        <v>0</v>
      </c>
      <c r="H60" s="109">
        <v>2</v>
      </c>
      <c r="I60" s="109">
        <v>0</v>
      </c>
      <c r="J60" s="109">
        <v>0</v>
      </c>
      <c r="K60" s="109">
        <v>0</v>
      </c>
      <c r="L60" s="109">
        <v>0</v>
      </c>
      <c r="M60" s="109">
        <v>0</v>
      </c>
      <c r="N60" s="109">
        <v>1</v>
      </c>
      <c r="O60" s="109">
        <v>0</v>
      </c>
    </row>
    <row r="61" spans="1:15" s="68" customFormat="1" ht="20.100000000000001" customHeight="1" x14ac:dyDescent="0.25">
      <c r="A61" s="117" t="s">
        <v>222</v>
      </c>
      <c r="B61" s="109">
        <v>32</v>
      </c>
      <c r="C61" s="109">
        <v>35</v>
      </c>
      <c r="D61" s="109">
        <v>8</v>
      </c>
      <c r="E61" s="109">
        <v>3</v>
      </c>
      <c r="F61" s="109">
        <v>2</v>
      </c>
      <c r="G61" s="109">
        <v>7</v>
      </c>
      <c r="H61" s="109">
        <v>0</v>
      </c>
      <c r="I61" s="109">
        <v>0</v>
      </c>
      <c r="J61" s="109">
        <v>1</v>
      </c>
      <c r="K61" s="109">
        <v>2</v>
      </c>
      <c r="L61" s="109">
        <v>5</v>
      </c>
      <c r="M61" s="109">
        <v>1</v>
      </c>
      <c r="N61" s="109">
        <v>2</v>
      </c>
      <c r="O61" s="109">
        <v>8</v>
      </c>
    </row>
    <row r="62" spans="1:15" ht="20.100000000000001" customHeight="1" x14ac:dyDescent="0.25">
      <c r="A62" s="117" t="s">
        <v>223</v>
      </c>
      <c r="B62" s="109">
        <v>36</v>
      </c>
      <c r="C62" s="109">
        <v>48</v>
      </c>
      <c r="D62" s="109">
        <v>4</v>
      </c>
      <c r="E62" s="109">
        <v>5</v>
      </c>
      <c r="F62" s="109">
        <v>5</v>
      </c>
      <c r="G62" s="109">
        <v>11</v>
      </c>
      <c r="H62" s="109">
        <v>1</v>
      </c>
      <c r="I62" s="109">
        <v>3</v>
      </c>
      <c r="J62" s="109">
        <v>8</v>
      </c>
      <c r="K62" s="109">
        <v>4</v>
      </c>
      <c r="L62" s="109">
        <v>3</v>
      </c>
      <c r="M62" s="109">
        <v>4</v>
      </c>
      <c r="N62" s="109">
        <v>0</v>
      </c>
      <c r="O62" s="109">
        <v>0</v>
      </c>
    </row>
    <row r="63" spans="1:15" ht="20.100000000000001" customHeight="1" x14ac:dyDescent="0.25">
      <c r="A63" s="117" t="s">
        <v>224</v>
      </c>
      <c r="B63" s="109">
        <v>105</v>
      </c>
      <c r="C63" s="109">
        <v>126</v>
      </c>
      <c r="D63" s="109">
        <v>9</v>
      </c>
      <c r="E63" s="109">
        <v>4</v>
      </c>
      <c r="F63" s="109">
        <v>3</v>
      </c>
      <c r="G63" s="109">
        <v>10</v>
      </c>
      <c r="H63" s="109">
        <v>4</v>
      </c>
      <c r="I63" s="109">
        <v>7</v>
      </c>
      <c r="J63" s="109">
        <v>7</v>
      </c>
      <c r="K63" s="109">
        <v>14</v>
      </c>
      <c r="L63" s="109">
        <v>14</v>
      </c>
      <c r="M63" s="109">
        <v>10</v>
      </c>
      <c r="N63" s="109">
        <v>12</v>
      </c>
      <c r="O63" s="109">
        <v>21</v>
      </c>
    </row>
    <row r="64" spans="1:15" s="68" customFormat="1" ht="20.100000000000001" customHeight="1" x14ac:dyDescent="0.25">
      <c r="A64" s="117" t="s">
        <v>225</v>
      </c>
      <c r="B64" s="109">
        <v>53</v>
      </c>
      <c r="C64" s="109">
        <v>77</v>
      </c>
      <c r="D64" s="109">
        <v>7</v>
      </c>
      <c r="E64" s="109">
        <v>7</v>
      </c>
      <c r="F64" s="109">
        <v>9</v>
      </c>
      <c r="G64" s="109">
        <v>5</v>
      </c>
      <c r="H64" s="109">
        <v>3</v>
      </c>
      <c r="I64" s="109">
        <v>3</v>
      </c>
      <c r="J64" s="109">
        <v>6</v>
      </c>
      <c r="K64" s="109">
        <v>2</v>
      </c>
      <c r="L64" s="109">
        <v>7</v>
      </c>
      <c r="M64" s="109">
        <v>6</v>
      </c>
      <c r="N64" s="109">
        <v>1</v>
      </c>
      <c r="O64" s="109">
        <v>12</v>
      </c>
    </row>
    <row r="65" spans="1:15" ht="20.100000000000001" customHeight="1" x14ac:dyDescent="0.25">
      <c r="A65" s="116" t="s">
        <v>226</v>
      </c>
      <c r="B65" s="140">
        <v>255</v>
      </c>
      <c r="C65" s="140">
        <v>339</v>
      </c>
      <c r="D65" s="140">
        <v>55</v>
      </c>
      <c r="E65" s="140">
        <v>28</v>
      </c>
      <c r="F65" s="140">
        <v>36</v>
      </c>
      <c r="G65" s="140">
        <v>35</v>
      </c>
      <c r="H65" s="140">
        <v>4</v>
      </c>
      <c r="I65" s="140">
        <v>20</v>
      </c>
      <c r="J65" s="140">
        <v>24</v>
      </c>
      <c r="K65" s="140">
        <v>22</v>
      </c>
      <c r="L65" s="140">
        <v>19</v>
      </c>
      <c r="M65" s="140">
        <v>46</v>
      </c>
      <c r="N65" s="140">
        <v>13</v>
      </c>
      <c r="O65" s="140">
        <v>75</v>
      </c>
    </row>
    <row r="66" spans="1:15" ht="20.100000000000001" customHeight="1" x14ac:dyDescent="0.25">
      <c r="A66" s="117" t="s">
        <v>227</v>
      </c>
      <c r="B66" s="108">
        <v>213</v>
      </c>
      <c r="C66" s="108">
        <v>294</v>
      </c>
      <c r="D66" s="108">
        <v>45</v>
      </c>
      <c r="E66" s="108">
        <v>18</v>
      </c>
      <c r="F66" s="108">
        <v>35</v>
      </c>
      <c r="G66" s="108">
        <v>32</v>
      </c>
      <c r="H66" s="108">
        <v>2</v>
      </c>
      <c r="I66" s="108">
        <v>20</v>
      </c>
      <c r="J66" s="108">
        <v>18</v>
      </c>
      <c r="K66" s="108">
        <v>19</v>
      </c>
      <c r="L66" s="108">
        <v>17</v>
      </c>
      <c r="M66" s="108">
        <v>39</v>
      </c>
      <c r="N66" s="108">
        <v>12</v>
      </c>
      <c r="O66" s="108">
        <v>69</v>
      </c>
    </row>
    <row r="67" spans="1:15" ht="20.100000000000001" customHeight="1" x14ac:dyDescent="0.25">
      <c r="A67" s="117" t="s">
        <v>228</v>
      </c>
      <c r="B67" s="108">
        <v>38</v>
      </c>
      <c r="C67" s="108">
        <v>42</v>
      </c>
      <c r="D67" s="108">
        <v>10</v>
      </c>
      <c r="E67" s="108">
        <v>10</v>
      </c>
      <c r="F67" s="108">
        <v>1</v>
      </c>
      <c r="G67" s="108">
        <v>3</v>
      </c>
      <c r="H67" s="108">
        <v>2</v>
      </c>
      <c r="I67" s="108">
        <v>0</v>
      </c>
      <c r="J67" s="108">
        <v>6</v>
      </c>
      <c r="K67" s="108">
        <v>3</v>
      </c>
      <c r="L67" s="108">
        <v>2</v>
      </c>
      <c r="M67" s="108">
        <v>7</v>
      </c>
      <c r="N67" s="108">
        <v>1</v>
      </c>
      <c r="O67" s="108">
        <v>6</v>
      </c>
    </row>
    <row r="68" spans="1:15" ht="20.100000000000001" customHeight="1" x14ac:dyDescent="0.25">
      <c r="A68" s="117" t="s">
        <v>229</v>
      </c>
      <c r="B68" s="108">
        <v>4</v>
      </c>
      <c r="C68" s="108">
        <v>3</v>
      </c>
      <c r="D68" s="108">
        <v>0</v>
      </c>
      <c r="E68" s="108">
        <v>0</v>
      </c>
      <c r="F68" s="108">
        <v>0</v>
      </c>
      <c r="G68" s="108">
        <v>0</v>
      </c>
      <c r="H68" s="108">
        <v>0</v>
      </c>
      <c r="I68" s="108">
        <v>0</v>
      </c>
      <c r="J68" s="108">
        <v>0</v>
      </c>
      <c r="K68" s="108">
        <v>0</v>
      </c>
      <c r="L68" s="108">
        <v>0</v>
      </c>
      <c r="M68" s="108">
        <v>0</v>
      </c>
      <c r="N68" s="108">
        <v>0</v>
      </c>
      <c r="O68" s="108">
        <v>0</v>
      </c>
    </row>
    <row r="69" spans="1:15" s="68" customFormat="1" ht="20.100000000000001" customHeight="1" thickBot="1" x14ac:dyDescent="0.3">
      <c r="A69" s="121"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268" customFormat="1" ht="15.95" customHeight="1" x14ac:dyDescent="0.25">
      <c r="A70" s="263" t="s">
        <v>243</v>
      </c>
      <c r="B70" s="267"/>
      <c r="C70" s="267"/>
      <c r="M70" s="212"/>
      <c r="N70" s="212"/>
      <c r="O70" s="214" t="s">
        <v>146</v>
      </c>
    </row>
    <row r="71" spans="1:15" s="269" customFormat="1" ht="24.95" customHeight="1" x14ac:dyDescent="0.25">
      <c r="A71" s="257" t="s">
        <v>245</v>
      </c>
      <c r="B71" s="257"/>
      <c r="C71" s="257"/>
      <c r="M71" s="241"/>
      <c r="N71" s="241"/>
      <c r="O71" s="241"/>
    </row>
    <row r="72" spans="1:15" s="269" customFormat="1" ht="24.95" customHeight="1" thickBot="1" x14ac:dyDescent="0.25">
      <c r="A72" s="259" t="s">
        <v>322</v>
      </c>
      <c r="B72" s="270"/>
      <c r="C72" s="270"/>
      <c r="D72" s="271"/>
      <c r="E72" s="271"/>
      <c r="F72" s="271"/>
      <c r="G72" s="271"/>
      <c r="H72" s="271"/>
      <c r="I72" s="271"/>
      <c r="J72" s="271"/>
      <c r="K72" s="271"/>
      <c r="L72" s="271"/>
      <c r="M72" s="184" t="s">
        <v>147</v>
      </c>
      <c r="N72" s="244"/>
      <c r="O72" s="244"/>
    </row>
    <row r="73" spans="1:15" ht="20.100000000000001" customHeight="1" x14ac:dyDescent="0.25">
      <c r="A73" s="1407" t="s">
        <v>162</v>
      </c>
      <c r="B73" s="1435" t="s">
        <v>163</v>
      </c>
      <c r="C73" s="1436"/>
      <c r="D73" s="1436"/>
      <c r="E73" s="1436"/>
      <c r="F73" s="1436"/>
      <c r="G73" s="1436"/>
      <c r="H73" s="1436"/>
      <c r="I73" s="1436"/>
      <c r="J73" s="1436"/>
      <c r="K73" s="1436"/>
      <c r="L73" s="1436"/>
      <c r="M73" s="1436"/>
      <c r="N73" s="48"/>
      <c r="O73" s="48"/>
    </row>
    <row r="74" spans="1:15" ht="20.100000000000001" customHeight="1" x14ac:dyDescent="0.25">
      <c r="A74" s="1407"/>
      <c r="B74" s="190" t="s">
        <v>155</v>
      </c>
      <c r="C74" s="61"/>
      <c r="D74" s="187" t="s">
        <v>156</v>
      </c>
      <c r="E74" s="187"/>
      <c r="F74" s="61" t="s">
        <v>157</v>
      </c>
      <c r="G74" s="61"/>
      <c r="H74" s="187" t="s">
        <v>158</v>
      </c>
      <c r="I74" s="187"/>
      <c r="J74" s="61" t="s">
        <v>159</v>
      </c>
      <c r="K74" s="61"/>
      <c r="L74" s="1432" t="s">
        <v>160</v>
      </c>
      <c r="M74" s="1432"/>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262"/>
    </row>
    <row r="76" spans="1:15" ht="20.100000000000001" customHeight="1" x14ac:dyDescent="0.25">
      <c r="A76" s="113" t="s">
        <v>239</v>
      </c>
      <c r="B76" s="114">
        <v>3694</v>
      </c>
      <c r="C76" s="114">
        <v>4512</v>
      </c>
      <c r="D76" s="114">
        <v>2817</v>
      </c>
      <c r="E76" s="114">
        <v>3867</v>
      </c>
      <c r="F76" s="114">
        <v>1230</v>
      </c>
      <c r="G76" s="114">
        <v>3488</v>
      </c>
      <c r="H76" s="114">
        <v>2745</v>
      </c>
      <c r="I76" s="114">
        <v>3334</v>
      </c>
      <c r="J76" s="114">
        <v>2945</v>
      </c>
      <c r="K76" s="114">
        <v>3732</v>
      </c>
      <c r="L76" s="114">
        <v>6064</v>
      </c>
      <c r="M76" s="114">
        <v>10282</v>
      </c>
    </row>
    <row r="77" spans="1:15" s="68" customFormat="1" ht="20.100000000000001" customHeight="1" x14ac:dyDescent="0.25">
      <c r="A77" s="116" t="s">
        <v>168</v>
      </c>
      <c r="B77" s="115">
        <v>4</v>
      </c>
      <c r="C77" s="140">
        <v>1</v>
      </c>
      <c r="D77" s="115">
        <v>3</v>
      </c>
      <c r="E77" s="140">
        <v>2</v>
      </c>
      <c r="F77" s="115">
        <v>1</v>
      </c>
      <c r="G77" s="140">
        <v>1</v>
      </c>
      <c r="H77" s="115">
        <v>2</v>
      </c>
      <c r="I77" s="140">
        <v>0</v>
      </c>
      <c r="J77" s="115">
        <v>2</v>
      </c>
      <c r="K77" s="140">
        <v>0</v>
      </c>
      <c r="L77" s="115">
        <v>5</v>
      </c>
      <c r="M77" s="140">
        <v>3</v>
      </c>
    </row>
    <row r="78" spans="1:15" ht="20.100000000000001" customHeight="1" x14ac:dyDescent="0.25">
      <c r="A78" s="117" t="s">
        <v>169</v>
      </c>
      <c r="B78" s="109">
        <v>1</v>
      </c>
      <c r="C78" s="109">
        <v>1</v>
      </c>
      <c r="D78" s="109">
        <v>2</v>
      </c>
      <c r="E78" s="109">
        <v>1</v>
      </c>
      <c r="F78" s="109">
        <v>1</v>
      </c>
      <c r="G78" s="109">
        <v>1</v>
      </c>
      <c r="H78" s="109">
        <v>1</v>
      </c>
      <c r="I78" s="109">
        <v>0</v>
      </c>
      <c r="J78" s="109">
        <v>1</v>
      </c>
      <c r="K78" s="109">
        <v>0</v>
      </c>
      <c r="L78" s="109">
        <v>2</v>
      </c>
      <c r="M78" s="109">
        <v>0</v>
      </c>
    </row>
    <row r="79" spans="1:15" ht="20.100000000000001" customHeight="1" x14ac:dyDescent="0.25">
      <c r="A79" s="117" t="s">
        <v>170</v>
      </c>
      <c r="B79" s="109">
        <v>0</v>
      </c>
      <c r="C79" s="109">
        <v>0</v>
      </c>
      <c r="D79" s="109">
        <v>0</v>
      </c>
      <c r="E79" s="109">
        <v>0</v>
      </c>
      <c r="F79" s="109">
        <v>0</v>
      </c>
      <c r="G79" s="109">
        <v>0</v>
      </c>
      <c r="H79" s="109">
        <v>0</v>
      </c>
      <c r="I79" s="109">
        <v>0</v>
      </c>
      <c r="J79" s="109">
        <v>0</v>
      </c>
      <c r="K79" s="109">
        <v>0</v>
      </c>
      <c r="L79" s="109">
        <v>0</v>
      </c>
      <c r="M79" s="109">
        <v>0</v>
      </c>
    </row>
    <row r="80" spans="1:15" ht="20.100000000000001" customHeight="1" x14ac:dyDescent="0.25">
      <c r="A80" s="117" t="s">
        <v>171</v>
      </c>
      <c r="B80" s="109">
        <v>1</v>
      </c>
      <c r="C80" s="109">
        <v>0</v>
      </c>
      <c r="D80" s="109">
        <v>0</v>
      </c>
      <c r="E80" s="109">
        <v>0</v>
      </c>
      <c r="F80" s="109">
        <v>0</v>
      </c>
      <c r="G80" s="109">
        <v>0</v>
      </c>
      <c r="H80" s="109">
        <v>0</v>
      </c>
      <c r="I80" s="109">
        <v>0</v>
      </c>
      <c r="J80" s="109">
        <v>1</v>
      </c>
      <c r="K80" s="109">
        <v>0</v>
      </c>
      <c r="L80" s="109">
        <v>0</v>
      </c>
      <c r="M80" s="109">
        <v>0</v>
      </c>
    </row>
    <row r="81" spans="1:13" ht="20.100000000000001" customHeight="1" x14ac:dyDescent="0.25">
      <c r="A81" s="117" t="s">
        <v>172</v>
      </c>
      <c r="B81" s="109">
        <v>0</v>
      </c>
      <c r="C81" s="109">
        <v>0</v>
      </c>
      <c r="D81" s="109">
        <v>0</v>
      </c>
      <c r="E81" s="109">
        <v>0</v>
      </c>
      <c r="F81" s="109">
        <v>0</v>
      </c>
      <c r="G81" s="109">
        <v>0</v>
      </c>
      <c r="H81" s="109">
        <v>0</v>
      </c>
      <c r="I81" s="109">
        <v>0</v>
      </c>
      <c r="J81" s="109">
        <v>0</v>
      </c>
      <c r="K81" s="109">
        <v>0</v>
      </c>
      <c r="L81" s="109">
        <v>0</v>
      </c>
      <c r="M81" s="109">
        <v>0</v>
      </c>
    </row>
    <row r="82" spans="1:13" ht="20.100000000000001" customHeight="1" x14ac:dyDescent="0.25">
      <c r="A82" s="117" t="s">
        <v>173</v>
      </c>
      <c r="B82" s="109">
        <v>2</v>
      </c>
      <c r="C82" s="109">
        <v>0</v>
      </c>
      <c r="D82" s="109">
        <v>1</v>
      </c>
      <c r="E82" s="109">
        <v>1</v>
      </c>
      <c r="F82" s="109">
        <v>0</v>
      </c>
      <c r="G82" s="109">
        <v>0</v>
      </c>
      <c r="H82" s="109">
        <v>1</v>
      </c>
      <c r="I82" s="109">
        <v>0</v>
      </c>
      <c r="J82" s="109">
        <v>0</v>
      </c>
      <c r="K82" s="109">
        <v>0</v>
      </c>
      <c r="L82" s="109">
        <v>3</v>
      </c>
      <c r="M82" s="109">
        <v>3</v>
      </c>
    </row>
    <row r="83" spans="1:13" s="68" customFormat="1" ht="20.100000000000001" customHeight="1" x14ac:dyDescent="0.25">
      <c r="A83" s="116" t="s">
        <v>174</v>
      </c>
      <c r="B83" s="115">
        <v>4</v>
      </c>
      <c r="C83" s="140">
        <v>13</v>
      </c>
      <c r="D83" s="115">
        <v>1</v>
      </c>
      <c r="E83" s="140">
        <v>1</v>
      </c>
      <c r="F83" s="115">
        <v>2</v>
      </c>
      <c r="G83" s="140">
        <v>16</v>
      </c>
      <c r="H83" s="115">
        <v>3</v>
      </c>
      <c r="I83" s="140">
        <v>3</v>
      </c>
      <c r="J83" s="115">
        <v>4</v>
      </c>
      <c r="K83" s="140">
        <v>0</v>
      </c>
      <c r="L83" s="115">
        <v>4</v>
      </c>
      <c r="M83" s="140">
        <v>7</v>
      </c>
    </row>
    <row r="84" spans="1:13" ht="20.100000000000001" customHeight="1" x14ac:dyDescent="0.25">
      <c r="A84" s="117" t="s">
        <v>175</v>
      </c>
      <c r="B84" s="109">
        <v>0</v>
      </c>
      <c r="C84" s="109">
        <v>0</v>
      </c>
      <c r="D84" s="109">
        <v>0</v>
      </c>
      <c r="E84" s="109">
        <v>0</v>
      </c>
      <c r="F84" s="109">
        <v>0</v>
      </c>
      <c r="G84" s="109">
        <v>0</v>
      </c>
      <c r="H84" s="109">
        <v>0</v>
      </c>
      <c r="I84" s="109">
        <v>0</v>
      </c>
      <c r="J84" s="109">
        <v>0</v>
      </c>
      <c r="K84" s="109">
        <v>0</v>
      </c>
      <c r="L84" s="109">
        <v>1</v>
      </c>
      <c r="M84" s="109">
        <v>0</v>
      </c>
    </row>
    <row r="85" spans="1:13" ht="20.100000000000001" customHeight="1" x14ac:dyDescent="0.25">
      <c r="A85" s="117" t="s">
        <v>176</v>
      </c>
      <c r="B85" s="109">
        <v>4</v>
      </c>
      <c r="C85" s="109">
        <v>13</v>
      </c>
      <c r="D85" s="109">
        <v>0</v>
      </c>
      <c r="E85" s="109">
        <v>0</v>
      </c>
      <c r="F85" s="109">
        <v>1</v>
      </c>
      <c r="G85" s="109">
        <v>8</v>
      </c>
      <c r="H85" s="109">
        <v>2</v>
      </c>
      <c r="I85" s="109">
        <v>3</v>
      </c>
      <c r="J85" s="109">
        <v>2</v>
      </c>
      <c r="K85" s="109">
        <v>0</v>
      </c>
      <c r="L85" s="109">
        <v>1</v>
      </c>
      <c r="M85" s="109">
        <v>5</v>
      </c>
    </row>
    <row r="86" spans="1:13" ht="20.100000000000001" customHeight="1" x14ac:dyDescent="0.25">
      <c r="A86" s="117" t="s">
        <v>177</v>
      </c>
      <c r="B86" s="109">
        <v>0</v>
      </c>
      <c r="C86" s="109">
        <v>0</v>
      </c>
      <c r="D86" s="109">
        <v>0</v>
      </c>
      <c r="E86" s="109">
        <v>0</v>
      </c>
      <c r="F86" s="109">
        <v>0</v>
      </c>
      <c r="G86" s="109">
        <v>0</v>
      </c>
      <c r="H86" s="109">
        <v>0</v>
      </c>
      <c r="I86" s="109">
        <v>0</v>
      </c>
      <c r="J86" s="109">
        <v>1</v>
      </c>
      <c r="K86" s="109">
        <v>0</v>
      </c>
      <c r="L86" s="109">
        <v>0</v>
      </c>
      <c r="M86" s="109">
        <v>0</v>
      </c>
    </row>
    <row r="87" spans="1:13" ht="20.100000000000001" customHeight="1" x14ac:dyDescent="0.25">
      <c r="A87" s="117" t="s">
        <v>178</v>
      </c>
      <c r="B87" s="109">
        <v>0</v>
      </c>
      <c r="C87" s="109">
        <v>0</v>
      </c>
      <c r="D87" s="109">
        <v>0</v>
      </c>
      <c r="E87" s="109">
        <v>0</v>
      </c>
      <c r="F87" s="109">
        <v>0</v>
      </c>
      <c r="G87" s="109">
        <v>0</v>
      </c>
      <c r="H87" s="109">
        <v>0</v>
      </c>
      <c r="I87" s="109">
        <v>0</v>
      </c>
      <c r="J87" s="109">
        <v>1</v>
      </c>
      <c r="K87" s="109">
        <v>0</v>
      </c>
      <c r="L87" s="109">
        <v>0</v>
      </c>
      <c r="M87" s="109">
        <v>0</v>
      </c>
    </row>
    <row r="88" spans="1:13" ht="20.100000000000001" customHeight="1" x14ac:dyDescent="0.25">
      <c r="A88" s="117" t="s">
        <v>179</v>
      </c>
      <c r="B88" s="109">
        <v>0</v>
      </c>
      <c r="C88" s="109">
        <v>0</v>
      </c>
      <c r="D88" s="109">
        <v>1</v>
      </c>
      <c r="E88" s="109">
        <v>1</v>
      </c>
      <c r="F88" s="109">
        <v>1</v>
      </c>
      <c r="G88" s="109">
        <v>8</v>
      </c>
      <c r="H88" s="109">
        <v>1</v>
      </c>
      <c r="I88" s="109">
        <v>0</v>
      </c>
      <c r="J88" s="109">
        <v>0</v>
      </c>
      <c r="K88" s="109">
        <v>0</v>
      </c>
      <c r="L88" s="109">
        <v>2</v>
      </c>
      <c r="M88" s="109">
        <v>2</v>
      </c>
    </row>
    <row r="89" spans="1:13" s="68" customFormat="1" ht="20.100000000000001" customHeight="1" x14ac:dyDescent="0.25">
      <c r="A89" s="116" t="s">
        <v>180</v>
      </c>
      <c r="B89" s="115">
        <v>33</v>
      </c>
      <c r="C89" s="140">
        <v>61</v>
      </c>
      <c r="D89" s="115">
        <v>21</v>
      </c>
      <c r="E89" s="140">
        <v>47</v>
      </c>
      <c r="F89" s="115">
        <v>9</v>
      </c>
      <c r="G89" s="140">
        <v>35</v>
      </c>
      <c r="H89" s="115">
        <v>31</v>
      </c>
      <c r="I89" s="140">
        <v>52</v>
      </c>
      <c r="J89" s="115">
        <v>32</v>
      </c>
      <c r="K89" s="140">
        <v>53</v>
      </c>
      <c r="L89" s="115">
        <v>26</v>
      </c>
      <c r="M89" s="140">
        <v>39</v>
      </c>
    </row>
    <row r="90" spans="1:13" ht="20.100000000000001" customHeight="1" x14ac:dyDescent="0.25">
      <c r="A90" s="117" t="s">
        <v>181</v>
      </c>
      <c r="B90" s="109">
        <v>7</v>
      </c>
      <c r="C90" s="109">
        <v>3</v>
      </c>
      <c r="D90" s="109">
        <v>5</v>
      </c>
      <c r="E90" s="109">
        <v>16</v>
      </c>
      <c r="F90" s="109">
        <v>0</v>
      </c>
      <c r="G90" s="109">
        <v>0</v>
      </c>
      <c r="H90" s="109">
        <v>3</v>
      </c>
      <c r="I90" s="109">
        <v>7</v>
      </c>
      <c r="J90" s="109">
        <v>4</v>
      </c>
      <c r="K90" s="109">
        <v>4</v>
      </c>
      <c r="L90" s="109">
        <v>3</v>
      </c>
      <c r="M90" s="109">
        <v>2</v>
      </c>
    </row>
    <row r="91" spans="1:13" ht="20.100000000000001" customHeight="1" x14ac:dyDescent="0.25">
      <c r="A91" s="117" t="s">
        <v>182</v>
      </c>
      <c r="B91" s="109">
        <v>15</v>
      </c>
      <c r="C91" s="109">
        <v>28</v>
      </c>
      <c r="D91" s="109">
        <v>11</v>
      </c>
      <c r="E91" s="109">
        <v>9</v>
      </c>
      <c r="F91" s="109">
        <v>4</v>
      </c>
      <c r="G91" s="109">
        <v>1</v>
      </c>
      <c r="H91" s="109">
        <v>23</v>
      </c>
      <c r="I91" s="109">
        <v>6</v>
      </c>
      <c r="J91" s="109">
        <v>7</v>
      </c>
      <c r="K91" s="109">
        <v>17</v>
      </c>
      <c r="L91" s="109">
        <v>2</v>
      </c>
      <c r="M91" s="109">
        <v>15</v>
      </c>
    </row>
    <row r="92" spans="1:13" ht="20.100000000000001" customHeight="1" x14ac:dyDescent="0.25">
      <c r="A92" s="117" t="s">
        <v>183</v>
      </c>
      <c r="B92" s="109">
        <v>11</v>
      </c>
      <c r="C92" s="109">
        <v>30</v>
      </c>
      <c r="D92" s="109">
        <v>5</v>
      </c>
      <c r="E92" s="109">
        <v>22</v>
      </c>
      <c r="F92" s="109">
        <v>5</v>
      </c>
      <c r="G92" s="109">
        <v>34</v>
      </c>
      <c r="H92" s="109">
        <v>5</v>
      </c>
      <c r="I92" s="109">
        <v>39</v>
      </c>
      <c r="J92" s="109">
        <v>21</v>
      </c>
      <c r="K92" s="109">
        <v>32</v>
      </c>
      <c r="L92" s="109">
        <v>21</v>
      </c>
      <c r="M92" s="109">
        <v>22</v>
      </c>
    </row>
    <row r="93" spans="1:13" s="68" customFormat="1" ht="20.100000000000001" customHeight="1" x14ac:dyDescent="0.25">
      <c r="A93" s="116" t="s">
        <v>184</v>
      </c>
      <c r="B93" s="115">
        <v>3413</v>
      </c>
      <c r="C93" s="140">
        <v>4115</v>
      </c>
      <c r="D93" s="115">
        <v>2520</v>
      </c>
      <c r="E93" s="140">
        <v>3575</v>
      </c>
      <c r="F93" s="115">
        <v>1137</v>
      </c>
      <c r="G93" s="140">
        <v>3321</v>
      </c>
      <c r="H93" s="115">
        <v>2540</v>
      </c>
      <c r="I93" s="140">
        <v>3078</v>
      </c>
      <c r="J93" s="115">
        <v>2689</v>
      </c>
      <c r="K93" s="140">
        <v>3472</v>
      </c>
      <c r="L93" s="115">
        <v>5763</v>
      </c>
      <c r="M93" s="140">
        <v>9896</v>
      </c>
    </row>
    <row r="94" spans="1:13" ht="20.100000000000001" customHeight="1" x14ac:dyDescent="0.25">
      <c r="A94" s="117" t="s">
        <v>185</v>
      </c>
      <c r="B94" s="109">
        <v>49</v>
      </c>
      <c r="C94" s="109">
        <v>203</v>
      </c>
      <c r="D94" s="109">
        <v>24</v>
      </c>
      <c r="E94" s="109">
        <v>75</v>
      </c>
      <c r="F94" s="109">
        <v>17</v>
      </c>
      <c r="G94" s="109">
        <v>66</v>
      </c>
      <c r="H94" s="109">
        <v>63</v>
      </c>
      <c r="I94" s="109">
        <v>82</v>
      </c>
      <c r="J94" s="109">
        <v>70</v>
      </c>
      <c r="K94" s="109">
        <v>60</v>
      </c>
      <c r="L94" s="109">
        <v>60</v>
      </c>
      <c r="M94" s="109">
        <v>113</v>
      </c>
    </row>
    <row r="95" spans="1:13" ht="20.100000000000001" customHeight="1" x14ac:dyDescent="0.25">
      <c r="A95" s="117" t="s">
        <v>186</v>
      </c>
      <c r="B95" s="109">
        <v>2846</v>
      </c>
      <c r="C95" s="109">
        <v>2000</v>
      </c>
      <c r="D95" s="109">
        <v>2330</v>
      </c>
      <c r="E95" s="109">
        <v>1901</v>
      </c>
      <c r="F95" s="109">
        <v>1005</v>
      </c>
      <c r="G95" s="109">
        <v>1572</v>
      </c>
      <c r="H95" s="109">
        <v>905</v>
      </c>
      <c r="I95" s="109">
        <v>1280</v>
      </c>
      <c r="J95" s="109">
        <v>771</v>
      </c>
      <c r="K95" s="109">
        <v>1185</v>
      </c>
      <c r="L95" s="109">
        <v>2496</v>
      </c>
      <c r="M95" s="109">
        <v>4643</v>
      </c>
    </row>
    <row r="96" spans="1:13" ht="20.100000000000001" customHeight="1" x14ac:dyDescent="0.25">
      <c r="A96" s="117" t="s">
        <v>187</v>
      </c>
      <c r="B96" s="109">
        <v>162</v>
      </c>
      <c r="C96" s="109">
        <v>31</v>
      </c>
      <c r="D96" s="109">
        <v>19</v>
      </c>
      <c r="E96" s="109">
        <v>15</v>
      </c>
      <c r="F96" s="109">
        <v>12</v>
      </c>
      <c r="G96" s="109">
        <v>24</v>
      </c>
      <c r="H96" s="109">
        <v>16</v>
      </c>
      <c r="I96" s="109">
        <v>24</v>
      </c>
      <c r="J96" s="109">
        <v>10</v>
      </c>
      <c r="K96" s="109">
        <v>55</v>
      </c>
      <c r="L96" s="109">
        <v>23</v>
      </c>
      <c r="M96" s="109">
        <v>83</v>
      </c>
    </row>
    <row r="97" spans="1:13" ht="20.100000000000001" customHeight="1" x14ac:dyDescent="0.25">
      <c r="A97" s="117" t="s">
        <v>188</v>
      </c>
      <c r="B97" s="109">
        <v>12</v>
      </c>
      <c r="C97" s="109">
        <v>73</v>
      </c>
      <c r="D97" s="109">
        <v>17</v>
      </c>
      <c r="E97" s="109">
        <v>32</v>
      </c>
      <c r="F97" s="109">
        <v>9</v>
      </c>
      <c r="G97" s="109">
        <v>18</v>
      </c>
      <c r="H97" s="109">
        <v>25</v>
      </c>
      <c r="I97" s="109">
        <v>25</v>
      </c>
      <c r="J97" s="109">
        <v>23</v>
      </c>
      <c r="K97" s="109">
        <v>27</v>
      </c>
      <c r="L97" s="109">
        <v>23</v>
      </c>
      <c r="M97" s="109">
        <v>57</v>
      </c>
    </row>
    <row r="98" spans="1:13" ht="20.100000000000001" customHeight="1" x14ac:dyDescent="0.25">
      <c r="A98" s="117" t="s">
        <v>189</v>
      </c>
      <c r="B98" s="109">
        <v>17</v>
      </c>
      <c r="C98" s="109">
        <v>20</v>
      </c>
      <c r="D98" s="109">
        <v>13</v>
      </c>
      <c r="E98" s="109">
        <v>10</v>
      </c>
      <c r="F98" s="109">
        <v>2</v>
      </c>
      <c r="G98" s="109">
        <v>13</v>
      </c>
      <c r="H98" s="109">
        <v>30</v>
      </c>
      <c r="I98" s="109">
        <v>18</v>
      </c>
      <c r="J98" s="109">
        <v>8</v>
      </c>
      <c r="K98" s="109">
        <v>15</v>
      </c>
      <c r="L98" s="109">
        <v>11</v>
      </c>
      <c r="M98" s="109">
        <v>22</v>
      </c>
    </row>
    <row r="99" spans="1:13" ht="20.100000000000001" customHeight="1" x14ac:dyDescent="0.25">
      <c r="A99" s="117" t="s">
        <v>190</v>
      </c>
      <c r="B99" s="109">
        <v>0</v>
      </c>
      <c r="C99" s="109">
        <v>0</v>
      </c>
      <c r="D99" s="109">
        <v>0</v>
      </c>
      <c r="E99" s="109">
        <v>0</v>
      </c>
      <c r="F99" s="109">
        <v>0</v>
      </c>
      <c r="G99" s="109">
        <v>0</v>
      </c>
      <c r="H99" s="109">
        <v>0</v>
      </c>
      <c r="I99" s="109">
        <v>0</v>
      </c>
      <c r="J99" s="109">
        <v>0</v>
      </c>
      <c r="K99" s="109">
        <v>0</v>
      </c>
      <c r="L99" s="109">
        <v>0</v>
      </c>
      <c r="M99" s="109">
        <v>0</v>
      </c>
    </row>
    <row r="100" spans="1:13" ht="20.100000000000001" customHeight="1" x14ac:dyDescent="0.25">
      <c r="A100" s="117" t="s">
        <v>191</v>
      </c>
      <c r="B100" s="109">
        <v>29</v>
      </c>
      <c r="C100" s="109">
        <v>1578</v>
      </c>
      <c r="D100" s="109">
        <v>40</v>
      </c>
      <c r="E100" s="109">
        <v>1416</v>
      </c>
      <c r="F100" s="109">
        <v>13</v>
      </c>
      <c r="G100" s="109">
        <v>1474</v>
      </c>
      <c r="H100" s="109">
        <v>1394</v>
      </c>
      <c r="I100" s="109">
        <v>1479</v>
      </c>
      <c r="J100" s="109">
        <v>1676</v>
      </c>
      <c r="K100" s="109">
        <v>1994</v>
      </c>
      <c r="L100" s="109">
        <v>2995</v>
      </c>
      <c r="M100" s="109">
        <v>4583</v>
      </c>
    </row>
    <row r="101" spans="1:13" ht="20.100000000000001" customHeight="1" x14ac:dyDescent="0.25">
      <c r="A101" s="117" t="s">
        <v>192</v>
      </c>
      <c r="B101" s="109">
        <v>292</v>
      </c>
      <c r="C101" s="109">
        <v>197</v>
      </c>
      <c r="D101" s="109">
        <v>72</v>
      </c>
      <c r="E101" s="109">
        <v>125</v>
      </c>
      <c r="F101" s="109">
        <v>78</v>
      </c>
      <c r="G101" s="109">
        <v>152</v>
      </c>
      <c r="H101" s="109">
        <v>99</v>
      </c>
      <c r="I101" s="109">
        <v>164</v>
      </c>
      <c r="J101" s="109">
        <v>127</v>
      </c>
      <c r="K101" s="109">
        <v>132</v>
      </c>
      <c r="L101" s="109">
        <v>145</v>
      </c>
      <c r="M101" s="109">
        <v>376</v>
      </c>
    </row>
    <row r="102" spans="1:13" ht="20.100000000000001" customHeight="1" x14ac:dyDescent="0.25">
      <c r="A102" s="117" t="s">
        <v>193</v>
      </c>
      <c r="B102" s="109">
        <v>0</v>
      </c>
      <c r="C102" s="109">
        <v>0</v>
      </c>
      <c r="D102" s="109">
        <v>0</v>
      </c>
      <c r="E102" s="109">
        <v>0</v>
      </c>
      <c r="F102" s="109">
        <v>0</v>
      </c>
      <c r="G102" s="109">
        <v>0</v>
      </c>
      <c r="H102" s="109">
        <v>0</v>
      </c>
      <c r="I102" s="109">
        <v>0</v>
      </c>
      <c r="J102" s="109">
        <v>0</v>
      </c>
      <c r="K102" s="109">
        <v>0</v>
      </c>
      <c r="L102" s="109">
        <v>0</v>
      </c>
      <c r="M102" s="109">
        <v>0</v>
      </c>
    </row>
    <row r="103" spans="1:13" ht="20.100000000000001" customHeight="1" x14ac:dyDescent="0.25">
      <c r="A103" s="117" t="s">
        <v>194</v>
      </c>
      <c r="B103" s="109">
        <v>0</v>
      </c>
      <c r="C103" s="109">
        <v>0</v>
      </c>
      <c r="D103" s="109">
        <v>0</v>
      </c>
      <c r="E103" s="109">
        <v>0</v>
      </c>
      <c r="F103" s="109">
        <v>0</v>
      </c>
      <c r="G103" s="109">
        <v>0</v>
      </c>
      <c r="H103" s="109">
        <v>0</v>
      </c>
      <c r="I103" s="109">
        <v>0</v>
      </c>
      <c r="J103" s="109">
        <v>0</v>
      </c>
      <c r="K103" s="109">
        <v>0</v>
      </c>
      <c r="L103" s="109">
        <v>0</v>
      </c>
      <c r="M103" s="109">
        <v>0</v>
      </c>
    </row>
    <row r="104" spans="1:13" ht="20.100000000000001" customHeight="1" x14ac:dyDescent="0.25">
      <c r="A104" s="117" t="s">
        <v>195</v>
      </c>
      <c r="B104" s="109">
        <v>3</v>
      </c>
      <c r="C104" s="109">
        <v>6</v>
      </c>
      <c r="D104" s="109">
        <v>0</v>
      </c>
      <c r="E104" s="109">
        <v>0</v>
      </c>
      <c r="F104" s="109">
        <v>1</v>
      </c>
      <c r="G104" s="109">
        <v>2</v>
      </c>
      <c r="H104" s="109">
        <v>6</v>
      </c>
      <c r="I104" s="109">
        <v>5</v>
      </c>
      <c r="J104" s="109">
        <v>4</v>
      </c>
      <c r="K104" s="109">
        <v>4</v>
      </c>
      <c r="L104" s="109">
        <v>5</v>
      </c>
      <c r="M104" s="109">
        <v>9</v>
      </c>
    </row>
    <row r="105" spans="1:13" ht="20.100000000000001" customHeight="1" x14ac:dyDescent="0.25">
      <c r="A105" s="117" t="s">
        <v>196</v>
      </c>
      <c r="B105" s="109">
        <v>3</v>
      </c>
      <c r="C105" s="109">
        <v>7</v>
      </c>
      <c r="D105" s="109">
        <v>5</v>
      </c>
      <c r="E105" s="109">
        <v>1</v>
      </c>
      <c r="F105" s="109">
        <v>0</v>
      </c>
      <c r="G105" s="109">
        <v>0</v>
      </c>
      <c r="H105" s="109">
        <v>2</v>
      </c>
      <c r="I105" s="109">
        <v>1</v>
      </c>
      <c r="J105" s="109">
        <v>0</v>
      </c>
      <c r="K105" s="109">
        <v>0</v>
      </c>
      <c r="L105" s="109">
        <v>5</v>
      </c>
      <c r="M105" s="109">
        <v>10</v>
      </c>
    </row>
    <row r="106" spans="1:13" s="68" customFormat="1" ht="20.100000000000001" customHeight="1" x14ac:dyDescent="0.25">
      <c r="A106" s="116" t="s">
        <v>197</v>
      </c>
      <c r="B106" s="115">
        <v>13</v>
      </c>
      <c r="C106" s="140">
        <v>24</v>
      </c>
      <c r="D106" s="115">
        <v>10</v>
      </c>
      <c r="E106" s="140">
        <v>15</v>
      </c>
      <c r="F106" s="115">
        <v>10</v>
      </c>
      <c r="G106" s="140">
        <v>1</v>
      </c>
      <c r="H106" s="115">
        <v>13</v>
      </c>
      <c r="I106" s="140">
        <v>16</v>
      </c>
      <c r="J106" s="115">
        <v>31</v>
      </c>
      <c r="K106" s="140">
        <v>15</v>
      </c>
      <c r="L106" s="115">
        <v>34</v>
      </c>
      <c r="M106" s="140">
        <v>39</v>
      </c>
    </row>
    <row r="107" spans="1:13" ht="20.100000000000001" customHeight="1" x14ac:dyDescent="0.25">
      <c r="A107" s="117" t="s">
        <v>198</v>
      </c>
      <c r="B107" s="109">
        <v>1</v>
      </c>
      <c r="C107" s="109">
        <v>1</v>
      </c>
      <c r="D107" s="109">
        <v>1</v>
      </c>
      <c r="E107" s="109">
        <v>3</v>
      </c>
      <c r="F107" s="109">
        <v>6</v>
      </c>
      <c r="G107" s="109">
        <v>0</v>
      </c>
      <c r="H107" s="109">
        <v>1</v>
      </c>
      <c r="I107" s="109">
        <v>2</v>
      </c>
      <c r="J107" s="109">
        <v>5</v>
      </c>
      <c r="K107" s="109">
        <v>6</v>
      </c>
      <c r="L107" s="109">
        <v>0</v>
      </c>
      <c r="M107" s="109">
        <v>0</v>
      </c>
    </row>
    <row r="108" spans="1:13" ht="20.100000000000001" customHeight="1" x14ac:dyDescent="0.25">
      <c r="A108" s="117" t="s">
        <v>199</v>
      </c>
      <c r="B108" s="109">
        <v>1</v>
      </c>
      <c r="C108" s="109">
        <v>1</v>
      </c>
      <c r="D108" s="109">
        <v>0</v>
      </c>
      <c r="E108" s="109">
        <v>0</v>
      </c>
      <c r="F108" s="109">
        <v>0</v>
      </c>
      <c r="G108" s="109">
        <v>0</v>
      </c>
      <c r="H108" s="109">
        <v>1</v>
      </c>
      <c r="I108" s="109">
        <v>5</v>
      </c>
      <c r="J108" s="109">
        <v>2</v>
      </c>
      <c r="K108" s="109">
        <v>2</v>
      </c>
      <c r="L108" s="109">
        <v>0</v>
      </c>
      <c r="M108" s="109">
        <v>0</v>
      </c>
    </row>
    <row r="109" spans="1:13" ht="20.100000000000001" customHeight="1" x14ac:dyDescent="0.25">
      <c r="A109" s="117" t="s">
        <v>200</v>
      </c>
      <c r="B109" s="109">
        <v>3</v>
      </c>
      <c r="C109" s="109">
        <v>1</v>
      </c>
      <c r="D109" s="109">
        <v>3</v>
      </c>
      <c r="E109" s="109">
        <v>5</v>
      </c>
      <c r="F109" s="109">
        <v>4</v>
      </c>
      <c r="G109" s="109">
        <v>1</v>
      </c>
      <c r="H109" s="109">
        <v>2</v>
      </c>
      <c r="I109" s="109">
        <v>1</v>
      </c>
      <c r="J109" s="109">
        <v>5</v>
      </c>
      <c r="K109" s="109">
        <v>0</v>
      </c>
      <c r="L109" s="109">
        <v>4</v>
      </c>
      <c r="M109" s="109">
        <v>0</v>
      </c>
    </row>
    <row r="110" spans="1:13" ht="20.100000000000001" customHeight="1" x14ac:dyDescent="0.25">
      <c r="A110" s="117" t="s">
        <v>201</v>
      </c>
      <c r="B110" s="109">
        <v>4</v>
      </c>
      <c r="C110" s="109">
        <v>6</v>
      </c>
      <c r="D110" s="109">
        <v>0</v>
      </c>
      <c r="E110" s="109">
        <v>0</v>
      </c>
      <c r="F110" s="109">
        <v>0</v>
      </c>
      <c r="G110" s="109">
        <v>0</v>
      </c>
      <c r="H110" s="109">
        <v>5</v>
      </c>
      <c r="I110" s="109">
        <v>3</v>
      </c>
      <c r="J110" s="109">
        <v>7</v>
      </c>
      <c r="K110" s="109">
        <v>4</v>
      </c>
      <c r="L110" s="109">
        <v>10</v>
      </c>
      <c r="M110" s="109">
        <v>22</v>
      </c>
    </row>
    <row r="111" spans="1:13" ht="20.100000000000001" customHeight="1" x14ac:dyDescent="0.25">
      <c r="A111" s="117" t="s">
        <v>202</v>
      </c>
      <c r="B111" s="109">
        <v>3</v>
      </c>
      <c r="C111" s="109">
        <v>13</v>
      </c>
      <c r="D111" s="109">
        <v>1</v>
      </c>
      <c r="E111" s="109">
        <v>0</v>
      </c>
      <c r="F111" s="109">
        <v>0</v>
      </c>
      <c r="G111" s="109">
        <v>0</v>
      </c>
      <c r="H111" s="109">
        <v>4</v>
      </c>
      <c r="I111" s="109">
        <v>5</v>
      </c>
      <c r="J111" s="109">
        <v>2</v>
      </c>
      <c r="K111" s="109">
        <v>1</v>
      </c>
      <c r="L111" s="109">
        <v>11</v>
      </c>
      <c r="M111" s="109">
        <v>3</v>
      </c>
    </row>
    <row r="112" spans="1:13" ht="20.100000000000001" customHeight="1" x14ac:dyDescent="0.25">
      <c r="A112" s="117" t="s">
        <v>203</v>
      </c>
      <c r="B112" s="109">
        <v>1</v>
      </c>
      <c r="C112" s="109">
        <v>2</v>
      </c>
      <c r="D112" s="109">
        <v>5</v>
      </c>
      <c r="E112" s="109">
        <v>7</v>
      </c>
      <c r="F112" s="109">
        <v>0</v>
      </c>
      <c r="G112" s="109">
        <v>0</v>
      </c>
      <c r="H112" s="109">
        <v>0</v>
      </c>
      <c r="I112" s="109">
        <v>0</v>
      </c>
      <c r="J112" s="109">
        <v>10</v>
      </c>
      <c r="K112" s="109">
        <v>2</v>
      </c>
      <c r="L112" s="109">
        <v>9</v>
      </c>
      <c r="M112" s="109">
        <v>14</v>
      </c>
    </row>
    <row r="113" spans="1:13" ht="20.100000000000001" customHeight="1" x14ac:dyDescent="0.25">
      <c r="A113" s="116" t="s">
        <v>204</v>
      </c>
      <c r="B113" s="115">
        <v>211</v>
      </c>
      <c r="C113" s="140">
        <v>267</v>
      </c>
      <c r="D113" s="115">
        <v>239</v>
      </c>
      <c r="E113" s="140">
        <v>215</v>
      </c>
      <c r="F113" s="115">
        <v>70</v>
      </c>
      <c r="G113" s="140">
        <v>94</v>
      </c>
      <c r="H113" s="115">
        <v>138</v>
      </c>
      <c r="I113" s="140">
        <v>167</v>
      </c>
      <c r="J113" s="115">
        <v>165</v>
      </c>
      <c r="K113" s="140">
        <v>166</v>
      </c>
      <c r="L113" s="115">
        <v>208</v>
      </c>
      <c r="M113" s="140">
        <v>292</v>
      </c>
    </row>
    <row r="114" spans="1:13" ht="20.100000000000001" customHeight="1" x14ac:dyDescent="0.25">
      <c r="A114" s="117" t="s">
        <v>205</v>
      </c>
      <c r="B114" s="109">
        <v>26</v>
      </c>
      <c r="C114" s="109">
        <v>40</v>
      </c>
      <c r="D114" s="109">
        <v>41</v>
      </c>
      <c r="E114" s="109">
        <v>29</v>
      </c>
      <c r="F114" s="109">
        <v>15</v>
      </c>
      <c r="G114" s="109">
        <v>32</v>
      </c>
      <c r="H114" s="109">
        <v>19</v>
      </c>
      <c r="I114" s="109">
        <v>38</v>
      </c>
      <c r="J114" s="109">
        <v>32</v>
      </c>
      <c r="K114" s="109">
        <v>43</v>
      </c>
      <c r="L114" s="109">
        <v>30</v>
      </c>
      <c r="M114" s="109">
        <v>66</v>
      </c>
    </row>
    <row r="115" spans="1:13" ht="20.100000000000001" customHeight="1" x14ac:dyDescent="0.25">
      <c r="A115" s="117" t="s">
        <v>206</v>
      </c>
      <c r="B115" s="109">
        <v>8</v>
      </c>
      <c r="C115" s="109">
        <v>4</v>
      </c>
      <c r="D115" s="109">
        <v>5</v>
      </c>
      <c r="E115" s="109">
        <v>3</v>
      </c>
      <c r="F115" s="109">
        <v>1</v>
      </c>
      <c r="G115" s="109">
        <v>2</v>
      </c>
      <c r="H115" s="109">
        <v>1</v>
      </c>
      <c r="I115" s="109">
        <v>6</v>
      </c>
      <c r="J115" s="109">
        <v>4</v>
      </c>
      <c r="K115" s="109">
        <v>0</v>
      </c>
      <c r="L115" s="109">
        <v>5</v>
      </c>
      <c r="M115" s="109">
        <v>7</v>
      </c>
    </row>
    <row r="116" spans="1:13" ht="20.100000000000001" customHeight="1" x14ac:dyDescent="0.25">
      <c r="A116" s="117" t="s">
        <v>207</v>
      </c>
      <c r="B116" s="109">
        <v>2</v>
      </c>
      <c r="C116" s="109">
        <v>13</v>
      </c>
      <c r="D116" s="109">
        <v>3</v>
      </c>
      <c r="E116" s="109">
        <v>3</v>
      </c>
      <c r="F116" s="109">
        <v>4</v>
      </c>
      <c r="G116" s="109">
        <v>1</v>
      </c>
      <c r="H116" s="109">
        <v>8</v>
      </c>
      <c r="I116" s="109">
        <v>0</v>
      </c>
      <c r="J116" s="109">
        <v>1</v>
      </c>
      <c r="K116" s="109">
        <v>6</v>
      </c>
      <c r="L116" s="109">
        <v>5</v>
      </c>
      <c r="M116" s="109">
        <v>5</v>
      </c>
    </row>
    <row r="117" spans="1:13" ht="20.100000000000001" customHeight="1" x14ac:dyDescent="0.25">
      <c r="A117" s="117" t="s">
        <v>208</v>
      </c>
      <c r="B117" s="109">
        <v>4</v>
      </c>
      <c r="C117" s="109">
        <v>10</v>
      </c>
      <c r="D117" s="109">
        <v>7</v>
      </c>
      <c r="E117" s="109">
        <v>4</v>
      </c>
      <c r="F117" s="109">
        <v>0</v>
      </c>
      <c r="G117" s="109">
        <v>0</v>
      </c>
      <c r="H117" s="109">
        <v>22</v>
      </c>
      <c r="I117" s="109">
        <v>3</v>
      </c>
      <c r="J117" s="109">
        <v>1</v>
      </c>
      <c r="K117" s="109">
        <v>4</v>
      </c>
      <c r="L117" s="109">
        <v>6</v>
      </c>
      <c r="M117" s="109">
        <v>4</v>
      </c>
    </row>
    <row r="118" spans="1:13" ht="20.100000000000001" customHeight="1" x14ac:dyDescent="0.25">
      <c r="A118" s="117" t="s">
        <v>209</v>
      </c>
      <c r="B118" s="109">
        <v>14</v>
      </c>
      <c r="C118" s="109">
        <v>11</v>
      </c>
      <c r="D118" s="109">
        <v>7</v>
      </c>
      <c r="E118" s="109">
        <v>28</v>
      </c>
      <c r="F118" s="109">
        <v>7</v>
      </c>
      <c r="G118" s="109">
        <v>7</v>
      </c>
      <c r="H118" s="109">
        <v>10</v>
      </c>
      <c r="I118" s="109">
        <v>14</v>
      </c>
      <c r="J118" s="109">
        <v>15</v>
      </c>
      <c r="K118" s="109">
        <v>13</v>
      </c>
      <c r="L118" s="109">
        <v>22</v>
      </c>
      <c r="M118" s="109">
        <v>33</v>
      </c>
    </row>
    <row r="119" spans="1:13" ht="20.100000000000001" customHeight="1" x14ac:dyDescent="0.25">
      <c r="A119" s="117" t="s">
        <v>210</v>
      </c>
      <c r="B119" s="109">
        <v>0</v>
      </c>
      <c r="C119" s="109">
        <v>0</v>
      </c>
      <c r="D119" s="109">
        <v>0</v>
      </c>
      <c r="E119" s="109">
        <v>0</v>
      </c>
      <c r="F119" s="109">
        <v>0</v>
      </c>
      <c r="G119" s="109">
        <v>0</v>
      </c>
      <c r="H119" s="109">
        <v>0</v>
      </c>
      <c r="I119" s="109">
        <v>0</v>
      </c>
      <c r="J119" s="109">
        <v>0</v>
      </c>
      <c r="K119" s="109">
        <v>0</v>
      </c>
      <c r="L119" s="109">
        <v>1</v>
      </c>
      <c r="M119" s="109">
        <v>1</v>
      </c>
    </row>
    <row r="120" spans="1:13" ht="20.100000000000001" customHeight="1" x14ac:dyDescent="0.25">
      <c r="A120" s="117" t="s">
        <v>211</v>
      </c>
      <c r="B120" s="109">
        <v>39</v>
      </c>
      <c r="C120" s="109">
        <v>59</v>
      </c>
      <c r="D120" s="109">
        <v>53</v>
      </c>
      <c r="E120" s="109">
        <v>44</v>
      </c>
      <c r="F120" s="109">
        <v>0</v>
      </c>
      <c r="G120" s="109">
        <v>0</v>
      </c>
      <c r="H120" s="109">
        <v>21</v>
      </c>
      <c r="I120" s="109">
        <v>20</v>
      </c>
      <c r="J120" s="109">
        <v>20</v>
      </c>
      <c r="K120" s="109">
        <v>22</v>
      </c>
      <c r="L120" s="109">
        <v>28</v>
      </c>
      <c r="M120" s="109">
        <v>41</v>
      </c>
    </row>
    <row r="121" spans="1:13" ht="20.100000000000001" customHeight="1" x14ac:dyDescent="0.25">
      <c r="A121" s="117" t="s">
        <v>212</v>
      </c>
      <c r="B121" s="109">
        <v>0</v>
      </c>
      <c r="C121" s="109">
        <v>0</v>
      </c>
      <c r="D121" s="109">
        <v>2</v>
      </c>
      <c r="E121" s="109">
        <v>1</v>
      </c>
      <c r="F121" s="109">
        <v>0</v>
      </c>
      <c r="G121" s="109">
        <v>0</v>
      </c>
      <c r="H121" s="109">
        <v>0</v>
      </c>
      <c r="I121" s="109">
        <v>0</v>
      </c>
      <c r="J121" s="109">
        <v>0</v>
      </c>
      <c r="K121" s="109">
        <v>0</v>
      </c>
      <c r="L121" s="109">
        <v>0</v>
      </c>
      <c r="M121" s="109">
        <v>0</v>
      </c>
    </row>
    <row r="122" spans="1:13" ht="20.100000000000001" customHeight="1" x14ac:dyDescent="0.25">
      <c r="A122" s="117" t="s">
        <v>213</v>
      </c>
      <c r="B122" s="109">
        <v>14</v>
      </c>
      <c r="C122" s="109">
        <v>24</v>
      </c>
      <c r="D122" s="109">
        <v>23</v>
      </c>
      <c r="E122" s="109">
        <v>10</v>
      </c>
      <c r="F122" s="109">
        <v>7</v>
      </c>
      <c r="G122" s="109">
        <v>7</v>
      </c>
      <c r="H122" s="109">
        <v>4</v>
      </c>
      <c r="I122" s="109">
        <v>8</v>
      </c>
      <c r="J122" s="109">
        <v>19</v>
      </c>
      <c r="K122" s="109">
        <v>7</v>
      </c>
      <c r="L122" s="109">
        <v>20</v>
      </c>
      <c r="M122" s="109">
        <v>11</v>
      </c>
    </row>
    <row r="123" spans="1:13" ht="20.100000000000001" customHeight="1" x14ac:dyDescent="0.25">
      <c r="A123" s="117" t="s">
        <v>214</v>
      </c>
      <c r="B123" s="109">
        <v>1</v>
      </c>
      <c r="C123" s="109">
        <v>0</v>
      </c>
      <c r="D123" s="109">
        <v>0</v>
      </c>
      <c r="E123" s="109">
        <v>0</v>
      </c>
      <c r="F123" s="109">
        <v>0</v>
      </c>
      <c r="G123" s="109">
        <v>0</v>
      </c>
      <c r="H123" s="109">
        <v>0</v>
      </c>
      <c r="I123" s="109">
        <v>0</v>
      </c>
      <c r="J123" s="109">
        <v>1</v>
      </c>
      <c r="K123" s="109">
        <v>0</v>
      </c>
      <c r="L123" s="109">
        <v>0</v>
      </c>
      <c r="M123" s="109">
        <v>0</v>
      </c>
    </row>
    <row r="124" spans="1:13" ht="20.100000000000001" customHeight="1" x14ac:dyDescent="0.25">
      <c r="A124" s="117" t="s">
        <v>215</v>
      </c>
      <c r="B124" s="109">
        <v>51</v>
      </c>
      <c r="C124" s="109">
        <v>63</v>
      </c>
      <c r="D124" s="109">
        <v>66</v>
      </c>
      <c r="E124" s="109">
        <v>54</v>
      </c>
      <c r="F124" s="109">
        <v>12</v>
      </c>
      <c r="G124" s="109">
        <v>23</v>
      </c>
      <c r="H124" s="109">
        <v>26</v>
      </c>
      <c r="I124" s="109">
        <v>32</v>
      </c>
      <c r="J124" s="109">
        <v>26</v>
      </c>
      <c r="K124" s="109">
        <v>23</v>
      </c>
      <c r="L124" s="109">
        <v>28</v>
      </c>
      <c r="M124" s="109">
        <v>39</v>
      </c>
    </row>
    <row r="125" spans="1:13" ht="20.100000000000001" customHeight="1" x14ac:dyDescent="0.25">
      <c r="A125" s="117" t="s">
        <v>216</v>
      </c>
      <c r="B125" s="109">
        <v>7</v>
      </c>
      <c r="C125" s="109">
        <v>8</v>
      </c>
      <c r="D125" s="109">
        <v>5</v>
      </c>
      <c r="E125" s="109">
        <v>7</v>
      </c>
      <c r="F125" s="109">
        <v>0</v>
      </c>
      <c r="G125" s="109">
        <v>0</v>
      </c>
      <c r="H125" s="109">
        <v>3</v>
      </c>
      <c r="I125" s="109">
        <v>6</v>
      </c>
      <c r="J125" s="109">
        <v>4</v>
      </c>
      <c r="K125" s="109">
        <v>4</v>
      </c>
      <c r="L125" s="109">
        <v>1</v>
      </c>
      <c r="M125" s="109">
        <v>9</v>
      </c>
    </row>
    <row r="126" spans="1:13" ht="20.100000000000001" customHeight="1" x14ac:dyDescent="0.25">
      <c r="A126" s="117" t="s">
        <v>217</v>
      </c>
      <c r="B126" s="109">
        <v>6</v>
      </c>
      <c r="C126" s="109">
        <v>6</v>
      </c>
      <c r="D126" s="109">
        <v>8</v>
      </c>
      <c r="E126" s="109">
        <v>5</v>
      </c>
      <c r="F126" s="109">
        <v>0</v>
      </c>
      <c r="G126" s="109">
        <v>0</v>
      </c>
      <c r="H126" s="109">
        <v>5</v>
      </c>
      <c r="I126" s="109">
        <v>10</v>
      </c>
      <c r="J126" s="109">
        <v>11</v>
      </c>
      <c r="K126" s="109">
        <v>10</v>
      </c>
      <c r="L126" s="109">
        <v>16</v>
      </c>
      <c r="M126" s="109">
        <v>16</v>
      </c>
    </row>
    <row r="127" spans="1:13" ht="20.100000000000001" customHeight="1" x14ac:dyDescent="0.25">
      <c r="A127" s="117" t="s">
        <v>218</v>
      </c>
      <c r="B127" s="109">
        <v>4</v>
      </c>
      <c r="C127" s="109">
        <v>6</v>
      </c>
      <c r="D127" s="109">
        <v>1</v>
      </c>
      <c r="E127" s="109">
        <v>1</v>
      </c>
      <c r="F127" s="109">
        <v>1</v>
      </c>
      <c r="G127" s="109">
        <v>1</v>
      </c>
      <c r="H127" s="109">
        <v>1</v>
      </c>
      <c r="I127" s="109">
        <v>4</v>
      </c>
      <c r="J127" s="109">
        <v>2</v>
      </c>
      <c r="K127" s="109">
        <v>1</v>
      </c>
      <c r="L127" s="109">
        <v>13</v>
      </c>
      <c r="M127" s="109">
        <v>6</v>
      </c>
    </row>
    <row r="128" spans="1:13" ht="20.100000000000001" customHeight="1" x14ac:dyDescent="0.25">
      <c r="A128" s="117" t="s">
        <v>219</v>
      </c>
      <c r="B128" s="109">
        <v>3</v>
      </c>
      <c r="C128" s="109">
        <v>1</v>
      </c>
      <c r="D128" s="109">
        <v>2</v>
      </c>
      <c r="E128" s="109">
        <v>1</v>
      </c>
      <c r="F128" s="109">
        <v>1</v>
      </c>
      <c r="G128" s="109">
        <v>5</v>
      </c>
      <c r="H128" s="109">
        <v>0</v>
      </c>
      <c r="I128" s="109">
        <v>0</v>
      </c>
      <c r="J128" s="109">
        <v>5</v>
      </c>
      <c r="K128" s="109">
        <v>6</v>
      </c>
      <c r="L128" s="109">
        <v>3</v>
      </c>
      <c r="M128" s="109">
        <v>5</v>
      </c>
    </row>
    <row r="129" spans="1:15" s="68" customFormat="1" ht="20.100000000000001" customHeight="1" x14ac:dyDescent="0.25">
      <c r="A129" s="117" t="s">
        <v>220</v>
      </c>
      <c r="B129" s="109">
        <v>2</v>
      </c>
      <c r="C129" s="109">
        <v>3</v>
      </c>
      <c r="D129" s="109">
        <v>3</v>
      </c>
      <c r="E129" s="109">
        <v>6</v>
      </c>
      <c r="F129" s="109">
        <v>5</v>
      </c>
      <c r="G129" s="109">
        <v>1</v>
      </c>
      <c r="H129" s="109">
        <v>5</v>
      </c>
      <c r="I129" s="109">
        <v>2</v>
      </c>
      <c r="J129" s="109">
        <v>6</v>
      </c>
      <c r="K129" s="109">
        <v>5</v>
      </c>
      <c r="L129" s="109">
        <v>6</v>
      </c>
      <c r="M129" s="109">
        <v>8</v>
      </c>
    </row>
    <row r="130" spans="1:15" s="68" customFormat="1" ht="20.100000000000001" customHeight="1" x14ac:dyDescent="0.25">
      <c r="A130" s="117" t="s">
        <v>221</v>
      </c>
      <c r="B130" s="109">
        <v>7</v>
      </c>
      <c r="C130" s="109">
        <v>1</v>
      </c>
      <c r="D130" s="109">
        <v>1</v>
      </c>
      <c r="E130" s="109">
        <v>2</v>
      </c>
      <c r="F130" s="109">
        <v>0</v>
      </c>
      <c r="G130" s="109">
        <v>0</v>
      </c>
      <c r="H130" s="109">
        <v>0</v>
      </c>
      <c r="I130" s="109">
        <v>0</v>
      </c>
      <c r="J130" s="109">
        <v>1</v>
      </c>
      <c r="K130" s="109">
        <v>0</v>
      </c>
      <c r="L130" s="109">
        <v>1</v>
      </c>
      <c r="M130" s="109">
        <v>0</v>
      </c>
    </row>
    <row r="131" spans="1:15" s="68" customFormat="1" ht="20.100000000000001" customHeight="1" x14ac:dyDescent="0.25">
      <c r="A131" s="117" t="s">
        <v>222</v>
      </c>
      <c r="B131" s="109">
        <v>1</v>
      </c>
      <c r="C131" s="109">
        <v>1</v>
      </c>
      <c r="D131" s="109">
        <v>1</v>
      </c>
      <c r="E131" s="109">
        <v>4</v>
      </c>
      <c r="F131" s="109">
        <v>5</v>
      </c>
      <c r="G131" s="109">
        <v>2</v>
      </c>
      <c r="H131" s="109">
        <v>2</v>
      </c>
      <c r="I131" s="109">
        <v>3</v>
      </c>
      <c r="J131" s="109">
        <v>3</v>
      </c>
      <c r="K131" s="109">
        <v>0</v>
      </c>
      <c r="L131" s="109">
        <v>2</v>
      </c>
      <c r="M131" s="109">
        <v>4</v>
      </c>
    </row>
    <row r="132" spans="1:15" ht="20.100000000000001" customHeight="1" x14ac:dyDescent="0.25">
      <c r="A132" s="117" t="s">
        <v>223</v>
      </c>
      <c r="B132" s="109">
        <v>5</v>
      </c>
      <c r="C132" s="109">
        <v>3</v>
      </c>
      <c r="D132" s="109">
        <v>0</v>
      </c>
      <c r="E132" s="109">
        <v>0</v>
      </c>
      <c r="F132" s="109">
        <v>2</v>
      </c>
      <c r="G132" s="109">
        <v>1</v>
      </c>
      <c r="H132" s="109">
        <v>0</v>
      </c>
      <c r="I132" s="109">
        <v>0</v>
      </c>
      <c r="J132" s="109">
        <v>2</v>
      </c>
      <c r="K132" s="109">
        <v>4</v>
      </c>
      <c r="L132" s="109">
        <v>6</v>
      </c>
      <c r="M132" s="109">
        <v>13</v>
      </c>
    </row>
    <row r="133" spans="1:15" ht="20.100000000000001" customHeight="1" x14ac:dyDescent="0.25">
      <c r="A133" s="117" t="s">
        <v>224</v>
      </c>
      <c r="B133" s="109">
        <v>13</v>
      </c>
      <c r="C133" s="109">
        <v>6</v>
      </c>
      <c r="D133" s="109">
        <v>10</v>
      </c>
      <c r="E133" s="109">
        <v>8</v>
      </c>
      <c r="F133" s="109">
        <v>9</v>
      </c>
      <c r="G133" s="109">
        <v>8</v>
      </c>
      <c r="H133" s="109">
        <v>9</v>
      </c>
      <c r="I133" s="109">
        <v>16</v>
      </c>
      <c r="J133" s="109">
        <v>7</v>
      </c>
      <c r="K133" s="109">
        <v>9</v>
      </c>
      <c r="L133" s="109">
        <v>8</v>
      </c>
      <c r="M133" s="109">
        <v>13</v>
      </c>
    </row>
    <row r="134" spans="1:15" s="68" customFormat="1" ht="20.100000000000001" customHeight="1" x14ac:dyDescent="0.25">
      <c r="A134" s="117" t="s">
        <v>225</v>
      </c>
      <c r="B134" s="109">
        <v>4</v>
      </c>
      <c r="C134" s="109">
        <v>8</v>
      </c>
      <c r="D134" s="109">
        <v>1</v>
      </c>
      <c r="E134" s="109">
        <v>5</v>
      </c>
      <c r="F134" s="109">
        <v>1</v>
      </c>
      <c r="G134" s="109">
        <v>4</v>
      </c>
      <c r="H134" s="109">
        <v>2</v>
      </c>
      <c r="I134" s="109">
        <v>5</v>
      </c>
      <c r="J134" s="109">
        <v>5</v>
      </c>
      <c r="K134" s="109">
        <v>9</v>
      </c>
      <c r="L134" s="109">
        <v>7</v>
      </c>
      <c r="M134" s="109">
        <v>11</v>
      </c>
    </row>
    <row r="135" spans="1:15" ht="20.100000000000001" customHeight="1" x14ac:dyDescent="0.25">
      <c r="A135" s="116" t="s">
        <v>226</v>
      </c>
      <c r="B135" s="115">
        <v>16</v>
      </c>
      <c r="C135" s="140">
        <v>31</v>
      </c>
      <c r="D135" s="115">
        <v>23</v>
      </c>
      <c r="E135" s="140">
        <v>12</v>
      </c>
      <c r="F135" s="115">
        <v>1</v>
      </c>
      <c r="G135" s="140">
        <v>20</v>
      </c>
      <c r="H135" s="115">
        <v>18</v>
      </c>
      <c r="I135" s="140">
        <v>18</v>
      </c>
      <c r="J135" s="115">
        <v>22</v>
      </c>
      <c r="K135" s="140">
        <v>26</v>
      </c>
      <c r="L135" s="115">
        <v>24</v>
      </c>
      <c r="M135" s="140">
        <v>6</v>
      </c>
    </row>
    <row r="136" spans="1:15" ht="20.100000000000001" customHeight="1" x14ac:dyDescent="0.25">
      <c r="A136" s="117" t="s">
        <v>227</v>
      </c>
      <c r="B136" s="108">
        <v>13</v>
      </c>
      <c r="C136" s="108">
        <v>21</v>
      </c>
      <c r="D136" s="108">
        <v>17</v>
      </c>
      <c r="E136" s="108">
        <v>12</v>
      </c>
      <c r="F136" s="108">
        <v>1</v>
      </c>
      <c r="G136" s="108">
        <v>20</v>
      </c>
      <c r="H136" s="108">
        <v>16</v>
      </c>
      <c r="I136" s="108">
        <v>18</v>
      </c>
      <c r="J136" s="108">
        <v>18</v>
      </c>
      <c r="K136" s="108">
        <v>23</v>
      </c>
      <c r="L136" s="108">
        <v>19</v>
      </c>
      <c r="M136" s="108">
        <v>3</v>
      </c>
    </row>
    <row r="137" spans="1:15" ht="20.100000000000001" customHeight="1" x14ac:dyDescent="0.25">
      <c r="A137" s="117" t="s">
        <v>228</v>
      </c>
      <c r="B137" s="108">
        <v>2</v>
      </c>
      <c r="C137" s="108">
        <v>7</v>
      </c>
      <c r="D137" s="108">
        <v>6</v>
      </c>
      <c r="E137" s="108">
        <v>0</v>
      </c>
      <c r="F137" s="108">
        <v>0</v>
      </c>
      <c r="G137" s="108">
        <v>0</v>
      </c>
      <c r="H137" s="108">
        <v>0</v>
      </c>
      <c r="I137" s="108">
        <v>0</v>
      </c>
      <c r="J137" s="108">
        <v>3</v>
      </c>
      <c r="K137" s="108">
        <v>3</v>
      </c>
      <c r="L137" s="108">
        <v>5</v>
      </c>
      <c r="M137" s="108">
        <v>3</v>
      </c>
    </row>
    <row r="138" spans="1:15" ht="20.100000000000001" customHeight="1" x14ac:dyDescent="0.25">
      <c r="A138" s="117" t="s">
        <v>229</v>
      </c>
      <c r="B138" s="108">
        <v>1</v>
      </c>
      <c r="C138" s="108">
        <v>3</v>
      </c>
      <c r="D138" s="108">
        <v>0</v>
      </c>
      <c r="E138" s="108">
        <v>0</v>
      </c>
      <c r="F138" s="108">
        <v>0</v>
      </c>
      <c r="G138" s="108">
        <v>0</v>
      </c>
      <c r="H138" s="108">
        <v>2</v>
      </c>
      <c r="I138" s="108">
        <v>0</v>
      </c>
      <c r="J138" s="108">
        <v>1</v>
      </c>
      <c r="K138" s="108">
        <v>0</v>
      </c>
      <c r="L138" s="108">
        <v>0</v>
      </c>
      <c r="M138" s="108">
        <v>0</v>
      </c>
    </row>
    <row r="139" spans="1:15" s="68" customFormat="1" ht="20.100000000000001" customHeight="1" thickBot="1" x14ac:dyDescent="0.3">
      <c r="A139" s="121" t="s">
        <v>230</v>
      </c>
      <c r="B139" s="123">
        <v>0</v>
      </c>
      <c r="C139" s="125">
        <v>0</v>
      </c>
      <c r="D139" s="123">
        <v>0</v>
      </c>
      <c r="E139" s="125">
        <v>0</v>
      </c>
      <c r="F139" s="123">
        <v>0</v>
      </c>
      <c r="G139" s="125">
        <v>0</v>
      </c>
      <c r="H139" s="123">
        <v>0</v>
      </c>
      <c r="I139" s="125">
        <v>0</v>
      </c>
      <c r="J139" s="123">
        <v>0</v>
      </c>
      <c r="K139" s="125">
        <v>0</v>
      </c>
      <c r="L139" s="123">
        <v>0</v>
      </c>
      <c r="M139" s="125">
        <v>0</v>
      </c>
    </row>
    <row r="140" spans="1:15" s="269" customFormat="1" ht="16.5" customHeight="1" x14ac:dyDescent="0.25">
      <c r="A140" s="263" t="s">
        <v>243</v>
      </c>
      <c r="B140" s="272"/>
      <c r="C140" s="272"/>
    </row>
    <row r="141" spans="1:15" x14ac:dyDescent="0.25">
      <c r="N141" s="273"/>
      <c r="O141" s="273"/>
    </row>
    <row r="143" spans="1:15" ht="15.75" x14ac:dyDescent="0.25">
      <c r="D143" s="143"/>
      <c r="E143" s="143"/>
    </row>
    <row r="144" spans="1:15" x14ac:dyDescent="0.25">
      <c r="D144" s="118"/>
      <c r="E144" s="118"/>
    </row>
    <row r="145" spans="4:5" x14ac:dyDescent="0.25">
      <c r="D145" s="118"/>
      <c r="E145" s="118"/>
    </row>
    <row r="146" spans="4:5" x14ac:dyDescent="0.25">
      <c r="D146" s="118"/>
      <c r="E146" s="118"/>
    </row>
    <row r="147" spans="4:5" x14ac:dyDescent="0.25">
      <c r="D147" s="118"/>
      <c r="E147" s="118"/>
    </row>
    <row r="148" spans="4:5" ht="15.75" x14ac:dyDescent="0.25">
      <c r="D148" s="143"/>
      <c r="E148" s="143"/>
    </row>
    <row r="149" spans="4:5" x14ac:dyDescent="0.25">
      <c r="D149" s="118"/>
      <c r="E149" s="118"/>
    </row>
    <row r="150" spans="4:5" x14ac:dyDescent="0.25">
      <c r="D150" s="118"/>
      <c r="E150" s="118"/>
    </row>
    <row r="151" spans="4:5" x14ac:dyDescent="0.25">
      <c r="D151" s="118"/>
      <c r="E151" s="118"/>
    </row>
    <row r="152" spans="4:5" x14ac:dyDescent="0.25">
      <c r="D152" s="118"/>
      <c r="E152" s="118"/>
    </row>
    <row r="153" spans="4:5" ht="15.75" x14ac:dyDescent="0.25">
      <c r="D153" s="143"/>
      <c r="E153" s="143"/>
    </row>
    <row r="154" spans="4:5" x14ac:dyDescent="0.25">
      <c r="D154" s="118"/>
      <c r="E154" s="118"/>
    </row>
    <row r="155" spans="4:5" x14ac:dyDescent="0.25">
      <c r="D155" s="118"/>
      <c r="E155" s="118"/>
    </row>
    <row r="156" spans="4:5" x14ac:dyDescent="0.25">
      <c r="D156" s="118"/>
      <c r="E156" s="118"/>
    </row>
    <row r="157" spans="4:5" ht="15.75" x14ac:dyDescent="0.25">
      <c r="D157" s="143"/>
      <c r="E157" s="143"/>
    </row>
    <row r="158" spans="4:5" x14ac:dyDescent="0.25">
      <c r="D158" s="118"/>
      <c r="E158" s="118"/>
    </row>
    <row r="159" spans="4:5" x14ac:dyDescent="0.25">
      <c r="D159" s="118"/>
      <c r="E159" s="118"/>
    </row>
    <row r="160" spans="4:5" x14ac:dyDescent="0.25">
      <c r="D160" s="118"/>
      <c r="E160" s="118"/>
    </row>
    <row r="161" spans="4:5" x14ac:dyDescent="0.25">
      <c r="D161" s="118"/>
      <c r="E161" s="118"/>
    </row>
    <row r="162" spans="4:5" x14ac:dyDescent="0.25">
      <c r="D162" s="118"/>
      <c r="E162" s="118"/>
    </row>
    <row r="163" spans="4:5" x14ac:dyDescent="0.25">
      <c r="D163" s="118"/>
      <c r="E163" s="118"/>
    </row>
    <row r="164" spans="4:5" x14ac:dyDescent="0.25">
      <c r="D164" s="118"/>
      <c r="E164" s="118"/>
    </row>
    <row r="165" spans="4:5" x14ac:dyDescent="0.25">
      <c r="D165" s="118"/>
      <c r="E165" s="118"/>
    </row>
    <row r="166" spans="4:5" x14ac:dyDescent="0.25">
      <c r="D166" s="118"/>
      <c r="E166" s="118"/>
    </row>
    <row r="167" spans="4:5" x14ac:dyDescent="0.25">
      <c r="D167" s="118"/>
      <c r="E167" s="118"/>
    </row>
    <row r="168" spans="4:5" x14ac:dyDescent="0.25">
      <c r="D168" s="118"/>
      <c r="E168" s="118"/>
    </row>
    <row r="169" spans="4:5" x14ac:dyDescent="0.25">
      <c r="D169" s="118"/>
      <c r="E169" s="118"/>
    </row>
    <row r="170" spans="4:5" ht="15.75" x14ac:dyDescent="0.25">
      <c r="D170" s="143"/>
      <c r="E170" s="143"/>
    </row>
    <row r="171" spans="4:5" x14ac:dyDescent="0.25">
      <c r="D171" s="118"/>
      <c r="E171" s="118"/>
    </row>
    <row r="172" spans="4:5" x14ac:dyDescent="0.25">
      <c r="D172" s="118"/>
      <c r="E172" s="118"/>
    </row>
    <row r="173" spans="4:5" x14ac:dyDescent="0.25">
      <c r="D173" s="118"/>
      <c r="E173" s="118"/>
    </row>
    <row r="174" spans="4:5" x14ac:dyDescent="0.25">
      <c r="D174" s="118"/>
      <c r="E174" s="118"/>
    </row>
    <row r="175" spans="4:5" ht="15.75" x14ac:dyDescent="0.25">
      <c r="D175" s="143"/>
      <c r="E175" s="143"/>
    </row>
    <row r="176" spans="4:5" x14ac:dyDescent="0.25">
      <c r="D176" s="118"/>
      <c r="E176" s="118"/>
    </row>
    <row r="177" spans="4:5" x14ac:dyDescent="0.25">
      <c r="D177" s="118"/>
      <c r="E177" s="118"/>
    </row>
    <row r="178" spans="4:5" x14ac:dyDescent="0.25">
      <c r="D178" s="118"/>
      <c r="E178" s="118"/>
    </row>
    <row r="179" spans="4:5" x14ac:dyDescent="0.25">
      <c r="D179" s="118"/>
      <c r="E179" s="118"/>
    </row>
    <row r="180" spans="4:5" x14ac:dyDescent="0.25">
      <c r="D180" s="118"/>
      <c r="E180" s="118"/>
    </row>
    <row r="181" spans="4:5" x14ac:dyDescent="0.25">
      <c r="D181" s="118"/>
      <c r="E181" s="118"/>
    </row>
    <row r="182" spans="4:5" x14ac:dyDescent="0.25">
      <c r="D182" s="118"/>
      <c r="E182" s="118"/>
    </row>
    <row r="183" spans="4:5" x14ac:dyDescent="0.25">
      <c r="D183" s="118"/>
      <c r="E183" s="118"/>
    </row>
    <row r="184" spans="4:5" x14ac:dyDescent="0.25">
      <c r="D184" s="118"/>
      <c r="E184" s="118"/>
    </row>
    <row r="185" spans="4:5" x14ac:dyDescent="0.25">
      <c r="D185" s="118"/>
      <c r="E185" s="118"/>
    </row>
    <row r="186" spans="4:5" x14ac:dyDescent="0.25">
      <c r="D186" s="118"/>
      <c r="E186" s="118"/>
    </row>
    <row r="187" spans="4:5" x14ac:dyDescent="0.25">
      <c r="D187" s="118"/>
      <c r="E187" s="118"/>
    </row>
    <row r="188" spans="4:5" x14ac:dyDescent="0.25">
      <c r="D188" s="118"/>
      <c r="E188" s="118"/>
    </row>
    <row r="189" spans="4:5" x14ac:dyDescent="0.25">
      <c r="D189" s="118"/>
      <c r="E189" s="118"/>
    </row>
    <row r="190" spans="4:5" x14ac:dyDescent="0.25">
      <c r="D190" s="118"/>
      <c r="E190" s="118"/>
    </row>
    <row r="191" spans="4:5" ht="15.75" x14ac:dyDescent="0.25">
      <c r="D191" s="143"/>
      <c r="E191" s="143"/>
    </row>
    <row r="192" spans="4:5" x14ac:dyDescent="0.25">
      <c r="D192" s="118"/>
      <c r="E192" s="118"/>
    </row>
    <row r="193" spans="4:5" x14ac:dyDescent="0.25">
      <c r="D193" s="118"/>
      <c r="E193" s="118"/>
    </row>
    <row r="194" spans="4:5" ht="15.75" x14ac:dyDescent="0.25">
      <c r="D194" s="143"/>
      <c r="E194" s="143"/>
    </row>
    <row r="195" spans="4:5" x14ac:dyDescent="0.25">
      <c r="D195" s="118"/>
      <c r="E195" s="118"/>
    </row>
    <row r="196" spans="4:5" x14ac:dyDescent="0.25">
      <c r="D196" s="118"/>
      <c r="E196" s="118"/>
    </row>
    <row r="197" spans="4:5" x14ac:dyDescent="0.25">
      <c r="D197" s="118"/>
      <c r="E197" s="118"/>
    </row>
    <row r="198" spans="4:5" x14ac:dyDescent="0.25">
      <c r="D198" s="118"/>
      <c r="E198" s="118"/>
    </row>
    <row r="199" spans="4:5" ht="15" x14ac:dyDescent="0.25">
      <c r="D199" s="136"/>
      <c r="E199" s="136"/>
    </row>
    <row r="200" spans="4:5" ht="15.75" x14ac:dyDescent="0.25">
      <c r="D200" s="274"/>
      <c r="E200" s="275"/>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tabColor rgb="FF92D050"/>
  </sheetPr>
  <dimension ref="A1:O141"/>
  <sheetViews>
    <sheetView showGridLines="0" zoomScaleNormal="100" workbookViewId="0"/>
  </sheetViews>
  <sheetFormatPr defaultColWidth="11.42578125" defaultRowHeight="12.75" x14ac:dyDescent="0.25"/>
  <cols>
    <col min="1" max="1" width="36.7109375" style="276" customWidth="1"/>
    <col min="2" max="3" width="10.28515625" style="276" customWidth="1"/>
    <col min="4" max="15" width="9" style="276" customWidth="1"/>
    <col min="16" max="249" width="11.42578125" style="276"/>
    <col min="250" max="250" width="36.7109375" style="276" customWidth="1"/>
    <col min="251" max="252" width="10.28515625" style="276" customWidth="1"/>
    <col min="253" max="264" width="9" style="276" customWidth="1"/>
    <col min="265" max="505" width="11.42578125" style="276"/>
    <col min="506" max="506" width="36.7109375" style="276" customWidth="1"/>
    <col min="507" max="508" width="10.28515625" style="276" customWidth="1"/>
    <col min="509" max="520" width="9" style="276" customWidth="1"/>
    <col min="521" max="761" width="11.42578125" style="276"/>
    <col min="762" max="762" width="36.7109375" style="276" customWidth="1"/>
    <col min="763" max="764" width="10.28515625" style="276" customWidth="1"/>
    <col min="765" max="776" width="9" style="276" customWidth="1"/>
    <col min="777" max="1017" width="11.42578125" style="276"/>
    <col min="1018" max="1018" width="36.7109375" style="276" customWidth="1"/>
    <col min="1019" max="1020" width="10.28515625" style="276" customWidth="1"/>
    <col min="1021" max="1032" width="9" style="276" customWidth="1"/>
    <col min="1033" max="1273" width="11.42578125" style="276"/>
    <col min="1274" max="1274" width="36.7109375" style="276" customWidth="1"/>
    <col min="1275" max="1276" width="10.28515625" style="276" customWidth="1"/>
    <col min="1277" max="1288" width="9" style="276" customWidth="1"/>
    <col min="1289" max="1529" width="11.42578125" style="276"/>
    <col min="1530" max="1530" width="36.7109375" style="276" customWidth="1"/>
    <col min="1531" max="1532" width="10.28515625" style="276" customWidth="1"/>
    <col min="1533" max="1544" width="9" style="276" customWidth="1"/>
    <col min="1545" max="1785" width="11.42578125" style="276"/>
    <col min="1786" max="1786" width="36.7109375" style="276" customWidth="1"/>
    <col min="1787" max="1788" width="10.28515625" style="276" customWidth="1"/>
    <col min="1789" max="1800" width="9" style="276" customWidth="1"/>
    <col min="1801" max="2041" width="11.42578125" style="276"/>
    <col min="2042" max="2042" width="36.7109375" style="276" customWidth="1"/>
    <col min="2043" max="2044" width="10.28515625" style="276" customWidth="1"/>
    <col min="2045" max="2056" width="9" style="276" customWidth="1"/>
    <col min="2057" max="2297" width="11.42578125" style="276"/>
    <col min="2298" max="2298" width="36.7109375" style="276" customWidth="1"/>
    <col min="2299" max="2300" width="10.28515625" style="276" customWidth="1"/>
    <col min="2301" max="2312" width="9" style="276" customWidth="1"/>
    <col min="2313" max="2553" width="11.42578125" style="276"/>
    <col min="2554" max="2554" width="36.7109375" style="276" customWidth="1"/>
    <col min="2555" max="2556" width="10.28515625" style="276" customWidth="1"/>
    <col min="2557" max="2568" width="9" style="276" customWidth="1"/>
    <col min="2569" max="2809" width="11.42578125" style="276"/>
    <col min="2810" max="2810" width="36.7109375" style="276" customWidth="1"/>
    <col min="2811" max="2812" width="10.28515625" style="276" customWidth="1"/>
    <col min="2813" max="2824" width="9" style="276" customWidth="1"/>
    <col min="2825" max="3065" width="11.42578125" style="276"/>
    <col min="3066" max="3066" width="36.7109375" style="276" customWidth="1"/>
    <col min="3067" max="3068" width="10.28515625" style="276" customWidth="1"/>
    <col min="3069" max="3080" width="9" style="276" customWidth="1"/>
    <col min="3081" max="3321" width="11.42578125" style="276"/>
    <col min="3322" max="3322" width="36.7109375" style="276" customWidth="1"/>
    <col min="3323" max="3324" width="10.28515625" style="276" customWidth="1"/>
    <col min="3325" max="3336" width="9" style="276" customWidth="1"/>
    <col min="3337" max="3577" width="11.42578125" style="276"/>
    <col min="3578" max="3578" width="36.7109375" style="276" customWidth="1"/>
    <col min="3579" max="3580" width="10.28515625" style="276" customWidth="1"/>
    <col min="3581" max="3592" width="9" style="276" customWidth="1"/>
    <col min="3593" max="3833" width="11.42578125" style="276"/>
    <col min="3834" max="3834" width="36.7109375" style="276" customWidth="1"/>
    <col min="3835" max="3836" width="10.28515625" style="276" customWidth="1"/>
    <col min="3837" max="3848" width="9" style="276" customWidth="1"/>
    <col min="3849" max="4089" width="11.42578125" style="276"/>
    <col min="4090" max="4090" width="36.7109375" style="276" customWidth="1"/>
    <col min="4091" max="4092" width="10.28515625" style="276" customWidth="1"/>
    <col min="4093" max="4104" width="9" style="276" customWidth="1"/>
    <col min="4105" max="4345" width="11.42578125" style="276"/>
    <col min="4346" max="4346" width="36.7109375" style="276" customWidth="1"/>
    <col min="4347" max="4348" width="10.28515625" style="276" customWidth="1"/>
    <col min="4349" max="4360" width="9" style="276" customWidth="1"/>
    <col min="4361" max="4601" width="11.42578125" style="276"/>
    <col min="4602" max="4602" width="36.7109375" style="276" customWidth="1"/>
    <col min="4603" max="4604" width="10.28515625" style="276" customWidth="1"/>
    <col min="4605" max="4616" width="9" style="276" customWidth="1"/>
    <col min="4617" max="4857" width="11.42578125" style="276"/>
    <col min="4858" max="4858" width="36.7109375" style="276" customWidth="1"/>
    <col min="4859" max="4860" width="10.28515625" style="276" customWidth="1"/>
    <col min="4861" max="4872" width="9" style="276" customWidth="1"/>
    <col min="4873" max="5113" width="11.42578125" style="276"/>
    <col min="5114" max="5114" width="36.7109375" style="276" customWidth="1"/>
    <col min="5115" max="5116" width="10.28515625" style="276" customWidth="1"/>
    <col min="5117" max="5128" width="9" style="276" customWidth="1"/>
    <col min="5129" max="5369" width="11.42578125" style="276"/>
    <col min="5370" max="5370" width="36.7109375" style="276" customWidth="1"/>
    <col min="5371" max="5372" width="10.28515625" style="276" customWidth="1"/>
    <col min="5373" max="5384" width="9" style="276" customWidth="1"/>
    <col min="5385" max="5625" width="11.42578125" style="276"/>
    <col min="5626" max="5626" width="36.7109375" style="276" customWidth="1"/>
    <col min="5627" max="5628" width="10.28515625" style="276" customWidth="1"/>
    <col min="5629" max="5640" width="9" style="276" customWidth="1"/>
    <col min="5641" max="5881" width="11.42578125" style="276"/>
    <col min="5882" max="5882" width="36.7109375" style="276" customWidth="1"/>
    <col min="5883" max="5884" width="10.28515625" style="276" customWidth="1"/>
    <col min="5885" max="5896" width="9" style="276" customWidth="1"/>
    <col min="5897" max="6137" width="11.42578125" style="276"/>
    <col min="6138" max="6138" width="36.7109375" style="276" customWidth="1"/>
    <col min="6139" max="6140" width="10.28515625" style="276" customWidth="1"/>
    <col min="6141" max="6152" width="9" style="276" customWidth="1"/>
    <col min="6153" max="6393" width="11.42578125" style="276"/>
    <col min="6394" max="6394" width="36.7109375" style="276" customWidth="1"/>
    <col min="6395" max="6396" width="10.28515625" style="276" customWidth="1"/>
    <col min="6397" max="6408" width="9" style="276" customWidth="1"/>
    <col min="6409" max="6649" width="11.42578125" style="276"/>
    <col min="6650" max="6650" width="36.7109375" style="276" customWidth="1"/>
    <col min="6651" max="6652" width="10.28515625" style="276" customWidth="1"/>
    <col min="6653" max="6664" width="9" style="276" customWidth="1"/>
    <col min="6665" max="6905" width="11.42578125" style="276"/>
    <col min="6906" max="6906" width="36.7109375" style="276" customWidth="1"/>
    <col min="6907" max="6908" width="10.28515625" style="276" customWidth="1"/>
    <col min="6909" max="6920" width="9" style="276" customWidth="1"/>
    <col min="6921" max="7161" width="11.42578125" style="276"/>
    <col min="7162" max="7162" width="36.7109375" style="276" customWidth="1"/>
    <col min="7163" max="7164" width="10.28515625" style="276" customWidth="1"/>
    <col min="7165" max="7176" width="9" style="276" customWidth="1"/>
    <col min="7177" max="7417" width="11.42578125" style="276"/>
    <col min="7418" max="7418" width="36.7109375" style="276" customWidth="1"/>
    <col min="7419" max="7420" width="10.28515625" style="276" customWidth="1"/>
    <col min="7421" max="7432" width="9" style="276" customWidth="1"/>
    <col min="7433" max="7673" width="11.42578125" style="276"/>
    <col min="7674" max="7674" width="36.7109375" style="276" customWidth="1"/>
    <col min="7675" max="7676" width="10.28515625" style="276" customWidth="1"/>
    <col min="7677" max="7688" width="9" style="276" customWidth="1"/>
    <col min="7689" max="7929" width="11.42578125" style="276"/>
    <col min="7930" max="7930" width="36.7109375" style="276" customWidth="1"/>
    <col min="7931" max="7932" width="10.28515625" style="276" customWidth="1"/>
    <col min="7933" max="7944" width="9" style="276" customWidth="1"/>
    <col min="7945" max="8185" width="11.42578125" style="276"/>
    <col min="8186" max="8186" width="36.7109375" style="276" customWidth="1"/>
    <col min="8187" max="8188" width="10.28515625" style="276" customWidth="1"/>
    <col min="8189" max="8200" width="9" style="276" customWidth="1"/>
    <col min="8201" max="8441" width="11.42578125" style="276"/>
    <col min="8442" max="8442" width="36.7109375" style="276" customWidth="1"/>
    <col min="8443" max="8444" width="10.28515625" style="276" customWidth="1"/>
    <col min="8445" max="8456" width="9" style="276" customWidth="1"/>
    <col min="8457" max="8697" width="11.42578125" style="276"/>
    <col min="8698" max="8698" width="36.7109375" style="276" customWidth="1"/>
    <col min="8699" max="8700" width="10.28515625" style="276" customWidth="1"/>
    <col min="8701" max="8712" width="9" style="276" customWidth="1"/>
    <col min="8713" max="8953" width="11.42578125" style="276"/>
    <col min="8954" max="8954" width="36.7109375" style="276" customWidth="1"/>
    <col min="8955" max="8956" width="10.28515625" style="276" customWidth="1"/>
    <col min="8957" max="8968" width="9" style="276" customWidth="1"/>
    <col min="8969" max="9209" width="11.42578125" style="276"/>
    <col min="9210" max="9210" width="36.7109375" style="276" customWidth="1"/>
    <col min="9211" max="9212" width="10.28515625" style="276" customWidth="1"/>
    <col min="9213" max="9224" width="9" style="276" customWidth="1"/>
    <col min="9225" max="9465" width="11.42578125" style="276"/>
    <col min="9466" max="9466" width="36.7109375" style="276" customWidth="1"/>
    <col min="9467" max="9468" width="10.28515625" style="276" customWidth="1"/>
    <col min="9469" max="9480" width="9" style="276" customWidth="1"/>
    <col min="9481" max="9721" width="11.42578125" style="276"/>
    <col min="9722" max="9722" width="36.7109375" style="276" customWidth="1"/>
    <col min="9723" max="9724" width="10.28515625" style="276" customWidth="1"/>
    <col min="9725" max="9736" width="9" style="276" customWidth="1"/>
    <col min="9737" max="9977" width="11.42578125" style="276"/>
    <col min="9978" max="9978" width="36.7109375" style="276" customWidth="1"/>
    <col min="9979" max="9980" width="10.28515625" style="276" customWidth="1"/>
    <col min="9981" max="9992" width="9" style="276" customWidth="1"/>
    <col min="9993" max="10233" width="11.42578125" style="276"/>
    <col min="10234" max="10234" width="36.7109375" style="276" customWidth="1"/>
    <col min="10235" max="10236" width="10.28515625" style="276" customWidth="1"/>
    <col min="10237" max="10248" width="9" style="276" customWidth="1"/>
    <col min="10249" max="10489" width="11.42578125" style="276"/>
    <col min="10490" max="10490" width="36.7109375" style="276" customWidth="1"/>
    <col min="10491" max="10492" width="10.28515625" style="276" customWidth="1"/>
    <col min="10493" max="10504" width="9" style="276" customWidth="1"/>
    <col min="10505" max="10745" width="11.42578125" style="276"/>
    <col min="10746" max="10746" width="36.7109375" style="276" customWidth="1"/>
    <col min="10747" max="10748" width="10.28515625" style="276" customWidth="1"/>
    <col min="10749" max="10760" width="9" style="276" customWidth="1"/>
    <col min="10761" max="11001" width="11.42578125" style="276"/>
    <col min="11002" max="11002" width="36.7109375" style="276" customWidth="1"/>
    <col min="11003" max="11004" width="10.28515625" style="276" customWidth="1"/>
    <col min="11005" max="11016" width="9" style="276" customWidth="1"/>
    <col min="11017" max="11257" width="11.42578125" style="276"/>
    <col min="11258" max="11258" width="36.7109375" style="276" customWidth="1"/>
    <col min="11259" max="11260" width="10.28515625" style="276" customWidth="1"/>
    <col min="11261" max="11272" width="9" style="276" customWidth="1"/>
    <col min="11273" max="11513" width="11.42578125" style="276"/>
    <col min="11514" max="11514" width="36.7109375" style="276" customWidth="1"/>
    <col min="11515" max="11516" width="10.28515625" style="276" customWidth="1"/>
    <col min="11517" max="11528" width="9" style="276" customWidth="1"/>
    <col min="11529" max="11769" width="11.42578125" style="276"/>
    <col min="11770" max="11770" width="36.7109375" style="276" customWidth="1"/>
    <col min="11771" max="11772" width="10.28515625" style="276" customWidth="1"/>
    <col min="11773" max="11784" width="9" style="276" customWidth="1"/>
    <col min="11785" max="12025" width="11.42578125" style="276"/>
    <col min="12026" max="12026" width="36.7109375" style="276" customWidth="1"/>
    <col min="12027" max="12028" width="10.28515625" style="276" customWidth="1"/>
    <col min="12029" max="12040" width="9" style="276" customWidth="1"/>
    <col min="12041" max="12281" width="11.42578125" style="276"/>
    <col min="12282" max="12282" width="36.7109375" style="276" customWidth="1"/>
    <col min="12283" max="12284" width="10.28515625" style="276" customWidth="1"/>
    <col min="12285" max="12296" width="9" style="276" customWidth="1"/>
    <col min="12297" max="12537" width="11.42578125" style="276"/>
    <col min="12538" max="12538" width="36.7109375" style="276" customWidth="1"/>
    <col min="12539" max="12540" width="10.28515625" style="276" customWidth="1"/>
    <col min="12541" max="12552" width="9" style="276" customWidth="1"/>
    <col min="12553" max="12793" width="11.42578125" style="276"/>
    <col min="12794" max="12794" width="36.7109375" style="276" customWidth="1"/>
    <col min="12795" max="12796" width="10.28515625" style="276" customWidth="1"/>
    <col min="12797" max="12808" width="9" style="276" customWidth="1"/>
    <col min="12809" max="13049" width="11.42578125" style="276"/>
    <col min="13050" max="13050" width="36.7109375" style="276" customWidth="1"/>
    <col min="13051" max="13052" width="10.28515625" style="276" customWidth="1"/>
    <col min="13053" max="13064" width="9" style="276" customWidth="1"/>
    <col min="13065" max="13305" width="11.42578125" style="276"/>
    <col min="13306" max="13306" width="36.7109375" style="276" customWidth="1"/>
    <col min="13307" max="13308" width="10.28515625" style="276" customWidth="1"/>
    <col min="13309" max="13320" width="9" style="276" customWidth="1"/>
    <col min="13321" max="13561" width="11.42578125" style="276"/>
    <col min="13562" max="13562" width="36.7109375" style="276" customWidth="1"/>
    <col min="13563" max="13564" width="10.28515625" style="276" customWidth="1"/>
    <col min="13565" max="13576" width="9" style="276" customWidth="1"/>
    <col min="13577" max="13817" width="11.42578125" style="276"/>
    <col min="13818" max="13818" width="36.7109375" style="276" customWidth="1"/>
    <col min="13819" max="13820" width="10.28515625" style="276" customWidth="1"/>
    <col min="13821" max="13832" width="9" style="276" customWidth="1"/>
    <col min="13833" max="14073" width="11.42578125" style="276"/>
    <col min="14074" max="14074" width="36.7109375" style="276" customWidth="1"/>
    <col min="14075" max="14076" width="10.28515625" style="276" customWidth="1"/>
    <col min="14077" max="14088" width="9" style="276" customWidth="1"/>
    <col min="14089" max="14329" width="11.42578125" style="276"/>
    <col min="14330" max="14330" width="36.7109375" style="276" customWidth="1"/>
    <col min="14331" max="14332" width="10.28515625" style="276" customWidth="1"/>
    <col min="14333" max="14344" width="9" style="276" customWidth="1"/>
    <col min="14345" max="14585" width="11.42578125" style="276"/>
    <col min="14586" max="14586" width="36.7109375" style="276" customWidth="1"/>
    <col min="14587" max="14588" width="10.28515625" style="276" customWidth="1"/>
    <col min="14589" max="14600" width="9" style="276" customWidth="1"/>
    <col min="14601" max="14841" width="11.42578125" style="276"/>
    <col min="14842" max="14842" width="36.7109375" style="276" customWidth="1"/>
    <col min="14843" max="14844" width="10.28515625" style="276" customWidth="1"/>
    <col min="14845" max="14856" width="9" style="276" customWidth="1"/>
    <col min="14857" max="15097" width="11.42578125" style="276"/>
    <col min="15098" max="15098" width="36.7109375" style="276" customWidth="1"/>
    <col min="15099" max="15100" width="10.28515625" style="276" customWidth="1"/>
    <col min="15101" max="15112" width="9" style="276" customWidth="1"/>
    <col min="15113" max="15353" width="11.42578125" style="276"/>
    <col min="15354" max="15354" width="36.7109375" style="276" customWidth="1"/>
    <col min="15355" max="15356" width="10.28515625" style="276" customWidth="1"/>
    <col min="15357" max="15368" width="9" style="276" customWidth="1"/>
    <col min="15369" max="15609" width="11.42578125" style="276"/>
    <col min="15610" max="15610" width="36.7109375" style="276" customWidth="1"/>
    <col min="15611" max="15612" width="10.28515625" style="276" customWidth="1"/>
    <col min="15613" max="15624" width="9" style="276" customWidth="1"/>
    <col min="15625" max="15865" width="11.42578125" style="276"/>
    <col min="15866" max="15866" width="36.7109375" style="276" customWidth="1"/>
    <col min="15867" max="15868" width="10.28515625" style="276" customWidth="1"/>
    <col min="15869" max="15880" width="9" style="276" customWidth="1"/>
    <col min="15881" max="16121" width="11.42578125" style="276"/>
    <col min="16122" max="16122" width="36.7109375" style="276" customWidth="1"/>
    <col min="16123" max="16124" width="10.28515625" style="276" customWidth="1"/>
    <col min="16125" max="16136" width="9" style="276" customWidth="1"/>
    <col min="16137" max="16384" width="11.42578125" style="276"/>
  </cols>
  <sheetData>
    <row r="1" spans="1:15" s="258" customFormat="1" ht="24.95" customHeight="1" x14ac:dyDescent="0.25">
      <c r="A1" s="257" t="s">
        <v>245</v>
      </c>
      <c r="B1" s="257"/>
      <c r="C1" s="257"/>
    </row>
    <row r="2" spans="1:15" s="261" customFormat="1" ht="24.95" customHeight="1" thickBot="1" x14ac:dyDescent="0.3">
      <c r="A2" s="259" t="s">
        <v>320</v>
      </c>
      <c r="B2" s="260"/>
      <c r="C2" s="260"/>
      <c r="D2" s="260"/>
      <c r="E2" s="260"/>
      <c r="F2" s="260"/>
      <c r="G2" s="260"/>
      <c r="H2" s="260"/>
      <c r="I2" s="260"/>
      <c r="J2" s="260"/>
      <c r="K2" s="260"/>
      <c r="L2" s="260"/>
      <c r="M2" s="260"/>
      <c r="N2" s="260"/>
      <c r="O2" s="260"/>
    </row>
    <row r="3" spans="1:15" ht="20.100000000000001" customHeight="1" x14ac:dyDescent="0.25">
      <c r="A3" s="1406" t="s">
        <v>162</v>
      </c>
      <c r="B3" s="1437" t="s">
        <v>234</v>
      </c>
      <c r="C3" s="1438"/>
      <c r="D3" s="1438"/>
      <c r="E3" s="1438"/>
      <c r="F3" s="1438"/>
      <c r="G3" s="1438"/>
      <c r="H3" s="1438"/>
      <c r="I3" s="1438"/>
      <c r="J3" s="1438"/>
      <c r="K3" s="1438"/>
      <c r="L3" s="1438"/>
      <c r="M3" s="1438"/>
      <c r="N3" s="1438"/>
      <c r="O3" s="1438"/>
    </row>
    <row r="4" spans="1:15" ht="20.100000000000001" customHeight="1" x14ac:dyDescent="0.25">
      <c r="A4" s="1407"/>
      <c r="B4" s="61" t="s">
        <v>131</v>
      </c>
      <c r="C4" s="61"/>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113" t="s">
        <v>239</v>
      </c>
      <c r="B6" s="114">
        <v>41523</v>
      </c>
      <c r="C6" s="114">
        <v>61999</v>
      </c>
      <c r="D6" s="114">
        <v>6031</v>
      </c>
      <c r="E6" s="114">
        <v>8454</v>
      </c>
      <c r="F6" s="114">
        <v>4165</v>
      </c>
      <c r="G6" s="114">
        <v>5129</v>
      </c>
      <c r="H6" s="114">
        <v>4129</v>
      </c>
      <c r="I6" s="114">
        <v>3909</v>
      </c>
      <c r="J6" s="114">
        <v>3144</v>
      </c>
      <c r="K6" s="114">
        <v>4302</v>
      </c>
      <c r="L6" s="114">
        <v>2290</v>
      </c>
      <c r="M6" s="114">
        <v>4085</v>
      </c>
      <c r="N6" s="114">
        <v>2269</v>
      </c>
      <c r="O6" s="114">
        <v>6905</v>
      </c>
    </row>
    <row r="7" spans="1:15" s="115" customFormat="1" ht="20.100000000000001" customHeight="1" x14ac:dyDescent="0.25">
      <c r="A7" s="116" t="s">
        <v>168</v>
      </c>
      <c r="B7" s="140">
        <v>41</v>
      </c>
      <c r="C7" s="140">
        <v>20</v>
      </c>
      <c r="D7" s="140">
        <v>5</v>
      </c>
      <c r="E7" s="140">
        <v>3</v>
      </c>
      <c r="F7" s="140">
        <v>2</v>
      </c>
      <c r="G7" s="140">
        <v>4</v>
      </c>
      <c r="H7" s="140">
        <v>2</v>
      </c>
      <c r="I7" s="140">
        <v>1</v>
      </c>
      <c r="J7" s="140">
        <v>8</v>
      </c>
      <c r="K7" s="140">
        <v>1</v>
      </c>
      <c r="L7" s="140">
        <v>4</v>
      </c>
      <c r="M7" s="140">
        <v>1</v>
      </c>
      <c r="N7" s="140">
        <v>3</v>
      </c>
      <c r="O7" s="140">
        <v>3</v>
      </c>
    </row>
    <row r="8" spans="1:15" s="118" customFormat="1" ht="20.100000000000001" customHeight="1" x14ac:dyDescent="0.25">
      <c r="A8" s="117" t="s">
        <v>169</v>
      </c>
      <c r="B8" s="109">
        <v>18</v>
      </c>
      <c r="C8" s="109">
        <v>10</v>
      </c>
      <c r="D8" s="108">
        <v>2</v>
      </c>
      <c r="E8" s="108">
        <v>2</v>
      </c>
      <c r="F8" s="108">
        <v>0</v>
      </c>
      <c r="G8" s="108">
        <v>0</v>
      </c>
      <c r="H8" s="108">
        <v>1</v>
      </c>
      <c r="I8" s="108">
        <v>1</v>
      </c>
      <c r="J8" s="108">
        <v>0</v>
      </c>
      <c r="K8" s="108">
        <v>0</v>
      </c>
      <c r="L8" s="108">
        <v>4</v>
      </c>
      <c r="M8" s="108">
        <v>1</v>
      </c>
      <c r="N8" s="108">
        <v>3</v>
      </c>
      <c r="O8" s="108">
        <v>3</v>
      </c>
    </row>
    <row r="9" spans="1:15" s="118" customFormat="1" ht="20.100000000000001" customHeight="1" x14ac:dyDescent="0.25">
      <c r="A9" s="117" t="s">
        <v>170</v>
      </c>
      <c r="B9" s="109">
        <v>0</v>
      </c>
      <c r="C9" s="109">
        <v>0</v>
      </c>
      <c r="D9" s="108">
        <v>0</v>
      </c>
      <c r="E9" s="108">
        <v>0</v>
      </c>
      <c r="F9" s="108">
        <v>0</v>
      </c>
      <c r="G9" s="108">
        <v>0</v>
      </c>
      <c r="H9" s="108">
        <v>0</v>
      </c>
      <c r="I9" s="108">
        <v>0</v>
      </c>
      <c r="J9" s="108">
        <v>0</v>
      </c>
      <c r="K9" s="108">
        <v>0</v>
      </c>
      <c r="L9" s="108">
        <v>0</v>
      </c>
      <c r="M9" s="108">
        <v>0</v>
      </c>
      <c r="N9" s="108">
        <v>0</v>
      </c>
      <c r="O9" s="108">
        <v>0</v>
      </c>
    </row>
    <row r="10" spans="1:15" s="118" customFormat="1" ht="20.100000000000001" customHeight="1" x14ac:dyDescent="0.25">
      <c r="A10" s="117" t="s">
        <v>171</v>
      </c>
      <c r="B10" s="109">
        <v>2</v>
      </c>
      <c r="C10" s="109">
        <v>0</v>
      </c>
      <c r="D10" s="108">
        <v>0</v>
      </c>
      <c r="E10" s="108">
        <v>0</v>
      </c>
      <c r="F10" s="108">
        <v>0</v>
      </c>
      <c r="G10" s="108">
        <v>0</v>
      </c>
      <c r="H10" s="108">
        <v>0</v>
      </c>
      <c r="I10" s="108">
        <v>0</v>
      </c>
      <c r="J10" s="108">
        <v>0</v>
      </c>
      <c r="K10" s="108">
        <v>0</v>
      </c>
      <c r="L10" s="108">
        <v>0</v>
      </c>
      <c r="M10" s="108">
        <v>0</v>
      </c>
      <c r="N10" s="108">
        <v>0</v>
      </c>
      <c r="O10" s="108">
        <v>0</v>
      </c>
    </row>
    <row r="11" spans="1:15" s="118" customFormat="1" ht="20.100000000000001" customHeight="1" x14ac:dyDescent="0.25">
      <c r="A11" s="117" t="s">
        <v>172</v>
      </c>
      <c r="B11" s="109">
        <v>2</v>
      </c>
      <c r="C11" s="109">
        <v>0</v>
      </c>
      <c r="D11" s="108">
        <v>0</v>
      </c>
      <c r="E11" s="108">
        <v>0</v>
      </c>
      <c r="F11" s="108">
        <v>0</v>
      </c>
      <c r="G11" s="108">
        <v>0</v>
      </c>
      <c r="H11" s="108">
        <v>0</v>
      </c>
      <c r="I11" s="108">
        <v>0</v>
      </c>
      <c r="J11" s="108">
        <v>2</v>
      </c>
      <c r="K11" s="108">
        <v>0</v>
      </c>
      <c r="L11" s="108">
        <v>0</v>
      </c>
      <c r="M11" s="108">
        <v>0</v>
      </c>
      <c r="N11" s="108">
        <v>0</v>
      </c>
      <c r="O11" s="108">
        <v>0</v>
      </c>
    </row>
    <row r="12" spans="1:15" s="118" customFormat="1" ht="20.100000000000001" customHeight="1" x14ac:dyDescent="0.25">
      <c r="A12" s="117" t="s">
        <v>173</v>
      </c>
      <c r="B12" s="109">
        <v>19</v>
      </c>
      <c r="C12" s="109">
        <v>10</v>
      </c>
      <c r="D12" s="108">
        <v>3</v>
      </c>
      <c r="E12" s="108">
        <v>1</v>
      </c>
      <c r="F12" s="108">
        <v>2</v>
      </c>
      <c r="G12" s="108">
        <v>4</v>
      </c>
      <c r="H12" s="108">
        <v>1</v>
      </c>
      <c r="I12" s="108">
        <v>0</v>
      </c>
      <c r="J12" s="108">
        <v>6</v>
      </c>
      <c r="K12" s="108">
        <v>1</v>
      </c>
      <c r="L12" s="108">
        <v>0</v>
      </c>
      <c r="M12" s="108">
        <v>0</v>
      </c>
      <c r="N12" s="108">
        <v>0</v>
      </c>
      <c r="O12" s="108">
        <v>0</v>
      </c>
    </row>
    <row r="13" spans="1:15" s="115" customFormat="1" ht="20.100000000000001" customHeight="1" x14ac:dyDescent="0.25">
      <c r="A13" s="116" t="s">
        <v>174</v>
      </c>
      <c r="B13" s="140">
        <v>47</v>
      </c>
      <c r="C13" s="140">
        <v>66</v>
      </c>
      <c r="D13" s="140">
        <v>5</v>
      </c>
      <c r="E13" s="140">
        <v>5</v>
      </c>
      <c r="F13" s="140">
        <v>3</v>
      </c>
      <c r="G13" s="140">
        <v>1</v>
      </c>
      <c r="H13" s="140">
        <v>8</v>
      </c>
      <c r="I13" s="140">
        <v>1</v>
      </c>
      <c r="J13" s="140">
        <v>3</v>
      </c>
      <c r="K13" s="140">
        <v>2</v>
      </c>
      <c r="L13" s="140">
        <v>5</v>
      </c>
      <c r="M13" s="140">
        <v>6</v>
      </c>
      <c r="N13" s="140">
        <v>5</v>
      </c>
      <c r="O13" s="140">
        <v>11</v>
      </c>
    </row>
    <row r="14" spans="1:15" s="118" customFormat="1" ht="20.100000000000001" customHeight="1" x14ac:dyDescent="0.25">
      <c r="A14" s="117" t="s">
        <v>175</v>
      </c>
      <c r="B14" s="109">
        <v>2</v>
      </c>
      <c r="C14" s="109">
        <v>1</v>
      </c>
      <c r="D14" s="108">
        <v>1</v>
      </c>
      <c r="E14" s="108">
        <v>1</v>
      </c>
      <c r="F14" s="108">
        <v>0</v>
      </c>
      <c r="G14" s="108">
        <v>0</v>
      </c>
      <c r="H14" s="108">
        <v>0</v>
      </c>
      <c r="I14" s="108">
        <v>0</v>
      </c>
      <c r="J14" s="108">
        <v>0</v>
      </c>
      <c r="K14" s="108">
        <v>0</v>
      </c>
      <c r="L14" s="108">
        <v>0</v>
      </c>
      <c r="M14" s="108">
        <v>0</v>
      </c>
      <c r="N14" s="108">
        <v>0</v>
      </c>
      <c r="O14" s="108">
        <v>0</v>
      </c>
    </row>
    <row r="15" spans="1:15" s="118" customFormat="1" ht="20.100000000000001" customHeight="1" x14ac:dyDescent="0.25">
      <c r="A15" s="117" t="s">
        <v>176</v>
      </c>
      <c r="B15" s="109">
        <v>21</v>
      </c>
      <c r="C15" s="109">
        <v>42</v>
      </c>
      <c r="D15" s="108">
        <v>1</v>
      </c>
      <c r="E15" s="108">
        <v>4</v>
      </c>
      <c r="F15" s="108">
        <v>3</v>
      </c>
      <c r="G15" s="108">
        <v>1</v>
      </c>
      <c r="H15" s="108">
        <v>2</v>
      </c>
      <c r="I15" s="108">
        <v>1</v>
      </c>
      <c r="J15" s="108">
        <v>0</v>
      </c>
      <c r="K15" s="108">
        <v>0</v>
      </c>
      <c r="L15" s="108">
        <v>1</v>
      </c>
      <c r="M15" s="108">
        <v>4</v>
      </c>
      <c r="N15" s="108">
        <v>4</v>
      </c>
      <c r="O15" s="108">
        <v>3</v>
      </c>
    </row>
    <row r="16" spans="1:15" s="118" customFormat="1" ht="20.100000000000001" customHeight="1" x14ac:dyDescent="0.25">
      <c r="A16" s="117" t="s">
        <v>177</v>
      </c>
      <c r="B16" s="109">
        <v>2</v>
      </c>
      <c r="C16" s="109">
        <v>0</v>
      </c>
      <c r="D16" s="108">
        <v>0</v>
      </c>
      <c r="E16" s="108">
        <v>0</v>
      </c>
      <c r="F16" s="108">
        <v>0</v>
      </c>
      <c r="G16" s="108">
        <v>0</v>
      </c>
      <c r="H16" s="108">
        <v>1</v>
      </c>
      <c r="I16" s="108">
        <v>0</v>
      </c>
      <c r="J16" s="108">
        <v>0</v>
      </c>
      <c r="K16" s="108">
        <v>0</v>
      </c>
      <c r="L16" s="108">
        <v>0</v>
      </c>
      <c r="M16" s="108">
        <v>0</v>
      </c>
      <c r="N16" s="108">
        <v>0</v>
      </c>
      <c r="O16" s="108">
        <v>0</v>
      </c>
    </row>
    <row r="17" spans="1:15" s="118" customFormat="1" ht="20.100000000000001" customHeight="1" x14ac:dyDescent="0.25">
      <c r="A17" s="117" t="s">
        <v>178</v>
      </c>
      <c r="B17" s="109">
        <v>1</v>
      </c>
      <c r="C17" s="109">
        <v>0</v>
      </c>
      <c r="D17" s="108">
        <v>0</v>
      </c>
      <c r="E17" s="108">
        <v>0</v>
      </c>
      <c r="F17" s="108">
        <v>0</v>
      </c>
      <c r="G17" s="108">
        <v>0</v>
      </c>
      <c r="H17" s="108">
        <v>0</v>
      </c>
      <c r="I17" s="108">
        <v>0</v>
      </c>
      <c r="J17" s="108">
        <v>0</v>
      </c>
      <c r="K17" s="108">
        <v>0</v>
      </c>
      <c r="L17" s="108">
        <v>0</v>
      </c>
      <c r="M17" s="108">
        <v>0</v>
      </c>
      <c r="N17" s="108">
        <v>0</v>
      </c>
      <c r="O17" s="108">
        <v>0</v>
      </c>
    </row>
    <row r="18" spans="1:15" s="118" customFormat="1" ht="20.100000000000001" customHeight="1" x14ac:dyDescent="0.25">
      <c r="A18" s="117" t="s">
        <v>179</v>
      </c>
      <c r="B18" s="109">
        <v>21</v>
      </c>
      <c r="C18" s="109">
        <v>23</v>
      </c>
      <c r="D18" s="108">
        <v>3</v>
      </c>
      <c r="E18" s="108">
        <v>0</v>
      </c>
      <c r="F18" s="108">
        <v>0</v>
      </c>
      <c r="G18" s="108">
        <v>0</v>
      </c>
      <c r="H18" s="108">
        <v>5</v>
      </c>
      <c r="I18" s="108">
        <v>0</v>
      </c>
      <c r="J18" s="108">
        <v>3</v>
      </c>
      <c r="K18" s="108">
        <v>2</v>
      </c>
      <c r="L18" s="108">
        <v>4</v>
      </c>
      <c r="M18" s="108">
        <v>2</v>
      </c>
      <c r="N18" s="108">
        <v>1</v>
      </c>
      <c r="O18" s="108">
        <v>8</v>
      </c>
    </row>
    <row r="19" spans="1:15" s="115" customFormat="1" ht="20.100000000000001" customHeight="1" x14ac:dyDescent="0.25">
      <c r="A19" s="116" t="s">
        <v>180</v>
      </c>
      <c r="B19" s="140">
        <v>318</v>
      </c>
      <c r="C19" s="140">
        <v>646</v>
      </c>
      <c r="D19" s="140">
        <v>46</v>
      </c>
      <c r="E19" s="140">
        <v>49</v>
      </c>
      <c r="F19" s="140">
        <v>36</v>
      </c>
      <c r="G19" s="140">
        <v>47</v>
      </c>
      <c r="H19" s="140">
        <v>14</v>
      </c>
      <c r="I19" s="140">
        <v>27</v>
      </c>
      <c r="J19" s="140">
        <v>21</v>
      </c>
      <c r="K19" s="140">
        <v>36</v>
      </c>
      <c r="L19" s="140">
        <v>30</v>
      </c>
      <c r="M19" s="140">
        <v>66</v>
      </c>
      <c r="N19" s="140">
        <v>19</v>
      </c>
      <c r="O19" s="140">
        <v>134</v>
      </c>
    </row>
    <row r="20" spans="1:15" s="118" customFormat="1" ht="20.100000000000001" customHeight="1" x14ac:dyDescent="0.25">
      <c r="A20" s="117" t="s">
        <v>181</v>
      </c>
      <c r="B20" s="109">
        <v>90</v>
      </c>
      <c r="C20" s="109">
        <v>100</v>
      </c>
      <c r="D20" s="108">
        <v>23</v>
      </c>
      <c r="E20" s="108">
        <v>4</v>
      </c>
      <c r="F20" s="108">
        <v>17</v>
      </c>
      <c r="G20" s="108">
        <v>12</v>
      </c>
      <c r="H20" s="108">
        <v>4</v>
      </c>
      <c r="I20" s="108">
        <v>12</v>
      </c>
      <c r="J20" s="108">
        <v>6</v>
      </c>
      <c r="K20" s="108">
        <v>9</v>
      </c>
      <c r="L20" s="108">
        <v>12</v>
      </c>
      <c r="M20" s="108">
        <v>5</v>
      </c>
      <c r="N20" s="108">
        <v>6</v>
      </c>
      <c r="O20" s="108">
        <v>26</v>
      </c>
    </row>
    <row r="21" spans="1:15" s="118" customFormat="1" ht="20.100000000000001" customHeight="1" x14ac:dyDescent="0.25">
      <c r="A21" s="117" t="s">
        <v>182</v>
      </c>
      <c r="B21" s="109">
        <v>118</v>
      </c>
      <c r="C21" s="109">
        <v>194</v>
      </c>
      <c r="D21" s="108">
        <v>10</v>
      </c>
      <c r="E21" s="108">
        <v>15</v>
      </c>
      <c r="F21" s="108">
        <v>8</v>
      </c>
      <c r="G21" s="108">
        <v>16</v>
      </c>
      <c r="H21" s="108">
        <v>9</v>
      </c>
      <c r="I21" s="108">
        <v>6</v>
      </c>
      <c r="J21" s="108">
        <v>10</v>
      </c>
      <c r="K21" s="108">
        <v>3</v>
      </c>
      <c r="L21" s="108">
        <v>9</v>
      </c>
      <c r="M21" s="108">
        <v>20</v>
      </c>
      <c r="N21" s="108">
        <v>10</v>
      </c>
      <c r="O21" s="108">
        <v>58</v>
      </c>
    </row>
    <row r="22" spans="1:15" s="118" customFormat="1" ht="20.100000000000001" customHeight="1" x14ac:dyDescent="0.25">
      <c r="A22" s="117" t="s">
        <v>183</v>
      </c>
      <c r="B22" s="109">
        <v>110</v>
      </c>
      <c r="C22" s="109">
        <v>352</v>
      </c>
      <c r="D22" s="108">
        <v>13</v>
      </c>
      <c r="E22" s="108">
        <v>30</v>
      </c>
      <c r="F22" s="108">
        <v>11</v>
      </c>
      <c r="G22" s="108">
        <v>19</v>
      </c>
      <c r="H22" s="108">
        <v>1</v>
      </c>
      <c r="I22" s="108">
        <v>9</v>
      </c>
      <c r="J22" s="108">
        <v>5</v>
      </c>
      <c r="K22" s="108">
        <v>24</v>
      </c>
      <c r="L22" s="108">
        <v>9</v>
      </c>
      <c r="M22" s="108">
        <v>41</v>
      </c>
      <c r="N22" s="108">
        <v>3</v>
      </c>
      <c r="O22" s="108">
        <v>50</v>
      </c>
    </row>
    <row r="23" spans="1:15" s="115" customFormat="1" ht="20.100000000000001" customHeight="1" x14ac:dyDescent="0.25">
      <c r="A23" s="116" t="s">
        <v>184</v>
      </c>
      <c r="B23" s="140">
        <v>38458</v>
      </c>
      <c r="C23" s="140">
        <v>58000</v>
      </c>
      <c r="D23" s="140">
        <v>5646</v>
      </c>
      <c r="E23" s="140">
        <v>8127</v>
      </c>
      <c r="F23" s="140">
        <v>3830</v>
      </c>
      <c r="G23" s="140">
        <v>4736</v>
      </c>
      <c r="H23" s="140">
        <v>3936</v>
      </c>
      <c r="I23" s="140">
        <v>3699</v>
      </c>
      <c r="J23" s="140">
        <v>2856</v>
      </c>
      <c r="K23" s="140">
        <v>4024</v>
      </c>
      <c r="L23" s="140">
        <v>2046</v>
      </c>
      <c r="M23" s="140">
        <v>3717</v>
      </c>
      <c r="N23" s="140">
        <v>2082</v>
      </c>
      <c r="O23" s="140">
        <v>6240</v>
      </c>
    </row>
    <row r="24" spans="1:15" s="118" customFormat="1" ht="20.100000000000001" customHeight="1" x14ac:dyDescent="0.25">
      <c r="A24" s="117" t="s">
        <v>185</v>
      </c>
      <c r="B24" s="109">
        <v>472</v>
      </c>
      <c r="C24" s="109">
        <v>1129</v>
      </c>
      <c r="D24" s="108">
        <v>52</v>
      </c>
      <c r="E24" s="108">
        <v>137</v>
      </c>
      <c r="F24" s="108">
        <v>45</v>
      </c>
      <c r="G24" s="108">
        <v>76</v>
      </c>
      <c r="H24" s="108">
        <v>23</v>
      </c>
      <c r="I24" s="108">
        <v>56</v>
      </c>
      <c r="J24" s="108">
        <v>34</v>
      </c>
      <c r="K24" s="108">
        <v>81</v>
      </c>
      <c r="L24" s="108">
        <v>18</v>
      </c>
      <c r="M24" s="108">
        <v>77</v>
      </c>
      <c r="N24" s="108">
        <v>17</v>
      </c>
      <c r="O24" s="108">
        <v>103</v>
      </c>
    </row>
    <row r="25" spans="1:15" s="118" customFormat="1" ht="20.100000000000001" customHeight="1" x14ac:dyDescent="0.25">
      <c r="A25" s="117" t="s">
        <v>186</v>
      </c>
      <c r="B25" s="109">
        <v>27504</v>
      </c>
      <c r="C25" s="109">
        <v>27840</v>
      </c>
      <c r="D25" s="108">
        <v>4132</v>
      </c>
      <c r="E25" s="108">
        <v>4091</v>
      </c>
      <c r="F25" s="108">
        <v>3097</v>
      </c>
      <c r="G25" s="108">
        <v>2562</v>
      </c>
      <c r="H25" s="108">
        <v>3648</v>
      </c>
      <c r="I25" s="108">
        <v>2253</v>
      </c>
      <c r="J25" s="108">
        <v>2535</v>
      </c>
      <c r="K25" s="108">
        <v>1860</v>
      </c>
      <c r="L25" s="108">
        <v>1831</v>
      </c>
      <c r="M25" s="108">
        <v>1938</v>
      </c>
      <c r="N25" s="108">
        <v>1908</v>
      </c>
      <c r="O25" s="108">
        <v>2555</v>
      </c>
    </row>
    <row r="26" spans="1:15" s="118" customFormat="1" ht="20.100000000000001" customHeight="1" x14ac:dyDescent="0.25">
      <c r="A26" s="117" t="s">
        <v>187</v>
      </c>
      <c r="B26" s="109">
        <v>419</v>
      </c>
      <c r="C26" s="109">
        <v>1708</v>
      </c>
      <c r="D26" s="108">
        <v>37</v>
      </c>
      <c r="E26" s="108">
        <v>99</v>
      </c>
      <c r="F26" s="108">
        <v>79</v>
      </c>
      <c r="G26" s="108">
        <v>76</v>
      </c>
      <c r="H26" s="108">
        <v>21</v>
      </c>
      <c r="I26" s="108">
        <v>23</v>
      </c>
      <c r="J26" s="108">
        <v>9</v>
      </c>
      <c r="K26" s="108">
        <v>33</v>
      </c>
      <c r="L26" s="108">
        <v>10</v>
      </c>
      <c r="M26" s="108">
        <v>50</v>
      </c>
      <c r="N26" s="108">
        <v>21</v>
      </c>
      <c r="O26" s="108">
        <v>1195</v>
      </c>
    </row>
    <row r="27" spans="1:15" s="118" customFormat="1" ht="20.100000000000001" customHeight="1" x14ac:dyDescent="0.25">
      <c r="A27" s="117" t="s">
        <v>188</v>
      </c>
      <c r="B27" s="109">
        <v>212</v>
      </c>
      <c r="C27" s="109">
        <v>872</v>
      </c>
      <c r="D27" s="108">
        <v>18</v>
      </c>
      <c r="E27" s="108">
        <v>24</v>
      </c>
      <c r="F27" s="108">
        <v>19</v>
      </c>
      <c r="G27" s="108">
        <v>36</v>
      </c>
      <c r="H27" s="108">
        <v>20</v>
      </c>
      <c r="I27" s="108">
        <v>21</v>
      </c>
      <c r="J27" s="108">
        <v>18</v>
      </c>
      <c r="K27" s="108">
        <v>39</v>
      </c>
      <c r="L27" s="108">
        <v>17</v>
      </c>
      <c r="M27" s="108">
        <v>29</v>
      </c>
      <c r="N27" s="108">
        <v>11</v>
      </c>
      <c r="O27" s="108">
        <v>491</v>
      </c>
    </row>
    <row r="28" spans="1:15" s="118" customFormat="1" ht="20.100000000000001" customHeight="1" x14ac:dyDescent="0.25">
      <c r="A28" s="117" t="s">
        <v>189</v>
      </c>
      <c r="B28" s="109">
        <v>160</v>
      </c>
      <c r="C28" s="109">
        <v>414</v>
      </c>
      <c r="D28" s="108">
        <v>8</v>
      </c>
      <c r="E28" s="108">
        <v>15</v>
      </c>
      <c r="F28" s="108">
        <v>7</v>
      </c>
      <c r="G28" s="108">
        <v>16</v>
      </c>
      <c r="H28" s="108">
        <v>10</v>
      </c>
      <c r="I28" s="108">
        <v>17</v>
      </c>
      <c r="J28" s="108">
        <v>26</v>
      </c>
      <c r="K28" s="108">
        <v>26</v>
      </c>
      <c r="L28" s="108">
        <v>17</v>
      </c>
      <c r="M28" s="108">
        <v>41</v>
      </c>
      <c r="N28" s="108">
        <v>11</v>
      </c>
      <c r="O28" s="108">
        <v>201</v>
      </c>
    </row>
    <row r="29" spans="1:15" s="118" customFormat="1" ht="20.100000000000001" customHeight="1" x14ac:dyDescent="0.25">
      <c r="A29" s="117" t="s">
        <v>190</v>
      </c>
      <c r="B29" s="109">
        <v>0</v>
      </c>
      <c r="C29" s="109">
        <v>0</v>
      </c>
      <c r="D29" s="108">
        <v>0</v>
      </c>
      <c r="E29" s="108">
        <v>0</v>
      </c>
      <c r="F29" s="108">
        <v>0</v>
      </c>
      <c r="G29" s="108">
        <v>0</v>
      </c>
      <c r="H29" s="108">
        <v>0</v>
      </c>
      <c r="I29" s="108">
        <v>0</v>
      </c>
      <c r="J29" s="108">
        <v>0</v>
      </c>
      <c r="K29" s="108">
        <v>0</v>
      </c>
      <c r="L29" s="108">
        <v>0</v>
      </c>
      <c r="M29" s="108">
        <v>0</v>
      </c>
      <c r="N29" s="108">
        <v>0</v>
      </c>
      <c r="O29" s="108">
        <v>0</v>
      </c>
    </row>
    <row r="30" spans="1:15" s="118" customFormat="1" ht="20.100000000000001" customHeight="1" x14ac:dyDescent="0.25">
      <c r="A30" s="117" t="s">
        <v>191</v>
      </c>
      <c r="B30" s="109">
        <v>7978</v>
      </c>
      <c r="C30" s="109">
        <v>23304</v>
      </c>
      <c r="D30" s="108">
        <v>1233</v>
      </c>
      <c r="E30" s="108">
        <v>3424</v>
      </c>
      <c r="F30" s="108">
        <v>371</v>
      </c>
      <c r="G30" s="108">
        <v>1768</v>
      </c>
      <c r="H30" s="108">
        <v>24</v>
      </c>
      <c r="I30" s="108">
        <v>1151</v>
      </c>
      <c r="J30" s="108">
        <v>127</v>
      </c>
      <c r="K30" s="108">
        <v>1685</v>
      </c>
      <c r="L30" s="108">
        <v>55</v>
      </c>
      <c r="M30" s="108">
        <v>1437</v>
      </c>
      <c r="N30" s="108">
        <v>21</v>
      </c>
      <c r="O30" s="108">
        <v>1315</v>
      </c>
    </row>
    <row r="31" spans="1:15" s="118" customFormat="1" ht="20.100000000000001" customHeight="1" x14ac:dyDescent="0.25">
      <c r="A31" s="117" t="s">
        <v>192</v>
      </c>
      <c r="B31" s="109">
        <v>1663</v>
      </c>
      <c r="C31" s="109">
        <v>2660</v>
      </c>
      <c r="D31" s="108">
        <v>165</v>
      </c>
      <c r="E31" s="108">
        <v>335</v>
      </c>
      <c r="F31" s="108">
        <v>205</v>
      </c>
      <c r="G31" s="108">
        <v>196</v>
      </c>
      <c r="H31" s="108">
        <v>188</v>
      </c>
      <c r="I31" s="108">
        <v>173</v>
      </c>
      <c r="J31" s="108">
        <v>106</v>
      </c>
      <c r="K31" s="108">
        <v>290</v>
      </c>
      <c r="L31" s="108">
        <v>95</v>
      </c>
      <c r="M31" s="108">
        <v>145</v>
      </c>
      <c r="N31" s="108">
        <v>91</v>
      </c>
      <c r="O31" s="108">
        <v>375</v>
      </c>
    </row>
    <row r="32" spans="1:15" s="118" customFormat="1" ht="20.100000000000001" customHeight="1" x14ac:dyDescent="0.25">
      <c r="A32" s="117" t="s">
        <v>193</v>
      </c>
      <c r="B32" s="109">
        <v>1</v>
      </c>
      <c r="C32" s="109">
        <v>0</v>
      </c>
      <c r="D32" s="108">
        <v>0</v>
      </c>
      <c r="E32" s="108">
        <v>0</v>
      </c>
      <c r="F32" s="108">
        <v>0</v>
      </c>
      <c r="G32" s="108">
        <v>0</v>
      </c>
      <c r="H32" s="108">
        <v>0</v>
      </c>
      <c r="I32" s="108">
        <v>0</v>
      </c>
      <c r="J32" s="108">
        <v>0</v>
      </c>
      <c r="K32" s="108">
        <v>0</v>
      </c>
      <c r="L32" s="108">
        <v>1</v>
      </c>
      <c r="M32" s="108">
        <v>0</v>
      </c>
      <c r="N32" s="108">
        <v>0</v>
      </c>
      <c r="O32" s="108">
        <v>0</v>
      </c>
    </row>
    <row r="33" spans="1:15" s="118" customFormat="1" ht="20.100000000000001" customHeight="1" x14ac:dyDescent="0.25">
      <c r="A33" s="117" t="s">
        <v>194</v>
      </c>
      <c r="B33" s="109">
        <v>0</v>
      </c>
      <c r="C33" s="109">
        <v>0</v>
      </c>
      <c r="D33" s="108">
        <v>0</v>
      </c>
      <c r="E33" s="108">
        <v>0</v>
      </c>
      <c r="F33" s="108">
        <v>0</v>
      </c>
      <c r="G33" s="108">
        <v>0</v>
      </c>
      <c r="H33" s="108">
        <v>0</v>
      </c>
      <c r="I33" s="108">
        <v>0</v>
      </c>
      <c r="J33" s="108">
        <v>0</v>
      </c>
      <c r="K33" s="108">
        <v>0</v>
      </c>
      <c r="L33" s="108">
        <v>0</v>
      </c>
      <c r="M33" s="108">
        <v>0</v>
      </c>
      <c r="N33" s="108">
        <v>0</v>
      </c>
      <c r="O33" s="108">
        <v>0</v>
      </c>
    </row>
    <row r="34" spans="1:15" s="118" customFormat="1" ht="20.100000000000001" customHeight="1" x14ac:dyDescent="0.25">
      <c r="A34" s="117" t="s">
        <v>195</v>
      </c>
      <c r="B34" s="109">
        <v>24</v>
      </c>
      <c r="C34" s="109">
        <v>45</v>
      </c>
      <c r="D34" s="108">
        <v>0</v>
      </c>
      <c r="E34" s="108">
        <v>0</v>
      </c>
      <c r="F34" s="108">
        <v>1</v>
      </c>
      <c r="G34" s="108">
        <v>2</v>
      </c>
      <c r="H34" s="108">
        <v>1</v>
      </c>
      <c r="I34" s="108">
        <v>2</v>
      </c>
      <c r="J34" s="108">
        <v>1</v>
      </c>
      <c r="K34" s="108">
        <v>10</v>
      </c>
      <c r="L34" s="108">
        <v>0</v>
      </c>
      <c r="M34" s="108">
        <v>0</v>
      </c>
      <c r="N34" s="108">
        <v>2</v>
      </c>
      <c r="O34" s="108">
        <v>5</v>
      </c>
    </row>
    <row r="35" spans="1:15" s="118" customFormat="1" ht="20.100000000000001" customHeight="1" x14ac:dyDescent="0.25">
      <c r="A35" s="117" t="s">
        <v>196</v>
      </c>
      <c r="B35" s="109">
        <v>25</v>
      </c>
      <c r="C35" s="109">
        <v>28</v>
      </c>
      <c r="D35" s="108">
        <v>1</v>
      </c>
      <c r="E35" s="108">
        <v>2</v>
      </c>
      <c r="F35" s="108">
        <v>6</v>
      </c>
      <c r="G35" s="108">
        <v>4</v>
      </c>
      <c r="H35" s="108">
        <v>1</v>
      </c>
      <c r="I35" s="108">
        <v>3</v>
      </c>
      <c r="J35" s="108">
        <v>0</v>
      </c>
      <c r="K35" s="108">
        <v>0</v>
      </c>
      <c r="L35" s="108">
        <v>2</v>
      </c>
      <c r="M35" s="108">
        <v>0</v>
      </c>
      <c r="N35" s="108">
        <v>0</v>
      </c>
      <c r="O35" s="108">
        <v>0</v>
      </c>
    </row>
    <row r="36" spans="1:15" s="115" customFormat="1" ht="20.100000000000001" customHeight="1" x14ac:dyDescent="0.25">
      <c r="A36" s="116" t="s">
        <v>197</v>
      </c>
      <c r="B36" s="140">
        <v>255</v>
      </c>
      <c r="C36" s="140">
        <v>289</v>
      </c>
      <c r="D36" s="140">
        <v>37</v>
      </c>
      <c r="E36" s="140">
        <v>47</v>
      </c>
      <c r="F36" s="140">
        <v>31</v>
      </c>
      <c r="G36" s="140">
        <v>38</v>
      </c>
      <c r="H36" s="140">
        <v>32</v>
      </c>
      <c r="I36" s="140">
        <v>26</v>
      </c>
      <c r="J36" s="140">
        <v>19</v>
      </c>
      <c r="K36" s="140">
        <v>31</v>
      </c>
      <c r="L36" s="140">
        <v>19</v>
      </c>
      <c r="M36" s="140">
        <v>18</v>
      </c>
      <c r="N36" s="140">
        <v>6</v>
      </c>
      <c r="O36" s="140">
        <v>19</v>
      </c>
    </row>
    <row r="37" spans="1:15" s="118" customFormat="1" ht="20.100000000000001" customHeight="1" x14ac:dyDescent="0.25">
      <c r="A37" s="117" t="s">
        <v>198</v>
      </c>
      <c r="B37" s="109">
        <v>28</v>
      </c>
      <c r="C37" s="109">
        <v>28</v>
      </c>
      <c r="D37" s="108">
        <v>6</v>
      </c>
      <c r="E37" s="108">
        <v>6</v>
      </c>
      <c r="F37" s="108">
        <v>0</v>
      </c>
      <c r="G37" s="108">
        <v>0</v>
      </c>
      <c r="H37" s="108">
        <v>2</v>
      </c>
      <c r="I37" s="108">
        <v>3</v>
      </c>
      <c r="J37" s="108">
        <v>2</v>
      </c>
      <c r="K37" s="108">
        <v>3</v>
      </c>
      <c r="L37" s="108">
        <v>1</v>
      </c>
      <c r="M37" s="108">
        <v>3</v>
      </c>
      <c r="N37" s="108">
        <v>3</v>
      </c>
      <c r="O37" s="108">
        <v>1</v>
      </c>
    </row>
    <row r="38" spans="1:15" s="118" customFormat="1" ht="20.100000000000001" customHeight="1" x14ac:dyDescent="0.25">
      <c r="A38" s="117" t="s">
        <v>199</v>
      </c>
      <c r="B38" s="109">
        <v>29</v>
      </c>
      <c r="C38" s="109">
        <v>13</v>
      </c>
      <c r="D38" s="108">
        <v>1</v>
      </c>
      <c r="E38" s="108">
        <v>0</v>
      </c>
      <c r="F38" s="108">
        <v>2</v>
      </c>
      <c r="G38" s="108">
        <v>1</v>
      </c>
      <c r="H38" s="108">
        <v>15</v>
      </c>
      <c r="I38" s="108">
        <v>0</v>
      </c>
      <c r="J38" s="108">
        <v>6</v>
      </c>
      <c r="K38" s="108">
        <v>0</v>
      </c>
      <c r="L38" s="108">
        <v>0</v>
      </c>
      <c r="M38" s="108">
        <v>0</v>
      </c>
      <c r="N38" s="108">
        <v>1</v>
      </c>
      <c r="O38" s="108">
        <v>4</v>
      </c>
    </row>
    <row r="39" spans="1:15" s="118" customFormat="1" ht="20.100000000000001" customHeight="1" x14ac:dyDescent="0.25">
      <c r="A39" s="117" t="s">
        <v>200</v>
      </c>
      <c r="B39" s="109">
        <v>46</v>
      </c>
      <c r="C39" s="109">
        <v>43</v>
      </c>
      <c r="D39" s="108">
        <v>4</v>
      </c>
      <c r="E39" s="108">
        <v>5</v>
      </c>
      <c r="F39" s="108">
        <v>12</v>
      </c>
      <c r="G39" s="108">
        <v>11</v>
      </c>
      <c r="H39" s="108">
        <v>3</v>
      </c>
      <c r="I39" s="108">
        <v>0</v>
      </c>
      <c r="J39" s="108">
        <v>1</v>
      </c>
      <c r="K39" s="108">
        <v>4</v>
      </c>
      <c r="L39" s="108">
        <v>3</v>
      </c>
      <c r="M39" s="108">
        <v>1</v>
      </c>
      <c r="N39" s="108">
        <v>2</v>
      </c>
      <c r="O39" s="108">
        <v>14</v>
      </c>
    </row>
    <row r="40" spans="1:15" s="118" customFormat="1" ht="20.100000000000001" customHeight="1" x14ac:dyDescent="0.25">
      <c r="A40" s="117" t="s">
        <v>201</v>
      </c>
      <c r="B40" s="109">
        <v>69</v>
      </c>
      <c r="C40" s="109">
        <v>111</v>
      </c>
      <c r="D40" s="108">
        <v>9</v>
      </c>
      <c r="E40" s="108">
        <v>14</v>
      </c>
      <c r="F40" s="108">
        <v>13</v>
      </c>
      <c r="G40" s="108">
        <v>19</v>
      </c>
      <c r="H40" s="108">
        <v>10</v>
      </c>
      <c r="I40" s="108">
        <v>16</v>
      </c>
      <c r="J40" s="108">
        <v>8</v>
      </c>
      <c r="K40" s="108">
        <v>20</v>
      </c>
      <c r="L40" s="108">
        <v>3</v>
      </c>
      <c r="M40" s="108">
        <v>7</v>
      </c>
      <c r="N40" s="108">
        <v>0</v>
      </c>
      <c r="O40" s="108">
        <v>0</v>
      </c>
    </row>
    <row r="41" spans="1:15" s="118" customFormat="1" ht="20.100000000000001" customHeight="1" x14ac:dyDescent="0.25">
      <c r="A41" s="117" t="s">
        <v>202</v>
      </c>
      <c r="B41" s="109">
        <v>30</v>
      </c>
      <c r="C41" s="109">
        <v>42</v>
      </c>
      <c r="D41" s="108">
        <v>4</v>
      </c>
      <c r="E41" s="108">
        <v>14</v>
      </c>
      <c r="F41" s="108">
        <v>2</v>
      </c>
      <c r="G41" s="108">
        <v>5</v>
      </c>
      <c r="H41" s="108">
        <v>0</v>
      </c>
      <c r="I41" s="108">
        <v>0</v>
      </c>
      <c r="J41" s="108">
        <v>1</v>
      </c>
      <c r="K41" s="108">
        <v>1</v>
      </c>
      <c r="L41" s="108">
        <v>2</v>
      </c>
      <c r="M41" s="108">
        <v>0</v>
      </c>
      <c r="N41" s="108">
        <v>0</v>
      </c>
      <c r="O41" s="108">
        <v>0</v>
      </c>
    </row>
    <row r="42" spans="1:15" s="118" customFormat="1" ht="20.100000000000001" customHeight="1" x14ac:dyDescent="0.25">
      <c r="A42" s="117" t="s">
        <v>203</v>
      </c>
      <c r="B42" s="109">
        <v>53</v>
      </c>
      <c r="C42" s="109">
        <v>52</v>
      </c>
      <c r="D42" s="108">
        <v>13</v>
      </c>
      <c r="E42" s="108">
        <v>8</v>
      </c>
      <c r="F42" s="108">
        <v>2</v>
      </c>
      <c r="G42" s="108">
        <v>2</v>
      </c>
      <c r="H42" s="108">
        <v>2</v>
      </c>
      <c r="I42" s="108">
        <v>7</v>
      </c>
      <c r="J42" s="108">
        <v>1</v>
      </c>
      <c r="K42" s="108">
        <v>3</v>
      </c>
      <c r="L42" s="108">
        <v>10</v>
      </c>
      <c r="M42" s="108">
        <v>7</v>
      </c>
      <c r="N42" s="108">
        <v>0</v>
      </c>
      <c r="O42" s="108">
        <v>0</v>
      </c>
    </row>
    <row r="43" spans="1:15" s="118" customFormat="1" ht="20.100000000000001" customHeight="1" x14ac:dyDescent="0.25">
      <c r="A43" s="116" t="s">
        <v>204</v>
      </c>
      <c r="B43" s="140">
        <v>2149</v>
      </c>
      <c r="C43" s="140">
        <v>2639</v>
      </c>
      <c r="D43" s="140">
        <v>237</v>
      </c>
      <c r="E43" s="140">
        <v>195</v>
      </c>
      <c r="F43" s="140">
        <v>227</v>
      </c>
      <c r="G43" s="140">
        <v>268</v>
      </c>
      <c r="H43" s="140">
        <v>133</v>
      </c>
      <c r="I43" s="140">
        <v>135</v>
      </c>
      <c r="J43" s="140">
        <v>213</v>
      </c>
      <c r="K43" s="140">
        <v>186</v>
      </c>
      <c r="L43" s="140">
        <v>167</v>
      </c>
      <c r="M43" s="140">
        <v>231</v>
      </c>
      <c r="N43" s="140">
        <v>141</v>
      </c>
      <c r="O43" s="140">
        <v>423</v>
      </c>
    </row>
    <row r="44" spans="1:15" s="118" customFormat="1" ht="20.100000000000001" customHeight="1" x14ac:dyDescent="0.25">
      <c r="A44" s="117" t="s">
        <v>205</v>
      </c>
      <c r="B44" s="109">
        <v>351</v>
      </c>
      <c r="C44" s="109">
        <v>497</v>
      </c>
      <c r="D44" s="108">
        <v>42</v>
      </c>
      <c r="E44" s="108">
        <v>43</v>
      </c>
      <c r="F44" s="108">
        <v>35</v>
      </c>
      <c r="G44" s="108">
        <v>34</v>
      </c>
      <c r="H44" s="108">
        <v>17</v>
      </c>
      <c r="I44" s="108">
        <v>36</v>
      </c>
      <c r="J44" s="108">
        <v>50</v>
      </c>
      <c r="K44" s="108">
        <v>42</v>
      </c>
      <c r="L44" s="108">
        <v>21</v>
      </c>
      <c r="M44" s="108">
        <v>33</v>
      </c>
      <c r="N44" s="108">
        <v>23</v>
      </c>
      <c r="O44" s="108">
        <v>61</v>
      </c>
    </row>
    <row r="45" spans="1:15" s="118" customFormat="1" ht="20.100000000000001" customHeight="1" x14ac:dyDescent="0.25">
      <c r="A45" s="117" t="s">
        <v>206</v>
      </c>
      <c r="B45" s="109">
        <v>37</v>
      </c>
      <c r="C45" s="109">
        <v>44</v>
      </c>
      <c r="D45" s="108">
        <v>4</v>
      </c>
      <c r="E45" s="108">
        <v>1</v>
      </c>
      <c r="F45" s="108">
        <v>4</v>
      </c>
      <c r="G45" s="108">
        <v>8</v>
      </c>
      <c r="H45" s="108">
        <v>2</v>
      </c>
      <c r="I45" s="108">
        <v>2</v>
      </c>
      <c r="J45" s="108">
        <v>3</v>
      </c>
      <c r="K45" s="108">
        <v>11</v>
      </c>
      <c r="L45" s="108">
        <v>0</v>
      </c>
      <c r="M45" s="108">
        <v>0</v>
      </c>
      <c r="N45" s="108">
        <v>0</v>
      </c>
      <c r="O45" s="108">
        <v>0</v>
      </c>
    </row>
    <row r="46" spans="1:15" s="118" customFormat="1" ht="20.100000000000001" customHeight="1" x14ac:dyDescent="0.25">
      <c r="A46" s="117" t="s">
        <v>207</v>
      </c>
      <c r="B46" s="109">
        <v>54</v>
      </c>
      <c r="C46" s="109">
        <v>65</v>
      </c>
      <c r="D46" s="108">
        <v>1</v>
      </c>
      <c r="E46" s="108">
        <v>6</v>
      </c>
      <c r="F46" s="108">
        <v>5</v>
      </c>
      <c r="G46" s="108">
        <v>2</v>
      </c>
      <c r="H46" s="108">
        <v>6</v>
      </c>
      <c r="I46" s="108">
        <v>1</v>
      </c>
      <c r="J46" s="108">
        <v>5</v>
      </c>
      <c r="K46" s="108">
        <v>3</v>
      </c>
      <c r="L46" s="108">
        <v>10</v>
      </c>
      <c r="M46" s="108">
        <v>8</v>
      </c>
      <c r="N46" s="108">
        <v>4</v>
      </c>
      <c r="O46" s="108">
        <v>17</v>
      </c>
    </row>
    <row r="47" spans="1:15" s="118" customFormat="1" ht="20.100000000000001" customHeight="1" x14ac:dyDescent="0.25">
      <c r="A47" s="117" t="s">
        <v>208</v>
      </c>
      <c r="B47" s="109">
        <v>65</v>
      </c>
      <c r="C47" s="109">
        <v>44</v>
      </c>
      <c r="D47" s="108">
        <v>6</v>
      </c>
      <c r="E47" s="108">
        <v>2</v>
      </c>
      <c r="F47" s="108">
        <v>3</v>
      </c>
      <c r="G47" s="108">
        <v>6</v>
      </c>
      <c r="H47" s="108">
        <v>3</v>
      </c>
      <c r="I47" s="108">
        <v>2</v>
      </c>
      <c r="J47" s="108">
        <v>4</v>
      </c>
      <c r="K47" s="108">
        <v>4</v>
      </c>
      <c r="L47" s="108">
        <v>6</v>
      </c>
      <c r="M47" s="108">
        <v>4</v>
      </c>
      <c r="N47" s="108">
        <v>3</v>
      </c>
      <c r="O47" s="108">
        <v>1</v>
      </c>
    </row>
    <row r="48" spans="1:15" s="118" customFormat="1" ht="20.100000000000001" customHeight="1" x14ac:dyDescent="0.25">
      <c r="A48" s="117" t="s">
        <v>209</v>
      </c>
      <c r="B48" s="109">
        <v>138</v>
      </c>
      <c r="C48" s="109">
        <v>196</v>
      </c>
      <c r="D48" s="108">
        <v>12</v>
      </c>
      <c r="E48" s="108">
        <v>18</v>
      </c>
      <c r="F48" s="108">
        <v>12</v>
      </c>
      <c r="G48" s="108">
        <v>16</v>
      </c>
      <c r="H48" s="108">
        <v>13</v>
      </c>
      <c r="I48" s="108">
        <v>9</v>
      </c>
      <c r="J48" s="108">
        <v>11</v>
      </c>
      <c r="K48" s="108">
        <v>19</v>
      </c>
      <c r="L48" s="108">
        <v>5</v>
      </c>
      <c r="M48" s="108">
        <v>13</v>
      </c>
      <c r="N48" s="108">
        <v>10</v>
      </c>
      <c r="O48" s="108">
        <v>15</v>
      </c>
    </row>
    <row r="49" spans="1:15" s="118" customFormat="1" ht="20.100000000000001" customHeight="1" x14ac:dyDescent="0.25">
      <c r="A49" s="117" t="s">
        <v>210</v>
      </c>
      <c r="B49" s="109">
        <v>11</v>
      </c>
      <c r="C49" s="109">
        <v>1</v>
      </c>
      <c r="D49" s="108">
        <v>2</v>
      </c>
      <c r="E49" s="108">
        <v>0</v>
      </c>
      <c r="F49" s="108">
        <v>3</v>
      </c>
      <c r="G49" s="108">
        <v>0</v>
      </c>
      <c r="H49" s="108">
        <v>0</v>
      </c>
      <c r="I49" s="108">
        <v>0</v>
      </c>
      <c r="J49" s="108">
        <v>0</v>
      </c>
      <c r="K49" s="108">
        <v>0</v>
      </c>
      <c r="L49" s="108">
        <v>3</v>
      </c>
      <c r="M49" s="108">
        <v>0</v>
      </c>
      <c r="N49" s="108">
        <v>2</v>
      </c>
      <c r="O49" s="108">
        <v>0</v>
      </c>
    </row>
    <row r="50" spans="1:15" s="118" customFormat="1" ht="20.100000000000001" customHeight="1" x14ac:dyDescent="0.25">
      <c r="A50" s="117" t="s">
        <v>211</v>
      </c>
      <c r="B50" s="109">
        <v>319</v>
      </c>
      <c r="C50" s="109">
        <v>400</v>
      </c>
      <c r="D50" s="108">
        <v>39</v>
      </c>
      <c r="E50" s="108">
        <v>24</v>
      </c>
      <c r="F50" s="108">
        <v>37</v>
      </c>
      <c r="G50" s="108">
        <v>38</v>
      </c>
      <c r="H50" s="108">
        <v>19</v>
      </c>
      <c r="I50" s="108">
        <v>13</v>
      </c>
      <c r="J50" s="108">
        <v>24</v>
      </c>
      <c r="K50" s="108">
        <v>16</v>
      </c>
      <c r="L50" s="108">
        <v>20</v>
      </c>
      <c r="M50" s="108">
        <v>50</v>
      </c>
      <c r="N50" s="108">
        <v>19</v>
      </c>
      <c r="O50" s="108">
        <v>73</v>
      </c>
    </row>
    <row r="51" spans="1:15" s="118" customFormat="1" ht="20.100000000000001" customHeight="1" x14ac:dyDescent="0.25">
      <c r="A51" s="117" t="s">
        <v>212</v>
      </c>
      <c r="B51" s="109">
        <v>6</v>
      </c>
      <c r="C51" s="109">
        <v>5</v>
      </c>
      <c r="D51" s="108">
        <v>2</v>
      </c>
      <c r="E51" s="108">
        <v>0</v>
      </c>
      <c r="F51" s="108">
        <v>1</v>
      </c>
      <c r="G51" s="108">
        <v>0</v>
      </c>
      <c r="H51" s="108">
        <v>0</v>
      </c>
      <c r="I51" s="108">
        <v>0</v>
      </c>
      <c r="J51" s="108">
        <v>1</v>
      </c>
      <c r="K51" s="108">
        <v>4</v>
      </c>
      <c r="L51" s="108">
        <v>0</v>
      </c>
      <c r="M51" s="108">
        <v>0</v>
      </c>
      <c r="N51" s="108">
        <v>0</v>
      </c>
      <c r="O51" s="108">
        <v>0</v>
      </c>
    </row>
    <row r="52" spans="1:15" s="118" customFormat="1" ht="20.100000000000001" customHeight="1" x14ac:dyDescent="0.25">
      <c r="A52" s="117" t="s">
        <v>213</v>
      </c>
      <c r="B52" s="109">
        <v>159</v>
      </c>
      <c r="C52" s="109">
        <v>212</v>
      </c>
      <c r="D52" s="108">
        <v>16</v>
      </c>
      <c r="E52" s="108">
        <v>16</v>
      </c>
      <c r="F52" s="108">
        <v>17</v>
      </c>
      <c r="G52" s="108">
        <v>7</v>
      </c>
      <c r="H52" s="108">
        <v>9</v>
      </c>
      <c r="I52" s="108">
        <v>5</v>
      </c>
      <c r="J52" s="108">
        <v>13</v>
      </c>
      <c r="K52" s="108">
        <v>12</v>
      </c>
      <c r="L52" s="108">
        <v>12</v>
      </c>
      <c r="M52" s="108">
        <v>30</v>
      </c>
      <c r="N52" s="108">
        <v>5</v>
      </c>
      <c r="O52" s="108">
        <v>75</v>
      </c>
    </row>
    <row r="53" spans="1:15" s="118" customFormat="1" ht="20.100000000000001" customHeight="1" x14ac:dyDescent="0.25">
      <c r="A53" s="117" t="s">
        <v>214</v>
      </c>
      <c r="B53" s="109">
        <v>4</v>
      </c>
      <c r="C53" s="109">
        <v>0</v>
      </c>
      <c r="D53" s="108">
        <v>1</v>
      </c>
      <c r="E53" s="108">
        <v>0</v>
      </c>
      <c r="F53" s="108">
        <v>0</v>
      </c>
      <c r="G53" s="108">
        <v>0</v>
      </c>
      <c r="H53" s="108">
        <v>0</v>
      </c>
      <c r="I53" s="108">
        <v>0</v>
      </c>
      <c r="J53" s="108">
        <v>1</v>
      </c>
      <c r="K53" s="108">
        <v>0</v>
      </c>
      <c r="L53" s="108">
        <v>0</v>
      </c>
      <c r="M53" s="108">
        <v>0</v>
      </c>
      <c r="N53" s="108">
        <v>0</v>
      </c>
      <c r="O53" s="108">
        <v>0</v>
      </c>
    </row>
    <row r="54" spans="1:15" s="118" customFormat="1" ht="20.100000000000001" customHeight="1" x14ac:dyDescent="0.25">
      <c r="A54" s="117" t="s">
        <v>215</v>
      </c>
      <c r="B54" s="109">
        <v>478</v>
      </c>
      <c r="C54" s="109">
        <v>544</v>
      </c>
      <c r="D54" s="108">
        <v>53</v>
      </c>
      <c r="E54" s="108">
        <v>30</v>
      </c>
      <c r="F54" s="108">
        <v>50</v>
      </c>
      <c r="G54" s="108">
        <v>72</v>
      </c>
      <c r="H54" s="108">
        <v>28</v>
      </c>
      <c r="I54" s="108">
        <v>30</v>
      </c>
      <c r="J54" s="108">
        <v>53</v>
      </c>
      <c r="K54" s="108">
        <v>29</v>
      </c>
      <c r="L54" s="108">
        <v>37</v>
      </c>
      <c r="M54" s="108">
        <v>55</v>
      </c>
      <c r="N54" s="108">
        <v>48</v>
      </c>
      <c r="O54" s="108">
        <v>94</v>
      </c>
    </row>
    <row r="55" spans="1:15" s="118" customFormat="1" ht="20.100000000000001" customHeight="1" x14ac:dyDescent="0.25">
      <c r="A55" s="117" t="s">
        <v>216</v>
      </c>
      <c r="B55" s="109">
        <v>51</v>
      </c>
      <c r="C55" s="109">
        <v>82</v>
      </c>
      <c r="D55" s="108">
        <v>7</v>
      </c>
      <c r="E55" s="108">
        <v>2</v>
      </c>
      <c r="F55" s="108">
        <v>7</v>
      </c>
      <c r="G55" s="108">
        <v>8</v>
      </c>
      <c r="H55" s="108">
        <v>7</v>
      </c>
      <c r="I55" s="108">
        <v>2</v>
      </c>
      <c r="J55" s="108">
        <v>3</v>
      </c>
      <c r="K55" s="108">
        <v>6</v>
      </c>
      <c r="L55" s="108">
        <v>6</v>
      </c>
      <c r="M55" s="108">
        <v>6</v>
      </c>
      <c r="N55" s="108">
        <v>1</v>
      </c>
      <c r="O55" s="108">
        <v>24</v>
      </c>
    </row>
    <row r="56" spans="1:15" s="118" customFormat="1" ht="20.100000000000001" customHeight="1" x14ac:dyDescent="0.25">
      <c r="A56" s="117" t="s">
        <v>217</v>
      </c>
      <c r="B56" s="109">
        <v>103</v>
      </c>
      <c r="C56" s="109">
        <v>114</v>
      </c>
      <c r="D56" s="108">
        <v>13</v>
      </c>
      <c r="E56" s="108">
        <v>13</v>
      </c>
      <c r="F56" s="108">
        <v>8</v>
      </c>
      <c r="G56" s="108">
        <v>19</v>
      </c>
      <c r="H56" s="108">
        <v>14</v>
      </c>
      <c r="I56" s="108">
        <v>10</v>
      </c>
      <c r="J56" s="108">
        <v>11</v>
      </c>
      <c r="K56" s="108">
        <v>7</v>
      </c>
      <c r="L56" s="108">
        <v>7</v>
      </c>
      <c r="M56" s="108">
        <v>8</v>
      </c>
      <c r="N56" s="108">
        <v>4</v>
      </c>
      <c r="O56" s="108">
        <v>10</v>
      </c>
    </row>
    <row r="57" spans="1:15" s="118" customFormat="1" ht="20.100000000000001" customHeight="1" x14ac:dyDescent="0.25">
      <c r="A57" s="117" t="s">
        <v>218</v>
      </c>
      <c r="B57" s="109">
        <v>63</v>
      </c>
      <c r="C57" s="109">
        <v>51</v>
      </c>
      <c r="D57" s="108">
        <v>0</v>
      </c>
      <c r="E57" s="108">
        <v>0</v>
      </c>
      <c r="F57" s="108">
        <v>21</v>
      </c>
      <c r="G57" s="108">
        <v>18</v>
      </c>
      <c r="H57" s="108">
        <v>3</v>
      </c>
      <c r="I57" s="108">
        <v>2</v>
      </c>
      <c r="J57" s="108">
        <v>4</v>
      </c>
      <c r="K57" s="108">
        <v>4</v>
      </c>
      <c r="L57" s="108">
        <v>11</v>
      </c>
      <c r="M57" s="108">
        <v>3</v>
      </c>
      <c r="N57" s="108">
        <v>2</v>
      </c>
      <c r="O57" s="108">
        <v>5</v>
      </c>
    </row>
    <row r="58" spans="1:15" s="118" customFormat="1" ht="20.100000000000001" customHeight="1" x14ac:dyDescent="0.25">
      <c r="A58" s="117" t="s">
        <v>219</v>
      </c>
      <c r="B58" s="109">
        <v>19</v>
      </c>
      <c r="C58" s="109">
        <v>29</v>
      </c>
      <c r="D58" s="108">
        <v>1</v>
      </c>
      <c r="E58" s="108">
        <v>2</v>
      </c>
      <c r="F58" s="108">
        <v>1</v>
      </c>
      <c r="G58" s="108">
        <v>2</v>
      </c>
      <c r="H58" s="108">
        <v>0</v>
      </c>
      <c r="I58" s="108">
        <v>0</v>
      </c>
      <c r="J58" s="108">
        <v>1</v>
      </c>
      <c r="K58" s="108">
        <v>6</v>
      </c>
      <c r="L58" s="108">
        <v>0</v>
      </c>
      <c r="M58" s="108">
        <v>0</v>
      </c>
      <c r="N58" s="108">
        <v>2</v>
      </c>
      <c r="O58" s="108">
        <v>1</v>
      </c>
    </row>
    <row r="59" spans="1:15" s="115" customFormat="1" ht="20.100000000000001" customHeight="1" x14ac:dyDescent="0.25">
      <c r="A59" s="117" t="s">
        <v>220</v>
      </c>
      <c r="B59" s="109">
        <v>52</v>
      </c>
      <c r="C59" s="109">
        <v>66</v>
      </c>
      <c r="D59" s="108">
        <v>10</v>
      </c>
      <c r="E59" s="108">
        <v>19</v>
      </c>
      <c r="F59" s="108">
        <v>4</v>
      </c>
      <c r="G59" s="108">
        <v>5</v>
      </c>
      <c r="H59" s="108">
        <v>2</v>
      </c>
      <c r="I59" s="108">
        <v>10</v>
      </c>
      <c r="J59" s="108">
        <v>7</v>
      </c>
      <c r="K59" s="108">
        <v>1</v>
      </c>
      <c r="L59" s="108">
        <v>0</v>
      </c>
      <c r="M59" s="108">
        <v>0</v>
      </c>
      <c r="N59" s="108">
        <v>2</v>
      </c>
      <c r="O59" s="108">
        <v>6</v>
      </c>
    </row>
    <row r="60" spans="1:15" s="115" customFormat="1" ht="20.100000000000001" customHeight="1" x14ac:dyDescent="0.25">
      <c r="A60" s="117" t="s">
        <v>221</v>
      </c>
      <c r="B60" s="109">
        <v>13</v>
      </c>
      <c r="C60" s="109">
        <v>3</v>
      </c>
      <c r="D60" s="108">
        <v>0</v>
      </c>
      <c r="E60" s="108">
        <v>0</v>
      </c>
      <c r="F60" s="108">
        <v>0</v>
      </c>
      <c r="G60" s="108">
        <v>0</v>
      </c>
      <c r="H60" s="108">
        <v>2</v>
      </c>
      <c r="I60" s="108">
        <v>0</v>
      </c>
      <c r="J60" s="108">
        <v>0</v>
      </c>
      <c r="K60" s="108">
        <v>0</v>
      </c>
      <c r="L60" s="108">
        <v>0</v>
      </c>
      <c r="M60" s="108">
        <v>0</v>
      </c>
      <c r="N60" s="108">
        <v>1</v>
      </c>
      <c r="O60" s="108">
        <v>0</v>
      </c>
    </row>
    <row r="61" spans="1:15" s="115" customFormat="1" ht="20.100000000000001" customHeight="1" x14ac:dyDescent="0.25">
      <c r="A61" s="117" t="s">
        <v>222</v>
      </c>
      <c r="B61" s="109">
        <v>32</v>
      </c>
      <c r="C61" s="109">
        <v>35</v>
      </c>
      <c r="D61" s="108">
        <v>8</v>
      </c>
      <c r="E61" s="108">
        <v>3</v>
      </c>
      <c r="F61" s="108">
        <v>2</v>
      </c>
      <c r="G61" s="108">
        <v>7</v>
      </c>
      <c r="H61" s="108">
        <v>0</v>
      </c>
      <c r="I61" s="108">
        <v>0</v>
      </c>
      <c r="J61" s="108">
        <v>1</v>
      </c>
      <c r="K61" s="108">
        <v>2</v>
      </c>
      <c r="L61" s="108">
        <v>5</v>
      </c>
      <c r="M61" s="108">
        <v>1</v>
      </c>
      <c r="N61" s="108">
        <v>2</v>
      </c>
      <c r="O61" s="108">
        <v>8</v>
      </c>
    </row>
    <row r="62" spans="1:15" s="118" customFormat="1" ht="20.100000000000001" customHeight="1" x14ac:dyDescent="0.25">
      <c r="A62" s="117" t="s">
        <v>223</v>
      </c>
      <c r="B62" s="109">
        <v>36</v>
      </c>
      <c r="C62" s="109">
        <v>48</v>
      </c>
      <c r="D62" s="108">
        <v>4</v>
      </c>
      <c r="E62" s="108">
        <v>5</v>
      </c>
      <c r="F62" s="108">
        <v>5</v>
      </c>
      <c r="G62" s="108">
        <v>11</v>
      </c>
      <c r="H62" s="108">
        <v>1</v>
      </c>
      <c r="I62" s="108">
        <v>3</v>
      </c>
      <c r="J62" s="108">
        <v>8</v>
      </c>
      <c r="K62" s="108">
        <v>4</v>
      </c>
      <c r="L62" s="108">
        <v>3</v>
      </c>
      <c r="M62" s="108">
        <v>4</v>
      </c>
      <c r="N62" s="108">
        <v>0</v>
      </c>
      <c r="O62" s="108">
        <v>0</v>
      </c>
    </row>
    <row r="63" spans="1:15" s="118" customFormat="1" ht="20.100000000000001" customHeight="1" x14ac:dyDescent="0.25">
      <c r="A63" s="117" t="s">
        <v>224</v>
      </c>
      <c r="B63" s="109">
        <v>105</v>
      </c>
      <c r="C63" s="109">
        <v>126</v>
      </c>
      <c r="D63" s="108">
        <v>9</v>
      </c>
      <c r="E63" s="108">
        <v>4</v>
      </c>
      <c r="F63" s="108">
        <v>3</v>
      </c>
      <c r="G63" s="108">
        <v>10</v>
      </c>
      <c r="H63" s="108">
        <v>4</v>
      </c>
      <c r="I63" s="108">
        <v>7</v>
      </c>
      <c r="J63" s="108">
        <v>7</v>
      </c>
      <c r="K63" s="108">
        <v>14</v>
      </c>
      <c r="L63" s="108">
        <v>14</v>
      </c>
      <c r="M63" s="108">
        <v>10</v>
      </c>
      <c r="N63" s="108">
        <v>12</v>
      </c>
      <c r="O63" s="108">
        <v>21</v>
      </c>
    </row>
    <row r="64" spans="1:15" s="115" customFormat="1" ht="20.100000000000001" customHeight="1" x14ac:dyDescent="0.25">
      <c r="A64" s="117" t="s">
        <v>225</v>
      </c>
      <c r="B64" s="109">
        <v>53</v>
      </c>
      <c r="C64" s="109">
        <v>77</v>
      </c>
      <c r="D64" s="108">
        <v>7</v>
      </c>
      <c r="E64" s="108">
        <v>7</v>
      </c>
      <c r="F64" s="108">
        <v>9</v>
      </c>
      <c r="G64" s="108">
        <v>5</v>
      </c>
      <c r="H64" s="108">
        <v>3</v>
      </c>
      <c r="I64" s="108">
        <v>3</v>
      </c>
      <c r="J64" s="108">
        <v>6</v>
      </c>
      <c r="K64" s="108">
        <v>2</v>
      </c>
      <c r="L64" s="108">
        <v>7</v>
      </c>
      <c r="M64" s="108">
        <v>6</v>
      </c>
      <c r="N64" s="108">
        <v>1</v>
      </c>
      <c r="O64" s="108">
        <v>12</v>
      </c>
    </row>
    <row r="65" spans="1:15" s="118" customFormat="1" ht="20.100000000000001" customHeight="1" x14ac:dyDescent="0.25">
      <c r="A65" s="116" t="s">
        <v>226</v>
      </c>
      <c r="B65" s="140">
        <v>255</v>
      </c>
      <c r="C65" s="140">
        <v>339</v>
      </c>
      <c r="D65" s="140">
        <v>55</v>
      </c>
      <c r="E65" s="140">
        <v>28</v>
      </c>
      <c r="F65" s="140">
        <v>36</v>
      </c>
      <c r="G65" s="140">
        <v>35</v>
      </c>
      <c r="H65" s="140">
        <v>4</v>
      </c>
      <c r="I65" s="140">
        <v>20</v>
      </c>
      <c r="J65" s="140">
        <v>24</v>
      </c>
      <c r="K65" s="140">
        <v>22</v>
      </c>
      <c r="L65" s="140">
        <v>19</v>
      </c>
      <c r="M65" s="140">
        <v>46</v>
      </c>
      <c r="N65" s="140">
        <v>13</v>
      </c>
      <c r="O65" s="140">
        <v>75</v>
      </c>
    </row>
    <row r="66" spans="1:15" s="118" customFormat="1" ht="20.100000000000001" customHeight="1" x14ac:dyDescent="0.25">
      <c r="A66" s="117" t="s">
        <v>227</v>
      </c>
      <c r="B66" s="108">
        <v>213</v>
      </c>
      <c r="C66" s="108">
        <v>294</v>
      </c>
      <c r="D66" s="108">
        <v>45</v>
      </c>
      <c r="E66" s="108">
        <v>18</v>
      </c>
      <c r="F66" s="108">
        <v>35</v>
      </c>
      <c r="G66" s="108">
        <v>32</v>
      </c>
      <c r="H66" s="108">
        <v>2</v>
      </c>
      <c r="I66" s="108">
        <v>20</v>
      </c>
      <c r="J66" s="108">
        <v>18</v>
      </c>
      <c r="K66" s="108">
        <v>19</v>
      </c>
      <c r="L66" s="108">
        <v>17</v>
      </c>
      <c r="M66" s="108">
        <v>39</v>
      </c>
      <c r="N66" s="108">
        <v>12</v>
      </c>
      <c r="O66" s="108">
        <v>69</v>
      </c>
    </row>
    <row r="67" spans="1:15" s="118" customFormat="1" ht="20.100000000000001" customHeight="1" x14ac:dyDescent="0.25">
      <c r="A67" s="117" t="s">
        <v>228</v>
      </c>
      <c r="B67" s="108">
        <v>38</v>
      </c>
      <c r="C67" s="108">
        <v>42</v>
      </c>
      <c r="D67" s="108">
        <v>10</v>
      </c>
      <c r="E67" s="108">
        <v>10</v>
      </c>
      <c r="F67" s="108">
        <v>1</v>
      </c>
      <c r="G67" s="108">
        <v>3</v>
      </c>
      <c r="H67" s="108">
        <v>2</v>
      </c>
      <c r="I67" s="108">
        <v>0</v>
      </c>
      <c r="J67" s="108">
        <v>6</v>
      </c>
      <c r="K67" s="108">
        <v>3</v>
      </c>
      <c r="L67" s="108">
        <v>2</v>
      </c>
      <c r="M67" s="108">
        <v>7</v>
      </c>
      <c r="N67" s="108">
        <v>1</v>
      </c>
      <c r="O67" s="108">
        <v>6</v>
      </c>
    </row>
    <row r="68" spans="1:15" s="118" customFormat="1" ht="20.100000000000001" customHeight="1" x14ac:dyDescent="0.25">
      <c r="A68" s="117" t="s">
        <v>229</v>
      </c>
      <c r="B68" s="108">
        <v>4</v>
      </c>
      <c r="C68" s="108">
        <v>3</v>
      </c>
      <c r="D68" s="108">
        <v>0</v>
      </c>
      <c r="E68" s="108">
        <v>0</v>
      </c>
      <c r="F68" s="108">
        <v>0</v>
      </c>
      <c r="G68" s="108">
        <v>0</v>
      </c>
      <c r="H68" s="108">
        <v>0</v>
      </c>
      <c r="I68" s="108">
        <v>0</v>
      </c>
      <c r="J68" s="108">
        <v>0</v>
      </c>
      <c r="K68" s="108">
        <v>0</v>
      </c>
      <c r="L68" s="108">
        <v>0</v>
      </c>
      <c r="M68" s="108">
        <v>0</v>
      </c>
      <c r="N68" s="108">
        <v>0</v>
      </c>
      <c r="O68" s="108">
        <v>0</v>
      </c>
    </row>
    <row r="69" spans="1:15" s="115" customFormat="1" ht="20.100000000000001" customHeight="1" thickBot="1" x14ac:dyDescent="0.3">
      <c r="A69" s="121"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277" customFormat="1" ht="15.95" customHeight="1" x14ac:dyDescent="0.25">
      <c r="A70" s="263" t="s">
        <v>243</v>
      </c>
      <c r="B70" s="267"/>
      <c r="C70" s="267"/>
      <c r="M70" s="278"/>
      <c r="N70" s="214"/>
      <c r="O70" s="214" t="s">
        <v>146</v>
      </c>
    </row>
    <row r="71" spans="1:15" s="280" customFormat="1" ht="24.95" customHeight="1" x14ac:dyDescent="0.25">
      <c r="A71" s="257" t="s">
        <v>245</v>
      </c>
      <c r="B71" s="279"/>
      <c r="C71" s="279"/>
      <c r="E71" s="181"/>
      <c r="F71" s="181"/>
      <c r="G71" s="181"/>
      <c r="H71" s="181"/>
      <c r="I71" s="181"/>
      <c r="J71" s="181"/>
      <c r="K71" s="181"/>
      <c r="L71" s="181"/>
      <c r="M71" s="203"/>
      <c r="N71" s="203"/>
      <c r="O71" s="203"/>
    </row>
    <row r="72" spans="1:15" s="280" customFormat="1" ht="24.95" customHeight="1" thickBot="1" x14ac:dyDescent="0.25">
      <c r="A72" s="259" t="s">
        <v>320</v>
      </c>
      <c r="B72" s="281"/>
      <c r="C72" s="281"/>
      <c r="D72" s="282"/>
      <c r="E72" s="282"/>
      <c r="F72" s="282"/>
      <c r="G72" s="282"/>
      <c r="H72" s="282"/>
      <c r="I72" s="282"/>
      <c r="J72" s="282"/>
      <c r="K72" s="282"/>
      <c r="L72" s="282"/>
      <c r="M72" s="184" t="s">
        <v>147</v>
      </c>
      <c r="N72" s="186"/>
      <c r="O72" s="186"/>
    </row>
    <row r="73" spans="1:15" ht="20.100000000000001" customHeight="1" x14ac:dyDescent="0.25">
      <c r="A73" s="1407" t="s">
        <v>162</v>
      </c>
      <c r="B73" s="1437" t="s">
        <v>234</v>
      </c>
      <c r="C73" s="1438"/>
      <c r="D73" s="1438"/>
      <c r="E73" s="1438"/>
      <c r="F73" s="1438"/>
      <c r="G73" s="1438"/>
      <c r="H73" s="1438"/>
      <c r="I73" s="1438"/>
      <c r="J73" s="1438"/>
      <c r="K73" s="1438"/>
      <c r="L73" s="1438"/>
      <c r="M73" s="1438"/>
      <c r="N73" s="48"/>
      <c r="O73" s="283"/>
    </row>
    <row r="74" spans="1:15" ht="20.100000000000001" customHeight="1" x14ac:dyDescent="0.25">
      <c r="A74" s="1407"/>
      <c r="B74" s="61" t="s">
        <v>155</v>
      </c>
      <c r="C74" s="61"/>
      <c r="D74" s="187" t="s">
        <v>156</v>
      </c>
      <c r="E74" s="187"/>
      <c r="F74" s="61" t="s">
        <v>157</v>
      </c>
      <c r="G74" s="61"/>
      <c r="H74" s="187" t="s">
        <v>158</v>
      </c>
      <c r="I74" s="187"/>
      <c r="J74" s="61" t="s">
        <v>159</v>
      </c>
      <c r="K74" s="61"/>
      <c r="L74" s="155" t="s">
        <v>160</v>
      </c>
      <c r="M74" s="155"/>
      <c r="O74" s="117"/>
    </row>
    <row r="75" spans="1:15"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N75" s="284"/>
      <c r="O75" s="284"/>
    </row>
    <row r="76" spans="1:15" ht="20.100000000000001" customHeight="1" x14ac:dyDescent="0.2">
      <c r="A76" s="113" t="s">
        <v>239</v>
      </c>
      <c r="B76" s="114">
        <v>3694</v>
      </c>
      <c r="C76" s="114">
        <v>4512</v>
      </c>
      <c r="D76" s="114">
        <v>2817</v>
      </c>
      <c r="E76" s="114">
        <v>3867</v>
      </c>
      <c r="F76" s="114">
        <v>1230</v>
      </c>
      <c r="G76" s="114">
        <v>3488</v>
      </c>
      <c r="H76" s="114">
        <v>2745</v>
      </c>
      <c r="I76" s="114">
        <v>3334</v>
      </c>
      <c r="J76" s="114">
        <v>2945</v>
      </c>
      <c r="K76" s="114">
        <v>3732</v>
      </c>
      <c r="L76" s="114">
        <v>6064</v>
      </c>
      <c r="M76" s="114">
        <v>10282</v>
      </c>
      <c r="N76" s="284"/>
      <c r="O76" s="285"/>
    </row>
    <row r="77" spans="1:15" s="115" customFormat="1" ht="20.100000000000001" customHeight="1" x14ac:dyDescent="0.2">
      <c r="A77" s="116" t="s">
        <v>168</v>
      </c>
      <c r="B77" s="140">
        <v>4</v>
      </c>
      <c r="C77" s="140">
        <v>1</v>
      </c>
      <c r="D77" s="140">
        <v>3</v>
      </c>
      <c r="E77" s="140">
        <v>2</v>
      </c>
      <c r="F77" s="140">
        <v>1</v>
      </c>
      <c r="G77" s="140">
        <v>1</v>
      </c>
      <c r="H77" s="140">
        <v>2</v>
      </c>
      <c r="I77" s="140">
        <v>0</v>
      </c>
      <c r="J77" s="140">
        <v>2</v>
      </c>
      <c r="K77" s="140">
        <v>0</v>
      </c>
      <c r="L77" s="140">
        <v>5</v>
      </c>
      <c r="M77" s="140">
        <v>3</v>
      </c>
      <c r="N77" s="284"/>
      <c r="O77" s="285"/>
    </row>
    <row r="78" spans="1:15" s="118" customFormat="1" ht="20.100000000000001" customHeight="1" x14ac:dyDescent="0.2">
      <c r="A78" s="117" t="s">
        <v>169</v>
      </c>
      <c r="B78" s="108">
        <v>1</v>
      </c>
      <c r="C78" s="108">
        <v>1</v>
      </c>
      <c r="D78" s="108">
        <v>2</v>
      </c>
      <c r="E78" s="108">
        <v>1</v>
      </c>
      <c r="F78" s="108">
        <v>1</v>
      </c>
      <c r="G78" s="108">
        <v>1</v>
      </c>
      <c r="H78" s="108">
        <v>1</v>
      </c>
      <c r="I78" s="108">
        <v>0</v>
      </c>
      <c r="J78" s="108">
        <v>1</v>
      </c>
      <c r="K78" s="108">
        <v>0</v>
      </c>
      <c r="L78" s="108">
        <v>2</v>
      </c>
      <c r="M78" s="108">
        <v>0</v>
      </c>
      <c r="N78" s="284"/>
      <c r="O78" s="285"/>
    </row>
    <row r="79" spans="1:15" s="118" customFormat="1" ht="20.100000000000001" customHeight="1" x14ac:dyDescent="0.2">
      <c r="A79" s="117" t="s">
        <v>170</v>
      </c>
      <c r="B79" s="108">
        <v>0</v>
      </c>
      <c r="C79" s="108">
        <v>0</v>
      </c>
      <c r="D79" s="108">
        <v>0</v>
      </c>
      <c r="E79" s="108">
        <v>0</v>
      </c>
      <c r="F79" s="108">
        <v>0</v>
      </c>
      <c r="G79" s="108">
        <v>0</v>
      </c>
      <c r="H79" s="108">
        <v>0</v>
      </c>
      <c r="I79" s="108">
        <v>0</v>
      </c>
      <c r="J79" s="108">
        <v>0</v>
      </c>
      <c r="K79" s="108">
        <v>0</v>
      </c>
      <c r="L79" s="108">
        <v>0</v>
      </c>
      <c r="M79" s="108">
        <v>0</v>
      </c>
      <c r="N79" s="284"/>
      <c r="O79" s="285"/>
    </row>
    <row r="80" spans="1:15" s="118" customFormat="1" ht="20.100000000000001" customHeight="1" x14ac:dyDescent="0.2">
      <c r="A80" s="117" t="s">
        <v>171</v>
      </c>
      <c r="B80" s="108">
        <v>1</v>
      </c>
      <c r="C80" s="108">
        <v>0</v>
      </c>
      <c r="D80" s="108">
        <v>0</v>
      </c>
      <c r="E80" s="108">
        <v>0</v>
      </c>
      <c r="F80" s="108">
        <v>0</v>
      </c>
      <c r="G80" s="108">
        <v>0</v>
      </c>
      <c r="H80" s="108">
        <v>0</v>
      </c>
      <c r="I80" s="108">
        <v>0</v>
      </c>
      <c r="J80" s="108">
        <v>1</v>
      </c>
      <c r="K80" s="108">
        <v>0</v>
      </c>
      <c r="L80" s="108">
        <v>0</v>
      </c>
      <c r="M80" s="108">
        <v>0</v>
      </c>
      <c r="N80" s="284"/>
      <c r="O80" s="285"/>
    </row>
    <row r="81" spans="1:15" s="118" customFormat="1" ht="20.100000000000001" customHeight="1" x14ac:dyDescent="0.2">
      <c r="A81" s="117" t="s">
        <v>172</v>
      </c>
      <c r="B81" s="108">
        <v>0</v>
      </c>
      <c r="C81" s="108">
        <v>0</v>
      </c>
      <c r="D81" s="108">
        <v>0</v>
      </c>
      <c r="E81" s="108">
        <v>0</v>
      </c>
      <c r="F81" s="108">
        <v>0</v>
      </c>
      <c r="G81" s="108">
        <v>0</v>
      </c>
      <c r="H81" s="108">
        <v>0</v>
      </c>
      <c r="I81" s="108">
        <v>0</v>
      </c>
      <c r="J81" s="108">
        <v>0</v>
      </c>
      <c r="K81" s="108">
        <v>0</v>
      </c>
      <c r="L81" s="108">
        <v>0</v>
      </c>
      <c r="M81" s="108">
        <v>0</v>
      </c>
      <c r="N81" s="284"/>
      <c r="O81" s="285"/>
    </row>
    <row r="82" spans="1:15" s="118" customFormat="1" ht="20.100000000000001" customHeight="1" x14ac:dyDescent="0.2">
      <c r="A82" s="117" t="s">
        <v>173</v>
      </c>
      <c r="B82" s="108">
        <v>2</v>
      </c>
      <c r="C82" s="108">
        <v>0</v>
      </c>
      <c r="D82" s="108">
        <v>1</v>
      </c>
      <c r="E82" s="108">
        <v>1</v>
      </c>
      <c r="F82" s="108">
        <v>0</v>
      </c>
      <c r="G82" s="108">
        <v>0</v>
      </c>
      <c r="H82" s="108">
        <v>1</v>
      </c>
      <c r="I82" s="108">
        <v>0</v>
      </c>
      <c r="J82" s="108">
        <v>0</v>
      </c>
      <c r="K82" s="108">
        <v>0</v>
      </c>
      <c r="L82" s="108">
        <v>3</v>
      </c>
      <c r="M82" s="108">
        <v>3</v>
      </c>
      <c r="N82" s="284"/>
      <c r="O82" s="285"/>
    </row>
    <row r="83" spans="1:15" s="115" customFormat="1" ht="20.100000000000001" customHeight="1" x14ac:dyDescent="0.2">
      <c r="A83" s="116" t="s">
        <v>174</v>
      </c>
      <c r="B83" s="140">
        <v>4</v>
      </c>
      <c r="C83" s="140">
        <v>13</v>
      </c>
      <c r="D83" s="140">
        <v>1</v>
      </c>
      <c r="E83" s="140">
        <v>1</v>
      </c>
      <c r="F83" s="140">
        <v>2</v>
      </c>
      <c r="G83" s="140">
        <v>16</v>
      </c>
      <c r="H83" s="140">
        <v>3</v>
      </c>
      <c r="I83" s="140">
        <v>3</v>
      </c>
      <c r="J83" s="140">
        <v>4</v>
      </c>
      <c r="K83" s="140">
        <v>0</v>
      </c>
      <c r="L83" s="140">
        <v>4</v>
      </c>
      <c r="M83" s="140">
        <v>7</v>
      </c>
      <c r="N83" s="284"/>
      <c r="O83" s="285"/>
    </row>
    <row r="84" spans="1:15" s="118" customFormat="1" ht="20.100000000000001" customHeight="1" x14ac:dyDescent="0.2">
      <c r="A84" s="117" t="s">
        <v>175</v>
      </c>
      <c r="B84" s="108">
        <v>0</v>
      </c>
      <c r="C84" s="108">
        <v>0</v>
      </c>
      <c r="D84" s="108">
        <v>0</v>
      </c>
      <c r="E84" s="108">
        <v>0</v>
      </c>
      <c r="F84" s="108">
        <v>0</v>
      </c>
      <c r="G84" s="108">
        <v>0</v>
      </c>
      <c r="H84" s="108">
        <v>0</v>
      </c>
      <c r="I84" s="108">
        <v>0</v>
      </c>
      <c r="J84" s="108">
        <v>0</v>
      </c>
      <c r="K84" s="108">
        <v>0</v>
      </c>
      <c r="L84" s="108">
        <v>1</v>
      </c>
      <c r="M84" s="108">
        <v>0</v>
      </c>
      <c r="N84" s="284"/>
      <c r="O84" s="285"/>
    </row>
    <row r="85" spans="1:15" s="118" customFormat="1" ht="20.100000000000001" customHeight="1" x14ac:dyDescent="0.2">
      <c r="A85" s="117" t="s">
        <v>176</v>
      </c>
      <c r="B85" s="108">
        <v>4</v>
      </c>
      <c r="C85" s="108">
        <v>13</v>
      </c>
      <c r="D85" s="108">
        <v>0</v>
      </c>
      <c r="E85" s="108">
        <v>0</v>
      </c>
      <c r="F85" s="108">
        <v>1</v>
      </c>
      <c r="G85" s="108">
        <v>8</v>
      </c>
      <c r="H85" s="108">
        <v>2</v>
      </c>
      <c r="I85" s="108">
        <v>3</v>
      </c>
      <c r="J85" s="108">
        <v>2</v>
      </c>
      <c r="K85" s="108">
        <v>0</v>
      </c>
      <c r="L85" s="108">
        <v>1</v>
      </c>
      <c r="M85" s="108">
        <v>5</v>
      </c>
      <c r="N85" s="284"/>
      <c r="O85" s="285"/>
    </row>
    <row r="86" spans="1:15" s="118" customFormat="1" ht="20.100000000000001" customHeight="1" x14ac:dyDescent="0.2">
      <c r="A86" s="117" t="s">
        <v>177</v>
      </c>
      <c r="B86" s="108">
        <v>0</v>
      </c>
      <c r="C86" s="108">
        <v>0</v>
      </c>
      <c r="D86" s="108">
        <v>0</v>
      </c>
      <c r="E86" s="108">
        <v>0</v>
      </c>
      <c r="F86" s="108">
        <v>0</v>
      </c>
      <c r="G86" s="108">
        <v>0</v>
      </c>
      <c r="H86" s="108">
        <v>0</v>
      </c>
      <c r="I86" s="108">
        <v>0</v>
      </c>
      <c r="J86" s="108">
        <v>1</v>
      </c>
      <c r="K86" s="108">
        <v>0</v>
      </c>
      <c r="L86" s="108">
        <v>0</v>
      </c>
      <c r="M86" s="108">
        <v>0</v>
      </c>
      <c r="N86" s="284"/>
      <c r="O86" s="285"/>
    </row>
    <row r="87" spans="1:15" s="118" customFormat="1" ht="20.100000000000001" customHeight="1" x14ac:dyDescent="0.2">
      <c r="A87" s="117" t="s">
        <v>178</v>
      </c>
      <c r="B87" s="108">
        <v>0</v>
      </c>
      <c r="C87" s="108">
        <v>0</v>
      </c>
      <c r="D87" s="108">
        <v>0</v>
      </c>
      <c r="E87" s="108">
        <v>0</v>
      </c>
      <c r="F87" s="108">
        <v>0</v>
      </c>
      <c r="G87" s="108">
        <v>0</v>
      </c>
      <c r="H87" s="108">
        <v>0</v>
      </c>
      <c r="I87" s="108">
        <v>0</v>
      </c>
      <c r="J87" s="108">
        <v>1</v>
      </c>
      <c r="K87" s="108">
        <v>0</v>
      </c>
      <c r="L87" s="108">
        <v>0</v>
      </c>
      <c r="M87" s="108">
        <v>0</v>
      </c>
      <c r="N87" s="284"/>
      <c r="O87" s="285"/>
    </row>
    <row r="88" spans="1:15" s="118" customFormat="1" ht="20.100000000000001" customHeight="1" x14ac:dyDescent="0.2">
      <c r="A88" s="117" t="s">
        <v>179</v>
      </c>
      <c r="B88" s="108">
        <v>0</v>
      </c>
      <c r="C88" s="108">
        <v>0</v>
      </c>
      <c r="D88" s="108">
        <v>1</v>
      </c>
      <c r="E88" s="108">
        <v>1</v>
      </c>
      <c r="F88" s="108">
        <v>1</v>
      </c>
      <c r="G88" s="108">
        <v>8</v>
      </c>
      <c r="H88" s="108">
        <v>1</v>
      </c>
      <c r="I88" s="108">
        <v>0</v>
      </c>
      <c r="J88" s="108">
        <v>0</v>
      </c>
      <c r="K88" s="108">
        <v>0</v>
      </c>
      <c r="L88" s="108">
        <v>2</v>
      </c>
      <c r="M88" s="108">
        <v>2</v>
      </c>
      <c r="N88" s="284"/>
      <c r="O88" s="285"/>
    </row>
    <row r="89" spans="1:15" s="115" customFormat="1" ht="20.100000000000001" customHeight="1" x14ac:dyDescent="0.2">
      <c r="A89" s="116" t="s">
        <v>180</v>
      </c>
      <c r="B89" s="140">
        <v>33</v>
      </c>
      <c r="C89" s="140">
        <v>61</v>
      </c>
      <c r="D89" s="140">
        <v>21</v>
      </c>
      <c r="E89" s="140">
        <v>47</v>
      </c>
      <c r="F89" s="140">
        <v>9</v>
      </c>
      <c r="G89" s="140">
        <v>35</v>
      </c>
      <c r="H89" s="140">
        <v>31</v>
      </c>
      <c r="I89" s="140">
        <v>52</v>
      </c>
      <c r="J89" s="140">
        <v>32</v>
      </c>
      <c r="K89" s="140">
        <v>53</v>
      </c>
      <c r="L89" s="140">
        <v>26</v>
      </c>
      <c r="M89" s="140">
        <v>39</v>
      </c>
      <c r="N89" s="284"/>
      <c r="O89" s="285"/>
    </row>
    <row r="90" spans="1:15" s="118" customFormat="1" ht="20.100000000000001" customHeight="1" x14ac:dyDescent="0.2">
      <c r="A90" s="117" t="s">
        <v>181</v>
      </c>
      <c r="B90" s="108">
        <v>7</v>
      </c>
      <c r="C90" s="108">
        <v>3</v>
      </c>
      <c r="D90" s="108">
        <v>5</v>
      </c>
      <c r="E90" s="108">
        <v>16</v>
      </c>
      <c r="F90" s="108">
        <v>0</v>
      </c>
      <c r="G90" s="108">
        <v>0</v>
      </c>
      <c r="H90" s="108">
        <v>3</v>
      </c>
      <c r="I90" s="108">
        <v>7</v>
      </c>
      <c r="J90" s="108">
        <v>4</v>
      </c>
      <c r="K90" s="108">
        <v>4</v>
      </c>
      <c r="L90" s="108">
        <v>3</v>
      </c>
      <c r="M90" s="108">
        <v>2</v>
      </c>
      <c r="N90" s="284"/>
      <c r="O90" s="285"/>
    </row>
    <row r="91" spans="1:15" s="118" customFormat="1" ht="20.100000000000001" customHeight="1" x14ac:dyDescent="0.2">
      <c r="A91" s="117" t="s">
        <v>182</v>
      </c>
      <c r="B91" s="108">
        <v>15</v>
      </c>
      <c r="C91" s="108">
        <v>28</v>
      </c>
      <c r="D91" s="108">
        <v>11</v>
      </c>
      <c r="E91" s="108">
        <v>9</v>
      </c>
      <c r="F91" s="108">
        <v>4</v>
      </c>
      <c r="G91" s="108">
        <v>1</v>
      </c>
      <c r="H91" s="108">
        <v>23</v>
      </c>
      <c r="I91" s="108">
        <v>6</v>
      </c>
      <c r="J91" s="108">
        <v>7</v>
      </c>
      <c r="K91" s="108">
        <v>17</v>
      </c>
      <c r="L91" s="108">
        <v>2</v>
      </c>
      <c r="M91" s="108">
        <v>15</v>
      </c>
      <c r="N91" s="284"/>
      <c r="O91" s="285"/>
    </row>
    <row r="92" spans="1:15" s="118" customFormat="1" ht="20.100000000000001" customHeight="1" x14ac:dyDescent="0.2">
      <c r="A92" s="117" t="s">
        <v>183</v>
      </c>
      <c r="B92" s="108">
        <v>11</v>
      </c>
      <c r="C92" s="108">
        <v>30</v>
      </c>
      <c r="D92" s="108">
        <v>5</v>
      </c>
      <c r="E92" s="108">
        <v>22</v>
      </c>
      <c r="F92" s="108">
        <v>5</v>
      </c>
      <c r="G92" s="108">
        <v>34</v>
      </c>
      <c r="H92" s="108">
        <v>5</v>
      </c>
      <c r="I92" s="108">
        <v>39</v>
      </c>
      <c r="J92" s="108">
        <v>21</v>
      </c>
      <c r="K92" s="108">
        <v>32</v>
      </c>
      <c r="L92" s="108">
        <v>21</v>
      </c>
      <c r="M92" s="108">
        <v>22</v>
      </c>
      <c r="N92" s="284"/>
      <c r="O92" s="285"/>
    </row>
    <row r="93" spans="1:15" s="115" customFormat="1" ht="20.100000000000001" customHeight="1" x14ac:dyDescent="0.2">
      <c r="A93" s="116" t="s">
        <v>184</v>
      </c>
      <c r="B93" s="140">
        <v>3413</v>
      </c>
      <c r="C93" s="140">
        <v>4115</v>
      </c>
      <c r="D93" s="140">
        <v>2520</v>
      </c>
      <c r="E93" s="140">
        <v>3575</v>
      </c>
      <c r="F93" s="140">
        <v>1137</v>
      </c>
      <c r="G93" s="140">
        <v>3321</v>
      </c>
      <c r="H93" s="140">
        <v>2540</v>
      </c>
      <c r="I93" s="140">
        <v>3078</v>
      </c>
      <c r="J93" s="140">
        <v>2689</v>
      </c>
      <c r="K93" s="140">
        <v>3472</v>
      </c>
      <c r="L93" s="140">
        <v>5763</v>
      </c>
      <c r="M93" s="140">
        <v>9896</v>
      </c>
      <c r="N93" s="284"/>
      <c r="O93" s="285"/>
    </row>
    <row r="94" spans="1:15" s="118" customFormat="1" ht="20.100000000000001" customHeight="1" x14ac:dyDescent="0.2">
      <c r="A94" s="117" t="s">
        <v>185</v>
      </c>
      <c r="B94" s="108">
        <v>49</v>
      </c>
      <c r="C94" s="108">
        <v>203</v>
      </c>
      <c r="D94" s="108">
        <v>24</v>
      </c>
      <c r="E94" s="108">
        <v>75</v>
      </c>
      <c r="F94" s="108">
        <v>17</v>
      </c>
      <c r="G94" s="108">
        <v>66</v>
      </c>
      <c r="H94" s="108">
        <v>63</v>
      </c>
      <c r="I94" s="108">
        <v>82</v>
      </c>
      <c r="J94" s="108">
        <v>70</v>
      </c>
      <c r="K94" s="108">
        <v>60</v>
      </c>
      <c r="L94" s="108">
        <v>60</v>
      </c>
      <c r="M94" s="108">
        <v>113</v>
      </c>
      <c r="N94" s="284"/>
      <c r="O94" s="285"/>
    </row>
    <row r="95" spans="1:15" s="118" customFormat="1" ht="20.100000000000001" customHeight="1" x14ac:dyDescent="0.2">
      <c r="A95" s="117" t="s">
        <v>186</v>
      </c>
      <c r="B95" s="108">
        <v>2846</v>
      </c>
      <c r="C95" s="108">
        <v>2000</v>
      </c>
      <c r="D95" s="108">
        <v>2330</v>
      </c>
      <c r="E95" s="108">
        <v>1901</v>
      </c>
      <c r="F95" s="108">
        <v>1005</v>
      </c>
      <c r="G95" s="108">
        <v>1572</v>
      </c>
      <c r="H95" s="108">
        <v>905</v>
      </c>
      <c r="I95" s="108">
        <v>1280</v>
      </c>
      <c r="J95" s="108">
        <v>771</v>
      </c>
      <c r="K95" s="108">
        <v>1185</v>
      </c>
      <c r="L95" s="108">
        <v>2496</v>
      </c>
      <c r="M95" s="108">
        <v>4643</v>
      </c>
      <c r="N95" s="284"/>
      <c r="O95" s="285"/>
    </row>
    <row r="96" spans="1:15" s="118" customFormat="1" ht="20.100000000000001" customHeight="1" x14ac:dyDescent="0.2">
      <c r="A96" s="117" t="s">
        <v>187</v>
      </c>
      <c r="B96" s="108">
        <v>162</v>
      </c>
      <c r="C96" s="108">
        <v>31</v>
      </c>
      <c r="D96" s="108">
        <v>19</v>
      </c>
      <c r="E96" s="108">
        <v>15</v>
      </c>
      <c r="F96" s="108">
        <v>12</v>
      </c>
      <c r="G96" s="108">
        <v>24</v>
      </c>
      <c r="H96" s="108">
        <v>16</v>
      </c>
      <c r="I96" s="108">
        <v>24</v>
      </c>
      <c r="J96" s="108">
        <v>10</v>
      </c>
      <c r="K96" s="108">
        <v>55</v>
      </c>
      <c r="L96" s="108">
        <v>23</v>
      </c>
      <c r="M96" s="108">
        <v>83</v>
      </c>
      <c r="N96" s="284"/>
      <c r="O96" s="285"/>
    </row>
    <row r="97" spans="1:15" s="118" customFormat="1" ht="20.100000000000001" customHeight="1" x14ac:dyDescent="0.2">
      <c r="A97" s="117" t="s">
        <v>188</v>
      </c>
      <c r="B97" s="108">
        <v>12</v>
      </c>
      <c r="C97" s="108">
        <v>73</v>
      </c>
      <c r="D97" s="108">
        <v>17</v>
      </c>
      <c r="E97" s="108">
        <v>32</v>
      </c>
      <c r="F97" s="108">
        <v>9</v>
      </c>
      <c r="G97" s="108">
        <v>18</v>
      </c>
      <c r="H97" s="108">
        <v>25</v>
      </c>
      <c r="I97" s="108">
        <v>25</v>
      </c>
      <c r="J97" s="108">
        <v>23</v>
      </c>
      <c r="K97" s="108">
        <v>27</v>
      </c>
      <c r="L97" s="108">
        <v>23</v>
      </c>
      <c r="M97" s="108">
        <v>57</v>
      </c>
      <c r="N97" s="284"/>
      <c r="O97" s="285"/>
    </row>
    <row r="98" spans="1:15" s="118" customFormat="1" ht="20.100000000000001" customHeight="1" x14ac:dyDescent="0.2">
      <c r="A98" s="117" t="s">
        <v>189</v>
      </c>
      <c r="B98" s="108">
        <v>17</v>
      </c>
      <c r="C98" s="108">
        <v>20</v>
      </c>
      <c r="D98" s="108">
        <v>13</v>
      </c>
      <c r="E98" s="108">
        <v>10</v>
      </c>
      <c r="F98" s="108">
        <v>2</v>
      </c>
      <c r="G98" s="108">
        <v>13</v>
      </c>
      <c r="H98" s="108">
        <v>30</v>
      </c>
      <c r="I98" s="108">
        <v>18</v>
      </c>
      <c r="J98" s="108">
        <v>8</v>
      </c>
      <c r="K98" s="108">
        <v>15</v>
      </c>
      <c r="L98" s="108">
        <v>11</v>
      </c>
      <c r="M98" s="108">
        <v>22</v>
      </c>
      <c r="N98" s="284"/>
      <c r="O98" s="285"/>
    </row>
    <row r="99" spans="1:15" s="118" customFormat="1" ht="20.100000000000001" customHeight="1" x14ac:dyDescent="0.2">
      <c r="A99" s="117" t="s">
        <v>190</v>
      </c>
      <c r="B99" s="108">
        <v>0</v>
      </c>
      <c r="C99" s="108">
        <v>0</v>
      </c>
      <c r="D99" s="108">
        <v>0</v>
      </c>
      <c r="E99" s="108">
        <v>0</v>
      </c>
      <c r="F99" s="108">
        <v>0</v>
      </c>
      <c r="G99" s="108">
        <v>0</v>
      </c>
      <c r="H99" s="108">
        <v>0</v>
      </c>
      <c r="I99" s="108">
        <v>0</v>
      </c>
      <c r="J99" s="108">
        <v>0</v>
      </c>
      <c r="K99" s="108">
        <v>0</v>
      </c>
      <c r="L99" s="108">
        <v>0</v>
      </c>
      <c r="M99" s="108">
        <v>0</v>
      </c>
      <c r="N99" s="284"/>
      <c r="O99" s="285"/>
    </row>
    <row r="100" spans="1:15" s="118" customFormat="1" ht="20.100000000000001" customHeight="1" x14ac:dyDescent="0.2">
      <c r="A100" s="117" t="s">
        <v>191</v>
      </c>
      <c r="B100" s="108">
        <v>29</v>
      </c>
      <c r="C100" s="108">
        <v>1578</v>
      </c>
      <c r="D100" s="108">
        <v>40</v>
      </c>
      <c r="E100" s="108">
        <v>1416</v>
      </c>
      <c r="F100" s="108">
        <v>13</v>
      </c>
      <c r="G100" s="108">
        <v>1474</v>
      </c>
      <c r="H100" s="108">
        <v>1394</v>
      </c>
      <c r="I100" s="108">
        <v>1479</v>
      </c>
      <c r="J100" s="108">
        <v>1676</v>
      </c>
      <c r="K100" s="108">
        <v>1994</v>
      </c>
      <c r="L100" s="108">
        <v>2995</v>
      </c>
      <c r="M100" s="108">
        <v>4583</v>
      </c>
      <c r="N100" s="284"/>
      <c r="O100" s="285"/>
    </row>
    <row r="101" spans="1:15" s="118" customFormat="1" ht="20.100000000000001" customHeight="1" x14ac:dyDescent="0.2">
      <c r="A101" s="117" t="s">
        <v>192</v>
      </c>
      <c r="B101" s="108">
        <v>292</v>
      </c>
      <c r="C101" s="108">
        <v>197</v>
      </c>
      <c r="D101" s="108">
        <v>72</v>
      </c>
      <c r="E101" s="108">
        <v>125</v>
      </c>
      <c r="F101" s="108">
        <v>78</v>
      </c>
      <c r="G101" s="108">
        <v>152</v>
      </c>
      <c r="H101" s="108">
        <v>99</v>
      </c>
      <c r="I101" s="108">
        <v>164</v>
      </c>
      <c r="J101" s="108">
        <v>127</v>
      </c>
      <c r="K101" s="108">
        <v>132</v>
      </c>
      <c r="L101" s="108">
        <v>145</v>
      </c>
      <c r="M101" s="108">
        <v>376</v>
      </c>
      <c r="N101" s="284"/>
      <c r="O101" s="285"/>
    </row>
    <row r="102" spans="1:15" s="118" customFormat="1" ht="20.100000000000001" customHeight="1" x14ac:dyDescent="0.2">
      <c r="A102" s="117" t="s">
        <v>193</v>
      </c>
      <c r="B102" s="108">
        <v>0</v>
      </c>
      <c r="C102" s="108">
        <v>0</v>
      </c>
      <c r="D102" s="108">
        <v>0</v>
      </c>
      <c r="E102" s="108">
        <v>0</v>
      </c>
      <c r="F102" s="108">
        <v>0</v>
      </c>
      <c r="G102" s="108">
        <v>0</v>
      </c>
      <c r="H102" s="108">
        <v>0</v>
      </c>
      <c r="I102" s="108">
        <v>0</v>
      </c>
      <c r="J102" s="108">
        <v>0</v>
      </c>
      <c r="K102" s="108">
        <v>0</v>
      </c>
      <c r="L102" s="108">
        <v>0</v>
      </c>
      <c r="M102" s="108">
        <v>0</v>
      </c>
      <c r="N102" s="284"/>
      <c r="O102" s="285"/>
    </row>
    <row r="103" spans="1:15" s="118" customFormat="1" ht="20.100000000000001" customHeight="1" x14ac:dyDescent="0.2">
      <c r="A103" s="117" t="s">
        <v>194</v>
      </c>
      <c r="B103" s="108">
        <v>0</v>
      </c>
      <c r="C103" s="108">
        <v>0</v>
      </c>
      <c r="D103" s="108">
        <v>0</v>
      </c>
      <c r="E103" s="108">
        <v>0</v>
      </c>
      <c r="F103" s="108">
        <v>0</v>
      </c>
      <c r="G103" s="108">
        <v>0</v>
      </c>
      <c r="H103" s="108">
        <v>0</v>
      </c>
      <c r="I103" s="108">
        <v>0</v>
      </c>
      <c r="J103" s="108">
        <v>0</v>
      </c>
      <c r="K103" s="108">
        <v>0</v>
      </c>
      <c r="L103" s="108">
        <v>0</v>
      </c>
      <c r="M103" s="108">
        <v>0</v>
      </c>
      <c r="N103" s="284"/>
      <c r="O103" s="285"/>
    </row>
    <row r="104" spans="1:15" s="118" customFormat="1" ht="20.100000000000001" customHeight="1" x14ac:dyDescent="0.2">
      <c r="A104" s="117" t="s">
        <v>195</v>
      </c>
      <c r="B104" s="108">
        <v>3</v>
      </c>
      <c r="C104" s="108">
        <v>6</v>
      </c>
      <c r="D104" s="108">
        <v>0</v>
      </c>
      <c r="E104" s="108">
        <v>0</v>
      </c>
      <c r="F104" s="108">
        <v>1</v>
      </c>
      <c r="G104" s="108">
        <v>2</v>
      </c>
      <c r="H104" s="108">
        <v>6</v>
      </c>
      <c r="I104" s="108">
        <v>5</v>
      </c>
      <c r="J104" s="108">
        <v>4</v>
      </c>
      <c r="K104" s="108">
        <v>4</v>
      </c>
      <c r="L104" s="108">
        <v>5</v>
      </c>
      <c r="M104" s="108">
        <v>9</v>
      </c>
      <c r="N104" s="284"/>
      <c r="O104" s="285"/>
    </row>
    <row r="105" spans="1:15" s="118" customFormat="1" ht="20.100000000000001" customHeight="1" x14ac:dyDescent="0.2">
      <c r="A105" s="117" t="s">
        <v>196</v>
      </c>
      <c r="B105" s="108">
        <v>3</v>
      </c>
      <c r="C105" s="108">
        <v>7</v>
      </c>
      <c r="D105" s="108">
        <v>5</v>
      </c>
      <c r="E105" s="108">
        <v>1</v>
      </c>
      <c r="F105" s="108">
        <v>0</v>
      </c>
      <c r="G105" s="108">
        <v>0</v>
      </c>
      <c r="H105" s="108">
        <v>2</v>
      </c>
      <c r="I105" s="108">
        <v>1</v>
      </c>
      <c r="J105" s="108">
        <v>0</v>
      </c>
      <c r="K105" s="108">
        <v>0</v>
      </c>
      <c r="L105" s="108">
        <v>5</v>
      </c>
      <c r="M105" s="108">
        <v>10</v>
      </c>
      <c r="N105" s="284"/>
      <c r="O105" s="285"/>
    </row>
    <row r="106" spans="1:15" s="115" customFormat="1" ht="20.100000000000001" customHeight="1" x14ac:dyDescent="0.2">
      <c r="A106" s="116" t="s">
        <v>197</v>
      </c>
      <c r="B106" s="140">
        <v>13</v>
      </c>
      <c r="C106" s="140">
        <v>24</v>
      </c>
      <c r="D106" s="140">
        <v>10</v>
      </c>
      <c r="E106" s="140">
        <v>15</v>
      </c>
      <c r="F106" s="140">
        <v>10</v>
      </c>
      <c r="G106" s="140">
        <v>1</v>
      </c>
      <c r="H106" s="140">
        <v>13</v>
      </c>
      <c r="I106" s="140">
        <v>16</v>
      </c>
      <c r="J106" s="140">
        <v>31</v>
      </c>
      <c r="K106" s="140">
        <v>15</v>
      </c>
      <c r="L106" s="140">
        <v>34</v>
      </c>
      <c r="M106" s="140">
        <v>39</v>
      </c>
      <c r="N106" s="284"/>
      <c r="O106" s="285"/>
    </row>
    <row r="107" spans="1:15" s="118" customFormat="1" ht="20.100000000000001" customHeight="1" x14ac:dyDescent="0.2">
      <c r="A107" s="117" t="s">
        <v>198</v>
      </c>
      <c r="B107" s="108">
        <v>1</v>
      </c>
      <c r="C107" s="108">
        <v>1</v>
      </c>
      <c r="D107" s="108">
        <v>1</v>
      </c>
      <c r="E107" s="108">
        <v>3</v>
      </c>
      <c r="F107" s="108">
        <v>6</v>
      </c>
      <c r="G107" s="108">
        <v>0</v>
      </c>
      <c r="H107" s="108">
        <v>1</v>
      </c>
      <c r="I107" s="108">
        <v>2</v>
      </c>
      <c r="J107" s="108">
        <v>5</v>
      </c>
      <c r="K107" s="108">
        <v>6</v>
      </c>
      <c r="L107" s="108">
        <v>0</v>
      </c>
      <c r="M107" s="108">
        <v>0</v>
      </c>
      <c r="N107" s="284"/>
      <c r="O107" s="285"/>
    </row>
    <row r="108" spans="1:15" s="118" customFormat="1" ht="20.100000000000001" customHeight="1" x14ac:dyDescent="0.2">
      <c r="A108" s="117" t="s">
        <v>199</v>
      </c>
      <c r="B108" s="108">
        <v>1</v>
      </c>
      <c r="C108" s="108">
        <v>1</v>
      </c>
      <c r="D108" s="108">
        <v>0</v>
      </c>
      <c r="E108" s="108">
        <v>0</v>
      </c>
      <c r="F108" s="108">
        <v>0</v>
      </c>
      <c r="G108" s="108">
        <v>0</v>
      </c>
      <c r="H108" s="108">
        <v>1</v>
      </c>
      <c r="I108" s="108">
        <v>5</v>
      </c>
      <c r="J108" s="108">
        <v>2</v>
      </c>
      <c r="K108" s="108">
        <v>2</v>
      </c>
      <c r="L108" s="108">
        <v>0</v>
      </c>
      <c r="M108" s="108">
        <v>0</v>
      </c>
      <c r="N108" s="284"/>
      <c r="O108" s="285"/>
    </row>
    <row r="109" spans="1:15" s="118" customFormat="1" ht="20.100000000000001" customHeight="1" x14ac:dyDescent="0.2">
      <c r="A109" s="117" t="s">
        <v>200</v>
      </c>
      <c r="B109" s="108">
        <v>3</v>
      </c>
      <c r="C109" s="108">
        <v>1</v>
      </c>
      <c r="D109" s="108">
        <v>3</v>
      </c>
      <c r="E109" s="108">
        <v>5</v>
      </c>
      <c r="F109" s="108">
        <v>4</v>
      </c>
      <c r="G109" s="108">
        <v>1</v>
      </c>
      <c r="H109" s="108">
        <v>2</v>
      </c>
      <c r="I109" s="108">
        <v>1</v>
      </c>
      <c r="J109" s="108">
        <v>5</v>
      </c>
      <c r="K109" s="108">
        <v>0</v>
      </c>
      <c r="L109" s="108">
        <v>4</v>
      </c>
      <c r="M109" s="108">
        <v>0</v>
      </c>
      <c r="N109" s="284"/>
      <c r="O109" s="285"/>
    </row>
    <row r="110" spans="1:15" s="118" customFormat="1" ht="20.100000000000001" customHeight="1" x14ac:dyDescent="0.2">
      <c r="A110" s="117" t="s">
        <v>201</v>
      </c>
      <c r="B110" s="108">
        <v>4</v>
      </c>
      <c r="C110" s="108">
        <v>6</v>
      </c>
      <c r="D110" s="108">
        <v>0</v>
      </c>
      <c r="E110" s="108">
        <v>0</v>
      </c>
      <c r="F110" s="108">
        <v>0</v>
      </c>
      <c r="G110" s="108">
        <v>0</v>
      </c>
      <c r="H110" s="108">
        <v>5</v>
      </c>
      <c r="I110" s="108">
        <v>3</v>
      </c>
      <c r="J110" s="108">
        <v>7</v>
      </c>
      <c r="K110" s="108">
        <v>4</v>
      </c>
      <c r="L110" s="108">
        <v>10</v>
      </c>
      <c r="M110" s="108">
        <v>22</v>
      </c>
      <c r="N110" s="284"/>
      <c r="O110" s="285"/>
    </row>
    <row r="111" spans="1:15" s="118" customFormat="1" ht="20.100000000000001" customHeight="1" x14ac:dyDescent="0.2">
      <c r="A111" s="117" t="s">
        <v>202</v>
      </c>
      <c r="B111" s="108">
        <v>3</v>
      </c>
      <c r="C111" s="108">
        <v>13</v>
      </c>
      <c r="D111" s="108">
        <v>1</v>
      </c>
      <c r="E111" s="108">
        <v>0</v>
      </c>
      <c r="F111" s="108">
        <v>0</v>
      </c>
      <c r="G111" s="108">
        <v>0</v>
      </c>
      <c r="H111" s="108">
        <v>4</v>
      </c>
      <c r="I111" s="108">
        <v>5</v>
      </c>
      <c r="J111" s="108">
        <v>2</v>
      </c>
      <c r="K111" s="108">
        <v>1</v>
      </c>
      <c r="L111" s="108">
        <v>11</v>
      </c>
      <c r="M111" s="108">
        <v>3</v>
      </c>
      <c r="N111" s="284"/>
      <c r="O111" s="285"/>
    </row>
    <row r="112" spans="1:15" s="118" customFormat="1" ht="20.100000000000001" customHeight="1" x14ac:dyDescent="0.2">
      <c r="A112" s="117" t="s">
        <v>203</v>
      </c>
      <c r="B112" s="108">
        <v>1</v>
      </c>
      <c r="C112" s="108">
        <v>2</v>
      </c>
      <c r="D112" s="108">
        <v>5</v>
      </c>
      <c r="E112" s="108">
        <v>7</v>
      </c>
      <c r="F112" s="108">
        <v>0</v>
      </c>
      <c r="G112" s="108">
        <v>0</v>
      </c>
      <c r="H112" s="108">
        <v>0</v>
      </c>
      <c r="I112" s="108">
        <v>0</v>
      </c>
      <c r="J112" s="108">
        <v>10</v>
      </c>
      <c r="K112" s="108">
        <v>2</v>
      </c>
      <c r="L112" s="108">
        <v>9</v>
      </c>
      <c r="M112" s="108">
        <v>14</v>
      </c>
      <c r="N112" s="284"/>
      <c r="O112" s="285"/>
    </row>
    <row r="113" spans="1:15" s="118" customFormat="1" ht="20.100000000000001" customHeight="1" x14ac:dyDescent="0.2">
      <c r="A113" s="116" t="s">
        <v>204</v>
      </c>
      <c r="B113" s="140">
        <v>211</v>
      </c>
      <c r="C113" s="140">
        <v>267</v>
      </c>
      <c r="D113" s="140">
        <v>239</v>
      </c>
      <c r="E113" s="140">
        <v>215</v>
      </c>
      <c r="F113" s="140">
        <v>70</v>
      </c>
      <c r="G113" s="140">
        <v>94</v>
      </c>
      <c r="H113" s="140">
        <v>138</v>
      </c>
      <c r="I113" s="140">
        <v>167</v>
      </c>
      <c r="J113" s="140">
        <v>165</v>
      </c>
      <c r="K113" s="140">
        <v>166</v>
      </c>
      <c r="L113" s="140">
        <v>208</v>
      </c>
      <c r="M113" s="140">
        <v>292</v>
      </c>
      <c r="N113" s="284"/>
      <c r="O113" s="285"/>
    </row>
    <row r="114" spans="1:15" s="118" customFormat="1" ht="20.100000000000001" customHeight="1" x14ac:dyDescent="0.2">
      <c r="A114" s="117" t="s">
        <v>205</v>
      </c>
      <c r="B114" s="108">
        <v>26</v>
      </c>
      <c r="C114" s="108">
        <v>40</v>
      </c>
      <c r="D114" s="108">
        <v>41</v>
      </c>
      <c r="E114" s="108">
        <v>29</v>
      </c>
      <c r="F114" s="108">
        <v>15</v>
      </c>
      <c r="G114" s="108">
        <v>32</v>
      </c>
      <c r="H114" s="108">
        <v>19</v>
      </c>
      <c r="I114" s="108">
        <v>38</v>
      </c>
      <c r="J114" s="108">
        <v>32</v>
      </c>
      <c r="K114" s="108">
        <v>43</v>
      </c>
      <c r="L114" s="108">
        <v>30</v>
      </c>
      <c r="M114" s="108">
        <v>66</v>
      </c>
      <c r="N114" s="284"/>
      <c r="O114" s="285"/>
    </row>
    <row r="115" spans="1:15" s="118" customFormat="1" ht="20.100000000000001" customHeight="1" x14ac:dyDescent="0.2">
      <c r="A115" s="117" t="s">
        <v>206</v>
      </c>
      <c r="B115" s="108">
        <v>8</v>
      </c>
      <c r="C115" s="108">
        <v>4</v>
      </c>
      <c r="D115" s="108">
        <v>5</v>
      </c>
      <c r="E115" s="108">
        <v>3</v>
      </c>
      <c r="F115" s="108">
        <v>1</v>
      </c>
      <c r="G115" s="108">
        <v>2</v>
      </c>
      <c r="H115" s="108">
        <v>1</v>
      </c>
      <c r="I115" s="108">
        <v>6</v>
      </c>
      <c r="J115" s="108">
        <v>4</v>
      </c>
      <c r="K115" s="108">
        <v>0</v>
      </c>
      <c r="L115" s="108">
        <v>5</v>
      </c>
      <c r="M115" s="108">
        <v>7</v>
      </c>
      <c r="N115" s="284"/>
      <c r="O115" s="285"/>
    </row>
    <row r="116" spans="1:15" s="118" customFormat="1" ht="20.100000000000001" customHeight="1" x14ac:dyDescent="0.2">
      <c r="A116" s="117" t="s">
        <v>207</v>
      </c>
      <c r="B116" s="108">
        <v>2</v>
      </c>
      <c r="C116" s="108">
        <v>13</v>
      </c>
      <c r="D116" s="108">
        <v>3</v>
      </c>
      <c r="E116" s="108">
        <v>3</v>
      </c>
      <c r="F116" s="108">
        <v>4</v>
      </c>
      <c r="G116" s="108">
        <v>1</v>
      </c>
      <c r="H116" s="108">
        <v>8</v>
      </c>
      <c r="I116" s="108">
        <v>0</v>
      </c>
      <c r="J116" s="108">
        <v>1</v>
      </c>
      <c r="K116" s="108">
        <v>6</v>
      </c>
      <c r="L116" s="108">
        <v>5</v>
      </c>
      <c r="M116" s="108">
        <v>5</v>
      </c>
      <c r="N116" s="284"/>
      <c r="O116" s="285"/>
    </row>
    <row r="117" spans="1:15" s="118" customFormat="1" ht="20.100000000000001" customHeight="1" x14ac:dyDescent="0.2">
      <c r="A117" s="117" t="s">
        <v>208</v>
      </c>
      <c r="B117" s="108">
        <v>4</v>
      </c>
      <c r="C117" s="108">
        <v>10</v>
      </c>
      <c r="D117" s="108">
        <v>7</v>
      </c>
      <c r="E117" s="108">
        <v>4</v>
      </c>
      <c r="F117" s="108">
        <v>0</v>
      </c>
      <c r="G117" s="108">
        <v>0</v>
      </c>
      <c r="H117" s="108">
        <v>22</v>
      </c>
      <c r="I117" s="108">
        <v>3</v>
      </c>
      <c r="J117" s="108">
        <v>1</v>
      </c>
      <c r="K117" s="108">
        <v>4</v>
      </c>
      <c r="L117" s="108">
        <v>6</v>
      </c>
      <c r="M117" s="108">
        <v>4</v>
      </c>
      <c r="N117" s="284"/>
      <c r="O117" s="285"/>
    </row>
    <row r="118" spans="1:15" s="118" customFormat="1" ht="20.100000000000001" customHeight="1" x14ac:dyDescent="0.2">
      <c r="A118" s="117" t="s">
        <v>209</v>
      </c>
      <c r="B118" s="108">
        <v>14</v>
      </c>
      <c r="C118" s="108">
        <v>11</v>
      </c>
      <c r="D118" s="108">
        <v>7</v>
      </c>
      <c r="E118" s="108">
        <v>28</v>
      </c>
      <c r="F118" s="108">
        <v>7</v>
      </c>
      <c r="G118" s="108">
        <v>7</v>
      </c>
      <c r="H118" s="108">
        <v>10</v>
      </c>
      <c r="I118" s="108">
        <v>14</v>
      </c>
      <c r="J118" s="108">
        <v>15</v>
      </c>
      <c r="K118" s="108">
        <v>13</v>
      </c>
      <c r="L118" s="108">
        <v>22</v>
      </c>
      <c r="M118" s="108">
        <v>33</v>
      </c>
      <c r="N118" s="284"/>
      <c r="O118" s="285"/>
    </row>
    <row r="119" spans="1:15" s="118" customFormat="1" ht="20.100000000000001" customHeight="1" x14ac:dyDescent="0.2">
      <c r="A119" s="117" t="s">
        <v>210</v>
      </c>
      <c r="B119" s="108">
        <v>0</v>
      </c>
      <c r="C119" s="108">
        <v>0</v>
      </c>
      <c r="D119" s="108">
        <v>0</v>
      </c>
      <c r="E119" s="108">
        <v>0</v>
      </c>
      <c r="F119" s="108">
        <v>0</v>
      </c>
      <c r="G119" s="108">
        <v>0</v>
      </c>
      <c r="H119" s="108">
        <v>0</v>
      </c>
      <c r="I119" s="108">
        <v>0</v>
      </c>
      <c r="J119" s="108">
        <v>0</v>
      </c>
      <c r="K119" s="108">
        <v>0</v>
      </c>
      <c r="L119" s="108">
        <v>1</v>
      </c>
      <c r="M119" s="108">
        <v>1</v>
      </c>
      <c r="N119" s="284"/>
      <c r="O119" s="285"/>
    </row>
    <row r="120" spans="1:15" s="118" customFormat="1" ht="20.100000000000001" customHeight="1" x14ac:dyDescent="0.2">
      <c r="A120" s="117" t="s">
        <v>211</v>
      </c>
      <c r="B120" s="108">
        <v>39</v>
      </c>
      <c r="C120" s="108">
        <v>59</v>
      </c>
      <c r="D120" s="108">
        <v>53</v>
      </c>
      <c r="E120" s="108">
        <v>44</v>
      </c>
      <c r="F120" s="108">
        <v>0</v>
      </c>
      <c r="G120" s="108">
        <v>0</v>
      </c>
      <c r="H120" s="108">
        <v>21</v>
      </c>
      <c r="I120" s="108">
        <v>20</v>
      </c>
      <c r="J120" s="108">
        <v>20</v>
      </c>
      <c r="K120" s="108">
        <v>22</v>
      </c>
      <c r="L120" s="108">
        <v>28</v>
      </c>
      <c r="M120" s="108">
        <v>41</v>
      </c>
      <c r="N120" s="284"/>
      <c r="O120" s="285"/>
    </row>
    <row r="121" spans="1:15" s="118" customFormat="1" ht="20.100000000000001" customHeight="1" x14ac:dyDescent="0.2">
      <c r="A121" s="117" t="s">
        <v>212</v>
      </c>
      <c r="B121" s="108">
        <v>0</v>
      </c>
      <c r="C121" s="108">
        <v>0</v>
      </c>
      <c r="D121" s="108">
        <v>2</v>
      </c>
      <c r="E121" s="108">
        <v>1</v>
      </c>
      <c r="F121" s="108">
        <v>0</v>
      </c>
      <c r="G121" s="108">
        <v>0</v>
      </c>
      <c r="H121" s="108">
        <v>0</v>
      </c>
      <c r="I121" s="108">
        <v>0</v>
      </c>
      <c r="J121" s="108">
        <v>0</v>
      </c>
      <c r="K121" s="108">
        <v>0</v>
      </c>
      <c r="L121" s="108">
        <v>0</v>
      </c>
      <c r="M121" s="108">
        <v>0</v>
      </c>
      <c r="N121" s="284"/>
      <c r="O121" s="285"/>
    </row>
    <row r="122" spans="1:15" s="118" customFormat="1" ht="20.100000000000001" customHeight="1" x14ac:dyDescent="0.2">
      <c r="A122" s="117" t="s">
        <v>213</v>
      </c>
      <c r="B122" s="108">
        <v>14</v>
      </c>
      <c r="C122" s="108">
        <v>24</v>
      </c>
      <c r="D122" s="108">
        <v>23</v>
      </c>
      <c r="E122" s="108">
        <v>10</v>
      </c>
      <c r="F122" s="108">
        <v>7</v>
      </c>
      <c r="G122" s="108">
        <v>7</v>
      </c>
      <c r="H122" s="108">
        <v>4</v>
      </c>
      <c r="I122" s="108">
        <v>8</v>
      </c>
      <c r="J122" s="108">
        <v>19</v>
      </c>
      <c r="K122" s="108">
        <v>7</v>
      </c>
      <c r="L122" s="108">
        <v>20</v>
      </c>
      <c r="M122" s="108">
        <v>11</v>
      </c>
      <c r="N122" s="284"/>
      <c r="O122" s="285"/>
    </row>
    <row r="123" spans="1:15" s="118" customFormat="1" ht="20.100000000000001" customHeight="1" x14ac:dyDescent="0.2">
      <c r="A123" s="117" t="s">
        <v>214</v>
      </c>
      <c r="B123" s="108">
        <v>1</v>
      </c>
      <c r="C123" s="108">
        <v>0</v>
      </c>
      <c r="D123" s="108">
        <v>0</v>
      </c>
      <c r="E123" s="108">
        <v>0</v>
      </c>
      <c r="F123" s="108">
        <v>0</v>
      </c>
      <c r="G123" s="108">
        <v>0</v>
      </c>
      <c r="H123" s="108">
        <v>0</v>
      </c>
      <c r="I123" s="108">
        <v>0</v>
      </c>
      <c r="J123" s="108">
        <v>1</v>
      </c>
      <c r="K123" s="108">
        <v>0</v>
      </c>
      <c r="L123" s="108">
        <v>0</v>
      </c>
      <c r="M123" s="108">
        <v>0</v>
      </c>
      <c r="N123" s="284"/>
      <c r="O123" s="285"/>
    </row>
    <row r="124" spans="1:15" s="118" customFormat="1" ht="20.100000000000001" customHeight="1" x14ac:dyDescent="0.2">
      <c r="A124" s="117" t="s">
        <v>215</v>
      </c>
      <c r="B124" s="108">
        <v>51</v>
      </c>
      <c r="C124" s="108">
        <v>63</v>
      </c>
      <c r="D124" s="108">
        <v>66</v>
      </c>
      <c r="E124" s="108">
        <v>54</v>
      </c>
      <c r="F124" s="108">
        <v>12</v>
      </c>
      <c r="G124" s="108">
        <v>23</v>
      </c>
      <c r="H124" s="108">
        <v>26</v>
      </c>
      <c r="I124" s="108">
        <v>32</v>
      </c>
      <c r="J124" s="108">
        <v>26</v>
      </c>
      <c r="K124" s="108">
        <v>23</v>
      </c>
      <c r="L124" s="108">
        <v>28</v>
      </c>
      <c r="M124" s="108">
        <v>39</v>
      </c>
      <c r="N124" s="284"/>
      <c r="O124" s="285"/>
    </row>
    <row r="125" spans="1:15" s="118" customFormat="1" ht="20.100000000000001" customHeight="1" x14ac:dyDescent="0.2">
      <c r="A125" s="117" t="s">
        <v>216</v>
      </c>
      <c r="B125" s="108">
        <v>7</v>
      </c>
      <c r="C125" s="108">
        <v>8</v>
      </c>
      <c r="D125" s="108">
        <v>5</v>
      </c>
      <c r="E125" s="108">
        <v>7</v>
      </c>
      <c r="F125" s="108">
        <v>0</v>
      </c>
      <c r="G125" s="108">
        <v>0</v>
      </c>
      <c r="H125" s="108">
        <v>3</v>
      </c>
      <c r="I125" s="108">
        <v>6</v>
      </c>
      <c r="J125" s="108">
        <v>4</v>
      </c>
      <c r="K125" s="108">
        <v>4</v>
      </c>
      <c r="L125" s="108">
        <v>1</v>
      </c>
      <c r="M125" s="108">
        <v>9</v>
      </c>
      <c r="N125" s="284"/>
      <c r="O125" s="285"/>
    </row>
    <row r="126" spans="1:15" s="118" customFormat="1" ht="20.100000000000001" customHeight="1" x14ac:dyDescent="0.2">
      <c r="A126" s="117" t="s">
        <v>217</v>
      </c>
      <c r="B126" s="108">
        <v>6</v>
      </c>
      <c r="C126" s="108">
        <v>6</v>
      </c>
      <c r="D126" s="108">
        <v>8</v>
      </c>
      <c r="E126" s="108">
        <v>5</v>
      </c>
      <c r="F126" s="108">
        <v>0</v>
      </c>
      <c r="G126" s="108">
        <v>0</v>
      </c>
      <c r="H126" s="108">
        <v>5</v>
      </c>
      <c r="I126" s="108">
        <v>10</v>
      </c>
      <c r="J126" s="108">
        <v>11</v>
      </c>
      <c r="K126" s="108">
        <v>10</v>
      </c>
      <c r="L126" s="108">
        <v>16</v>
      </c>
      <c r="M126" s="108">
        <v>16</v>
      </c>
      <c r="N126" s="284"/>
      <c r="O126" s="285"/>
    </row>
    <row r="127" spans="1:15" s="118" customFormat="1" ht="20.100000000000001" customHeight="1" x14ac:dyDescent="0.2">
      <c r="A127" s="117" t="s">
        <v>218</v>
      </c>
      <c r="B127" s="108">
        <v>4</v>
      </c>
      <c r="C127" s="108">
        <v>6</v>
      </c>
      <c r="D127" s="108">
        <v>1</v>
      </c>
      <c r="E127" s="108">
        <v>1</v>
      </c>
      <c r="F127" s="108">
        <v>1</v>
      </c>
      <c r="G127" s="108">
        <v>1</v>
      </c>
      <c r="H127" s="108">
        <v>1</v>
      </c>
      <c r="I127" s="108">
        <v>4</v>
      </c>
      <c r="J127" s="108">
        <v>2</v>
      </c>
      <c r="K127" s="108">
        <v>1</v>
      </c>
      <c r="L127" s="108">
        <v>13</v>
      </c>
      <c r="M127" s="108">
        <v>6</v>
      </c>
      <c r="N127" s="284"/>
      <c r="O127" s="285"/>
    </row>
    <row r="128" spans="1:15" s="118" customFormat="1" ht="20.100000000000001" customHeight="1" x14ac:dyDescent="0.2">
      <c r="A128" s="117" t="s">
        <v>219</v>
      </c>
      <c r="B128" s="108">
        <v>3</v>
      </c>
      <c r="C128" s="108">
        <v>1</v>
      </c>
      <c r="D128" s="108">
        <v>2</v>
      </c>
      <c r="E128" s="108">
        <v>1</v>
      </c>
      <c r="F128" s="108">
        <v>1</v>
      </c>
      <c r="G128" s="108">
        <v>5</v>
      </c>
      <c r="H128" s="108">
        <v>0</v>
      </c>
      <c r="I128" s="108">
        <v>0</v>
      </c>
      <c r="J128" s="108">
        <v>5</v>
      </c>
      <c r="K128" s="108">
        <v>6</v>
      </c>
      <c r="L128" s="108">
        <v>3</v>
      </c>
      <c r="M128" s="108">
        <v>5</v>
      </c>
      <c r="N128" s="284"/>
      <c r="O128" s="285"/>
    </row>
    <row r="129" spans="1:15" s="115" customFormat="1" ht="20.100000000000001" customHeight="1" x14ac:dyDescent="0.2">
      <c r="A129" s="117" t="s">
        <v>220</v>
      </c>
      <c r="B129" s="108">
        <v>2</v>
      </c>
      <c r="C129" s="108">
        <v>3</v>
      </c>
      <c r="D129" s="108">
        <v>3</v>
      </c>
      <c r="E129" s="108">
        <v>6</v>
      </c>
      <c r="F129" s="108">
        <v>5</v>
      </c>
      <c r="G129" s="108">
        <v>1</v>
      </c>
      <c r="H129" s="108">
        <v>5</v>
      </c>
      <c r="I129" s="108">
        <v>2</v>
      </c>
      <c r="J129" s="108">
        <v>6</v>
      </c>
      <c r="K129" s="108">
        <v>5</v>
      </c>
      <c r="L129" s="108">
        <v>6</v>
      </c>
      <c r="M129" s="108">
        <v>8</v>
      </c>
      <c r="N129" s="284"/>
      <c r="O129" s="285"/>
    </row>
    <row r="130" spans="1:15" s="115" customFormat="1" ht="20.100000000000001" customHeight="1" x14ac:dyDescent="0.2">
      <c r="A130" s="117" t="s">
        <v>221</v>
      </c>
      <c r="B130" s="108">
        <v>7</v>
      </c>
      <c r="C130" s="108">
        <v>1</v>
      </c>
      <c r="D130" s="108">
        <v>1</v>
      </c>
      <c r="E130" s="108">
        <v>2</v>
      </c>
      <c r="F130" s="108">
        <v>0</v>
      </c>
      <c r="G130" s="108">
        <v>0</v>
      </c>
      <c r="H130" s="108">
        <v>0</v>
      </c>
      <c r="I130" s="108">
        <v>0</v>
      </c>
      <c r="J130" s="108">
        <v>1</v>
      </c>
      <c r="K130" s="108">
        <v>0</v>
      </c>
      <c r="L130" s="108">
        <v>1</v>
      </c>
      <c r="M130" s="108">
        <v>0</v>
      </c>
      <c r="N130" s="284"/>
      <c r="O130" s="285"/>
    </row>
    <row r="131" spans="1:15" s="115" customFormat="1" ht="20.100000000000001" customHeight="1" x14ac:dyDescent="0.2">
      <c r="A131" s="117" t="s">
        <v>222</v>
      </c>
      <c r="B131" s="108">
        <v>1</v>
      </c>
      <c r="C131" s="108">
        <v>1</v>
      </c>
      <c r="D131" s="108">
        <v>1</v>
      </c>
      <c r="E131" s="108">
        <v>4</v>
      </c>
      <c r="F131" s="108">
        <v>5</v>
      </c>
      <c r="G131" s="108">
        <v>2</v>
      </c>
      <c r="H131" s="108">
        <v>2</v>
      </c>
      <c r="I131" s="108">
        <v>3</v>
      </c>
      <c r="J131" s="108">
        <v>3</v>
      </c>
      <c r="K131" s="108">
        <v>0</v>
      </c>
      <c r="L131" s="108">
        <v>2</v>
      </c>
      <c r="M131" s="108">
        <v>4</v>
      </c>
      <c r="N131" s="284"/>
      <c r="O131" s="285"/>
    </row>
    <row r="132" spans="1:15" s="118" customFormat="1" ht="20.100000000000001" customHeight="1" x14ac:dyDescent="0.2">
      <c r="A132" s="117" t="s">
        <v>223</v>
      </c>
      <c r="B132" s="108">
        <v>5</v>
      </c>
      <c r="C132" s="108">
        <v>3</v>
      </c>
      <c r="D132" s="108">
        <v>0</v>
      </c>
      <c r="E132" s="108">
        <v>0</v>
      </c>
      <c r="F132" s="108">
        <v>2</v>
      </c>
      <c r="G132" s="108">
        <v>1</v>
      </c>
      <c r="H132" s="108">
        <v>0</v>
      </c>
      <c r="I132" s="108">
        <v>0</v>
      </c>
      <c r="J132" s="108">
        <v>2</v>
      </c>
      <c r="K132" s="108">
        <v>4</v>
      </c>
      <c r="L132" s="108">
        <v>6</v>
      </c>
      <c r="M132" s="108">
        <v>13</v>
      </c>
      <c r="N132" s="284"/>
      <c r="O132" s="285"/>
    </row>
    <row r="133" spans="1:15" s="118" customFormat="1" ht="20.100000000000001" customHeight="1" x14ac:dyDescent="0.2">
      <c r="A133" s="117" t="s">
        <v>224</v>
      </c>
      <c r="B133" s="108">
        <v>13</v>
      </c>
      <c r="C133" s="108">
        <v>6</v>
      </c>
      <c r="D133" s="108">
        <v>10</v>
      </c>
      <c r="E133" s="108">
        <v>8</v>
      </c>
      <c r="F133" s="108">
        <v>9</v>
      </c>
      <c r="G133" s="108">
        <v>8</v>
      </c>
      <c r="H133" s="108">
        <v>9</v>
      </c>
      <c r="I133" s="108">
        <v>16</v>
      </c>
      <c r="J133" s="108">
        <v>7</v>
      </c>
      <c r="K133" s="108">
        <v>9</v>
      </c>
      <c r="L133" s="108">
        <v>8</v>
      </c>
      <c r="M133" s="108">
        <v>13</v>
      </c>
      <c r="N133" s="284"/>
      <c r="O133" s="285"/>
    </row>
    <row r="134" spans="1:15" s="115" customFormat="1" ht="20.100000000000001" customHeight="1" x14ac:dyDescent="0.2">
      <c r="A134" s="117" t="s">
        <v>225</v>
      </c>
      <c r="B134" s="108">
        <v>4</v>
      </c>
      <c r="C134" s="108">
        <v>8</v>
      </c>
      <c r="D134" s="108">
        <v>1</v>
      </c>
      <c r="E134" s="108">
        <v>5</v>
      </c>
      <c r="F134" s="108">
        <v>1</v>
      </c>
      <c r="G134" s="108">
        <v>4</v>
      </c>
      <c r="H134" s="108">
        <v>2</v>
      </c>
      <c r="I134" s="108">
        <v>5</v>
      </c>
      <c r="J134" s="108">
        <v>5</v>
      </c>
      <c r="K134" s="108">
        <v>9</v>
      </c>
      <c r="L134" s="108">
        <v>7</v>
      </c>
      <c r="M134" s="108">
        <v>11</v>
      </c>
      <c r="N134" s="284"/>
      <c r="O134" s="285"/>
    </row>
    <row r="135" spans="1:15" s="118" customFormat="1" ht="20.100000000000001" customHeight="1" x14ac:dyDescent="0.2">
      <c r="A135" s="116" t="s">
        <v>226</v>
      </c>
      <c r="B135" s="140">
        <v>16</v>
      </c>
      <c r="C135" s="140">
        <v>31</v>
      </c>
      <c r="D135" s="140">
        <v>23</v>
      </c>
      <c r="E135" s="140">
        <v>12</v>
      </c>
      <c r="F135" s="140">
        <v>1</v>
      </c>
      <c r="G135" s="140">
        <v>20</v>
      </c>
      <c r="H135" s="140">
        <v>18</v>
      </c>
      <c r="I135" s="140">
        <v>18</v>
      </c>
      <c r="J135" s="140">
        <v>22</v>
      </c>
      <c r="K135" s="140">
        <v>26</v>
      </c>
      <c r="L135" s="140">
        <v>24</v>
      </c>
      <c r="M135" s="140">
        <v>6</v>
      </c>
      <c r="N135" s="284"/>
      <c r="O135" s="285"/>
    </row>
    <row r="136" spans="1:15" s="118" customFormat="1" ht="20.100000000000001" customHeight="1" x14ac:dyDescent="0.2">
      <c r="A136" s="117" t="s">
        <v>227</v>
      </c>
      <c r="B136" s="108">
        <v>13</v>
      </c>
      <c r="C136" s="108">
        <v>21</v>
      </c>
      <c r="D136" s="108">
        <v>17</v>
      </c>
      <c r="E136" s="108">
        <v>12</v>
      </c>
      <c r="F136" s="108">
        <v>1</v>
      </c>
      <c r="G136" s="108">
        <v>20</v>
      </c>
      <c r="H136" s="108">
        <v>16</v>
      </c>
      <c r="I136" s="108">
        <v>18</v>
      </c>
      <c r="J136" s="108">
        <v>18</v>
      </c>
      <c r="K136" s="108">
        <v>23</v>
      </c>
      <c r="L136" s="108">
        <v>19</v>
      </c>
      <c r="M136" s="108">
        <v>3</v>
      </c>
      <c r="N136" s="284"/>
      <c r="O136" s="285"/>
    </row>
    <row r="137" spans="1:15" s="118" customFormat="1" ht="20.100000000000001" customHeight="1" x14ac:dyDescent="0.2">
      <c r="A137" s="117" t="s">
        <v>228</v>
      </c>
      <c r="B137" s="108">
        <v>2</v>
      </c>
      <c r="C137" s="108">
        <v>7</v>
      </c>
      <c r="D137" s="108">
        <v>6</v>
      </c>
      <c r="E137" s="108">
        <v>0</v>
      </c>
      <c r="F137" s="108">
        <v>0</v>
      </c>
      <c r="G137" s="108">
        <v>0</v>
      </c>
      <c r="H137" s="108">
        <v>0</v>
      </c>
      <c r="I137" s="108">
        <v>0</v>
      </c>
      <c r="J137" s="108">
        <v>3</v>
      </c>
      <c r="K137" s="108">
        <v>3</v>
      </c>
      <c r="L137" s="108">
        <v>5</v>
      </c>
      <c r="M137" s="108">
        <v>3</v>
      </c>
      <c r="N137" s="284"/>
      <c r="O137" s="285"/>
    </row>
    <row r="138" spans="1:15" s="118" customFormat="1" ht="20.100000000000001" customHeight="1" x14ac:dyDescent="0.2">
      <c r="A138" s="117" t="s">
        <v>229</v>
      </c>
      <c r="B138" s="108">
        <v>1</v>
      </c>
      <c r="C138" s="108">
        <v>3</v>
      </c>
      <c r="D138" s="108">
        <v>0</v>
      </c>
      <c r="E138" s="108">
        <v>0</v>
      </c>
      <c r="F138" s="108">
        <v>0</v>
      </c>
      <c r="G138" s="108">
        <v>0</v>
      </c>
      <c r="H138" s="108">
        <v>2</v>
      </c>
      <c r="I138" s="108">
        <v>0</v>
      </c>
      <c r="J138" s="108">
        <v>1</v>
      </c>
      <c r="K138" s="108">
        <v>0</v>
      </c>
      <c r="L138" s="108">
        <v>0</v>
      </c>
      <c r="M138" s="108">
        <v>0</v>
      </c>
      <c r="N138" s="284"/>
      <c r="O138" s="285"/>
    </row>
    <row r="139" spans="1:15" s="115" customFormat="1" ht="20.100000000000001" customHeight="1" thickBot="1" x14ac:dyDescent="0.25">
      <c r="A139" s="121" t="s">
        <v>230</v>
      </c>
      <c r="B139" s="125">
        <v>0</v>
      </c>
      <c r="C139" s="125">
        <v>0</v>
      </c>
      <c r="D139" s="125">
        <v>0</v>
      </c>
      <c r="E139" s="125">
        <v>0</v>
      </c>
      <c r="F139" s="125">
        <v>0</v>
      </c>
      <c r="G139" s="125">
        <v>0</v>
      </c>
      <c r="H139" s="125">
        <v>0</v>
      </c>
      <c r="I139" s="125">
        <v>0</v>
      </c>
      <c r="J139" s="125">
        <v>0</v>
      </c>
      <c r="K139" s="125">
        <v>0</v>
      </c>
      <c r="L139" s="125">
        <v>0</v>
      </c>
      <c r="M139" s="125">
        <v>0</v>
      </c>
      <c r="N139" s="284"/>
      <c r="O139" s="285"/>
    </row>
    <row r="140" spans="1:15" s="280" customFormat="1" ht="16.5" customHeight="1" x14ac:dyDescent="0.25">
      <c r="A140" s="263" t="s">
        <v>243</v>
      </c>
      <c r="B140" s="272"/>
      <c r="C140" s="272"/>
      <c r="E140" s="194"/>
      <c r="G140" s="194"/>
      <c r="I140" s="194"/>
      <c r="K140" s="194"/>
      <c r="M140" s="194"/>
      <c r="N140" s="286"/>
    </row>
    <row r="141" spans="1:15" x14ac:dyDescent="0.25">
      <c r="C141" s="109"/>
      <c r="D141" s="109"/>
      <c r="E141" s="109"/>
      <c r="F141" s="109"/>
      <c r="G141" s="109"/>
      <c r="H141" s="109"/>
      <c r="I141" s="109"/>
      <c r="J141" s="109"/>
      <c r="K141" s="109"/>
      <c r="L141" s="109"/>
      <c r="M141" s="109"/>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tabColor rgb="FF92D050"/>
  </sheetPr>
  <dimension ref="A1:K139"/>
  <sheetViews>
    <sheetView showGridLines="0" zoomScaleNormal="100" workbookViewId="0"/>
  </sheetViews>
  <sheetFormatPr defaultColWidth="11.42578125" defaultRowHeight="12.75" x14ac:dyDescent="0.25"/>
  <cols>
    <col min="1" max="1" width="36.7109375" style="117" customWidth="1"/>
    <col min="2" max="11" width="10.7109375" style="117" customWidth="1"/>
    <col min="12" max="250" width="11.42578125" style="117"/>
    <col min="251" max="251" width="36.7109375" style="117" customWidth="1"/>
    <col min="252" max="261" width="10.7109375" style="117" customWidth="1"/>
    <col min="262" max="506" width="11.42578125" style="117"/>
    <col min="507" max="507" width="36.7109375" style="117" customWidth="1"/>
    <col min="508" max="517" width="10.7109375" style="117" customWidth="1"/>
    <col min="518" max="762" width="11.42578125" style="117"/>
    <col min="763" max="763" width="36.7109375" style="117" customWidth="1"/>
    <col min="764" max="773" width="10.7109375" style="117" customWidth="1"/>
    <col min="774" max="1018" width="11.42578125" style="117"/>
    <col min="1019" max="1019" width="36.7109375" style="117" customWidth="1"/>
    <col min="1020" max="1029" width="10.7109375" style="117" customWidth="1"/>
    <col min="1030" max="1274" width="11.42578125" style="117"/>
    <col min="1275" max="1275" width="36.7109375" style="117" customWidth="1"/>
    <col min="1276" max="1285" width="10.7109375" style="117" customWidth="1"/>
    <col min="1286" max="1530" width="11.42578125" style="117"/>
    <col min="1531" max="1531" width="36.7109375" style="117" customWidth="1"/>
    <col min="1532" max="1541" width="10.7109375" style="117" customWidth="1"/>
    <col min="1542" max="1786" width="11.42578125" style="117"/>
    <col min="1787" max="1787" width="36.7109375" style="117" customWidth="1"/>
    <col min="1788" max="1797" width="10.7109375" style="117" customWidth="1"/>
    <col min="1798" max="2042" width="11.42578125" style="117"/>
    <col min="2043" max="2043" width="36.7109375" style="117" customWidth="1"/>
    <col min="2044" max="2053" width="10.7109375" style="117" customWidth="1"/>
    <col min="2054" max="2298" width="11.42578125" style="117"/>
    <col min="2299" max="2299" width="36.7109375" style="117" customWidth="1"/>
    <col min="2300" max="2309" width="10.7109375" style="117" customWidth="1"/>
    <col min="2310" max="2554" width="11.42578125" style="117"/>
    <col min="2555" max="2555" width="36.7109375" style="117" customWidth="1"/>
    <col min="2556" max="2565" width="10.7109375" style="117" customWidth="1"/>
    <col min="2566" max="2810" width="11.42578125" style="117"/>
    <col min="2811" max="2811" width="36.7109375" style="117" customWidth="1"/>
    <col min="2812" max="2821" width="10.7109375" style="117" customWidth="1"/>
    <col min="2822" max="3066" width="11.42578125" style="117"/>
    <col min="3067" max="3067" width="36.7109375" style="117" customWidth="1"/>
    <col min="3068" max="3077" width="10.7109375" style="117" customWidth="1"/>
    <col min="3078" max="3322" width="11.42578125" style="117"/>
    <col min="3323" max="3323" width="36.7109375" style="117" customWidth="1"/>
    <col min="3324" max="3333" width="10.7109375" style="117" customWidth="1"/>
    <col min="3334" max="3578" width="11.42578125" style="117"/>
    <col min="3579" max="3579" width="36.7109375" style="117" customWidth="1"/>
    <col min="3580" max="3589" width="10.7109375" style="117" customWidth="1"/>
    <col min="3590" max="3834" width="11.42578125" style="117"/>
    <col min="3835" max="3835" width="36.7109375" style="117" customWidth="1"/>
    <col min="3836" max="3845" width="10.7109375" style="117" customWidth="1"/>
    <col min="3846" max="4090" width="11.42578125" style="117"/>
    <col min="4091" max="4091" width="36.7109375" style="117" customWidth="1"/>
    <col min="4092" max="4101" width="10.7109375" style="117" customWidth="1"/>
    <col min="4102" max="4346" width="11.42578125" style="117"/>
    <col min="4347" max="4347" width="36.7109375" style="117" customWidth="1"/>
    <col min="4348" max="4357" width="10.7109375" style="117" customWidth="1"/>
    <col min="4358" max="4602" width="11.42578125" style="117"/>
    <col min="4603" max="4603" width="36.7109375" style="117" customWidth="1"/>
    <col min="4604" max="4613" width="10.7109375" style="117" customWidth="1"/>
    <col min="4614" max="4858" width="11.42578125" style="117"/>
    <col min="4859" max="4859" width="36.7109375" style="117" customWidth="1"/>
    <col min="4860" max="4869" width="10.7109375" style="117" customWidth="1"/>
    <col min="4870" max="5114" width="11.42578125" style="117"/>
    <col min="5115" max="5115" width="36.7109375" style="117" customWidth="1"/>
    <col min="5116" max="5125" width="10.7109375" style="117" customWidth="1"/>
    <col min="5126" max="5370" width="11.42578125" style="117"/>
    <col min="5371" max="5371" width="36.7109375" style="117" customWidth="1"/>
    <col min="5372" max="5381" width="10.7109375" style="117" customWidth="1"/>
    <col min="5382" max="5626" width="11.42578125" style="117"/>
    <col min="5627" max="5627" width="36.7109375" style="117" customWidth="1"/>
    <col min="5628" max="5637" width="10.7109375" style="117" customWidth="1"/>
    <col min="5638" max="5882" width="11.42578125" style="117"/>
    <col min="5883" max="5883" width="36.7109375" style="117" customWidth="1"/>
    <col min="5884" max="5893" width="10.7109375" style="117" customWidth="1"/>
    <col min="5894" max="6138" width="11.42578125" style="117"/>
    <col min="6139" max="6139" width="36.7109375" style="117" customWidth="1"/>
    <col min="6140" max="6149" width="10.7109375" style="117" customWidth="1"/>
    <col min="6150" max="6394" width="11.42578125" style="117"/>
    <col min="6395" max="6395" width="36.7109375" style="117" customWidth="1"/>
    <col min="6396" max="6405" width="10.7109375" style="117" customWidth="1"/>
    <col min="6406" max="6650" width="11.42578125" style="117"/>
    <col min="6651" max="6651" width="36.7109375" style="117" customWidth="1"/>
    <col min="6652" max="6661" width="10.7109375" style="117" customWidth="1"/>
    <col min="6662" max="6906" width="11.42578125" style="117"/>
    <col min="6907" max="6907" width="36.7109375" style="117" customWidth="1"/>
    <col min="6908" max="6917" width="10.7109375" style="117" customWidth="1"/>
    <col min="6918" max="7162" width="11.42578125" style="117"/>
    <col min="7163" max="7163" width="36.7109375" style="117" customWidth="1"/>
    <col min="7164" max="7173" width="10.7109375" style="117" customWidth="1"/>
    <col min="7174" max="7418" width="11.42578125" style="117"/>
    <col min="7419" max="7419" width="36.7109375" style="117" customWidth="1"/>
    <col min="7420" max="7429" width="10.7109375" style="117" customWidth="1"/>
    <col min="7430" max="7674" width="11.42578125" style="117"/>
    <col min="7675" max="7675" width="36.7109375" style="117" customWidth="1"/>
    <col min="7676" max="7685" width="10.7109375" style="117" customWidth="1"/>
    <col min="7686" max="7930" width="11.42578125" style="117"/>
    <col min="7931" max="7931" width="36.7109375" style="117" customWidth="1"/>
    <col min="7932" max="7941" width="10.7109375" style="117" customWidth="1"/>
    <col min="7942" max="8186" width="11.42578125" style="117"/>
    <col min="8187" max="8187" width="36.7109375" style="117" customWidth="1"/>
    <col min="8188" max="8197" width="10.7109375" style="117" customWidth="1"/>
    <col min="8198" max="8442" width="11.42578125" style="117"/>
    <col min="8443" max="8443" width="36.7109375" style="117" customWidth="1"/>
    <col min="8444" max="8453" width="10.7109375" style="117" customWidth="1"/>
    <col min="8454" max="8698" width="11.42578125" style="117"/>
    <col min="8699" max="8699" width="36.7109375" style="117" customWidth="1"/>
    <col min="8700" max="8709" width="10.7109375" style="117" customWidth="1"/>
    <col min="8710" max="8954" width="11.42578125" style="117"/>
    <col min="8955" max="8955" width="36.7109375" style="117" customWidth="1"/>
    <col min="8956" max="8965" width="10.7109375" style="117" customWidth="1"/>
    <col min="8966" max="9210" width="11.42578125" style="117"/>
    <col min="9211" max="9211" width="36.7109375" style="117" customWidth="1"/>
    <col min="9212" max="9221" width="10.7109375" style="117" customWidth="1"/>
    <col min="9222" max="9466" width="11.42578125" style="117"/>
    <col min="9467" max="9467" width="36.7109375" style="117" customWidth="1"/>
    <col min="9468" max="9477" width="10.7109375" style="117" customWidth="1"/>
    <col min="9478" max="9722" width="11.42578125" style="117"/>
    <col min="9723" max="9723" width="36.7109375" style="117" customWidth="1"/>
    <col min="9724" max="9733" width="10.7109375" style="117" customWidth="1"/>
    <col min="9734" max="9978" width="11.42578125" style="117"/>
    <col min="9979" max="9979" width="36.7109375" style="117" customWidth="1"/>
    <col min="9980" max="9989" width="10.7109375" style="117" customWidth="1"/>
    <col min="9990" max="10234" width="11.42578125" style="117"/>
    <col min="10235" max="10235" width="36.7109375" style="117" customWidth="1"/>
    <col min="10236" max="10245" width="10.7109375" style="117" customWidth="1"/>
    <col min="10246" max="10490" width="11.42578125" style="117"/>
    <col min="10491" max="10491" width="36.7109375" style="117" customWidth="1"/>
    <col min="10492" max="10501" width="10.7109375" style="117" customWidth="1"/>
    <col min="10502" max="10746" width="11.42578125" style="117"/>
    <col min="10747" max="10747" width="36.7109375" style="117" customWidth="1"/>
    <col min="10748" max="10757" width="10.7109375" style="117" customWidth="1"/>
    <col min="10758" max="11002" width="11.42578125" style="117"/>
    <col min="11003" max="11003" width="36.7109375" style="117" customWidth="1"/>
    <col min="11004" max="11013" width="10.7109375" style="117" customWidth="1"/>
    <col min="11014" max="11258" width="11.42578125" style="117"/>
    <col min="11259" max="11259" width="36.7109375" style="117" customWidth="1"/>
    <col min="11260" max="11269" width="10.7109375" style="117" customWidth="1"/>
    <col min="11270" max="11514" width="11.42578125" style="117"/>
    <col min="11515" max="11515" width="36.7109375" style="117" customWidth="1"/>
    <col min="11516" max="11525" width="10.7109375" style="117" customWidth="1"/>
    <col min="11526" max="11770" width="11.42578125" style="117"/>
    <col min="11771" max="11771" width="36.7109375" style="117" customWidth="1"/>
    <col min="11772" max="11781" width="10.7109375" style="117" customWidth="1"/>
    <col min="11782" max="12026" width="11.42578125" style="117"/>
    <col min="12027" max="12027" width="36.7109375" style="117" customWidth="1"/>
    <col min="12028" max="12037" width="10.7109375" style="117" customWidth="1"/>
    <col min="12038" max="12282" width="11.42578125" style="117"/>
    <col min="12283" max="12283" width="36.7109375" style="117" customWidth="1"/>
    <col min="12284" max="12293" width="10.7109375" style="117" customWidth="1"/>
    <col min="12294" max="12538" width="11.42578125" style="117"/>
    <col min="12539" max="12539" width="36.7109375" style="117" customWidth="1"/>
    <col min="12540" max="12549" width="10.7109375" style="117" customWidth="1"/>
    <col min="12550" max="12794" width="11.42578125" style="117"/>
    <col min="12795" max="12795" width="36.7109375" style="117" customWidth="1"/>
    <col min="12796" max="12805" width="10.7109375" style="117" customWidth="1"/>
    <col min="12806" max="13050" width="11.42578125" style="117"/>
    <col min="13051" max="13051" width="36.7109375" style="117" customWidth="1"/>
    <col min="13052" max="13061" width="10.7109375" style="117" customWidth="1"/>
    <col min="13062" max="13306" width="11.42578125" style="117"/>
    <col min="13307" max="13307" width="36.7109375" style="117" customWidth="1"/>
    <col min="13308" max="13317" width="10.7109375" style="117" customWidth="1"/>
    <col min="13318" max="13562" width="11.42578125" style="117"/>
    <col min="13563" max="13563" width="36.7109375" style="117" customWidth="1"/>
    <col min="13564" max="13573" width="10.7109375" style="117" customWidth="1"/>
    <col min="13574" max="13818" width="11.42578125" style="117"/>
    <col min="13819" max="13819" width="36.7109375" style="117" customWidth="1"/>
    <col min="13820" max="13829" width="10.7109375" style="117" customWidth="1"/>
    <col min="13830" max="14074" width="11.42578125" style="117"/>
    <col min="14075" max="14075" width="36.7109375" style="117" customWidth="1"/>
    <col min="14076" max="14085" width="10.7109375" style="117" customWidth="1"/>
    <col min="14086" max="14330" width="11.42578125" style="117"/>
    <col min="14331" max="14331" width="36.7109375" style="117" customWidth="1"/>
    <col min="14332" max="14341" width="10.7109375" style="117" customWidth="1"/>
    <col min="14342" max="14586" width="11.42578125" style="117"/>
    <col min="14587" max="14587" width="36.7109375" style="117" customWidth="1"/>
    <col min="14588" max="14597" width="10.7109375" style="117" customWidth="1"/>
    <col min="14598" max="14842" width="11.42578125" style="117"/>
    <col min="14843" max="14843" width="36.7109375" style="117" customWidth="1"/>
    <col min="14844" max="14853" width="10.7109375" style="117" customWidth="1"/>
    <col min="14854" max="15098" width="11.42578125" style="117"/>
    <col min="15099" max="15099" width="36.7109375" style="117" customWidth="1"/>
    <col min="15100" max="15109" width="10.7109375" style="117" customWidth="1"/>
    <col min="15110" max="15354" width="11.42578125" style="117"/>
    <col min="15355" max="15355" width="36.7109375" style="117" customWidth="1"/>
    <col min="15356" max="15365" width="10.7109375" style="117" customWidth="1"/>
    <col min="15366" max="15610" width="11.42578125" style="117"/>
    <col min="15611" max="15611" width="36.7109375" style="117" customWidth="1"/>
    <col min="15612" max="15621" width="10.7109375" style="117" customWidth="1"/>
    <col min="15622" max="15866" width="11.42578125" style="117"/>
    <col min="15867" max="15867" width="36.7109375" style="117" customWidth="1"/>
    <col min="15868" max="15877" width="10.7109375" style="117" customWidth="1"/>
    <col min="15878" max="16122" width="11.42578125" style="117"/>
    <col min="16123" max="16123" width="36.7109375" style="117" customWidth="1"/>
    <col min="16124" max="16133" width="10.7109375" style="117" customWidth="1"/>
    <col min="16134" max="16384" width="11.42578125" style="117"/>
  </cols>
  <sheetData>
    <row r="1" spans="1:11" ht="24.95" customHeight="1" x14ac:dyDescent="0.25">
      <c r="A1" s="257" t="s">
        <v>246</v>
      </c>
    </row>
    <row r="2" spans="1:11" ht="24.95" customHeight="1" thickBot="1" x14ac:dyDescent="0.3">
      <c r="A2" s="259" t="s">
        <v>340</v>
      </c>
      <c r="B2" s="287"/>
      <c r="C2" s="287"/>
      <c r="D2" s="287"/>
      <c r="E2" s="287"/>
      <c r="F2" s="287"/>
      <c r="G2" s="287"/>
      <c r="H2" s="287"/>
      <c r="I2" s="287"/>
      <c r="J2" s="287"/>
      <c r="K2" s="287"/>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55">
        <v>2013</v>
      </c>
      <c r="C6" s="55">
        <v>2014</v>
      </c>
      <c r="D6" s="55">
        <v>2013</v>
      </c>
      <c r="E6" s="55">
        <v>2014</v>
      </c>
      <c r="F6" s="55">
        <v>2013</v>
      </c>
      <c r="G6" s="55">
        <v>2014</v>
      </c>
      <c r="H6" s="55">
        <v>2013</v>
      </c>
      <c r="I6" s="55">
        <v>2014</v>
      </c>
      <c r="J6" s="55">
        <v>2013</v>
      </c>
      <c r="K6" s="56">
        <v>2014</v>
      </c>
    </row>
    <row r="7" spans="1:11" ht="20.100000000000001" customHeight="1" x14ac:dyDescent="0.25">
      <c r="A7" s="113" t="s">
        <v>239</v>
      </c>
      <c r="B7" s="114">
        <v>46639</v>
      </c>
      <c r="C7" s="114">
        <v>50916</v>
      </c>
      <c r="D7" s="114">
        <v>46639</v>
      </c>
      <c r="E7" s="114">
        <v>50916</v>
      </c>
      <c r="F7" s="114">
        <v>0</v>
      </c>
      <c r="G7" s="114">
        <v>0</v>
      </c>
      <c r="H7" s="114">
        <v>0</v>
      </c>
      <c r="I7" s="114">
        <v>0</v>
      </c>
      <c r="J7" s="114">
        <v>0</v>
      </c>
      <c r="K7" s="114">
        <v>0</v>
      </c>
    </row>
    <row r="8" spans="1:11" s="68" customFormat="1" ht="20.100000000000001" customHeight="1" x14ac:dyDescent="0.25">
      <c r="A8" s="116" t="s">
        <v>168</v>
      </c>
      <c r="B8" s="115">
        <v>217</v>
      </c>
      <c r="C8" s="115">
        <v>2866</v>
      </c>
      <c r="D8" s="115">
        <v>217</v>
      </c>
      <c r="E8" s="115">
        <v>2866</v>
      </c>
      <c r="F8" s="109">
        <v>0</v>
      </c>
      <c r="G8" s="115">
        <v>0</v>
      </c>
      <c r="H8" s="109">
        <v>0</v>
      </c>
      <c r="I8" s="115">
        <v>0</v>
      </c>
      <c r="J8" s="109">
        <v>0</v>
      </c>
      <c r="K8" s="115">
        <v>0</v>
      </c>
    </row>
    <row r="9" spans="1:11" ht="20.100000000000001" customHeight="1" x14ac:dyDescent="0.25">
      <c r="A9" s="117" t="s">
        <v>169</v>
      </c>
      <c r="B9" s="109">
        <v>58</v>
      </c>
      <c r="C9" s="109">
        <v>27</v>
      </c>
      <c r="D9" s="109">
        <v>58</v>
      </c>
      <c r="E9" s="109">
        <v>27</v>
      </c>
      <c r="F9" s="109">
        <v>0</v>
      </c>
      <c r="G9" s="109">
        <v>0</v>
      </c>
      <c r="H9" s="109">
        <v>0</v>
      </c>
      <c r="I9" s="109">
        <v>0</v>
      </c>
      <c r="J9" s="109">
        <v>0</v>
      </c>
      <c r="K9" s="109">
        <v>0</v>
      </c>
    </row>
    <row r="10" spans="1:11" ht="20.100000000000001" customHeight="1" x14ac:dyDescent="0.25">
      <c r="A10" s="117" t="s">
        <v>170</v>
      </c>
      <c r="B10" s="109">
        <v>30</v>
      </c>
      <c r="C10" s="109">
        <v>4</v>
      </c>
      <c r="D10" s="109">
        <v>30</v>
      </c>
      <c r="E10" s="109">
        <v>4</v>
      </c>
      <c r="F10" s="109">
        <v>0</v>
      </c>
      <c r="G10" s="109">
        <v>0</v>
      </c>
      <c r="H10" s="109">
        <v>0</v>
      </c>
      <c r="I10" s="109">
        <v>0</v>
      </c>
      <c r="J10" s="109">
        <v>0</v>
      </c>
      <c r="K10" s="109">
        <v>0</v>
      </c>
    </row>
    <row r="11" spans="1:11" ht="20.100000000000001" customHeight="1" x14ac:dyDescent="0.25">
      <c r="A11" s="117" t="s">
        <v>171</v>
      </c>
      <c r="B11" s="109">
        <v>17</v>
      </c>
      <c r="C11" s="109">
        <v>3</v>
      </c>
      <c r="D11" s="109">
        <v>17</v>
      </c>
      <c r="E11" s="109">
        <v>3</v>
      </c>
      <c r="F11" s="109">
        <v>0</v>
      </c>
      <c r="G11" s="109">
        <v>0</v>
      </c>
      <c r="H11" s="109">
        <v>0</v>
      </c>
      <c r="I11" s="109">
        <v>0</v>
      </c>
      <c r="J11" s="109">
        <v>0</v>
      </c>
      <c r="K11" s="109">
        <v>0</v>
      </c>
    </row>
    <row r="12" spans="1:11" ht="20.100000000000001" customHeight="1" x14ac:dyDescent="0.25">
      <c r="A12" s="117" t="s">
        <v>172</v>
      </c>
      <c r="B12" s="109">
        <v>6</v>
      </c>
      <c r="C12" s="109">
        <v>6</v>
      </c>
      <c r="D12" s="109">
        <v>6</v>
      </c>
      <c r="E12" s="109">
        <v>6</v>
      </c>
      <c r="F12" s="109">
        <v>0</v>
      </c>
      <c r="G12" s="109">
        <v>0</v>
      </c>
      <c r="H12" s="109">
        <v>0</v>
      </c>
      <c r="I12" s="109">
        <v>0</v>
      </c>
      <c r="J12" s="109">
        <v>0</v>
      </c>
      <c r="K12" s="109">
        <v>0</v>
      </c>
    </row>
    <row r="13" spans="1:11" ht="20.100000000000001" customHeight="1" x14ac:dyDescent="0.25">
      <c r="A13" s="117" t="s">
        <v>173</v>
      </c>
      <c r="B13" s="109">
        <v>106</v>
      </c>
      <c r="C13" s="109">
        <v>2826</v>
      </c>
      <c r="D13" s="109">
        <v>106</v>
      </c>
      <c r="E13" s="109">
        <v>2826</v>
      </c>
      <c r="F13" s="109">
        <v>0</v>
      </c>
      <c r="G13" s="109">
        <v>0</v>
      </c>
      <c r="H13" s="109">
        <v>0</v>
      </c>
      <c r="I13" s="109">
        <v>0</v>
      </c>
      <c r="J13" s="109">
        <v>0</v>
      </c>
      <c r="K13" s="109">
        <v>0</v>
      </c>
    </row>
    <row r="14" spans="1:11" s="68" customFormat="1" ht="20.100000000000001" customHeight="1" x14ac:dyDescent="0.25">
      <c r="A14" s="116" t="s">
        <v>174</v>
      </c>
      <c r="B14" s="115">
        <v>1486</v>
      </c>
      <c r="C14" s="115">
        <v>1546</v>
      </c>
      <c r="D14" s="115">
        <v>1486</v>
      </c>
      <c r="E14" s="115">
        <v>1546</v>
      </c>
      <c r="F14" s="115">
        <v>0</v>
      </c>
      <c r="G14" s="115">
        <v>0</v>
      </c>
      <c r="H14" s="115">
        <v>0</v>
      </c>
      <c r="I14" s="115">
        <v>0</v>
      </c>
      <c r="J14" s="115">
        <v>0</v>
      </c>
      <c r="K14" s="115">
        <v>0</v>
      </c>
    </row>
    <row r="15" spans="1:11" ht="20.100000000000001" customHeight="1" x14ac:dyDescent="0.25">
      <c r="A15" s="117" t="s">
        <v>175</v>
      </c>
      <c r="B15" s="109">
        <v>439</v>
      </c>
      <c r="C15" s="109">
        <v>358</v>
      </c>
      <c r="D15" s="109">
        <v>439</v>
      </c>
      <c r="E15" s="109">
        <v>358</v>
      </c>
      <c r="F15" s="109">
        <v>0</v>
      </c>
      <c r="G15" s="109">
        <v>0</v>
      </c>
      <c r="H15" s="109">
        <v>0</v>
      </c>
      <c r="I15" s="109">
        <v>0</v>
      </c>
      <c r="J15" s="109">
        <v>0</v>
      </c>
      <c r="K15" s="109">
        <v>0</v>
      </c>
    </row>
    <row r="16" spans="1:11" ht="20.100000000000001" customHeight="1" x14ac:dyDescent="0.25">
      <c r="A16" s="117" t="s">
        <v>176</v>
      </c>
      <c r="B16" s="109">
        <v>130</v>
      </c>
      <c r="C16" s="109">
        <v>147</v>
      </c>
      <c r="D16" s="109">
        <v>130</v>
      </c>
      <c r="E16" s="109">
        <v>147</v>
      </c>
      <c r="F16" s="109">
        <v>0</v>
      </c>
      <c r="G16" s="109">
        <v>0</v>
      </c>
      <c r="H16" s="109">
        <v>0</v>
      </c>
      <c r="I16" s="109">
        <v>0</v>
      </c>
      <c r="J16" s="109">
        <v>0</v>
      </c>
      <c r="K16" s="109">
        <v>0</v>
      </c>
    </row>
    <row r="17" spans="1:11" ht="20.100000000000001" customHeight="1" x14ac:dyDescent="0.25">
      <c r="A17" s="117" t="s">
        <v>177</v>
      </c>
      <c r="B17" s="109">
        <v>326</v>
      </c>
      <c r="C17" s="109">
        <v>133</v>
      </c>
      <c r="D17" s="109">
        <v>326</v>
      </c>
      <c r="E17" s="109">
        <v>133</v>
      </c>
      <c r="F17" s="109">
        <v>0</v>
      </c>
      <c r="G17" s="109">
        <v>0</v>
      </c>
      <c r="H17" s="109">
        <v>0</v>
      </c>
      <c r="I17" s="109">
        <v>0</v>
      </c>
      <c r="J17" s="109">
        <v>0</v>
      </c>
      <c r="K17" s="109">
        <v>0</v>
      </c>
    </row>
    <row r="18" spans="1:11" ht="20.100000000000001" customHeight="1" x14ac:dyDescent="0.25">
      <c r="A18" s="117" t="s">
        <v>178</v>
      </c>
      <c r="B18" s="109">
        <v>139</v>
      </c>
      <c r="C18" s="109">
        <v>364</v>
      </c>
      <c r="D18" s="109">
        <v>139</v>
      </c>
      <c r="E18" s="109">
        <v>364</v>
      </c>
      <c r="F18" s="109">
        <v>0</v>
      </c>
      <c r="G18" s="109">
        <v>0</v>
      </c>
      <c r="H18" s="109">
        <v>0</v>
      </c>
      <c r="I18" s="109">
        <v>0</v>
      </c>
      <c r="J18" s="109">
        <v>0</v>
      </c>
      <c r="K18" s="109">
        <v>0</v>
      </c>
    </row>
    <row r="19" spans="1:11" ht="20.100000000000001" customHeight="1" x14ac:dyDescent="0.25">
      <c r="A19" s="117" t="s">
        <v>179</v>
      </c>
      <c r="B19" s="109">
        <v>452</v>
      </c>
      <c r="C19" s="109">
        <v>544</v>
      </c>
      <c r="D19" s="109">
        <v>452</v>
      </c>
      <c r="E19" s="109">
        <v>544</v>
      </c>
      <c r="F19" s="109">
        <v>0</v>
      </c>
      <c r="G19" s="109">
        <v>0</v>
      </c>
      <c r="H19" s="109">
        <v>0</v>
      </c>
      <c r="I19" s="109">
        <v>0</v>
      </c>
      <c r="J19" s="109">
        <v>0</v>
      </c>
      <c r="K19" s="109">
        <v>0</v>
      </c>
    </row>
    <row r="20" spans="1:11" s="68" customFormat="1" ht="20.100000000000001" customHeight="1" x14ac:dyDescent="0.25">
      <c r="A20" s="116" t="s">
        <v>180</v>
      </c>
      <c r="B20" s="115">
        <v>19309</v>
      </c>
      <c r="C20" s="115">
        <v>18040</v>
      </c>
      <c r="D20" s="115">
        <v>19309</v>
      </c>
      <c r="E20" s="115">
        <v>18040</v>
      </c>
      <c r="F20" s="115">
        <v>0</v>
      </c>
      <c r="G20" s="115">
        <v>0</v>
      </c>
      <c r="H20" s="115">
        <v>0</v>
      </c>
      <c r="I20" s="115">
        <v>0</v>
      </c>
      <c r="J20" s="115">
        <v>0</v>
      </c>
      <c r="K20" s="115">
        <v>0</v>
      </c>
    </row>
    <row r="21" spans="1:11" ht="20.100000000000001" customHeight="1" x14ac:dyDescent="0.25">
      <c r="A21" s="117" t="s">
        <v>181</v>
      </c>
      <c r="B21" s="109">
        <v>780</v>
      </c>
      <c r="C21" s="109">
        <v>828</v>
      </c>
      <c r="D21" s="109">
        <v>780</v>
      </c>
      <c r="E21" s="109">
        <v>828</v>
      </c>
      <c r="F21" s="109">
        <v>0</v>
      </c>
      <c r="G21" s="109">
        <v>0</v>
      </c>
      <c r="H21" s="109">
        <v>0</v>
      </c>
      <c r="I21" s="109">
        <v>0</v>
      </c>
      <c r="J21" s="109">
        <v>0</v>
      </c>
      <c r="K21" s="109">
        <v>0</v>
      </c>
    </row>
    <row r="22" spans="1:11" ht="20.100000000000001" customHeight="1" x14ac:dyDescent="0.25">
      <c r="A22" s="117" t="s">
        <v>182</v>
      </c>
      <c r="B22" s="109">
        <v>17917</v>
      </c>
      <c r="C22" s="109">
        <v>16512</v>
      </c>
      <c r="D22" s="109">
        <v>17917</v>
      </c>
      <c r="E22" s="109">
        <v>16512</v>
      </c>
      <c r="F22" s="109">
        <v>0</v>
      </c>
      <c r="G22" s="109">
        <v>0</v>
      </c>
      <c r="H22" s="109">
        <v>0</v>
      </c>
      <c r="I22" s="109">
        <v>0</v>
      </c>
      <c r="J22" s="109">
        <v>0</v>
      </c>
      <c r="K22" s="109">
        <v>0</v>
      </c>
    </row>
    <row r="23" spans="1:11" ht="20.100000000000001" customHeight="1" x14ac:dyDescent="0.25">
      <c r="A23" s="117" t="s">
        <v>183</v>
      </c>
      <c r="B23" s="109">
        <v>612</v>
      </c>
      <c r="C23" s="109">
        <v>700</v>
      </c>
      <c r="D23" s="109">
        <v>612</v>
      </c>
      <c r="E23" s="109">
        <v>700</v>
      </c>
      <c r="F23" s="109">
        <v>0</v>
      </c>
      <c r="G23" s="109">
        <v>0</v>
      </c>
      <c r="H23" s="109">
        <v>0</v>
      </c>
      <c r="I23" s="109">
        <v>0</v>
      </c>
      <c r="J23" s="109">
        <v>0</v>
      </c>
      <c r="K23" s="109">
        <v>0</v>
      </c>
    </row>
    <row r="24" spans="1:11" s="68" customFormat="1" ht="20.100000000000001" customHeight="1" x14ac:dyDescent="0.25">
      <c r="A24" s="116" t="s">
        <v>184</v>
      </c>
      <c r="B24" s="115">
        <v>6469</v>
      </c>
      <c r="C24" s="115">
        <v>10923</v>
      </c>
      <c r="D24" s="115">
        <v>6469</v>
      </c>
      <c r="E24" s="115">
        <v>10923</v>
      </c>
      <c r="F24" s="115">
        <v>0</v>
      </c>
      <c r="G24" s="115">
        <v>0</v>
      </c>
      <c r="H24" s="115">
        <v>0</v>
      </c>
      <c r="I24" s="115">
        <v>0</v>
      </c>
      <c r="J24" s="115">
        <v>0</v>
      </c>
      <c r="K24" s="115">
        <v>0</v>
      </c>
    </row>
    <row r="25" spans="1:11" ht="20.100000000000001" customHeight="1" x14ac:dyDescent="0.25">
      <c r="A25" s="117" t="s">
        <v>185</v>
      </c>
      <c r="B25" s="109">
        <v>3354</v>
      </c>
      <c r="C25" s="109">
        <v>7036</v>
      </c>
      <c r="D25" s="109">
        <v>3354</v>
      </c>
      <c r="E25" s="109">
        <v>7036</v>
      </c>
      <c r="F25" s="109">
        <v>0</v>
      </c>
      <c r="G25" s="109">
        <v>0</v>
      </c>
      <c r="H25" s="109">
        <v>0</v>
      </c>
      <c r="I25" s="109">
        <v>0</v>
      </c>
      <c r="J25" s="109">
        <v>0</v>
      </c>
      <c r="K25" s="109">
        <v>0</v>
      </c>
    </row>
    <row r="26" spans="1:11" ht="20.100000000000001" customHeight="1" x14ac:dyDescent="0.25">
      <c r="A26" s="117" t="s">
        <v>186</v>
      </c>
      <c r="B26" s="109">
        <v>38</v>
      </c>
      <c r="C26" s="109">
        <v>18</v>
      </c>
      <c r="D26" s="109">
        <v>38</v>
      </c>
      <c r="E26" s="109">
        <v>18</v>
      </c>
      <c r="F26" s="109">
        <v>0</v>
      </c>
      <c r="G26" s="109">
        <v>0</v>
      </c>
      <c r="H26" s="109">
        <v>0</v>
      </c>
      <c r="I26" s="109">
        <v>0</v>
      </c>
      <c r="J26" s="109">
        <v>0</v>
      </c>
      <c r="K26" s="109">
        <v>0</v>
      </c>
    </row>
    <row r="27" spans="1:11" ht="20.100000000000001" customHeight="1" x14ac:dyDescent="0.25">
      <c r="A27" s="117" t="s">
        <v>187</v>
      </c>
      <c r="B27" s="109">
        <v>226</v>
      </c>
      <c r="C27" s="109">
        <v>660</v>
      </c>
      <c r="D27" s="109">
        <v>226</v>
      </c>
      <c r="E27" s="109">
        <v>660</v>
      </c>
      <c r="F27" s="109">
        <v>0</v>
      </c>
      <c r="G27" s="109">
        <v>0</v>
      </c>
      <c r="H27" s="109">
        <v>0</v>
      </c>
      <c r="I27" s="109">
        <v>0</v>
      </c>
      <c r="J27" s="109">
        <v>0</v>
      </c>
      <c r="K27" s="109">
        <v>0</v>
      </c>
    </row>
    <row r="28" spans="1:11" ht="20.100000000000001" customHeight="1" x14ac:dyDescent="0.25">
      <c r="A28" s="117" t="s">
        <v>188</v>
      </c>
      <c r="B28" s="109">
        <v>519</v>
      </c>
      <c r="C28" s="109">
        <v>2064</v>
      </c>
      <c r="D28" s="109">
        <v>519</v>
      </c>
      <c r="E28" s="109">
        <v>2064</v>
      </c>
      <c r="F28" s="109">
        <v>0</v>
      </c>
      <c r="G28" s="109">
        <v>0</v>
      </c>
      <c r="H28" s="109">
        <v>0</v>
      </c>
      <c r="I28" s="109">
        <v>0</v>
      </c>
      <c r="J28" s="109">
        <v>0</v>
      </c>
      <c r="K28" s="109">
        <v>0</v>
      </c>
    </row>
    <row r="29" spans="1:11" ht="20.100000000000001" customHeight="1" x14ac:dyDescent="0.25">
      <c r="A29" s="117" t="s">
        <v>189</v>
      </c>
      <c r="B29" s="109">
        <v>282</v>
      </c>
      <c r="C29" s="109">
        <v>301</v>
      </c>
      <c r="D29" s="109">
        <v>282</v>
      </c>
      <c r="E29" s="109">
        <v>301</v>
      </c>
      <c r="F29" s="109">
        <v>0</v>
      </c>
      <c r="G29" s="109">
        <v>0</v>
      </c>
      <c r="H29" s="109">
        <v>0</v>
      </c>
      <c r="I29" s="109">
        <v>0</v>
      </c>
      <c r="J29" s="109">
        <v>0</v>
      </c>
      <c r="K29" s="109">
        <v>0</v>
      </c>
    </row>
    <row r="30" spans="1:11" ht="20.100000000000001" customHeight="1" x14ac:dyDescent="0.25">
      <c r="A30" s="117" t="s">
        <v>190</v>
      </c>
      <c r="B30" s="109">
        <v>0</v>
      </c>
      <c r="C30" s="109">
        <v>0</v>
      </c>
      <c r="D30" s="109">
        <v>0</v>
      </c>
      <c r="E30" s="109">
        <v>0</v>
      </c>
      <c r="F30" s="109">
        <v>0</v>
      </c>
      <c r="G30" s="109">
        <v>0</v>
      </c>
      <c r="H30" s="109">
        <v>0</v>
      </c>
      <c r="I30" s="109">
        <v>0</v>
      </c>
      <c r="J30" s="109">
        <v>0</v>
      </c>
      <c r="K30" s="109">
        <v>0</v>
      </c>
    </row>
    <row r="31" spans="1:11" ht="20.100000000000001" customHeight="1" x14ac:dyDescent="0.25">
      <c r="A31" s="117" t="s">
        <v>191</v>
      </c>
      <c r="B31" s="109">
        <v>1201</v>
      </c>
      <c r="C31" s="109">
        <v>11</v>
      </c>
      <c r="D31" s="109">
        <v>1201</v>
      </c>
      <c r="E31" s="109">
        <v>11</v>
      </c>
      <c r="F31" s="109">
        <v>0</v>
      </c>
      <c r="G31" s="109">
        <v>0</v>
      </c>
      <c r="H31" s="109">
        <v>0</v>
      </c>
      <c r="I31" s="109">
        <v>0</v>
      </c>
      <c r="J31" s="109">
        <v>0</v>
      </c>
      <c r="K31" s="109">
        <v>0</v>
      </c>
    </row>
    <row r="32" spans="1:11" ht="20.100000000000001" customHeight="1" x14ac:dyDescent="0.25">
      <c r="A32" s="117" t="s">
        <v>192</v>
      </c>
      <c r="B32" s="109">
        <v>87</v>
      </c>
      <c r="C32" s="109">
        <v>156</v>
      </c>
      <c r="D32" s="109">
        <v>87</v>
      </c>
      <c r="E32" s="109">
        <v>156</v>
      </c>
      <c r="F32" s="109">
        <v>0</v>
      </c>
      <c r="G32" s="109">
        <v>0</v>
      </c>
      <c r="H32" s="109">
        <v>0</v>
      </c>
      <c r="I32" s="109">
        <v>0</v>
      </c>
      <c r="J32" s="109">
        <v>0</v>
      </c>
      <c r="K32" s="109">
        <v>0</v>
      </c>
    </row>
    <row r="33" spans="1:11" ht="20.100000000000001" customHeight="1" x14ac:dyDescent="0.25">
      <c r="A33" s="117" t="s">
        <v>193</v>
      </c>
      <c r="B33" s="109">
        <v>2</v>
      </c>
      <c r="C33" s="109">
        <v>0</v>
      </c>
      <c r="D33" s="109">
        <v>2</v>
      </c>
      <c r="E33" s="109">
        <v>0</v>
      </c>
      <c r="F33" s="109">
        <v>0</v>
      </c>
      <c r="G33" s="109">
        <v>0</v>
      </c>
      <c r="H33" s="109">
        <v>0</v>
      </c>
      <c r="I33" s="109">
        <v>0</v>
      </c>
      <c r="J33" s="109">
        <v>0</v>
      </c>
      <c r="K33" s="109">
        <v>0</v>
      </c>
    </row>
    <row r="34" spans="1:11" ht="20.100000000000001" customHeight="1" x14ac:dyDescent="0.25">
      <c r="A34" s="117" t="s">
        <v>194</v>
      </c>
      <c r="B34" s="109">
        <v>0</v>
      </c>
      <c r="C34" s="109">
        <v>0</v>
      </c>
      <c r="D34" s="109">
        <v>0</v>
      </c>
      <c r="E34" s="109">
        <v>0</v>
      </c>
      <c r="F34" s="109">
        <v>0</v>
      </c>
      <c r="G34" s="109">
        <v>0</v>
      </c>
      <c r="H34" s="109">
        <v>0</v>
      </c>
      <c r="I34" s="109">
        <v>0</v>
      </c>
      <c r="J34" s="109">
        <v>0</v>
      </c>
      <c r="K34" s="109">
        <v>0</v>
      </c>
    </row>
    <row r="35" spans="1:11" ht="20.100000000000001" customHeight="1" x14ac:dyDescent="0.25">
      <c r="A35" s="117" t="s">
        <v>195</v>
      </c>
      <c r="B35" s="109">
        <v>69</v>
      </c>
      <c r="C35" s="109">
        <v>139</v>
      </c>
      <c r="D35" s="109">
        <v>69</v>
      </c>
      <c r="E35" s="109">
        <v>139</v>
      </c>
      <c r="F35" s="109">
        <v>0</v>
      </c>
      <c r="G35" s="109">
        <v>0</v>
      </c>
      <c r="H35" s="109">
        <v>0</v>
      </c>
      <c r="I35" s="109">
        <v>0</v>
      </c>
      <c r="J35" s="109">
        <v>0</v>
      </c>
      <c r="K35" s="109">
        <v>0</v>
      </c>
    </row>
    <row r="36" spans="1:11" ht="20.100000000000001" customHeight="1" x14ac:dyDescent="0.25">
      <c r="A36" s="117" t="s">
        <v>196</v>
      </c>
      <c r="B36" s="109">
        <v>691</v>
      </c>
      <c r="C36" s="109">
        <v>538</v>
      </c>
      <c r="D36" s="109">
        <v>691</v>
      </c>
      <c r="E36" s="109">
        <v>538</v>
      </c>
      <c r="F36" s="109">
        <v>0</v>
      </c>
      <c r="G36" s="109">
        <v>0</v>
      </c>
      <c r="H36" s="109">
        <v>0</v>
      </c>
      <c r="I36" s="109">
        <v>0</v>
      </c>
      <c r="J36" s="109">
        <v>0</v>
      </c>
      <c r="K36" s="109">
        <v>0</v>
      </c>
    </row>
    <row r="37" spans="1:11" s="68" customFormat="1" ht="20.100000000000001" customHeight="1" x14ac:dyDescent="0.25">
      <c r="A37" s="116" t="s">
        <v>197</v>
      </c>
      <c r="B37" s="115">
        <v>465</v>
      </c>
      <c r="C37" s="115">
        <v>531</v>
      </c>
      <c r="D37" s="115">
        <v>465</v>
      </c>
      <c r="E37" s="115">
        <v>531</v>
      </c>
      <c r="F37" s="115">
        <v>0</v>
      </c>
      <c r="G37" s="115">
        <v>0</v>
      </c>
      <c r="H37" s="115">
        <v>0</v>
      </c>
      <c r="I37" s="115">
        <v>0</v>
      </c>
      <c r="J37" s="115">
        <v>0</v>
      </c>
      <c r="K37" s="115">
        <v>0</v>
      </c>
    </row>
    <row r="38" spans="1:11" ht="20.100000000000001" customHeight="1" x14ac:dyDescent="0.25">
      <c r="A38" s="117" t="s">
        <v>198</v>
      </c>
      <c r="B38" s="109">
        <v>41</v>
      </c>
      <c r="C38" s="109">
        <v>67</v>
      </c>
      <c r="D38" s="109">
        <v>41</v>
      </c>
      <c r="E38" s="109">
        <v>67</v>
      </c>
      <c r="F38" s="109">
        <v>0</v>
      </c>
      <c r="G38" s="109">
        <v>0</v>
      </c>
      <c r="H38" s="109">
        <v>0</v>
      </c>
      <c r="I38" s="109">
        <v>0</v>
      </c>
      <c r="J38" s="109">
        <v>0</v>
      </c>
      <c r="K38" s="109">
        <v>0</v>
      </c>
    </row>
    <row r="39" spans="1:11" ht="20.100000000000001" customHeight="1" x14ac:dyDescent="0.25">
      <c r="A39" s="117" t="s">
        <v>199</v>
      </c>
      <c r="B39" s="109">
        <v>80</v>
      </c>
      <c r="C39" s="109">
        <v>91</v>
      </c>
      <c r="D39" s="109">
        <v>80</v>
      </c>
      <c r="E39" s="109">
        <v>91</v>
      </c>
      <c r="F39" s="109">
        <v>0</v>
      </c>
      <c r="G39" s="109">
        <v>0</v>
      </c>
      <c r="H39" s="109">
        <v>0</v>
      </c>
      <c r="I39" s="109">
        <v>0</v>
      </c>
      <c r="J39" s="109">
        <v>0</v>
      </c>
      <c r="K39" s="109">
        <v>0</v>
      </c>
    </row>
    <row r="40" spans="1:11" ht="20.100000000000001" customHeight="1" x14ac:dyDescent="0.25">
      <c r="A40" s="117" t="s">
        <v>200</v>
      </c>
      <c r="B40" s="109">
        <v>51</v>
      </c>
      <c r="C40" s="109">
        <v>58</v>
      </c>
      <c r="D40" s="109">
        <v>51</v>
      </c>
      <c r="E40" s="109">
        <v>58</v>
      </c>
      <c r="F40" s="109">
        <v>0</v>
      </c>
      <c r="G40" s="109">
        <v>0</v>
      </c>
      <c r="H40" s="109">
        <v>0</v>
      </c>
      <c r="I40" s="109">
        <v>0</v>
      </c>
      <c r="J40" s="109">
        <v>0</v>
      </c>
      <c r="K40" s="109">
        <v>0</v>
      </c>
    </row>
    <row r="41" spans="1:11" ht="20.100000000000001" customHeight="1" x14ac:dyDescent="0.25">
      <c r="A41" s="117" t="s">
        <v>201</v>
      </c>
      <c r="B41" s="109">
        <v>189</v>
      </c>
      <c r="C41" s="109">
        <v>173</v>
      </c>
      <c r="D41" s="109">
        <v>189</v>
      </c>
      <c r="E41" s="109">
        <v>173</v>
      </c>
      <c r="F41" s="109">
        <v>0</v>
      </c>
      <c r="G41" s="109">
        <v>0</v>
      </c>
      <c r="H41" s="109">
        <v>0</v>
      </c>
      <c r="I41" s="109">
        <v>0</v>
      </c>
      <c r="J41" s="109">
        <v>0</v>
      </c>
      <c r="K41" s="109">
        <v>0</v>
      </c>
    </row>
    <row r="42" spans="1:11" ht="20.100000000000001" customHeight="1" x14ac:dyDescent="0.25">
      <c r="A42" s="117" t="s">
        <v>202</v>
      </c>
      <c r="B42" s="109">
        <v>34</v>
      </c>
      <c r="C42" s="109">
        <v>13</v>
      </c>
      <c r="D42" s="109">
        <v>34</v>
      </c>
      <c r="E42" s="109">
        <v>13</v>
      </c>
      <c r="F42" s="109">
        <v>0</v>
      </c>
      <c r="G42" s="109">
        <v>0</v>
      </c>
      <c r="H42" s="109">
        <v>0</v>
      </c>
      <c r="I42" s="109">
        <v>0</v>
      </c>
      <c r="J42" s="109">
        <v>0</v>
      </c>
      <c r="K42" s="109">
        <v>0</v>
      </c>
    </row>
    <row r="43" spans="1:11" ht="20.100000000000001" customHeight="1" x14ac:dyDescent="0.25">
      <c r="A43" s="117" t="s">
        <v>203</v>
      </c>
      <c r="B43" s="109">
        <v>70</v>
      </c>
      <c r="C43" s="109">
        <v>129</v>
      </c>
      <c r="D43" s="109">
        <v>70</v>
      </c>
      <c r="E43" s="109">
        <v>129</v>
      </c>
      <c r="F43" s="109">
        <v>0</v>
      </c>
      <c r="G43" s="109">
        <v>0</v>
      </c>
      <c r="H43" s="109">
        <v>0</v>
      </c>
      <c r="I43" s="109">
        <v>0</v>
      </c>
      <c r="J43" s="109">
        <v>0</v>
      </c>
      <c r="K43" s="109">
        <v>0</v>
      </c>
    </row>
    <row r="44" spans="1:11" s="68" customFormat="1" ht="20.100000000000001" customHeight="1" x14ac:dyDescent="0.25">
      <c r="A44" s="116" t="s">
        <v>204</v>
      </c>
      <c r="B44" s="115">
        <v>18540</v>
      </c>
      <c r="C44" s="115">
        <v>16816</v>
      </c>
      <c r="D44" s="115">
        <v>18540</v>
      </c>
      <c r="E44" s="115">
        <v>16816</v>
      </c>
      <c r="F44" s="115">
        <v>0</v>
      </c>
      <c r="G44" s="115">
        <v>0</v>
      </c>
      <c r="H44" s="115">
        <v>0</v>
      </c>
      <c r="I44" s="115">
        <v>0</v>
      </c>
      <c r="J44" s="115">
        <v>0</v>
      </c>
      <c r="K44" s="115">
        <v>0</v>
      </c>
    </row>
    <row r="45" spans="1:11" ht="20.100000000000001" customHeight="1" x14ac:dyDescent="0.25">
      <c r="A45" s="117" t="s">
        <v>205</v>
      </c>
      <c r="B45" s="109">
        <v>1651</v>
      </c>
      <c r="C45" s="109">
        <v>1681</v>
      </c>
      <c r="D45" s="109">
        <v>1651</v>
      </c>
      <c r="E45" s="109">
        <v>1681</v>
      </c>
      <c r="F45" s="109">
        <v>0</v>
      </c>
      <c r="G45" s="109">
        <v>0</v>
      </c>
      <c r="H45" s="109">
        <v>0</v>
      </c>
      <c r="I45" s="109">
        <v>0</v>
      </c>
      <c r="J45" s="109">
        <v>0</v>
      </c>
      <c r="K45" s="109">
        <v>0</v>
      </c>
    </row>
    <row r="46" spans="1:11" ht="20.100000000000001" customHeight="1" x14ac:dyDescent="0.25">
      <c r="A46" s="117" t="s">
        <v>206</v>
      </c>
      <c r="B46" s="109">
        <v>165</v>
      </c>
      <c r="C46" s="109">
        <v>155</v>
      </c>
      <c r="D46" s="109">
        <v>165</v>
      </c>
      <c r="E46" s="109">
        <v>155</v>
      </c>
      <c r="F46" s="109">
        <v>0</v>
      </c>
      <c r="G46" s="109">
        <v>0</v>
      </c>
      <c r="H46" s="109">
        <v>0</v>
      </c>
      <c r="I46" s="109">
        <v>0</v>
      </c>
      <c r="J46" s="109">
        <v>0</v>
      </c>
      <c r="K46" s="109">
        <v>0</v>
      </c>
    </row>
    <row r="47" spans="1:11" ht="20.100000000000001" customHeight="1" x14ac:dyDescent="0.25">
      <c r="A47" s="117" t="s">
        <v>207</v>
      </c>
      <c r="B47" s="109">
        <v>645</v>
      </c>
      <c r="C47" s="109">
        <v>1576</v>
      </c>
      <c r="D47" s="109">
        <v>645</v>
      </c>
      <c r="E47" s="109">
        <v>1576</v>
      </c>
      <c r="F47" s="109">
        <v>0</v>
      </c>
      <c r="G47" s="109">
        <v>0</v>
      </c>
      <c r="H47" s="109">
        <v>0</v>
      </c>
      <c r="I47" s="109">
        <v>0</v>
      </c>
      <c r="J47" s="109">
        <v>0</v>
      </c>
      <c r="K47" s="109">
        <v>0</v>
      </c>
    </row>
    <row r="48" spans="1:11" ht="20.100000000000001" customHeight="1" x14ac:dyDescent="0.25">
      <c r="A48" s="117" t="s">
        <v>208</v>
      </c>
      <c r="B48" s="109">
        <v>187</v>
      </c>
      <c r="C48" s="109">
        <v>129</v>
      </c>
      <c r="D48" s="109">
        <v>187</v>
      </c>
      <c r="E48" s="109">
        <v>129</v>
      </c>
      <c r="F48" s="109">
        <v>0</v>
      </c>
      <c r="G48" s="109">
        <v>0</v>
      </c>
      <c r="H48" s="109">
        <v>0</v>
      </c>
      <c r="I48" s="109">
        <v>0</v>
      </c>
      <c r="J48" s="109">
        <v>0</v>
      </c>
      <c r="K48" s="109">
        <v>0</v>
      </c>
    </row>
    <row r="49" spans="1:11" ht="20.100000000000001" customHeight="1" x14ac:dyDescent="0.25">
      <c r="A49" s="117" t="s">
        <v>209</v>
      </c>
      <c r="B49" s="109">
        <v>1299</v>
      </c>
      <c r="C49" s="109">
        <v>1253</v>
      </c>
      <c r="D49" s="109">
        <v>1299</v>
      </c>
      <c r="E49" s="109">
        <v>1253</v>
      </c>
      <c r="F49" s="109">
        <v>0</v>
      </c>
      <c r="G49" s="109">
        <v>0</v>
      </c>
      <c r="H49" s="109">
        <v>0</v>
      </c>
      <c r="I49" s="109">
        <v>0</v>
      </c>
      <c r="J49" s="109">
        <v>0</v>
      </c>
      <c r="K49" s="109">
        <v>0</v>
      </c>
    </row>
    <row r="50" spans="1:11" ht="20.100000000000001" customHeight="1" x14ac:dyDescent="0.25">
      <c r="A50" s="117" t="s">
        <v>210</v>
      </c>
      <c r="B50" s="109">
        <v>80</v>
      </c>
      <c r="C50" s="109">
        <v>69</v>
      </c>
      <c r="D50" s="109">
        <v>80</v>
      </c>
      <c r="E50" s="109">
        <v>69</v>
      </c>
      <c r="F50" s="109">
        <v>0</v>
      </c>
      <c r="G50" s="109">
        <v>0</v>
      </c>
      <c r="H50" s="109">
        <v>0</v>
      </c>
      <c r="I50" s="109">
        <v>0</v>
      </c>
      <c r="J50" s="109">
        <v>0</v>
      </c>
      <c r="K50" s="109">
        <v>0</v>
      </c>
    </row>
    <row r="51" spans="1:11" ht="20.100000000000001" customHeight="1" x14ac:dyDescent="0.25">
      <c r="A51" s="117" t="s">
        <v>211</v>
      </c>
      <c r="B51" s="109">
        <v>1373</v>
      </c>
      <c r="C51" s="109">
        <v>1445</v>
      </c>
      <c r="D51" s="109">
        <v>1373</v>
      </c>
      <c r="E51" s="109">
        <v>1445</v>
      </c>
      <c r="F51" s="109">
        <v>0</v>
      </c>
      <c r="G51" s="109">
        <v>0</v>
      </c>
      <c r="H51" s="109">
        <v>0</v>
      </c>
      <c r="I51" s="109">
        <v>0</v>
      </c>
      <c r="J51" s="109">
        <v>0</v>
      </c>
      <c r="K51" s="109">
        <v>0</v>
      </c>
    </row>
    <row r="52" spans="1:11" ht="20.100000000000001" customHeight="1" x14ac:dyDescent="0.25">
      <c r="A52" s="117" t="s">
        <v>212</v>
      </c>
      <c r="B52" s="109">
        <v>49</v>
      </c>
      <c r="C52" s="109">
        <v>53</v>
      </c>
      <c r="D52" s="109">
        <v>49</v>
      </c>
      <c r="E52" s="109">
        <v>53</v>
      </c>
      <c r="F52" s="109">
        <v>0</v>
      </c>
      <c r="G52" s="109">
        <v>0</v>
      </c>
      <c r="H52" s="109">
        <v>0</v>
      </c>
      <c r="I52" s="109">
        <v>0</v>
      </c>
      <c r="J52" s="109">
        <v>0</v>
      </c>
      <c r="K52" s="109">
        <v>0</v>
      </c>
    </row>
    <row r="53" spans="1:11" ht="20.100000000000001" customHeight="1" x14ac:dyDescent="0.25">
      <c r="A53" s="117" t="s">
        <v>213</v>
      </c>
      <c r="B53" s="109">
        <v>764</v>
      </c>
      <c r="C53" s="109">
        <v>667</v>
      </c>
      <c r="D53" s="109">
        <v>764</v>
      </c>
      <c r="E53" s="109">
        <v>667</v>
      </c>
      <c r="F53" s="109">
        <v>0</v>
      </c>
      <c r="G53" s="109">
        <v>0</v>
      </c>
      <c r="H53" s="109">
        <v>0</v>
      </c>
      <c r="I53" s="109">
        <v>0</v>
      </c>
      <c r="J53" s="109">
        <v>0</v>
      </c>
      <c r="K53" s="109">
        <v>0</v>
      </c>
    </row>
    <row r="54" spans="1:11" ht="20.100000000000001" customHeight="1" x14ac:dyDescent="0.25">
      <c r="A54" s="117" t="s">
        <v>214</v>
      </c>
      <c r="B54" s="109">
        <v>58</v>
      </c>
      <c r="C54" s="109">
        <v>28</v>
      </c>
      <c r="D54" s="109">
        <v>58</v>
      </c>
      <c r="E54" s="109">
        <v>28</v>
      </c>
      <c r="F54" s="109">
        <v>0</v>
      </c>
      <c r="G54" s="109">
        <v>0</v>
      </c>
      <c r="H54" s="109">
        <v>0</v>
      </c>
      <c r="I54" s="109">
        <v>0</v>
      </c>
      <c r="J54" s="109">
        <v>0</v>
      </c>
      <c r="K54" s="109">
        <v>0</v>
      </c>
    </row>
    <row r="55" spans="1:11" ht="20.100000000000001" customHeight="1" x14ac:dyDescent="0.25">
      <c r="A55" s="117" t="s">
        <v>215</v>
      </c>
      <c r="B55" s="109">
        <v>960</v>
      </c>
      <c r="C55" s="109">
        <v>1089</v>
      </c>
      <c r="D55" s="109">
        <v>960</v>
      </c>
      <c r="E55" s="109">
        <v>1089</v>
      </c>
      <c r="F55" s="109">
        <v>0</v>
      </c>
      <c r="G55" s="109">
        <v>0</v>
      </c>
      <c r="H55" s="109">
        <v>0</v>
      </c>
      <c r="I55" s="109">
        <v>0</v>
      </c>
      <c r="J55" s="109">
        <v>0</v>
      </c>
      <c r="K55" s="109">
        <v>0</v>
      </c>
    </row>
    <row r="56" spans="1:11" ht="20.100000000000001" customHeight="1" x14ac:dyDescent="0.25">
      <c r="A56" s="117" t="s">
        <v>216</v>
      </c>
      <c r="B56" s="109">
        <v>109</v>
      </c>
      <c r="C56" s="109">
        <v>91</v>
      </c>
      <c r="D56" s="109">
        <v>109</v>
      </c>
      <c r="E56" s="109">
        <v>91</v>
      </c>
      <c r="F56" s="109">
        <v>0</v>
      </c>
      <c r="G56" s="109">
        <v>0</v>
      </c>
      <c r="H56" s="109">
        <v>0</v>
      </c>
      <c r="I56" s="109">
        <v>0</v>
      </c>
      <c r="J56" s="109">
        <v>0</v>
      </c>
      <c r="K56" s="109">
        <v>0</v>
      </c>
    </row>
    <row r="57" spans="1:11" ht="20.100000000000001" customHeight="1" x14ac:dyDescent="0.25">
      <c r="A57" s="117" t="s">
        <v>217</v>
      </c>
      <c r="B57" s="109">
        <v>3583</v>
      </c>
      <c r="C57" s="109">
        <v>2427</v>
      </c>
      <c r="D57" s="109">
        <v>3583</v>
      </c>
      <c r="E57" s="109">
        <v>2427</v>
      </c>
      <c r="F57" s="109">
        <v>0</v>
      </c>
      <c r="G57" s="109">
        <v>0</v>
      </c>
      <c r="H57" s="109">
        <v>0</v>
      </c>
      <c r="I57" s="109">
        <v>0</v>
      </c>
      <c r="J57" s="109">
        <v>0</v>
      </c>
      <c r="K57" s="109">
        <v>0</v>
      </c>
    </row>
    <row r="58" spans="1:11" ht="20.100000000000001" customHeight="1" x14ac:dyDescent="0.25">
      <c r="A58" s="117" t="s">
        <v>218</v>
      </c>
      <c r="B58" s="109">
        <v>76</v>
      </c>
      <c r="C58" s="109">
        <v>114</v>
      </c>
      <c r="D58" s="109">
        <v>76</v>
      </c>
      <c r="E58" s="109">
        <v>114</v>
      </c>
      <c r="F58" s="109">
        <v>0</v>
      </c>
      <c r="G58" s="109">
        <v>0</v>
      </c>
      <c r="H58" s="109">
        <v>0</v>
      </c>
      <c r="I58" s="109">
        <v>0</v>
      </c>
      <c r="J58" s="109">
        <v>0</v>
      </c>
      <c r="K58" s="109">
        <v>0</v>
      </c>
    </row>
    <row r="59" spans="1:11" ht="20.100000000000001" customHeight="1" x14ac:dyDescent="0.25">
      <c r="A59" s="117" t="s">
        <v>219</v>
      </c>
      <c r="B59" s="109">
        <v>91</v>
      </c>
      <c r="C59" s="109">
        <v>58</v>
      </c>
      <c r="D59" s="109">
        <v>91</v>
      </c>
      <c r="E59" s="109">
        <v>58</v>
      </c>
      <c r="F59" s="109">
        <v>0</v>
      </c>
      <c r="G59" s="109">
        <v>0</v>
      </c>
      <c r="H59" s="109">
        <v>0</v>
      </c>
      <c r="I59" s="109">
        <v>0</v>
      </c>
      <c r="J59" s="109">
        <v>0</v>
      </c>
      <c r="K59" s="109">
        <v>0</v>
      </c>
    </row>
    <row r="60" spans="1:11" ht="20.100000000000001" customHeight="1" x14ac:dyDescent="0.25">
      <c r="A60" s="117" t="s">
        <v>220</v>
      </c>
      <c r="B60" s="109">
        <v>6128</v>
      </c>
      <c r="C60" s="109">
        <v>4557</v>
      </c>
      <c r="D60" s="109">
        <v>6128</v>
      </c>
      <c r="E60" s="109">
        <v>4557</v>
      </c>
      <c r="F60" s="109">
        <v>0</v>
      </c>
      <c r="G60" s="109">
        <v>0</v>
      </c>
      <c r="H60" s="109">
        <v>0</v>
      </c>
      <c r="I60" s="109">
        <v>0</v>
      </c>
      <c r="J60" s="109">
        <v>0</v>
      </c>
      <c r="K60" s="109">
        <v>0</v>
      </c>
    </row>
    <row r="61" spans="1:11" ht="20.100000000000001" customHeight="1" x14ac:dyDescent="0.25">
      <c r="A61" s="117" t="s">
        <v>221</v>
      </c>
      <c r="B61" s="109">
        <v>35</v>
      </c>
      <c r="C61" s="109">
        <v>21</v>
      </c>
      <c r="D61" s="109">
        <v>35</v>
      </c>
      <c r="E61" s="109">
        <v>21</v>
      </c>
      <c r="F61" s="109">
        <v>0</v>
      </c>
      <c r="G61" s="109">
        <v>0</v>
      </c>
      <c r="H61" s="109">
        <v>0</v>
      </c>
      <c r="I61" s="109">
        <v>0</v>
      </c>
      <c r="J61" s="109">
        <v>0</v>
      </c>
      <c r="K61" s="109">
        <v>0</v>
      </c>
    </row>
    <row r="62" spans="1:11" ht="20.100000000000001" customHeight="1" x14ac:dyDescent="0.25">
      <c r="A62" s="117" t="s">
        <v>222</v>
      </c>
      <c r="B62" s="109">
        <v>65</v>
      </c>
      <c r="C62" s="109">
        <v>40</v>
      </c>
      <c r="D62" s="109">
        <v>65</v>
      </c>
      <c r="E62" s="109">
        <v>40</v>
      </c>
      <c r="F62" s="109">
        <v>0</v>
      </c>
      <c r="G62" s="109">
        <v>0</v>
      </c>
      <c r="H62" s="109">
        <v>0</v>
      </c>
      <c r="I62" s="109">
        <v>0</v>
      </c>
      <c r="J62" s="109">
        <v>0</v>
      </c>
      <c r="K62" s="109">
        <v>0</v>
      </c>
    </row>
    <row r="63" spans="1:11" ht="20.100000000000001" customHeight="1" x14ac:dyDescent="0.25">
      <c r="A63" s="117" t="s">
        <v>223</v>
      </c>
      <c r="B63" s="109">
        <v>161</v>
      </c>
      <c r="C63" s="109">
        <v>268</v>
      </c>
      <c r="D63" s="109">
        <v>161</v>
      </c>
      <c r="E63" s="109">
        <v>268</v>
      </c>
      <c r="F63" s="109">
        <v>0</v>
      </c>
      <c r="G63" s="109">
        <v>0</v>
      </c>
      <c r="H63" s="109">
        <v>0</v>
      </c>
      <c r="I63" s="109">
        <v>0</v>
      </c>
      <c r="J63" s="109">
        <v>0</v>
      </c>
      <c r="K63" s="109">
        <v>0</v>
      </c>
    </row>
    <row r="64" spans="1:11" ht="20.100000000000001" customHeight="1" x14ac:dyDescent="0.25">
      <c r="A64" s="117" t="s">
        <v>224</v>
      </c>
      <c r="B64" s="109">
        <v>847</v>
      </c>
      <c r="C64" s="109">
        <v>836</v>
      </c>
      <c r="D64" s="109">
        <v>847</v>
      </c>
      <c r="E64" s="109">
        <v>836</v>
      </c>
      <c r="F64" s="109">
        <v>0</v>
      </c>
      <c r="G64" s="109">
        <v>0</v>
      </c>
      <c r="H64" s="109">
        <v>0</v>
      </c>
      <c r="I64" s="109">
        <v>0</v>
      </c>
      <c r="J64" s="109">
        <v>0</v>
      </c>
      <c r="K64" s="109">
        <v>0</v>
      </c>
    </row>
    <row r="65" spans="1:11" ht="20.100000000000001" customHeight="1" x14ac:dyDescent="0.25">
      <c r="A65" s="117" t="s">
        <v>225</v>
      </c>
      <c r="B65" s="109">
        <v>214</v>
      </c>
      <c r="C65" s="109">
        <v>259</v>
      </c>
      <c r="D65" s="109">
        <v>214</v>
      </c>
      <c r="E65" s="109">
        <v>259</v>
      </c>
      <c r="F65" s="109">
        <v>0</v>
      </c>
      <c r="G65" s="109">
        <v>0</v>
      </c>
      <c r="H65" s="109">
        <v>0</v>
      </c>
      <c r="I65" s="109">
        <v>0</v>
      </c>
      <c r="J65" s="109">
        <v>0</v>
      </c>
      <c r="K65" s="109">
        <v>0</v>
      </c>
    </row>
    <row r="66" spans="1:11" s="68" customFormat="1" ht="20.100000000000001" customHeight="1" x14ac:dyDescent="0.25">
      <c r="A66" s="116" t="s">
        <v>226</v>
      </c>
      <c r="B66" s="115">
        <v>153</v>
      </c>
      <c r="C66" s="115">
        <v>194</v>
      </c>
      <c r="D66" s="115">
        <v>153</v>
      </c>
      <c r="E66" s="115">
        <v>194</v>
      </c>
      <c r="F66" s="115">
        <v>0</v>
      </c>
      <c r="G66" s="115">
        <v>0</v>
      </c>
      <c r="H66" s="115">
        <v>0</v>
      </c>
      <c r="I66" s="115">
        <v>0</v>
      </c>
      <c r="J66" s="115">
        <v>0</v>
      </c>
      <c r="K66" s="115">
        <v>0</v>
      </c>
    </row>
    <row r="67" spans="1:11" ht="20.100000000000001" customHeight="1" x14ac:dyDescent="0.25">
      <c r="A67" s="117" t="s">
        <v>227</v>
      </c>
      <c r="B67" s="109">
        <v>131</v>
      </c>
      <c r="C67" s="109">
        <v>180</v>
      </c>
      <c r="D67" s="108">
        <v>131</v>
      </c>
      <c r="E67" s="108">
        <v>180</v>
      </c>
      <c r="F67" s="109">
        <v>0</v>
      </c>
      <c r="G67" s="108">
        <v>0</v>
      </c>
      <c r="H67" s="109">
        <v>0</v>
      </c>
      <c r="I67" s="108">
        <v>0</v>
      </c>
      <c r="J67" s="109">
        <v>0</v>
      </c>
      <c r="K67" s="108">
        <v>0</v>
      </c>
    </row>
    <row r="68" spans="1:11" ht="20.100000000000001" customHeight="1" x14ac:dyDescent="0.25">
      <c r="A68" s="117" t="s">
        <v>228</v>
      </c>
      <c r="B68" s="109">
        <v>21</v>
      </c>
      <c r="C68" s="109">
        <v>14</v>
      </c>
      <c r="D68" s="108">
        <v>21</v>
      </c>
      <c r="E68" s="108">
        <v>14</v>
      </c>
      <c r="F68" s="109">
        <v>0</v>
      </c>
      <c r="G68" s="108">
        <v>0</v>
      </c>
      <c r="H68" s="109">
        <v>0</v>
      </c>
      <c r="I68" s="108">
        <v>0</v>
      </c>
      <c r="J68" s="109">
        <v>0</v>
      </c>
      <c r="K68" s="108">
        <v>0</v>
      </c>
    </row>
    <row r="69" spans="1:11" ht="20.100000000000001" customHeight="1" x14ac:dyDescent="0.25">
      <c r="A69" s="117" t="s">
        <v>229</v>
      </c>
      <c r="B69" s="109">
        <v>1</v>
      </c>
      <c r="C69" s="109">
        <v>0</v>
      </c>
      <c r="D69" s="108">
        <v>1</v>
      </c>
      <c r="E69" s="108">
        <v>0</v>
      </c>
      <c r="F69" s="108">
        <v>0</v>
      </c>
      <c r="G69" s="108">
        <v>0</v>
      </c>
      <c r="H69" s="108">
        <v>0</v>
      </c>
      <c r="I69" s="108">
        <v>0</v>
      </c>
      <c r="J69" s="108">
        <v>0</v>
      </c>
      <c r="K69" s="108">
        <v>0</v>
      </c>
    </row>
    <row r="70" spans="1:11" s="68" customFormat="1" ht="20.100000000000001" customHeight="1" thickBot="1" x14ac:dyDescent="0.3">
      <c r="A70" s="121" t="s">
        <v>230</v>
      </c>
      <c r="B70" s="125">
        <v>0</v>
      </c>
      <c r="C70" s="125">
        <v>0</v>
      </c>
      <c r="D70" s="125">
        <v>0</v>
      </c>
      <c r="E70" s="125">
        <v>0</v>
      </c>
      <c r="F70" s="125">
        <v>0</v>
      </c>
      <c r="G70" s="125">
        <v>0</v>
      </c>
      <c r="H70" s="125">
        <v>0</v>
      </c>
      <c r="I70" s="125">
        <v>0</v>
      </c>
      <c r="J70" s="125">
        <v>0</v>
      </c>
      <c r="K70" s="125">
        <v>0</v>
      </c>
    </row>
    <row r="71" spans="1:11" ht="15.95" customHeight="1" x14ac:dyDescent="0.25">
      <c r="A71" s="288" t="s">
        <v>247</v>
      </c>
      <c r="K71" s="262"/>
    </row>
    <row r="139" spans="1:1" x14ac:dyDescent="0.25">
      <c r="A139" s="266"/>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tabColor rgb="FF92D050"/>
  </sheetPr>
  <dimension ref="A1:O200"/>
  <sheetViews>
    <sheetView showGridLines="0" zoomScaleNormal="100" workbookViewId="0"/>
  </sheetViews>
  <sheetFormatPr defaultColWidth="11.42578125" defaultRowHeight="12.75" x14ac:dyDescent="0.25"/>
  <cols>
    <col min="1" max="1" width="36.7109375" style="117" customWidth="1"/>
    <col min="2" max="3" width="10.28515625" style="117" customWidth="1"/>
    <col min="4" max="15" width="9" style="117" customWidth="1"/>
    <col min="16" max="249" width="11.42578125" style="117"/>
    <col min="250" max="250" width="36.7109375" style="117" customWidth="1"/>
    <col min="251" max="252" width="10.28515625" style="117" customWidth="1"/>
    <col min="253" max="264" width="9" style="117" customWidth="1"/>
    <col min="265" max="266" width="10.28515625" style="117" customWidth="1"/>
    <col min="267" max="505" width="11.42578125" style="117"/>
    <col min="506" max="506" width="36.7109375" style="117" customWidth="1"/>
    <col min="507" max="508" width="10.28515625" style="117" customWidth="1"/>
    <col min="509" max="520" width="9" style="117" customWidth="1"/>
    <col min="521" max="522" width="10.28515625" style="117" customWidth="1"/>
    <col min="523" max="761" width="11.42578125" style="117"/>
    <col min="762" max="762" width="36.7109375" style="117" customWidth="1"/>
    <col min="763" max="764" width="10.28515625" style="117" customWidth="1"/>
    <col min="765" max="776" width="9" style="117" customWidth="1"/>
    <col min="777" max="778" width="10.28515625" style="117" customWidth="1"/>
    <col min="779" max="1017" width="11.42578125" style="117"/>
    <col min="1018" max="1018" width="36.7109375" style="117" customWidth="1"/>
    <col min="1019" max="1020" width="10.28515625" style="117" customWidth="1"/>
    <col min="1021" max="1032" width="9" style="117" customWidth="1"/>
    <col min="1033" max="1034" width="10.28515625" style="117" customWidth="1"/>
    <col min="1035" max="1273" width="11.42578125" style="117"/>
    <col min="1274" max="1274" width="36.7109375" style="117" customWidth="1"/>
    <col min="1275" max="1276" width="10.28515625" style="117" customWidth="1"/>
    <col min="1277" max="1288" width="9" style="117" customWidth="1"/>
    <col min="1289" max="1290" width="10.28515625" style="117" customWidth="1"/>
    <col min="1291" max="1529" width="11.42578125" style="117"/>
    <col min="1530" max="1530" width="36.7109375" style="117" customWidth="1"/>
    <col min="1531" max="1532" width="10.28515625" style="117" customWidth="1"/>
    <col min="1533" max="1544" width="9" style="117" customWidth="1"/>
    <col min="1545" max="1546" width="10.28515625" style="117" customWidth="1"/>
    <col min="1547" max="1785" width="11.42578125" style="117"/>
    <col min="1786" max="1786" width="36.7109375" style="117" customWidth="1"/>
    <col min="1787" max="1788" width="10.28515625" style="117" customWidth="1"/>
    <col min="1789" max="1800" width="9" style="117" customWidth="1"/>
    <col min="1801" max="1802" width="10.28515625" style="117" customWidth="1"/>
    <col min="1803" max="2041" width="11.42578125" style="117"/>
    <col min="2042" max="2042" width="36.7109375" style="117" customWidth="1"/>
    <col min="2043" max="2044" width="10.28515625" style="117" customWidth="1"/>
    <col min="2045" max="2056" width="9" style="117" customWidth="1"/>
    <col min="2057" max="2058" width="10.28515625" style="117" customWidth="1"/>
    <col min="2059" max="2297" width="11.42578125" style="117"/>
    <col min="2298" max="2298" width="36.7109375" style="117" customWidth="1"/>
    <col min="2299" max="2300" width="10.28515625" style="117" customWidth="1"/>
    <col min="2301" max="2312" width="9" style="117" customWidth="1"/>
    <col min="2313" max="2314" width="10.28515625" style="117" customWidth="1"/>
    <col min="2315" max="2553" width="11.42578125" style="117"/>
    <col min="2554" max="2554" width="36.7109375" style="117" customWidth="1"/>
    <col min="2555" max="2556" width="10.28515625" style="117" customWidth="1"/>
    <col min="2557" max="2568" width="9" style="117" customWidth="1"/>
    <col min="2569" max="2570" width="10.28515625" style="117" customWidth="1"/>
    <col min="2571" max="2809" width="11.42578125" style="117"/>
    <col min="2810" max="2810" width="36.7109375" style="117" customWidth="1"/>
    <col min="2811" max="2812" width="10.28515625" style="117" customWidth="1"/>
    <col min="2813" max="2824" width="9" style="117" customWidth="1"/>
    <col min="2825" max="2826" width="10.28515625" style="117" customWidth="1"/>
    <col min="2827" max="3065" width="11.42578125" style="117"/>
    <col min="3066" max="3066" width="36.7109375" style="117" customWidth="1"/>
    <col min="3067" max="3068" width="10.28515625" style="117" customWidth="1"/>
    <col min="3069" max="3080" width="9" style="117" customWidth="1"/>
    <col min="3081" max="3082" width="10.28515625" style="117" customWidth="1"/>
    <col min="3083" max="3321" width="11.42578125" style="117"/>
    <col min="3322" max="3322" width="36.7109375" style="117" customWidth="1"/>
    <col min="3323" max="3324" width="10.28515625" style="117" customWidth="1"/>
    <col min="3325" max="3336" width="9" style="117" customWidth="1"/>
    <col min="3337" max="3338" width="10.28515625" style="117" customWidth="1"/>
    <col min="3339" max="3577" width="11.42578125" style="117"/>
    <col min="3578" max="3578" width="36.7109375" style="117" customWidth="1"/>
    <col min="3579" max="3580" width="10.28515625" style="117" customWidth="1"/>
    <col min="3581" max="3592" width="9" style="117" customWidth="1"/>
    <col min="3593" max="3594" width="10.28515625" style="117" customWidth="1"/>
    <col min="3595" max="3833" width="11.42578125" style="117"/>
    <col min="3834" max="3834" width="36.7109375" style="117" customWidth="1"/>
    <col min="3835" max="3836" width="10.28515625" style="117" customWidth="1"/>
    <col min="3837" max="3848" width="9" style="117" customWidth="1"/>
    <col min="3849" max="3850" width="10.28515625" style="117" customWidth="1"/>
    <col min="3851" max="4089" width="11.42578125" style="117"/>
    <col min="4090" max="4090" width="36.7109375" style="117" customWidth="1"/>
    <col min="4091" max="4092" width="10.28515625" style="117" customWidth="1"/>
    <col min="4093" max="4104" width="9" style="117" customWidth="1"/>
    <col min="4105" max="4106" width="10.28515625" style="117" customWidth="1"/>
    <col min="4107" max="4345" width="11.42578125" style="117"/>
    <col min="4346" max="4346" width="36.7109375" style="117" customWidth="1"/>
    <col min="4347" max="4348" width="10.28515625" style="117" customWidth="1"/>
    <col min="4349" max="4360" width="9" style="117" customWidth="1"/>
    <col min="4361" max="4362" width="10.28515625" style="117" customWidth="1"/>
    <col min="4363" max="4601" width="11.42578125" style="117"/>
    <col min="4602" max="4602" width="36.7109375" style="117" customWidth="1"/>
    <col min="4603" max="4604" width="10.28515625" style="117" customWidth="1"/>
    <col min="4605" max="4616" width="9" style="117" customWidth="1"/>
    <col min="4617" max="4618" width="10.28515625" style="117" customWidth="1"/>
    <col min="4619" max="4857" width="11.42578125" style="117"/>
    <col min="4858" max="4858" width="36.7109375" style="117" customWidth="1"/>
    <col min="4859" max="4860" width="10.28515625" style="117" customWidth="1"/>
    <col min="4861" max="4872" width="9" style="117" customWidth="1"/>
    <col min="4873" max="4874" width="10.28515625" style="117" customWidth="1"/>
    <col min="4875" max="5113" width="11.42578125" style="117"/>
    <col min="5114" max="5114" width="36.7109375" style="117" customWidth="1"/>
    <col min="5115" max="5116" width="10.28515625" style="117" customWidth="1"/>
    <col min="5117" max="5128" width="9" style="117" customWidth="1"/>
    <col min="5129" max="5130" width="10.28515625" style="117" customWidth="1"/>
    <col min="5131" max="5369" width="11.42578125" style="117"/>
    <col min="5370" max="5370" width="36.7109375" style="117" customWidth="1"/>
    <col min="5371" max="5372" width="10.28515625" style="117" customWidth="1"/>
    <col min="5373" max="5384" width="9" style="117" customWidth="1"/>
    <col min="5385" max="5386" width="10.28515625" style="117" customWidth="1"/>
    <col min="5387" max="5625" width="11.42578125" style="117"/>
    <col min="5626" max="5626" width="36.7109375" style="117" customWidth="1"/>
    <col min="5627" max="5628" width="10.28515625" style="117" customWidth="1"/>
    <col min="5629" max="5640" width="9" style="117" customWidth="1"/>
    <col min="5641" max="5642" width="10.28515625" style="117" customWidth="1"/>
    <col min="5643" max="5881" width="11.42578125" style="117"/>
    <col min="5882" max="5882" width="36.7109375" style="117" customWidth="1"/>
    <col min="5883" max="5884" width="10.28515625" style="117" customWidth="1"/>
    <col min="5885" max="5896" width="9" style="117" customWidth="1"/>
    <col min="5897" max="5898" width="10.28515625" style="117" customWidth="1"/>
    <col min="5899" max="6137" width="11.42578125" style="117"/>
    <col min="6138" max="6138" width="36.7109375" style="117" customWidth="1"/>
    <col min="6139" max="6140" width="10.28515625" style="117" customWidth="1"/>
    <col min="6141" max="6152" width="9" style="117" customWidth="1"/>
    <col min="6153" max="6154" width="10.28515625" style="117" customWidth="1"/>
    <col min="6155" max="6393" width="11.42578125" style="117"/>
    <col min="6394" max="6394" width="36.7109375" style="117" customWidth="1"/>
    <col min="6395" max="6396" width="10.28515625" style="117" customWidth="1"/>
    <col min="6397" max="6408" width="9" style="117" customWidth="1"/>
    <col min="6409" max="6410" width="10.28515625" style="117" customWidth="1"/>
    <col min="6411" max="6649" width="11.42578125" style="117"/>
    <col min="6650" max="6650" width="36.7109375" style="117" customWidth="1"/>
    <col min="6651" max="6652" width="10.28515625" style="117" customWidth="1"/>
    <col min="6653" max="6664" width="9" style="117" customWidth="1"/>
    <col min="6665" max="6666" width="10.28515625" style="117" customWidth="1"/>
    <col min="6667" max="6905" width="11.42578125" style="117"/>
    <col min="6906" max="6906" width="36.7109375" style="117" customWidth="1"/>
    <col min="6907" max="6908" width="10.28515625" style="117" customWidth="1"/>
    <col min="6909" max="6920" width="9" style="117" customWidth="1"/>
    <col min="6921" max="6922" width="10.28515625" style="117" customWidth="1"/>
    <col min="6923" max="7161" width="11.42578125" style="117"/>
    <col min="7162" max="7162" width="36.7109375" style="117" customWidth="1"/>
    <col min="7163" max="7164" width="10.28515625" style="117" customWidth="1"/>
    <col min="7165" max="7176" width="9" style="117" customWidth="1"/>
    <col min="7177" max="7178" width="10.28515625" style="117" customWidth="1"/>
    <col min="7179" max="7417" width="11.42578125" style="117"/>
    <col min="7418" max="7418" width="36.7109375" style="117" customWidth="1"/>
    <col min="7419" max="7420" width="10.28515625" style="117" customWidth="1"/>
    <col min="7421" max="7432" width="9" style="117" customWidth="1"/>
    <col min="7433" max="7434" width="10.28515625" style="117" customWidth="1"/>
    <col min="7435" max="7673" width="11.42578125" style="117"/>
    <col min="7674" max="7674" width="36.7109375" style="117" customWidth="1"/>
    <col min="7675" max="7676" width="10.28515625" style="117" customWidth="1"/>
    <col min="7677" max="7688" width="9" style="117" customWidth="1"/>
    <col min="7689" max="7690" width="10.28515625" style="117" customWidth="1"/>
    <col min="7691" max="7929" width="11.42578125" style="117"/>
    <col min="7930" max="7930" width="36.7109375" style="117" customWidth="1"/>
    <col min="7931" max="7932" width="10.28515625" style="117" customWidth="1"/>
    <col min="7933" max="7944" width="9" style="117" customWidth="1"/>
    <col min="7945" max="7946" width="10.28515625" style="117" customWidth="1"/>
    <col min="7947" max="8185" width="11.42578125" style="117"/>
    <col min="8186" max="8186" width="36.7109375" style="117" customWidth="1"/>
    <col min="8187" max="8188" width="10.28515625" style="117" customWidth="1"/>
    <col min="8189" max="8200" width="9" style="117" customWidth="1"/>
    <col min="8201" max="8202" width="10.28515625" style="117" customWidth="1"/>
    <col min="8203" max="8441" width="11.42578125" style="117"/>
    <col min="8442" max="8442" width="36.7109375" style="117" customWidth="1"/>
    <col min="8443" max="8444" width="10.28515625" style="117" customWidth="1"/>
    <col min="8445" max="8456" width="9" style="117" customWidth="1"/>
    <col min="8457" max="8458" width="10.28515625" style="117" customWidth="1"/>
    <col min="8459" max="8697" width="11.42578125" style="117"/>
    <col min="8698" max="8698" width="36.7109375" style="117" customWidth="1"/>
    <col min="8699" max="8700" width="10.28515625" style="117" customWidth="1"/>
    <col min="8701" max="8712" width="9" style="117" customWidth="1"/>
    <col min="8713" max="8714" width="10.28515625" style="117" customWidth="1"/>
    <col min="8715" max="8953" width="11.42578125" style="117"/>
    <col min="8954" max="8954" width="36.7109375" style="117" customWidth="1"/>
    <col min="8955" max="8956" width="10.28515625" style="117" customWidth="1"/>
    <col min="8957" max="8968" width="9" style="117" customWidth="1"/>
    <col min="8969" max="8970" width="10.28515625" style="117" customWidth="1"/>
    <col min="8971" max="9209" width="11.42578125" style="117"/>
    <col min="9210" max="9210" width="36.7109375" style="117" customWidth="1"/>
    <col min="9211" max="9212" width="10.28515625" style="117" customWidth="1"/>
    <col min="9213" max="9224" width="9" style="117" customWidth="1"/>
    <col min="9225" max="9226" width="10.28515625" style="117" customWidth="1"/>
    <col min="9227" max="9465" width="11.42578125" style="117"/>
    <col min="9466" max="9466" width="36.7109375" style="117" customWidth="1"/>
    <col min="9467" max="9468" width="10.28515625" style="117" customWidth="1"/>
    <col min="9469" max="9480" width="9" style="117" customWidth="1"/>
    <col min="9481" max="9482" width="10.28515625" style="117" customWidth="1"/>
    <col min="9483" max="9721" width="11.42578125" style="117"/>
    <col min="9722" max="9722" width="36.7109375" style="117" customWidth="1"/>
    <col min="9723" max="9724" width="10.28515625" style="117" customWidth="1"/>
    <col min="9725" max="9736" width="9" style="117" customWidth="1"/>
    <col min="9737" max="9738" width="10.28515625" style="117" customWidth="1"/>
    <col min="9739" max="9977" width="11.42578125" style="117"/>
    <col min="9978" max="9978" width="36.7109375" style="117" customWidth="1"/>
    <col min="9979" max="9980" width="10.28515625" style="117" customWidth="1"/>
    <col min="9981" max="9992" width="9" style="117" customWidth="1"/>
    <col min="9993" max="9994" width="10.28515625" style="117" customWidth="1"/>
    <col min="9995" max="10233" width="11.42578125" style="117"/>
    <col min="10234" max="10234" width="36.7109375" style="117" customWidth="1"/>
    <col min="10235" max="10236" width="10.28515625" style="117" customWidth="1"/>
    <col min="10237" max="10248" width="9" style="117" customWidth="1"/>
    <col min="10249" max="10250" width="10.28515625" style="117" customWidth="1"/>
    <col min="10251" max="10489" width="11.42578125" style="117"/>
    <col min="10490" max="10490" width="36.7109375" style="117" customWidth="1"/>
    <col min="10491" max="10492" width="10.28515625" style="117" customWidth="1"/>
    <col min="10493" max="10504" width="9" style="117" customWidth="1"/>
    <col min="10505" max="10506" width="10.28515625" style="117" customWidth="1"/>
    <col min="10507" max="10745" width="11.42578125" style="117"/>
    <col min="10746" max="10746" width="36.7109375" style="117" customWidth="1"/>
    <col min="10747" max="10748" width="10.28515625" style="117" customWidth="1"/>
    <col min="10749" max="10760" width="9" style="117" customWidth="1"/>
    <col min="10761" max="10762" width="10.28515625" style="117" customWidth="1"/>
    <col min="10763" max="11001" width="11.42578125" style="117"/>
    <col min="11002" max="11002" width="36.7109375" style="117" customWidth="1"/>
    <col min="11003" max="11004" width="10.28515625" style="117" customWidth="1"/>
    <col min="11005" max="11016" width="9" style="117" customWidth="1"/>
    <col min="11017" max="11018" width="10.28515625" style="117" customWidth="1"/>
    <col min="11019" max="11257" width="11.42578125" style="117"/>
    <col min="11258" max="11258" width="36.7109375" style="117" customWidth="1"/>
    <col min="11259" max="11260" width="10.28515625" style="117" customWidth="1"/>
    <col min="11261" max="11272" width="9" style="117" customWidth="1"/>
    <col min="11273" max="11274" width="10.28515625" style="117" customWidth="1"/>
    <col min="11275" max="11513" width="11.42578125" style="117"/>
    <col min="11514" max="11514" width="36.7109375" style="117" customWidth="1"/>
    <col min="11515" max="11516" width="10.28515625" style="117" customWidth="1"/>
    <col min="11517" max="11528" width="9" style="117" customWidth="1"/>
    <col min="11529" max="11530" width="10.28515625" style="117" customWidth="1"/>
    <col min="11531" max="11769" width="11.42578125" style="117"/>
    <col min="11770" max="11770" width="36.7109375" style="117" customWidth="1"/>
    <col min="11771" max="11772" width="10.28515625" style="117" customWidth="1"/>
    <col min="11773" max="11784" width="9" style="117" customWidth="1"/>
    <col min="11785" max="11786" width="10.28515625" style="117" customWidth="1"/>
    <col min="11787" max="12025" width="11.42578125" style="117"/>
    <col min="12026" max="12026" width="36.7109375" style="117" customWidth="1"/>
    <col min="12027" max="12028" width="10.28515625" style="117" customWidth="1"/>
    <col min="12029" max="12040" width="9" style="117" customWidth="1"/>
    <col min="12041" max="12042" width="10.28515625" style="117" customWidth="1"/>
    <col min="12043" max="12281" width="11.42578125" style="117"/>
    <col min="12282" max="12282" width="36.7109375" style="117" customWidth="1"/>
    <col min="12283" max="12284" width="10.28515625" style="117" customWidth="1"/>
    <col min="12285" max="12296" width="9" style="117" customWidth="1"/>
    <col min="12297" max="12298" width="10.28515625" style="117" customWidth="1"/>
    <col min="12299" max="12537" width="11.42578125" style="117"/>
    <col min="12538" max="12538" width="36.7109375" style="117" customWidth="1"/>
    <col min="12539" max="12540" width="10.28515625" style="117" customWidth="1"/>
    <col min="12541" max="12552" width="9" style="117" customWidth="1"/>
    <col min="12553" max="12554" width="10.28515625" style="117" customWidth="1"/>
    <col min="12555" max="12793" width="11.42578125" style="117"/>
    <col min="12794" max="12794" width="36.7109375" style="117" customWidth="1"/>
    <col min="12795" max="12796" width="10.28515625" style="117" customWidth="1"/>
    <col min="12797" max="12808" width="9" style="117" customWidth="1"/>
    <col min="12809" max="12810" width="10.28515625" style="117" customWidth="1"/>
    <col min="12811" max="13049" width="11.42578125" style="117"/>
    <col min="13050" max="13050" width="36.7109375" style="117" customWidth="1"/>
    <col min="13051" max="13052" width="10.28515625" style="117" customWidth="1"/>
    <col min="13053" max="13064" width="9" style="117" customWidth="1"/>
    <col min="13065" max="13066" width="10.28515625" style="117" customWidth="1"/>
    <col min="13067" max="13305" width="11.42578125" style="117"/>
    <col min="13306" max="13306" width="36.7109375" style="117" customWidth="1"/>
    <col min="13307" max="13308" width="10.28515625" style="117" customWidth="1"/>
    <col min="13309" max="13320" width="9" style="117" customWidth="1"/>
    <col min="13321" max="13322" width="10.28515625" style="117" customWidth="1"/>
    <col min="13323" max="13561" width="11.42578125" style="117"/>
    <col min="13562" max="13562" width="36.7109375" style="117" customWidth="1"/>
    <col min="13563" max="13564" width="10.28515625" style="117" customWidth="1"/>
    <col min="13565" max="13576" width="9" style="117" customWidth="1"/>
    <col min="13577" max="13578" width="10.28515625" style="117" customWidth="1"/>
    <col min="13579" max="13817" width="11.42578125" style="117"/>
    <col min="13818" max="13818" width="36.7109375" style="117" customWidth="1"/>
    <col min="13819" max="13820" width="10.28515625" style="117" customWidth="1"/>
    <col min="13821" max="13832" width="9" style="117" customWidth="1"/>
    <col min="13833" max="13834" width="10.28515625" style="117" customWidth="1"/>
    <col min="13835" max="14073" width="11.42578125" style="117"/>
    <col min="14074" max="14074" width="36.7109375" style="117" customWidth="1"/>
    <col min="14075" max="14076" width="10.28515625" style="117" customWidth="1"/>
    <col min="14077" max="14088" width="9" style="117" customWidth="1"/>
    <col min="14089" max="14090" width="10.28515625" style="117" customWidth="1"/>
    <col min="14091" max="14329" width="11.42578125" style="117"/>
    <col min="14330" max="14330" width="36.7109375" style="117" customWidth="1"/>
    <col min="14331" max="14332" width="10.28515625" style="117" customWidth="1"/>
    <col min="14333" max="14344" width="9" style="117" customWidth="1"/>
    <col min="14345" max="14346" width="10.28515625" style="117" customWidth="1"/>
    <col min="14347" max="14585" width="11.42578125" style="117"/>
    <col min="14586" max="14586" width="36.7109375" style="117" customWidth="1"/>
    <col min="14587" max="14588" width="10.28515625" style="117" customWidth="1"/>
    <col min="14589" max="14600" width="9" style="117" customWidth="1"/>
    <col min="14601" max="14602" width="10.28515625" style="117" customWidth="1"/>
    <col min="14603" max="14841" width="11.42578125" style="117"/>
    <col min="14842" max="14842" width="36.7109375" style="117" customWidth="1"/>
    <col min="14843" max="14844" width="10.28515625" style="117" customWidth="1"/>
    <col min="14845" max="14856" width="9" style="117" customWidth="1"/>
    <col min="14857" max="14858" width="10.28515625" style="117" customWidth="1"/>
    <col min="14859" max="15097" width="11.42578125" style="117"/>
    <col min="15098" max="15098" width="36.7109375" style="117" customWidth="1"/>
    <col min="15099" max="15100" width="10.28515625" style="117" customWidth="1"/>
    <col min="15101" max="15112" width="9" style="117" customWidth="1"/>
    <col min="15113" max="15114" width="10.28515625" style="117" customWidth="1"/>
    <col min="15115" max="15353" width="11.42578125" style="117"/>
    <col min="15354" max="15354" width="36.7109375" style="117" customWidth="1"/>
    <col min="15355" max="15356" width="10.28515625" style="117" customWidth="1"/>
    <col min="15357" max="15368" width="9" style="117" customWidth="1"/>
    <col min="15369" max="15370" width="10.28515625" style="117" customWidth="1"/>
    <col min="15371" max="15609" width="11.42578125" style="117"/>
    <col min="15610" max="15610" width="36.7109375" style="117" customWidth="1"/>
    <col min="15611" max="15612" width="10.28515625" style="117" customWidth="1"/>
    <col min="15613" max="15624" width="9" style="117" customWidth="1"/>
    <col min="15625" max="15626" width="10.28515625" style="117" customWidth="1"/>
    <col min="15627" max="15865" width="11.42578125" style="117"/>
    <col min="15866" max="15866" width="36.7109375" style="117" customWidth="1"/>
    <col min="15867" max="15868" width="10.28515625" style="117" customWidth="1"/>
    <col min="15869" max="15880" width="9" style="117" customWidth="1"/>
    <col min="15881" max="15882" width="10.28515625" style="117" customWidth="1"/>
    <col min="15883" max="16121" width="11.42578125" style="117"/>
    <col min="16122" max="16122" width="36.7109375" style="117" customWidth="1"/>
    <col min="16123" max="16124" width="10.28515625" style="117" customWidth="1"/>
    <col min="16125" max="16136" width="9" style="117" customWidth="1"/>
    <col min="16137" max="16138" width="10.28515625" style="117" customWidth="1"/>
    <col min="16139" max="16384" width="11.42578125" style="117"/>
  </cols>
  <sheetData>
    <row r="1" spans="1:15" ht="24.95" customHeight="1" x14ac:dyDescent="0.25">
      <c r="A1" s="257" t="s">
        <v>246</v>
      </c>
      <c r="B1" s="289"/>
      <c r="C1" s="289"/>
    </row>
    <row r="2" spans="1:15" ht="24.95" customHeight="1" thickBot="1" x14ac:dyDescent="0.3">
      <c r="A2" s="259" t="s">
        <v>319</v>
      </c>
      <c r="B2" s="287"/>
      <c r="C2" s="287"/>
      <c r="D2" s="287"/>
      <c r="E2" s="287"/>
      <c r="F2" s="287"/>
      <c r="G2" s="287"/>
      <c r="H2" s="287"/>
      <c r="I2" s="287"/>
      <c r="J2" s="287"/>
      <c r="K2" s="287"/>
      <c r="L2" s="287"/>
      <c r="M2" s="287"/>
      <c r="N2" s="287"/>
      <c r="O2" s="287"/>
    </row>
    <row r="3" spans="1:15" ht="20.100000000000001" customHeight="1" x14ac:dyDescent="0.25">
      <c r="A3" s="1406" t="s">
        <v>162</v>
      </c>
      <c r="B3" s="1435" t="s">
        <v>163</v>
      </c>
      <c r="C3" s="1436"/>
      <c r="D3" s="1436"/>
      <c r="E3" s="1436"/>
      <c r="F3" s="1436"/>
      <c r="G3" s="1436"/>
      <c r="H3" s="1436"/>
      <c r="I3" s="1436"/>
      <c r="J3" s="1436"/>
      <c r="K3" s="1436"/>
      <c r="L3" s="1436"/>
      <c r="M3" s="1436"/>
      <c r="N3" s="1436"/>
      <c r="O3" s="1436"/>
    </row>
    <row r="4" spans="1:15" ht="20.100000000000001" customHeight="1" x14ac:dyDescent="0.25">
      <c r="A4" s="1407"/>
      <c r="B4" s="1416" t="s">
        <v>131</v>
      </c>
      <c r="C4" s="1416"/>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113" t="s">
        <v>239</v>
      </c>
      <c r="B6" s="114">
        <v>46639</v>
      </c>
      <c r="C6" s="114">
        <v>50916</v>
      </c>
      <c r="D6" s="114">
        <v>2518</v>
      </c>
      <c r="E6" s="114">
        <v>2117</v>
      </c>
      <c r="F6" s="114">
        <v>2733</v>
      </c>
      <c r="G6" s="114">
        <v>2664</v>
      </c>
      <c r="H6" s="114">
        <v>3497</v>
      </c>
      <c r="I6" s="114">
        <v>2155</v>
      </c>
      <c r="J6" s="114">
        <v>2827</v>
      </c>
      <c r="K6" s="114">
        <v>2584</v>
      </c>
      <c r="L6" s="114">
        <v>2889</v>
      </c>
      <c r="M6" s="114">
        <v>3331</v>
      </c>
      <c r="N6" s="114">
        <v>4840</v>
      </c>
      <c r="O6" s="114">
        <v>18398</v>
      </c>
    </row>
    <row r="7" spans="1:15" s="68" customFormat="1" ht="20.100000000000001" customHeight="1" x14ac:dyDescent="0.25">
      <c r="A7" s="116" t="s">
        <v>168</v>
      </c>
      <c r="B7" s="140">
        <v>217</v>
      </c>
      <c r="C7" s="140">
        <v>2866</v>
      </c>
      <c r="D7" s="140">
        <v>10</v>
      </c>
      <c r="E7" s="140">
        <v>7</v>
      </c>
      <c r="F7" s="140">
        <v>13</v>
      </c>
      <c r="G7" s="140">
        <v>8</v>
      </c>
      <c r="H7" s="140">
        <v>2</v>
      </c>
      <c r="I7" s="140">
        <v>2</v>
      </c>
      <c r="J7" s="140">
        <v>15</v>
      </c>
      <c r="K7" s="140">
        <v>10</v>
      </c>
      <c r="L7" s="140">
        <v>17</v>
      </c>
      <c r="M7" s="140">
        <v>12</v>
      </c>
      <c r="N7" s="140">
        <v>44</v>
      </c>
      <c r="O7" s="140">
        <v>2784</v>
      </c>
    </row>
    <row r="8" spans="1:15" ht="20.100000000000001" customHeight="1" x14ac:dyDescent="0.25">
      <c r="A8" s="117" t="s">
        <v>169</v>
      </c>
      <c r="B8" s="109">
        <v>58</v>
      </c>
      <c r="C8" s="109">
        <v>27</v>
      </c>
      <c r="D8" s="109">
        <v>0</v>
      </c>
      <c r="E8" s="109">
        <v>0</v>
      </c>
      <c r="F8" s="109">
        <v>6</v>
      </c>
      <c r="G8" s="109">
        <v>1</v>
      </c>
      <c r="H8" s="109">
        <v>1</v>
      </c>
      <c r="I8" s="109">
        <v>1</v>
      </c>
      <c r="J8" s="109">
        <v>6</v>
      </c>
      <c r="K8" s="109">
        <v>6</v>
      </c>
      <c r="L8" s="109">
        <v>7</v>
      </c>
      <c r="M8" s="109">
        <v>3</v>
      </c>
      <c r="N8" s="109">
        <v>7</v>
      </c>
      <c r="O8" s="109">
        <v>6</v>
      </c>
    </row>
    <row r="9" spans="1:15" ht="20.100000000000001" customHeight="1" x14ac:dyDescent="0.25">
      <c r="A9" s="117" t="s">
        <v>170</v>
      </c>
      <c r="B9" s="109">
        <v>30</v>
      </c>
      <c r="C9" s="109">
        <v>4</v>
      </c>
      <c r="D9" s="109">
        <v>0</v>
      </c>
      <c r="E9" s="109">
        <v>0</v>
      </c>
      <c r="F9" s="109">
        <v>1</v>
      </c>
      <c r="G9" s="109">
        <v>0</v>
      </c>
      <c r="H9" s="109">
        <v>0</v>
      </c>
      <c r="I9" s="109">
        <v>0</v>
      </c>
      <c r="J9" s="109">
        <v>0</v>
      </c>
      <c r="K9" s="109">
        <v>0</v>
      </c>
      <c r="L9" s="109">
        <v>0</v>
      </c>
      <c r="M9" s="109">
        <v>0</v>
      </c>
      <c r="N9" s="109">
        <v>10</v>
      </c>
      <c r="O9" s="109">
        <v>1</v>
      </c>
    </row>
    <row r="10" spans="1:15" ht="20.100000000000001" customHeight="1" x14ac:dyDescent="0.25">
      <c r="A10" s="117" t="s">
        <v>171</v>
      </c>
      <c r="B10" s="109">
        <v>17</v>
      </c>
      <c r="C10" s="109">
        <v>3</v>
      </c>
      <c r="D10" s="109">
        <v>0</v>
      </c>
      <c r="E10" s="109">
        <v>0</v>
      </c>
      <c r="F10" s="109">
        <v>0</v>
      </c>
      <c r="G10" s="109">
        <v>0</v>
      </c>
      <c r="H10" s="109">
        <v>0</v>
      </c>
      <c r="I10" s="109">
        <v>0</v>
      </c>
      <c r="J10" s="109">
        <v>1</v>
      </c>
      <c r="K10" s="109">
        <v>1</v>
      </c>
      <c r="L10" s="109">
        <v>0</v>
      </c>
      <c r="M10" s="109">
        <v>0</v>
      </c>
      <c r="N10" s="109">
        <v>6</v>
      </c>
      <c r="O10" s="109">
        <v>1</v>
      </c>
    </row>
    <row r="11" spans="1:15" ht="20.100000000000001" customHeight="1" x14ac:dyDescent="0.25">
      <c r="A11" s="117" t="s">
        <v>172</v>
      </c>
      <c r="B11" s="109">
        <v>6</v>
      </c>
      <c r="C11" s="109">
        <v>6</v>
      </c>
      <c r="D11" s="109">
        <v>0</v>
      </c>
      <c r="E11" s="109">
        <v>0</v>
      </c>
      <c r="F11" s="109">
        <v>0</v>
      </c>
      <c r="G11" s="109">
        <v>0</v>
      </c>
      <c r="H11" s="109">
        <v>0</v>
      </c>
      <c r="I11" s="109">
        <v>0</v>
      </c>
      <c r="J11" s="109">
        <v>1</v>
      </c>
      <c r="K11" s="109">
        <v>0</v>
      </c>
      <c r="L11" s="109">
        <v>0</v>
      </c>
      <c r="M11" s="109">
        <v>0</v>
      </c>
      <c r="N11" s="109">
        <v>4</v>
      </c>
      <c r="O11" s="109">
        <v>6</v>
      </c>
    </row>
    <row r="12" spans="1:15" ht="20.100000000000001" customHeight="1" x14ac:dyDescent="0.25">
      <c r="A12" s="117" t="s">
        <v>173</v>
      </c>
      <c r="B12" s="109">
        <v>106</v>
      </c>
      <c r="C12" s="109">
        <v>2826</v>
      </c>
      <c r="D12" s="109">
        <v>10</v>
      </c>
      <c r="E12" s="109">
        <v>7</v>
      </c>
      <c r="F12" s="109">
        <v>6</v>
      </c>
      <c r="G12" s="109">
        <v>7</v>
      </c>
      <c r="H12" s="109">
        <v>1</v>
      </c>
      <c r="I12" s="109">
        <v>1</v>
      </c>
      <c r="J12" s="109">
        <v>7</v>
      </c>
      <c r="K12" s="109">
        <v>3</v>
      </c>
      <c r="L12" s="109">
        <v>10</v>
      </c>
      <c r="M12" s="109">
        <v>9</v>
      </c>
      <c r="N12" s="109">
        <v>17</v>
      </c>
      <c r="O12" s="109">
        <v>2770</v>
      </c>
    </row>
    <row r="13" spans="1:15" s="68" customFormat="1" ht="20.100000000000001" customHeight="1" x14ac:dyDescent="0.25">
      <c r="A13" s="116" t="s">
        <v>174</v>
      </c>
      <c r="B13" s="140">
        <v>1486</v>
      </c>
      <c r="C13" s="140">
        <v>1546</v>
      </c>
      <c r="D13" s="140">
        <v>20</v>
      </c>
      <c r="E13" s="140">
        <v>24</v>
      </c>
      <c r="F13" s="140">
        <v>25</v>
      </c>
      <c r="G13" s="140">
        <v>151</v>
      </c>
      <c r="H13" s="140">
        <v>60</v>
      </c>
      <c r="I13" s="140">
        <v>91</v>
      </c>
      <c r="J13" s="140">
        <v>31</v>
      </c>
      <c r="K13" s="140">
        <v>27</v>
      </c>
      <c r="L13" s="140">
        <v>59</v>
      </c>
      <c r="M13" s="140">
        <v>106</v>
      </c>
      <c r="N13" s="140">
        <v>112</v>
      </c>
      <c r="O13" s="140">
        <v>537</v>
      </c>
    </row>
    <row r="14" spans="1:15" ht="20.100000000000001" customHeight="1" x14ac:dyDescent="0.25">
      <c r="A14" s="117" t="s">
        <v>175</v>
      </c>
      <c r="B14" s="109">
        <v>439</v>
      </c>
      <c r="C14" s="109">
        <v>358</v>
      </c>
      <c r="D14" s="109">
        <v>7</v>
      </c>
      <c r="E14" s="109">
        <v>6</v>
      </c>
      <c r="F14" s="109">
        <v>4</v>
      </c>
      <c r="G14" s="109">
        <v>4</v>
      </c>
      <c r="H14" s="109">
        <v>6</v>
      </c>
      <c r="I14" s="109">
        <v>6</v>
      </c>
      <c r="J14" s="109">
        <v>10</v>
      </c>
      <c r="K14" s="109">
        <v>0</v>
      </c>
      <c r="L14" s="109">
        <v>21</v>
      </c>
      <c r="M14" s="109">
        <v>23</v>
      </c>
      <c r="N14" s="109">
        <v>13</v>
      </c>
      <c r="O14" s="109">
        <v>224</v>
      </c>
    </row>
    <row r="15" spans="1:15" ht="20.100000000000001" customHeight="1" x14ac:dyDescent="0.25">
      <c r="A15" s="117" t="s">
        <v>176</v>
      </c>
      <c r="B15" s="109">
        <v>130</v>
      </c>
      <c r="C15" s="109">
        <v>147</v>
      </c>
      <c r="D15" s="109">
        <v>0</v>
      </c>
      <c r="E15" s="109">
        <v>0</v>
      </c>
      <c r="F15" s="109">
        <v>4</v>
      </c>
      <c r="G15" s="109">
        <v>9</v>
      </c>
      <c r="H15" s="109">
        <v>11</v>
      </c>
      <c r="I15" s="109">
        <v>4</v>
      </c>
      <c r="J15" s="109">
        <v>4</v>
      </c>
      <c r="K15" s="109">
        <v>7</v>
      </c>
      <c r="L15" s="109">
        <v>6</v>
      </c>
      <c r="M15" s="109">
        <v>36</v>
      </c>
      <c r="N15" s="109">
        <v>23</v>
      </c>
      <c r="O15" s="109">
        <v>9</v>
      </c>
    </row>
    <row r="16" spans="1:15" ht="20.100000000000001" customHeight="1" x14ac:dyDescent="0.25">
      <c r="A16" s="117" t="s">
        <v>177</v>
      </c>
      <c r="B16" s="109">
        <v>326</v>
      </c>
      <c r="C16" s="109">
        <v>133</v>
      </c>
      <c r="D16" s="109">
        <v>0</v>
      </c>
      <c r="E16" s="109">
        <v>0</v>
      </c>
      <c r="F16" s="109">
        <v>4</v>
      </c>
      <c r="G16" s="109">
        <v>3</v>
      </c>
      <c r="H16" s="109">
        <v>7</v>
      </c>
      <c r="I16" s="109">
        <v>19</v>
      </c>
      <c r="J16" s="109">
        <v>1</v>
      </c>
      <c r="K16" s="109">
        <v>1</v>
      </c>
      <c r="L16" s="109">
        <v>10</v>
      </c>
      <c r="M16" s="109">
        <v>3</v>
      </c>
      <c r="N16" s="109">
        <v>36</v>
      </c>
      <c r="O16" s="109">
        <v>62</v>
      </c>
    </row>
    <row r="17" spans="1:15" ht="20.100000000000001" customHeight="1" x14ac:dyDescent="0.25">
      <c r="A17" s="117" t="s">
        <v>178</v>
      </c>
      <c r="B17" s="109">
        <v>139</v>
      </c>
      <c r="C17" s="109">
        <v>364</v>
      </c>
      <c r="D17" s="109">
        <v>6</v>
      </c>
      <c r="E17" s="109">
        <v>10</v>
      </c>
      <c r="F17" s="109">
        <v>6</v>
      </c>
      <c r="G17" s="109">
        <v>7</v>
      </c>
      <c r="H17" s="109">
        <v>7</v>
      </c>
      <c r="I17" s="109">
        <v>25</v>
      </c>
      <c r="J17" s="109">
        <v>0</v>
      </c>
      <c r="K17" s="109">
        <v>0</v>
      </c>
      <c r="L17" s="109">
        <v>11</v>
      </c>
      <c r="M17" s="109">
        <v>14</v>
      </c>
      <c r="N17" s="109">
        <v>10</v>
      </c>
      <c r="O17" s="109">
        <v>123</v>
      </c>
    </row>
    <row r="18" spans="1:15" ht="20.100000000000001" customHeight="1" x14ac:dyDescent="0.25">
      <c r="A18" s="117" t="s">
        <v>179</v>
      </c>
      <c r="B18" s="109">
        <v>452</v>
      </c>
      <c r="C18" s="109">
        <v>544</v>
      </c>
      <c r="D18" s="109">
        <v>7</v>
      </c>
      <c r="E18" s="109">
        <v>8</v>
      </c>
      <c r="F18" s="109">
        <v>7</v>
      </c>
      <c r="G18" s="109">
        <v>128</v>
      </c>
      <c r="H18" s="109">
        <v>29</v>
      </c>
      <c r="I18" s="109">
        <v>37</v>
      </c>
      <c r="J18" s="109">
        <v>16</v>
      </c>
      <c r="K18" s="109">
        <v>19</v>
      </c>
      <c r="L18" s="109">
        <v>11</v>
      </c>
      <c r="M18" s="109">
        <v>30</v>
      </c>
      <c r="N18" s="109">
        <v>30</v>
      </c>
      <c r="O18" s="109">
        <v>119</v>
      </c>
    </row>
    <row r="19" spans="1:15" s="68" customFormat="1" ht="20.100000000000001" customHeight="1" x14ac:dyDescent="0.25">
      <c r="A19" s="116" t="s">
        <v>180</v>
      </c>
      <c r="B19" s="140">
        <v>19309</v>
      </c>
      <c r="C19" s="140">
        <v>18040</v>
      </c>
      <c r="D19" s="140">
        <v>825</v>
      </c>
      <c r="E19" s="140">
        <v>678</v>
      </c>
      <c r="F19" s="140">
        <v>1041</v>
      </c>
      <c r="G19" s="140">
        <v>945</v>
      </c>
      <c r="H19" s="140">
        <v>1553</v>
      </c>
      <c r="I19" s="140">
        <v>774</v>
      </c>
      <c r="J19" s="140">
        <v>1119</v>
      </c>
      <c r="K19" s="140">
        <v>893</v>
      </c>
      <c r="L19" s="140">
        <v>1376</v>
      </c>
      <c r="M19" s="140">
        <v>1421</v>
      </c>
      <c r="N19" s="140">
        <v>2265</v>
      </c>
      <c r="O19" s="140">
        <v>5089</v>
      </c>
    </row>
    <row r="20" spans="1:15" ht="20.100000000000001" customHeight="1" x14ac:dyDescent="0.25">
      <c r="A20" s="117" t="s">
        <v>181</v>
      </c>
      <c r="B20" s="109">
        <v>780</v>
      </c>
      <c r="C20" s="109">
        <v>828</v>
      </c>
      <c r="D20" s="109">
        <v>21</v>
      </c>
      <c r="E20" s="109">
        <v>22</v>
      </c>
      <c r="F20" s="109">
        <v>37</v>
      </c>
      <c r="G20" s="109">
        <v>22</v>
      </c>
      <c r="H20" s="109">
        <v>51</v>
      </c>
      <c r="I20" s="109">
        <v>47</v>
      </c>
      <c r="J20" s="109">
        <v>51</v>
      </c>
      <c r="K20" s="109">
        <v>22</v>
      </c>
      <c r="L20" s="109">
        <v>59</v>
      </c>
      <c r="M20" s="109">
        <v>33</v>
      </c>
      <c r="N20" s="109">
        <v>127</v>
      </c>
      <c r="O20" s="109">
        <v>295</v>
      </c>
    </row>
    <row r="21" spans="1:15" ht="20.100000000000001" customHeight="1" x14ac:dyDescent="0.25">
      <c r="A21" s="117" t="s">
        <v>182</v>
      </c>
      <c r="B21" s="109">
        <v>17917</v>
      </c>
      <c r="C21" s="109">
        <v>16512</v>
      </c>
      <c r="D21" s="109">
        <v>783</v>
      </c>
      <c r="E21" s="109">
        <v>625</v>
      </c>
      <c r="F21" s="109">
        <v>983</v>
      </c>
      <c r="G21" s="109">
        <v>892</v>
      </c>
      <c r="H21" s="109">
        <v>1476</v>
      </c>
      <c r="I21" s="109">
        <v>697</v>
      </c>
      <c r="J21" s="109">
        <v>1044</v>
      </c>
      <c r="K21" s="109">
        <v>831</v>
      </c>
      <c r="L21" s="109">
        <v>1284</v>
      </c>
      <c r="M21" s="109">
        <v>1318</v>
      </c>
      <c r="N21" s="109">
        <v>2027</v>
      </c>
      <c r="O21" s="109">
        <v>4614</v>
      </c>
    </row>
    <row r="22" spans="1:15" ht="20.100000000000001" customHeight="1" x14ac:dyDescent="0.25">
      <c r="A22" s="117" t="s">
        <v>183</v>
      </c>
      <c r="B22" s="109">
        <v>612</v>
      </c>
      <c r="C22" s="109">
        <v>700</v>
      </c>
      <c r="D22" s="109">
        <v>21</v>
      </c>
      <c r="E22" s="109">
        <v>31</v>
      </c>
      <c r="F22" s="109">
        <v>21</v>
      </c>
      <c r="G22" s="109">
        <v>31</v>
      </c>
      <c r="H22" s="109">
        <v>26</v>
      </c>
      <c r="I22" s="109">
        <v>30</v>
      </c>
      <c r="J22" s="109">
        <v>24</v>
      </c>
      <c r="K22" s="109">
        <v>40</v>
      </c>
      <c r="L22" s="109">
        <v>33</v>
      </c>
      <c r="M22" s="109">
        <v>70</v>
      </c>
      <c r="N22" s="109">
        <v>111</v>
      </c>
      <c r="O22" s="109">
        <v>180</v>
      </c>
    </row>
    <row r="23" spans="1:15" s="68" customFormat="1" ht="20.100000000000001" customHeight="1" x14ac:dyDescent="0.25">
      <c r="A23" s="116" t="s">
        <v>184</v>
      </c>
      <c r="B23" s="140">
        <v>6469</v>
      </c>
      <c r="C23" s="140">
        <v>10923</v>
      </c>
      <c r="D23" s="140">
        <v>188</v>
      </c>
      <c r="E23" s="140">
        <v>381</v>
      </c>
      <c r="F23" s="140">
        <v>177</v>
      </c>
      <c r="G23" s="140">
        <v>519</v>
      </c>
      <c r="H23" s="140">
        <v>183</v>
      </c>
      <c r="I23" s="140">
        <v>408</v>
      </c>
      <c r="J23" s="140">
        <v>222</v>
      </c>
      <c r="K23" s="140">
        <v>511</v>
      </c>
      <c r="L23" s="140">
        <v>174</v>
      </c>
      <c r="M23" s="140">
        <v>786</v>
      </c>
      <c r="N23" s="140">
        <v>543</v>
      </c>
      <c r="O23" s="140">
        <v>5723</v>
      </c>
    </row>
    <row r="24" spans="1:15" ht="20.100000000000001" customHeight="1" x14ac:dyDescent="0.25">
      <c r="A24" s="117" t="s">
        <v>185</v>
      </c>
      <c r="B24" s="109">
        <v>3354</v>
      </c>
      <c r="C24" s="109">
        <v>7036</v>
      </c>
      <c r="D24" s="109">
        <v>153</v>
      </c>
      <c r="E24" s="109">
        <v>338</v>
      </c>
      <c r="F24" s="109">
        <v>93</v>
      </c>
      <c r="G24" s="109">
        <v>385</v>
      </c>
      <c r="H24" s="109">
        <v>34</v>
      </c>
      <c r="I24" s="109">
        <v>280</v>
      </c>
      <c r="J24" s="109">
        <v>91</v>
      </c>
      <c r="K24" s="109">
        <v>273</v>
      </c>
      <c r="L24" s="109">
        <v>40</v>
      </c>
      <c r="M24" s="109">
        <v>646</v>
      </c>
      <c r="N24" s="109">
        <v>337</v>
      </c>
      <c r="O24" s="109">
        <v>3377</v>
      </c>
    </row>
    <row r="25" spans="1:15" ht="20.100000000000001" customHeight="1" x14ac:dyDescent="0.25">
      <c r="A25" s="117" t="s">
        <v>186</v>
      </c>
      <c r="B25" s="109">
        <v>38</v>
      </c>
      <c r="C25" s="109">
        <v>18</v>
      </c>
      <c r="D25" s="109">
        <v>0</v>
      </c>
      <c r="E25" s="109">
        <v>0</v>
      </c>
      <c r="F25" s="109">
        <v>3</v>
      </c>
      <c r="G25" s="109">
        <v>0</v>
      </c>
      <c r="H25" s="109">
        <v>1</v>
      </c>
      <c r="I25" s="109">
        <v>0</v>
      </c>
      <c r="J25" s="109">
        <v>3</v>
      </c>
      <c r="K25" s="109">
        <v>2</v>
      </c>
      <c r="L25" s="109">
        <v>6</v>
      </c>
      <c r="M25" s="109">
        <v>2</v>
      </c>
      <c r="N25" s="109">
        <v>3</v>
      </c>
      <c r="O25" s="109">
        <v>8</v>
      </c>
    </row>
    <row r="26" spans="1:15" ht="20.100000000000001" customHeight="1" x14ac:dyDescent="0.25">
      <c r="A26" s="117" t="s">
        <v>187</v>
      </c>
      <c r="B26" s="109">
        <v>226</v>
      </c>
      <c r="C26" s="109">
        <v>660</v>
      </c>
      <c r="D26" s="109">
        <v>1</v>
      </c>
      <c r="E26" s="109">
        <v>2</v>
      </c>
      <c r="F26" s="109">
        <v>3</v>
      </c>
      <c r="G26" s="109">
        <v>49</v>
      </c>
      <c r="H26" s="109">
        <v>4</v>
      </c>
      <c r="I26" s="109">
        <v>4</v>
      </c>
      <c r="J26" s="109">
        <v>67</v>
      </c>
      <c r="K26" s="109">
        <v>5</v>
      </c>
      <c r="L26" s="109">
        <v>3</v>
      </c>
      <c r="M26" s="109">
        <v>10</v>
      </c>
      <c r="N26" s="109">
        <v>13</v>
      </c>
      <c r="O26" s="109">
        <v>547</v>
      </c>
    </row>
    <row r="27" spans="1:15" ht="20.100000000000001" customHeight="1" x14ac:dyDescent="0.25">
      <c r="A27" s="117" t="s">
        <v>188</v>
      </c>
      <c r="B27" s="109">
        <v>519</v>
      </c>
      <c r="C27" s="109">
        <v>2064</v>
      </c>
      <c r="D27" s="109">
        <v>4</v>
      </c>
      <c r="E27" s="109">
        <v>14</v>
      </c>
      <c r="F27" s="109">
        <v>23</v>
      </c>
      <c r="G27" s="109">
        <v>35</v>
      </c>
      <c r="H27" s="109">
        <v>61</v>
      </c>
      <c r="I27" s="109">
        <v>35</v>
      </c>
      <c r="J27" s="109">
        <v>37</v>
      </c>
      <c r="K27" s="109">
        <v>195</v>
      </c>
      <c r="L27" s="109">
        <v>59</v>
      </c>
      <c r="M27" s="109">
        <v>54</v>
      </c>
      <c r="N27" s="109">
        <v>60</v>
      </c>
      <c r="O27" s="109">
        <v>1451</v>
      </c>
    </row>
    <row r="28" spans="1:15" ht="20.100000000000001" customHeight="1" x14ac:dyDescent="0.25">
      <c r="A28" s="117" t="s">
        <v>189</v>
      </c>
      <c r="B28" s="109">
        <v>282</v>
      </c>
      <c r="C28" s="109">
        <v>301</v>
      </c>
      <c r="D28" s="109">
        <v>10</v>
      </c>
      <c r="E28" s="109">
        <v>9</v>
      </c>
      <c r="F28" s="109">
        <v>11</v>
      </c>
      <c r="G28" s="109">
        <v>14</v>
      </c>
      <c r="H28" s="109">
        <v>19</v>
      </c>
      <c r="I28" s="109">
        <v>55</v>
      </c>
      <c r="J28" s="109">
        <v>6</v>
      </c>
      <c r="K28" s="109">
        <v>10</v>
      </c>
      <c r="L28" s="109">
        <v>23</v>
      </c>
      <c r="M28" s="109">
        <v>23</v>
      </c>
      <c r="N28" s="109">
        <v>33</v>
      </c>
      <c r="O28" s="109">
        <v>66</v>
      </c>
    </row>
    <row r="29" spans="1:15" ht="20.100000000000001" customHeight="1" x14ac:dyDescent="0.25">
      <c r="A29" s="117"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117" t="s">
        <v>191</v>
      </c>
      <c r="B30" s="109">
        <v>1201</v>
      </c>
      <c r="C30" s="109">
        <v>11</v>
      </c>
      <c r="D30" s="109">
        <v>0</v>
      </c>
      <c r="E30" s="109">
        <v>0</v>
      </c>
      <c r="F30" s="109">
        <v>0</v>
      </c>
      <c r="G30" s="109">
        <v>0</v>
      </c>
      <c r="H30" s="109">
        <v>3</v>
      </c>
      <c r="I30" s="109">
        <v>0</v>
      </c>
      <c r="J30" s="109">
        <v>3</v>
      </c>
      <c r="K30" s="109">
        <v>0</v>
      </c>
      <c r="L30" s="109">
        <v>1</v>
      </c>
      <c r="M30" s="109">
        <v>2</v>
      </c>
      <c r="N30" s="109">
        <v>4</v>
      </c>
      <c r="O30" s="109">
        <v>3</v>
      </c>
    </row>
    <row r="31" spans="1:15" ht="20.100000000000001" customHeight="1" x14ac:dyDescent="0.25">
      <c r="A31" s="117" t="s">
        <v>192</v>
      </c>
      <c r="B31" s="109">
        <v>87</v>
      </c>
      <c r="C31" s="109">
        <v>156</v>
      </c>
      <c r="D31" s="109">
        <v>3</v>
      </c>
      <c r="E31" s="109">
        <v>3</v>
      </c>
      <c r="F31" s="109">
        <v>6</v>
      </c>
      <c r="G31" s="109">
        <v>6</v>
      </c>
      <c r="H31" s="109">
        <v>11</v>
      </c>
      <c r="I31" s="109">
        <v>0</v>
      </c>
      <c r="J31" s="109">
        <v>10</v>
      </c>
      <c r="K31" s="109">
        <v>3</v>
      </c>
      <c r="L31" s="109">
        <v>3</v>
      </c>
      <c r="M31" s="109">
        <v>3</v>
      </c>
      <c r="N31" s="109">
        <v>16</v>
      </c>
      <c r="O31" s="109">
        <v>46</v>
      </c>
    </row>
    <row r="32" spans="1:15" ht="20.100000000000001" customHeight="1" x14ac:dyDescent="0.25">
      <c r="A32" s="117" t="s">
        <v>193</v>
      </c>
      <c r="B32" s="109">
        <v>2</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117"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117" t="s">
        <v>195</v>
      </c>
      <c r="B34" s="109">
        <v>69</v>
      </c>
      <c r="C34" s="109">
        <v>139</v>
      </c>
      <c r="D34" s="109">
        <v>1</v>
      </c>
      <c r="E34" s="109">
        <v>2</v>
      </c>
      <c r="F34" s="109">
        <v>14</v>
      </c>
      <c r="G34" s="109">
        <v>3</v>
      </c>
      <c r="H34" s="109">
        <v>3</v>
      </c>
      <c r="I34" s="109">
        <v>10</v>
      </c>
      <c r="J34" s="109">
        <v>1</v>
      </c>
      <c r="K34" s="109">
        <v>1</v>
      </c>
      <c r="L34" s="109">
        <v>3</v>
      </c>
      <c r="M34" s="109">
        <v>11</v>
      </c>
      <c r="N34" s="109">
        <v>11</v>
      </c>
      <c r="O34" s="109">
        <v>95</v>
      </c>
    </row>
    <row r="35" spans="1:15" ht="20.100000000000001" customHeight="1" x14ac:dyDescent="0.25">
      <c r="A35" s="117" t="s">
        <v>196</v>
      </c>
      <c r="B35" s="109">
        <v>691</v>
      </c>
      <c r="C35" s="109">
        <v>538</v>
      </c>
      <c r="D35" s="109">
        <v>16</v>
      </c>
      <c r="E35" s="109">
        <v>13</v>
      </c>
      <c r="F35" s="109">
        <v>24</v>
      </c>
      <c r="G35" s="109">
        <v>27</v>
      </c>
      <c r="H35" s="109">
        <v>47</v>
      </c>
      <c r="I35" s="109">
        <v>24</v>
      </c>
      <c r="J35" s="109">
        <v>4</v>
      </c>
      <c r="K35" s="109">
        <v>22</v>
      </c>
      <c r="L35" s="109">
        <v>36</v>
      </c>
      <c r="M35" s="109">
        <v>35</v>
      </c>
      <c r="N35" s="109">
        <v>66</v>
      </c>
      <c r="O35" s="109">
        <v>130</v>
      </c>
    </row>
    <row r="36" spans="1:15" s="68" customFormat="1" ht="20.100000000000001" customHeight="1" x14ac:dyDescent="0.25">
      <c r="A36" s="116" t="s">
        <v>197</v>
      </c>
      <c r="B36" s="140">
        <v>465</v>
      </c>
      <c r="C36" s="140">
        <v>531</v>
      </c>
      <c r="D36" s="140">
        <v>8</v>
      </c>
      <c r="E36" s="140">
        <v>10</v>
      </c>
      <c r="F36" s="140">
        <v>30</v>
      </c>
      <c r="G36" s="140">
        <v>22</v>
      </c>
      <c r="H36" s="140">
        <v>57</v>
      </c>
      <c r="I36" s="140">
        <v>15</v>
      </c>
      <c r="J36" s="140">
        <v>23</v>
      </c>
      <c r="K36" s="140">
        <v>20</v>
      </c>
      <c r="L36" s="140">
        <v>32</v>
      </c>
      <c r="M36" s="140">
        <v>13</v>
      </c>
      <c r="N36" s="140">
        <v>71</v>
      </c>
      <c r="O36" s="140">
        <v>152</v>
      </c>
    </row>
    <row r="37" spans="1:15" ht="20.100000000000001" customHeight="1" x14ac:dyDescent="0.25">
      <c r="A37" s="117" t="s">
        <v>198</v>
      </c>
      <c r="B37" s="109">
        <v>41</v>
      </c>
      <c r="C37" s="109">
        <v>67</v>
      </c>
      <c r="D37" s="109">
        <v>1</v>
      </c>
      <c r="E37" s="109">
        <v>0</v>
      </c>
      <c r="F37" s="109">
        <v>0</v>
      </c>
      <c r="G37" s="109">
        <v>0</v>
      </c>
      <c r="H37" s="109">
        <v>1</v>
      </c>
      <c r="I37" s="109">
        <v>1</v>
      </c>
      <c r="J37" s="109">
        <v>1</v>
      </c>
      <c r="K37" s="109">
        <v>1</v>
      </c>
      <c r="L37" s="109">
        <v>0</v>
      </c>
      <c r="M37" s="109">
        <v>0</v>
      </c>
      <c r="N37" s="109">
        <v>7</v>
      </c>
      <c r="O37" s="109">
        <v>19</v>
      </c>
    </row>
    <row r="38" spans="1:15" ht="20.100000000000001" customHeight="1" x14ac:dyDescent="0.25">
      <c r="A38" s="117" t="s">
        <v>199</v>
      </c>
      <c r="B38" s="109">
        <v>80</v>
      </c>
      <c r="C38" s="109">
        <v>91</v>
      </c>
      <c r="D38" s="109">
        <v>1</v>
      </c>
      <c r="E38" s="109">
        <v>4</v>
      </c>
      <c r="F38" s="109">
        <v>6</v>
      </c>
      <c r="G38" s="109">
        <v>10</v>
      </c>
      <c r="H38" s="109">
        <v>10</v>
      </c>
      <c r="I38" s="109">
        <v>6</v>
      </c>
      <c r="J38" s="109">
        <v>1</v>
      </c>
      <c r="K38" s="109">
        <v>3</v>
      </c>
      <c r="L38" s="109">
        <v>10</v>
      </c>
      <c r="M38" s="109">
        <v>6</v>
      </c>
      <c r="N38" s="109">
        <v>10</v>
      </c>
      <c r="O38" s="109">
        <v>27</v>
      </c>
    </row>
    <row r="39" spans="1:15" ht="20.100000000000001" customHeight="1" x14ac:dyDescent="0.25">
      <c r="A39" s="117" t="s">
        <v>200</v>
      </c>
      <c r="B39" s="109">
        <v>51</v>
      </c>
      <c r="C39" s="109">
        <v>58</v>
      </c>
      <c r="D39" s="109">
        <v>1</v>
      </c>
      <c r="E39" s="109">
        <v>2</v>
      </c>
      <c r="F39" s="109">
        <v>6</v>
      </c>
      <c r="G39" s="109">
        <v>1</v>
      </c>
      <c r="H39" s="109">
        <v>6</v>
      </c>
      <c r="I39" s="109">
        <v>1</v>
      </c>
      <c r="J39" s="109">
        <v>10</v>
      </c>
      <c r="K39" s="109">
        <v>1</v>
      </c>
      <c r="L39" s="109">
        <v>0</v>
      </c>
      <c r="M39" s="109">
        <v>0</v>
      </c>
      <c r="N39" s="109">
        <v>1</v>
      </c>
      <c r="O39" s="109">
        <v>15</v>
      </c>
    </row>
    <row r="40" spans="1:15" ht="20.100000000000001" customHeight="1" x14ac:dyDescent="0.25">
      <c r="A40" s="117" t="s">
        <v>201</v>
      </c>
      <c r="B40" s="109">
        <v>189</v>
      </c>
      <c r="C40" s="109">
        <v>173</v>
      </c>
      <c r="D40" s="109">
        <v>4</v>
      </c>
      <c r="E40" s="109">
        <v>2</v>
      </c>
      <c r="F40" s="109">
        <v>17</v>
      </c>
      <c r="G40" s="109">
        <v>10</v>
      </c>
      <c r="H40" s="109">
        <v>20</v>
      </c>
      <c r="I40" s="109">
        <v>4</v>
      </c>
      <c r="J40" s="109">
        <v>10</v>
      </c>
      <c r="K40" s="109">
        <v>11</v>
      </c>
      <c r="L40" s="109">
        <v>11</v>
      </c>
      <c r="M40" s="109">
        <v>6</v>
      </c>
      <c r="N40" s="109">
        <v>27</v>
      </c>
      <c r="O40" s="109">
        <v>32</v>
      </c>
    </row>
    <row r="41" spans="1:15" ht="20.100000000000001" customHeight="1" x14ac:dyDescent="0.25">
      <c r="A41" s="117" t="s">
        <v>202</v>
      </c>
      <c r="B41" s="109">
        <v>34</v>
      </c>
      <c r="C41" s="109">
        <v>13</v>
      </c>
      <c r="D41" s="109">
        <v>0</v>
      </c>
      <c r="E41" s="109">
        <v>0</v>
      </c>
      <c r="F41" s="109">
        <v>1</v>
      </c>
      <c r="G41" s="109">
        <v>1</v>
      </c>
      <c r="H41" s="109">
        <v>7</v>
      </c>
      <c r="I41" s="109">
        <v>0</v>
      </c>
      <c r="J41" s="109">
        <v>0</v>
      </c>
      <c r="K41" s="109">
        <v>0</v>
      </c>
      <c r="L41" s="109">
        <v>0</v>
      </c>
      <c r="M41" s="109">
        <v>0</v>
      </c>
      <c r="N41" s="109">
        <v>10</v>
      </c>
      <c r="O41" s="109">
        <v>6</v>
      </c>
    </row>
    <row r="42" spans="1:15" ht="20.100000000000001" customHeight="1" x14ac:dyDescent="0.25">
      <c r="A42" s="117" t="s">
        <v>203</v>
      </c>
      <c r="B42" s="109">
        <v>70</v>
      </c>
      <c r="C42" s="109">
        <v>129</v>
      </c>
      <c r="D42" s="109">
        <v>1</v>
      </c>
      <c r="E42" s="109">
        <v>2</v>
      </c>
      <c r="F42" s="109">
        <v>0</v>
      </c>
      <c r="G42" s="109">
        <v>0</v>
      </c>
      <c r="H42" s="109">
        <v>13</v>
      </c>
      <c r="I42" s="109">
        <v>3</v>
      </c>
      <c r="J42" s="109">
        <v>1</v>
      </c>
      <c r="K42" s="109">
        <v>4</v>
      </c>
      <c r="L42" s="109">
        <v>11</v>
      </c>
      <c r="M42" s="109">
        <v>1</v>
      </c>
      <c r="N42" s="109">
        <v>16</v>
      </c>
      <c r="O42" s="109">
        <v>53</v>
      </c>
    </row>
    <row r="43" spans="1:15" ht="20.100000000000001" customHeight="1" x14ac:dyDescent="0.25">
      <c r="A43" s="116" t="s">
        <v>204</v>
      </c>
      <c r="B43" s="140">
        <v>18540</v>
      </c>
      <c r="C43" s="140">
        <v>16816</v>
      </c>
      <c r="D43" s="140">
        <v>1456</v>
      </c>
      <c r="E43" s="140">
        <v>1010</v>
      </c>
      <c r="F43" s="140">
        <v>1436</v>
      </c>
      <c r="G43" s="140">
        <v>1007</v>
      </c>
      <c r="H43" s="140">
        <v>1626</v>
      </c>
      <c r="I43" s="140">
        <v>861</v>
      </c>
      <c r="J43" s="140">
        <v>1416</v>
      </c>
      <c r="K43" s="140">
        <v>1122</v>
      </c>
      <c r="L43" s="140">
        <v>1224</v>
      </c>
      <c r="M43" s="140">
        <v>986</v>
      </c>
      <c r="N43" s="140">
        <v>1791</v>
      </c>
      <c r="O43" s="140">
        <v>4025</v>
      </c>
    </row>
    <row r="44" spans="1:15" ht="20.100000000000001" customHeight="1" x14ac:dyDescent="0.25">
      <c r="A44" s="117" t="s">
        <v>205</v>
      </c>
      <c r="B44" s="109">
        <v>1651</v>
      </c>
      <c r="C44" s="109">
        <v>1681</v>
      </c>
      <c r="D44" s="109">
        <v>73</v>
      </c>
      <c r="E44" s="109">
        <v>69</v>
      </c>
      <c r="F44" s="109">
        <v>137</v>
      </c>
      <c r="G44" s="109">
        <v>104</v>
      </c>
      <c r="H44" s="109">
        <v>157</v>
      </c>
      <c r="I44" s="109">
        <v>93</v>
      </c>
      <c r="J44" s="109">
        <v>141</v>
      </c>
      <c r="K44" s="109">
        <v>130</v>
      </c>
      <c r="L44" s="109">
        <v>101</v>
      </c>
      <c r="M44" s="109">
        <v>76</v>
      </c>
      <c r="N44" s="109">
        <v>150</v>
      </c>
      <c r="O44" s="109">
        <v>418</v>
      </c>
    </row>
    <row r="45" spans="1:15" ht="20.100000000000001" customHeight="1" x14ac:dyDescent="0.25">
      <c r="A45" s="117" t="s">
        <v>206</v>
      </c>
      <c r="B45" s="109">
        <v>165</v>
      </c>
      <c r="C45" s="109">
        <v>155</v>
      </c>
      <c r="D45" s="109">
        <v>1</v>
      </c>
      <c r="E45" s="109">
        <v>6</v>
      </c>
      <c r="F45" s="109">
        <v>13</v>
      </c>
      <c r="G45" s="109">
        <v>5</v>
      </c>
      <c r="H45" s="109">
        <v>6</v>
      </c>
      <c r="I45" s="109">
        <v>4</v>
      </c>
      <c r="J45" s="109">
        <v>13</v>
      </c>
      <c r="K45" s="109">
        <v>7</v>
      </c>
      <c r="L45" s="109">
        <v>6</v>
      </c>
      <c r="M45" s="109">
        <v>6</v>
      </c>
      <c r="N45" s="109">
        <v>11</v>
      </c>
      <c r="O45" s="109">
        <v>31</v>
      </c>
    </row>
    <row r="46" spans="1:15" ht="20.100000000000001" customHeight="1" x14ac:dyDescent="0.25">
      <c r="A46" s="117" t="s">
        <v>207</v>
      </c>
      <c r="B46" s="109">
        <v>645</v>
      </c>
      <c r="C46" s="109">
        <v>1576</v>
      </c>
      <c r="D46" s="109">
        <v>46</v>
      </c>
      <c r="E46" s="109">
        <v>37</v>
      </c>
      <c r="F46" s="109">
        <v>23</v>
      </c>
      <c r="G46" s="109">
        <v>33</v>
      </c>
      <c r="H46" s="109">
        <v>57</v>
      </c>
      <c r="I46" s="109">
        <v>32</v>
      </c>
      <c r="J46" s="109">
        <v>44</v>
      </c>
      <c r="K46" s="109">
        <v>30</v>
      </c>
      <c r="L46" s="109">
        <v>40</v>
      </c>
      <c r="M46" s="109">
        <v>52</v>
      </c>
      <c r="N46" s="109">
        <v>137</v>
      </c>
      <c r="O46" s="109">
        <v>1140</v>
      </c>
    </row>
    <row r="47" spans="1:15" ht="20.100000000000001" customHeight="1" x14ac:dyDescent="0.25">
      <c r="A47" s="117" t="s">
        <v>208</v>
      </c>
      <c r="B47" s="109">
        <v>187</v>
      </c>
      <c r="C47" s="109">
        <v>129</v>
      </c>
      <c r="D47" s="109">
        <v>17</v>
      </c>
      <c r="E47" s="109">
        <v>7</v>
      </c>
      <c r="F47" s="109">
        <v>7</v>
      </c>
      <c r="G47" s="109">
        <v>10</v>
      </c>
      <c r="H47" s="109">
        <v>21</v>
      </c>
      <c r="I47" s="109">
        <v>21</v>
      </c>
      <c r="J47" s="109">
        <v>16</v>
      </c>
      <c r="K47" s="109">
        <v>19</v>
      </c>
      <c r="L47" s="109">
        <v>16</v>
      </c>
      <c r="M47" s="109">
        <v>12</v>
      </c>
      <c r="N47" s="109">
        <v>6</v>
      </c>
      <c r="O47" s="109">
        <v>10</v>
      </c>
    </row>
    <row r="48" spans="1:15" ht="20.100000000000001" customHeight="1" x14ac:dyDescent="0.25">
      <c r="A48" s="117" t="s">
        <v>209</v>
      </c>
      <c r="B48" s="109">
        <v>1299</v>
      </c>
      <c r="C48" s="109">
        <v>1253</v>
      </c>
      <c r="D48" s="109">
        <v>109</v>
      </c>
      <c r="E48" s="109">
        <v>70</v>
      </c>
      <c r="F48" s="109">
        <v>91</v>
      </c>
      <c r="G48" s="109">
        <v>96</v>
      </c>
      <c r="H48" s="109">
        <v>116</v>
      </c>
      <c r="I48" s="109">
        <v>49</v>
      </c>
      <c r="J48" s="109">
        <v>80</v>
      </c>
      <c r="K48" s="109">
        <v>70</v>
      </c>
      <c r="L48" s="109">
        <v>97</v>
      </c>
      <c r="M48" s="109">
        <v>80</v>
      </c>
      <c r="N48" s="109">
        <v>101</v>
      </c>
      <c r="O48" s="109">
        <v>232</v>
      </c>
    </row>
    <row r="49" spans="1:15" ht="20.100000000000001" customHeight="1" x14ac:dyDescent="0.25">
      <c r="A49" s="117" t="s">
        <v>210</v>
      </c>
      <c r="B49" s="109">
        <v>80</v>
      </c>
      <c r="C49" s="109">
        <v>69</v>
      </c>
      <c r="D49" s="109">
        <v>7</v>
      </c>
      <c r="E49" s="109">
        <v>0</v>
      </c>
      <c r="F49" s="109">
        <v>10</v>
      </c>
      <c r="G49" s="109">
        <v>3</v>
      </c>
      <c r="H49" s="109">
        <v>6</v>
      </c>
      <c r="I49" s="109">
        <v>1</v>
      </c>
      <c r="J49" s="109">
        <v>4</v>
      </c>
      <c r="K49" s="109">
        <v>1</v>
      </c>
      <c r="L49" s="109">
        <v>1</v>
      </c>
      <c r="M49" s="109">
        <v>5</v>
      </c>
      <c r="N49" s="109">
        <v>19</v>
      </c>
      <c r="O49" s="109">
        <v>37</v>
      </c>
    </row>
    <row r="50" spans="1:15" ht="20.100000000000001" customHeight="1" x14ac:dyDescent="0.25">
      <c r="A50" s="117" t="s">
        <v>211</v>
      </c>
      <c r="B50" s="109">
        <v>1373</v>
      </c>
      <c r="C50" s="109">
        <v>1445</v>
      </c>
      <c r="D50" s="109">
        <v>80</v>
      </c>
      <c r="E50" s="109">
        <v>93</v>
      </c>
      <c r="F50" s="109">
        <v>133</v>
      </c>
      <c r="G50" s="109">
        <v>81</v>
      </c>
      <c r="H50" s="109">
        <v>156</v>
      </c>
      <c r="I50" s="109">
        <v>76</v>
      </c>
      <c r="J50" s="109">
        <v>111</v>
      </c>
      <c r="K50" s="109">
        <v>132</v>
      </c>
      <c r="L50" s="109">
        <v>54</v>
      </c>
      <c r="M50" s="109">
        <v>76</v>
      </c>
      <c r="N50" s="109">
        <v>166</v>
      </c>
      <c r="O50" s="109">
        <v>417</v>
      </c>
    </row>
    <row r="51" spans="1:15" ht="20.100000000000001" customHeight="1" x14ac:dyDescent="0.25">
      <c r="A51" s="117" t="s">
        <v>212</v>
      </c>
      <c r="B51" s="109">
        <v>49</v>
      </c>
      <c r="C51" s="109">
        <v>53</v>
      </c>
      <c r="D51" s="109">
        <v>4</v>
      </c>
      <c r="E51" s="109">
        <v>3</v>
      </c>
      <c r="F51" s="109">
        <v>11</v>
      </c>
      <c r="G51" s="109">
        <v>4</v>
      </c>
      <c r="H51" s="109">
        <v>0</v>
      </c>
      <c r="I51" s="109">
        <v>0</v>
      </c>
      <c r="J51" s="109">
        <v>6</v>
      </c>
      <c r="K51" s="109">
        <v>3</v>
      </c>
      <c r="L51" s="109">
        <v>1</v>
      </c>
      <c r="M51" s="109">
        <v>1</v>
      </c>
      <c r="N51" s="109">
        <v>1</v>
      </c>
      <c r="O51" s="109">
        <v>34</v>
      </c>
    </row>
    <row r="52" spans="1:15" ht="20.100000000000001" customHeight="1" x14ac:dyDescent="0.25">
      <c r="A52" s="117" t="s">
        <v>213</v>
      </c>
      <c r="B52" s="109">
        <v>764</v>
      </c>
      <c r="C52" s="109">
        <v>667</v>
      </c>
      <c r="D52" s="109">
        <v>53</v>
      </c>
      <c r="E52" s="109">
        <v>18</v>
      </c>
      <c r="F52" s="109">
        <v>79</v>
      </c>
      <c r="G52" s="109">
        <v>31</v>
      </c>
      <c r="H52" s="109">
        <v>53</v>
      </c>
      <c r="I52" s="109">
        <v>42</v>
      </c>
      <c r="J52" s="109">
        <v>46</v>
      </c>
      <c r="K52" s="109">
        <v>49</v>
      </c>
      <c r="L52" s="109">
        <v>61</v>
      </c>
      <c r="M52" s="109">
        <v>45</v>
      </c>
      <c r="N52" s="109">
        <v>57</v>
      </c>
      <c r="O52" s="109">
        <v>123</v>
      </c>
    </row>
    <row r="53" spans="1:15" ht="20.100000000000001" customHeight="1" x14ac:dyDescent="0.25">
      <c r="A53" s="117" t="s">
        <v>214</v>
      </c>
      <c r="B53" s="109">
        <v>58</v>
      </c>
      <c r="C53" s="109">
        <v>28</v>
      </c>
      <c r="D53" s="109">
        <v>0</v>
      </c>
      <c r="E53" s="109">
        <v>0</v>
      </c>
      <c r="F53" s="109">
        <v>0</v>
      </c>
      <c r="G53" s="109">
        <v>0</v>
      </c>
      <c r="H53" s="109">
        <v>0</v>
      </c>
      <c r="I53" s="109">
        <v>0</v>
      </c>
      <c r="J53" s="109">
        <v>4</v>
      </c>
      <c r="K53" s="109">
        <v>1</v>
      </c>
      <c r="L53" s="109">
        <v>0</v>
      </c>
      <c r="M53" s="109">
        <v>0</v>
      </c>
      <c r="N53" s="109">
        <v>1</v>
      </c>
      <c r="O53" s="109">
        <v>4</v>
      </c>
    </row>
    <row r="54" spans="1:15" ht="20.100000000000001" customHeight="1" x14ac:dyDescent="0.25">
      <c r="A54" s="117" t="s">
        <v>215</v>
      </c>
      <c r="B54" s="109">
        <v>960</v>
      </c>
      <c r="C54" s="109">
        <v>1089</v>
      </c>
      <c r="D54" s="109">
        <v>53</v>
      </c>
      <c r="E54" s="109">
        <v>30</v>
      </c>
      <c r="F54" s="109">
        <v>60</v>
      </c>
      <c r="G54" s="109">
        <v>54</v>
      </c>
      <c r="H54" s="109">
        <v>91</v>
      </c>
      <c r="I54" s="109">
        <v>35</v>
      </c>
      <c r="J54" s="109">
        <v>73</v>
      </c>
      <c r="K54" s="109">
        <v>66</v>
      </c>
      <c r="L54" s="109">
        <v>77</v>
      </c>
      <c r="M54" s="109">
        <v>61</v>
      </c>
      <c r="N54" s="109">
        <v>137</v>
      </c>
      <c r="O54" s="109">
        <v>488</v>
      </c>
    </row>
    <row r="55" spans="1:15" ht="20.100000000000001" customHeight="1" x14ac:dyDescent="0.25">
      <c r="A55" s="117" t="s">
        <v>216</v>
      </c>
      <c r="B55" s="109">
        <v>109</v>
      </c>
      <c r="C55" s="109">
        <v>91</v>
      </c>
      <c r="D55" s="109">
        <v>0</v>
      </c>
      <c r="E55" s="109">
        <v>0</v>
      </c>
      <c r="F55" s="109">
        <v>11</v>
      </c>
      <c r="G55" s="109">
        <v>9</v>
      </c>
      <c r="H55" s="109">
        <v>11</v>
      </c>
      <c r="I55" s="109">
        <v>7</v>
      </c>
      <c r="J55" s="109">
        <v>6</v>
      </c>
      <c r="K55" s="109">
        <v>3</v>
      </c>
      <c r="L55" s="109">
        <v>23</v>
      </c>
      <c r="M55" s="109">
        <v>1</v>
      </c>
      <c r="N55" s="109">
        <v>16</v>
      </c>
      <c r="O55" s="109">
        <v>36</v>
      </c>
    </row>
    <row r="56" spans="1:15" ht="20.100000000000001" customHeight="1" x14ac:dyDescent="0.25">
      <c r="A56" s="117" t="s">
        <v>217</v>
      </c>
      <c r="B56" s="109">
        <v>3583</v>
      </c>
      <c r="C56" s="109">
        <v>2427</v>
      </c>
      <c r="D56" s="109">
        <v>453</v>
      </c>
      <c r="E56" s="109">
        <v>214</v>
      </c>
      <c r="F56" s="109">
        <v>331</v>
      </c>
      <c r="G56" s="109">
        <v>152</v>
      </c>
      <c r="H56" s="109">
        <v>297</v>
      </c>
      <c r="I56" s="109">
        <v>184</v>
      </c>
      <c r="J56" s="109">
        <v>311</v>
      </c>
      <c r="K56" s="109">
        <v>169</v>
      </c>
      <c r="L56" s="109">
        <v>341</v>
      </c>
      <c r="M56" s="109">
        <v>248</v>
      </c>
      <c r="N56" s="109">
        <v>261</v>
      </c>
      <c r="O56" s="109">
        <v>238</v>
      </c>
    </row>
    <row r="57" spans="1:15" ht="20.100000000000001" customHeight="1" x14ac:dyDescent="0.25">
      <c r="A57" s="117" t="s">
        <v>218</v>
      </c>
      <c r="B57" s="109">
        <v>76</v>
      </c>
      <c r="C57" s="109">
        <v>114</v>
      </c>
      <c r="D57" s="109">
        <v>6</v>
      </c>
      <c r="E57" s="109">
        <v>7</v>
      </c>
      <c r="F57" s="109">
        <v>13</v>
      </c>
      <c r="G57" s="109">
        <v>5</v>
      </c>
      <c r="H57" s="109">
        <v>6</v>
      </c>
      <c r="I57" s="109">
        <v>3</v>
      </c>
      <c r="J57" s="109">
        <v>0</v>
      </c>
      <c r="K57" s="109">
        <v>0</v>
      </c>
      <c r="L57" s="109">
        <v>4</v>
      </c>
      <c r="M57" s="109">
        <v>4</v>
      </c>
      <c r="N57" s="109">
        <v>6</v>
      </c>
      <c r="O57" s="109">
        <v>47</v>
      </c>
    </row>
    <row r="58" spans="1:15" ht="20.100000000000001" customHeight="1" x14ac:dyDescent="0.25">
      <c r="A58" s="117" t="s">
        <v>219</v>
      </c>
      <c r="B58" s="109">
        <v>91</v>
      </c>
      <c r="C58" s="109">
        <v>58</v>
      </c>
      <c r="D58" s="109">
        <v>6</v>
      </c>
      <c r="E58" s="109">
        <v>3</v>
      </c>
      <c r="F58" s="109">
        <v>10</v>
      </c>
      <c r="G58" s="109">
        <v>10</v>
      </c>
      <c r="H58" s="109">
        <v>6</v>
      </c>
      <c r="I58" s="109">
        <v>0</v>
      </c>
      <c r="J58" s="109">
        <v>1</v>
      </c>
      <c r="K58" s="109">
        <v>5</v>
      </c>
      <c r="L58" s="109">
        <v>4</v>
      </c>
      <c r="M58" s="109">
        <v>3</v>
      </c>
      <c r="N58" s="109">
        <v>6</v>
      </c>
      <c r="O58" s="109">
        <v>12</v>
      </c>
    </row>
    <row r="59" spans="1:15" s="68" customFormat="1" ht="20.100000000000001" customHeight="1" x14ac:dyDescent="0.25">
      <c r="A59" s="117" t="s">
        <v>220</v>
      </c>
      <c r="B59" s="109">
        <v>6128</v>
      </c>
      <c r="C59" s="109">
        <v>4557</v>
      </c>
      <c r="D59" s="109">
        <v>451</v>
      </c>
      <c r="E59" s="109">
        <v>364</v>
      </c>
      <c r="F59" s="109">
        <v>412</v>
      </c>
      <c r="G59" s="109">
        <v>343</v>
      </c>
      <c r="H59" s="109">
        <v>536</v>
      </c>
      <c r="I59" s="109">
        <v>248</v>
      </c>
      <c r="J59" s="109">
        <v>476</v>
      </c>
      <c r="K59" s="109">
        <v>336</v>
      </c>
      <c r="L59" s="109">
        <v>329</v>
      </c>
      <c r="M59" s="109">
        <v>257</v>
      </c>
      <c r="N59" s="109">
        <v>614</v>
      </c>
      <c r="O59" s="109">
        <v>422</v>
      </c>
    </row>
    <row r="60" spans="1:15" s="68" customFormat="1" ht="20.100000000000001" customHeight="1" x14ac:dyDescent="0.25">
      <c r="A60" s="117" t="s">
        <v>221</v>
      </c>
      <c r="B60" s="109">
        <v>35</v>
      </c>
      <c r="C60" s="109">
        <v>21</v>
      </c>
      <c r="D60" s="109">
        <v>7</v>
      </c>
      <c r="E60" s="109">
        <v>5</v>
      </c>
      <c r="F60" s="109">
        <v>1</v>
      </c>
      <c r="G60" s="109">
        <v>2</v>
      </c>
      <c r="H60" s="109">
        <v>10</v>
      </c>
      <c r="I60" s="109">
        <v>1</v>
      </c>
      <c r="J60" s="109">
        <v>4</v>
      </c>
      <c r="K60" s="109">
        <v>0</v>
      </c>
      <c r="L60" s="109">
        <v>4</v>
      </c>
      <c r="M60" s="109">
        <v>4</v>
      </c>
      <c r="N60" s="109">
        <v>0</v>
      </c>
      <c r="O60" s="109">
        <v>0</v>
      </c>
    </row>
    <row r="61" spans="1:15" s="68" customFormat="1" ht="20.100000000000001" customHeight="1" x14ac:dyDescent="0.25">
      <c r="A61" s="117" t="s">
        <v>222</v>
      </c>
      <c r="B61" s="109">
        <v>65</v>
      </c>
      <c r="C61" s="109">
        <v>40</v>
      </c>
      <c r="D61" s="109">
        <v>1</v>
      </c>
      <c r="E61" s="109">
        <v>3</v>
      </c>
      <c r="F61" s="109">
        <v>0</v>
      </c>
      <c r="G61" s="109">
        <v>0</v>
      </c>
      <c r="H61" s="109">
        <v>3</v>
      </c>
      <c r="I61" s="109">
        <v>2</v>
      </c>
      <c r="J61" s="109">
        <v>0</v>
      </c>
      <c r="K61" s="109">
        <v>0</v>
      </c>
      <c r="L61" s="109">
        <v>3</v>
      </c>
      <c r="M61" s="109">
        <v>4</v>
      </c>
      <c r="N61" s="109">
        <v>1</v>
      </c>
      <c r="O61" s="109">
        <v>4</v>
      </c>
    </row>
    <row r="62" spans="1:15" ht="20.100000000000001" customHeight="1" x14ac:dyDescent="0.25">
      <c r="A62" s="117" t="s">
        <v>223</v>
      </c>
      <c r="B62" s="109">
        <v>161</v>
      </c>
      <c r="C62" s="109">
        <v>268</v>
      </c>
      <c r="D62" s="109">
        <v>16</v>
      </c>
      <c r="E62" s="109">
        <v>12</v>
      </c>
      <c r="F62" s="109">
        <v>17</v>
      </c>
      <c r="G62" s="109">
        <v>7</v>
      </c>
      <c r="H62" s="109">
        <v>7</v>
      </c>
      <c r="I62" s="109">
        <v>5</v>
      </c>
      <c r="J62" s="109">
        <v>6</v>
      </c>
      <c r="K62" s="109">
        <v>10</v>
      </c>
      <c r="L62" s="109">
        <v>19</v>
      </c>
      <c r="M62" s="109">
        <v>6</v>
      </c>
      <c r="N62" s="109">
        <v>6</v>
      </c>
      <c r="O62" s="109">
        <v>71</v>
      </c>
    </row>
    <row r="63" spans="1:15" ht="20.100000000000001" customHeight="1" x14ac:dyDescent="0.25">
      <c r="A63" s="117" t="s">
        <v>224</v>
      </c>
      <c r="B63" s="109">
        <v>847</v>
      </c>
      <c r="C63" s="109">
        <v>836</v>
      </c>
      <c r="D63" s="109">
        <v>60</v>
      </c>
      <c r="E63" s="109">
        <v>58</v>
      </c>
      <c r="F63" s="109">
        <v>54</v>
      </c>
      <c r="G63" s="109">
        <v>44</v>
      </c>
      <c r="H63" s="109">
        <v>71</v>
      </c>
      <c r="I63" s="109">
        <v>46</v>
      </c>
      <c r="J63" s="109">
        <v>53</v>
      </c>
      <c r="K63" s="109">
        <v>78</v>
      </c>
      <c r="L63" s="109">
        <v>27</v>
      </c>
      <c r="M63" s="109">
        <v>24</v>
      </c>
      <c r="N63" s="109">
        <v>76</v>
      </c>
      <c r="O63" s="109">
        <v>181</v>
      </c>
    </row>
    <row r="64" spans="1:15" s="68" customFormat="1" ht="20.100000000000001" customHeight="1" x14ac:dyDescent="0.25">
      <c r="A64" s="117" t="s">
        <v>225</v>
      </c>
      <c r="B64" s="109">
        <v>214</v>
      </c>
      <c r="C64" s="109">
        <v>259</v>
      </c>
      <c r="D64" s="109">
        <v>13</v>
      </c>
      <c r="E64" s="109">
        <v>11</v>
      </c>
      <c r="F64" s="109">
        <v>23</v>
      </c>
      <c r="G64" s="109">
        <v>14</v>
      </c>
      <c r="H64" s="109">
        <v>16</v>
      </c>
      <c r="I64" s="109">
        <v>12</v>
      </c>
      <c r="J64" s="109">
        <v>21</v>
      </c>
      <c r="K64" s="109">
        <v>13</v>
      </c>
      <c r="L64" s="109">
        <v>16</v>
      </c>
      <c r="M64" s="109">
        <v>21</v>
      </c>
      <c r="N64" s="109">
        <v>19</v>
      </c>
      <c r="O64" s="109">
        <v>80</v>
      </c>
    </row>
    <row r="65" spans="1:15" ht="20.100000000000001" customHeight="1" x14ac:dyDescent="0.25">
      <c r="A65" s="116" t="s">
        <v>226</v>
      </c>
      <c r="B65" s="140">
        <v>153</v>
      </c>
      <c r="C65" s="140">
        <v>194</v>
      </c>
      <c r="D65" s="140">
        <v>11</v>
      </c>
      <c r="E65" s="140">
        <v>7</v>
      </c>
      <c r="F65" s="140">
        <v>11</v>
      </c>
      <c r="G65" s="140">
        <v>12</v>
      </c>
      <c r="H65" s="140">
        <v>16</v>
      </c>
      <c r="I65" s="140">
        <v>4</v>
      </c>
      <c r="J65" s="140">
        <v>1</v>
      </c>
      <c r="K65" s="140">
        <v>1</v>
      </c>
      <c r="L65" s="140">
        <v>7</v>
      </c>
      <c r="M65" s="140">
        <v>7</v>
      </c>
      <c r="N65" s="140">
        <v>14</v>
      </c>
      <c r="O65" s="140">
        <v>88</v>
      </c>
    </row>
    <row r="66" spans="1:15" ht="20.100000000000001" customHeight="1" x14ac:dyDescent="0.25">
      <c r="A66" s="117" t="s">
        <v>227</v>
      </c>
      <c r="B66" s="108">
        <v>131</v>
      </c>
      <c r="C66" s="108">
        <v>180</v>
      </c>
      <c r="D66" s="108">
        <v>10</v>
      </c>
      <c r="E66" s="108">
        <v>7</v>
      </c>
      <c r="F66" s="108">
        <v>7</v>
      </c>
      <c r="G66" s="108">
        <v>12</v>
      </c>
      <c r="H66" s="108">
        <v>10</v>
      </c>
      <c r="I66" s="108">
        <v>1</v>
      </c>
      <c r="J66" s="108">
        <v>0</v>
      </c>
      <c r="K66" s="108">
        <v>0</v>
      </c>
      <c r="L66" s="108">
        <v>6</v>
      </c>
      <c r="M66" s="108">
        <v>6</v>
      </c>
      <c r="N66" s="108">
        <v>13</v>
      </c>
      <c r="O66" s="108">
        <v>88</v>
      </c>
    </row>
    <row r="67" spans="1:15" ht="20.100000000000001" customHeight="1" x14ac:dyDescent="0.25">
      <c r="A67" s="117" t="s">
        <v>228</v>
      </c>
      <c r="B67" s="108">
        <v>21</v>
      </c>
      <c r="C67" s="108">
        <v>14</v>
      </c>
      <c r="D67" s="108">
        <v>1</v>
      </c>
      <c r="E67" s="108">
        <v>0</v>
      </c>
      <c r="F67" s="108">
        <v>4</v>
      </c>
      <c r="G67" s="108">
        <v>0</v>
      </c>
      <c r="H67" s="108">
        <v>6</v>
      </c>
      <c r="I67" s="108">
        <v>3</v>
      </c>
      <c r="J67" s="108">
        <v>1</v>
      </c>
      <c r="K67" s="108">
        <v>1</v>
      </c>
      <c r="L67" s="108">
        <v>1</v>
      </c>
      <c r="M67" s="108">
        <v>1</v>
      </c>
      <c r="N67" s="108">
        <v>0</v>
      </c>
      <c r="O67" s="108">
        <v>0</v>
      </c>
    </row>
    <row r="68" spans="1:15" ht="20.100000000000001" customHeight="1" x14ac:dyDescent="0.25">
      <c r="A68" s="117" t="s">
        <v>229</v>
      </c>
      <c r="B68" s="108">
        <v>1</v>
      </c>
      <c r="C68" s="108">
        <v>0</v>
      </c>
      <c r="D68" s="108">
        <v>0</v>
      </c>
      <c r="E68" s="108">
        <v>0</v>
      </c>
      <c r="F68" s="108">
        <v>0</v>
      </c>
      <c r="G68" s="108">
        <v>0</v>
      </c>
      <c r="H68" s="108">
        <v>0</v>
      </c>
      <c r="I68" s="108">
        <v>0</v>
      </c>
      <c r="J68" s="108">
        <v>0</v>
      </c>
      <c r="K68" s="108">
        <v>0</v>
      </c>
      <c r="L68" s="108">
        <v>0</v>
      </c>
      <c r="M68" s="108">
        <v>0</v>
      </c>
      <c r="N68" s="108">
        <v>1</v>
      </c>
      <c r="O68" s="108">
        <v>0</v>
      </c>
    </row>
    <row r="69" spans="1:15" s="68" customFormat="1" ht="20.100000000000001" customHeight="1" thickBot="1" x14ac:dyDescent="0.3">
      <c r="A69" s="121" t="s">
        <v>230</v>
      </c>
      <c r="B69" s="123">
        <v>0</v>
      </c>
      <c r="C69" s="123">
        <v>0</v>
      </c>
      <c r="D69" s="125">
        <v>0</v>
      </c>
      <c r="E69" s="125">
        <v>0</v>
      </c>
      <c r="F69" s="125">
        <v>0</v>
      </c>
      <c r="G69" s="125">
        <v>0</v>
      </c>
      <c r="H69" s="125">
        <v>0</v>
      </c>
      <c r="I69" s="125">
        <v>0</v>
      </c>
      <c r="J69" s="125">
        <v>0</v>
      </c>
      <c r="K69" s="125">
        <v>0</v>
      </c>
      <c r="L69" s="125">
        <v>0</v>
      </c>
      <c r="M69" s="125">
        <v>0</v>
      </c>
      <c r="N69" s="125">
        <v>0</v>
      </c>
      <c r="O69" s="125">
        <v>0</v>
      </c>
    </row>
    <row r="70" spans="1:15" s="290" customFormat="1" ht="15.95" customHeight="1" x14ac:dyDescent="0.25">
      <c r="A70" s="263" t="s">
        <v>243</v>
      </c>
      <c r="B70" s="126"/>
      <c r="C70" s="126"/>
      <c r="M70" s="53"/>
      <c r="N70" s="291"/>
      <c r="O70" s="291" t="s">
        <v>146</v>
      </c>
    </row>
    <row r="71" spans="1:15" ht="24.95" customHeight="1" x14ac:dyDescent="0.25">
      <c r="A71" s="257" t="s">
        <v>246</v>
      </c>
      <c r="B71" s="289"/>
      <c r="C71" s="289"/>
      <c r="M71" s="49"/>
      <c r="N71" s="49"/>
      <c r="O71" s="49"/>
    </row>
    <row r="72" spans="1:15" ht="24.95" customHeight="1" thickBot="1" x14ac:dyDescent="0.25">
      <c r="A72" s="259" t="s">
        <v>319</v>
      </c>
      <c r="B72" s="121"/>
      <c r="C72" s="121"/>
      <c r="D72" s="287"/>
      <c r="E72" s="287"/>
      <c r="F72" s="287"/>
      <c r="G72" s="287"/>
      <c r="H72" s="287"/>
      <c r="I72" s="287"/>
      <c r="J72" s="287"/>
      <c r="K72" s="287"/>
      <c r="L72" s="287"/>
      <c r="M72" s="90" t="s">
        <v>147</v>
      </c>
      <c r="N72" s="48"/>
      <c r="O72" s="48"/>
    </row>
    <row r="73" spans="1:15" ht="20.100000000000001" customHeight="1" x14ac:dyDescent="0.25">
      <c r="A73" s="1407" t="s">
        <v>162</v>
      </c>
      <c r="B73" s="1435" t="s">
        <v>163</v>
      </c>
      <c r="C73" s="1436"/>
      <c r="D73" s="1436"/>
      <c r="E73" s="1436"/>
      <c r="F73" s="1436"/>
      <c r="G73" s="1436"/>
      <c r="H73" s="1436"/>
      <c r="I73" s="1436"/>
      <c r="J73" s="1436"/>
      <c r="K73" s="1436"/>
      <c r="L73" s="1436"/>
      <c r="M73" s="1436"/>
      <c r="N73" s="48"/>
      <c r="O73" s="48"/>
    </row>
    <row r="74" spans="1:15" ht="20.100000000000001" customHeight="1" x14ac:dyDescent="0.25">
      <c r="A74" s="1407"/>
      <c r="B74" s="190" t="s">
        <v>155</v>
      </c>
      <c r="C74" s="61"/>
      <c r="D74" s="187" t="s">
        <v>156</v>
      </c>
      <c r="E74" s="187"/>
      <c r="F74" s="61" t="s">
        <v>157</v>
      </c>
      <c r="G74" s="61"/>
      <c r="H74" s="187" t="s">
        <v>158</v>
      </c>
      <c r="I74" s="187"/>
      <c r="J74" s="61" t="s">
        <v>159</v>
      </c>
      <c r="K74" s="61"/>
      <c r="L74" s="1432" t="s">
        <v>160</v>
      </c>
      <c r="M74" s="1432"/>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262"/>
    </row>
    <row r="76" spans="1:15" ht="20.100000000000001" customHeight="1" x14ac:dyDescent="0.25">
      <c r="A76" s="113" t="s">
        <v>239</v>
      </c>
      <c r="B76" s="114">
        <v>10174</v>
      </c>
      <c r="C76" s="114">
        <v>5122</v>
      </c>
      <c r="D76" s="114">
        <v>3910</v>
      </c>
      <c r="E76" s="114">
        <v>3347</v>
      </c>
      <c r="F76" s="114">
        <v>2974</v>
      </c>
      <c r="G76" s="114">
        <v>2210</v>
      </c>
      <c r="H76" s="114">
        <v>3255</v>
      </c>
      <c r="I76" s="114">
        <v>2242</v>
      </c>
      <c r="J76" s="114">
        <v>3095</v>
      </c>
      <c r="K76" s="114">
        <v>2414</v>
      </c>
      <c r="L76" s="114">
        <v>3927</v>
      </c>
      <c r="M76" s="114">
        <v>4332</v>
      </c>
    </row>
    <row r="77" spans="1:15" s="68" customFormat="1" ht="20.100000000000001" customHeight="1" x14ac:dyDescent="0.25">
      <c r="A77" s="116" t="s">
        <v>168</v>
      </c>
      <c r="B77" s="115">
        <v>27</v>
      </c>
      <c r="C77" s="140">
        <v>9</v>
      </c>
      <c r="D77" s="115">
        <v>10</v>
      </c>
      <c r="E77" s="140">
        <v>14</v>
      </c>
      <c r="F77" s="115">
        <v>25</v>
      </c>
      <c r="G77" s="140">
        <v>10</v>
      </c>
      <c r="H77" s="115">
        <v>28</v>
      </c>
      <c r="I77" s="140">
        <v>3</v>
      </c>
      <c r="J77" s="115">
        <v>11</v>
      </c>
      <c r="K77" s="140">
        <v>1</v>
      </c>
      <c r="L77" s="115">
        <v>15</v>
      </c>
      <c r="M77" s="140">
        <v>6</v>
      </c>
    </row>
    <row r="78" spans="1:15" ht="20.100000000000001" customHeight="1" x14ac:dyDescent="0.25">
      <c r="A78" s="117" t="s">
        <v>169</v>
      </c>
      <c r="B78" s="109">
        <v>7</v>
      </c>
      <c r="C78" s="109">
        <v>4</v>
      </c>
      <c r="D78" s="109">
        <v>6</v>
      </c>
      <c r="E78" s="109">
        <v>1</v>
      </c>
      <c r="F78" s="109">
        <v>7</v>
      </c>
      <c r="G78" s="109">
        <v>4</v>
      </c>
      <c r="H78" s="109">
        <v>1</v>
      </c>
      <c r="I78" s="109">
        <v>1</v>
      </c>
      <c r="J78" s="109">
        <v>6</v>
      </c>
      <c r="K78" s="109">
        <v>0</v>
      </c>
      <c r="L78" s="109">
        <v>4</v>
      </c>
      <c r="M78" s="109">
        <v>0</v>
      </c>
    </row>
    <row r="79" spans="1:15" ht="20.100000000000001" customHeight="1" x14ac:dyDescent="0.25">
      <c r="A79" s="117" t="s">
        <v>170</v>
      </c>
      <c r="B79" s="109">
        <v>10</v>
      </c>
      <c r="C79" s="109">
        <v>1</v>
      </c>
      <c r="D79" s="109">
        <v>0</v>
      </c>
      <c r="E79" s="109">
        <v>0</v>
      </c>
      <c r="F79" s="109">
        <v>1</v>
      </c>
      <c r="G79" s="109">
        <v>1</v>
      </c>
      <c r="H79" s="109">
        <v>4</v>
      </c>
      <c r="I79" s="109">
        <v>0</v>
      </c>
      <c r="J79" s="109">
        <v>0</v>
      </c>
      <c r="K79" s="109">
        <v>0</v>
      </c>
      <c r="L79" s="109">
        <v>4</v>
      </c>
      <c r="M79" s="109">
        <v>1</v>
      </c>
    </row>
    <row r="80" spans="1:15" ht="20.100000000000001" customHeight="1" x14ac:dyDescent="0.25">
      <c r="A80" s="117" t="s">
        <v>171</v>
      </c>
      <c r="B80" s="109">
        <v>0</v>
      </c>
      <c r="C80" s="109">
        <v>0</v>
      </c>
      <c r="D80" s="109">
        <v>0</v>
      </c>
      <c r="E80" s="109">
        <v>0</v>
      </c>
      <c r="F80" s="109">
        <v>4</v>
      </c>
      <c r="G80" s="109">
        <v>0</v>
      </c>
      <c r="H80" s="109">
        <v>6</v>
      </c>
      <c r="I80" s="109">
        <v>1</v>
      </c>
      <c r="J80" s="109">
        <v>0</v>
      </c>
      <c r="K80" s="109">
        <v>0</v>
      </c>
      <c r="L80" s="109">
        <v>0</v>
      </c>
      <c r="M80" s="109">
        <v>0</v>
      </c>
    </row>
    <row r="81" spans="1:13" ht="20.100000000000001" customHeight="1" x14ac:dyDescent="0.25">
      <c r="A81" s="117" t="s">
        <v>172</v>
      </c>
      <c r="B81" s="109">
        <v>0</v>
      </c>
      <c r="C81" s="109">
        <v>0</v>
      </c>
      <c r="D81" s="109">
        <v>0</v>
      </c>
      <c r="E81" s="109">
        <v>0</v>
      </c>
      <c r="F81" s="109">
        <v>0</v>
      </c>
      <c r="G81" s="109">
        <v>0</v>
      </c>
      <c r="H81" s="109">
        <v>0</v>
      </c>
      <c r="I81" s="109">
        <v>0</v>
      </c>
      <c r="J81" s="109">
        <v>1</v>
      </c>
      <c r="K81" s="109">
        <v>0</v>
      </c>
      <c r="L81" s="109">
        <v>0</v>
      </c>
      <c r="M81" s="109">
        <v>0</v>
      </c>
    </row>
    <row r="82" spans="1:13" ht="20.100000000000001" customHeight="1" x14ac:dyDescent="0.25">
      <c r="A82" s="117" t="s">
        <v>173</v>
      </c>
      <c r="B82" s="109">
        <v>10</v>
      </c>
      <c r="C82" s="109">
        <v>4</v>
      </c>
      <c r="D82" s="109">
        <v>4</v>
      </c>
      <c r="E82" s="109">
        <v>13</v>
      </c>
      <c r="F82" s="109">
        <v>13</v>
      </c>
      <c r="G82" s="109">
        <v>5</v>
      </c>
      <c r="H82" s="109">
        <v>17</v>
      </c>
      <c r="I82" s="109">
        <v>1</v>
      </c>
      <c r="J82" s="109">
        <v>4</v>
      </c>
      <c r="K82" s="109">
        <v>1</v>
      </c>
      <c r="L82" s="109">
        <v>7</v>
      </c>
      <c r="M82" s="109">
        <v>5</v>
      </c>
    </row>
    <row r="83" spans="1:13" s="68" customFormat="1" ht="20.100000000000001" customHeight="1" x14ac:dyDescent="0.25">
      <c r="A83" s="116" t="s">
        <v>174</v>
      </c>
      <c r="B83" s="140">
        <v>726</v>
      </c>
      <c r="C83" s="140">
        <v>162</v>
      </c>
      <c r="D83" s="115">
        <v>86</v>
      </c>
      <c r="E83" s="140">
        <v>75</v>
      </c>
      <c r="F83" s="115">
        <v>86</v>
      </c>
      <c r="G83" s="140">
        <v>71</v>
      </c>
      <c r="H83" s="115">
        <v>106</v>
      </c>
      <c r="I83" s="140">
        <v>96</v>
      </c>
      <c r="J83" s="115">
        <v>95</v>
      </c>
      <c r="K83" s="140">
        <v>84</v>
      </c>
      <c r="L83" s="115">
        <v>80</v>
      </c>
      <c r="M83" s="140">
        <v>122</v>
      </c>
    </row>
    <row r="84" spans="1:13" ht="20.100000000000001" customHeight="1" x14ac:dyDescent="0.25">
      <c r="A84" s="117" t="s">
        <v>175</v>
      </c>
      <c r="B84" s="109">
        <v>279</v>
      </c>
      <c r="C84" s="109">
        <v>37</v>
      </c>
      <c r="D84" s="109">
        <v>19</v>
      </c>
      <c r="E84" s="109">
        <v>14</v>
      </c>
      <c r="F84" s="109">
        <v>27</v>
      </c>
      <c r="G84" s="109">
        <v>11</v>
      </c>
      <c r="H84" s="109">
        <v>16</v>
      </c>
      <c r="I84" s="109">
        <v>10</v>
      </c>
      <c r="J84" s="109">
        <v>16</v>
      </c>
      <c r="K84" s="109">
        <v>10</v>
      </c>
      <c r="L84" s="109">
        <v>21</v>
      </c>
      <c r="M84" s="109">
        <v>13</v>
      </c>
    </row>
    <row r="85" spans="1:13" ht="20.100000000000001" customHeight="1" x14ac:dyDescent="0.25">
      <c r="A85" s="117" t="s">
        <v>176</v>
      </c>
      <c r="B85" s="109">
        <v>7</v>
      </c>
      <c r="C85" s="109">
        <v>10</v>
      </c>
      <c r="D85" s="109">
        <v>23</v>
      </c>
      <c r="E85" s="109">
        <v>13</v>
      </c>
      <c r="F85" s="109">
        <v>7</v>
      </c>
      <c r="G85" s="109">
        <v>13</v>
      </c>
      <c r="H85" s="109">
        <v>11</v>
      </c>
      <c r="I85" s="109">
        <v>22</v>
      </c>
      <c r="J85" s="109">
        <v>24</v>
      </c>
      <c r="K85" s="109">
        <v>18</v>
      </c>
      <c r="L85" s="109">
        <v>10</v>
      </c>
      <c r="M85" s="109">
        <v>6</v>
      </c>
    </row>
    <row r="86" spans="1:13" ht="20.100000000000001" customHeight="1" x14ac:dyDescent="0.25">
      <c r="A86" s="117" t="s">
        <v>177</v>
      </c>
      <c r="B86" s="109">
        <v>210</v>
      </c>
      <c r="C86" s="109">
        <v>15</v>
      </c>
      <c r="D86" s="109">
        <v>19</v>
      </c>
      <c r="E86" s="109">
        <v>11</v>
      </c>
      <c r="F86" s="109">
        <v>11</v>
      </c>
      <c r="G86" s="109">
        <v>3</v>
      </c>
      <c r="H86" s="109">
        <v>11</v>
      </c>
      <c r="I86" s="109">
        <v>1</v>
      </c>
      <c r="J86" s="109">
        <v>13</v>
      </c>
      <c r="K86" s="109">
        <v>5</v>
      </c>
      <c r="L86" s="109">
        <v>4</v>
      </c>
      <c r="M86" s="109">
        <v>10</v>
      </c>
    </row>
    <row r="87" spans="1:13" ht="20.100000000000001" customHeight="1" x14ac:dyDescent="0.25">
      <c r="A87" s="117" t="s">
        <v>178</v>
      </c>
      <c r="B87" s="109">
        <v>11</v>
      </c>
      <c r="C87" s="109">
        <v>56</v>
      </c>
      <c r="D87" s="109">
        <v>4</v>
      </c>
      <c r="E87" s="109">
        <v>16</v>
      </c>
      <c r="F87" s="109">
        <v>17</v>
      </c>
      <c r="G87" s="109">
        <v>6</v>
      </c>
      <c r="H87" s="109">
        <v>17</v>
      </c>
      <c r="I87" s="109">
        <v>17</v>
      </c>
      <c r="J87" s="109">
        <v>21</v>
      </c>
      <c r="K87" s="109">
        <v>30</v>
      </c>
      <c r="L87" s="109">
        <v>29</v>
      </c>
      <c r="M87" s="109">
        <v>60</v>
      </c>
    </row>
    <row r="88" spans="1:13" ht="20.100000000000001" customHeight="1" x14ac:dyDescent="0.25">
      <c r="A88" s="117" t="s">
        <v>179</v>
      </c>
      <c r="B88" s="109">
        <v>219</v>
      </c>
      <c r="C88" s="109">
        <v>44</v>
      </c>
      <c r="D88" s="109">
        <v>21</v>
      </c>
      <c r="E88" s="109">
        <v>21</v>
      </c>
      <c r="F88" s="109">
        <v>24</v>
      </c>
      <c r="G88" s="109">
        <v>38</v>
      </c>
      <c r="H88" s="109">
        <v>51</v>
      </c>
      <c r="I88" s="109">
        <v>46</v>
      </c>
      <c r="J88" s="109">
        <v>21</v>
      </c>
      <c r="K88" s="109">
        <v>21</v>
      </c>
      <c r="L88" s="109">
        <v>16</v>
      </c>
      <c r="M88" s="109">
        <v>33</v>
      </c>
    </row>
    <row r="89" spans="1:13" s="68" customFormat="1" ht="20.100000000000001" customHeight="1" x14ac:dyDescent="0.25">
      <c r="A89" s="116" t="s">
        <v>180</v>
      </c>
      <c r="B89" s="140">
        <v>4449</v>
      </c>
      <c r="C89" s="140">
        <v>2275</v>
      </c>
      <c r="D89" s="115">
        <v>1862</v>
      </c>
      <c r="E89" s="140">
        <v>1543</v>
      </c>
      <c r="F89" s="115">
        <v>1075</v>
      </c>
      <c r="G89" s="140">
        <v>790</v>
      </c>
      <c r="H89" s="115">
        <v>906</v>
      </c>
      <c r="I89" s="140">
        <v>894</v>
      </c>
      <c r="J89" s="115">
        <v>1114</v>
      </c>
      <c r="K89" s="140">
        <v>1033</v>
      </c>
      <c r="L89" s="115">
        <v>1724</v>
      </c>
      <c r="M89" s="140">
        <v>1705</v>
      </c>
    </row>
    <row r="90" spans="1:13" ht="20.100000000000001" customHeight="1" x14ac:dyDescent="0.25">
      <c r="A90" s="117" t="s">
        <v>181</v>
      </c>
      <c r="B90" s="109">
        <v>110</v>
      </c>
      <c r="C90" s="109">
        <v>87</v>
      </c>
      <c r="D90" s="109">
        <v>79</v>
      </c>
      <c r="E90" s="109">
        <v>88</v>
      </c>
      <c r="F90" s="109">
        <v>69</v>
      </c>
      <c r="G90" s="109">
        <v>77</v>
      </c>
      <c r="H90" s="109">
        <v>39</v>
      </c>
      <c r="I90" s="109">
        <v>41</v>
      </c>
      <c r="J90" s="109">
        <v>71</v>
      </c>
      <c r="K90" s="109">
        <v>33</v>
      </c>
      <c r="L90" s="109">
        <v>66</v>
      </c>
      <c r="M90" s="109">
        <v>61</v>
      </c>
    </row>
    <row r="91" spans="1:13" ht="20.100000000000001" customHeight="1" x14ac:dyDescent="0.25">
      <c r="A91" s="117" t="s">
        <v>182</v>
      </c>
      <c r="B91" s="109">
        <v>4183</v>
      </c>
      <c r="C91" s="109">
        <v>2088</v>
      </c>
      <c r="D91" s="109">
        <v>1707</v>
      </c>
      <c r="E91" s="109">
        <v>1427</v>
      </c>
      <c r="F91" s="109">
        <v>969</v>
      </c>
      <c r="G91" s="109">
        <v>681</v>
      </c>
      <c r="H91" s="109">
        <v>831</v>
      </c>
      <c r="I91" s="109">
        <v>835</v>
      </c>
      <c r="J91" s="109">
        <v>1013</v>
      </c>
      <c r="K91" s="109">
        <v>956</v>
      </c>
      <c r="L91" s="109">
        <v>1617</v>
      </c>
      <c r="M91" s="109">
        <v>1548</v>
      </c>
    </row>
    <row r="92" spans="1:13" ht="20.100000000000001" customHeight="1" x14ac:dyDescent="0.25">
      <c r="A92" s="117" t="s">
        <v>183</v>
      </c>
      <c r="B92" s="109">
        <v>156</v>
      </c>
      <c r="C92" s="109">
        <v>100</v>
      </c>
      <c r="D92" s="109">
        <v>76</v>
      </c>
      <c r="E92" s="109">
        <v>28</v>
      </c>
      <c r="F92" s="109">
        <v>37</v>
      </c>
      <c r="G92" s="109">
        <v>32</v>
      </c>
      <c r="H92" s="109">
        <v>36</v>
      </c>
      <c r="I92" s="109">
        <v>18</v>
      </c>
      <c r="J92" s="109">
        <v>30</v>
      </c>
      <c r="K92" s="109">
        <v>44</v>
      </c>
      <c r="L92" s="109">
        <v>41</v>
      </c>
      <c r="M92" s="109">
        <v>96</v>
      </c>
    </row>
    <row r="93" spans="1:13" s="68" customFormat="1" ht="20.100000000000001" customHeight="1" x14ac:dyDescent="0.25">
      <c r="A93" s="116" t="s">
        <v>184</v>
      </c>
      <c r="B93" s="140">
        <v>2476</v>
      </c>
      <c r="C93" s="140">
        <v>761</v>
      </c>
      <c r="D93" s="115">
        <v>510</v>
      </c>
      <c r="E93" s="140">
        <v>330</v>
      </c>
      <c r="F93" s="115">
        <v>582</v>
      </c>
      <c r="G93" s="140">
        <v>356</v>
      </c>
      <c r="H93" s="115">
        <v>643</v>
      </c>
      <c r="I93" s="140">
        <v>317</v>
      </c>
      <c r="J93" s="115">
        <v>440</v>
      </c>
      <c r="K93" s="140">
        <v>339</v>
      </c>
      <c r="L93" s="115">
        <v>331</v>
      </c>
      <c r="M93" s="140">
        <v>492</v>
      </c>
    </row>
    <row r="94" spans="1:13" ht="20.100000000000001" customHeight="1" x14ac:dyDescent="0.25">
      <c r="A94" s="117" t="s">
        <v>185</v>
      </c>
      <c r="B94" s="109">
        <v>660</v>
      </c>
      <c r="C94" s="109">
        <v>471</v>
      </c>
      <c r="D94" s="109">
        <v>399</v>
      </c>
      <c r="E94" s="109">
        <v>231</v>
      </c>
      <c r="F94" s="109">
        <v>471</v>
      </c>
      <c r="G94" s="109">
        <v>269</v>
      </c>
      <c r="H94" s="109">
        <v>536</v>
      </c>
      <c r="I94" s="109">
        <v>228</v>
      </c>
      <c r="J94" s="109">
        <v>323</v>
      </c>
      <c r="K94" s="109">
        <v>214</v>
      </c>
      <c r="L94" s="109">
        <v>217</v>
      </c>
      <c r="M94" s="109">
        <v>324</v>
      </c>
    </row>
    <row r="95" spans="1:13" ht="20.100000000000001" customHeight="1" x14ac:dyDescent="0.25">
      <c r="A95" s="117" t="s">
        <v>186</v>
      </c>
      <c r="B95" s="109">
        <v>7</v>
      </c>
      <c r="C95" s="109">
        <v>1</v>
      </c>
      <c r="D95" s="109">
        <v>1</v>
      </c>
      <c r="E95" s="109">
        <v>0</v>
      </c>
      <c r="F95" s="109">
        <v>1</v>
      </c>
      <c r="G95" s="109">
        <v>0</v>
      </c>
      <c r="H95" s="109">
        <v>3</v>
      </c>
      <c r="I95" s="109">
        <v>0</v>
      </c>
      <c r="J95" s="109">
        <v>6</v>
      </c>
      <c r="K95" s="109">
        <v>1</v>
      </c>
      <c r="L95" s="109">
        <v>4</v>
      </c>
      <c r="M95" s="109">
        <v>4</v>
      </c>
    </row>
    <row r="96" spans="1:13" ht="20.100000000000001" customHeight="1" x14ac:dyDescent="0.25">
      <c r="A96" s="117" t="s">
        <v>187</v>
      </c>
      <c r="B96" s="109">
        <v>43</v>
      </c>
      <c r="C96" s="109">
        <v>17</v>
      </c>
      <c r="D96" s="109">
        <v>14</v>
      </c>
      <c r="E96" s="109">
        <v>4</v>
      </c>
      <c r="F96" s="109">
        <v>29</v>
      </c>
      <c r="G96" s="109">
        <v>5</v>
      </c>
      <c r="H96" s="109">
        <v>19</v>
      </c>
      <c r="I96" s="109">
        <v>4</v>
      </c>
      <c r="J96" s="109">
        <v>20</v>
      </c>
      <c r="K96" s="109">
        <v>1</v>
      </c>
      <c r="L96" s="109">
        <v>10</v>
      </c>
      <c r="M96" s="109">
        <v>12</v>
      </c>
    </row>
    <row r="97" spans="1:13" ht="20.100000000000001" customHeight="1" x14ac:dyDescent="0.25">
      <c r="A97" s="117" t="s">
        <v>188</v>
      </c>
      <c r="B97" s="109">
        <v>73</v>
      </c>
      <c r="C97" s="109">
        <v>67</v>
      </c>
      <c r="D97" s="109">
        <v>46</v>
      </c>
      <c r="E97" s="109">
        <v>35</v>
      </c>
      <c r="F97" s="109">
        <v>37</v>
      </c>
      <c r="G97" s="109">
        <v>23</v>
      </c>
      <c r="H97" s="109">
        <v>39</v>
      </c>
      <c r="I97" s="109">
        <v>21</v>
      </c>
      <c r="J97" s="109">
        <v>47</v>
      </c>
      <c r="K97" s="109">
        <v>80</v>
      </c>
      <c r="L97" s="109">
        <v>33</v>
      </c>
      <c r="M97" s="109">
        <v>54</v>
      </c>
    </row>
    <row r="98" spans="1:13" ht="20.100000000000001" customHeight="1" x14ac:dyDescent="0.25">
      <c r="A98" s="117" t="s">
        <v>189</v>
      </c>
      <c r="B98" s="109">
        <v>60</v>
      </c>
      <c r="C98" s="109">
        <v>39</v>
      </c>
      <c r="D98" s="109">
        <v>13</v>
      </c>
      <c r="E98" s="109">
        <v>16</v>
      </c>
      <c r="F98" s="109">
        <v>21</v>
      </c>
      <c r="G98" s="109">
        <v>14</v>
      </c>
      <c r="H98" s="109">
        <v>19</v>
      </c>
      <c r="I98" s="109">
        <v>8</v>
      </c>
      <c r="J98" s="109">
        <v>34</v>
      </c>
      <c r="K98" s="109">
        <v>17</v>
      </c>
      <c r="L98" s="109">
        <v>33</v>
      </c>
      <c r="M98" s="109">
        <v>30</v>
      </c>
    </row>
    <row r="99" spans="1:13" ht="20.100000000000001" customHeight="1" x14ac:dyDescent="0.25">
      <c r="A99" s="117" t="s">
        <v>190</v>
      </c>
      <c r="B99" s="109">
        <v>0</v>
      </c>
      <c r="C99" s="109">
        <v>0</v>
      </c>
      <c r="D99" s="109">
        <v>0</v>
      </c>
      <c r="E99" s="109">
        <v>0</v>
      </c>
      <c r="F99" s="109">
        <v>0</v>
      </c>
      <c r="G99" s="109">
        <v>0</v>
      </c>
      <c r="H99" s="109">
        <v>0</v>
      </c>
      <c r="I99" s="109">
        <v>0</v>
      </c>
      <c r="J99" s="109">
        <v>0</v>
      </c>
      <c r="K99" s="109">
        <v>0</v>
      </c>
      <c r="L99" s="109">
        <v>0</v>
      </c>
      <c r="M99" s="109">
        <v>0</v>
      </c>
    </row>
    <row r="100" spans="1:13" ht="20.100000000000001" customHeight="1" x14ac:dyDescent="0.25">
      <c r="A100" s="117" t="s">
        <v>191</v>
      </c>
      <c r="B100" s="109">
        <v>1189</v>
      </c>
      <c r="C100" s="109">
        <v>5</v>
      </c>
      <c r="D100" s="109">
        <v>0</v>
      </c>
      <c r="E100" s="109">
        <v>0</v>
      </c>
      <c r="F100" s="109">
        <v>1</v>
      </c>
      <c r="G100" s="109">
        <v>1</v>
      </c>
      <c r="H100" s="109">
        <v>0</v>
      </c>
      <c r="I100" s="109">
        <v>0</v>
      </c>
      <c r="J100" s="109">
        <v>0</v>
      </c>
      <c r="K100" s="109">
        <v>0</v>
      </c>
      <c r="L100" s="109">
        <v>0</v>
      </c>
      <c r="M100" s="109">
        <v>0</v>
      </c>
    </row>
    <row r="101" spans="1:13" ht="20.100000000000001" customHeight="1" x14ac:dyDescent="0.25">
      <c r="A101" s="117" t="s">
        <v>192</v>
      </c>
      <c r="B101" s="109">
        <v>14</v>
      </c>
      <c r="C101" s="109">
        <v>84</v>
      </c>
      <c r="D101" s="109">
        <v>3</v>
      </c>
      <c r="E101" s="109">
        <v>2</v>
      </c>
      <c r="F101" s="109">
        <v>4</v>
      </c>
      <c r="G101" s="109">
        <v>3</v>
      </c>
      <c r="H101" s="109">
        <v>7</v>
      </c>
      <c r="I101" s="109">
        <v>1</v>
      </c>
      <c r="J101" s="109">
        <v>3</v>
      </c>
      <c r="K101" s="109">
        <v>2</v>
      </c>
      <c r="L101" s="109">
        <v>7</v>
      </c>
      <c r="M101" s="109">
        <v>3</v>
      </c>
    </row>
    <row r="102" spans="1:13" ht="20.100000000000001" customHeight="1" x14ac:dyDescent="0.25">
      <c r="A102" s="117" t="s">
        <v>193</v>
      </c>
      <c r="B102" s="109">
        <v>0</v>
      </c>
      <c r="C102" s="109">
        <v>0</v>
      </c>
      <c r="D102" s="109">
        <v>0</v>
      </c>
      <c r="E102" s="109">
        <v>0</v>
      </c>
      <c r="F102" s="109">
        <v>1</v>
      </c>
      <c r="G102" s="109">
        <v>0</v>
      </c>
      <c r="H102" s="109">
        <v>0</v>
      </c>
      <c r="I102" s="109">
        <v>0</v>
      </c>
      <c r="J102" s="109">
        <v>1</v>
      </c>
      <c r="K102" s="109">
        <v>0</v>
      </c>
      <c r="L102" s="109">
        <v>0</v>
      </c>
      <c r="M102" s="109">
        <v>0</v>
      </c>
    </row>
    <row r="103" spans="1:13" ht="20.100000000000001" customHeight="1" x14ac:dyDescent="0.25">
      <c r="A103" s="117" t="s">
        <v>194</v>
      </c>
      <c r="B103" s="109">
        <v>0</v>
      </c>
      <c r="C103" s="109">
        <v>0</v>
      </c>
      <c r="D103" s="109">
        <v>0</v>
      </c>
      <c r="E103" s="109">
        <v>0</v>
      </c>
      <c r="F103" s="109">
        <v>0</v>
      </c>
      <c r="G103" s="109">
        <v>0</v>
      </c>
      <c r="H103" s="109">
        <v>0</v>
      </c>
      <c r="I103" s="109">
        <v>0</v>
      </c>
      <c r="J103" s="109">
        <v>0</v>
      </c>
      <c r="K103" s="109">
        <v>0</v>
      </c>
      <c r="L103" s="109">
        <v>0</v>
      </c>
      <c r="M103" s="109">
        <v>0</v>
      </c>
    </row>
    <row r="104" spans="1:13" ht="20.100000000000001" customHeight="1" x14ac:dyDescent="0.25">
      <c r="A104" s="117" t="s">
        <v>195</v>
      </c>
      <c r="B104" s="109">
        <v>21</v>
      </c>
      <c r="C104" s="109">
        <v>2</v>
      </c>
      <c r="D104" s="109">
        <v>3</v>
      </c>
      <c r="E104" s="109">
        <v>3</v>
      </c>
      <c r="F104" s="109">
        <v>6</v>
      </c>
      <c r="G104" s="109">
        <v>4</v>
      </c>
      <c r="H104" s="109">
        <v>3</v>
      </c>
      <c r="I104" s="109">
        <v>2</v>
      </c>
      <c r="J104" s="109">
        <v>0</v>
      </c>
      <c r="K104" s="109">
        <v>0</v>
      </c>
      <c r="L104" s="109">
        <v>3</v>
      </c>
      <c r="M104" s="109">
        <v>6</v>
      </c>
    </row>
    <row r="105" spans="1:13" ht="20.100000000000001" customHeight="1" x14ac:dyDescent="0.25">
      <c r="A105" s="117" t="s">
        <v>196</v>
      </c>
      <c r="B105" s="109">
        <v>409</v>
      </c>
      <c r="C105" s="109">
        <v>75</v>
      </c>
      <c r="D105" s="109">
        <v>31</v>
      </c>
      <c r="E105" s="109">
        <v>39</v>
      </c>
      <c r="F105" s="109">
        <v>11</v>
      </c>
      <c r="G105" s="109">
        <v>37</v>
      </c>
      <c r="H105" s="109">
        <v>17</v>
      </c>
      <c r="I105" s="109">
        <v>53</v>
      </c>
      <c r="J105" s="109">
        <v>6</v>
      </c>
      <c r="K105" s="109">
        <v>24</v>
      </c>
      <c r="L105" s="109">
        <v>24</v>
      </c>
      <c r="M105" s="109">
        <v>59</v>
      </c>
    </row>
    <row r="106" spans="1:13" s="68" customFormat="1" ht="20.100000000000001" customHeight="1" x14ac:dyDescent="0.25">
      <c r="A106" s="116" t="s">
        <v>197</v>
      </c>
      <c r="B106" s="140">
        <v>55</v>
      </c>
      <c r="C106" s="140">
        <v>143</v>
      </c>
      <c r="D106" s="115">
        <v>37</v>
      </c>
      <c r="E106" s="140">
        <v>24</v>
      </c>
      <c r="F106" s="115">
        <v>41</v>
      </c>
      <c r="G106" s="140">
        <v>29</v>
      </c>
      <c r="H106" s="115">
        <v>38</v>
      </c>
      <c r="I106" s="140">
        <v>21</v>
      </c>
      <c r="J106" s="115">
        <v>39</v>
      </c>
      <c r="K106" s="140">
        <v>41</v>
      </c>
      <c r="L106" s="115">
        <v>34</v>
      </c>
      <c r="M106" s="140">
        <v>41</v>
      </c>
    </row>
    <row r="107" spans="1:13" ht="20.100000000000001" customHeight="1" x14ac:dyDescent="0.25">
      <c r="A107" s="117" t="s">
        <v>198</v>
      </c>
      <c r="B107" s="109">
        <v>4</v>
      </c>
      <c r="C107" s="109">
        <v>16</v>
      </c>
      <c r="D107" s="109">
        <v>3</v>
      </c>
      <c r="E107" s="109">
        <v>1</v>
      </c>
      <c r="F107" s="109">
        <v>6</v>
      </c>
      <c r="G107" s="109">
        <v>2</v>
      </c>
      <c r="H107" s="109">
        <v>9</v>
      </c>
      <c r="I107" s="109">
        <v>2</v>
      </c>
      <c r="J107" s="109">
        <v>6</v>
      </c>
      <c r="K107" s="109">
        <v>17</v>
      </c>
      <c r="L107" s="109">
        <v>3</v>
      </c>
      <c r="M107" s="109">
        <v>8</v>
      </c>
    </row>
    <row r="108" spans="1:13" ht="20.100000000000001" customHeight="1" x14ac:dyDescent="0.25">
      <c r="A108" s="117" t="s">
        <v>199</v>
      </c>
      <c r="B108" s="109">
        <v>6</v>
      </c>
      <c r="C108" s="109">
        <v>10</v>
      </c>
      <c r="D108" s="109">
        <v>10</v>
      </c>
      <c r="E108" s="109">
        <v>7</v>
      </c>
      <c r="F108" s="109">
        <v>10</v>
      </c>
      <c r="G108" s="109">
        <v>3</v>
      </c>
      <c r="H108" s="109">
        <v>6</v>
      </c>
      <c r="I108" s="109">
        <v>6</v>
      </c>
      <c r="J108" s="109">
        <v>4</v>
      </c>
      <c r="K108" s="109">
        <v>3</v>
      </c>
      <c r="L108" s="109">
        <v>6</v>
      </c>
      <c r="M108" s="109">
        <v>6</v>
      </c>
    </row>
    <row r="109" spans="1:13" ht="20.100000000000001" customHeight="1" x14ac:dyDescent="0.25">
      <c r="A109" s="117" t="s">
        <v>200</v>
      </c>
      <c r="B109" s="109">
        <v>11</v>
      </c>
      <c r="C109" s="109">
        <v>22</v>
      </c>
      <c r="D109" s="109">
        <v>6</v>
      </c>
      <c r="E109" s="109">
        <v>6</v>
      </c>
      <c r="F109" s="109">
        <v>1</v>
      </c>
      <c r="G109" s="109">
        <v>5</v>
      </c>
      <c r="H109" s="109">
        <v>4</v>
      </c>
      <c r="I109" s="109">
        <v>1</v>
      </c>
      <c r="J109" s="109">
        <v>4</v>
      </c>
      <c r="K109" s="109">
        <v>3</v>
      </c>
      <c r="L109" s="109">
        <v>1</v>
      </c>
      <c r="M109" s="109">
        <v>1</v>
      </c>
    </row>
    <row r="110" spans="1:13" ht="20.100000000000001" customHeight="1" x14ac:dyDescent="0.25">
      <c r="A110" s="117" t="s">
        <v>201</v>
      </c>
      <c r="B110" s="109">
        <v>17</v>
      </c>
      <c r="C110" s="109">
        <v>58</v>
      </c>
      <c r="D110" s="109">
        <v>17</v>
      </c>
      <c r="E110" s="109">
        <v>8</v>
      </c>
      <c r="F110" s="109">
        <v>13</v>
      </c>
      <c r="G110" s="109">
        <v>9</v>
      </c>
      <c r="H110" s="109">
        <v>17</v>
      </c>
      <c r="I110" s="109">
        <v>7</v>
      </c>
      <c r="J110" s="109">
        <v>20</v>
      </c>
      <c r="K110" s="109">
        <v>12</v>
      </c>
      <c r="L110" s="109">
        <v>16</v>
      </c>
      <c r="M110" s="109">
        <v>14</v>
      </c>
    </row>
    <row r="111" spans="1:13" ht="20.100000000000001" customHeight="1" x14ac:dyDescent="0.25">
      <c r="A111" s="117" t="s">
        <v>202</v>
      </c>
      <c r="B111" s="109">
        <v>6</v>
      </c>
      <c r="C111" s="109">
        <v>0</v>
      </c>
      <c r="D111" s="109">
        <v>0</v>
      </c>
      <c r="E111" s="109">
        <v>0</v>
      </c>
      <c r="F111" s="109">
        <v>7</v>
      </c>
      <c r="G111" s="109">
        <v>3</v>
      </c>
      <c r="H111" s="109">
        <v>1</v>
      </c>
      <c r="I111" s="109">
        <v>1</v>
      </c>
      <c r="J111" s="109">
        <v>1</v>
      </c>
      <c r="K111" s="109">
        <v>0</v>
      </c>
      <c r="L111" s="109">
        <v>1</v>
      </c>
      <c r="M111" s="109">
        <v>2</v>
      </c>
    </row>
    <row r="112" spans="1:13" ht="20.100000000000001" customHeight="1" x14ac:dyDescent="0.25">
      <c r="A112" s="117" t="s">
        <v>203</v>
      </c>
      <c r="B112" s="109">
        <v>11</v>
      </c>
      <c r="C112" s="109">
        <v>37</v>
      </c>
      <c r="D112" s="109">
        <v>1</v>
      </c>
      <c r="E112" s="109">
        <v>2</v>
      </c>
      <c r="F112" s="109">
        <v>4</v>
      </c>
      <c r="G112" s="109">
        <v>7</v>
      </c>
      <c r="H112" s="109">
        <v>1</v>
      </c>
      <c r="I112" s="109">
        <v>4</v>
      </c>
      <c r="J112" s="109">
        <v>4</v>
      </c>
      <c r="K112" s="109">
        <v>6</v>
      </c>
      <c r="L112" s="109">
        <v>7</v>
      </c>
      <c r="M112" s="109">
        <v>10</v>
      </c>
    </row>
    <row r="113" spans="1:13" ht="20.100000000000001" customHeight="1" x14ac:dyDescent="0.25">
      <c r="A113" s="116" t="s">
        <v>204</v>
      </c>
      <c r="B113" s="140">
        <v>2420</v>
      </c>
      <c r="C113" s="140">
        <v>1758</v>
      </c>
      <c r="D113" s="115">
        <v>1387</v>
      </c>
      <c r="E113" s="140">
        <v>1353</v>
      </c>
      <c r="F113" s="115">
        <v>1152</v>
      </c>
      <c r="G113" s="140">
        <v>946</v>
      </c>
      <c r="H113" s="115">
        <v>1512</v>
      </c>
      <c r="I113" s="140">
        <v>906</v>
      </c>
      <c r="J113" s="115">
        <v>1384</v>
      </c>
      <c r="K113" s="140">
        <v>902</v>
      </c>
      <c r="L113" s="115">
        <v>1736</v>
      </c>
      <c r="M113" s="140">
        <v>1940</v>
      </c>
    </row>
    <row r="114" spans="1:13" ht="20.100000000000001" customHeight="1" x14ac:dyDescent="0.25">
      <c r="A114" s="117" t="s">
        <v>205</v>
      </c>
      <c r="B114" s="109">
        <v>204</v>
      </c>
      <c r="C114" s="109">
        <v>226</v>
      </c>
      <c r="D114" s="109">
        <v>187</v>
      </c>
      <c r="E114" s="109">
        <v>174</v>
      </c>
      <c r="F114" s="109">
        <v>117</v>
      </c>
      <c r="G114" s="109">
        <v>66</v>
      </c>
      <c r="H114" s="109">
        <v>104</v>
      </c>
      <c r="I114" s="109">
        <v>93</v>
      </c>
      <c r="J114" s="109">
        <v>119</v>
      </c>
      <c r="K114" s="109">
        <v>61</v>
      </c>
      <c r="L114" s="109">
        <v>161</v>
      </c>
      <c r="M114" s="109">
        <v>171</v>
      </c>
    </row>
    <row r="115" spans="1:13" ht="20.100000000000001" customHeight="1" x14ac:dyDescent="0.25">
      <c r="A115" s="117" t="s">
        <v>206</v>
      </c>
      <c r="B115" s="109">
        <v>33</v>
      </c>
      <c r="C115" s="109">
        <v>22</v>
      </c>
      <c r="D115" s="109">
        <v>21</v>
      </c>
      <c r="E115" s="109">
        <v>18</v>
      </c>
      <c r="F115" s="109">
        <v>17</v>
      </c>
      <c r="G115" s="109">
        <v>3</v>
      </c>
      <c r="H115" s="109">
        <v>16</v>
      </c>
      <c r="I115" s="109">
        <v>13</v>
      </c>
      <c r="J115" s="109">
        <v>11</v>
      </c>
      <c r="K115" s="109">
        <v>9</v>
      </c>
      <c r="L115" s="109">
        <v>17</v>
      </c>
      <c r="M115" s="109">
        <v>31</v>
      </c>
    </row>
    <row r="116" spans="1:13" ht="20.100000000000001" customHeight="1" x14ac:dyDescent="0.25">
      <c r="A116" s="117" t="s">
        <v>207</v>
      </c>
      <c r="B116" s="109">
        <v>91</v>
      </c>
      <c r="C116" s="109">
        <v>58</v>
      </c>
      <c r="D116" s="109">
        <v>54</v>
      </c>
      <c r="E116" s="109">
        <v>29</v>
      </c>
      <c r="F116" s="109">
        <v>23</v>
      </c>
      <c r="G116" s="109">
        <v>35</v>
      </c>
      <c r="H116" s="109">
        <v>34</v>
      </c>
      <c r="I116" s="109">
        <v>39</v>
      </c>
      <c r="J116" s="109">
        <v>33</v>
      </c>
      <c r="K116" s="109">
        <v>30</v>
      </c>
      <c r="L116" s="109">
        <v>63</v>
      </c>
      <c r="M116" s="109">
        <v>61</v>
      </c>
    </row>
    <row r="117" spans="1:13" ht="20.100000000000001" customHeight="1" x14ac:dyDescent="0.25">
      <c r="A117" s="117" t="s">
        <v>208</v>
      </c>
      <c r="B117" s="109">
        <v>27</v>
      </c>
      <c r="C117" s="109">
        <v>6</v>
      </c>
      <c r="D117" s="109">
        <v>6</v>
      </c>
      <c r="E117" s="109">
        <v>1</v>
      </c>
      <c r="F117" s="109">
        <v>4</v>
      </c>
      <c r="G117" s="109">
        <v>9</v>
      </c>
      <c r="H117" s="109">
        <v>30</v>
      </c>
      <c r="I117" s="109">
        <v>12</v>
      </c>
      <c r="J117" s="109">
        <v>10</v>
      </c>
      <c r="K117" s="109">
        <v>6</v>
      </c>
      <c r="L117" s="109">
        <v>27</v>
      </c>
      <c r="M117" s="109">
        <v>16</v>
      </c>
    </row>
    <row r="118" spans="1:13" ht="20.100000000000001" customHeight="1" x14ac:dyDescent="0.25">
      <c r="A118" s="117" t="s">
        <v>209</v>
      </c>
      <c r="B118" s="109">
        <v>166</v>
      </c>
      <c r="C118" s="109">
        <v>96</v>
      </c>
      <c r="D118" s="109">
        <v>109</v>
      </c>
      <c r="E118" s="109">
        <v>164</v>
      </c>
      <c r="F118" s="109">
        <v>60</v>
      </c>
      <c r="G118" s="109">
        <v>81</v>
      </c>
      <c r="H118" s="109">
        <v>99</v>
      </c>
      <c r="I118" s="109">
        <v>53</v>
      </c>
      <c r="J118" s="109">
        <v>110</v>
      </c>
      <c r="K118" s="109">
        <v>75</v>
      </c>
      <c r="L118" s="109">
        <v>161</v>
      </c>
      <c r="M118" s="109">
        <v>187</v>
      </c>
    </row>
    <row r="119" spans="1:13" ht="20.100000000000001" customHeight="1" x14ac:dyDescent="0.25">
      <c r="A119" s="117" t="s">
        <v>210</v>
      </c>
      <c r="B119" s="109">
        <v>13</v>
      </c>
      <c r="C119" s="109">
        <v>3</v>
      </c>
      <c r="D119" s="109">
        <v>1</v>
      </c>
      <c r="E119" s="109">
        <v>4</v>
      </c>
      <c r="F119" s="109">
        <v>1</v>
      </c>
      <c r="G119" s="109">
        <v>1</v>
      </c>
      <c r="H119" s="109">
        <v>6</v>
      </c>
      <c r="I119" s="109">
        <v>4</v>
      </c>
      <c r="J119" s="109">
        <v>6</v>
      </c>
      <c r="K119" s="109">
        <v>9</v>
      </c>
      <c r="L119" s="109">
        <v>6</v>
      </c>
      <c r="M119" s="109">
        <v>1</v>
      </c>
    </row>
    <row r="120" spans="1:13" ht="20.100000000000001" customHeight="1" x14ac:dyDescent="0.25">
      <c r="A120" s="117" t="s">
        <v>211</v>
      </c>
      <c r="B120" s="109">
        <v>141</v>
      </c>
      <c r="C120" s="109">
        <v>164</v>
      </c>
      <c r="D120" s="109">
        <v>76</v>
      </c>
      <c r="E120" s="109">
        <v>106</v>
      </c>
      <c r="F120" s="109">
        <v>91</v>
      </c>
      <c r="G120" s="109">
        <v>62</v>
      </c>
      <c r="H120" s="109">
        <v>114</v>
      </c>
      <c r="I120" s="109">
        <v>77</v>
      </c>
      <c r="J120" s="109">
        <v>110</v>
      </c>
      <c r="K120" s="109">
        <v>58</v>
      </c>
      <c r="L120" s="109">
        <v>141</v>
      </c>
      <c r="M120" s="109">
        <v>103</v>
      </c>
    </row>
    <row r="121" spans="1:13" ht="20.100000000000001" customHeight="1" x14ac:dyDescent="0.25">
      <c r="A121" s="117" t="s">
        <v>212</v>
      </c>
      <c r="B121" s="109">
        <v>7</v>
      </c>
      <c r="C121" s="109">
        <v>5</v>
      </c>
      <c r="D121" s="109">
        <v>1</v>
      </c>
      <c r="E121" s="109">
        <v>1</v>
      </c>
      <c r="F121" s="109">
        <v>0</v>
      </c>
      <c r="G121" s="109">
        <v>0</v>
      </c>
      <c r="H121" s="109">
        <v>1</v>
      </c>
      <c r="I121" s="109">
        <v>0</v>
      </c>
      <c r="J121" s="109">
        <v>11</v>
      </c>
      <c r="K121" s="109">
        <v>1</v>
      </c>
      <c r="L121" s="109">
        <v>6</v>
      </c>
      <c r="M121" s="109">
        <v>1</v>
      </c>
    </row>
    <row r="122" spans="1:13" ht="20.100000000000001" customHeight="1" x14ac:dyDescent="0.25">
      <c r="A122" s="117" t="s">
        <v>213</v>
      </c>
      <c r="B122" s="109">
        <v>157</v>
      </c>
      <c r="C122" s="109">
        <v>155</v>
      </c>
      <c r="D122" s="109">
        <v>34</v>
      </c>
      <c r="E122" s="109">
        <v>35</v>
      </c>
      <c r="F122" s="109">
        <v>63</v>
      </c>
      <c r="G122" s="109">
        <v>64</v>
      </c>
      <c r="H122" s="109">
        <v>67</v>
      </c>
      <c r="I122" s="109">
        <v>50</v>
      </c>
      <c r="J122" s="109">
        <v>50</v>
      </c>
      <c r="K122" s="109">
        <v>27</v>
      </c>
      <c r="L122" s="109">
        <v>44</v>
      </c>
      <c r="M122" s="109">
        <v>28</v>
      </c>
    </row>
    <row r="123" spans="1:13" ht="20.100000000000001" customHeight="1" x14ac:dyDescent="0.25">
      <c r="A123" s="117" t="s">
        <v>214</v>
      </c>
      <c r="B123" s="109">
        <v>29</v>
      </c>
      <c r="C123" s="109">
        <v>7</v>
      </c>
      <c r="D123" s="109">
        <v>7</v>
      </c>
      <c r="E123" s="109">
        <v>4</v>
      </c>
      <c r="F123" s="109">
        <v>0</v>
      </c>
      <c r="G123" s="109">
        <v>0</v>
      </c>
      <c r="H123" s="109">
        <v>7</v>
      </c>
      <c r="I123" s="109">
        <v>5</v>
      </c>
      <c r="J123" s="109">
        <v>6</v>
      </c>
      <c r="K123" s="109">
        <v>4</v>
      </c>
      <c r="L123" s="109">
        <v>4</v>
      </c>
      <c r="M123" s="109">
        <v>3</v>
      </c>
    </row>
    <row r="124" spans="1:13" ht="20.100000000000001" customHeight="1" x14ac:dyDescent="0.25">
      <c r="A124" s="117" t="s">
        <v>215</v>
      </c>
      <c r="B124" s="109">
        <v>86</v>
      </c>
      <c r="C124" s="109">
        <v>115</v>
      </c>
      <c r="D124" s="109">
        <v>63</v>
      </c>
      <c r="E124" s="109">
        <v>48</v>
      </c>
      <c r="F124" s="109">
        <v>66</v>
      </c>
      <c r="G124" s="109">
        <v>28</v>
      </c>
      <c r="H124" s="109">
        <v>66</v>
      </c>
      <c r="I124" s="109">
        <v>23</v>
      </c>
      <c r="J124" s="109">
        <v>99</v>
      </c>
      <c r="K124" s="109">
        <v>49</v>
      </c>
      <c r="L124" s="109">
        <v>89</v>
      </c>
      <c r="M124" s="109">
        <v>92</v>
      </c>
    </row>
    <row r="125" spans="1:13" ht="20.100000000000001" customHeight="1" x14ac:dyDescent="0.25">
      <c r="A125" s="117" t="s">
        <v>216</v>
      </c>
      <c r="B125" s="109">
        <v>16</v>
      </c>
      <c r="C125" s="109">
        <v>13</v>
      </c>
      <c r="D125" s="109">
        <v>1</v>
      </c>
      <c r="E125" s="109">
        <v>3</v>
      </c>
      <c r="F125" s="109">
        <v>4</v>
      </c>
      <c r="G125" s="109">
        <v>4</v>
      </c>
      <c r="H125" s="109">
        <v>4</v>
      </c>
      <c r="I125" s="109">
        <v>1</v>
      </c>
      <c r="J125" s="109">
        <v>16</v>
      </c>
      <c r="K125" s="109">
        <v>10</v>
      </c>
      <c r="L125" s="109">
        <v>1</v>
      </c>
      <c r="M125" s="109">
        <v>4</v>
      </c>
    </row>
    <row r="126" spans="1:13" ht="20.100000000000001" customHeight="1" x14ac:dyDescent="0.25">
      <c r="A126" s="117" t="s">
        <v>217</v>
      </c>
      <c r="B126" s="109">
        <v>341</v>
      </c>
      <c r="C126" s="109">
        <v>239</v>
      </c>
      <c r="D126" s="109">
        <v>323</v>
      </c>
      <c r="E126" s="109">
        <v>222</v>
      </c>
      <c r="F126" s="109">
        <v>194</v>
      </c>
      <c r="G126" s="109">
        <v>159</v>
      </c>
      <c r="H126" s="109">
        <v>221</v>
      </c>
      <c r="I126" s="109">
        <v>173</v>
      </c>
      <c r="J126" s="109">
        <v>249</v>
      </c>
      <c r="K126" s="109">
        <v>159</v>
      </c>
      <c r="L126" s="109">
        <v>261</v>
      </c>
      <c r="M126" s="109">
        <v>270</v>
      </c>
    </row>
    <row r="127" spans="1:13" ht="20.100000000000001" customHeight="1" x14ac:dyDescent="0.25">
      <c r="A127" s="117" t="s">
        <v>218</v>
      </c>
      <c r="B127" s="109">
        <v>7</v>
      </c>
      <c r="C127" s="109">
        <v>5</v>
      </c>
      <c r="D127" s="109">
        <v>6</v>
      </c>
      <c r="E127" s="109">
        <v>3</v>
      </c>
      <c r="F127" s="109">
        <v>4</v>
      </c>
      <c r="G127" s="109">
        <v>6</v>
      </c>
      <c r="H127" s="109">
        <v>7</v>
      </c>
      <c r="I127" s="109">
        <v>4</v>
      </c>
      <c r="J127" s="109">
        <v>1</v>
      </c>
      <c r="K127" s="109">
        <v>5</v>
      </c>
      <c r="L127" s="109">
        <v>16</v>
      </c>
      <c r="M127" s="109">
        <v>25</v>
      </c>
    </row>
    <row r="128" spans="1:13" ht="20.100000000000001" customHeight="1" x14ac:dyDescent="0.25">
      <c r="A128" s="117" t="s">
        <v>219</v>
      </c>
      <c r="B128" s="109">
        <v>24</v>
      </c>
      <c r="C128" s="109">
        <v>7</v>
      </c>
      <c r="D128" s="109">
        <v>0</v>
      </c>
      <c r="E128" s="109">
        <v>0</v>
      </c>
      <c r="F128" s="109">
        <v>7</v>
      </c>
      <c r="G128" s="109">
        <v>10</v>
      </c>
      <c r="H128" s="109">
        <v>0</v>
      </c>
      <c r="I128" s="109">
        <v>0</v>
      </c>
      <c r="J128" s="109">
        <v>11</v>
      </c>
      <c r="K128" s="109">
        <v>1</v>
      </c>
      <c r="L128" s="109">
        <v>16</v>
      </c>
      <c r="M128" s="109">
        <v>7</v>
      </c>
    </row>
    <row r="129" spans="1:15" s="68" customFormat="1" ht="20.100000000000001" customHeight="1" x14ac:dyDescent="0.25">
      <c r="A129" s="117" t="s">
        <v>220</v>
      </c>
      <c r="B129" s="109">
        <v>904</v>
      </c>
      <c r="C129" s="109">
        <v>382</v>
      </c>
      <c r="D129" s="109">
        <v>407</v>
      </c>
      <c r="E129" s="109">
        <v>459</v>
      </c>
      <c r="F129" s="109">
        <v>417</v>
      </c>
      <c r="G129" s="109">
        <v>350</v>
      </c>
      <c r="H129" s="109">
        <v>569</v>
      </c>
      <c r="I129" s="109">
        <v>287</v>
      </c>
      <c r="J129" s="109">
        <v>464</v>
      </c>
      <c r="K129" s="109">
        <v>345</v>
      </c>
      <c r="L129" s="109">
        <v>549</v>
      </c>
      <c r="M129" s="109">
        <v>764</v>
      </c>
    </row>
    <row r="130" spans="1:15" s="68" customFormat="1" ht="20.100000000000001" customHeight="1" x14ac:dyDescent="0.25">
      <c r="A130" s="117" t="s">
        <v>221</v>
      </c>
      <c r="B130" s="109">
        <v>0</v>
      </c>
      <c r="C130" s="109">
        <v>0</v>
      </c>
      <c r="D130" s="109">
        <v>4</v>
      </c>
      <c r="E130" s="109">
        <v>7</v>
      </c>
      <c r="F130" s="109">
        <v>0</v>
      </c>
      <c r="G130" s="109">
        <v>0</v>
      </c>
      <c r="H130" s="109">
        <v>4</v>
      </c>
      <c r="I130" s="109">
        <v>0</v>
      </c>
      <c r="J130" s="109">
        <v>0</v>
      </c>
      <c r="K130" s="109">
        <v>0</v>
      </c>
      <c r="L130" s="109">
        <v>1</v>
      </c>
      <c r="M130" s="109">
        <v>2</v>
      </c>
    </row>
    <row r="131" spans="1:15" s="68" customFormat="1" ht="20.100000000000001" customHeight="1" x14ac:dyDescent="0.25">
      <c r="A131" s="117" t="s">
        <v>222</v>
      </c>
      <c r="B131" s="109">
        <v>1</v>
      </c>
      <c r="C131" s="109">
        <v>23</v>
      </c>
      <c r="D131" s="109">
        <v>4</v>
      </c>
      <c r="E131" s="109">
        <v>3</v>
      </c>
      <c r="F131" s="109">
        <v>13</v>
      </c>
      <c r="G131" s="109">
        <v>0</v>
      </c>
      <c r="H131" s="109">
        <v>30</v>
      </c>
      <c r="I131" s="109">
        <v>0</v>
      </c>
      <c r="J131" s="109">
        <v>3</v>
      </c>
      <c r="K131" s="109">
        <v>1</v>
      </c>
      <c r="L131" s="109">
        <v>6</v>
      </c>
      <c r="M131" s="109">
        <v>0</v>
      </c>
    </row>
    <row r="132" spans="1:15" ht="20.100000000000001" customHeight="1" x14ac:dyDescent="0.25">
      <c r="A132" s="117" t="s">
        <v>223</v>
      </c>
      <c r="B132" s="109">
        <v>23</v>
      </c>
      <c r="C132" s="109">
        <v>86</v>
      </c>
      <c r="D132" s="109">
        <v>10</v>
      </c>
      <c r="E132" s="109">
        <v>10</v>
      </c>
      <c r="F132" s="109">
        <v>10</v>
      </c>
      <c r="G132" s="109">
        <v>12</v>
      </c>
      <c r="H132" s="109">
        <v>17</v>
      </c>
      <c r="I132" s="109">
        <v>10</v>
      </c>
      <c r="J132" s="109">
        <v>7</v>
      </c>
      <c r="K132" s="109">
        <v>6</v>
      </c>
      <c r="L132" s="109">
        <v>23</v>
      </c>
      <c r="M132" s="109">
        <v>33</v>
      </c>
    </row>
    <row r="133" spans="1:15" ht="20.100000000000001" customHeight="1" x14ac:dyDescent="0.25">
      <c r="A133" s="117" t="s">
        <v>224</v>
      </c>
      <c r="B133" s="109">
        <v>126</v>
      </c>
      <c r="C133" s="109">
        <v>123</v>
      </c>
      <c r="D133" s="109">
        <v>63</v>
      </c>
      <c r="E133" s="109">
        <v>44</v>
      </c>
      <c r="F133" s="109">
        <v>54</v>
      </c>
      <c r="G133" s="109">
        <v>50</v>
      </c>
      <c r="H133" s="109">
        <v>93</v>
      </c>
      <c r="I133" s="109">
        <v>53</v>
      </c>
      <c r="J133" s="109">
        <v>47</v>
      </c>
      <c r="K133" s="109">
        <v>29</v>
      </c>
      <c r="L133" s="109">
        <v>123</v>
      </c>
      <c r="M133" s="109">
        <v>106</v>
      </c>
    </row>
    <row r="134" spans="1:15" s="68" customFormat="1" ht="20.100000000000001" customHeight="1" x14ac:dyDescent="0.25">
      <c r="A134" s="117" t="s">
        <v>225</v>
      </c>
      <c r="B134" s="109">
        <v>24</v>
      </c>
      <c r="C134" s="109">
        <v>23</v>
      </c>
      <c r="D134" s="109">
        <v>10</v>
      </c>
      <c r="E134" s="109">
        <v>18</v>
      </c>
      <c r="F134" s="109">
        <v>7</v>
      </c>
      <c r="G134" s="109">
        <v>6</v>
      </c>
      <c r="H134" s="109">
        <v>23</v>
      </c>
      <c r="I134" s="109">
        <v>9</v>
      </c>
      <c r="J134" s="109">
        <v>21</v>
      </c>
      <c r="K134" s="109">
        <v>17</v>
      </c>
      <c r="L134" s="109">
        <v>21</v>
      </c>
      <c r="M134" s="109">
        <v>35</v>
      </c>
    </row>
    <row r="135" spans="1:15" ht="20.100000000000001" customHeight="1" x14ac:dyDescent="0.25">
      <c r="A135" s="116" t="s">
        <v>226</v>
      </c>
      <c r="B135" s="140">
        <v>21</v>
      </c>
      <c r="C135" s="140">
        <v>14</v>
      </c>
      <c r="D135" s="115">
        <v>18</v>
      </c>
      <c r="E135" s="140">
        <v>8</v>
      </c>
      <c r="F135" s="115">
        <v>13</v>
      </c>
      <c r="G135" s="140">
        <v>8</v>
      </c>
      <c r="H135" s="115">
        <v>22</v>
      </c>
      <c r="I135" s="140">
        <v>5</v>
      </c>
      <c r="J135" s="115">
        <v>12</v>
      </c>
      <c r="K135" s="140">
        <v>14</v>
      </c>
      <c r="L135" s="115">
        <v>7</v>
      </c>
      <c r="M135" s="140">
        <v>26</v>
      </c>
    </row>
    <row r="136" spans="1:15" ht="20.100000000000001" customHeight="1" x14ac:dyDescent="0.25">
      <c r="A136" s="117" t="s">
        <v>227</v>
      </c>
      <c r="B136" s="108">
        <v>17</v>
      </c>
      <c r="C136" s="108">
        <v>10</v>
      </c>
      <c r="D136" s="108">
        <v>17</v>
      </c>
      <c r="E136" s="108">
        <v>8</v>
      </c>
      <c r="F136" s="108">
        <v>13</v>
      </c>
      <c r="G136" s="108">
        <v>8</v>
      </c>
      <c r="H136" s="108">
        <v>21</v>
      </c>
      <c r="I136" s="108">
        <v>4</v>
      </c>
      <c r="J136" s="108">
        <v>11</v>
      </c>
      <c r="K136" s="108">
        <v>12</v>
      </c>
      <c r="L136" s="108">
        <v>6</v>
      </c>
      <c r="M136" s="108">
        <v>24</v>
      </c>
    </row>
    <row r="137" spans="1:15" ht="20.100000000000001" customHeight="1" x14ac:dyDescent="0.25">
      <c r="A137" s="117" t="s">
        <v>228</v>
      </c>
      <c r="B137" s="108">
        <v>4</v>
      </c>
      <c r="C137" s="108">
        <v>4</v>
      </c>
      <c r="D137" s="108">
        <v>1</v>
      </c>
      <c r="E137" s="108">
        <v>0</v>
      </c>
      <c r="F137" s="108">
        <v>0</v>
      </c>
      <c r="G137" s="108">
        <v>0</v>
      </c>
      <c r="H137" s="108">
        <v>1</v>
      </c>
      <c r="I137" s="108">
        <v>1</v>
      </c>
      <c r="J137" s="108">
        <v>1</v>
      </c>
      <c r="K137" s="108">
        <v>2</v>
      </c>
      <c r="L137" s="108">
        <v>1</v>
      </c>
      <c r="M137" s="108">
        <v>2</v>
      </c>
    </row>
    <row r="138" spans="1:15" ht="20.100000000000001" customHeight="1" x14ac:dyDescent="0.25">
      <c r="A138" s="117" t="s">
        <v>229</v>
      </c>
      <c r="B138" s="108">
        <v>0</v>
      </c>
      <c r="C138" s="108">
        <v>0</v>
      </c>
      <c r="D138" s="108">
        <v>0</v>
      </c>
      <c r="E138" s="108">
        <v>0</v>
      </c>
      <c r="F138" s="108">
        <v>0</v>
      </c>
      <c r="G138" s="108">
        <v>0</v>
      </c>
      <c r="H138" s="108">
        <v>0</v>
      </c>
      <c r="I138" s="108">
        <v>0</v>
      </c>
      <c r="J138" s="108">
        <v>0</v>
      </c>
      <c r="K138" s="108">
        <v>0</v>
      </c>
      <c r="L138" s="108">
        <v>0</v>
      </c>
      <c r="M138" s="108">
        <v>0</v>
      </c>
    </row>
    <row r="139" spans="1:15" s="68" customFormat="1" ht="20.100000000000001" customHeight="1" thickBot="1" x14ac:dyDescent="0.3">
      <c r="A139" s="121" t="s">
        <v>230</v>
      </c>
      <c r="B139" s="123">
        <v>0</v>
      </c>
      <c r="C139" s="125">
        <v>0</v>
      </c>
      <c r="D139" s="123">
        <v>0</v>
      </c>
      <c r="E139" s="125">
        <v>0</v>
      </c>
      <c r="F139" s="123">
        <v>0</v>
      </c>
      <c r="G139" s="125">
        <v>0</v>
      </c>
      <c r="H139" s="123">
        <v>0</v>
      </c>
      <c r="I139" s="125">
        <v>0</v>
      </c>
      <c r="J139" s="123">
        <v>0</v>
      </c>
      <c r="K139" s="125">
        <v>0</v>
      </c>
      <c r="L139" s="123">
        <v>0</v>
      </c>
      <c r="M139" s="125">
        <v>0</v>
      </c>
    </row>
    <row r="140" spans="1:15" ht="15.95" customHeight="1" x14ac:dyDescent="0.25">
      <c r="A140" s="263" t="s">
        <v>243</v>
      </c>
      <c r="B140" s="292"/>
      <c r="C140" s="292"/>
    </row>
    <row r="141" spans="1:15" x14ac:dyDescent="0.25">
      <c r="N141" s="273"/>
      <c r="O141" s="273"/>
    </row>
    <row r="143" spans="1:15" ht="15.75" x14ac:dyDescent="0.25">
      <c r="D143" s="143"/>
      <c r="E143" s="143"/>
    </row>
    <row r="144" spans="1:15" x14ac:dyDescent="0.25">
      <c r="D144" s="118"/>
      <c r="E144" s="118"/>
    </row>
    <row r="145" spans="4:5" x14ac:dyDescent="0.25">
      <c r="D145" s="118"/>
      <c r="E145" s="118"/>
    </row>
    <row r="146" spans="4:5" x14ac:dyDescent="0.25">
      <c r="D146" s="118"/>
      <c r="E146" s="118"/>
    </row>
    <row r="147" spans="4:5" x14ac:dyDescent="0.25">
      <c r="D147" s="118"/>
      <c r="E147" s="118"/>
    </row>
    <row r="148" spans="4:5" ht="15.75" x14ac:dyDescent="0.25">
      <c r="D148" s="143"/>
      <c r="E148" s="143"/>
    </row>
    <row r="149" spans="4:5" x14ac:dyDescent="0.25">
      <c r="D149" s="118"/>
      <c r="E149" s="118"/>
    </row>
    <row r="150" spans="4:5" x14ac:dyDescent="0.25">
      <c r="D150" s="118"/>
      <c r="E150" s="118"/>
    </row>
    <row r="151" spans="4:5" x14ac:dyDescent="0.25">
      <c r="D151" s="118"/>
      <c r="E151" s="118"/>
    </row>
    <row r="152" spans="4:5" x14ac:dyDescent="0.25">
      <c r="D152" s="118"/>
      <c r="E152" s="118"/>
    </row>
    <row r="153" spans="4:5" ht="15.75" x14ac:dyDescent="0.25">
      <c r="D153" s="143"/>
      <c r="E153" s="143"/>
    </row>
    <row r="154" spans="4:5" x14ac:dyDescent="0.25">
      <c r="D154" s="118"/>
      <c r="E154" s="118"/>
    </row>
    <row r="155" spans="4:5" x14ac:dyDescent="0.25">
      <c r="D155" s="118"/>
      <c r="E155" s="118"/>
    </row>
    <row r="156" spans="4:5" x14ac:dyDescent="0.25">
      <c r="D156" s="118"/>
      <c r="E156" s="118"/>
    </row>
    <row r="157" spans="4:5" ht="15.75" x14ac:dyDescent="0.25">
      <c r="D157" s="143"/>
      <c r="E157" s="143"/>
    </row>
    <row r="158" spans="4:5" x14ac:dyDescent="0.25">
      <c r="D158" s="118"/>
      <c r="E158" s="118"/>
    </row>
    <row r="159" spans="4:5" x14ac:dyDescent="0.25">
      <c r="D159" s="118"/>
      <c r="E159" s="118"/>
    </row>
    <row r="160" spans="4:5" x14ac:dyDescent="0.25">
      <c r="D160" s="118"/>
      <c r="E160" s="118"/>
    </row>
    <row r="161" spans="4:5" x14ac:dyDescent="0.25">
      <c r="D161" s="118"/>
      <c r="E161" s="118"/>
    </row>
    <row r="162" spans="4:5" x14ac:dyDescent="0.25">
      <c r="D162" s="118"/>
      <c r="E162" s="118"/>
    </row>
    <row r="163" spans="4:5" x14ac:dyDescent="0.25">
      <c r="D163" s="118"/>
      <c r="E163" s="118"/>
    </row>
    <row r="164" spans="4:5" x14ac:dyDescent="0.25">
      <c r="D164" s="118"/>
      <c r="E164" s="118"/>
    </row>
    <row r="165" spans="4:5" x14ac:dyDescent="0.25">
      <c r="D165" s="118"/>
      <c r="E165" s="118"/>
    </row>
    <row r="166" spans="4:5" x14ac:dyDescent="0.25">
      <c r="D166" s="118"/>
      <c r="E166" s="118"/>
    </row>
    <row r="167" spans="4:5" x14ac:dyDescent="0.25">
      <c r="D167" s="118"/>
      <c r="E167" s="118"/>
    </row>
    <row r="168" spans="4:5" x14ac:dyDescent="0.25">
      <c r="D168" s="118"/>
      <c r="E168" s="118"/>
    </row>
    <row r="169" spans="4:5" x14ac:dyDescent="0.25">
      <c r="D169" s="118"/>
      <c r="E169" s="118"/>
    </row>
    <row r="170" spans="4:5" ht="15.75" x14ac:dyDescent="0.25">
      <c r="D170" s="143"/>
      <c r="E170" s="143"/>
    </row>
    <row r="171" spans="4:5" x14ac:dyDescent="0.25">
      <c r="D171" s="118"/>
      <c r="E171" s="118"/>
    </row>
    <row r="172" spans="4:5" x14ac:dyDescent="0.25">
      <c r="D172" s="118"/>
      <c r="E172" s="118"/>
    </row>
    <row r="173" spans="4:5" x14ac:dyDescent="0.25">
      <c r="D173" s="118"/>
      <c r="E173" s="118"/>
    </row>
    <row r="174" spans="4:5" x14ac:dyDescent="0.25">
      <c r="D174" s="118"/>
      <c r="E174" s="118"/>
    </row>
    <row r="175" spans="4:5" ht="15.75" x14ac:dyDescent="0.25">
      <c r="D175" s="143"/>
      <c r="E175" s="143"/>
    </row>
    <row r="176" spans="4:5" x14ac:dyDescent="0.25">
      <c r="D176" s="118"/>
      <c r="E176" s="118"/>
    </row>
    <row r="177" spans="4:5" x14ac:dyDescent="0.25">
      <c r="D177" s="118"/>
      <c r="E177" s="118"/>
    </row>
    <row r="178" spans="4:5" x14ac:dyDescent="0.25">
      <c r="D178" s="118"/>
      <c r="E178" s="118"/>
    </row>
    <row r="179" spans="4:5" x14ac:dyDescent="0.25">
      <c r="D179" s="118"/>
      <c r="E179" s="118"/>
    </row>
    <row r="180" spans="4:5" x14ac:dyDescent="0.25">
      <c r="D180" s="118"/>
      <c r="E180" s="118"/>
    </row>
    <row r="181" spans="4:5" x14ac:dyDescent="0.25">
      <c r="D181" s="118"/>
      <c r="E181" s="118"/>
    </row>
    <row r="182" spans="4:5" x14ac:dyDescent="0.25">
      <c r="D182" s="118"/>
      <c r="E182" s="118"/>
    </row>
    <row r="183" spans="4:5" x14ac:dyDescent="0.25">
      <c r="D183" s="118"/>
      <c r="E183" s="118"/>
    </row>
    <row r="184" spans="4:5" x14ac:dyDescent="0.25">
      <c r="D184" s="118"/>
      <c r="E184" s="118"/>
    </row>
    <row r="185" spans="4:5" x14ac:dyDescent="0.25">
      <c r="D185" s="118"/>
      <c r="E185" s="118"/>
    </row>
    <row r="186" spans="4:5" x14ac:dyDescent="0.25">
      <c r="D186" s="118"/>
      <c r="E186" s="118"/>
    </row>
    <row r="187" spans="4:5" x14ac:dyDescent="0.25">
      <c r="D187" s="118"/>
      <c r="E187" s="118"/>
    </row>
    <row r="188" spans="4:5" x14ac:dyDescent="0.25">
      <c r="D188" s="118"/>
      <c r="E188" s="118"/>
    </row>
    <row r="189" spans="4:5" x14ac:dyDescent="0.25">
      <c r="D189" s="118"/>
      <c r="E189" s="118"/>
    </row>
    <row r="190" spans="4:5" x14ac:dyDescent="0.25">
      <c r="D190" s="118"/>
      <c r="E190" s="118"/>
    </row>
    <row r="191" spans="4:5" ht="15.75" x14ac:dyDescent="0.25">
      <c r="D191" s="143"/>
      <c r="E191" s="143"/>
    </row>
    <row r="192" spans="4:5" x14ac:dyDescent="0.25">
      <c r="D192" s="118"/>
      <c r="E192" s="118"/>
    </row>
    <row r="193" spans="4:5" x14ac:dyDescent="0.25">
      <c r="D193" s="118"/>
      <c r="E193" s="118"/>
    </row>
    <row r="194" spans="4:5" ht="15.75" x14ac:dyDescent="0.25">
      <c r="D194" s="143"/>
      <c r="E194" s="143"/>
    </row>
    <row r="195" spans="4:5" x14ac:dyDescent="0.25">
      <c r="D195" s="118"/>
      <c r="E195" s="118"/>
    </row>
    <row r="196" spans="4:5" x14ac:dyDescent="0.25">
      <c r="D196" s="118"/>
      <c r="E196" s="118"/>
    </row>
    <row r="197" spans="4:5" x14ac:dyDescent="0.25">
      <c r="D197" s="118"/>
      <c r="E197" s="118"/>
    </row>
    <row r="198" spans="4:5" x14ac:dyDescent="0.25">
      <c r="D198" s="118"/>
      <c r="E198" s="118"/>
    </row>
    <row r="199" spans="4:5" ht="15" x14ac:dyDescent="0.25">
      <c r="D199" s="136"/>
      <c r="E199" s="136"/>
    </row>
    <row r="200" spans="4:5" ht="15.75" x14ac:dyDescent="0.25">
      <c r="D200" s="274"/>
      <c r="E200" s="275"/>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tabColor rgb="FF92D050"/>
  </sheetPr>
  <dimension ref="A1:O141"/>
  <sheetViews>
    <sheetView showGridLines="0" zoomScaleNormal="100" workbookViewId="0"/>
  </sheetViews>
  <sheetFormatPr defaultColWidth="11.42578125" defaultRowHeight="12.75"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235" t="s">
        <v>246</v>
      </c>
      <c r="B1" s="39"/>
      <c r="I1" s="94"/>
    </row>
    <row r="2" spans="1:15" ht="24.95" customHeight="1" thickBot="1" x14ac:dyDescent="0.3">
      <c r="A2" s="260" t="s">
        <v>318</v>
      </c>
      <c r="B2" s="48"/>
      <c r="C2" s="48"/>
      <c r="D2" s="49"/>
      <c r="E2" s="49"/>
      <c r="F2" s="49"/>
      <c r="G2" s="49"/>
      <c r="H2" s="49"/>
      <c r="I2" s="49"/>
      <c r="J2" s="49"/>
      <c r="K2" s="49"/>
      <c r="L2" s="49"/>
      <c r="M2" s="49"/>
      <c r="N2" s="49"/>
      <c r="O2" s="49"/>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9" t="s">
        <v>131</v>
      </c>
      <c r="C4" s="1439"/>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ht="20.100000000000001" customHeight="1" x14ac:dyDescent="0.25">
      <c r="A6" s="113" t="s">
        <v>239</v>
      </c>
      <c r="B6" s="114">
        <v>46639</v>
      </c>
      <c r="C6" s="114">
        <v>50916</v>
      </c>
      <c r="D6" s="114">
        <v>2518</v>
      </c>
      <c r="E6" s="114">
        <v>2117</v>
      </c>
      <c r="F6" s="114">
        <v>2733</v>
      </c>
      <c r="G6" s="114">
        <v>2664</v>
      </c>
      <c r="H6" s="114">
        <v>3497</v>
      </c>
      <c r="I6" s="114">
        <v>2155</v>
      </c>
      <c r="J6" s="114">
        <v>2827</v>
      </c>
      <c r="K6" s="114">
        <v>2584</v>
      </c>
      <c r="L6" s="114">
        <v>2889</v>
      </c>
      <c r="M6" s="114">
        <v>3331</v>
      </c>
      <c r="N6" s="114">
        <v>4840</v>
      </c>
      <c r="O6" s="114">
        <v>18398</v>
      </c>
    </row>
    <row r="7" spans="1:15" s="115" customFormat="1" ht="20.100000000000001" customHeight="1" x14ac:dyDescent="0.25">
      <c r="A7" s="116" t="s">
        <v>168</v>
      </c>
      <c r="B7" s="115">
        <v>217</v>
      </c>
      <c r="C7" s="115">
        <v>2866</v>
      </c>
      <c r="D7" s="115">
        <v>10</v>
      </c>
      <c r="E7" s="115">
        <v>7</v>
      </c>
      <c r="F7" s="115">
        <v>13</v>
      </c>
      <c r="G7" s="115">
        <v>8</v>
      </c>
      <c r="H7" s="115">
        <v>2</v>
      </c>
      <c r="I7" s="115">
        <v>2</v>
      </c>
      <c r="J7" s="115">
        <v>15</v>
      </c>
      <c r="K7" s="115">
        <v>10</v>
      </c>
      <c r="L7" s="115">
        <v>17</v>
      </c>
      <c r="M7" s="115">
        <v>12</v>
      </c>
      <c r="N7" s="115">
        <v>44</v>
      </c>
      <c r="O7" s="115">
        <v>2784</v>
      </c>
    </row>
    <row r="8" spans="1:15" s="109" customFormat="1" ht="20.100000000000001" customHeight="1" x14ac:dyDescent="0.25">
      <c r="A8" s="117" t="s">
        <v>169</v>
      </c>
      <c r="B8" s="109">
        <v>58</v>
      </c>
      <c r="C8" s="109">
        <v>27</v>
      </c>
      <c r="D8" s="109">
        <v>0</v>
      </c>
      <c r="E8" s="109">
        <v>0</v>
      </c>
      <c r="F8" s="109">
        <v>6</v>
      </c>
      <c r="G8" s="109">
        <v>1</v>
      </c>
      <c r="H8" s="109">
        <v>1</v>
      </c>
      <c r="I8" s="109">
        <v>1</v>
      </c>
      <c r="J8" s="109">
        <v>6</v>
      </c>
      <c r="K8" s="109">
        <v>6</v>
      </c>
      <c r="L8" s="109">
        <v>7</v>
      </c>
      <c r="M8" s="109">
        <v>3</v>
      </c>
      <c r="N8" s="109">
        <v>7</v>
      </c>
      <c r="O8" s="109">
        <v>6</v>
      </c>
    </row>
    <row r="9" spans="1:15" s="109" customFormat="1" ht="20.100000000000001" customHeight="1" x14ac:dyDescent="0.25">
      <c r="A9" s="117" t="s">
        <v>170</v>
      </c>
      <c r="B9" s="109">
        <v>30</v>
      </c>
      <c r="C9" s="109">
        <v>4</v>
      </c>
      <c r="D9" s="109">
        <v>0</v>
      </c>
      <c r="E9" s="109">
        <v>0</v>
      </c>
      <c r="F9" s="109">
        <v>1</v>
      </c>
      <c r="G9" s="109">
        <v>0</v>
      </c>
      <c r="H9" s="109">
        <v>0</v>
      </c>
      <c r="I9" s="109">
        <v>0</v>
      </c>
      <c r="J9" s="109">
        <v>0</v>
      </c>
      <c r="K9" s="109">
        <v>0</v>
      </c>
      <c r="L9" s="109">
        <v>0</v>
      </c>
      <c r="M9" s="109">
        <v>0</v>
      </c>
      <c r="N9" s="109">
        <v>10</v>
      </c>
      <c r="O9" s="109">
        <v>1</v>
      </c>
    </row>
    <row r="10" spans="1:15" s="109" customFormat="1" ht="20.100000000000001" customHeight="1" x14ac:dyDescent="0.25">
      <c r="A10" s="117" t="s">
        <v>171</v>
      </c>
      <c r="B10" s="109">
        <v>17</v>
      </c>
      <c r="C10" s="109">
        <v>3</v>
      </c>
      <c r="D10" s="109">
        <v>0</v>
      </c>
      <c r="E10" s="109">
        <v>0</v>
      </c>
      <c r="F10" s="109">
        <v>0</v>
      </c>
      <c r="G10" s="109">
        <v>0</v>
      </c>
      <c r="H10" s="109">
        <v>0</v>
      </c>
      <c r="I10" s="109">
        <v>0</v>
      </c>
      <c r="J10" s="109">
        <v>1</v>
      </c>
      <c r="K10" s="109">
        <v>1</v>
      </c>
      <c r="L10" s="109">
        <v>0</v>
      </c>
      <c r="M10" s="109">
        <v>0</v>
      </c>
      <c r="N10" s="109">
        <v>6</v>
      </c>
      <c r="O10" s="109">
        <v>1</v>
      </c>
    </row>
    <row r="11" spans="1:15" s="109" customFormat="1" ht="20.100000000000001" customHeight="1" x14ac:dyDescent="0.25">
      <c r="A11" s="117" t="s">
        <v>172</v>
      </c>
      <c r="B11" s="109">
        <v>6</v>
      </c>
      <c r="C11" s="109">
        <v>6</v>
      </c>
      <c r="D11" s="109">
        <v>0</v>
      </c>
      <c r="E11" s="109">
        <v>0</v>
      </c>
      <c r="F11" s="109">
        <v>0</v>
      </c>
      <c r="G11" s="109">
        <v>0</v>
      </c>
      <c r="H11" s="109">
        <v>0</v>
      </c>
      <c r="I11" s="109">
        <v>0</v>
      </c>
      <c r="J11" s="109">
        <v>1</v>
      </c>
      <c r="K11" s="109">
        <v>0</v>
      </c>
      <c r="L11" s="109">
        <v>0</v>
      </c>
      <c r="M11" s="109">
        <v>0</v>
      </c>
      <c r="N11" s="109">
        <v>4</v>
      </c>
      <c r="O11" s="109">
        <v>6</v>
      </c>
    </row>
    <row r="12" spans="1:15" s="109" customFormat="1" ht="20.100000000000001" customHeight="1" x14ac:dyDescent="0.25">
      <c r="A12" s="117" t="s">
        <v>173</v>
      </c>
      <c r="B12" s="109">
        <v>106</v>
      </c>
      <c r="C12" s="109">
        <v>2826</v>
      </c>
      <c r="D12" s="109">
        <v>10</v>
      </c>
      <c r="E12" s="109">
        <v>7</v>
      </c>
      <c r="F12" s="109">
        <v>6</v>
      </c>
      <c r="G12" s="109">
        <v>7</v>
      </c>
      <c r="H12" s="109">
        <v>1</v>
      </c>
      <c r="I12" s="109">
        <v>1</v>
      </c>
      <c r="J12" s="109">
        <v>7</v>
      </c>
      <c r="K12" s="109">
        <v>3</v>
      </c>
      <c r="L12" s="109">
        <v>10</v>
      </c>
      <c r="M12" s="109">
        <v>9</v>
      </c>
      <c r="N12" s="109">
        <v>17</v>
      </c>
      <c r="O12" s="109">
        <v>2770</v>
      </c>
    </row>
    <row r="13" spans="1:15" s="115" customFormat="1" ht="20.100000000000001" customHeight="1" x14ac:dyDescent="0.25">
      <c r="A13" s="116" t="s">
        <v>174</v>
      </c>
      <c r="B13" s="115">
        <v>1486</v>
      </c>
      <c r="C13" s="115">
        <v>1546</v>
      </c>
      <c r="D13" s="115">
        <v>20</v>
      </c>
      <c r="E13" s="115">
        <v>24</v>
      </c>
      <c r="F13" s="115">
        <v>25</v>
      </c>
      <c r="G13" s="115">
        <v>151</v>
      </c>
      <c r="H13" s="115">
        <v>60</v>
      </c>
      <c r="I13" s="115">
        <v>91</v>
      </c>
      <c r="J13" s="115">
        <v>31</v>
      </c>
      <c r="K13" s="115">
        <v>27</v>
      </c>
      <c r="L13" s="115">
        <v>59</v>
      </c>
      <c r="M13" s="115">
        <v>106</v>
      </c>
      <c r="N13" s="115">
        <v>112</v>
      </c>
      <c r="O13" s="115">
        <v>537</v>
      </c>
    </row>
    <row r="14" spans="1:15" s="109" customFormat="1" ht="20.100000000000001" customHeight="1" x14ac:dyDescent="0.25">
      <c r="A14" s="117" t="s">
        <v>175</v>
      </c>
      <c r="B14" s="109">
        <v>439</v>
      </c>
      <c r="C14" s="109">
        <v>358</v>
      </c>
      <c r="D14" s="109">
        <v>7</v>
      </c>
      <c r="E14" s="109">
        <v>6</v>
      </c>
      <c r="F14" s="109">
        <v>4</v>
      </c>
      <c r="G14" s="109">
        <v>4</v>
      </c>
      <c r="H14" s="109">
        <v>6</v>
      </c>
      <c r="I14" s="109">
        <v>6</v>
      </c>
      <c r="J14" s="109">
        <v>10</v>
      </c>
      <c r="K14" s="109">
        <v>0</v>
      </c>
      <c r="L14" s="109">
        <v>21</v>
      </c>
      <c r="M14" s="109">
        <v>23</v>
      </c>
      <c r="N14" s="109">
        <v>13</v>
      </c>
      <c r="O14" s="109">
        <v>224</v>
      </c>
    </row>
    <row r="15" spans="1:15" s="109" customFormat="1" ht="20.100000000000001" customHeight="1" x14ac:dyDescent="0.25">
      <c r="A15" s="117" t="s">
        <v>176</v>
      </c>
      <c r="B15" s="109">
        <v>130</v>
      </c>
      <c r="C15" s="109">
        <v>147</v>
      </c>
      <c r="D15" s="109">
        <v>0</v>
      </c>
      <c r="E15" s="109">
        <v>0</v>
      </c>
      <c r="F15" s="109">
        <v>4</v>
      </c>
      <c r="G15" s="109">
        <v>9</v>
      </c>
      <c r="H15" s="109">
        <v>11</v>
      </c>
      <c r="I15" s="109">
        <v>4</v>
      </c>
      <c r="J15" s="109">
        <v>4</v>
      </c>
      <c r="K15" s="109">
        <v>7</v>
      </c>
      <c r="L15" s="109">
        <v>6</v>
      </c>
      <c r="M15" s="109">
        <v>36</v>
      </c>
      <c r="N15" s="109">
        <v>23</v>
      </c>
      <c r="O15" s="109">
        <v>9</v>
      </c>
    </row>
    <row r="16" spans="1:15" s="109" customFormat="1" ht="20.100000000000001" customHeight="1" x14ac:dyDescent="0.25">
      <c r="A16" s="117" t="s">
        <v>177</v>
      </c>
      <c r="B16" s="109">
        <v>326</v>
      </c>
      <c r="C16" s="109">
        <v>133</v>
      </c>
      <c r="D16" s="109">
        <v>0</v>
      </c>
      <c r="E16" s="109">
        <v>0</v>
      </c>
      <c r="F16" s="109">
        <v>4</v>
      </c>
      <c r="G16" s="109">
        <v>3</v>
      </c>
      <c r="H16" s="109">
        <v>7</v>
      </c>
      <c r="I16" s="109">
        <v>19</v>
      </c>
      <c r="J16" s="109">
        <v>1</v>
      </c>
      <c r="K16" s="109">
        <v>1</v>
      </c>
      <c r="L16" s="109">
        <v>10</v>
      </c>
      <c r="M16" s="109">
        <v>3</v>
      </c>
      <c r="N16" s="109">
        <v>36</v>
      </c>
      <c r="O16" s="109">
        <v>62</v>
      </c>
    </row>
    <row r="17" spans="1:15" s="109" customFormat="1" ht="20.100000000000001" customHeight="1" x14ac:dyDescent="0.25">
      <c r="A17" s="117" t="s">
        <v>178</v>
      </c>
      <c r="B17" s="109">
        <v>139</v>
      </c>
      <c r="C17" s="109">
        <v>364</v>
      </c>
      <c r="D17" s="109">
        <v>6</v>
      </c>
      <c r="E17" s="109">
        <v>10</v>
      </c>
      <c r="F17" s="109">
        <v>6</v>
      </c>
      <c r="G17" s="109">
        <v>7</v>
      </c>
      <c r="H17" s="109">
        <v>7</v>
      </c>
      <c r="I17" s="109">
        <v>25</v>
      </c>
      <c r="J17" s="109">
        <v>0</v>
      </c>
      <c r="K17" s="109">
        <v>0</v>
      </c>
      <c r="L17" s="109">
        <v>11</v>
      </c>
      <c r="M17" s="109">
        <v>14</v>
      </c>
      <c r="N17" s="109">
        <v>10</v>
      </c>
      <c r="O17" s="109">
        <v>123</v>
      </c>
    </row>
    <row r="18" spans="1:15" s="109" customFormat="1" ht="20.100000000000001" customHeight="1" x14ac:dyDescent="0.25">
      <c r="A18" s="117" t="s">
        <v>179</v>
      </c>
      <c r="B18" s="109">
        <v>452</v>
      </c>
      <c r="C18" s="109">
        <v>544</v>
      </c>
      <c r="D18" s="109">
        <v>7</v>
      </c>
      <c r="E18" s="109">
        <v>8</v>
      </c>
      <c r="F18" s="109">
        <v>7</v>
      </c>
      <c r="G18" s="109">
        <v>128</v>
      </c>
      <c r="H18" s="109">
        <v>29</v>
      </c>
      <c r="I18" s="109">
        <v>37</v>
      </c>
      <c r="J18" s="109">
        <v>16</v>
      </c>
      <c r="K18" s="109">
        <v>19</v>
      </c>
      <c r="L18" s="109">
        <v>11</v>
      </c>
      <c r="M18" s="109">
        <v>30</v>
      </c>
      <c r="N18" s="109">
        <v>30</v>
      </c>
      <c r="O18" s="109">
        <v>119</v>
      </c>
    </row>
    <row r="19" spans="1:15" s="115" customFormat="1" ht="20.100000000000001" customHeight="1" x14ac:dyDescent="0.25">
      <c r="A19" s="116" t="s">
        <v>180</v>
      </c>
      <c r="B19" s="115">
        <v>19309</v>
      </c>
      <c r="C19" s="115">
        <v>18040</v>
      </c>
      <c r="D19" s="115">
        <v>825</v>
      </c>
      <c r="E19" s="115">
        <v>678</v>
      </c>
      <c r="F19" s="115">
        <v>1041</v>
      </c>
      <c r="G19" s="115">
        <v>945</v>
      </c>
      <c r="H19" s="115">
        <v>1553</v>
      </c>
      <c r="I19" s="115">
        <v>774</v>
      </c>
      <c r="J19" s="115">
        <v>1119</v>
      </c>
      <c r="K19" s="115">
        <v>893</v>
      </c>
      <c r="L19" s="115">
        <v>1376</v>
      </c>
      <c r="M19" s="115">
        <v>1421</v>
      </c>
      <c r="N19" s="115">
        <v>2265</v>
      </c>
      <c r="O19" s="115">
        <v>5089</v>
      </c>
    </row>
    <row r="20" spans="1:15" s="109" customFormat="1" ht="20.100000000000001" customHeight="1" x14ac:dyDescent="0.25">
      <c r="A20" s="117" t="s">
        <v>181</v>
      </c>
      <c r="B20" s="109">
        <v>780</v>
      </c>
      <c r="C20" s="109">
        <v>828</v>
      </c>
      <c r="D20" s="109">
        <v>21</v>
      </c>
      <c r="E20" s="109">
        <v>22</v>
      </c>
      <c r="F20" s="109">
        <v>37</v>
      </c>
      <c r="G20" s="109">
        <v>22</v>
      </c>
      <c r="H20" s="109">
        <v>51</v>
      </c>
      <c r="I20" s="109">
        <v>47</v>
      </c>
      <c r="J20" s="109">
        <v>51</v>
      </c>
      <c r="K20" s="109">
        <v>22</v>
      </c>
      <c r="L20" s="109">
        <v>59</v>
      </c>
      <c r="M20" s="109">
        <v>33</v>
      </c>
      <c r="N20" s="109">
        <v>127</v>
      </c>
      <c r="O20" s="109">
        <v>295</v>
      </c>
    </row>
    <row r="21" spans="1:15" s="109" customFormat="1" ht="20.100000000000001" customHeight="1" x14ac:dyDescent="0.25">
      <c r="A21" s="117" t="s">
        <v>182</v>
      </c>
      <c r="B21" s="109">
        <v>17917</v>
      </c>
      <c r="C21" s="109">
        <v>16512</v>
      </c>
      <c r="D21" s="109">
        <v>783</v>
      </c>
      <c r="E21" s="109">
        <v>625</v>
      </c>
      <c r="F21" s="109">
        <v>983</v>
      </c>
      <c r="G21" s="109">
        <v>892</v>
      </c>
      <c r="H21" s="109">
        <v>1476</v>
      </c>
      <c r="I21" s="109">
        <v>697</v>
      </c>
      <c r="J21" s="109">
        <v>1044</v>
      </c>
      <c r="K21" s="109">
        <v>831</v>
      </c>
      <c r="L21" s="109">
        <v>1284</v>
      </c>
      <c r="M21" s="109">
        <v>1318</v>
      </c>
      <c r="N21" s="109">
        <v>2027</v>
      </c>
      <c r="O21" s="109">
        <v>4614</v>
      </c>
    </row>
    <row r="22" spans="1:15" s="109" customFormat="1" ht="20.100000000000001" customHeight="1" x14ac:dyDescent="0.25">
      <c r="A22" s="117" t="s">
        <v>183</v>
      </c>
      <c r="B22" s="109">
        <v>612</v>
      </c>
      <c r="C22" s="109">
        <v>700</v>
      </c>
      <c r="D22" s="109">
        <v>21</v>
      </c>
      <c r="E22" s="109">
        <v>31</v>
      </c>
      <c r="F22" s="109">
        <v>21</v>
      </c>
      <c r="G22" s="109">
        <v>31</v>
      </c>
      <c r="H22" s="109">
        <v>26</v>
      </c>
      <c r="I22" s="109">
        <v>30</v>
      </c>
      <c r="J22" s="109">
        <v>24</v>
      </c>
      <c r="K22" s="109">
        <v>40</v>
      </c>
      <c r="L22" s="109">
        <v>33</v>
      </c>
      <c r="M22" s="109">
        <v>70</v>
      </c>
      <c r="N22" s="109">
        <v>111</v>
      </c>
      <c r="O22" s="109">
        <v>180</v>
      </c>
    </row>
    <row r="23" spans="1:15" s="115" customFormat="1" ht="20.100000000000001" customHeight="1" x14ac:dyDescent="0.25">
      <c r="A23" s="116" t="s">
        <v>184</v>
      </c>
      <c r="B23" s="115">
        <v>6469</v>
      </c>
      <c r="C23" s="115">
        <v>10923</v>
      </c>
      <c r="D23" s="115">
        <v>188</v>
      </c>
      <c r="E23" s="115">
        <v>381</v>
      </c>
      <c r="F23" s="115">
        <v>177</v>
      </c>
      <c r="G23" s="115">
        <v>519</v>
      </c>
      <c r="H23" s="115">
        <v>183</v>
      </c>
      <c r="I23" s="115">
        <v>408</v>
      </c>
      <c r="J23" s="115">
        <v>222</v>
      </c>
      <c r="K23" s="115">
        <v>511</v>
      </c>
      <c r="L23" s="115">
        <v>174</v>
      </c>
      <c r="M23" s="115">
        <v>786</v>
      </c>
      <c r="N23" s="115">
        <v>543</v>
      </c>
      <c r="O23" s="115">
        <v>5723</v>
      </c>
    </row>
    <row r="24" spans="1:15" s="109" customFormat="1" ht="20.100000000000001" customHeight="1" x14ac:dyDescent="0.25">
      <c r="A24" s="117" t="s">
        <v>185</v>
      </c>
      <c r="B24" s="109">
        <v>3354</v>
      </c>
      <c r="C24" s="109">
        <v>7036</v>
      </c>
      <c r="D24" s="109">
        <v>153</v>
      </c>
      <c r="E24" s="109">
        <v>338</v>
      </c>
      <c r="F24" s="109">
        <v>93</v>
      </c>
      <c r="G24" s="109">
        <v>385</v>
      </c>
      <c r="H24" s="109">
        <v>34</v>
      </c>
      <c r="I24" s="109">
        <v>280</v>
      </c>
      <c r="J24" s="109">
        <v>91</v>
      </c>
      <c r="K24" s="109">
        <v>273</v>
      </c>
      <c r="L24" s="109">
        <v>40</v>
      </c>
      <c r="M24" s="109">
        <v>646</v>
      </c>
      <c r="N24" s="109">
        <v>337</v>
      </c>
      <c r="O24" s="109">
        <v>3377</v>
      </c>
    </row>
    <row r="25" spans="1:15" s="109" customFormat="1" ht="20.100000000000001" customHeight="1" x14ac:dyDescent="0.25">
      <c r="A25" s="117" t="s">
        <v>186</v>
      </c>
      <c r="B25" s="109">
        <v>38</v>
      </c>
      <c r="C25" s="109">
        <v>18</v>
      </c>
      <c r="D25" s="109">
        <v>0</v>
      </c>
      <c r="E25" s="109">
        <v>0</v>
      </c>
      <c r="F25" s="109">
        <v>3</v>
      </c>
      <c r="G25" s="109">
        <v>0</v>
      </c>
      <c r="H25" s="109">
        <v>1</v>
      </c>
      <c r="I25" s="109">
        <v>0</v>
      </c>
      <c r="J25" s="109">
        <v>3</v>
      </c>
      <c r="K25" s="109">
        <v>2</v>
      </c>
      <c r="L25" s="109">
        <v>6</v>
      </c>
      <c r="M25" s="109">
        <v>2</v>
      </c>
      <c r="N25" s="109">
        <v>3</v>
      </c>
      <c r="O25" s="109">
        <v>8</v>
      </c>
    </row>
    <row r="26" spans="1:15" s="109" customFormat="1" ht="20.100000000000001" customHeight="1" x14ac:dyDescent="0.25">
      <c r="A26" s="117" t="s">
        <v>187</v>
      </c>
      <c r="B26" s="109">
        <v>226</v>
      </c>
      <c r="C26" s="109">
        <v>660</v>
      </c>
      <c r="D26" s="109">
        <v>1</v>
      </c>
      <c r="E26" s="109">
        <v>2</v>
      </c>
      <c r="F26" s="109">
        <v>3</v>
      </c>
      <c r="G26" s="109">
        <v>49</v>
      </c>
      <c r="H26" s="109">
        <v>4</v>
      </c>
      <c r="I26" s="109">
        <v>4</v>
      </c>
      <c r="J26" s="109">
        <v>67</v>
      </c>
      <c r="K26" s="109">
        <v>5</v>
      </c>
      <c r="L26" s="109">
        <v>3</v>
      </c>
      <c r="M26" s="109">
        <v>10</v>
      </c>
      <c r="N26" s="109">
        <v>13</v>
      </c>
      <c r="O26" s="109">
        <v>547</v>
      </c>
    </row>
    <row r="27" spans="1:15" s="109" customFormat="1" ht="20.100000000000001" customHeight="1" x14ac:dyDescent="0.25">
      <c r="A27" s="117" t="s">
        <v>188</v>
      </c>
      <c r="B27" s="109">
        <v>519</v>
      </c>
      <c r="C27" s="109">
        <v>2064</v>
      </c>
      <c r="D27" s="109">
        <v>4</v>
      </c>
      <c r="E27" s="109">
        <v>14</v>
      </c>
      <c r="F27" s="109">
        <v>23</v>
      </c>
      <c r="G27" s="109">
        <v>35</v>
      </c>
      <c r="H27" s="109">
        <v>61</v>
      </c>
      <c r="I27" s="109">
        <v>35</v>
      </c>
      <c r="J27" s="109">
        <v>37</v>
      </c>
      <c r="K27" s="109">
        <v>195</v>
      </c>
      <c r="L27" s="109">
        <v>59</v>
      </c>
      <c r="M27" s="109">
        <v>54</v>
      </c>
      <c r="N27" s="109">
        <v>60</v>
      </c>
      <c r="O27" s="109">
        <v>1451</v>
      </c>
    </row>
    <row r="28" spans="1:15" s="109" customFormat="1" ht="20.100000000000001" customHeight="1" x14ac:dyDescent="0.25">
      <c r="A28" s="117" t="s">
        <v>189</v>
      </c>
      <c r="B28" s="109">
        <v>282</v>
      </c>
      <c r="C28" s="109">
        <v>301</v>
      </c>
      <c r="D28" s="109">
        <v>10</v>
      </c>
      <c r="E28" s="109">
        <v>9</v>
      </c>
      <c r="F28" s="109">
        <v>11</v>
      </c>
      <c r="G28" s="109">
        <v>14</v>
      </c>
      <c r="H28" s="109">
        <v>19</v>
      </c>
      <c r="I28" s="109">
        <v>55</v>
      </c>
      <c r="J28" s="109">
        <v>6</v>
      </c>
      <c r="K28" s="109">
        <v>10</v>
      </c>
      <c r="L28" s="109">
        <v>23</v>
      </c>
      <c r="M28" s="109">
        <v>23</v>
      </c>
      <c r="N28" s="109">
        <v>33</v>
      </c>
      <c r="O28" s="109">
        <v>66</v>
      </c>
    </row>
    <row r="29" spans="1:15" s="109" customFormat="1" ht="20.100000000000001" customHeight="1" x14ac:dyDescent="0.25">
      <c r="A29" s="117"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117" t="s">
        <v>191</v>
      </c>
      <c r="B30" s="109">
        <v>1201</v>
      </c>
      <c r="C30" s="109">
        <v>11</v>
      </c>
      <c r="D30" s="109">
        <v>0</v>
      </c>
      <c r="E30" s="109">
        <v>0</v>
      </c>
      <c r="F30" s="109">
        <v>0</v>
      </c>
      <c r="G30" s="109">
        <v>0</v>
      </c>
      <c r="H30" s="109">
        <v>3</v>
      </c>
      <c r="I30" s="109">
        <v>0</v>
      </c>
      <c r="J30" s="109">
        <v>3</v>
      </c>
      <c r="K30" s="109">
        <v>0</v>
      </c>
      <c r="L30" s="109">
        <v>1</v>
      </c>
      <c r="M30" s="109">
        <v>2</v>
      </c>
      <c r="N30" s="109">
        <v>4</v>
      </c>
      <c r="O30" s="109">
        <v>3</v>
      </c>
    </row>
    <row r="31" spans="1:15" s="109" customFormat="1" ht="20.100000000000001" customHeight="1" x14ac:dyDescent="0.25">
      <c r="A31" s="117" t="s">
        <v>192</v>
      </c>
      <c r="B31" s="109">
        <v>87</v>
      </c>
      <c r="C31" s="109">
        <v>156</v>
      </c>
      <c r="D31" s="109">
        <v>3</v>
      </c>
      <c r="E31" s="109">
        <v>3</v>
      </c>
      <c r="F31" s="109">
        <v>6</v>
      </c>
      <c r="G31" s="109">
        <v>6</v>
      </c>
      <c r="H31" s="109">
        <v>11</v>
      </c>
      <c r="I31" s="109">
        <v>0</v>
      </c>
      <c r="J31" s="109">
        <v>10</v>
      </c>
      <c r="K31" s="109">
        <v>3</v>
      </c>
      <c r="L31" s="109">
        <v>3</v>
      </c>
      <c r="M31" s="109">
        <v>3</v>
      </c>
      <c r="N31" s="109">
        <v>16</v>
      </c>
      <c r="O31" s="109">
        <v>46</v>
      </c>
    </row>
    <row r="32" spans="1:15" s="109" customFormat="1" ht="20.100000000000001" customHeight="1" x14ac:dyDescent="0.25">
      <c r="A32" s="117" t="s">
        <v>193</v>
      </c>
      <c r="B32" s="109">
        <v>2</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117"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s="109" customFormat="1" ht="20.100000000000001" customHeight="1" x14ac:dyDescent="0.25">
      <c r="A34" s="117" t="s">
        <v>195</v>
      </c>
      <c r="B34" s="109">
        <v>69</v>
      </c>
      <c r="C34" s="109">
        <v>139</v>
      </c>
      <c r="D34" s="109">
        <v>1</v>
      </c>
      <c r="E34" s="109">
        <v>2</v>
      </c>
      <c r="F34" s="109">
        <v>14</v>
      </c>
      <c r="G34" s="109">
        <v>3</v>
      </c>
      <c r="H34" s="109">
        <v>3</v>
      </c>
      <c r="I34" s="109">
        <v>10</v>
      </c>
      <c r="J34" s="109">
        <v>1</v>
      </c>
      <c r="K34" s="109">
        <v>1</v>
      </c>
      <c r="L34" s="109">
        <v>3</v>
      </c>
      <c r="M34" s="109">
        <v>11</v>
      </c>
      <c r="N34" s="109">
        <v>11</v>
      </c>
      <c r="O34" s="109">
        <v>95</v>
      </c>
    </row>
    <row r="35" spans="1:15" s="109" customFormat="1" ht="20.100000000000001" customHeight="1" x14ac:dyDescent="0.25">
      <c r="A35" s="117" t="s">
        <v>196</v>
      </c>
      <c r="B35" s="109">
        <v>691</v>
      </c>
      <c r="C35" s="109">
        <v>538</v>
      </c>
      <c r="D35" s="109">
        <v>16</v>
      </c>
      <c r="E35" s="109">
        <v>13</v>
      </c>
      <c r="F35" s="109">
        <v>24</v>
      </c>
      <c r="G35" s="109">
        <v>27</v>
      </c>
      <c r="H35" s="109">
        <v>47</v>
      </c>
      <c r="I35" s="109">
        <v>24</v>
      </c>
      <c r="J35" s="109">
        <v>4</v>
      </c>
      <c r="K35" s="109">
        <v>22</v>
      </c>
      <c r="L35" s="109">
        <v>36</v>
      </c>
      <c r="M35" s="109">
        <v>35</v>
      </c>
      <c r="N35" s="109">
        <v>66</v>
      </c>
      <c r="O35" s="109">
        <v>130</v>
      </c>
    </row>
    <row r="36" spans="1:15" s="109" customFormat="1" ht="20.100000000000001" customHeight="1" x14ac:dyDescent="0.25">
      <c r="A36" s="116" t="s">
        <v>197</v>
      </c>
      <c r="B36" s="115">
        <v>465</v>
      </c>
      <c r="C36" s="115">
        <v>531</v>
      </c>
      <c r="D36" s="115">
        <v>8</v>
      </c>
      <c r="E36" s="115">
        <v>10</v>
      </c>
      <c r="F36" s="115">
        <v>30</v>
      </c>
      <c r="G36" s="115">
        <v>22</v>
      </c>
      <c r="H36" s="115">
        <v>57</v>
      </c>
      <c r="I36" s="115">
        <v>15</v>
      </c>
      <c r="J36" s="115">
        <v>23</v>
      </c>
      <c r="K36" s="115">
        <v>20</v>
      </c>
      <c r="L36" s="115">
        <v>32</v>
      </c>
      <c r="M36" s="115">
        <v>13</v>
      </c>
      <c r="N36" s="115">
        <v>71</v>
      </c>
      <c r="O36" s="115">
        <v>152</v>
      </c>
    </row>
    <row r="37" spans="1:15" s="109" customFormat="1" ht="20.100000000000001" customHeight="1" x14ac:dyDescent="0.25">
      <c r="A37" s="117" t="s">
        <v>198</v>
      </c>
      <c r="B37" s="109">
        <v>41</v>
      </c>
      <c r="C37" s="109">
        <v>67</v>
      </c>
      <c r="D37" s="109">
        <v>1</v>
      </c>
      <c r="E37" s="109">
        <v>0</v>
      </c>
      <c r="F37" s="109">
        <v>0</v>
      </c>
      <c r="G37" s="109">
        <v>0</v>
      </c>
      <c r="H37" s="109">
        <v>1</v>
      </c>
      <c r="I37" s="109">
        <v>1</v>
      </c>
      <c r="J37" s="109">
        <v>1</v>
      </c>
      <c r="K37" s="109">
        <v>1</v>
      </c>
      <c r="L37" s="109">
        <v>0</v>
      </c>
      <c r="M37" s="109">
        <v>0</v>
      </c>
      <c r="N37" s="109">
        <v>7</v>
      </c>
      <c r="O37" s="109">
        <v>19</v>
      </c>
    </row>
    <row r="38" spans="1:15" s="109" customFormat="1" ht="20.100000000000001" customHeight="1" x14ac:dyDescent="0.25">
      <c r="A38" s="117" t="s">
        <v>199</v>
      </c>
      <c r="B38" s="109">
        <v>80</v>
      </c>
      <c r="C38" s="109">
        <v>91</v>
      </c>
      <c r="D38" s="109">
        <v>1</v>
      </c>
      <c r="E38" s="109">
        <v>4</v>
      </c>
      <c r="F38" s="109">
        <v>6</v>
      </c>
      <c r="G38" s="109">
        <v>10</v>
      </c>
      <c r="H38" s="109">
        <v>10</v>
      </c>
      <c r="I38" s="109">
        <v>6</v>
      </c>
      <c r="J38" s="109">
        <v>1</v>
      </c>
      <c r="K38" s="109">
        <v>3</v>
      </c>
      <c r="L38" s="109">
        <v>10</v>
      </c>
      <c r="M38" s="109">
        <v>6</v>
      </c>
      <c r="N38" s="109">
        <v>10</v>
      </c>
      <c r="O38" s="109">
        <v>27</v>
      </c>
    </row>
    <row r="39" spans="1:15" s="109" customFormat="1" ht="20.100000000000001" customHeight="1" x14ac:dyDescent="0.25">
      <c r="A39" s="117" t="s">
        <v>200</v>
      </c>
      <c r="B39" s="109">
        <v>51</v>
      </c>
      <c r="C39" s="109">
        <v>58</v>
      </c>
      <c r="D39" s="109">
        <v>1</v>
      </c>
      <c r="E39" s="109">
        <v>2</v>
      </c>
      <c r="F39" s="109">
        <v>6</v>
      </c>
      <c r="G39" s="109">
        <v>1</v>
      </c>
      <c r="H39" s="109">
        <v>6</v>
      </c>
      <c r="I39" s="109">
        <v>1</v>
      </c>
      <c r="J39" s="109">
        <v>10</v>
      </c>
      <c r="K39" s="109">
        <v>1</v>
      </c>
      <c r="L39" s="109">
        <v>0</v>
      </c>
      <c r="M39" s="109">
        <v>0</v>
      </c>
      <c r="N39" s="109">
        <v>1</v>
      </c>
      <c r="O39" s="109">
        <v>15</v>
      </c>
    </row>
    <row r="40" spans="1:15" s="109" customFormat="1" ht="20.100000000000001" customHeight="1" x14ac:dyDescent="0.25">
      <c r="A40" s="117" t="s">
        <v>201</v>
      </c>
      <c r="B40" s="109">
        <v>189</v>
      </c>
      <c r="C40" s="109">
        <v>173</v>
      </c>
      <c r="D40" s="109">
        <v>4</v>
      </c>
      <c r="E40" s="109">
        <v>2</v>
      </c>
      <c r="F40" s="109">
        <v>17</v>
      </c>
      <c r="G40" s="109">
        <v>10</v>
      </c>
      <c r="H40" s="109">
        <v>20</v>
      </c>
      <c r="I40" s="109">
        <v>4</v>
      </c>
      <c r="J40" s="109">
        <v>10</v>
      </c>
      <c r="K40" s="109">
        <v>11</v>
      </c>
      <c r="L40" s="109">
        <v>11</v>
      </c>
      <c r="M40" s="109">
        <v>6</v>
      </c>
      <c r="N40" s="109">
        <v>27</v>
      </c>
      <c r="O40" s="109">
        <v>32</v>
      </c>
    </row>
    <row r="41" spans="1:15" s="109" customFormat="1" ht="20.100000000000001" customHeight="1" x14ac:dyDescent="0.25">
      <c r="A41" s="117" t="s">
        <v>202</v>
      </c>
      <c r="B41" s="109">
        <v>34</v>
      </c>
      <c r="C41" s="109">
        <v>13</v>
      </c>
      <c r="D41" s="109">
        <v>0</v>
      </c>
      <c r="E41" s="109">
        <v>0</v>
      </c>
      <c r="F41" s="109">
        <v>1</v>
      </c>
      <c r="G41" s="109">
        <v>1</v>
      </c>
      <c r="H41" s="109">
        <v>7</v>
      </c>
      <c r="I41" s="109">
        <v>0</v>
      </c>
      <c r="J41" s="109">
        <v>0</v>
      </c>
      <c r="K41" s="109">
        <v>0</v>
      </c>
      <c r="L41" s="109">
        <v>0</v>
      </c>
      <c r="M41" s="109">
        <v>0</v>
      </c>
      <c r="N41" s="109">
        <v>10</v>
      </c>
      <c r="O41" s="109">
        <v>6</v>
      </c>
    </row>
    <row r="42" spans="1:15" s="109" customFormat="1" ht="20.100000000000001" customHeight="1" x14ac:dyDescent="0.25">
      <c r="A42" s="117" t="s">
        <v>203</v>
      </c>
      <c r="B42" s="109">
        <v>70</v>
      </c>
      <c r="C42" s="109">
        <v>129</v>
      </c>
      <c r="D42" s="109">
        <v>1</v>
      </c>
      <c r="E42" s="109">
        <v>2</v>
      </c>
      <c r="F42" s="109">
        <v>0</v>
      </c>
      <c r="G42" s="109">
        <v>0</v>
      </c>
      <c r="H42" s="109">
        <v>13</v>
      </c>
      <c r="I42" s="109">
        <v>3</v>
      </c>
      <c r="J42" s="109">
        <v>1</v>
      </c>
      <c r="K42" s="109">
        <v>4</v>
      </c>
      <c r="L42" s="109">
        <v>11</v>
      </c>
      <c r="M42" s="109">
        <v>1</v>
      </c>
      <c r="N42" s="109">
        <v>16</v>
      </c>
      <c r="O42" s="109">
        <v>53</v>
      </c>
    </row>
    <row r="43" spans="1:15" s="109" customFormat="1" ht="20.100000000000001" customHeight="1" x14ac:dyDescent="0.25">
      <c r="A43" s="116" t="s">
        <v>204</v>
      </c>
      <c r="B43" s="115">
        <v>18540</v>
      </c>
      <c r="C43" s="115">
        <v>16816</v>
      </c>
      <c r="D43" s="115">
        <v>1456</v>
      </c>
      <c r="E43" s="115">
        <v>1010</v>
      </c>
      <c r="F43" s="115">
        <v>1436</v>
      </c>
      <c r="G43" s="115">
        <v>1007</v>
      </c>
      <c r="H43" s="115">
        <v>1626</v>
      </c>
      <c r="I43" s="115">
        <v>861</v>
      </c>
      <c r="J43" s="115">
        <v>1416</v>
      </c>
      <c r="K43" s="115">
        <v>1122</v>
      </c>
      <c r="L43" s="115">
        <v>1224</v>
      </c>
      <c r="M43" s="115">
        <v>986</v>
      </c>
      <c r="N43" s="115">
        <v>1791</v>
      </c>
      <c r="O43" s="115">
        <v>4025</v>
      </c>
    </row>
    <row r="44" spans="1:15" s="109" customFormat="1" ht="20.100000000000001" customHeight="1" x14ac:dyDescent="0.25">
      <c r="A44" s="117" t="s">
        <v>205</v>
      </c>
      <c r="B44" s="109">
        <v>1651</v>
      </c>
      <c r="C44" s="109">
        <v>1681</v>
      </c>
      <c r="D44" s="109">
        <v>73</v>
      </c>
      <c r="E44" s="109">
        <v>69</v>
      </c>
      <c r="F44" s="109">
        <v>137</v>
      </c>
      <c r="G44" s="109">
        <v>104</v>
      </c>
      <c r="H44" s="109">
        <v>157</v>
      </c>
      <c r="I44" s="109">
        <v>93</v>
      </c>
      <c r="J44" s="109">
        <v>141</v>
      </c>
      <c r="K44" s="109">
        <v>130</v>
      </c>
      <c r="L44" s="109">
        <v>101</v>
      </c>
      <c r="M44" s="109">
        <v>76</v>
      </c>
      <c r="N44" s="109">
        <v>150</v>
      </c>
      <c r="O44" s="109">
        <v>418</v>
      </c>
    </row>
    <row r="45" spans="1:15" s="109" customFormat="1" ht="20.100000000000001" customHeight="1" x14ac:dyDescent="0.25">
      <c r="A45" s="117" t="s">
        <v>206</v>
      </c>
      <c r="B45" s="109">
        <v>165</v>
      </c>
      <c r="C45" s="109">
        <v>155</v>
      </c>
      <c r="D45" s="109">
        <v>1</v>
      </c>
      <c r="E45" s="109">
        <v>6</v>
      </c>
      <c r="F45" s="109">
        <v>13</v>
      </c>
      <c r="G45" s="109">
        <v>5</v>
      </c>
      <c r="H45" s="109">
        <v>6</v>
      </c>
      <c r="I45" s="109">
        <v>4</v>
      </c>
      <c r="J45" s="109">
        <v>13</v>
      </c>
      <c r="K45" s="109">
        <v>7</v>
      </c>
      <c r="L45" s="109">
        <v>6</v>
      </c>
      <c r="M45" s="109">
        <v>6</v>
      </c>
      <c r="N45" s="109">
        <v>11</v>
      </c>
      <c r="O45" s="109">
        <v>31</v>
      </c>
    </row>
    <row r="46" spans="1:15" s="109" customFormat="1" ht="20.100000000000001" customHeight="1" x14ac:dyDescent="0.25">
      <c r="A46" s="117" t="s">
        <v>207</v>
      </c>
      <c r="B46" s="109">
        <v>645</v>
      </c>
      <c r="C46" s="109">
        <v>1576</v>
      </c>
      <c r="D46" s="109">
        <v>46</v>
      </c>
      <c r="E46" s="109">
        <v>37</v>
      </c>
      <c r="F46" s="109">
        <v>23</v>
      </c>
      <c r="G46" s="109">
        <v>33</v>
      </c>
      <c r="H46" s="109">
        <v>57</v>
      </c>
      <c r="I46" s="109">
        <v>32</v>
      </c>
      <c r="J46" s="109">
        <v>44</v>
      </c>
      <c r="K46" s="109">
        <v>30</v>
      </c>
      <c r="L46" s="109">
        <v>40</v>
      </c>
      <c r="M46" s="109">
        <v>52</v>
      </c>
      <c r="N46" s="109">
        <v>137</v>
      </c>
      <c r="O46" s="109">
        <v>1140</v>
      </c>
    </row>
    <row r="47" spans="1:15" s="109" customFormat="1" ht="20.100000000000001" customHeight="1" x14ac:dyDescent="0.25">
      <c r="A47" s="117" t="s">
        <v>208</v>
      </c>
      <c r="B47" s="109">
        <v>187</v>
      </c>
      <c r="C47" s="109">
        <v>129</v>
      </c>
      <c r="D47" s="109">
        <v>17</v>
      </c>
      <c r="E47" s="109">
        <v>7</v>
      </c>
      <c r="F47" s="109">
        <v>7</v>
      </c>
      <c r="G47" s="109">
        <v>10</v>
      </c>
      <c r="H47" s="109">
        <v>21</v>
      </c>
      <c r="I47" s="109">
        <v>21</v>
      </c>
      <c r="J47" s="109">
        <v>16</v>
      </c>
      <c r="K47" s="109">
        <v>19</v>
      </c>
      <c r="L47" s="109">
        <v>16</v>
      </c>
      <c r="M47" s="109">
        <v>12</v>
      </c>
      <c r="N47" s="109">
        <v>6</v>
      </c>
      <c r="O47" s="109">
        <v>10</v>
      </c>
    </row>
    <row r="48" spans="1:15" s="109" customFormat="1" ht="20.100000000000001" customHeight="1" x14ac:dyDescent="0.25">
      <c r="A48" s="117" t="s">
        <v>209</v>
      </c>
      <c r="B48" s="109">
        <v>1299</v>
      </c>
      <c r="C48" s="109">
        <v>1253</v>
      </c>
      <c r="D48" s="109">
        <v>109</v>
      </c>
      <c r="E48" s="109">
        <v>70</v>
      </c>
      <c r="F48" s="109">
        <v>91</v>
      </c>
      <c r="G48" s="109">
        <v>96</v>
      </c>
      <c r="H48" s="109">
        <v>116</v>
      </c>
      <c r="I48" s="109">
        <v>49</v>
      </c>
      <c r="J48" s="109">
        <v>80</v>
      </c>
      <c r="K48" s="109">
        <v>70</v>
      </c>
      <c r="L48" s="109">
        <v>97</v>
      </c>
      <c r="M48" s="109">
        <v>80</v>
      </c>
      <c r="N48" s="109">
        <v>101</v>
      </c>
      <c r="O48" s="109">
        <v>232</v>
      </c>
    </row>
    <row r="49" spans="1:15" s="109" customFormat="1" ht="20.100000000000001" customHeight="1" x14ac:dyDescent="0.25">
      <c r="A49" s="117" t="s">
        <v>210</v>
      </c>
      <c r="B49" s="109">
        <v>80</v>
      </c>
      <c r="C49" s="109">
        <v>69</v>
      </c>
      <c r="D49" s="109">
        <v>7</v>
      </c>
      <c r="E49" s="109">
        <v>0</v>
      </c>
      <c r="F49" s="109">
        <v>10</v>
      </c>
      <c r="G49" s="109">
        <v>3</v>
      </c>
      <c r="H49" s="109">
        <v>6</v>
      </c>
      <c r="I49" s="109">
        <v>1</v>
      </c>
      <c r="J49" s="109">
        <v>4</v>
      </c>
      <c r="K49" s="109">
        <v>1</v>
      </c>
      <c r="L49" s="109">
        <v>1</v>
      </c>
      <c r="M49" s="109">
        <v>5</v>
      </c>
      <c r="N49" s="109">
        <v>19</v>
      </c>
      <c r="O49" s="109">
        <v>37</v>
      </c>
    </row>
    <row r="50" spans="1:15" s="109" customFormat="1" ht="20.100000000000001" customHeight="1" x14ac:dyDescent="0.25">
      <c r="A50" s="117" t="s">
        <v>211</v>
      </c>
      <c r="B50" s="109">
        <v>1373</v>
      </c>
      <c r="C50" s="109">
        <v>1445</v>
      </c>
      <c r="D50" s="109">
        <v>80</v>
      </c>
      <c r="E50" s="109">
        <v>93</v>
      </c>
      <c r="F50" s="109">
        <v>133</v>
      </c>
      <c r="G50" s="109">
        <v>81</v>
      </c>
      <c r="H50" s="109">
        <v>156</v>
      </c>
      <c r="I50" s="109">
        <v>76</v>
      </c>
      <c r="J50" s="109">
        <v>111</v>
      </c>
      <c r="K50" s="109">
        <v>132</v>
      </c>
      <c r="L50" s="109">
        <v>54</v>
      </c>
      <c r="M50" s="109">
        <v>76</v>
      </c>
      <c r="N50" s="109">
        <v>166</v>
      </c>
      <c r="O50" s="109">
        <v>417</v>
      </c>
    </row>
    <row r="51" spans="1:15" s="109" customFormat="1" ht="20.100000000000001" customHeight="1" x14ac:dyDescent="0.25">
      <c r="A51" s="117" t="s">
        <v>212</v>
      </c>
      <c r="B51" s="109">
        <v>49</v>
      </c>
      <c r="C51" s="109">
        <v>53</v>
      </c>
      <c r="D51" s="109">
        <v>4</v>
      </c>
      <c r="E51" s="109">
        <v>3</v>
      </c>
      <c r="F51" s="109">
        <v>11</v>
      </c>
      <c r="G51" s="109">
        <v>4</v>
      </c>
      <c r="H51" s="109">
        <v>0</v>
      </c>
      <c r="I51" s="109">
        <v>0</v>
      </c>
      <c r="J51" s="109">
        <v>6</v>
      </c>
      <c r="K51" s="109">
        <v>3</v>
      </c>
      <c r="L51" s="109">
        <v>1</v>
      </c>
      <c r="M51" s="109">
        <v>1</v>
      </c>
      <c r="N51" s="109">
        <v>1</v>
      </c>
      <c r="O51" s="109">
        <v>34</v>
      </c>
    </row>
    <row r="52" spans="1:15" s="109" customFormat="1" ht="20.100000000000001" customHeight="1" x14ac:dyDescent="0.25">
      <c r="A52" s="117" t="s">
        <v>213</v>
      </c>
      <c r="B52" s="109">
        <v>764</v>
      </c>
      <c r="C52" s="109">
        <v>667</v>
      </c>
      <c r="D52" s="109">
        <v>53</v>
      </c>
      <c r="E52" s="109">
        <v>18</v>
      </c>
      <c r="F52" s="109">
        <v>79</v>
      </c>
      <c r="G52" s="109">
        <v>31</v>
      </c>
      <c r="H52" s="109">
        <v>53</v>
      </c>
      <c r="I52" s="109">
        <v>42</v>
      </c>
      <c r="J52" s="109">
        <v>46</v>
      </c>
      <c r="K52" s="109">
        <v>49</v>
      </c>
      <c r="L52" s="109">
        <v>61</v>
      </c>
      <c r="M52" s="109">
        <v>45</v>
      </c>
      <c r="N52" s="109">
        <v>57</v>
      </c>
      <c r="O52" s="109">
        <v>123</v>
      </c>
    </row>
    <row r="53" spans="1:15" s="109" customFormat="1" ht="20.100000000000001" customHeight="1" x14ac:dyDescent="0.25">
      <c r="A53" s="117" t="s">
        <v>214</v>
      </c>
      <c r="B53" s="109">
        <v>58</v>
      </c>
      <c r="C53" s="109">
        <v>28</v>
      </c>
      <c r="D53" s="109">
        <v>0</v>
      </c>
      <c r="E53" s="109">
        <v>0</v>
      </c>
      <c r="F53" s="109">
        <v>0</v>
      </c>
      <c r="G53" s="109">
        <v>0</v>
      </c>
      <c r="H53" s="109">
        <v>0</v>
      </c>
      <c r="I53" s="109">
        <v>0</v>
      </c>
      <c r="J53" s="109">
        <v>4</v>
      </c>
      <c r="K53" s="109">
        <v>1</v>
      </c>
      <c r="L53" s="109">
        <v>0</v>
      </c>
      <c r="M53" s="109">
        <v>0</v>
      </c>
      <c r="N53" s="109">
        <v>1</v>
      </c>
      <c r="O53" s="109">
        <v>4</v>
      </c>
    </row>
    <row r="54" spans="1:15" s="109" customFormat="1" ht="20.100000000000001" customHeight="1" x14ac:dyDescent="0.25">
      <c r="A54" s="117" t="s">
        <v>215</v>
      </c>
      <c r="B54" s="109">
        <v>960</v>
      </c>
      <c r="C54" s="109">
        <v>1089</v>
      </c>
      <c r="D54" s="109">
        <v>53</v>
      </c>
      <c r="E54" s="109">
        <v>30</v>
      </c>
      <c r="F54" s="109">
        <v>60</v>
      </c>
      <c r="G54" s="109">
        <v>54</v>
      </c>
      <c r="H54" s="109">
        <v>91</v>
      </c>
      <c r="I54" s="109">
        <v>35</v>
      </c>
      <c r="J54" s="109">
        <v>73</v>
      </c>
      <c r="K54" s="109">
        <v>66</v>
      </c>
      <c r="L54" s="109">
        <v>77</v>
      </c>
      <c r="M54" s="109">
        <v>61</v>
      </c>
      <c r="N54" s="109">
        <v>137</v>
      </c>
      <c r="O54" s="109">
        <v>488</v>
      </c>
    </row>
    <row r="55" spans="1:15" s="109" customFormat="1" ht="20.100000000000001" customHeight="1" x14ac:dyDescent="0.25">
      <c r="A55" s="117" t="s">
        <v>216</v>
      </c>
      <c r="B55" s="109">
        <v>109</v>
      </c>
      <c r="C55" s="109">
        <v>91</v>
      </c>
      <c r="D55" s="109">
        <v>0</v>
      </c>
      <c r="E55" s="109">
        <v>0</v>
      </c>
      <c r="F55" s="109">
        <v>11</v>
      </c>
      <c r="G55" s="109">
        <v>9</v>
      </c>
      <c r="H55" s="109">
        <v>11</v>
      </c>
      <c r="I55" s="109">
        <v>7</v>
      </c>
      <c r="J55" s="109">
        <v>6</v>
      </c>
      <c r="K55" s="109">
        <v>3</v>
      </c>
      <c r="L55" s="109">
        <v>23</v>
      </c>
      <c r="M55" s="109">
        <v>1</v>
      </c>
      <c r="N55" s="109">
        <v>16</v>
      </c>
      <c r="O55" s="109">
        <v>36</v>
      </c>
    </row>
    <row r="56" spans="1:15" s="109" customFormat="1" ht="20.100000000000001" customHeight="1" x14ac:dyDescent="0.25">
      <c r="A56" s="117" t="s">
        <v>217</v>
      </c>
      <c r="B56" s="109">
        <v>3583</v>
      </c>
      <c r="C56" s="109">
        <v>2427</v>
      </c>
      <c r="D56" s="109">
        <v>453</v>
      </c>
      <c r="E56" s="109">
        <v>214</v>
      </c>
      <c r="F56" s="109">
        <v>331</v>
      </c>
      <c r="G56" s="109">
        <v>152</v>
      </c>
      <c r="H56" s="109">
        <v>297</v>
      </c>
      <c r="I56" s="109">
        <v>184</v>
      </c>
      <c r="J56" s="109">
        <v>311</v>
      </c>
      <c r="K56" s="109">
        <v>169</v>
      </c>
      <c r="L56" s="109">
        <v>341</v>
      </c>
      <c r="M56" s="109">
        <v>248</v>
      </c>
      <c r="N56" s="109">
        <v>261</v>
      </c>
      <c r="O56" s="109">
        <v>238</v>
      </c>
    </row>
    <row r="57" spans="1:15" s="109" customFormat="1" ht="20.100000000000001" customHeight="1" x14ac:dyDescent="0.25">
      <c r="A57" s="117" t="s">
        <v>218</v>
      </c>
      <c r="B57" s="109">
        <v>76</v>
      </c>
      <c r="C57" s="109">
        <v>114</v>
      </c>
      <c r="D57" s="109">
        <v>6</v>
      </c>
      <c r="E57" s="109">
        <v>7</v>
      </c>
      <c r="F57" s="109">
        <v>13</v>
      </c>
      <c r="G57" s="109">
        <v>5</v>
      </c>
      <c r="H57" s="109">
        <v>6</v>
      </c>
      <c r="I57" s="109">
        <v>3</v>
      </c>
      <c r="J57" s="109">
        <v>0</v>
      </c>
      <c r="K57" s="109">
        <v>0</v>
      </c>
      <c r="L57" s="109">
        <v>4</v>
      </c>
      <c r="M57" s="109">
        <v>4</v>
      </c>
      <c r="N57" s="109">
        <v>6</v>
      </c>
      <c r="O57" s="109">
        <v>47</v>
      </c>
    </row>
    <row r="58" spans="1:15" s="109" customFormat="1" ht="20.100000000000001" customHeight="1" x14ac:dyDescent="0.25">
      <c r="A58" s="117" t="s">
        <v>219</v>
      </c>
      <c r="B58" s="109">
        <v>91</v>
      </c>
      <c r="C58" s="109">
        <v>58</v>
      </c>
      <c r="D58" s="109">
        <v>6</v>
      </c>
      <c r="E58" s="109">
        <v>3</v>
      </c>
      <c r="F58" s="109">
        <v>10</v>
      </c>
      <c r="G58" s="109">
        <v>10</v>
      </c>
      <c r="H58" s="109">
        <v>6</v>
      </c>
      <c r="I58" s="109">
        <v>0</v>
      </c>
      <c r="J58" s="109">
        <v>1</v>
      </c>
      <c r="K58" s="109">
        <v>5</v>
      </c>
      <c r="L58" s="109">
        <v>4</v>
      </c>
      <c r="M58" s="109">
        <v>3</v>
      </c>
      <c r="N58" s="109">
        <v>6</v>
      </c>
      <c r="O58" s="109">
        <v>12</v>
      </c>
    </row>
    <row r="59" spans="1:15" s="115" customFormat="1" ht="20.100000000000001" customHeight="1" x14ac:dyDescent="0.25">
      <c r="A59" s="117" t="s">
        <v>220</v>
      </c>
      <c r="B59" s="109">
        <v>6128</v>
      </c>
      <c r="C59" s="109">
        <v>4557</v>
      </c>
      <c r="D59" s="109">
        <v>451</v>
      </c>
      <c r="E59" s="109">
        <v>364</v>
      </c>
      <c r="F59" s="109">
        <v>412</v>
      </c>
      <c r="G59" s="109">
        <v>343</v>
      </c>
      <c r="H59" s="109">
        <v>536</v>
      </c>
      <c r="I59" s="109">
        <v>248</v>
      </c>
      <c r="J59" s="109">
        <v>476</v>
      </c>
      <c r="K59" s="109">
        <v>336</v>
      </c>
      <c r="L59" s="109">
        <v>329</v>
      </c>
      <c r="M59" s="109">
        <v>257</v>
      </c>
      <c r="N59" s="109">
        <v>614</v>
      </c>
      <c r="O59" s="109">
        <v>422</v>
      </c>
    </row>
    <row r="60" spans="1:15" s="115" customFormat="1" ht="20.100000000000001" customHeight="1" x14ac:dyDescent="0.25">
      <c r="A60" s="117" t="s">
        <v>221</v>
      </c>
      <c r="B60" s="109">
        <v>35</v>
      </c>
      <c r="C60" s="109">
        <v>21</v>
      </c>
      <c r="D60" s="109">
        <v>7</v>
      </c>
      <c r="E60" s="109">
        <v>5</v>
      </c>
      <c r="F60" s="109">
        <v>1</v>
      </c>
      <c r="G60" s="109">
        <v>2</v>
      </c>
      <c r="H60" s="109">
        <v>10</v>
      </c>
      <c r="I60" s="109">
        <v>1</v>
      </c>
      <c r="J60" s="109">
        <v>4</v>
      </c>
      <c r="K60" s="109">
        <v>0</v>
      </c>
      <c r="L60" s="109">
        <v>4</v>
      </c>
      <c r="M60" s="109">
        <v>4</v>
      </c>
      <c r="N60" s="109">
        <v>0</v>
      </c>
      <c r="O60" s="109">
        <v>0</v>
      </c>
    </row>
    <row r="61" spans="1:15" s="115" customFormat="1" ht="20.100000000000001" customHeight="1" x14ac:dyDescent="0.25">
      <c r="A61" s="117" t="s">
        <v>222</v>
      </c>
      <c r="B61" s="109">
        <v>65</v>
      </c>
      <c r="C61" s="109">
        <v>40</v>
      </c>
      <c r="D61" s="109">
        <v>1</v>
      </c>
      <c r="E61" s="109">
        <v>3</v>
      </c>
      <c r="F61" s="109">
        <v>0</v>
      </c>
      <c r="G61" s="109">
        <v>0</v>
      </c>
      <c r="H61" s="109">
        <v>3</v>
      </c>
      <c r="I61" s="109">
        <v>2</v>
      </c>
      <c r="J61" s="109">
        <v>0</v>
      </c>
      <c r="K61" s="109">
        <v>0</v>
      </c>
      <c r="L61" s="109">
        <v>3</v>
      </c>
      <c r="M61" s="109">
        <v>4</v>
      </c>
      <c r="N61" s="109">
        <v>1</v>
      </c>
      <c r="O61" s="109">
        <v>4</v>
      </c>
    </row>
    <row r="62" spans="1:15" s="109" customFormat="1" ht="20.100000000000001" customHeight="1" x14ac:dyDescent="0.25">
      <c r="A62" s="117" t="s">
        <v>223</v>
      </c>
      <c r="B62" s="109">
        <v>161</v>
      </c>
      <c r="C62" s="109">
        <v>268</v>
      </c>
      <c r="D62" s="109">
        <v>16</v>
      </c>
      <c r="E62" s="109">
        <v>12</v>
      </c>
      <c r="F62" s="109">
        <v>17</v>
      </c>
      <c r="G62" s="109">
        <v>7</v>
      </c>
      <c r="H62" s="109">
        <v>7</v>
      </c>
      <c r="I62" s="109">
        <v>5</v>
      </c>
      <c r="J62" s="109">
        <v>6</v>
      </c>
      <c r="K62" s="109">
        <v>10</v>
      </c>
      <c r="L62" s="109">
        <v>19</v>
      </c>
      <c r="M62" s="109">
        <v>6</v>
      </c>
      <c r="N62" s="109">
        <v>6</v>
      </c>
      <c r="O62" s="109">
        <v>71</v>
      </c>
    </row>
    <row r="63" spans="1:15" s="109" customFormat="1" ht="20.100000000000001" customHeight="1" x14ac:dyDescent="0.25">
      <c r="A63" s="117" t="s">
        <v>224</v>
      </c>
      <c r="B63" s="109">
        <v>847</v>
      </c>
      <c r="C63" s="109">
        <v>836</v>
      </c>
      <c r="D63" s="109">
        <v>60</v>
      </c>
      <c r="E63" s="109">
        <v>58</v>
      </c>
      <c r="F63" s="109">
        <v>54</v>
      </c>
      <c r="G63" s="109">
        <v>44</v>
      </c>
      <c r="H63" s="109">
        <v>71</v>
      </c>
      <c r="I63" s="109">
        <v>46</v>
      </c>
      <c r="J63" s="109">
        <v>53</v>
      </c>
      <c r="K63" s="109">
        <v>78</v>
      </c>
      <c r="L63" s="109">
        <v>27</v>
      </c>
      <c r="M63" s="109">
        <v>24</v>
      </c>
      <c r="N63" s="109">
        <v>76</v>
      </c>
      <c r="O63" s="109">
        <v>181</v>
      </c>
    </row>
    <row r="64" spans="1:15" s="115" customFormat="1" ht="20.100000000000001" customHeight="1" x14ac:dyDescent="0.25">
      <c r="A64" s="117" t="s">
        <v>225</v>
      </c>
      <c r="B64" s="109">
        <v>214</v>
      </c>
      <c r="C64" s="109">
        <v>259</v>
      </c>
      <c r="D64" s="109">
        <v>13</v>
      </c>
      <c r="E64" s="109">
        <v>11</v>
      </c>
      <c r="F64" s="109">
        <v>23</v>
      </c>
      <c r="G64" s="109">
        <v>14</v>
      </c>
      <c r="H64" s="109">
        <v>16</v>
      </c>
      <c r="I64" s="109">
        <v>12</v>
      </c>
      <c r="J64" s="109">
        <v>21</v>
      </c>
      <c r="K64" s="109">
        <v>13</v>
      </c>
      <c r="L64" s="109">
        <v>16</v>
      </c>
      <c r="M64" s="109">
        <v>21</v>
      </c>
      <c r="N64" s="109">
        <v>19</v>
      </c>
      <c r="O64" s="109">
        <v>80</v>
      </c>
    </row>
    <row r="65" spans="1:15" s="109" customFormat="1" ht="20.100000000000001" customHeight="1" x14ac:dyDescent="0.25">
      <c r="A65" s="116" t="s">
        <v>226</v>
      </c>
      <c r="B65" s="115">
        <v>153</v>
      </c>
      <c r="C65" s="115">
        <v>194</v>
      </c>
      <c r="D65" s="115">
        <v>11</v>
      </c>
      <c r="E65" s="115">
        <v>7</v>
      </c>
      <c r="F65" s="115">
        <v>11</v>
      </c>
      <c r="G65" s="115">
        <v>12</v>
      </c>
      <c r="H65" s="115">
        <v>16</v>
      </c>
      <c r="I65" s="115">
        <v>4</v>
      </c>
      <c r="J65" s="115">
        <v>1</v>
      </c>
      <c r="K65" s="115">
        <v>1</v>
      </c>
      <c r="L65" s="115">
        <v>7</v>
      </c>
      <c r="M65" s="115">
        <v>7</v>
      </c>
      <c r="N65" s="115">
        <v>14</v>
      </c>
      <c r="O65" s="115">
        <v>88</v>
      </c>
    </row>
    <row r="66" spans="1:15" s="109" customFormat="1" ht="20.100000000000001" customHeight="1" x14ac:dyDescent="0.25">
      <c r="A66" s="117" t="s">
        <v>227</v>
      </c>
      <c r="B66" s="109">
        <v>131</v>
      </c>
      <c r="C66" s="109">
        <v>180</v>
      </c>
      <c r="D66" s="109">
        <v>10</v>
      </c>
      <c r="E66" s="109">
        <v>7</v>
      </c>
      <c r="F66" s="109">
        <v>7</v>
      </c>
      <c r="G66" s="109">
        <v>12</v>
      </c>
      <c r="H66" s="109">
        <v>10</v>
      </c>
      <c r="I66" s="109">
        <v>1</v>
      </c>
      <c r="J66" s="109">
        <v>0</v>
      </c>
      <c r="K66" s="109">
        <v>0</v>
      </c>
      <c r="L66" s="109">
        <v>6</v>
      </c>
      <c r="M66" s="109">
        <v>6</v>
      </c>
      <c r="N66" s="109">
        <v>13</v>
      </c>
      <c r="O66" s="109">
        <v>88</v>
      </c>
    </row>
    <row r="67" spans="1:15" s="109" customFormat="1" ht="20.100000000000001" customHeight="1" x14ac:dyDescent="0.25">
      <c r="A67" s="117" t="s">
        <v>228</v>
      </c>
      <c r="B67" s="109">
        <v>21</v>
      </c>
      <c r="C67" s="109">
        <v>14</v>
      </c>
      <c r="D67" s="109">
        <v>1</v>
      </c>
      <c r="E67" s="109">
        <v>0</v>
      </c>
      <c r="F67" s="109">
        <v>4</v>
      </c>
      <c r="G67" s="109">
        <v>0</v>
      </c>
      <c r="H67" s="109">
        <v>6</v>
      </c>
      <c r="I67" s="109">
        <v>3</v>
      </c>
      <c r="J67" s="109">
        <v>1</v>
      </c>
      <c r="K67" s="109">
        <v>1</v>
      </c>
      <c r="L67" s="109">
        <v>1</v>
      </c>
      <c r="M67" s="109">
        <v>1</v>
      </c>
      <c r="N67" s="109">
        <v>0</v>
      </c>
      <c r="O67" s="109">
        <v>0</v>
      </c>
    </row>
    <row r="68" spans="1:15" s="109" customFormat="1" ht="20.100000000000001" customHeight="1" x14ac:dyDescent="0.25">
      <c r="A68" s="117" t="s">
        <v>229</v>
      </c>
      <c r="B68" s="109">
        <v>1</v>
      </c>
      <c r="C68" s="109">
        <v>0</v>
      </c>
      <c r="D68" s="109">
        <v>0</v>
      </c>
      <c r="E68" s="109">
        <v>0</v>
      </c>
      <c r="F68" s="109">
        <v>0</v>
      </c>
      <c r="G68" s="109">
        <v>0</v>
      </c>
      <c r="H68" s="109">
        <v>0</v>
      </c>
      <c r="I68" s="109">
        <v>0</v>
      </c>
      <c r="J68" s="109">
        <v>0</v>
      </c>
      <c r="K68" s="109">
        <v>0</v>
      </c>
      <c r="L68" s="109">
        <v>0</v>
      </c>
      <c r="M68" s="109">
        <v>0</v>
      </c>
      <c r="N68" s="109">
        <v>1</v>
      </c>
      <c r="O68" s="109">
        <v>0</v>
      </c>
    </row>
    <row r="69" spans="1:15" s="115" customFormat="1" ht="20.100000000000001" customHeight="1" thickBot="1" x14ac:dyDescent="0.3">
      <c r="A69" s="121"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52" customFormat="1" ht="15.95" customHeight="1" x14ac:dyDescent="0.25">
      <c r="A70" s="263" t="s">
        <v>243</v>
      </c>
      <c r="B70" s="77"/>
      <c r="C70" s="77"/>
      <c r="D70" s="293"/>
      <c r="E70" s="293"/>
      <c r="F70" s="293"/>
      <c r="G70" s="293"/>
      <c r="H70" s="293"/>
      <c r="I70" s="293"/>
      <c r="J70" s="293"/>
      <c r="K70" s="293"/>
      <c r="L70" s="293"/>
      <c r="M70" s="293"/>
      <c r="N70" s="293"/>
      <c r="O70" s="95" t="s">
        <v>146</v>
      </c>
    </row>
    <row r="71" spans="1:15" ht="24.95" customHeight="1" x14ac:dyDescent="0.25">
      <c r="A71" s="235" t="s">
        <v>246</v>
      </c>
      <c r="B71" s="39"/>
      <c r="C71" s="294"/>
      <c r="D71" s="294"/>
      <c r="E71" s="295"/>
      <c r="F71" s="295"/>
      <c r="G71" s="295"/>
      <c r="H71" s="295"/>
      <c r="I71" s="295"/>
      <c r="J71" s="295"/>
      <c r="K71" s="295"/>
      <c r="L71" s="295"/>
      <c r="M71" s="295"/>
      <c r="N71" s="115"/>
      <c r="O71" s="115"/>
    </row>
    <row r="72" spans="1:15" ht="24.95" customHeight="1" thickBot="1" x14ac:dyDescent="0.25">
      <c r="A72" s="260" t="s">
        <v>318</v>
      </c>
      <c r="B72" s="48"/>
      <c r="C72" s="48"/>
      <c r="D72" s="251"/>
      <c r="E72" s="251"/>
      <c r="F72" s="251"/>
      <c r="G72" s="251"/>
      <c r="H72" s="251"/>
      <c r="I72" s="251"/>
      <c r="J72" s="251"/>
      <c r="K72" s="251"/>
      <c r="L72" s="251"/>
      <c r="M72" s="296" t="s">
        <v>147</v>
      </c>
      <c r="N72" s="250"/>
      <c r="O72" s="297"/>
    </row>
    <row r="73" spans="1:15" ht="20.100000000000001" customHeight="1" x14ac:dyDescent="0.25">
      <c r="A73" s="1406" t="s">
        <v>162</v>
      </c>
      <c r="B73" s="1430" t="s">
        <v>232</v>
      </c>
      <c r="C73" s="1431"/>
      <c r="D73" s="1431"/>
      <c r="E73" s="1431"/>
      <c r="F73" s="1431"/>
      <c r="G73" s="1431"/>
      <c r="H73" s="1431"/>
      <c r="I73" s="1431"/>
      <c r="J73" s="1431"/>
      <c r="K73" s="1431"/>
      <c r="L73" s="1431"/>
      <c r="M73" s="1431"/>
      <c r="N73" s="250"/>
      <c r="O73" s="251"/>
    </row>
    <row r="74" spans="1:15" ht="20.100000000000001" customHeight="1" x14ac:dyDescent="0.25">
      <c r="A74" s="1407"/>
      <c r="B74" s="1433" t="s">
        <v>155</v>
      </c>
      <c r="C74" s="1433"/>
      <c r="D74" s="162" t="s">
        <v>156</v>
      </c>
      <c r="E74" s="189"/>
      <c r="F74" s="1403" t="s">
        <v>157</v>
      </c>
      <c r="G74" s="1434"/>
      <c r="H74" s="162" t="s">
        <v>158</v>
      </c>
      <c r="I74" s="189"/>
      <c r="J74" s="1403" t="s">
        <v>159</v>
      </c>
      <c r="K74" s="1434"/>
      <c r="L74" s="162" t="s">
        <v>160</v>
      </c>
      <c r="M74" s="155"/>
      <c r="N74" s="49"/>
      <c r="O74" s="117"/>
    </row>
    <row r="75" spans="1:15" ht="20.100000000000001" customHeight="1" x14ac:dyDescent="0.25">
      <c r="A75" s="1408"/>
      <c r="B75" s="55">
        <v>2013</v>
      </c>
      <c r="C75" s="55">
        <v>2014</v>
      </c>
      <c r="D75" s="55">
        <v>2013</v>
      </c>
      <c r="E75" s="55">
        <v>2014</v>
      </c>
      <c r="F75" s="55">
        <v>2013</v>
      </c>
      <c r="G75" s="55">
        <v>2014</v>
      </c>
      <c r="H75" s="55">
        <v>2013</v>
      </c>
      <c r="I75" s="55">
        <v>2014</v>
      </c>
      <c r="J75" s="55">
        <v>2013</v>
      </c>
      <c r="K75" s="55">
        <v>2014</v>
      </c>
      <c r="L75" s="55">
        <v>2013</v>
      </c>
      <c r="M75" s="56">
        <v>2014</v>
      </c>
      <c r="N75" s="49"/>
      <c r="O75" s="117"/>
    </row>
    <row r="76" spans="1:15" ht="20.100000000000001" customHeight="1" x14ac:dyDescent="0.2">
      <c r="A76" s="113" t="s">
        <v>239</v>
      </c>
      <c r="B76" s="114">
        <v>10174</v>
      </c>
      <c r="C76" s="114">
        <v>5122</v>
      </c>
      <c r="D76" s="114">
        <v>3910</v>
      </c>
      <c r="E76" s="114">
        <v>3347</v>
      </c>
      <c r="F76" s="114">
        <v>2974</v>
      </c>
      <c r="G76" s="114">
        <v>2210</v>
      </c>
      <c r="H76" s="114">
        <v>3255</v>
      </c>
      <c r="I76" s="114">
        <v>2242</v>
      </c>
      <c r="J76" s="114">
        <v>3095</v>
      </c>
      <c r="K76" s="114">
        <v>2414</v>
      </c>
      <c r="L76" s="114">
        <v>3927</v>
      </c>
      <c r="M76" s="114">
        <v>4332</v>
      </c>
      <c r="N76" s="298"/>
    </row>
    <row r="77" spans="1:15" s="115" customFormat="1" ht="20.100000000000001" customHeight="1" x14ac:dyDescent="0.2">
      <c r="A77" s="116" t="s">
        <v>168</v>
      </c>
      <c r="B77" s="115">
        <v>27</v>
      </c>
      <c r="C77" s="115">
        <v>9</v>
      </c>
      <c r="D77" s="115">
        <v>10</v>
      </c>
      <c r="E77" s="115">
        <v>14</v>
      </c>
      <c r="F77" s="115">
        <v>25</v>
      </c>
      <c r="G77" s="115">
        <v>10</v>
      </c>
      <c r="H77" s="115">
        <v>28</v>
      </c>
      <c r="I77" s="115">
        <v>3</v>
      </c>
      <c r="J77" s="115">
        <v>11</v>
      </c>
      <c r="K77" s="115">
        <v>1</v>
      </c>
      <c r="L77" s="115">
        <v>15</v>
      </c>
      <c r="M77" s="115">
        <v>6</v>
      </c>
      <c r="N77" s="299"/>
    </row>
    <row r="78" spans="1:15" s="109" customFormat="1" ht="20.100000000000001" customHeight="1" x14ac:dyDescent="0.2">
      <c r="A78" s="117" t="s">
        <v>169</v>
      </c>
      <c r="B78" s="109">
        <v>7</v>
      </c>
      <c r="C78" s="109">
        <v>4</v>
      </c>
      <c r="D78" s="109">
        <v>6</v>
      </c>
      <c r="E78" s="109">
        <v>1</v>
      </c>
      <c r="F78" s="109">
        <v>7</v>
      </c>
      <c r="G78" s="109">
        <v>4</v>
      </c>
      <c r="H78" s="109">
        <v>1</v>
      </c>
      <c r="I78" s="109">
        <v>1</v>
      </c>
      <c r="J78" s="109">
        <v>6</v>
      </c>
      <c r="K78" s="109">
        <v>0</v>
      </c>
      <c r="L78" s="109">
        <v>4</v>
      </c>
      <c r="M78" s="109">
        <v>0</v>
      </c>
      <c r="N78" s="300"/>
    </row>
    <row r="79" spans="1:15" s="109" customFormat="1" ht="20.100000000000001" customHeight="1" x14ac:dyDescent="0.2">
      <c r="A79" s="117" t="s">
        <v>170</v>
      </c>
      <c r="B79" s="109">
        <v>10</v>
      </c>
      <c r="C79" s="109">
        <v>1</v>
      </c>
      <c r="D79" s="109">
        <v>0</v>
      </c>
      <c r="E79" s="109">
        <v>0</v>
      </c>
      <c r="F79" s="109">
        <v>1</v>
      </c>
      <c r="G79" s="109">
        <v>1</v>
      </c>
      <c r="H79" s="109">
        <v>4</v>
      </c>
      <c r="I79" s="109">
        <v>0</v>
      </c>
      <c r="J79" s="109">
        <v>0</v>
      </c>
      <c r="K79" s="109">
        <v>0</v>
      </c>
      <c r="L79" s="109">
        <v>4</v>
      </c>
      <c r="M79" s="109">
        <v>1</v>
      </c>
      <c r="N79" s="300"/>
    </row>
    <row r="80" spans="1:15" s="109" customFormat="1" ht="20.100000000000001" customHeight="1" x14ac:dyDescent="0.2">
      <c r="A80" s="117" t="s">
        <v>171</v>
      </c>
      <c r="B80" s="109">
        <v>0</v>
      </c>
      <c r="C80" s="109">
        <v>0</v>
      </c>
      <c r="D80" s="109">
        <v>0</v>
      </c>
      <c r="E80" s="109">
        <v>0</v>
      </c>
      <c r="F80" s="109">
        <v>4</v>
      </c>
      <c r="G80" s="109">
        <v>0</v>
      </c>
      <c r="H80" s="109">
        <v>6</v>
      </c>
      <c r="I80" s="109">
        <v>1</v>
      </c>
      <c r="J80" s="109">
        <v>0</v>
      </c>
      <c r="K80" s="109">
        <v>0</v>
      </c>
      <c r="L80" s="109">
        <v>0</v>
      </c>
      <c r="M80" s="109">
        <v>0</v>
      </c>
      <c r="N80" s="300"/>
    </row>
    <row r="81" spans="1:15" s="109" customFormat="1" ht="20.100000000000001" customHeight="1" x14ac:dyDescent="0.2">
      <c r="A81" s="117" t="s">
        <v>172</v>
      </c>
      <c r="B81" s="109">
        <v>0</v>
      </c>
      <c r="C81" s="109">
        <v>0</v>
      </c>
      <c r="D81" s="109">
        <v>0</v>
      </c>
      <c r="E81" s="109">
        <v>0</v>
      </c>
      <c r="F81" s="109">
        <v>0</v>
      </c>
      <c r="G81" s="109">
        <v>0</v>
      </c>
      <c r="H81" s="109">
        <v>0</v>
      </c>
      <c r="I81" s="109">
        <v>0</v>
      </c>
      <c r="J81" s="109">
        <v>1</v>
      </c>
      <c r="K81" s="109">
        <v>0</v>
      </c>
      <c r="L81" s="109">
        <v>0</v>
      </c>
      <c r="M81" s="109">
        <v>0</v>
      </c>
      <c r="N81" s="300"/>
    </row>
    <row r="82" spans="1:15" s="109" customFormat="1" ht="20.100000000000001" customHeight="1" x14ac:dyDescent="0.2">
      <c r="A82" s="117" t="s">
        <v>173</v>
      </c>
      <c r="B82" s="109">
        <v>10</v>
      </c>
      <c r="C82" s="109">
        <v>4</v>
      </c>
      <c r="D82" s="109">
        <v>4</v>
      </c>
      <c r="E82" s="109">
        <v>13</v>
      </c>
      <c r="F82" s="109">
        <v>13</v>
      </c>
      <c r="G82" s="109">
        <v>5</v>
      </c>
      <c r="H82" s="109">
        <v>17</v>
      </c>
      <c r="I82" s="109">
        <v>1</v>
      </c>
      <c r="J82" s="109">
        <v>4</v>
      </c>
      <c r="K82" s="109">
        <v>1</v>
      </c>
      <c r="L82" s="109">
        <v>7</v>
      </c>
      <c r="M82" s="109">
        <v>5</v>
      </c>
      <c r="N82" s="300"/>
    </row>
    <row r="83" spans="1:15" s="115" customFormat="1" ht="20.100000000000001" customHeight="1" x14ac:dyDescent="0.2">
      <c r="A83" s="116" t="s">
        <v>174</v>
      </c>
      <c r="B83" s="115">
        <v>726</v>
      </c>
      <c r="C83" s="115">
        <v>162</v>
      </c>
      <c r="D83" s="115">
        <v>86</v>
      </c>
      <c r="E83" s="115">
        <v>75</v>
      </c>
      <c r="F83" s="115">
        <v>86</v>
      </c>
      <c r="G83" s="115">
        <v>71</v>
      </c>
      <c r="H83" s="115">
        <v>106</v>
      </c>
      <c r="I83" s="115">
        <v>96</v>
      </c>
      <c r="J83" s="115">
        <v>95</v>
      </c>
      <c r="K83" s="115">
        <v>84</v>
      </c>
      <c r="L83" s="115">
        <v>80</v>
      </c>
      <c r="M83" s="115">
        <v>122</v>
      </c>
      <c r="N83" s="301"/>
      <c r="O83" s="109"/>
    </row>
    <row r="84" spans="1:15" s="109" customFormat="1" ht="20.100000000000001" customHeight="1" x14ac:dyDescent="0.2">
      <c r="A84" s="117" t="s">
        <v>175</v>
      </c>
      <c r="B84" s="109">
        <v>279</v>
      </c>
      <c r="C84" s="109">
        <v>37</v>
      </c>
      <c r="D84" s="109">
        <v>19</v>
      </c>
      <c r="E84" s="109">
        <v>14</v>
      </c>
      <c r="F84" s="109">
        <v>27</v>
      </c>
      <c r="G84" s="109">
        <v>11</v>
      </c>
      <c r="H84" s="109">
        <v>16</v>
      </c>
      <c r="I84" s="109">
        <v>10</v>
      </c>
      <c r="J84" s="109">
        <v>16</v>
      </c>
      <c r="K84" s="109">
        <v>10</v>
      </c>
      <c r="L84" s="109">
        <v>21</v>
      </c>
      <c r="M84" s="109">
        <v>13</v>
      </c>
      <c r="N84" s="300"/>
    </row>
    <row r="85" spans="1:15" s="109" customFormat="1" ht="20.100000000000001" customHeight="1" x14ac:dyDescent="0.2">
      <c r="A85" s="117" t="s">
        <v>176</v>
      </c>
      <c r="B85" s="109">
        <v>7</v>
      </c>
      <c r="C85" s="109">
        <v>10</v>
      </c>
      <c r="D85" s="109">
        <v>23</v>
      </c>
      <c r="E85" s="109">
        <v>13</v>
      </c>
      <c r="F85" s="109">
        <v>7</v>
      </c>
      <c r="G85" s="109">
        <v>13</v>
      </c>
      <c r="H85" s="109">
        <v>11</v>
      </c>
      <c r="I85" s="109">
        <v>22</v>
      </c>
      <c r="J85" s="109">
        <v>24</v>
      </c>
      <c r="K85" s="109">
        <v>18</v>
      </c>
      <c r="L85" s="109">
        <v>10</v>
      </c>
      <c r="M85" s="109">
        <v>6</v>
      </c>
      <c r="N85" s="300"/>
    </row>
    <row r="86" spans="1:15" s="109" customFormat="1" ht="20.100000000000001" customHeight="1" x14ac:dyDescent="0.2">
      <c r="A86" s="117" t="s">
        <v>177</v>
      </c>
      <c r="B86" s="109">
        <v>210</v>
      </c>
      <c r="C86" s="109">
        <v>15</v>
      </c>
      <c r="D86" s="109">
        <v>19</v>
      </c>
      <c r="E86" s="109">
        <v>11</v>
      </c>
      <c r="F86" s="109">
        <v>11</v>
      </c>
      <c r="G86" s="109">
        <v>3</v>
      </c>
      <c r="H86" s="109">
        <v>11</v>
      </c>
      <c r="I86" s="109">
        <v>1</v>
      </c>
      <c r="J86" s="109">
        <v>13</v>
      </c>
      <c r="K86" s="109">
        <v>5</v>
      </c>
      <c r="L86" s="109">
        <v>4</v>
      </c>
      <c r="M86" s="109">
        <v>10</v>
      </c>
      <c r="N86" s="300"/>
    </row>
    <row r="87" spans="1:15" s="109" customFormat="1" ht="20.100000000000001" customHeight="1" x14ac:dyDescent="0.2">
      <c r="A87" s="117" t="s">
        <v>178</v>
      </c>
      <c r="B87" s="109">
        <v>11</v>
      </c>
      <c r="C87" s="109">
        <v>56</v>
      </c>
      <c r="D87" s="109">
        <v>4</v>
      </c>
      <c r="E87" s="109">
        <v>16</v>
      </c>
      <c r="F87" s="109">
        <v>17</v>
      </c>
      <c r="G87" s="109">
        <v>6</v>
      </c>
      <c r="H87" s="109">
        <v>17</v>
      </c>
      <c r="I87" s="109">
        <v>17</v>
      </c>
      <c r="J87" s="109">
        <v>21</v>
      </c>
      <c r="K87" s="109">
        <v>30</v>
      </c>
      <c r="L87" s="109">
        <v>29</v>
      </c>
      <c r="M87" s="109">
        <v>60</v>
      </c>
      <c r="N87" s="300"/>
    </row>
    <row r="88" spans="1:15" s="109" customFormat="1" ht="20.100000000000001" customHeight="1" x14ac:dyDescent="0.2">
      <c r="A88" s="117" t="s">
        <v>179</v>
      </c>
      <c r="B88" s="109">
        <v>219</v>
      </c>
      <c r="C88" s="109">
        <v>44</v>
      </c>
      <c r="D88" s="109">
        <v>21</v>
      </c>
      <c r="E88" s="109">
        <v>21</v>
      </c>
      <c r="F88" s="109">
        <v>24</v>
      </c>
      <c r="G88" s="109">
        <v>38</v>
      </c>
      <c r="H88" s="109">
        <v>51</v>
      </c>
      <c r="I88" s="109">
        <v>46</v>
      </c>
      <c r="J88" s="109">
        <v>21</v>
      </c>
      <c r="K88" s="109">
        <v>21</v>
      </c>
      <c r="L88" s="109">
        <v>16</v>
      </c>
      <c r="M88" s="109">
        <v>33</v>
      </c>
      <c r="N88" s="300"/>
    </row>
    <row r="89" spans="1:15" s="115" customFormat="1" ht="20.100000000000001" customHeight="1" x14ac:dyDescent="0.2">
      <c r="A89" s="116" t="s">
        <v>180</v>
      </c>
      <c r="B89" s="115">
        <v>4449</v>
      </c>
      <c r="C89" s="115">
        <v>2275</v>
      </c>
      <c r="D89" s="115">
        <v>1862</v>
      </c>
      <c r="E89" s="115">
        <v>1543</v>
      </c>
      <c r="F89" s="115">
        <v>1075</v>
      </c>
      <c r="G89" s="115">
        <v>790</v>
      </c>
      <c r="H89" s="115">
        <v>906</v>
      </c>
      <c r="I89" s="115">
        <v>894</v>
      </c>
      <c r="J89" s="115">
        <v>1114</v>
      </c>
      <c r="K89" s="115">
        <v>1033</v>
      </c>
      <c r="L89" s="115">
        <v>1724</v>
      </c>
      <c r="M89" s="115">
        <v>1705</v>
      </c>
      <c r="N89" s="301"/>
      <c r="O89" s="109"/>
    </row>
    <row r="90" spans="1:15" s="109" customFormat="1" ht="20.100000000000001" customHeight="1" x14ac:dyDescent="0.2">
      <c r="A90" s="117" t="s">
        <v>181</v>
      </c>
      <c r="B90" s="109">
        <v>110</v>
      </c>
      <c r="C90" s="109">
        <v>87</v>
      </c>
      <c r="D90" s="109">
        <v>79</v>
      </c>
      <c r="E90" s="109">
        <v>88</v>
      </c>
      <c r="F90" s="109">
        <v>69</v>
      </c>
      <c r="G90" s="109">
        <v>77</v>
      </c>
      <c r="H90" s="109">
        <v>39</v>
      </c>
      <c r="I90" s="109">
        <v>41</v>
      </c>
      <c r="J90" s="109">
        <v>71</v>
      </c>
      <c r="K90" s="109">
        <v>33</v>
      </c>
      <c r="L90" s="109">
        <v>66</v>
      </c>
      <c r="M90" s="109">
        <v>61</v>
      </c>
      <c r="N90" s="300"/>
    </row>
    <row r="91" spans="1:15" s="109" customFormat="1" ht="20.100000000000001" customHeight="1" x14ac:dyDescent="0.2">
      <c r="A91" s="117" t="s">
        <v>182</v>
      </c>
      <c r="B91" s="109">
        <v>4183</v>
      </c>
      <c r="C91" s="109">
        <v>2088</v>
      </c>
      <c r="D91" s="109">
        <v>1707</v>
      </c>
      <c r="E91" s="109">
        <v>1427</v>
      </c>
      <c r="F91" s="109">
        <v>969</v>
      </c>
      <c r="G91" s="109">
        <v>681</v>
      </c>
      <c r="H91" s="109">
        <v>831</v>
      </c>
      <c r="I91" s="109">
        <v>835</v>
      </c>
      <c r="J91" s="109">
        <v>1013</v>
      </c>
      <c r="K91" s="109">
        <v>956</v>
      </c>
      <c r="L91" s="109">
        <v>1617</v>
      </c>
      <c r="M91" s="109">
        <v>1548</v>
      </c>
      <c r="N91" s="300"/>
    </row>
    <row r="92" spans="1:15" s="109" customFormat="1" ht="20.100000000000001" customHeight="1" x14ac:dyDescent="0.2">
      <c r="A92" s="117" t="s">
        <v>183</v>
      </c>
      <c r="B92" s="109">
        <v>156</v>
      </c>
      <c r="C92" s="109">
        <v>100</v>
      </c>
      <c r="D92" s="109">
        <v>76</v>
      </c>
      <c r="E92" s="109">
        <v>28</v>
      </c>
      <c r="F92" s="109">
        <v>37</v>
      </c>
      <c r="G92" s="109">
        <v>32</v>
      </c>
      <c r="H92" s="109">
        <v>36</v>
      </c>
      <c r="I92" s="109">
        <v>18</v>
      </c>
      <c r="J92" s="109">
        <v>30</v>
      </c>
      <c r="K92" s="109">
        <v>44</v>
      </c>
      <c r="L92" s="109">
        <v>41</v>
      </c>
      <c r="M92" s="109">
        <v>96</v>
      </c>
      <c r="N92" s="300"/>
    </row>
    <row r="93" spans="1:15" s="115" customFormat="1" ht="20.100000000000001" customHeight="1" x14ac:dyDescent="0.2">
      <c r="A93" s="116" t="s">
        <v>184</v>
      </c>
      <c r="B93" s="115">
        <v>2476</v>
      </c>
      <c r="C93" s="115">
        <v>761</v>
      </c>
      <c r="D93" s="115">
        <v>510</v>
      </c>
      <c r="E93" s="115">
        <v>330</v>
      </c>
      <c r="F93" s="115">
        <v>582</v>
      </c>
      <c r="G93" s="115">
        <v>356</v>
      </c>
      <c r="H93" s="115">
        <v>643</v>
      </c>
      <c r="I93" s="115">
        <v>317</v>
      </c>
      <c r="J93" s="115">
        <v>440</v>
      </c>
      <c r="K93" s="115">
        <v>339</v>
      </c>
      <c r="L93" s="115">
        <v>331</v>
      </c>
      <c r="M93" s="115">
        <v>492</v>
      </c>
      <c r="N93" s="301"/>
      <c r="O93" s="109"/>
    </row>
    <row r="94" spans="1:15" s="109" customFormat="1" ht="20.100000000000001" customHeight="1" x14ac:dyDescent="0.2">
      <c r="A94" s="117" t="s">
        <v>185</v>
      </c>
      <c r="B94" s="109">
        <v>660</v>
      </c>
      <c r="C94" s="109">
        <v>471</v>
      </c>
      <c r="D94" s="109">
        <v>399</v>
      </c>
      <c r="E94" s="109">
        <v>231</v>
      </c>
      <c r="F94" s="109">
        <v>471</v>
      </c>
      <c r="G94" s="109">
        <v>269</v>
      </c>
      <c r="H94" s="109">
        <v>536</v>
      </c>
      <c r="I94" s="109">
        <v>228</v>
      </c>
      <c r="J94" s="109">
        <v>323</v>
      </c>
      <c r="K94" s="109">
        <v>214</v>
      </c>
      <c r="L94" s="109">
        <v>217</v>
      </c>
      <c r="M94" s="109">
        <v>324</v>
      </c>
      <c r="N94" s="300"/>
    </row>
    <row r="95" spans="1:15" s="109" customFormat="1" ht="20.100000000000001" customHeight="1" x14ac:dyDescent="0.2">
      <c r="A95" s="117" t="s">
        <v>186</v>
      </c>
      <c r="B95" s="109">
        <v>7</v>
      </c>
      <c r="C95" s="109">
        <v>1</v>
      </c>
      <c r="D95" s="109">
        <v>1</v>
      </c>
      <c r="E95" s="109">
        <v>0</v>
      </c>
      <c r="F95" s="109">
        <v>1</v>
      </c>
      <c r="G95" s="109">
        <v>0</v>
      </c>
      <c r="H95" s="109">
        <v>3</v>
      </c>
      <c r="I95" s="109">
        <v>0</v>
      </c>
      <c r="J95" s="109">
        <v>6</v>
      </c>
      <c r="K95" s="109">
        <v>1</v>
      </c>
      <c r="L95" s="109">
        <v>4</v>
      </c>
      <c r="M95" s="109">
        <v>4</v>
      </c>
      <c r="N95" s="300"/>
    </row>
    <row r="96" spans="1:15" s="109" customFormat="1" ht="20.100000000000001" customHeight="1" x14ac:dyDescent="0.2">
      <c r="A96" s="117" t="s">
        <v>187</v>
      </c>
      <c r="B96" s="109">
        <v>43</v>
      </c>
      <c r="C96" s="109">
        <v>17</v>
      </c>
      <c r="D96" s="109">
        <v>14</v>
      </c>
      <c r="E96" s="109">
        <v>4</v>
      </c>
      <c r="F96" s="109">
        <v>29</v>
      </c>
      <c r="G96" s="109">
        <v>5</v>
      </c>
      <c r="H96" s="109">
        <v>19</v>
      </c>
      <c r="I96" s="109">
        <v>4</v>
      </c>
      <c r="J96" s="109">
        <v>20</v>
      </c>
      <c r="K96" s="109">
        <v>1</v>
      </c>
      <c r="L96" s="109">
        <v>10</v>
      </c>
      <c r="M96" s="109">
        <v>12</v>
      </c>
      <c r="N96" s="300"/>
    </row>
    <row r="97" spans="1:15" s="109" customFormat="1" ht="20.100000000000001" customHeight="1" x14ac:dyDescent="0.2">
      <c r="A97" s="117" t="s">
        <v>188</v>
      </c>
      <c r="B97" s="109">
        <v>73</v>
      </c>
      <c r="C97" s="109">
        <v>67</v>
      </c>
      <c r="D97" s="109">
        <v>46</v>
      </c>
      <c r="E97" s="109">
        <v>35</v>
      </c>
      <c r="F97" s="109">
        <v>37</v>
      </c>
      <c r="G97" s="109">
        <v>23</v>
      </c>
      <c r="H97" s="109">
        <v>39</v>
      </c>
      <c r="I97" s="109">
        <v>21</v>
      </c>
      <c r="J97" s="109">
        <v>47</v>
      </c>
      <c r="K97" s="109">
        <v>80</v>
      </c>
      <c r="L97" s="109">
        <v>33</v>
      </c>
      <c r="M97" s="109">
        <v>54</v>
      </c>
      <c r="N97" s="300"/>
    </row>
    <row r="98" spans="1:15" s="109" customFormat="1" ht="20.100000000000001" customHeight="1" x14ac:dyDescent="0.2">
      <c r="A98" s="117" t="s">
        <v>189</v>
      </c>
      <c r="B98" s="109">
        <v>60</v>
      </c>
      <c r="C98" s="109">
        <v>39</v>
      </c>
      <c r="D98" s="109">
        <v>13</v>
      </c>
      <c r="E98" s="109">
        <v>16</v>
      </c>
      <c r="F98" s="109">
        <v>21</v>
      </c>
      <c r="G98" s="109">
        <v>14</v>
      </c>
      <c r="H98" s="109">
        <v>19</v>
      </c>
      <c r="I98" s="109">
        <v>8</v>
      </c>
      <c r="J98" s="109">
        <v>34</v>
      </c>
      <c r="K98" s="109">
        <v>17</v>
      </c>
      <c r="L98" s="109">
        <v>33</v>
      </c>
      <c r="M98" s="109">
        <v>30</v>
      </c>
      <c r="N98" s="300"/>
    </row>
    <row r="99" spans="1:15" s="109" customFormat="1" ht="20.100000000000001" customHeight="1" x14ac:dyDescent="0.2">
      <c r="A99" s="117" t="s">
        <v>190</v>
      </c>
      <c r="B99" s="109">
        <v>0</v>
      </c>
      <c r="C99" s="109">
        <v>0</v>
      </c>
      <c r="D99" s="109">
        <v>0</v>
      </c>
      <c r="E99" s="109">
        <v>0</v>
      </c>
      <c r="F99" s="109">
        <v>0</v>
      </c>
      <c r="G99" s="109">
        <v>0</v>
      </c>
      <c r="H99" s="109">
        <v>0</v>
      </c>
      <c r="I99" s="109">
        <v>0</v>
      </c>
      <c r="J99" s="109">
        <v>0</v>
      </c>
      <c r="K99" s="109">
        <v>0</v>
      </c>
      <c r="L99" s="109">
        <v>0</v>
      </c>
      <c r="M99" s="109">
        <v>0</v>
      </c>
      <c r="N99" s="300"/>
    </row>
    <row r="100" spans="1:15" s="109" customFormat="1" ht="20.100000000000001" customHeight="1" x14ac:dyDescent="0.2">
      <c r="A100" s="117" t="s">
        <v>191</v>
      </c>
      <c r="B100" s="109">
        <v>1189</v>
      </c>
      <c r="C100" s="109">
        <v>5</v>
      </c>
      <c r="D100" s="109">
        <v>0</v>
      </c>
      <c r="E100" s="109">
        <v>0</v>
      </c>
      <c r="F100" s="109">
        <v>1</v>
      </c>
      <c r="G100" s="109">
        <v>1</v>
      </c>
      <c r="H100" s="109">
        <v>0</v>
      </c>
      <c r="I100" s="109">
        <v>0</v>
      </c>
      <c r="J100" s="109">
        <v>0</v>
      </c>
      <c r="K100" s="109">
        <v>0</v>
      </c>
      <c r="L100" s="109">
        <v>0</v>
      </c>
      <c r="M100" s="109">
        <v>0</v>
      </c>
      <c r="N100" s="300"/>
    </row>
    <row r="101" spans="1:15" s="109" customFormat="1" ht="20.100000000000001" customHeight="1" x14ac:dyDescent="0.2">
      <c r="A101" s="117" t="s">
        <v>192</v>
      </c>
      <c r="B101" s="109">
        <v>14</v>
      </c>
      <c r="C101" s="109">
        <v>84</v>
      </c>
      <c r="D101" s="109">
        <v>3</v>
      </c>
      <c r="E101" s="109">
        <v>2</v>
      </c>
      <c r="F101" s="109">
        <v>4</v>
      </c>
      <c r="G101" s="109">
        <v>3</v>
      </c>
      <c r="H101" s="109">
        <v>7</v>
      </c>
      <c r="I101" s="109">
        <v>1</v>
      </c>
      <c r="J101" s="109">
        <v>3</v>
      </c>
      <c r="K101" s="109">
        <v>2</v>
      </c>
      <c r="L101" s="109">
        <v>7</v>
      </c>
      <c r="M101" s="109">
        <v>3</v>
      </c>
      <c r="N101" s="300"/>
    </row>
    <row r="102" spans="1:15" s="109" customFormat="1" ht="20.100000000000001" customHeight="1" x14ac:dyDescent="0.2">
      <c r="A102" s="117" t="s">
        <v>193</v>
      </c>
      <c r="B102" s="109">
        <v>0</v>
      </c>
      <c r="C102" s="109">
        <v>0</v>
      </c>
      <c r="D102" s="109">
        <v>0</v>
      </c>
      <c r="E102" s="109">
        <v>0</v>
      </c>
      <c r="F102" s="109">
        <v>1</v>
      </c>
      <c r="G102" s="109">
        <v>0</v>
      </c>
      <c r="H102" s="109">
        <v>0</v>
      </c>
      <c r="I102" s="109">
        <v>0</v>
      </c>
      <c r="J102" s="109">
        <v>1</v>
      </c>
      <c r="K102" s="109">
        <v>0</v>
      </c>
      <c r="L102" s="109">
        <v>0</v>
      </c>
      <c r="M102" s="109">
        <v>0</v>
      </c>
      <c r="N102" s="300"/>
    </row>
    <row r="103" spans="1:15" s="109" customFormat="1" ht="20.100000000000001" customHeight="1" x14ac:dyDescent="0.2">
      <c r="A103" s="117" t="s">
        <v>194</v>
      </c>
      <c r="B103" s="109">
        <v>0</v>
      </c>
      <c r="C103" s="109">
        <v>0</v>
      </c>
      <c r="D103" s="109">
        <v>0</v>
      </c>
      <c r="E103" s="109">
        <v>0</v>
      </c>
      <c r="F103" s="109">
        <v>0</v>
      </c>
      <c r="G103" s="109">
        <v>0</v>
      </c>
      <c r="H103" s="109">
        <v>0</v>
      </c>
      <c r="I103" s="109">
        <v>0</v>
      </c>
      <c r="J103" s="109">
        <v>0</v>
      </c>
      <c r="K103" s="109">
        <v>0</v>
      </c>
      <c r="L103" s="109">
        <v>0</v>
      </c>
      <c r="M103" s="109">
        <v>0</v>
      </c>
      <c r="N103" s="300"/>
    </row>
    <row r="104" spans="1:15" s="109" customFormat="1" ht="20.100000000000001" customHeight="1" x14ac:dyDescent="0.2">
      <c r="A104" s="117" t="s">
        <v>195</v>
      </c>
      <c r="B104" s="109">
        <v>21</v>
      </c>
      <c r="C104" s="109">
        <v>2</v>
      </c>
      <c r="D104" s="109">
        <v>3</v>
      </c>
      <c r="E104" s="109">
        <v>3</v>
      </c>
      <c r="F104" s="109">
        <v>6</v>
      </c>
      <c r="G104" s="109">
        <v>4</v>
      </c>
      <c r="H104" s="109">
        <v>3</v>
      </c>
      <c r="I104" s="109">
        <v>2</v>
      </c>
      <c r="J104" s="109">
        <v>0</v>
      </c>
      <c r="K104" s="109">
        <v>0</v>
      </c>
      <c r="L104" s="109">
        <v>3</v>
      </c>
      <c r="M104" s="109">
        <v>6</v>
      </c>
      <c r="N104" s="300"/>
    </row>
    <row r="105" spans="1:15" s="109" customFormat="1" ht="20.100000000000001" customHeight="1" x14ac:dyDescent="0.2">
      <c r="A105" s="117" t="s">
        <v>196</v>
      </c>
      <c r="B105" s="109">
        <v>409</v>
      </c>
      <c r="C105" s="109">
        <v>75</v>
      </c>
      <c r="D105" s="109">
        <v>31</v>
      </c>
      <c r="E105" s="109">
        <v>39</v>
      </c>
      <c r="F105" s="109">
        <v>11</v>
      </c>
      <c r="G105" s="109">
        <v>37</v>
      </c>
      <c r="H105" s="109">
        <v>17</v>
      </c>
      <c r="I105" s="109">
        <v>53</v>
      </c>
      <c r="J105" s="109">
        <v>6</v>
      </c>
      <c r="K105" s="109">
        <v>24</v>
      </c>
      <c r="L105" s="109">
        <v>24</v>
      </c>
      <c r="M105" s="109">
        <v>59</v>
      </c>
      <c r="N105" s="300"/>
    </row>
    <row r="106" spans="1:15" s="115" customFormat="1" ht="20.100000000000001" customHeight="1" x14ac:dyDescent="0.2">
      <c r="A106" s="116" t="s">
        <v>197</v>
      </c>
      <c r="B106" s="115">
        <v>55</v>
      </c>
      <c r="C106" s="115">
        <v>143</v>
      </c>
      <c r="D106" s="115">
        <v>37</v>
      </c>
      <c r="E106" s="115">
        <v>24</v>
      </c>
      <c r="F106" s="115">
        <v>41</v>
      </c>
      <c r="G106" s="115">
        <v>29</v>
      </c>
      <c r="H106" s="115">
        <v>38</v>
      </c>
      <c r="I106" s="115">
        <v>21</v>
      </c>
      <c r="J106" s="115">
        <v>39</v>
      </c>
      <c r="K106" s="115">
        <v>41</v>
      </c>
      <c r="L106" s="115">
        <v>34</v>
      </c>
      <c r="M106" s="115">
        <v>41</v>
      </c>
      <c r="N106" s="301"/>
      <c r="O106" s="109"/>
    </row>
    <row r="107" spans="1:15" s="109" customFormat="1" ht="20.100000000000001" customHeight="1" x14ac:dyDescent="0.2">
      <c r="A107" s="117" t="s">
        <v>198</v>
      </c>
      <c r="B107" s="109">
        <v>4</v>
      </c>
      <c r="C107" s="109">
        <v>16</v>
      </c>
      <c r="D107" s="109">
        <v>3</v>
      </c>
      <c r="E107" s="109">
        <v>1</v>
      </c>
      <c r="F107" s="109">
        <v>6</v>
      </c>
      <c r="G107" s="109">
        <v>2</v>
      </c>
      <c r="H107" s="109">
        <v>9</v>
      </c>
      <c r="I107" s="109">
        <v>2</v>
      </c>
      <c r="J107" s="109">
        <v>6</v>
      </c>
      <c r="K107" s="109">
        <v>17</v>
      </c>
      <c r="L107" s="109">
        <v>3</v>
      </c>
      <c r="M107" s="109">
        <v>8</v>
      </c>
      <c r="N107" s="300"/>
    </row>
    <row r="108" spans="1:15" s="109" customFormat="1" ht="20.100000000000001" customHeight="1" x14ac:dyDescent="0.2">
      <c r="A108" s="117" t="s">
        <v>199</v>
      </c>
      <c r="B108" s="109">
        <v>6</v>
      </c>
      <c r="C108" s="109">
        <v>10</v>
      </c>
      <c r="D108" s="109">
        <v>10</v>
      </c>
      <c r="E108" s="109">
        <v>7</v>
      </c>
      <c r="F108" s="109">
        <v>10</v>
      </c>
      <c r="G108" s="109">
        <v>3</v>
      </c>
      <c r="H108" s="109">
        <v>6</v>
      </c>
      <c r="I108" s="109">
        <v>6</v>
      </c>
      <c r="J108" s="109">
        <v>4</v>
      </c>
      <c r="K108" s="109">
        <v>3</v>
      </c>
      <c r="L108" s="109">
        <v>6</v>
      </c>
      <c r="M108" s="109">
        <v>6</v>
      </c>
      <c r="N108" s="300"/>
    </row>
    <row r="109" spans="1:15" s="109" customFormat="1" ht="20.100000000000001" customHeight="1" x14ac:dyDescent="0.2">
      <c r="A109" s="117" t="s">
        <v>200</v>
      </c>
      <c r="B109" s="109">
        <v>11</v>
      </c>
      <c r="C109" s="109">
        <v>22</v>
      </c>
      <c r="D109" s="109">
        <v>6</v>
      </c>
      <c r="E109" s="109">
        <v>6</v>
      </c>
      <c r="F109" s="109">
        <v>1</v>
      </c>
      <c r="G109" s="109">
        <v>5</v>
      </c>
      <c r="H109" s="109">
        <v>4</v>
      </c>
      <c r="I109" s="109">
        <v>1</v>
      </c>
      <c r="J109" s="109">
        <v>4</v>
      </c>
      <c r="K109" s="109">
        <v>3</v>
      </c>
      <c r="L109" s="109">
        <v>1</v>
      </c>
      <c r="M109" s="109">
        <v>1</v>
      </c>
      <c r="N109" s="300"/>
    </row>
    <row r="110" spans="1:15" s="109" customFormat="1" ht="20.100000000000001" customHeight="1" x14ac:dyDescent="0.2">
      <c r="A110" s="117" t="s">
        <v>201</v>
      </c>
      <c r="B110" s="109">
        <v>17</v>
      </c>
      <c r="C110" s="109">
        <v>58</v>
      </c>
      <c r="D110" s="109">
        <v>17</v>
      </c>
      <c r="E110" s="109">
        <v>8</v>
      </c>
      <c r="F110" s="109">
        <v>13</v>
      </c>
      <c r="G110" s="109">
        <v>9</v>
      </c>
      <c r="H110" s="109">
        <v>17</v>
      </c>
      <c r="I110" s="109">
        <v>7</v>
      </c>
      <c r="J110" s="109">
        <v>20</v>
      </c>
      <c r="K110" s="109">
        <v>12</v>
      </c>
      <c r="L110" s="109">
        <v>16</v>
      </c>
      <c r="M110" s="109">
        <v>14</v>
      </c>
      <c r="N110" s="300"/>
    </row>
    <row r="111" spans="1:15" s="109" customFormat="1" ht="20.100000000000001" customHeight="1" x14ac:dyDescent="0.2">
      <c r="A111" s="117" t="s">
        <v>202</v>
      </c>
      <c r="B111" s="109">
        <v>6</v>
      </c>
      <c r="C111" s="109">
        <v>0</v>
      </c>
      <c r="D111" s="109">
        <v>0</v>
      </c>
      <c r="E111" s="109">
        <v>0</v>
      </c>
      <c r="F111" s="109">
        <v>7</v>
      </c>
      <c r="G111" s="109">
        <v>3</v>
      </c>
      <c r="H111" s="109">
        <v>1</v>
      </c>
      <c r="I111" s="109">
        <v>1</v>
      </c>
      <c r="J111" s="109">
        <v>1</v>
      </c>
      <c r="K111" s="109">
        <v>0</v>
      </c>
      <c r="L111" s="109">
        <v>1</v>
      </c>
      <c r="M111" s="109">
        <v>2</v>
      </c>
      <c r="N111" s="300"/>
    </row>
    <row r="112" spans="1:15" s="109" customFormat="1" ht="20.100000000000001" customHeight="1" x14ac:dyDescent="0.2">
      <c r="A112" s="117" t="s">
        <v>203</v>
      </c>
      <c r="B112" s="109">
        <v>11</v>
      </c>
      <c r="C112" s="109">
        <v>37</v>
      </c>
      <c r="D112" s="109">
        <v>1</v>
      </c>
      <c r="E112" s="109">
        <v>2</v>
      </c>
      <c r="F112" s="109">
        <v>4</v>
      </c>
      <c r="G112" s="109">
        <v>7</v>
      </c>
      <c r="H112" s="109">
        <v>1</v>
      </c>
      <c r="I112" s="109">
        <v>4</v>
      </c>
      <c r="J112" s="109">
        <v>4</v>
      </c>
      <c r="K112" s="109">
        <v>6</v>
      </c>
      <c r="L112" s="109">
        <v>7</v>
      </c>
      <c r="M112" s="109">
        <v>10</v>
      </c>
      <c r="N112" s="300"/>
    </row>
    <row r="113" spans="1:14" s="109" customFormat="1" ht="20.100000000000001" customHeight="1" x14ac:dyDescent="0.2">
      <c r="A113" s="116" t="s">
        <v>204</v>
      </c>
      <c r="B113" s="115">
        <v>2420</v>
      </c>
      <c r="C113" s="115">
        <v>1758</v>
      </c>
      <c r="D113" s="115">
        <v>1387</v>
      </c>
      <c r="E113" s="115">
        <v>1353</v>
      </c>
      <c r="F113" s="115">
        <v>1152</v>
      </c>
      <c r="G113" s="115">
        <v>946</v>
      </c>
      <c r="H113" s="115">
        <v>1512</v>
      </c>
      <c r="I113" s="115">
        <v>906</v>
      </c>
      <c r="J113" s="115">
        <v>1384</v>
      </c>
      <c r="K113" s="115">
        <v>902</v>
      </c>
      <c r="L113" s="115">
        <v>1736</v>
      </c>
      <c r="M113" s="115">
        <v>1940</v>
      </c>
      <c r="N113" s="300"/>
    </row>
    <row r="114" spans="1:14" s="109" customFormat="1" ht="20.100000000000001" customHeight="1" x14ac:dyDescent="0.2">
      <c r="A114" s="117" t="s">
        <v>205</v>
      </c>
      <c r="B114" s="109">
        <v>204</v>
      </c>
      <c r="C114" s="109">
        <v>226</v>
      </c>
      <c r="D114" s="109">
        <v>187</v>
      </c>
      <c r="E114" s="109">
        <v>174</v>
      </c>
      <c r="F114" s="109">
        <v>117</v>
      </c>
      <c r="G114" s="109">
        <v>66</v>
      </c>
      <c r="H114" s="109">
        <v>104</v>
      </c>
      <c r="I114" s="109">
        <v>93</v>
      </c>
      <c r="J114" s="109">
        <v>119</v>
      </c>
      <c r="K114" s="109">
        <v>61</v>
      </c>
      <c r="L114" s="109">
        <v>161</v>
      </c>
      <c r="M114" s="109">
        <v>171</v>
      </c>
      <c r="N114" s="300"/>
    </row>
    <row r="115" spans="1:14" s="109" customFormat="1" ht="20.100000000000001" customHeight="1" x14ac:dyDescent="0.2">
      <c r="A115" s="117" t="s">
        <v>206</v>
      </c>
      <c r="B115" s="109">
        <v>33</v>
      </c>
      <c r="C115" s="109">
        <v>22</v>
      </c>
      <c r="D115" s="109">
        <v>21</v>
      </c>
      <c r="E115" s="109">
        <v>18</v>
      </c>
      <c r="F115" s="109">
        <v>17</v>
      </c>
      <c r="G115" s="109">
        <v>3</v>
      </c>
      <c r="H115" s="109">
        <v>16</v>
      </c>
      <c r="I115" s="109">
        <v>13</v>
      </c>
      <c r="J115" s="109">
        <v>11</v>
      </c>
      <c r="K115" s="109">
        <v>9</v>
      </c>
      <c r="L115" s="109">
        <v>17</v>
      </c>
      <c r="M115" s="109">
        <v>31</v>
      </c>
      <c r="N115" s="300"/>
    </row>
    <row r="116" spans="1:14" s="109" customFormat="1" ht="20.100000000000001" customHeight="1" x14ac:dyDescent="0.2">
      <c r="A116" s="117" t="s">
        <v>207</v>
      </c>
      <c r="B116" s="109">
        <v>91</v>
      </c>
      <c r="C116" s="109">
        <v>58</v>
      </c>
      <c r="D116" s="109">
        <v>54</v>
      </c>
      <c r="E116" s="109">
        <v>29</v>
      </c>
      <c r="F116" s="109">
        <v>23</v>
      </c>
      <c r="G116" s="109">
        <v>35</v>
      </c>
      <c r="H116" s="109">
        <v>34</v>
      </c>
      <c r="I116" s="109">
        <v>39</v>
      </c>
      <c r="J116" s="109">
        <v>33</v>
      </c>
      <c r="K116" s="109">
        <v>30</v>
      </c>
      <c r="L116" s="109">
        <v>63</v>
      </c>
      <c r="M116" s="109">
        <v>61</v>
      </c>
      <c r="N116" s="300"/>
    </row>
    <row r="117" spans="1:14" s="109" customFormat="1" ht="20.100000000000001" customHeight="1" x14ac:dyDescent="0.2">
      <c r="A117" s="117" t="s">
        <v>208</v>
      </c>
      <c r="B117" s="109">
        <v>27</v>
      </c>
      <c r="C117" s="109">
        <v>6</v>
      </c>
      <c r="D117" s="109">
        <v>6</v>
      </c>
      <c r="E117" s="109">
        <v>1</v>
      </c>
      <c r="F117" s="109">
        <v>4</v>
      </c>
      <c r="G117" s="109">
        <v>9</v>
      </c>
      <c r="H117" s="109">
        <v>30</v>
      </c>
      <c r="I117" s="109">
        <v>12</v>
      </c>
      <c r="J117" s="109">
        <v>10</v>
      </c>
      <c r="K117" s="109">
        <v>6</v>
      </c>
      <c r="L117" s="109">
        <v>27</v>
      </c>
      <c r="M117" s="109">
        <v>16</v>
      </c>
      <c r="N117" s="300"/>
    </row>
    <row r="118" spans="1:14" s="109" customFormat="1" ht="20.100000000000001" customHeight="1" x14ac:dyDescent="0.2">
      <c r="A118" s="117" t="s">
        <v>209</v>
      </c>
      <c r="B118" s="109">
        <v>166</v>
      </c>
      <c r="C118" s="109">
        <v>96</v>
      </c>
      <c r="D118" s="109">
        <v>109</v>
      </c>
      <c r="E118" s="109">
        <v>164</v>
      </c>
      <c r="F118" s="109">
        <v>60</v>
      </c>
      <c r="G118" s="109">
        <v>81</v>
      </c>
      <c r="H118" s="109">
        <v>99</v>
      </c>
      <c r="I118" s="109">
        <v>53</v>
      </c>
      <c r="J118" s="109">
        <v>110</v>
      </c>
      <c r="K118" s="109">
        <v>75</v>
      </c>
      <c r="L118" s="109">
        <v>161</v>
      </c>
      <c r="M118" s="109">
        <v>187</v>
      </c>
      <c r="N118" s="300"/>
    </row>
    <row r="119" spans="1:14" s="109" customFormat="1" ht="20.100000000000001" customHeight="1" x14ac:dyDescent="0.2">
      <c r="A119" s="117" t="s">
        <v>210</v>
      </c>
      <c r="B119" s="109">
        <v>13</v>
      </c>
      <c r="C119" s="109">
        <v>3</v>
      </c>
      <c r="D119" s="109">
        <v>1</v>
      </c>
      <c r="E119" s="109">
        <v>4</v>
      </c>
      <c r="F119" s="109">
        <v>1</v>
      </c>
      <c r="G119" s="109">
        <v>1</v>
      </c>
      <c r="H119" s="109">
        <v>6</v>
      </c>
      <c r="I119" s="109">
        <v>4</v>
      </c>
      <c r="J119" s="109">
        <v>6</v>
      </c>
      <c r="K119" s="109">
        <v>9</v>
      </c>
      <c r="L119" s="109">
        <v>6</v>
      </c>
      <c r="M119" s="109">
        <v>1</v>
      </c>
      <c r="N119" s="300"/>
    </row>
    <row r="120" spans="1:14" s="109" customFormat="1" ht="20.100000000000001" customHeight="1" x14ac:dyDescent="0.2">
      <c r="A120" s="117" t="s">
        <v>211</v>
      </c>
      <c r="B120" s="109">
        <v>141</v>
      </c>
      <c r="C120" s="109">
        <v>164</v>
      </c>
      <c r="D120" s="109">
        <v>76</v>
      </c>
      <c r="E120" s="109">
        <v>106</v>
      </c>
      <c r="F120" s="109">
        <v>91</v>
      </c>
      <c r="G120" s="109">
        <v>62</v>
      </c>
      <c r="H120" s="109">
        <v>114</v>
      </c>
      <c r="I120" s="109">
        <v>77</v>
      </c>
      <c r="J120" s="109">
        <v>110</v>
      </c>
      <c r="K120" s="109">
        <v>58</v>
      </c>
      <c r="L120" s="109">
        <v>141</v>
      </c>
      <c r="M120" s="109">
        <v>103</v>
      </c>
      <c r="N120" s="300"/>
    </row>
    <row r="121" spans="1:14" s="109" customFormat="1" ht="20.100000000000001" customHeight="1" x14ac:dyDescent="0.2">
      <c r="A121" s="117" t="s">
        <v>212</v>
      </c>
      <c r="B121" s="109">
        <v>7</v>
      </c>
      <c r="C121" s="109">
        <v>5</v>
      </c>
      <c r="D121" s="109">
        <v>1</v>
      </c>
      <c r="E121" s="109">
        <v>1</v>
      </c>
      <c r="F121" s="109">
        <v>0</v>
      </c>
      <c r="G121" s="109">
        <v>0</v>
      </c>
      <c r="H121" s="109">
        <v>1</v>
      </c>
      <c r="I121" s="109">
        <v>0</v>
      </c>
      <c r="J121" s="109">
        <v>11</v>
      </c>
      <c r="K121" s="109">
        <v>1</v>
      </c>
      <c r="L121" s="109">
        <v>6</v>
      </c>
      <c r="M121" s="109">
        <v>1</v>
      </c>
      <c r="N121" s="300"/>
    </row>
    <row r="122" spans="1:14" s="109" customFormat="1" ht="20.100000000000001" customHeight="1" x14ac:dyDescent="0.2">
      <c r="A122" s="117" t="s">
        <v>213</v>
      </c>
      <c r="B122" s="109">
        <v>157</v>
      </c>
      <c r="C122" s="109">
        <v>155</v>
      </c>
      <c r="D122" s="109">
        <v>34</v>
      </c>
      <c r="E122" s="109">
        <v>35</v>
      </c>
      <c r="F122" s="109">
        <v>63</v>
      </c>
      <c r="G122" s="109">
        <v>64</v>
      </c>
      <c r="H122" s="109">
        <v>67</v>
      </c>
      <c r="I122" s="109">
        <v>50</v>
      </c>
      <c r="J122" s="109">
        <v>50</v>
      </c>
      <c r="K122" s="109">
        <v>27</v>
      </c>
      <c r="L122" s="109">
        <v>44</v>
      </c>
      <c r="M122" s="109">
        <v>28</v>
      </c>
      <c r="N122" s="300"/>
    </row>
    <row r="123" spans="1:14" s="109" customFormat="1" ht="20.100000000000001" customHeight="1" x14ac:dyDescent="0.2">
      <c r="A123" s="117" t="s">
        <v>214</v>
      </c>
      <c r="B123" s="109">
        <v>29</v>
      </c>
      <c r="C123" s="109">
        <v>7</v>
      </c>
      <c r="D123" s="109">
        <v>7</v>
      </c>
      <c r="E123" s="109">
        <v>4</v>
      </c>
      <c r="F123" s="109">
        <v>0</v>
      </c>
      <c r="G123" s="109">
        <v>0</v>
      </c>
      <c r="H123" s="109">
        <v>7</v>
      </c>
      <c r="I123" s="109">
        <v>5</v>
      </c>
      <c r="J123" s="109">
        <v>6</v>
      </c>
      <c r="K123" s="109">
        <v>4</v>
      </c>
      <c r="L123" s="109">
        <v>4</v>
      </c>
      <c r="M123" s="109">
        <v>3</v>
      </c>
      <c r="N123" s="300"/>
    </row>
    <row r="124" spans="1:14" s="109" customFormat="1" ht="20.100000000000001" customHeight="1" x14ac:dyDescent="0.2">
      <c r="A124" s="117" t="s">
        <v>215</v>
      </c>
      <c r="B124" s="109">
        <v>86</v>
      </c>
      <c r="C124" s="109">
        <v>115</v>
      </c>
      <c r="D124" s="109">
        <v>63</v>
      </c>
      <c r="E124" s="109">
        <v>48</v>
      </c>
      <c r="F124" s="109">
        <v>66</v>
      </c>
      <c r="G124" s="109">
        <v>28</v>
      </c>
      <c r="H124" s="109">
        <v>66</v>
      </c>
      <c r="I124" s="109">
        <v>23</v>
      </c>
      <c r="J124" s="109">
        <v>99</v>
      </c>
      <c r="K124" s="109">
        <v>49</v>
      </c>
      <c r="L124" s="109">
        <v>89</v>
      </c>
      <c r="M124" s="109">
        <v>92</v>
      </c>
      <c r="N124" s="300"/>
    </row>
    <row r="125" spans="1:14" s="109" customFormat="1" ht="20.100000000000001" customHeight="1" x14ac:dyDescent="0.2">
      <c r="A125" s="117" t="s">
        <v>216</v>
      </c>
      <c r="B125" s="109">
        <v>16</v>
      </c>
      <c r="C125" s="109">
        <v>13</v>
      </c>
      <c r="D125" s="109">
        <v>1</v>
      </c>
      <c r="E125" s="109">
        <v>3</v>
      </c>
      <c r="F125" s="109">
        <v>4</v>
      </c>
      <c r="G125" s="109">
        <v>4</v>
      </c>
      <c r="H125" s="109">
        <v>4</v>
      </c>
      <c r="I125" s="109">
        <v>1</v>
      </c>
      <c r="J125" s="109">
        <v>16</v>
      </c>
      <c r="K125" s="109">
        <v>10</v>
      </c>
      <c r="L125" s="109">
        <v>1</v>
      </c>
      <c r="M125" s="109">
        <v>4</v>
      </c>
      <c r="N125" s="300"/>
    </row>
    <row r="126" spans="1:14" s="109" customFormat="1" ht="20.100000000000001" customHeight="1" x14ac:dyDescent="0.2">
      <c r="A126" s="117" t="s">
        <v>217</v>
      </c>
      <c r="B126" s="109">
        <v>341</v>
      </c>
      <c r="C126" s="109">
        <v>239</v>
      </c>
      <c r="D126" s="109">
        <v>323</v>
      </c>
      <c r="E126" s="109">
        <v>222</v>
      </c>
      <c r="F126" s="109">
        <v>194</v>
      </c>
      <c r="G126" s="109">
        <v>159</v>
      </c>
      <c r="H126" s="109">
        <v>221</v>
      </c>
      <c r="I126" s="109">
        <v>173</v>
      </c>
      <c r="J126" s="109">
        <v>249</v>
      </c>
      <c r="K126" s="109">
        <v>159</v>
      </c>
      <c r="L126" s="109">
        <v>261</v>
      </c>
      <c r="M126" s="109">
        <v>270</v>
      </c>
      <c r="N126" s="300"/>
    </row>
    <row r="127" spans="1:14" s="109" customFormat="1" ht="20.100000000000001" customHeight="1" x14ac:dyDescent="0.2">
      <c r="A127" s="117" t="s">
        <v>218</v>
      </c>
      <c r="B127" s="109">
        <v>7</v>
      </c>
      <c r="C127" s="109">
        <v>5</v>
      </c>
      <c r="D127" s="109">
        <v>6</v>
      </c>
      <c r="E127" s="109">
        <v>3</v>
      </c>
      <c r="F127" s="109">
        <v>4</v>
      </c>
      <c r="G127" s="109">
        <v>6</v>
      </c>
      <c r="H127" s="109">
        <v>7</v>
      </c>
      <c r="I127" s="109">
        <v>4</v>
      </c>
      <c r="J127" s="109">
        <v>1</v>
      </c>
      <c r="K127" s="109">
        <v>5</v>
      </c>
      <c r="L127" s="109">
        <v>16</v>
      </c>
      <c r="M127" s="109">
        <v>25</v>
      </c>
      <c r="N127" s="300"/>
    </row>
    <row r="128" spans="1:14" s="109" customFormat="1" ht="20.100000000000001" customHeight="1" x14ac:dyDescent="0.2">
      <c r="A128" s="117" t="s">
        <v>219</v>
      </c>
      <c r="B128" s="109">
        <v>24</v>
      </c>
      <c r="C128" s="109">
        <v>7</v>
      </c>
      <c r="D128" s="109">
        <v>0</v>
      </c>
      <c r="E128" s="109">
        <v>0</v>
      </c>
      <c r="F128" s="109">
        <v>7</v>
      </c>
      <c r="G128" s="109">
        <v>10</v>
      </c>
      <c r="H128" s="109">
        <v>0</v>
      </c>
      <c r="I128" s="109">
        <v>0</v>
      </c>
      <c r="J128" s="109">
        <v>11</v>
      </c>
      <c r="K128" s="109">
        <v>1</v>
      </c>
      <c r="L128" s="109">
        <v>16</v>
      </c>
      <c r="M128" s="109">
        <v>7</v>
      </c>
      <c r="N128" s="300"/>
    </row>
    <row r="129" spans="1:15" s="115" customFormat="1" ht="20.100000000000001" customHeight="1" x14ac:dyDescent="0.2">
      <c r="A129" s="117" t="s">
        <v>220</v>
      </c>
      <c r="B129" s="109">
        <v>904</v>
      </c>
      <c r="C129" s="109">
        <v>382</v>
      </c>
      <c r="D129" s="109">
        <v>407</v>
      </c>
      <c r="E129" s="109">
        <v>459</v>
      </c>
      <c r="F129" s="109">
        <v>417</v>
      </c>
      <c r="G129" s="109">
        <v>350</v>
      </c>
      <c r="H129" s="109">
        <v>569</v>
      </c>
      <c r="I129" s="109">
        <v>287</v>
      </c>
      <c r="J129" s="109">
        <v>464</v>
      </c>
      <c r="K129" s="109">
        <v>345</v>
      </c>
      <c r="L129" s="109">
        <v>549</v>
      </c>
      <c r="M129" s="109">
        <v>764</v>
      </c>
      <c r="N129" s="301"/>
      <c r="O129" s="109"/>
    </row>
    <row r="130" spans="1:15" s="115" customFormat="1" ht="20.100000000000001" customHeight="1" x14ac:dyDescent="0.2">
      <c r="A130" s="117" t="s">
        <v>221</v>
      </c>
      <c r="B130" s="109">
        <v>0</v>
      </c>
      <c r="C130" s="109">
        <v>0</v>
      </c>
      <c r="D130" s="109">
        <v>4</v>
      </c>
      <c r="E130" s="109">
        <v>7</v>
      </c>
      <c r="F130" s="109">
        <v>0</v>
      </c>
      <c r="G130" s="109">
        <v>0</v>
      </c>
      <c r="H130" s="109">
        <v>4</v>
      </c>
      <c r="I130" s="109">
        <v>0</v>
      </c>
      <c r="J130" s="109">
        <v>0</v>
      </c>
      <c r="K130" s="109">
        <v>0</v>
      </c>
      <c r="L130" s="109">
        <v>1</v>
      </c>
      <c r="M130" s="109">
        <v>2</v>
      </c>
      <c r="N130" s="301"/>
      <c r="O130" s="109"/>
    </row>
    <row r="131" spans="1:15" s="115" customFormat="1" ht="20.100000000000001" customHeight="1" x14ac:dyDescent="0.2">
      <c r="A131" s="117" t="s">
        <v>222</v>
      </c>
      <c r="B131" s="109">
        <v>1</v>
      </c>
      <c r="C131" s="109">
        <v>23</v>
      </c>
      <c r="D131" s="109">
        <v>4</v>
      </c>
      <c r="E131" s="109">
        <v>3</v>
      </c>
      <c r="F131" s="109">
        <v>13</v>
      </c>
      <c r="G131" s="109">
        <v>0</v>
      </c>
      <c r="H131" s="109">
        <v>30</v>
      </c>
      <c r="I131" s="109">
        <v>0</v>
      </c>
      <c r="J131" s="109">
        <v>3</v>
      </c>
      <c r="K131" s="109">
        <v>1</v>
      </c>
      <c r="L131" s="109">
        <v>6</v>
      </c>
      <c r="M131" s="109">
        <v>0</v>
      </c>
      <c r="N131" s="301"/>
      <c r="O131" s="109"/>
    </row>
    <row r="132" spans="1:15" s="109" customFormat="1" ht="20.100000000000001" customHeight="1" x14ac:dyDescent="0.2">
      <c r="A132" s="117" t="s">
        <v>223</v>
      </c>
      <c r="B132" s="109">
        <v>23</v>
      </c>
      <c r="C132" s="109">
        <v>86</v>
      </c>
      <c r="D132" s="109">
        <v>10</v>
      </c>
      <c r="E132" s="109">
        <v>10</v>
      </c>
      <c r="F132" s="109">
        <v>10</v>
      </c>
      <c r="G132" s="109">
        <v>12</v>
      </c>
      <c r="H132" s="109">
        <v>17</v>
      </c>
      <c r="I132" s="109">
        <v>10</v>
      </c>
      <c r="J132" s="109">
        <v>7</v>
      </c>
      <c r="K132" s="109">
        <v>6</v>
      </c>
      <c r="L132" s="109">
        <v>23</v>
      </c>
      <c r="M132" s="109">
        <v>33</v>
      </c>
      <c r="N132" s="300"/>
    </row>
    <row r="133" spans="1:15" s="109" customFormat="1" ht="20.100000000000001" customHeight="1" x14ac:dyDescent="0.2">
      <c r="A133" s="117" t="s">
        <v>224</v>
      </c>
      <c r="B133" s="109">
        <v>126</v>
      </c>
      <c r="C133" s="109">
        <v>123</v>
      </c>
      <c r="D133" s="109">
        <v>63</v>
      </c>
      <c r="E133" s="109">
        <v>44</v>
      </c>
      <c r="F133" s="109">
        <v>54</v>
      </c>
      <c r="G133" s="109">
        <v>50</v>
      </c>
      <c r="H133" s="109">
        <v>93</v>
      </c>
      <c r="I133" s="109">
        <v>53</v>
      </c>
      <c r="J133" s="109">
        <v>47</v>
      </c>
      <c r="K133" s="109">
        <v>29</v>
      </c>
      <c r="L133" s="109">
        <v>123</v>
      </c>
      <c r="M133" s="109">
        <v>106</v>
      </c>
      <c r="N133" s="300"/>
    </row>
    <row r="134" spans="1:15" s="115" customFormat="1" ht="20.100000000000001" customHeight="1" x14ac:dyDescent="0.2">
      <c r="A134" s="117" t="s">
        <v>225</v>
      </c>
      <c r="B134" s="109">
        <v>24</v>
      </c>
      <c r="C134" s="109">
        <v>23</v>
      </c>
      <c r="D134" s="109">
        <v>10</v>
      </c>
      <c r="E134" s="109">
        <v>18</v>
      </c>
      <c r="F134" s="109">
        <v>7</v>
      </c>
      <c r="G134" s="109">
        <v>6</v>
      </c>
      <c r="H134" s="109">
        <v>23</v>
      </c>
      <c r="I134" s="109">
        <v>9</v>
      </c>
      <c r="J134" s="109">
        <v>21</v>
      </c>
      <c r="K134" s="109">
        <v>17</v>
      </c>
      <c r="L134" s="109">
        <v>21</v>
      </c>
      <c r="M134" s="109">
        <v>35</v>
      </c>
      <c r="N134" s="301"/>
      <c r="O134" s="109"/>
    </row>
    <row r="135" spans="1:15" s="109" customFormat="1" ht="20.100000000000001" customHeight="1" x14ac:dyDescent="0.2">
      <c r="A135" s="116" t="s">
        <v>226</v>
      </c>
      <c r="B135" s="115">
        <v>21</v>
      </c>
      <c r="C135" s="115">
        <v>14</v>
      </c>
      <c r="D135" s="115">
        <v>18</v>
      </c>
      <c r="E135" s="115">
        <v>8</v>
      </c>
      <c r="F135" s="115">
        <v>13</v>
      </c>
      <c r="G135" s="115">
        <v>8</v>
      </c>
      <c r="H135" s="115">
        <v>22</v>
      </c>
      <c r="I135" s="115">
        <v>5</v>
      </c>
      <c r="J135" s="115">
        <v>12</v>
      </c>
      <c r="K135" s="115">
        <v>14</v>
      </c>
      <c r="L135" s="115">
        <v>7</v>
      </c>
      <c r="M135" s="115">
        <v>26</v>
      </c>
      <c r="N135" s="300"/>
    </row>
    <row r="136" spans="1:15" s="109" customFormat="1" ht="20.100000000000001" customHeight="1" x14ac:dyDescent="0.2">
      <c r="A136" s="117" t="s">
        <v>227</v>
      </c>
      <c r="B136" s="109">
        <v>17</v>
      </c>
      <c r="C136" s="109">
        <v>10</v>
      </c>
      <c r="D136" s="109">
        <v>17</v>
      </c>
      <c r="E136" s="109">
        <v>8</v>
      </c>
      <c r="F136" s="109">
        <v>13</v>
      </c>
      <c r="G136" s="109">
        <v>8</v>
      </c>
      <c r="H136" s="109">
        <v>21</v>
      </c>
      <c r="I136" s="109">
        <v>4</v>
      </c>
      <c r="J136" s="109">
        <v>11</v>
      </c>
      <c r="K136" s="109">
        <v>12</v>
      </c>
      <c r="L136" s="109">
        <v>6</v>
      </c>
      <c r="M136" s="109">
        <v>24</v>
      </c>
      <c r="N136" s="300"/>
    </row>
    <row r="137" spans="1:15" s="109" customFormat="1" ht="20.100000000000001" customHeight="1" x14ac:dyDescent="0.2">
      <c r="A137" s="117" t="s">
        <v>228</v>
      </c>
      <c r="B137" s="109">
        <v>4</v>
      </c>
      <c r="C137" s="109">
        <v>4</v>
      </c>
      <c r="D137" s="109">
        <v>1</v>
      </c>
      <c r="E137" s="109">
        <v>0</v>
      </c>
      <c r="F137" s="109">
        <v>0</v>
      </c>
      <c r="G137" s="109">
        <v>0</v>
      </c>
      <c r="H137" s="109">
        <v>1</v>
      </c>
      <c r="I137" s="109">
        <v>1</v>
      </c>
      <c r="J137" s="109">
        <v>1</v>
      </c>
      <c r="K137" s="109">
        <v>2</v>
      </c>
      <c r="L137" s="109">
        <v>1</v>
      </c>
      <c r="M137" s="109">
        <v>2</v>
      </c>
      <c r="N137" s="300"/>
    </row>
    <row r="138" spans="1:15" s="109" customFormat="1" ht="20.100000000000001" customHeight="1" x14ac:dyDescent="0.2">
      <c r="A138" s="117" t="s">
        <v>229</v>
      </c>
      <c r="B138" s="109">
        <v>0</v>
      </c>
      <c r="C138" s="109">
        <v>0</v>
      </c>
      <c r="D138" s="109">
        <v>0</v>
      </c>
      <c r="E138" s="109">
        <v>0</v>
      </c>
      <c r="F138" s="109">
        <v>0</v>
      </c>
      <c r="G138" s="109">
        <v>0</v>
      </c>
      <c r="H138" s="109">
        <v>0</v>
      </c>
      <c r="I138" s="109">
        <v>0</v>
      </c>
      <c r="J138" s="109">
        <v>0</v>
      </c>
      <c r="K138" s="109">
        <v>0</v>
      </c>
      <c r="L138" s="109">
        <v>0</v>
      </c>
      <c r="M138" s="109">
        <v>0</v>
      </c>
      <c r="N138" s="300"/>
    </row>
    <row r="139" spans="1:15" s="115" customFormat="1" ht="20.100000000000001" customHeight="1" thickBot="1" x14ac:dyDescent="0.25">
      <c r="A139" s="121" t="s">
        <v>230</v>
      </c>
      <c r="B139" s="125">
        <v>0</v>
      </c>
      <c r="C139" s="125">
        <v>0</v>
      </c>
      <c r="D139" s="125">
        <v>0</v>
      </c>
      <c r="E139" s="125">
        <v>0</v>
      </c>
      <c r="F139" s="125">
        <v>0</v>
      </c>
      <c r="G139" s="125">
        <v>0</v>
      </c>
      <c r="H139" s="125">
        <v>0</v>
      </c>
      <c r="I139" s="125">
        <v>0</v>
      </c>
      <c r="J139" s="125">
        <v>0</v>
      </c>
      <c r="K139" s="125">
        <v>0</v>
      </c>
      <c r="L139" s="125">
        <v>0</v>
      </c>
      <c r="M139" s="125">
        <v>0</v>
      </c>
      <c r="N139" s="301"/>
      <c r="O139" s="109"/>
    </row>
    <row r="140" spans="1:15" ht="15.95" customHeight="1" x14ac:dyDescent="0.25">
      <c r="A140" s="263" t="s">
        <v>243</v>
      </c>
      <c r="B140" s="302"/>
      <c r="C140" s="302"/>
      <c r="D140" s="303"/>
      <c r="E140" s="109"/>
      <c r="F140" s="303"/>
      <c r="G140" s="109"/>
      <c r="H140" s="303"/>
      <c r="I140" s="109"/>
      <c r="J140" s="303"/>
      <c r="K140" s="109"/>
      <c r="L140" s="303"/>
      <c r="M140" s="109"/>
      <c r="N140" s="303"/>
      <c r="O140" s="49"/>
    </row>
    <row r="141" spans="1:15" ht="24.95" customHeight="1" x14ac:dyDescent="0.25">
      <c r="D141" s="304"/>
      <c r="E141" s="109"/>
      <c r="F141" s="304"/>
      <c r="G141" s="109"/>
      <c r="H141" s="304"/>
      <c r="I141" s="109"/>
      <c r="J141" s="304"/>
      <c r="K141" s="109"/>
      <c r="L141" s="304"/>
      <c r="M141" s="109"/>
      <c r="N141" s="304"/>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tabColor rgb="FF92D050"/>
  </sheetPr>
  <dimension ref="A1:L81"/>
  <sheetViews>
    <sheetView showGridLines="0" zoomScaleNormal="100"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3" width="14.7109375" style="70" customWidth="1"/>
    <col min="264" max="506" width="11.42578125" style="70"/>
    <col min="507" max="507" width="36.7109375" style="70" customWidth="1"/>
    <col min="508" max="517" width="10.7109375" style="70" customWidth="1"/>
    <col min="518" max="519" width="14.7109375" style="70" customWidth="1"/>
    <col min="520" max="762" width="11.42578125" style="70"/>
    <col min="763" max="763" width="36.7109375" style="70" customWidth="1"/>
    <col min="764" max="773" width="10.7109375" style="70" customWidth="1"/>
    <col min="774" max="775" width="14.7109375" style="70" customWidth="1"/>
    <col min="776" max="1018" width="11.42578125" style="70"/>
    <col min="1019" max="1019" width="36.7109375" style="70" customWidth="1"/>
    <col min="1020" max="1029" width="10.7109375" style="70" customWidth="1"/>
    <col min="1030" max="1031" width="14.7109375" style="70" customWidth="1"/>
    <col min="1032" max="1274" width="11.42578125" style="70"/>
    <col min="1275" max="1275" width="36.7109375" style="70" customWidth="1"/>
    <col min="1276" max="1285" width="10.7109375" style="70" customWidth="1"/>
    <col min="1286" max="1287" width="14.7109375" style="70" customWidth="1"/>
    <col min="1288" max="1530" width="11.42578125" style="70"/>
    <col min="1531" max="1531" width="36.7109375" style="70" customWidth="1"/>
    <col min="1532" max="1541" width="10.7109375" style="70" customWidth="1"/>
    <col min="1542" max="1543" width="14.7109375" style="70" customWidth="1"/>
    <col min="1544" max="1786" width="11.42578125" style="70"/>
    <col min="1787" max="1787" width="36.7109375" style="70" customWidth="1"/>
    <col min="1788" max="1797" width="10.7109375" style="70" customWidth="1"/>
    <col min="1798" max="1799" width="14.7109375" style="70" customWidth="1"/>
    <col min="1800" max="2042" width="11.42578125" style="70"/>
    <col min="2043" max="2043" width="36.7109375" style="70" customWidth="1"/>
    <col min="2044" max="2053" width="10.7109375" style="70" customWidth="1"/>
    <col min="2054" max="2055" width="14.7109375" style="70" customWidth="1"/>
    <col min="2056" max="2298" width="11.42578125" style="70"/>
    <col min="2299" max="2299" width="36.7109375" style="70" customWidth="1"/>
    <col min="2300" max="2309" width="10.7109375" style="70" customWidth="1"/>
    <col min="2310" max="2311" width="14.7109375" style="70" customWidth="1"/>
    <col min="2312" max="2554" width="11.42578125" style="70"/>
    <col min="2555" max="2555" width="36.7109375" style="70" customWidth="1"/>
    <col min="2556" max="2565" width="10.7109375" style="70" customWidth="1"/>
    <col min="2566" max="2567" width="14.7109375" style="70" customWidth="1"/>
    <col min="2568" max="2810" width="11.42578125" style="70"/>
    <col min="2811" max="2811" width="36.7109375" style="70" customWidth="1"/>
    <col min="2812" max="2821" width="10.7109375" style="70" customWidth="1"/>
    <col min="2822" max="2823" width="14.7109375" style="70" customWidth="1"/>
    <col min="2824" max="3066" width="11.42578125" style="70"/>
    <col min="3067" max="3067" width="36.7109375" style="70" customWidth="1"/>
    <col min="3068" max="3077" width="10.7109375" style="70" customWidth="1"/>
    <col min="3078" max="3079" width="14.7109375" style="70" customWidth="1"/>
    <col min="3080" max="3322" width="11.42578125" style="70"/>
    <col min="3323" max="3323" width="36.7109375" style="70" customWidth="1"/>
    <col min="3324" max="3333" width="10.7109375" style="70" customWidth="1"/>
    <col min="3334" max="3335" width="14.7109375" style="70" customWidth="1"/>
    <col min="3336" max="3578" width="11.42578125" style="70"/>
    <col min="3579" max="3579" width="36.7109375" style="70" customWidth="1"/>
    <col min="3580" max="3589" width="10.7109375" style="70" customWidth="1"/>
    <col min="3590" max="3591" width="14.7109375" style="70" customWidth="1"/>
    <col min="3592" max="3834" width="11.42578125" style="70"/>
    <col min="3835" max="3835" width="36.7109375" style="70" customWidth="1"/>
    <col min="3836" max="3845" width="10.7109375" style="70" customWidth="1"/>
    <col min="3846" max="3847" width="14.7109375" style="70" customWidth="1"/>
    <col min="3848" max="4090" width="11.42578125" style="70"/>
    <col min="4091" max="4091" width="36.7109375" style="70" customWidth="1"/>
    <col min="4092" max="4101" width="10.7109375" style="70" customWidth="1"/>
    <col min="4102" max="4103" width="14.7109375" style="70" customWidth="1"/>
    <col min="4104" max="4346" width="11.42578125" style="70"/>
    <col min="4347" max="4347" width="36.7109375" style="70" customWidth="1"/>
    <col min="4348" max="4357" width="10.7109375" style="70" customWidth="1"/>
    <col min="4358" max="4359" width="14.7109375" style="70" customWidth="1"/>
    <col min="4360" max="4602" width="11.42578125" style="70"/>
    <col min="4603" max="4603" width="36.7109375" style="70" customWidth="1"/>
    <col min="4604" max="4613" width="10.7109375" style="70" customWidth="1"/>
    <col min="4614" max="4615" width="14.7109375" style="70" customWidth="1"/>
    <col min="4616" max="4858" width="11.42578125" style="70"/>
    <col min="4859" max="4859" width="36.7109375" style="70" customWidth="1"/>
    <col min="4860" max="4869" width="10.7109375" style="70" customWidth="1"/>
    <col min="4870" max="4871" width="14.7109375" style="70" customWidth="1"/>
    <col min="4872" max="5114" width="11.42578125" style="70"/>
    <col min="5115" max="5115" width="36.7109375" style="70" customWidth="1"/>
    <col min="5116" max="5125" width="10.7109375" style="70" customWidth="1"/>
    <col min="5126" max="5127" width="14.7109375" style="70" customWidth="1"/>
    <col min="5128" max="5370" width="11.42578125" style="70"/>
    <col min="5371" max="5371" width="36.7109375" style="70" customWidth="1"/>
    <col min="5372" max="5381" width="10.7109375" style="70" customWidth="1"/>
    <col min="5382" max="5383" width="14.7109375" style="70" customWidth="1"/>
    <col min="5384" max="5626" width="11.42578125" style="70"/>
    <col min="5627" max="5627" width="36.7109375" style="70" customWidth="1"/>
    <col min="5628" max="5637" width="10.7109375" style="70" customWidth="1"/>
    <col min="5638" max="5639" width="14.7109375" style="70" customWidth="1"/>
    <col min="5640" max="5882" width="11.42578125" style="70"/>
    <col min="5883" max="5883" width="36.7109375" style="70" customWidth="1"/>
    <col min="5884" max="5893" width="10.7109375" style="70" customWidth="1"/>
    <col min="5894" max="5895" width="14.7109375" style="70" customWidth="1"/>
    <col min="5896" max="6138" width="11.42578125" style="70"/>
    <col min="6139" max="6139" width="36.7109375" style="70" customWidth="1"/>
    <col min="6140" max="6149" width="10.7109375" style="70" customWidth="1"/>
    <col min="6150" max="6151" width="14.7109375" style="70" customWidth="1"/>
    <col min="6152" max="6394" width="11.42578125" style="70"/>
    <col min="6395" max="6395" width="36.7109375" style="70" customWidth="1"/>
    <col min="6396" max="6405" width="10.7109375" style="70" customWidth="1"/>
    <col min="6406" max="6407" width="14.7109375" style="70" customWidth="1"/>
    <col min="6408" max="6650" width="11.42578125" style="70"/>
    <col min="6651" max="6651" width="36.7109375" style="70" customWidth="1"/>
    <col min="6652" max="6661" width="10.7109375" style="70" customWidth="1"/>
    <col min="6662" max="6663" width="14.7109375" style="70" customWidth="1"/>
    <col min="6664" max="6906" width="11.42578125" style="70"/>
    <col min="6907" max="6907" width="36.7109375" style="70" customWidth="1"/>
    <col min="6908" max="6917" width="10.7109375" style="70" customWidth="1"/>
    <col min="6918" max="6919" width="14.7109375" style="70" customWidth="1"/>
    <col min="6920" max="7162" width="11.42578125" style="70"/>
    <col min="7163" max="7163" width="36.7109375" style="70" customWidth="1"/>
    <col min="7164" max="7173" width="10.7109375" style="70" customWidth="1"/>
    <col min="7174" max="7175" width="14.7109375" style="70" customWidth="1"/>
    <col min="7176" max="7418" width="11.42578125" style="70"/>
    <col min="7419" max="7419" width="36.7109375" style="70" customWidth="1"/>
    <col min="7420" max="7429" width="10.7109375" style="70" customWidth="1"/>
    <col min="7430" max="7431" width="14.7109375" style="70" customWidth="1"/>
    <col min="7432" max="7674" width="11.42578125" style="70"/>
    <col min="7675" max="7675" width="36.7109375" style="70" customWidth="1"/>
    <col min="7676" max="7685" width="10.7109375" style="70" customWidth="1"/>
    <col min="7686" max="7687" width="14.7109375" style="70" customWidth="1"/>
    <col min="7688" max="7930" width="11.42578125" style="70"/>
    <col min="7931" max="7931" width="36.7109375" style="70" customWidth="1"/>
    <col min="7932" max="7941" width="10.7109375" style="70" customWidth="1"/>
    <col min="7942" max="7943" width="14.7109375" style="70" customWidth="1"/>
    <col min="7944" max="8186" width="11.42578125" style="70"/>
    <col min="8187" max="8187" width="36.7109375" style="70" customWidth="1"/>
    <col min="8188" max="8197" width="10.7109375" style="70" customWidth="1"/>
    <col min="8198" max="8199" width="14.7109375" style="70" customWidth="1"/>
    <col min="8200" max="8442" width="11.42578125" style="70"/>
    <col min="8443" max="8443" width="36.7109375" style="70" customWidth="1"/>
    <col min="8444" max="8453" width="10.7109375" style="70" customWidth="1"/>
    <col min="8454" max="8455" width="14.7109375" style="70" customWidth="1"/>
    <col min="8456" max="8698" width="11.42578125" style="70"/>
    <col min="8699" max="8699" width="36.7109375" style="70" customWidth="1"/>
    <col min="8700" max="8709" width="10.7109375" style="70" customWidth="1"/>
    <col min="8710" max="8711" width="14.7109375" style="70" customWidth="1"/>
    <col min="8712" max="8954" width="11.42578125" style="70"/>
    <col min="8955" max="8955" width="36.7109375" style="70" customWidth="1"/>
    <col min="8956" max="8965" width="10.7109375" style="70" customWidth="1"/>
    <col min="8966" max="8967" width="14.7109375" style="70" customWidth="1"/>
    <col min="8968" max="9210" width="11.42578125" style="70"/>
    <col min="9211" max="9211" width="36.7109375" style="70" customWidth="1"/>
    <col min="9212" max="9221" width="10.7109375" style="70" customWidth="1"/>
    <col min="9222" max="9223" width="14.7109375" style="70" customWidth="1"/>
    <col min="9224" max="9466" width="11.42578125" style="70"/>
    <col min="9467" max="9467" width="36.7109375" style="70" customWidth="1"/>
    <col min="9468" max="9477" width="10.7109375" style="70" customWidth="1"/>
    <col min="9478" max="9479" width="14.7109375" style="70" customWidth="1"/>
    <col min="9480" max="9722" width="11.42578125" style="70"/>
    <col min="9723" max="9723" width="36.7109375" style="70" customWidth="1"/>
    <col min="9724" max="9733" width="10.7109375" style="70" customWidth="1"/>
    <col min="9734" max="9735" width="14.7109375" style="70" customWidth="1"/>
    <col min="9736" max="9978" width="11.42578125" style="70"/>
    <col min="9979" max="9979" width="36.7109375" style="70" customWidth="1"/>
    <col min="9980" max="9989" width="10.7109375" style="70" customWidth="1"/>
    <col min="9990" max="9991" width="14.7109375" style="70" customWidth="1"/>
    <col min="9992" max="10234" width="11.42578125" style="70"/>
    <col min="10235" max="10235" width="36.7109375" style="70" customWidth="1"/>
    <col min="10236" max="10245" width="10.7109375" style="70" customWidth="1"/>
    <col min="10246" max="10247" width="14.7109375" style="70" customWidth="1"/>
    <col min="10248" max="10490" width="11.42578125" style="70"/>
    <col min="10491" max="10491" width="36.7109375" style="70" customWidth="1"/>
    <col min="10492" max="10501" width="10.7109375" style="70" customWidth="1"/>
    <col min="10502" max="10503" width="14.7109375" style="70" customWidth="1"/>
    <col min="10504" max="10746" width="11.42578125" style="70"/>
    <col min="10747" max="10747" width="36.7109375" style="70" customWidth="1"/>
    <col min="10748" max="10757" width="10.7109375" style="70" customWidth="1"/>
    <col min="10758" max="10759" width="14.7109375" style="70" customWidth="1"/>
    <col min="10760" max="11002" width="11.42578125" style="70"/>
    <col min="11003" max="11003" width="36.7109375" style="70" customWidth="1"/>
    <col min="11004" max="11013" width="10.7109375" style="70" customWidth="1"/>
    <col min="11014" max="11015" width="14.7109375" style="70" customWidth="1"/>
    <col min="11016" max="11258" width="11.42578125" style="70"/>
    <col min="11259" max="11259" width="36.7109375" style="70" customWidth="1"/>
    <col min="11260" max="11269" width="10.7109375" style="70" customWidth="1"/>
    <col min="11270" max="11271" width="14.7109375" style="70" customWidth="1"/>
    <col min="11272" max="11514" width="11.42578125" style="70"/>
    <col min="11515" max="11515" width="36.7109375" style="70" customWidth="1"/>
    <col min="11516" max="11525" width="10.7109375" style="70" customWidth="1"/>
    <col min="11526" max="11527" width="14.7109375" style="70" customWidth="1"/>
    <col min="11528" max="11770" width="11.42578125" style="70"/>
    <col min="11771" max="11771" width="36.7109375" style="70" customWidth="1"/>
    <col min="11772" max="11781" width="10.7109375" style="70" customWidth="1"/>
    <col min="11782" max="11783" width="14.7109375" style="70" customWidth="1"/>
    <col min="11784" max="12026" width="11.42578125" style="70"/>
    <col min="12027" max="12027" width="36.7109375" style="70" customWidth="1"/>
    <col min="12028" max="12037" width="10.7109375" style="70" customWidth="1"/>
    <col min="12038" max="12039" width="14.7109375" style="70" customWidth="1"/>
    <col min="12040" max="12282" width="11.42578125" style="70"/>
    <col min="12283" max="12283" width="36.7109375" style="70" customWidth="1"/>
    <col min="12284" max="12293" width="10.7109375" style="70" customWidth="1"/>
    <col min="12294" max="12295" width="14.7109375" style="70" customWidth="1"/>
    <col min="12296" max="12538" width="11.42578125" style="70"/>
    <col min="12539" max="12539" width="36.7109375" style="70" customWidth="1"/>
    <col min="12540" max="12549" width="10.7109375" style="70" customWidth="1"/>
    <col min="12550" max="12551" width="14.7109375" style="70" customWidth="1"/>
    <col min="12552" max="12794" width="11.42578125" style="70"/>
    <col min="12795" max="12795" width="36.7109375" style="70" customWidth="1"/>
    <col min="12796" max="12805" width="10.7109375" style="70" customWidth="1"/>
    <col min="12806" max="12807" width="14.7109375" style="70" customWidth="1"/>
    <col min="12808" max="13050" width="11.42578125" style="70"/>
    <col min="13051" max="13051" width="36.7109375" style="70" customWidth="1"/>
    <col min="13052" max="13061" width="10.7109375" style="70" customWidth="1"/>
    <col min="13062" max="13063" width="14.7109375" style="70" customWidth="1"/>
    <col min="13064" max="13306" width="11.42578125" style="70"/>
    <col min="13307" max="13307" width="36.7109375" style="70" customWidth="1"/>
    <col min="13308" max="13317" width="10.7109375" style="70" customWidth="1"/>
    <col min="13318" max="13319" width="14.7109375" style="70" customWidth="1"/>
    <col min="13320" max="13562" width="11.42578125" style="70"/>
    <col min="13563" max="13563" width="36.7109375" style="70" customWidth="1"/>
    <col min="13564" max="13573" width="10.7109375" style="70" customWidth="1"/>
    <col min="13574" max="13575" width="14.7109375" style="70" customWidth="1"/>
    <col min="13576" max="13818" width="11.42578125" style="70"/>
    <col min="13819" max="13819" width="36.7109375" style="70" customWidth="1"/>
    <col min="13820" max="13829" width="10.7109375" style="70" customWidth="1"/>
    <col min="13830" max="13831" width="14.7109375" style="70" customWidth="1"/>
    <col min="13832" max="14074" width="11.42578125" style="70"/>
    <col min="14075" max="14075" width="36.7109375" style="70" customWidth="1"/>
    <col min="14076" max="14085" width="10.7109375" style="70" customWidth="1"/>
    <col min="14086" max="14087" width="14.7109375" style="70" customWidth="1"/>
    <col min="14088" max="14330" width="11.42578125" style="70"/>
    <col min="14331" max="14331" width="36.7109375" style="70" customWidth="1"/>
    <col min="14332" max="14341" width="10.7109375" style="70" customWidth="1"/>
    <col min="14342" max="14343" width="14.7109375" style="70" customWidth="1"/>
    <col min="14344" max="14586" width="11.42578125" style="70"/>
    <col min="14587" max="14587" width="36.7109375" style="70" customWidth="1"/>
    <col min="14588" max="14597" width="10.7109375" style="70" customWidth="1"/>
    <col min="14598" max="14599" width="14.7109375" style="70" customWidth="1"/>
    <col min="14600" max="14842" width="11.42578125" style="70"/>
    <col min="14843" max="14843" width="36.7109375" style="70" customWidth="1"/>
    <col min="14844" max="14853" width="10.7109375" style="70" customWidth="1"/>
    <col min="14854" max="14855" width="14.7109375" style="70" customWidth="1"/>
    <col min="14856" max="15098" width="11.42578125" style="70"/>
    <col min="15099" max="15099" width="36.7109375" style="70" customWidth="1"/>
    <col min="15100" max="15109" width="10.7109375" style="70" customWidth="1"/>
    <col min="15110" max="15111" width="14.7109375" style="70" customWidth="1"/>
    <col min="15112" max="15354" width="11.42578125" style="70"/>
    <col min="15355" max="15355" width="36.7109375" style="70" customWidth="1"/>
    <col min="15356" max="15365" width="10.7109375" style="70" customWidth="1"/>
    <col min="15366" max="15367" width="14.7109375" style="70" customWidth="1"/>
    <col min="15368" max="15610" width="11.42578125" style="70"/>
    <col min="15611" max="15611" width="36.7109375" style="70" customWidth="1"/>
    <col min="15612" max="15621" width="10.7109375" style="70" customWidth="1"/>
    <col min="15622" max="15623" width="14.7109375" style="70" customWidth="1"/>
    <col min="15624" max="15866" width="11.42578125" style="70"/>
    <col min="15867" max="15867" width="36.7109375" style="70" customWidth="1"/>
    <col min="15868" max="15877" width="10.7109375" style="70" customWidth="1"/>
    <col min="15878" max="15879" width="14.7109375" style="70" customWidth="1"/>
    <col min="15880" max="16122" width="11.42578125" style="70"/>
    <col min="16123" max="16123" width="36.7109375" style="70" customWidth="1"/>
    <col min="16124" max="16133" width="10.7109375" style="70" customWidth="1"/>
    <col min="16134" max="16135" width="14.7109375" style="70" customWidth="1"/>
    <col min="16136" max="16384" width="11.42578125" style="70"/>
  </cols>
  <sheetData>
    <row r="1" spans="1:12" ht="24.95" customHeight="1" x14ac:dyDescent="0.25">
      <c r="A1" s="235" t="s">
        <v>248</v>
      </c>
      <c r="B1" s="39"/>
      <c r="C1" s="39"/>
    </row>
    <row r="2" spans="1:12" ht="24.95" customHeight="1" thickBot="1" x14ac:dyDescent="0.3">
      <c r="A2" s="259" t="s">
        <v>339</v>
      </c>
      <c r="B2" s="50"/>
      <c r="C2" s="50"/>
      <c r="D2" s="50"/>
      <c r="E2" s="50"/>
      <c r="F2" s="50"/>
      <c r="G2" s="50"/>
      <c r="H2" s="50"/>
      <c r="I2" s="50"/>
      <c r="J2" s="50"/>
      <c r="K2" s="50"/>
    </row>
    <row r="3" spans="1:12" ht="20.100000000000001" customHeight="1" x14ac:dyDescent="0.25">
      <c r="A3" s="1406" t="s">
        <v>162</v>
      </c>
      <c r="B3" s="1430" t="s">
        <v>163</v>
      </c>
      <c r="C3" s="1431"/>
      <c r="D3" s="1431"/>
      <c r="E3" s="1431"/>
      <c r="F3" s="1431"/>
      <c r="G3" s="1431"/>
      <c r="H3" s="1431"/>
      <c r="I3" s="1431"/>
      <c r="J3" s="1431"/>
      <c r="K3" s="1431"/>
    </row>
    <row r="4" spans="1:12" ht="20.100000000000001" customHeight="1" x14ac:dyDescent="0.25">
      <c r="A4" s="1407"/>
      <c r="B4" s="1402" t="s">
        <v>131</v>
      </c>
      <c r="C4" s="1402"/>
      <c r="D4" s="1402" t="s">
        <v>115</v>
      </c>
      <c r="E4" s="1402"/>
      <c r="F4" s="1402"/>
      <c r="G4" s="1402"/>
      <c r="H4" s="1402"/>
      <c r="I4" s="1402"/>
      <c r="J4" s="1402"/>
      <c r="K4" s="1403"/>
    </row>
    <row r="5" spans="1:12" ht="20.100000000000001" customHeight="1" x14ac:dyDescent="0.25">
      <c r="A5" s="1407"/>
      <c r="B5" s="1402"/>
      <c r="C5" s="1402"/>
      <c r="D5" s="61" t="s">
        <v>164</v>
      </c>
      <c r="E5" s="61"/>
      <c r="F5" s="61" t="s">
        <v>165</v>
      </c>
      <c r="G5" s="61"/>
      <c r="H5" s="61" t="s">
        <v>166</v>
      </c>
      <c r="I5" s="61"/>
      <c r="J5" s="61" t="s">
        <v>167</v>
      </c>
      <c r="K5" s="110"/>
      <c r="L5" s="117"/>
    </row>
    <row r="6" spans="1:12" ht="20.100000000000001" customHeight="1" x14ac:dyDescent="0.25">
      <c r="A6" s="1408"/>
      <c r="B6" s="61">
        <v>2013</v>
      </c>
      <c r="C6" s="61">
        <v>2014</v>
      </c>
      <c r="D6" s="61">
        <v>2013</v>
      </c>
      <c r="E6" s="61">
        <v>2014</v>
      </c>
      <c r="F6" s="61">
        <v>2013</v>
      </c>
      <c r="G6" s="61">
        <v>2014</v>
      </c>
      <c r="H6" s="61">
        <v>2013</v>
      </c>
      <c r="I6" s="61">
        <v>2014</v>
      </c>
      <c r="J6" s="61">
        <v>2013</v>
      </c>
      <c r="K6" s="85">
        <v>2014</v>
      </c>
    </row>
    <row r="7" spans="1:12" ht="20.100000000000001" customHeight="1" x14ac:dyDescent="0.25">
      <c r="A7" s="113" t="s">
        <v>239</v>
      </c>
      <c r="B7" s="115">
        <v>13269</v>
      </c>
      <c r="C7" s="115">
        <v>14813</v>
      </c>
      <c r="D7" s="115">
        <v>9509</v>
      </c>
      <c r="E7" s="115">
        <v>12075</v>
      </c>
      <c r="F7" s="115">
        <v>0</v>
      </c>
      <c r="G7" s="115">
        <v>0</v>
      </c>
      <c r="H7" s="115">
        <v>0</v>
      </c>
      <c r="I7" s="115">
        <v>0</v>
      </c>
      <c r="J7" s="115">
        <v>3760</v>
      </c>
      <c r="K7" s="115">
        <v>2738</v>
      </c>
    </row>
    <row r="8" spans="1:12" s="68" customFormat="1" ht="20.100000000000001" customHeight="1" x14ac:dyDescent="0.25">
      <c r="A8" s="116" t="s">
        <v>168</v>
      </c>
      <c r="B8" s="115">
        <v>18</v>
      </c>
      <c r="C8" s="115">
        <v>14</v>
      </c>
      <c r="D8" s="115">
        <v>18</v>
      </c>
      <c r="E8" s="115">
        <v>14</v>
      </c>
      <c r="F8" s="115">
        <v>0</v>
      </c>
      <c r="G8" s="115">
        <v>0</v>
      </c>
      <c r="H8" s="115">
        <v>0</v>
      </c>
      <c r="I8" s="115">
        <v>0</v>
      </c>
      <c r="J8" s="115">
        <v>0</v>
      </c>
      <c r="K8" s="115">
        <v>0</v>
      </c>
    </row>
    <row r="9" spans="1:12" ht="20.100000000000001" customHeight="1" x14ac:dyDescent="0.25">
      <c r="A9" s="117" t="s">
        <v>169</v>
      </c>
      <c r="B9" s="109">
        <v>8</v>
      </c>
      <c r="C9" s="109">
        <v>0</v>
      </c>
      <c r="D9" s="109">
        <v>8</v>
      </c>
      <c r="E9" s="109">
        <v>0</v>
      </c>
      <c r="F9" s="109">
        <v>0</v>
      </c>
      <c r="G9" s="109">
        <v>0</v>
      </c>
      <c r="H9" s="109">
        <v>0</v>
      </c>
      <c r="I9" s="109">
        <v>0</v>
      </c>
      <c r="J9" s="109">
        <v>0</v>
      </c>
      <c r="K9" s="109">
        <v>0</v>
      </c>
    </row>
    <row r="10" spans="1:12" ht="20.100000000000001" customHeight="1" x14ac:dyDescent="0.25">
      <c r="A10" s="117" t="s">
        <v>170</v>
      </c>
      <c r="B10" s="109">
        <v>0</v>
      </c>
      <c r="C10" s="109">
        <v>0</v>
      </c>
      <c r="D10" s="109">
        <v>0</v>
      </c>
      <c r="E10" s="109">
        <v>0</v>
      </c>
      <c r="F10" s="109">
        <v>0</v>
      </c>
      <c r="G10" s="109">
        <v>0</v>
      </c>
      <c r="H10" s="109">
        <v>0</v>
      </c>
      <c r="I10" s="109">
        <v>0</v>
      </c>
      <c r="J10" s="109">
        <v>0</v>
      </c>
      <c r="K10" s="109">
        <v>0</v>
      </c>
    </row>
    <row r="11" spans="1:12" ht="20.100000000000001" customHeight="1" x14ac:dyDescent="0.25">
      <c r="A11" s="117" t="s">
        <v>171</v>
      </c>
      <c r="B11" s="109">
        <v>2</v>
      </c>
      <c r="C11" s="109">
        <v>0</v>
      </c>
      <c r="D11" s="109">
        <v>2</v>
      </c>
      <c r="E11" s="109">
        <v>0</v>
      </c>
      <c r="F11" s="109">
        <v>0</v>
      </c>
      <c r="G11" s="109">
        <v>0</v>
      </c>
      <c r="H11" s="109">
        <v>0</v>
      </c>
      <c r="I11" s="109">
        <v>0</v>
      </c>
      <c r="J11" s="109">
        <v>0</v>
      </c>
      <c r="K11" s="109">
        <v>0</v>
      </c>
    </row>
    <row r="12" spans="1:12" ht="20.100000000000001" customHeight="1" x14ac:dyDescent="0.25">
      <c r="A12" s="117" t="s">
        <v>172</v>
      </c>
      <c r="B12" s="109">
        <v>0</v>
      </c>
      <c r="C12" s="109">
        <v>0</v>
      </c>
      <c r="D12" s="109">
        <v>0</v>
      </c>
      <c r="E12" s="109">
        <v>0</v>
      </c>
      <c r="F12" s="109">
        <v>0</v>
      </c>
      <c r="G12" s="109">
        <v>0</v>
      </c>
      <c r="H12" s="109">
        <v>0</v>
      </c>
      <c r="I12" s="109">
        <v>0</v>
      </c>
      <c r="J12" s="109">
        <v>0</v>
      </c>
      <c r="K12" s="109">
        <v>0</v>
      </c>
    </row>
    <row r="13" spans="1:12" ht="20.100000000000001" customHeight="1" x14ac:dyDescent="0.25">
      <c r="A13" s="117" t="s">
        <v>173</v>
      </c>
      <c r="B13" s="109">
        <v>8</v>
      </c>
      <c r="C13" s="109">
        <v>14</v>
      </c>
      <c r="D13" s="109">
        <v>8</v>
      </c>
      <c r="E13" s="109">
        <v>14</v>
      </c>
      <c r="F13" s="109">
        <v>0</v>
      </c>
      <c r="G13" s="109">
        <v>0</v>
      </c>
      <c r="H13" s="109">
        <v>0</v>
      </c>
      <c r="I13" s="109">
        <v>0</v>
      </c>
      <c r="J13" s="109">
        <v>0</v>
      </c>
      <c r="K13" s="109">
        <v>0</v>
      </c>
    </row>
    <row r="14" spans="1:12" s="68" customFormat="1" ht="20.100000000000001" customHeight="1" x14ac:dyDescent="0.25">
      <c r="A14" s="116" t="s">
        <v>174</v>
      </c>
      <c r="B14" s="115">
        <v>101</v>
      </c>
      <c r="C14" s="115">
        <v>41</v>
      </c>
      <c r="D14" s="115">
        <v>101</v>
      </c>
      <c r="E14" s="115">
        <v>41</v>
      </c>
      <c r="F14" s="115">
        <v>0</v>
      </c>
      <c r="G14" s="115">
        <v>0</v>
      </c>
      <c r="H14" s="115">
        <v>0</v>
      </c>
      <c r="I14" s="115">
        <v>0</v>
      </c>
      <c r="J14" s="115">
        <v>0</v>
      </c>
      <c r="K14" s="115">
        <v>0</v>
      </c>
    </row>
    <row r="15" spans="1:12" ht="20.100000000000001" customHeight="1" x14ac:dyDescent="0.25">
      <c r="A15" s="117" t="s">
        <v>175</v>
      </c>
      <c r="B15" s="109">
        <v>4</v>
      </c>
      <c r="C15" s="109">
        <v>2</v>
      </c>
      <c r="D15" s="109">
        <v>4</v>
      </c>
      <c r="E15" s="109">
        <v>2</v>
      </c>
      <c r="F15" s="109">
        <v>0</v>
      </c>
      <c r="G15" s="109">
        <v>0</v>
      </c>
      <c r="H15" s="109">
        <v>0</v>
      </c>
      <c r="I15" s="109">
        <v>0</v>
      </c>
      <c r="J15" s="109">
        <v>0</v>
      </c>
      <c r="K15" s="109">
        <v>0</v>
      </c>
    </row>
    <row r="16" spans="1:12" ht="20.100000000000001" customHeight="1" x14ac:dyDescent="0.25">
      <c r="A16" s="117" t="s">
        <v>176</v>
      </c>
      <c r="B16" s="109">
        <v>6</v>
      </c>
      <c r="C16" s="109">
        <v>2</v>
      </c>
      <c r="D16" s="109">
        <v>6</v>
      </c>
      <c r="E16" s="109">
        <v>2</v>
      </c>
      <c r="F16" s="109">
        <v>0</v>
      </c>
      <c r="G16" s="109">
        <v>0</v>
      </c>
      <c r="H16" s="109">
        <v>0</v>
      </c>
      <c r="I16" s="109">
        <v>0</v>
      </c>
      <c r="J16" s="109">
        <v>0</v>
      </c>
      <c r="K16" s="109">
        <v>0</v>
      </c>
    </row>
    <row r="17" spans="1:11" ht="20.100000000000001" customHeight="1" x14ac:dyDescent="0.25">
      <c r="A17" s="117" t="s">
        <v>177</v>
      </c>
      <c r="B17" s="109">
        <v>3</v>
      </c>
      <c r="C17" s="109">
        <v>0</v>
      </c>
      <c r="D17" s="109">
        <v>3</v>
      </c>
      <c r="E17" s="109">
        <v>0</v>
      </c>
      <c r="F17" s="109">
        <v>0</v>
      </c>
      <c r="G17" s="109">
        <v>0</v>
      </c>
      <c r="H17" s="109">
        <v>0</v>
      </c>
      <c r="I17" s="109">
        <v>0</v>
      </c>
      <c r="J17" s="109">
        <v>0</v>
      </c>
      <c r="K17" s="109">
        <v>0</v>
      </c>
    </row>
    <row r="18" spans="1:11" ht="20.100000000000001" customHeight="1" x14ac:dyDescent="0.25">
      <c r="A18" s="117" t="s">
        <v>178</v>
      </c>
      <c r="B18" s="109">
        <v>0</v>
      </c>
      <c r="C18" s="109">
        <v>0</v>
      </c>
      <c r="D18" s="109">
        <v>0</v>
      </c>
      <c r="E18" s="109">
        <v>0</v>
      </c>
      <c r="F18" s="109">
        <v>0</v>
      </c>
      <c r="G18" s="109">
        <v>0</v>
      </c>
      <c r="H18" s="109">
        <v>0</v>
      </c>
      <c r="I18" s="109">
        <v>0</v>
      </c>
      <c r="J18" s="109">
        <v>0</v>
      </c>
      <c r="K18" s="109">
        <v>0</v>
      </c>
    </row>
    <row r="19" spans="1:11" ht="20.100000000000001" customHeight="1" x14ac:dyDescent="0.25">
      <c r="A19" s="117" t="s">
        <v>179</v>
      </c>
      <c r="B19" s="109">
        <v>88</v>
      </c>
      <c r="C19" s="109">
        <v>37</v>
      </c>
      <c r="D19" s="109">
        <v>88</v>
      </c>
      <c r="E19" s="109">
        <v>37</v>
      </c>
      <c r="F19" s="109">
        <v>0</v>
      </c>
      <c r="G19" s="109">
        <v>0</v>
      </c>
      <c r="H19" s="109">
        <v>0</v>
      </c>
      <c r="I19" s="109">
        <v>0</v>
      </c>
      <c r="J19" s="109">
        <v>0</v>
      </c>
      <c r="K19" s="109">
        <v>0</v>
      </c>
    </row>
    <row r="20" spans="1:11" s="68" customFormat="1" ht="20.100000000000001" customHeight="1" x14ac:dyDescent="0.25">
      <c r="A20" s="116" t="s">
        <v>180</v>
      </c>
      <c r="B20" s="115">
        <v>314</v>
      </c>
      <c r="C20" s="115">
        <v>2235</v>
      </c>
      <c r="D20" s="115">
        <v>256</v>
      </c>
      <c r="E20" s="115">
        <v>935</v>
      </c>
      <c r="F20" s="115">
        <v>0</v>
      </c>
      <c r="G20" s="115">
        <v>0</v>
      </c>
      <c r="H20" s="115">
        <v>0</v>
      </c>
      <c r="I20" s="115">
        <v>0</v>
      </c>
      <c r="J20" s="115">
        <v>58</v>
      </c>
      <c r="K20" s="115">
        <v>1300</v>
      </c>
    </row>
    <row r="21" spans="1:11" ht="20.100000000000001" customHeight="1" x14ac:dyDescent="0.25">
      <c r="A21" s="117" t="s">
        <v>181</v>
      </c>
      <c r="B21" s="109">
        <v>74</v>
      </c>
      <c r="C21" s="109">
        <v>480</v>
      </c>
      <c r="D21" s="109">
        <v>62</v>
      </c>
      <c r="E21" s="109">
        <v>75</v>
      </c>
      <c r="F21" s="109">
        <v>0</v>
      </c>
      <c r="G21" s="109">
        <v>0</v>
      </c>
      <c r="H21" s="109">
        <v>0</v>
      </c>
      <c r="I21" s="109">
        <v>0</v>
      </c>
      <c r="J21" s="109">
        <v>12</v>
      </c>
      <c r="K21" s="109">
        <v>405</v>
      </c>
    </row>
    <row r="22" spans="1:11" ht="20.100000000000001" customHeight="1" x14ac:dyDescent="0.25">
      <c r="A22" s="117" t="s">
        <v>182</v>
      </c>
      <c r="B22" s="109">
        <v>232</v>
      </c>
      <c r="C22" s="109">
        <v>1751</v>
      </c>
      <c r="D22" s="109">
        <v>186</v>
      </c>
      <c r="E22" s="109">
        <v>856</v>
      </c>
      <c r="F22" s="109">
        <v>0</v>
      </c>
      <c r="G22" s="109">
        <v>0</v>
      </c>
      <c r="H22" s="109">
        <v>0</v>
      </c>
      <c r="I22" s="109">
        <v>0</v>
      </c>
      <c r="J22" s="109">
        <v>46</v>
      </c>
      <c r="K22" s="109">
        <v>895</v>
      </c>
    </row>
    <row r="23" spans="1:11" ht="20.100000000000001" customHeight="1" x14ac:dyDescent="0.25">
      <c r="A23" s="117" t="s">
        <v>183</v>
      </c>
      <c r="B23" s="109">
        <v>8</v>
      </c>
      <c r="C23" s="109">
        <v>4</v>
      </c>
      <c r="D23" s="109">
        <v>8</v>
      </c>
      <c r="E23" s="109">
        <v>4</v>
      </c>
      <c r="F23" s="109">
        <v>0</v>
      </c>
      <c r="G23" s="109">
        <v>0</v>
      </c>
      <c r="H23" s="109">
        <v>0</v>
      </c>
      <c r="I23" s="109">
        <v>0</v>
      </c>
      <c r="J23" s="109">
        <v>0</v>
      </c>
      <c r="K23" s="109">
        <v>0</v>
      </c>
    </row>
    <row r="24" spans="1:11" s="68" customFormat="1" ht="20.100000000000001" customHeight="1" x14ac:dyDescent="0.25">
      <c r="A24" s="116" t="s">
        <v>184</v>
      </c>
      <c r="B24" s="115">
        <v>4138</v>
      </c>
      <c r="C24" s="115">
        <v>3520</v>
      </c>
      <c r="D24" s="115">
        <v>3748</v>
      </c>
      <c r="E24" s="115">
        <v>3520</v>
      </c>
      <c r="F24" s="115">
        <v>0</v>
      </c>
      <c r="G24" s="115">
        <v>0</v>
      </c>
      <c r="H24" s="115">
        <v>0</v>
      </c>
      <c r="I24" s="115">
        <v>0</v>
      </c>
      <c r="J24" s="115">
        <v>390</v>
      </c>
      <c r="K24" s="115">
        <v>0</v>
      </c>
    </row>
    <row r="25" spans="1:11" ht="20.100000000000001" customHeight="1" x14ac:dyDescent="0.25">
      <c r="A25" s="117" t="s">
        <v>185</v>
      </c>
      <c r="B25" s="109">
        <v>130</v>
      </c>
      <c r="C25" s="109">
        <v>174</v>
      </c>
      <c r="D25" s="109">
        <v>125</v>
      </c>
      <c r="E25" s="109">
        <v>174</v>
      </c>
      <c r="F25" s="109">
        <v>0</v>
      </c>
      <c r="G25" s="109">
        <v>0</v>
      </c>
      <c r="H25" s="109">
        <v>0</v>
      </c>
      <c r="I25" s="109">
        <v>0</v>
      </c>
      <c r="J25" s="109">
        <v>5</v>
      </c>
      <c r="K25" s="109">
        <v>0</v>
      </c>
    </row>
    <row r="26" spans="1:11" ht="20.100000000000001" customHeight="1" x14ac:dyDescent="0.25">
      <c r="A26" s="117" t="s">
        <v>186</v>
      </c>
      <c r="B26" s="109">
        <v>17</v>
      </c>
      <c r="C26" s="109">
        <v>16</v>
      </c>
      <c r="D26" s="109">
        <v>17</v>
      </c>
      <c r="E26" s="109">
        <v>16</v>
      </c>
      <c r="F26" s="109">
        <v>0</v>
      </c>
      <c r="G26" s="109">
        <v>0</v>
      </c>
      <c r="H26" s="109">
        <v>0</v>
      </c>
      <c r="I26" s="109">
        <v>0</v>
      </c>
      <c r="J26" s="109">
        <v>0</v>
      </c>
      <c r="K26" s="109">
        <v>0</v>
      </c>
    </row>
    <row r="27" spans="1:11" ht="20.100000000000001" customHeight="1" x14ac:dyDescent="0.25">
      <c r="A27" s="117" t="s">
        <v>187</v>
      </c>
      <c r="B27" s="109">
        <v>28</v>
      </c>
      <c r="C27" s="109">
        <v>27</v>
      </c>
      <c r="D27" s="109">
        <v>28</v>
      </c>
      <c r="E27" s="109">
        <v>27</v>
      </c>
      <c r="F27" s="109">
        <v>0</v>
      </c>
      <c r="G27" s="109">
        <v>0</v>
      </c>
      <c r="H27" s="109">
        <v>0</v>
      </c>
      <c r="I27" s="109">
        <v>0</v>
      </c>
      <c r="J27" s="109">
        <v>0</v>
      </c>
      <c r="K27" s="109">
        <v>0</v>
      </c>
    </row>
    <row r="28" spans="1:11" ht="20.100000000000001" customHeight="1" x14ac:dyDescent="0.25">
      <c r="A28" s="117" t="s">
        <v>188</v>
      </c>
      <c r="B28" s="109">
        <v>25</v>
      </c>
      <c r="C28" s="109">
        <v>80</v>
      </c>
      <c r="D28" s="109">
        <v>25</v>
      </c>
      <c r="E28" s="109">
        <v>80</v>
      </c>
      <c r="F28" s="109">
        <v>0</v>
      </c>
      <c r="G28" s="109">
        <v>0</v>
      </c>
      <c r="H28" s="109">
        <v>0</v>
      </c>
      <c r="I28" s="109">
        <v>0</v>
      </c>
      <c r="J28" s="109">
        <v>0</v>
      </c>
      <c r="K28" s="109">
        <v>0</v>
      </c>
    </row>
    <row r="29" spans="1:11" ht="20.100000000000001" customHeight="1" x14ac:dyDescent="0.25">
      <c r="A29" s="117" t="s">
        <v>189</v>
      </c>
      <c r="B29" s="109">
        <v>6</v>
      </c>
      <c r="C29" s="109">
        <v>0</v>
      </c>
      <c r="D29" s="109">
        <v>6</v>
      </c>
      <c r="E29" s="109">
        <v>0</v>
      </c>
      <c r="F29" s="109">
        <v>0</v>
      </c>
      <c r="G29" s="109">
        <v>0</v>
      </c>
      <c r="H29" s="109">
        <v>0</v>
      </c>
      <c r="I29" s="109">
        <v>0</v>
      </c>
      <c r="J29" s="109">
        <v>0</v>
      </c>
      <c r="K29" s="109">
        <v>0</v>
      </c>
    </row>
    <row r="30" spans="1:11" ht="20.100000000000001" customHeight="1" x14ac:dyDescent="0.25">
      <c r="A30" s="117" t="s">
        <v>190</v>
      </c>
      <c r="B30" s="109">
        <v>7</v>
      </c>
      <c r="C30" s="109">
        <v>3</v>
      </c>
      <c r="D30" s="109">
        <v>7</v>
      </c>
      <c r="E30" s="109">
        <v>3</v>
      </c>
      <c r="F30" s="109">
        <v>0</v>
      </c>
      <c r="G30" s="109">
        <v>0</v>
      </c>
      <c r="H30" s="109">
        <v>0</v>
      </c>
      <c r="I30" s="109">
        <v>0</v>
      </c>
      <c r="J30" s="109">
        <v>0</v>
      </c>
      <c r="K30" s="109">
        <v>0</v>
      </c>
    </row>
    <row r="31" spans="1:11" ht="20.100000000000001" customHeight="1" x14ac:dyDescent="0.25">
      <c r="A31" s="117" t="s">
        <v>191</v>
      </c>
      <c r="B31" s="109">
        <v>25</v>
      </c>
      <c r="C31" s="109">
        <v>10</v>
      </c>
      <c r="D31" s="109">
        <v>25</v>
      </c>
      <c r="E31" s="109">
        <v>10</v>
      </c>
      <c r="F31" s="109">
        <v>0</v>
      </c>
      <c r="G31" s="109">
        <v>0</v>
      </c>
      <c r="H31" s="109">
        <v>0</v>
      </c>
      <c r="I31" s="109">
        <v>0</v>
      </c>
      <c r="J31" s="109">
        <v>0</v>
      </c>
      <c r="K31" s="109">
        <v>0</v>
      </c>
    </row>
    <row r="32" spans="1:11" ht="20.100000000000001" customHeight="1" x14ac:dyDescent="0.25">
      <c r="A32" s="117" t="s">
        <v>192</v>
      </c>
      <c r="B32" s="109">
        <v>57</v>
      </c>
      <c r="C32" s="109">
        <v>42</v>
      </c>
      <c r="D32" s="109">
        <v>56</v>
      </c>
      <c r="E32" s="109">
        <v>42</v>
      </c>
      <c r="F32" s="109">
        <v>0</v>
      </c>
      <c r="G32" s="109">
        <v>0</v>
      </c>
      <c r="H32" s="109">
        <v>0</v>
      </c>
      <c r="I32" s="109">
        <v>0</v>
      </c>
      <c r="J32" s="109">
        <v>1</v>
      </c>
      <c r="K32" s="109">
        <v>0</v>
      </c>
    </row>
    <row r="33" spans="1:11" ht="20.100000000000001" customHeight="1" x14ac:dyDescent="0.25">
      <c r="A33" s="117" t="s">
        <v>193</v>
      </c>
      <c r="B33" s="109">
        <v>559</v>
      </c>
      <c r="C33" s="109">
        <v>182</v>
      </c>
      <c r="D33" s="109">
        <v>175</v>
      </c>
      <c r="E33" s="109">
        <v>182</v>
      </c>
      <c r="F33" s="109">
        <v>0</v>
      </c>
      <c r="G33" s="109">
        <v>0</v>
      </c>
      <c r="H33" s="109">
        <v>0</v>
      </c>
      <c r="I33" s="109">
        <v>0</v>
      </c>
      <c r="J33" s="109">
        <v>384</v>
      </c>
      <c r="K33" s="109">
        <v>0</v>
      </c>
    </row>
    <row r="34" spans="1:11" ht="20.100000000000001" customHeight="1" x14ac:dyDescent="0.25">
      <c r="A34" s="117" t="s">
        <v>194</v>
      </c>
      <c r="B34" s="109">
        <v>3134</v>
      </c>
      <c r="C34" s="109">
        <v>2917</v>
      </c>
      <c r="D34" s="109">
        <v>3134</v>
      </c>
      <c r="E34" s="109">
        <v>2917</v>
      </c>
      <c r="F34" s="109">
        <v>0</v>
      </c>
      <c r="G34" s="109">
        <v>0</v>
      </c>
      <c r="H34" s="109">
        <v>0</v>
      </c>
      <c r="I34" s="109">
        <v>0</v>
      </c>
      <c r="J34" s="109">
        <v>0</v>
      </c>
      <c r="K34" s="109">
        <v>0</v>
      </c>
    </row>
    <row r="35" spans="1:11" ht="20.100000000000001" customHeight="1" x14ac:dyDescent="0.25">
      <c r="A35" s="117" t="s">
        <v>195</v>
      </c>
      <c r="B35" s="109">
        <v>9</v>
      </c>
      <c r="C35" s="109">
        <v>7</v>
      </c>
      <c r="D35" s="109">
        <v>9</v>
      </c>
      <c r="E35" s="109">
        <v>7</v>
      </c>
      <c r="F35" s="109">
        <v>0</v>
      </c>
      <c r="G35" s="109">
        <v>0</v>
      </c>
      <c r="H35" s="109">
        <v>0</v>
      </c>
      <c r="I35" s="109">
        <v>0</v>
      </c>
      <c r="J35" s="109">
        <v>0</v>
      </c>
      <c r="K35" s="109">
        <v>0</v>
      </c>
    </row>
    <row r="36" spans="1:11" ht="20.100000000000001" customHeight="1" x14ac:dyDescent="0.25">
      <c r="A36" s="117" t="s">
        <v>196</v>
      </c>
      <c r="B36" s="109">
        <v>141</v>
      </c>
      <c r="C36" s="109">
        <v>62</v>
      </c>
      <c r="D36" s="109">
        <v>141</v>
      </c>
      <c r="E36" s="109">
        <v>62</v>
      </c>
      <c r="F36" s="109">
        <v>0</v>
      </c>
      <c r="G36" s="109">
        <v>0</v>
      </c>
      <c r="H36" s="109">
        <v>0</v>
      </c>
      <c r="I36" s="109">
        <v>0</v>
      </c>
      <c r="J36" s="109">
        <v>0</v>
      </c>
      <c r="K36" s="109">
        <v>0</v>
      </c>
    </row>
    <row r="37" spans="1:11" s="68" customFormat="1" ht="20.100000000000001" customHeight="1" x14ac:dyDescent="0.25">
      <c r="A37" s="116" t="s">
        <v>197</v>
      </c>
      <c r="B37" s="115">
        <v>142</v>
      </c>
      <c r="C37" s="115">
        <v>102</v>
      </c>
      <c r="D37" s="115">
        <v>125</v>
      </c>
      <c r="E37" s="115">
        <v>97</v>
      </c>
      <c r="F37" s="115">
        <v>0</v>
      </c>
      <c r="G37" s="115">
        <v>0</v>
      </c>
      <c r="H37" s="115">
        <v>0</v>
      </c>
      <c r="I37" s="115">
        <v>0</v>
      </c>
      <c r="J37" s="115">
        <v>17</v>
      </c>
      <c r="K37" s="115">
        <v>5</v>
      </c>
    </row>
    <row r="38" spans="1:11" ht="20.100000000000001" customHeight="1" x14ac:dyDescent="0.25">
      <c r="A38" s="117" t="s">
        <v>198</v>
      </c>
      <c r="B38" s="109">
        <v>67</v>
      </c>
      <c r="C38" s="109">
        <v>69</v>
      </c>
      <c r="D38" s="109">
        <v>66</v>
      </c>
      <c r="E38" s="109">
        <v>69</v>
      </c>
      <c r="F38" s="109">
        <v>0</v>
      </c>
      <c r="G38" s="109">
        <v>0</v>
      </c>
      <c r="H38" s="109">
        <v>0</v>
      </c>
      <c r="I38" s="109">
        <v>0</v>
      </c>
      <c r="J38" s="109">
        <v>1</v>
      </c>
      <c r="K38" s="109">
        <v>0</v>
      </c>
    </row>
    <row r="39" spans="1:11" ht="20.100000000000001" customHeight="1" x14ac:dyDescent="0.25">
      <c r="A39" s="117" t="s">
        <v>199</v>
      </c>
      <c r="B39" s="109">
        <v>20</v>
      </c>
      <c r="C39" s="109">
        <v>0</v>
      </c>
      <c r="D39" s="109">
        <v>7</v>
      </c>
      <c r="E39" s="109">
        <v>0</v>
      </c>
      <c r="F39" s="109">
        <v>0</v>
      </c>
      <c r="G39" s="109">
        <v>0</v>
      </c>
      <c r="H39" s="109">
        <v>0</v>
      </c>
      <c r="I39" s="109">
        <v>0</v>
      </c>
      <c r="J39" s="109">
        <v>13</v>
      </c>
      <c r="K39" s="109">
        <v>0</v>
      </c>
    </row>
    <row r="40" spans="1:11" ht="20.100000000000001" customHeight="1" x14ac:dyDescent="0.25">
      <c r="A40" s="117" t="s">
        <v>200</v>
      </c>
      <c r="B40" s="109">
        <v>4</v>
      </c>
      <c r="C40" s="109">
        <v>1</v>
      </c>
      <c r="D40" s="109">
        <v>3</v>
      </c>
      <c r="E40" s="109">
        <v>1</v>
      </c>
      <c r="F40" s="109">
        <v>0</v>
      </c>
      <c r="G40" s="109">
        <v>0</v>
      </c>
      <c r="H40" s="109">
        <v>0</v>
      </c>
      <c r="I40" s="109">
        <v>0</v>
      </c>
      <c r="J40" s="109">
        <v>1</v>
      </c>
      <c r="K40" s="109">
        <v>0</v>
      </c>
    </row>
    <row r="41" spans="1:11" ht="20.100000000000001" customHeight="1" x14ac:dyDescent="0.25">
      <c r="A41" s="117" t="s">
        <v>201</v>
      </c>
      <c r="B41" s="109">
        <v>10</v>
      </c>
      <c r="C41" s="109">
        <v>3</v>
      </c>
      <c r="D41" s="109">
        <v>10</v>
      </c>
      <c r="E41" s="109">
        <v>3</v>
      </c>
      <c r="F41" s="109">
        <v>0</v>
      </c>
      <c r="G41" s="109">
        <v>0</v>
      </c>
      <c r="H41" s="109">
        <v>0</v>
      </c>
      <c r="I41" s="109">
        <v>0</v>
      </c>
      <c r="J41" s="109">
        <v>0</v>
      </c>
      <c r="K41" s="109">
        <v>0</v>
      </c>
    </row>
    <row r="42" spans="1:11" ht="20.100000000000001" customHeight="1" x14ac:dyDescent="0.25">
      <c r="A42" s="117" t="s">
        <v>202</v>
      </c>
      <c r="B42" s="109">
        <v>16</v>
      </c>
      <c r="C42" s="109">
        <v>8</v>
      </c>
      <c r="D42" s="109">
        <v>16</v>
      </c>
      <c r="E42" s="109">
        <v>8</v>
      </c>
      <c r="F42" s="109">
        <v>0</v>
      </c>
      <c r="G42" s="109">
        <v>0</v>
      </c>
      <c r="H42" s="109">
        <v>0</v>
      </c>
      <c r="I42" s="109">
        <v>0</v>
      </c>
      <c r="J42" s="109">
        <v>0</v>
      </c>
      <c r="K42" s="109">
        <v>0</v>
      </c>
    </row>
    <row r="43" spans="1:11" ht="20.100000000000001" customHeight="1" x14ac:dyDescent="0.25">
      <c r="A43" s="117" t="s">
        <v>203</v>
      </c>
      <c r="B43" s="109">
        <v>25</v>
      </c>
      <c r="C43" s="109">
        <v>21</v>
      </c>
      <c r="D43" s="109">
        <v>23</v>
      </c>
      <c r="E43" s="109">
        <v>16</v>
      </c>
      <c r="F43" s="109">
        <v>0</v>
      </c>
      <c r="G43" s="109">
        <v>0</v>
      </c>
      <c r="H43" s="109">
        <v>0</v>
      </c>
      <c r="I43" s="109">
        <v>0</v>
      </c>
      <c r="J43" s="109">
        <v>2</v>
      </c>
      <c r="K43" s="109">
        <v>5</v>
      </c>
    </row>
    <row r="44" spans="1:11" s="68" customFormat="1" ht="20.100000000000001" customHeight="1" x14ac:dyDescent="0.25">
      <c r="A44" s="116" t="s">
        <v>204</v>
      </c>
      <c r="B44" s="115">
        <v>8504</v>
      </c>
      <c r="C44" s="115">
        <v>8860</v>
      </c>
      <c r="D44" s="115">
        <v>5238</v>
      </c>
      <c r="E44" s="115">
        <v>7427</v>
      </c>
      <c r="F44" s="115">
        <v>0</v>
      </c>
      <c r="G44" s="115">
        <v>0</v>
      </c>
      <c r="H44" s="115">
        <v>0</v>
      </c>
      <c r="I44" s="115">
        <v>0</v>
      </c>
      <c r="J44" s="115">
        <v>3266</v>
      </c>
      <c r="K44" s="115">
        <v>1433</v>
      </c>
    </row>
    <row r="45" spans="1:11" ht="20.100000000000001" customHeight="1" x14ac:dyDescent="0.25">
      <c r="A45" s="117" t="s">
        <v>205</v>
      </c>
      <c r="B45" s="109">
        <v>2981</v>
      </c>
      <c r="C45" s="109">
        <v>1219</v>
      </c>
      <c r="D45" s="109">
        <v>75</v>
      </c>
      <c r="E45" s="109">
        <v>273</v>
      </c>
      <c r="F45" s="109">
        <v>0</v>
      </c>
      <c r="G45" s="109">
        <v>0</v>
      </c>
      <c r="H45" s="109">
        <v>0</v>
      </c>
      <c r="I45" s="109">
        <v>0</v>
      </c>
      <c r="J45" s="109">
        <v>2906</v>
      </c>
      <c r="K45" s="109">
        <v>946</v>
      </c>
    </row>
    <row r="46" spans="1:11" ht="20.100000000000001" customHeight="1" x14ac:dyDescent="0.25">
      <c r="A46" s="117" t="s">
        <v>206</v>
      </c>
      <c r="B46" s="109">
        <v>86</v>
      </c>
      <c r="C46" s="109">
        <v>46</v>
      </c>
      <c r="D46" s="109">
        <v>21</v>
      </c>
      <c r="E46" s="109">
        <v>6</v>
      </c>
      <c r="F46" s="109">
        <v>0</v>
      </c>
      <c r="G46" s="109">
        <v>0</v>
      </c>
      <c r="H46" s="109">
        <v>0</v>
      </c>
      <c r="I46" s="109">
        <v>0</v>
      </c>
      <c r="J46" s="109">
        <v>65</v>
      </c>
      <c r="K46" s="109">
        <v>40</v>
      </c>
    </row>
    <row r="47" spans="1:11" ht="20.100000000000001" customHeight="1" x14ac:dyDescent="0.25">
      <c r="A47" s="117" t="s">
        <v>207</v>
      </c>
      <c r="B47" s="109">
        <v>58</v>
      </c>
      <c r="C47" s="109">
        <v>119</v>
      </c>
      <c r="D47" s="109">
        <v>54</v>
      </c>
      <c r="E47" s="109">
        <v>117</v>
      </c>
      <c r="F47" s="109">
        <v>0</v>
      </c>
      <c r="G47" s="109">
        <v>0</v>
      </c>
      <c r="H47" s="109">
        <v>0</v>
      </c>
      <c r="I47" s="109">
        <v>0</v>
      </c>
      <c r="J47" s="109">
        <v>4</v>
      </c>
      <c r="K47" s="109">
        <v>2</v>
      </c>
    </row>
    <row r="48" spans="1:11" ht="20.100000000000001" customHeight="1" x14ac:dyDescent="0.25">
      <c r="A48" s="117" t="s">
        <v>208</v>
      </c>
      <c r="B48" s="109">
        <v>6</v>
      </c>
      <c r="C48" s="109">
        <v>13</v>
      </c>
      <c r="D48" s="109">
        <v>4</v>
      </c>
      <c r="E48" s="109">
        <v>6</v>
      </c>
      <c r="F48" s="109">
        <v>0</v>
      </c>
      <c r="G48" s="109">
        <v>0</v>
      </c>
      <c r="H48" s="109">
        <v>0</v>
      </c>
      <c r="I48" s="109">
        <v>0</v>
      </c>
      <c r="J48" s="109">
        <v>2</v>
      </c>
      <c r="K48" s="109">
        <v>7</v>
      </c>
    </row>
    <row r="49" spans="1:11" ht="20.100000000000001" customHeight="1" x14ac:dyDescent="0.25">
      <c r="A49" s="117" t="s">
        <v>209</v>
      </c>
      <c r="B49" s="109">
        <v>17</v>
      </c>
      <c r="C49" s="109">
        <v>107</v>
      </c>
      <c r="D49" s="109">
        <v>15</v>
      </c>
      <c r="E49" s="109">
        <v>107</v>
      </c>
      <c r="F49" s="109">
        <v>0</v>
      </c>
      <c r="G49" s="109">
        <v>0</v>
      </c>
      <c r="H49" s="109">
        <v>0</v>
      </c>
      <c r="I49" s="109">
        <v>0</v>
      </c>
      <c r="J49" s="109">
        <v>2</v>
      </c>
      <c r="K49" s="109">
        <v>0</v>
      </c>
    </row>
    <row r="50" spans="1:11" ht="20.100000000000001" customHeight="1" x14ac:dyDescent="0.25">
      <c r="A50" s="117" t="s">
        <v>210</v>
      </c>
      <c r="B50" s="109">
        <v>2</v>
      </c>
      <c r="C50" s="109">
        <v>0</v>
      </c>
      <c r="D50" s="109">
        <v>2</v>
      </c>
      <c r="E50" s="109">
        <v>0</v>
      </c>
      <c r="F50" s="109">
        <v>0</v>
      </c>
      <c r="G50" s="109">
        <v>0</v>
      </c>
      <c r="H50" s="109">
        <v>0</v>
      </c>
      <c r="I50" s="109">
        <v>0</v>
      </c>
      <c r="J50" s="109">
        <v>0</v>
      </c>
      <c r="K50" s="109">
        <v>0</v>
      </c>
    </row>
    <row r="51" spans="1:11" ht="20.100000000000001" customHeight="1" x14ac:dyDescent="0.25">
      <c r="A51" s="117" t="s">
        <v>211</v>
      </c>
      <c r="B51" s="109">
        <v>4023</v>
      </c>
      <c r="C51" s="109">
        <v>4873</v>
      </c>
      <c r="D51" s="109">
        <v>3930</v>
      </c>
      <c r="E51" s="109">
        <v>4638</v>
      </c>
      <c r="F51" s="109">
        <v>0</v>
      </c>
      <c r="G51" s="109">
        <v>0</v>
      </c>
      <c r="H51" s="109">
        <v>0</v>
      </c>
      <c r="I51" s="109">
        <v>0</v>
      </c>
      <c r="J51" s="109">
        <v>93</v>
      </c>
      <c r="K51" s="109">
        <v>235</v>
      </c>
    </row>
    <row r="52" spans="1:11" ht="20.100000000000001" customHeight="1" x14ac:dyDescent="0.25">
      <c r="A52" s="117" t="s">
        <v>212</v>
      </c>
      <c r="B52" s="109">
        <v>1</v>
      </c>
      <c r="C52" s="109">
        <v>0</v>
      </c>
      <c r="D52" s="109">
        <v>0</v>
      </c>
      <c r="E52" s="109">
        <v>0</v>
      </c>
      <c r="F52" s="109">
        <v>0</v>
      </c>
      <c r="G52" s="109">
        <v>0</v>
      </c>
      <c r="H52" s="109">
        <v>0</v>
      </c>
      <c r="I52" s="109">
        <v>0</v>
      </c>
      <c r="J52" s="109">
        <v>1</v>
      </c>
      <c r="K52" s="109">
        <v>0</v>
      </c>
    </row>
    <row r="53" spans="1:11" ht="20.100000000000001" customHeight="1" x14ac:dyDescent="0.25">
      <c r="A53" s="117" t="s">
        <v>213</v>
      </c>
      <c r="B53" s="109">
        <v>952</v>
      </c>
      <c r="C53" s="109">
        <v>1200</v>
      </c>
      <c r="D53" s="109">
        <v>926</v>
      </c>
      <c r="E53" s="109">
        <v>1092</v>
      </c>
      <c r="F53" s="109">
        <v>0</v>
      </c>
      <c r="G53" s="109">
        <v>0</v>
      </c>
      <c r="H53" s="109">
        <v>0</v>
      </c>
      <c r="I53" s="109">
        <v>0</v>
      </c>
      <c r="J53" s="109">
        <v>26</v>
      </c>
      <c r="K53" s="109">
        <v>108</v>
      </c>
    </row>
    <row r="54" spans="1:11" ht="20.100000000000001" customHeight="1" x14ac:dyDescent="0.25">
      <c r="A54" s="117" t="s">
        <v>214</v>
      </c>
      <c r="B54" s="109">
        <v>0</v>
      </c>
      <c r="C54" s="109">
        <v>0</v>
      </c>
      <c r="D54" s="109">
        <v>0</v>
      </c>
      <c r="E54" s="109">
        <v>0</v>
      </c>
      <c r="F54" s="109">
        <v>0</v>
      </c>
      <c r="G54" s="109">
        <v>0</v>
      </c>
      <c r="H54" s="109">
        <v>0</v>
      </c>
      <c r="I54" s="109">
        <v>0</v>
      </c>
      <c r="J54" s="109">
        <v>0</v>
      </c>
      <c r="K54" s="109">
        <v>0</v>
      </c>
    </row>
    <row r="55" spans="1:11" ht="20.100000000000001" customHeight="1" x14ac:dyDescent="0.25">
      <c r="A55" s="117" t="s">
        <v>215</v>
      </c>
      <c r="B55" s="109">
        <v>81</v>
      </c>
      <c r="C55" s="109">
        <v>128</v>
      </c>
      <c r="D55" s="109">
        <v>39</v>
      </c>
      <c r="E55" s="109">
        <v>128</v>
      </c>
      <c r="F55" s="109">
        <v>0</v>
      </c>
      <c r="G55" s="109">
        <v>0</v>
      </c>
      <c r="H55" s="109">
        <v>0</v>
      </c>
      <c r="I55" s="109">
        <v>0</v>
      </c>
      <c r="J55" s="109">
        <v>42</v>
      </c>
      <c r="K55" s="109">
        <v>0</v>
      </c>
    </row>
    <row r="56" spans="1:11" ht="20.100000000000001" customHeight="1" x14ac:dyDescent="0.25">
      <c r="A56" s="117" t="s">
        <v>216</v>
      </c>
      <c r="B56" s="109">
        <v>4</v>
      </c>
      <c r="C56" s="109">
        <v>10</v>
      </c>
      <c r="D56" s="109">
        <v>4</v>
      </c>
      <c r="E56" s="109">
        <v>10</v>
      </c>
      <c r="F56" s="109">
        <v>0</v>
      </c>
      <c r="G56" s="109">
        <v>0</v>
      </c>
      <c r="H56" s="109">
        <v>0</v>
      </c>
      <c r="I56" s="109">
        <v>0</v>
      </c>
      <c r="J56" s="109">
        <v>0</v>
      </c>
      <c r="K56" s="109">
        <v>0</v>
      </c>
    </row>
    <row r="57" spans="1:11" ht="20.100000000000001" customHeight="1" x14ac:dyDescent="0.25">
      <c r="A57" s="117" t="s">
        <v>217</v>
      </c>
      <c r="B57" s="109">
        <v>78</v>
      </c>
      <c r="C57" s="109">
        <v>278</v>
      </c>
      <c r="D57" s="109">
        <v>66</v>
      </c>
      <c r="E57" s="109">
        <v>273</v>
      </c>
      <c r="F57" s="109">
        <v>0</v>
      </c>
      <c r="G57" s="109">
        <v>0</v>
      </c>
      <c r="H57" s="109">
        <v>0</v>
      </c>
      <c r="I57" s="109">
        <v>0</v>
      </c>
      <c r="J57" s="109">
        <v>12</v>
      </c>
      <c r="K57" s="109">
        <v>5</v>
      </c>
    </row>
    <row r="58" spans="1:11" ht="20.100000000000001" customHeight="1" x14ac:dyDescent="0.25">
      <c r="A58" s="117" t="s">
        <v>218</v>
      </c>
      <c r="B58" s="109">
        <v>7</v>
      </c>
      <c r="C58" s="109">
        <v>0</v>
      </c>
      <c r="D58" s="109">
        <v>4</v>
      </c>
      <c r="E58" s="109">
        <v>0</v>
      </c>
      <c r="F58" s="109">
        <v>0</v>
      </c>
      <c r="G58" s="109">
        <v>0</v>
      </c>
      <c r="H58" s="109">
        <v>0</v>
      </c>
      <c r="I58" s="109">
        <v>0</v>
      </c>
      <c r="J58" s="109">
        <v>3</v>
      </c>
      <c r="K58" s="109">
        <v>0</v>
      </c>
    </row>
    <row r="59" spans="1:11" ht="20.100000000000001" customHeight="1" x14ac:dyDescent="0.25">
      <c r="A59" s="117" t="s">
        <v>219</v>
      </c>
      <c r="B59" s="109">
        <v>3</v>
      </c>
      <c r="C59" s="109">
        <v>4</v>
      </c>
      <c r="D59" s="109">
        <v>2</v>
      </c>
      <c r="E59" s="109">
        <v>2</v>
      </c>
      <c r="F59" s="109">
        <v>0</v>
      </c>
      <c r="G59" s="109">
        <v>0</v>
      </c>
      <c r="H59" s="109">
        <v>0</v>
      </c>
      <c r="I59" s="109">
        <v>0</v>
      </c>
      <c r="J59" s="109">
        <v>1</v>
      </c>
      <c r="K59" s="109">
        <v>2</v>
      </c>
    </row>
    <row r="60" spans="1:11" ht="20.100000000000001" customHeight="1" x14ac:dyDescent="0.25">
      <c r="A60" s="117" t="s">
        <v>220</v>
      </c>
      <c r="B60" s="109">
        <v>55</v>
      </c>
      <c r="C60" s="109">
        <v>665</v>
      </c>
      <c r="D60" s="109">
        <v>54</v>
      </c>
      <c r="E60" s="109">
        <v>665</v>
      </c>
      <c r="F60" s="109">
        <v>0</v>
      </c>
      <c r="G60" s="109">
        <v>0</v>
      </c>
      <c r="H60" s="109">
        <v>0</v>
      </c>
      <c r="I60" s="109">
        <v>0</v>
      </c>
      <c r="J60" s="109">
        <v>1</v>
      </c>
      <c r="K60" s="109">
        <v>0</v>
      </c>
    </row>
    <row r="61" spans="1:11" ht="20.100000000000001" customHeight="1" x14ac:dyDescent="0.25">
      <c r="A61" s="117" t="s">
        <v>221</v>
      </c>
      <c r="B61" s="109">
        <v>6</v>
      </c>
      <c r="C61" s="109">
        <v>0</v>
      </c>
      <c r="D61" s="109">
        <v>2</v>
      </c>
      <c r="E61" s="109">
        <v>0</v>
      </c>
      <c r="F61" s="109">
        <v>0</v>
      </c>
      <c r="G61" s="109">
        <v>0</v>
      </c>
      <c r="H61" s="109">
        <v>0</v>
      </c>
      <c r="I61" s="109">
        <v>0</v>
      </c>
      <c r="J61" s="109">
        <v>4</v>
      </c>
      <c r="K61" s="109">
        <v>0</v>
      </c>
    </row>
    <row r="62" spans="1:11" ht="20.100000000000001" customHeight="1" x14ac:dyDescent="0.25">
      <c r="A62" s="70" t="s">
        <v>222</v>
      </c>
      <c r="B62" s="109">
        <v>7</v>
      </c>
      <c r="C62" s="109">
        <v>0</v>
      </c>
      <c r="D62" s="109">
        <v>5</v>
      </c>
      <c r="E62" s="109">
        <v>0</v>
      </c>
      <c r="F62" s="109">
        <v>0</v>
      </c>
      <c r="G62" s="109">
        <v>0</v>
      </c>
      <c r="H62" s="109">
        <v>0</v>
      </c>
      <c r="I62" s="109">
        <v>0</v>
      </c>
      <c r="J62" s="109">
        <v>2</v>
      </c>
      <c r="K62" s="109">
        <v>0</v>
      </c>
    </row>
    <row r="63" spans="1:11" ht="20.100000000000001" customHeight="1" x14ac:dyDescent="0.25">
      <c r="A63" s="117" t="s">
        <v>223</v>
      </c>
      <c r="B63" s="109">
        <v>5</v>
      </c>
      <c r="C63" s="109">
        <v>2</v>
      </c>
      <c r="D63" s="109">
        <v>4</v>
      </c>
      <c r="E63" s="109">
        <v>2</v>
      </c>
      <c r="F63" s="109">
        <v>0</v>
      </c>
      <c r="G63" s="109">
        <v>0</v>
      </c>
      <c r="H63" s="109">
        <v>0</v>
      </c>
      <c r="I63" s="109">
        <v>0</v>
      </c>
      <c r="J63" s="109">
        <v>1</v>
      </c>
      <c r="K63" s="109">
        <v>0</v>
      </c>
    </row>
    <row r="64" spans="1:11" ht="20.100000000000001" customHeight="1" x14ac:dyDescent="0.25">
      <c r="A64" s="117" t="s">
        <v>224</v>
      </c>
      <c r="B64" s="109">
        <v>100</v>
      </c>
      <c r="C64" s="109">
        <v>158</v>
      </c>
      <c r="D64" s="109">
        <v>15</v>
      </c>
      <c r="E64" s="109">
        <v>86</v>
      </c>
      <c r="F64" s="109">
        <v>0</v>
      </c>
      <c r="G64" s="109">
        <v>0</v>
      </c>
      <c r="H64" s="109">
        <v>0</v>
      </c>
      <c r="I64" s="109">
        <v>0</v>
      </c>
      <c r="J64" s="109">
        <v>85</v>
      </c>
      <c r="K64" s="109">
        <v>72</v>
      </c>
    </row>
    <row r="65" spans="1:11" ht="20.100000000000001" customHeight="1" x14ac:dyDescent="0.25">
      <c r="A65" s="117" t="s">
        <v>225</v>
      </c>
      <c r="B65" s="109">
        <v>32</v>
      </c>
      <c r="C65" s="109">
        <v>38</v>
      </c>
      <c r="D65" s="109">
        <v>16</v>
      </c>
      <c r="E65" s="109">
        <v>22</v>
      </c>
      <c r="F65" s="109">
        <v>0</v>
      </c>
      <c r="G65" s="109">
        <v>0</v>
      </c>
      <c r="H65" s="109">
        <v>0</v>
      </c>
      <c r="I65" s="109">
        <v>0</v>
      </c>
      <c r="J65" s="109">
        <v>16</v>
      </c>
      <c r="K65" s="109">
        <v>16</v>
      </c>
    </row>
    <row r="66" spans="1:11" s="68" customFormat="1" ht="20.100000000000001" customHeight="1" x14ac:dyDescent="0.25">
      <c r="A66" s="116" t="s">
        <v>226</v>
      </c>
      <c r="B66" s="115">
        <v>50</v>
      </c>
      <c r="C66" s="115">
        <v>41</v>
      </c>
      <c r="D66" s="115">
        <v>21</v>
      </c>
      <c r="E66" s="115">
        <v>41</v>
      </c>
      <c r="F66" s="115">
        <v>0</v>
      </c>
      <c r="G66" s="115">
        <v>0</v>
      </c>
      <c r="H66" s="115">
        <v>0</v>
      </c>
      <c r="I66" s="115">
        <v>0</v>
      </c>
      <c r="J66" s="115">
        <v>29</v>
      </c>
      <c r="K66" s="115">
        <v>0</v>
      </c>
    </row>
    <row r="67" spans="1:11" ht="20.100000000000001" customHeight="1" x14ac:dyDescent="0.25">
      <c r="A67" s="117" t="s">
        <v>227</v>
      </c>
      <c r="B67" s="108">
        <v>48</v>
      </c>
      <c r="C67" s="108">
        <v>41</v>
      </c>
      <c r="D67" s="108">
        <v>21</v>
      </c>
      <c r="E67" s="108">
        <v>41</v>
      </c>
      <c r="F67" s="109">
        <v>0</v>
      </c>
      <c r="G67" s="108">
        <v>0</v>
      </c>
      <c r="H67" s="109">
        <v>0</v>
      </c>
      <c r="I67" s="108">
        <v>0</v>
      </c>
      <c r="J67" s="109">
        <v>27</v>
      </c>
      <c r="K67" s="108">
        <v>0</v>
      </c>
    </row>
    <row r="68" spans="1:11" ht="20.100000000000001" customHeight="1" x14ac:dyDescent="0.25">
      <c r="A68" s="117" t="s">
        <v>228</v>
      </c>
      <c r="B68" s="108">
        <v>2</v>
      </c>
      <c r="C68" s="108">
        <v>0</v>
      </c>
      <c r="D68" s="108">
        <v>0</v>
      </c>
      <c r="E68" s="108">
        <v>0</v>
      </c>
      <c r="F68" s="109">
        <v>0</v>
      </c>
      <c r="G68" s="108">
        <v>0</v>
      </c>
      <c r="H68" s="109">
        <v>0</v>
      </c>
      <c r="I68" s="108">
        <v>0</v>
      </c>
      <c r="J68" s="109">
        <v>2</v>
      </c>
      <c r="K68" s="108">
        <v>0</v>
      </c>
    </row>
    <row r="69" spans="1:11" ht="20.100000000000001" customHeight="1" x14ac:dyDescent="0.25">
      <c r="A69" s="117" t="s">
        <v>229</v>
      </c>
      <c r="B69" s="108">
        <v>0</v>
      </c>
      <c r="C69" s="108">
        <v>0</v>
      </c>
      <c r="D69" s="108">
        <v>0</v>
      </c>
      <c r="E69" s="108">
        <v>0</v>
      </c>
      <c r="F69" s="109">
        <v>0</v>
      </c>
      <c r="G69" s="108">
        <v>0</v>
      </c>
      <c r="H69" s="109">
        <v>0</v>
      </c>
      <c r="I69" s="108">
        <v>0</v>
      </c>
      <c r="J69" s="109">
        <v>0</v>
      </c>
      <c r="K69" s="108">
        <v>0</v>
      </c>
    </row>
    <row r="70" spans="1:11" s="68" customFormat="1" ht="20.100000000000001" customHeight="1" thickBot="1" x14ac:dyDescent="0.3">
      <c r="A70" s="121" t="s">
        <v>230</v>
      </c>
      <c r="B70" s="125">
        <v>2</v>
      </c>
      <c r="C70" s="125">
        <v>0</v>
      </c>
      <c r="D70" s="125">
        <v>2</v>
      </c>
      <c r="E70" s="125">
        <v>0</v>
      </c>
      <c r="F70" s="123">
        <v>0</v>
      </c>
      <c r="G70" s="125">
        <v>0</v>
      </c>
      <c r="H70" s="123">
        <v>0</v>
      </c>
      <c r="I70" s="125">
        <v>0</v>
      </c>
      <c r="J70" s="125">
        <v>0</v>
      </c>
      <c r="K70" s="125">
        <v>0</v>
      </c>
    </row>
    <row r="71" spans="1:11" s="305" customFormat="1" ht="15.95" customHeight="1" x14ac:dyDescent="0.25">
      <c r="A71" s="263" t="s">
        <v>243</v>
      </c>
      <c r="D71" s="306"/>
      <c r="E71" s="306"/>
      <c r="F71" s="307"/>
      <c r="G71" s="307"/>
      <c r="H71" s="306"/>
      <c r="I71" s="306"/>
    </row>
    <row r="72" spans="1:11" ht="20.100000000000001" customHeight="1" x14ac:dyDescent="0.25">
      <c r="A72" s="117"/>
      <c r="B72" s="117"/>
      <c r="C72" s="117"/>
      <c r="D72" s="117"/>
      <c r="E72" s="117"/>
      <c r="F72" s="117"/>
      <c r="G72" s="117"/>
      <c r="H72" s="117"/>
      <c r="I72" s="117"/>
      <c r="J72" s="117"/>
      <c r="K72" s="117"/>
    </row>
    <row r="73" spans="1:11" ht="20.100000000000001" customHeight="1" x14ac:dyDescent="0.25">
      <c r="A73" s="117"/>
      <c r="B73" s="117"/>
      <c r="C73" s="117"/>
      <c r="D73" s="117"/>
      <c r="E73" s="117"/>
      <c r="F73" s="117"/>
      <c r="G73" s="117"/>
      <c r="H73" s="117"/>
      <c r="I73" s="117"/>
      <c r="J73" s="117"/>
      <c r="K73" s="117"/>
    </row>
    <row r="74" spans="1:11" ht="20.100000000000001" customHeight="1" x14ac:dyDescent="0.25">
      <c r="A74" s="117"/>
      <c r="B74" s="117"/>
      <c r="C74" s="117"/>
      <c r="D74" s="117"/>
      <c r="E74" s="117"/>
      <c r="F74" s="117"/>
      <c r="G74" s="117"/>
      <c r="H74" s="117"/>
      <c r="I74" s="117"/>
      <c r="J74" s="117"/>
      <c r="K74" s="117"/>
    </row>
    <row r="75" spans="1:11" ht="20.100000000000001" customHeight="1" x14ac:dyDescent="0.25">
      <c r="A75" s="117"/>
      <c r="B75" s="117"/>
      <c r="C75" s="117"/>
      <c r="D75" s="117"/>
      <c r="E75" s="117"/>
      <c r="F75" s="117"/>
      <c r="G75" s="117"/>
      <c r="H75" s="117"/>
      <c r="I75" s="117"/>
      <c r="J75" s="117"/>
      <c r="K75" s="117"/>
    </row>
    <row r="76" spans="1:11" ht="20.100000000000001" customHeight="1" x14ac:dyDescent="0.25">
      <c r="A76" s="117"/>
      <c r="B76" s="117"/>
      <c r="C76" s="117"/>
      <c r="D76" s="117"/>
      <c r="E76" s="117"/>
      <c r="F76" s="117"/>
      <c r="G76" s="117"/>
      <c r="H76" s="117"/>
      <c r="I76" s="117"/>
      <c r="J76" s="117"/>
      <c r="K76" s="117"/>
    </row>
    <row r="77" spans="1:11" ht="20.100000000000001" customHeight="1" x14ac:dyDescent="0.25">
      <c r="A77" s="117"/>
      <c r="B77" s="117"/>
      <c r="C77" s="117"/>
      <c r="D77" s="117"/>
      <c r="E77" s="117"/>
      <c r="F77" s="117"/>
      <c r="G77" s="117"/>
      <c r="H77" s="117"/>
      <c r="I77" s="117"/>
      <c r="J77" s="117"/>
      <c r="K77" s="117"/>
    </row>
    <row r="78" spans="1:11" ht="20.100000000000001" customHeight="1" x14ac:dyDescent="0.25">
      <c r="A78" s="117"/>
      <c r="B78" s="117"/>
      <c r="C78" s="117"/>
      <c r="D78" s="117"/>
      <c r="E78" s="117"/>
      <c r="F78" s="117"/>
      <c r="G78" s="117"/>
      <c r="H78" s="117"/>
      <c r="I78" s="117"/>
      <c r="J78" s="117"/>
      <c r="K78" s="117"/>
    </row>
    <row r="79" spans="1:11" ht="20.100000000000001" customHeight="1" x14ac:dyDescent="0.25">
      <c r="A79" s="117"/>
      <c r="B79" s="117"/>
      <c r="C79" s="117"/>
      <c r="D79" s="117"/>
      <c r="E79" s="117"/>
      <c r="F79" s="117"/>
      <c r="G79" s="117"/>
      <c r="H79" s="117"/>
      <c r="I79" s="117"/>
      <c r="J79" s="117"/>
      <c r="K79" s="117"/>
    </row>
    <row r="80" spans="1:11" ht="20.100000000000001" customHeight="1" x14ac:dyDescent="0.25">
      <c r="A80" s="117"/>
      <c r="B80" s="117"/>
      <c r="C80" s="117"/>
      <c r="D80" s="117"/>
      <c r="E80" s="117"/>
      <c r="F80" s="117"/>
      <c r="G80" s="117"/>
      <c r="H80" s="117"/>
      <c r="I80" s="117"/>
      <c r="J80" s="117"/>
      <c r="K80" s="117"/>
    </row>
    <row r="81" spans="1:11" ht="20.100000000000001" customHeight="1" x14ac:dyDescent="0.25">
      <c r="A81" s="117"/>
      <c r="B81" s="117"/>
      <c r="C81" s="117"/>
      <c r="D81" s="117"/>
      <c r="E81" s="117"/>
      <c r="F81" s="117"/>
      <c r="G81" s="117"/>
      <c r="H81" s="117"/>
      <c r="I81" s="117"/>
      <c r="J81" s="117"/>
      <c r="K81" s="11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tabColor rgb="FF92D050"/>
  </sheetPr>
  <dimension ref="A1:O140"/>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6" width="10.140625" style="70" customWidth="1"/>
    <col min="267" max="505" width="11.42578125" style="70"/>
    <col min="506" max="506" width="36.7109375" style="70" customWidth="1"/>
    <col min="507" max="508" width="10.28515625" style="70" customWidth="1"/>
    <col min="509" max="520" width="9" style="70" customWidth="1"/>
    <col min="521" max="522" width="10.140625" style="70" customWidth="1"/>
    <col min="523" max="761" width="11.42578125" style="70"/>
    <col min="762" max="762" width="36.7109375" style="70" customWidth="1"/>
    <col min="763" max="764" width="10.28515625" style="70" customWidth="1"/>
    <col min="765" max="776" width="9" style="70" customWidth="1"/>
    <col min="777" max="778" width="10.140625" style="70" customWidth="1"/>
    <col min="779" max="1017" width="11.42578125" style="70"/>
    <col min="1018" max="1018" width="36.7109375" style="70" customWidth="1"/>
    <col min="1019" max="1020" width="10.28515625" style="70" customWidth="1"/>
    <col min="1021" max="1032" width="9" style="70" customWidth="1"/>
    <col min="1033" max="1034" width="10.140625" style="70" customWidth="1"/>
    <col min="1035" max="1273" width="11.42578125" style="70"/>
    <col min="1274" max="1274" width="36.7109375" style="70" customWidth="1"/>
    <col min="1275" max="1276" width="10.28515625" style="70" customWidth="1"/>
    <col min="1277" max="1288" width="9" style="70" customWidth="1"/>
    <col min="1289" max="1290" width="10.140625" style="70" customWidth="1"/>
    <col min="1291" max="1529" width="11.42578125" style="70"/>
    <col min="1530" max="1530" width="36.7109375" style="70" customWidth="1"/>
    <col min="1531" max="1532" width="10.28515625" style="70" customWidth="1"/>
    <col min="1533" max="1544" width="9" style="70" customWidth="1"/>
    <col min="1545" max="1546" width="10.140625" style="70" customWidth="1"/>
    <col min="1547" max="1785" width="11.42578125" style="70"/>
    <col min="1786" max="1786" width="36.7109375" style="70" customWidth="1"/>
    <col min="1787" max="1788" width="10.28515625" style="70" customWidth="1"/>
    <col min="1789" max="1800" width="9" style="70" customWidth="1"/>
    <col min="1801" max="1802" width="10.140625" style="70" customWidth="1"/>
    <col min="1803" max="2041" width="11.42578125" style="70"/>
    <col min="2042" max="2042" width="36.7109375" style="70" customWidth="1"/>
    <col min="2043" max="2044" width="10.28515625" style="70" customWidth="1"/>
    <col min="2045" max="2056" width="9" style="70" customWidth="1"/>
    <col min="2057" max="2058" width="10.140625" style="70" customWidth="1"/>
    <col min="2059" max="2297" width="11.42578125" style="70"/>
    <col min="2298" max="2298" width="36.7109375" style="70" customWidth="1"/>
    <col min="2299" max="2300" width="10.28515625" style="70" customWidth="1"/>
    <col min="2301" max="2312" width="9" style="70" customWidth="1"/>
    <col min="2313" max="2314" width="10.140625" style="70" customWidth="1"/>
    <col min="2315" max="2553" width="11.42578125" style="70"/>
    <col min="2554" max="2554" width="36.7109375" style="70" customWidth="1"/>
    <col min="2555" max="2556" width="10.28515625" style="70" customWidth="1"/>
    <col min="2557" max="2568" width="9" style="70" customWidth="1"/>
    <col min="2569" max="2570" width="10.140625" style="70" customWidth="1"/>
    <col min="2571" max="2809" width="11.42578125" style="70"/>
    <col min="2810" max="2810" width="36.7109375" style="70" customWidth="1"/>
    <col min="2811" max="2812" width="10.28515625" style="70" customWidth="1"/>
    <col min="2813" max="2824" width="9" style="70" customWidth="1"/>
    <col min="2825" max="2826" width="10.140625" style="70" customWidth="1"/>
    <col min="2827" max="3065" width="11.42578125" style="70"/>
    <col min="3066" max="3066" width="36.7109375" style="70" customWidth="1"/>
    <col min="3067" max="3068" width="10.28515625" style="70" customWidth="1"/>
    <col min="3069" max="3080" width="9" style="70" customWidth="1"/>
    <col min="3081" max="3082" width="10.140625" style="70" customWidth="1"/>
    <col min="3083" max="3321" width="11.42578125" style="70"/>
    <col min="3322" max="3322" width="36.7109375" style="70" customWidth="1"/>
    <col min="3323" max="3324" width="10.28515625" style="70" customWidth="1"/>
    <col min="3325" max="3336" width="9" style="70" customWidth="1"/>
    <col min="3337" max="3338" width="10.140625" style="70" customWidth="1"/>
    <col min="3339" max="3577" width="11.42578125" style="70"/>
    <col min="3578" max="3578" width="36.7109375" style="70" customWidth="1"/>
    <col min="3579" max="3580" width="10.28515625" style="70" customWidth="1"/>
    <col min="3581" max="3592" width="9" style="70" customWidth="1"/>
    <col min="3593" max="3594" width="10.140625" style="70" customWidth="1"/>
    <col min="3595" max="3833" width="11.42578125" style="70"/>
    <col min="3834" max="3834" width="36.7109375" style="70" customWidth="1"/>
    <col min="3835" max="3836" width="10.28515625" style="70" customWidth="1"/>
    <col min="3837" max="3848" width="9" style="70" customWidth="1"/>
    <col min="3849" max="3850" width="10.140625" style="70" customWidth="1"/>
    <col min="3851" max="4089" width="11.42578125" style="70"/>
    <col min="4090" max="4090" width="36.7109375" style="70" customWidth="1"/>
    <col min="4091" max="4092" width="10.28515625" style="70" customWidth="1"/>
    <col min="4093" max="4104" width="9" style="70" customWidth="1"/>
    <col min="4105" max="4106" width="10.140625" style="70" customWidth="1"/>
    <col min="4107" max="4345" width="11.42578125" style="70"/>
    <col min="4346" max="4346" width="36.7109375" style="70" customWidth="1"/>
    <col min="4347" max="4348" width="10.28515625" style="70" customWidth="1"/>
    <col min="4349" max="4360" width="9" style="70" customWidth="1"/>
    <col min="4361" max="4362" width="10.140625" style="70" customWidth="1"/>
    <col min="4363" max="4601" width="11.42578125" style="70"/>
    <col min="4602" max="4602" width="36.7109375" style="70" customWidth="1"/>
    <col min="4603" max="4604" width="10.28515625" style="70" customWidth="1"/>
    <col min="4605" max="4616" width="9" style="70" customWidth="1"/>
    <col min="4617" max="4618" width="10.140625" style="70" customWidth="1"/>
    <col min="4619" max="4857" width="11.42578125" style="70"/>
    <col min="4858" max="4858" width="36.7109375" style="70" customWidth="1"/>
    <col min="4859" max="4860" width="10.28515625" style="70" customWidth="1"/>
    <col min="4861" max="4872" width="9" style="70" customWidth="1"/>
    <col min="4873" max="4874" width="10.140625" style="70" customWidth="1"/>
    <col min="4875" max="5113" width="11.42578125" style="70"/>
    <col min="5114" max="5114" width="36.7109375" style="70" customWidth="1"/>
    <col min="5115" max="5116" width="10.28515625" style="70" customWidth="1"/>
    <col min="5117" max="5128" width="9" style="70" customWidth="1"/>
    <col min="5129" max="5130" width="10.140625" style="70" customWidth="1"/>
    <col min="5131" max="5369" width="11.42578125" style="70"/>
    <col min="5370" max="5370" width="36.7109375" style="70" customWidth="1"/>
    <col min="5371" max="5372" width="10.28515625" style="70" customWidth="1"/>
    <col min="5373" max="5384" width="9" style="70" customWidth="1"/>
    <col min="5385" max="5386" width="10.140625" style="70" customWidth="1"/>
    <col min="5387" max="5625" width="11.42578125" style="70"/>
    <col min="5626" max="5626" width="36.7109375" style="70" customWidth="1"/>
    <col min="5627" max="5628" width="10.28515625" style="70" customWidth="1"/>
    <col min="5629" max="5640" width="9" style="70" customWidth="1"/>
    <col min="5641" max="5642" width="10.140625" style="70" customWidth="1"/>
    <col min="5643" max="5881" width="11.42578125" style="70"/>
    <col min="5882" max="5882" width="36.7109375" style="70" customWidth="1"/>
    <col min="5883" max="5884" width="10.28515625" style="70" customWidth="1"/>
    <col min="5885" max="5896" width="9" style="70" customWidth="1"/>
    <col min="5897" max="5898" width="10.140625" style="70" customWidth="1"/>
    <col min="5899" max="6137" width="11.42578125" style="70"/>
    <col min="6138" max="6138" width="36.7109375" style="70" customWidth="1"/>
    <col min="6139" max="6140" width="10.28515625" style="70" customWidth="1"/>
    <col min="6141" max="6152" width="9" style="70" customWidth="1"/>
    <col min="6153" max="6154" width="10.140625" style="70" customWidth="1"/>
    <col min="6155" max="6393" width="11.42578125" style="70"/>
    <col min="6394" max="6394" width="36.7109375" style="70" customWidth="1"/>
    <col min="6395" max="6396" width="10.28515625" style="70" customWidth="1"/>
    <col min="6397" max="6408" width="9" style="70" customWidth="1"/>
    <col min="6409" max="6410" width="10.140625" style="70" customWidth="1"/>
    <col min="6411" max="6649" width="11.42578125" style="70"/>
    <col min="6650" max="6650" width="36.7109375" style="70" customWidth="1"/>
    <col min="6651" max="6652" width="10.28515625" style="70" customWidth="1"/>
    <col min="6653" max="6664" width="9" style="70" customWidth="1"/>
    <col min="6665" max="6666" width="10.140625" style="70" customWidth="1"/>
    <col min="6667" max="6905" width="11.42578125" style="70"/>
    <col min="6906" max="6906" width="36.7109375" style="70" customWidth="1"/>
    <col min="6907" max="6908" width="10.28515625" style="70" customWidth="1"/>
    <col min="6909" max="6920" width="9" style="70" customWidth="1"/>
    <col min="6921" max="6922" width="10.140625" style="70" customWidth="1"/>
    <col min="6923" max="7161" width="11.42578125" style="70"/>
    <col min="7162" max="7162" width="36.7109375" style="70" customWidth="1"/>
    <col min="7163" max="7164" width="10.28515625" style="70" customWidth="1"/>
    <col min="7165" max="7176" width="9" style="70" customWidth="1"/>
    <col min="7177" max="7178" width="10.140625" style="70" customWidth="1"/>
    <col min="7179" max="7417" width="11.42578125" style="70"/>
    <col min="7418" max="7418" width="36.7109375" style="70" customWidth="1"/>
    <col min="7419" max="7420" width="10.28515625" style="70" customWidth="1"/>
    <col min="7421" max="7432" width="9" style="70" customWidth="1"/>
    <col min="7433" max="7434" width="10.140625" style="70" customWidth="1"/>
    <col min="7435" max="7673" width="11.42578125" style="70"/>
    <col min="7674" max="7674" width="36.7109375" style="70" customWidth="1"/>
    <col min="7675" max="7676" width="10.28515625" style="70" customWidth="1"/>
    <col min="7677" max="7688" width="9" style="70" customWidth="1"/>
    <col min="7689" max="7690" width="10.140625" style="70" customWidth="1"/>
    <col min="7691" max="7929" width="11.42578125" style="70"/>
    <col min="7930" max="7930" width="36.7109375" style="70" customWidth="1"/>
    <col min="7931" max="7932" width="10.28515625" style="70" customWidth="1"/>
    <col min="7933" max="7944" width="9" style="70" customWidth="1"/>
    <col min="7945" max="7946" width="10.140625" style="70" customWidth="1"/>
    <col min="7947" max="8185" width="11.42578125" style="70"/>
    <col min="8186" max="8186" width="36.7109375" style="70" customWidth="1"/>
    <col min="8187" max="8188" width="10.28515625" style="70" customWidth="1"/>
    <col min="8189" max="8200" width="9" style="70" customWidth="1"/>
    <col min="8201" max="8202" width="10.140625" style="70" customWidth="1"/>
    <col min="8203" max="8441" width="11.42578125" style="70"/>
    <col min="8442" max="8442" width="36.7109375" style="70" customWidth="1"/>
    <col min="8443" max="8444" width="10.28515625" style="70" customWidth="1"/>
    <col min="8445" max="8456" width="9" style="70" customWidth="1"/>
    <col min="8457" max="8458" width="10.140625" style="70" customWidth="1"/>
    <col min="8459" max="8697" width="11.42578125" style="70"/>
    <col min="8698" max="8698" width="36.7109375" style="70" customWidth="1"/>
    <col min="8699" max="8700" width="10.28515625" style="70" customWidth="1"/>
    <col min="8701" max="8712" width="9" style="70" customWidth="1"/>
    <col min="8713" max="8714" width="10.140625" style="70" customWidth="1"/>
    <col min="8715" max="8953" width="11.42578125" style="70"/>
    <col min="8954" max="8954" width="36.7109375" style="70" customWidth="1"/>
    <col min="8955" max="8956" width="10.28515625" style="70" customWidth="1"/>
    <col min="8957" max="8968" width="9" style="70" customWidth="1"/>
    <col min="8969" max="8970" width="10.140625" style="70" customWidth="1"/>
    <col min="8971" max="9209" width="11.42578125" style="70"/>
    <col min="9210" max="9210" width="36.7109375" style="70" customWidth="1"/>
    <col min="9211" max="9212" width="10.28515625" style="70" customWidth="1"/>
    <col min="9213" max="9224" width="9" style="70" customWidth="1"/>
    <col min="9225" max="9226" width="10.140625" style="70" customWidth="1"/>
    <col min="9227" max="9465" width="11.42578125" style="70"/>
    <col min="9466" max="9466" width="36.7109375" style="70" customWidth="1"/>
    <col min="9467" max="9468" width="10.28515625" style="70" customWidth="1"/>
    <col min="9469" max="9480" width="9" style="70" customWidth="1"/>
    <col min="9481" max="9482" width="10.140625" style="70" customWidth="1"/>
    <col min="9483" max="9721" width="11.42578125" style="70"/>
    <col min="9722" max="9722" width="36.7109375" style="70" customWidth="1"/>
    <col min="9723" max="9724" width="10.28515625" style="70" customWidth="1"/>
    <col min="9725" max="9736" width="9" style="70" customWidth="1"/>
    <col min="9737" max="9738" width="10.140625" style="70" customWidth="1"/>
    <col min="9739" max="9977" width="11.42578125" style="70"/>
    <col min="9978" max="9978" width="36.7109375" style="70" customWidth="1"/>
    <col min="9979" max="9980" width="10.28515625" style="70" customWidth="1"/>
    <col min="9981" max="9992" width="9" style="70" customWidth="1"/>
    <col min="9993" max="9994" width="10.140625" style="70" customWidth="1"/>
    <col min="9995" max="10233" width="11.42578125" style="70"/>
    <col min="10234" max="10234" width="36.7109375" style="70" customWidth="1"/>
    <col min="10235" max="10236" width="10.28515625" style="70" customWidth="1"/>
    <col min="10237" max="10248" width="9" style="70" customWidth="1"/>
    <col min="10249" max="10250" width="10.140625" style="70" customWidth="1"/>
    <col min="10251" max="10489" width="11.42578125" style="70"/>
    <col min="10490" max="10490" width="36.7109375" style="70" customWidth="1"/>
    <col min="10491" max="10492" width="10.28515625" style="70" customWidth="1"/>
    <col min="10493" max="10504" width="9" style="70" customWidth="1"/>
    <col min="10505" max="10506" width="10.140625" style="70" customWidth="1"/>
    <col min="10507" max="10745" width="11.42578125" style="70"/>
    <col min="10746" max="10746" width="36.7109375" style="70" customWidth="1"/>
    <col min="10747" max="10748" width="10.28515625" style="70" customWidth="1"/>
    <col min="10749" max="10760" width="9" style="70" customWidth="1"/>
    <col min="10761" max="10762" width="10.140625" style="70" customWidth="1"/>
    <col min="10763" max="11001" width="11.42578125" style="70"/>
    <col min="11002" max="11002" width="36.7109375" style="70" customWidth="1"/>
    <col min="11003" max="11004" width="10.28515625" style="70" customWidth="1"/>
    <col min="11005" max="11016" width="9" style="70" customWidth="1"/>
    <col min="11017" max="11018" width="10.140625" style="70" customWidth="1"/>
    <col min="11019" max="11257" width="11.42578125" style="70"/>
    <col min="11258" max="11258" width="36.7109375" style="70" customWidth="1"/>
    <col min="11259" max="11260" width="10.28515625" style="70" customWidth="1"/>
    <col min="11261" max="11272" width="9" style="70" customWidth="1"/>
    <col min="11273" max="11274" width="10.140625" style="70" customWidth="1"/>
    <col min="11275" max="11513" width="11.42578125" style="70"/>
    <col min="11514" max="11514" width="36.7109375" style="70" customWidth="1"/>
    <col min="11515" max="11516" width="10.28515625" style="70" customWidth="1"/>
    <col min="11517" max="11528" width="9" style="70" customWidth="1"/>
    <col min="11529" max="11530" width="10.140625" style="70" customWidth="1"/>
    <col min="11531" max="11769" width="11.42578125" style="70"/>
    <col min="11770" max="11770" width="36.7109375" style="70" customWidth="1"/>
    <col min="11771" max="11772" width="10.28515625" style="70" customWidth="1"/>
    <col min="11773" max="11784" width="9" style="70" customWidth="1"/>
    <col min="11785" max="11786" width="10.140625" style="70" customWidth="1"/>
    <col min="11787" max="12025" width="11.42578125" style="70"/>
    <col min="12026" max="12026" width="36.7109375" style="70" customWidth="1"/>
    <col min="12027" max="12028" width="10.28515625" style="70" customWidth="1"/>
    <col min="12029" max="12040" width="9" style="70" customWidth="1"/>
    <col min="12041" max="12042" width="10.140625" style="70" customWidth="1"/>
    <col min="12043" max="12281" width="11.42578125" style="70"/>
    <col min="12282" max="12282" width="36.7109375" style="70" customWidth="1"/>
    <col min="12283" max="12284" width="10.28515625" style="70" customWidth="1"/>
    <col min="12285" max="12296" width="9" style="70" customWidth="1"/>
    <col min="12297" max="12298" width="10.140625" style="70" customWidth="1"/>
    <col min="12299" max="12537" width="11.42578125" style="70"/>
    <col min="12538" max="12538" width="36.7109375" style="70" customWidth="1"/>
    <col min="12539" max="12540" width="10.28515625" style="70" customWidth="1"/>
    <col min="12541" max="12552" width="9" style="70" customWidth="1"/>
    <col min="12553" max="12554" width="10.140625" style="70" customWidth="1"/>
    <col min="12555" max="12793" width="11.42578125" style="70"/>
    <col min="12794" max="12794" width="36.7109375" style="70" customWidth="1"/>
    <col min="12795" max="12796" width="10.28515625" style="70" customWidth="1"/>
    <col min="12797" max="12808" width="9" style="70" customWidth="1"/>
    <col min="12809" max="12810" width="10.140625" style="70" customWidth="1"/>
    <col min="12811" max="13049" width="11.42578125" style="70"/>
    <col min="13050" max="13050" width="36.7109375" style="70" customWidth="1"/>
    <col min="13051" max="13052" width="10.28515625" style="70" customWidth="1"/>
    <col min="13053" max="13064" width="9" style="70" customWidth="1"/>
    <col min="13065" max="13066" width="10.140625" style="70" customWidth="1"/>
    <col min="13067" max="13305" width="11.42578125" style="70"/>
    <col min="13306" max="13306" width="36.7109375" style="70" customWidth="1"/>
    <col min="13307" max="13308" width="10.28515625" style="70" customWidth="1"/>
    <col min="13309" max="13320" width="9" style="70" customWidth="1"/>
    <col min="13321" max="13322" width="10.140625" style="70" customWidth="1"/>
    <col min="13323" max="13561" width="11.42578125" style="70"/>
    <col min="13562" max="13562" width="36.7109375" style="70" customWidth="1"/>
    <col min="13563" max="13564" width="10.28515625" style="70" customWidth="1"/>
    <col min="13565" max="13576" width="9" style="70" customWidth="1"/>
    <col min="13577" max="13578" width="10.140625" style="70" customWidth="1"/>
    <col min="13579" max="13817" width="11.42578125" style="70"/>
    <col min="13818" max="13818" width="36.7109375" style="70" customWidth="1"/>
    <col min="13819" max="13820" width="10.28515625" style="70" customWidth="1"/>
    <col min="13821" max="13832" width="9" style="70" customWidth="1"/>
    <col min="13833" max="13834" width="10.140625" style="70" customWidth="1"/>
    <col min="13835" max="14073" width="11.42578125" style="70"/>
    <col min="14074" max="14074" width="36.7109375" style="70" customWidth="1"/>
    <col min="14075" max="14076" width="10.28515625" style="70" customWidth="1"/>
    <col min="14077" max="14088" width="9" style="70" customWidth="1"/>
    <col min="14089" max="14090" width="10.140625" style="70" customWidth="1"/>
    <col min="14091" max="14329" width="11.42578125" style="70"/>
    <col min="14330" max="14330" width="36.7109375" style="70" customWidth="1"/>
    <col min="14331" max="14332" width="10.28515625" style="70" customWidth="1"/>
    <col min="14333" max="14344" width="9" style="70" customWidth="1"/>
    <col min="14345" max="14346" width="10.140625" style="70" customWidth="1"/>
    <col min="14347" max="14585" width="11.42578125" style="70"/>
    <col min="14586" max="14586" width="36.7109375" style="70" customWidth="1"/>
    <col min="14587" max="14588" width="10.28515625" style="70" customWidth="1"/>
    <col min="14589" max="14600" width="9" style="70" customWidth="1"/>
    <col min="14601" max="14602" width="10.140625" style="70" customWidth="1"/>
    <col min="14603" max="14841" width="11.42578125" style="70"/>
    <col min="14842" max="14842" width="36.7109375" style="70" customWidth="1"/>
    <col min="14843" max="14844" width="10.28515625" style="70" customWidth="1"/>
    <col min="14845" max="14856" width="9" style="70" customWidth="1"/>
    <col min="14857" max="14858" width="10.140625" style="70" customWidth="1"/>
    <col min="14859" max="15097" width="11.42578125" style="70"/>
    <col min="15098" max="15098" width="36.7109375" style="70" customWidth="1"/>
    <col min="15099" max="15100" width="10.28515625" style="70" customWidth="1"/>
    <col min="15101" max="15112" width="9" style="70" customWidth="1"/>
    <col min="15113" max="15114" width="10.140625" style="70" customWidth="1"/>
    <col min="15115" max="15353" width="11.42578125" style="70"/>
    <col min="15354" max="15354" width="36.7109375" style="70" customWidth="1"/>
    <col min="15355" max="15356" width="10.28515625" style="70" customWidth="1"/>
    <col min="15357" max="15368" width="9" style="70" customWidth="1"/>
    <col min="15369" max="15370" width="10.140625" style="70" customWidth="1"/>
    <col min="15371" max="15609" width="11.42578125" style="70"/>
    <col min="15610" max="15610" width="36.7109375" style="70" customWidth="1"/>
    <col min="15611" max="15612" width="10.28515625" style="70" customWidth="1"/>
    <col min="15613" max="15624" width="9" style="70" customWidth="1"/>
    <col min="15625" max="15626" width="10.140625" style="70" customWidth="1"/>
    <col min="15627" max="15865" width="11.42578125" style="70"/>
    <col min="15866" max="15866" width="36.7109375" style="70" customWidth="1"/>
    <col min="15867" max="15868" width="10.28515625" style="70" customWidth="1"/>
    <col min="15869" max="15880" width="9" style="70" customWidth="1"/>
    <col min="15881" max="15882" width="10.140625" style="70" customWidth="1"/>
    <col min="15883" max="16121" width="11.42578125" style="70"/>
    <col min="16122" max="16122" width="36.7109375" style="70" customWidth="1"/>
    <col min="16123" max="16124" width="10.28515625" style="70" customWidth="1"/>
    <col min="16125" max="16136" width="9" style="70" customWidth="1"/>
    <col min="16137" max="16138" width="10.140625" style="70" customWidth="1"/>
    <col min="16139" max="16384" width="11.42578125" style="70"/>
  </cols>
  <sheetData>
    <row r="1" spans="1:15" ht="24.95" customHeight="1" x14ac:dyDescent="0.25">
      <c r="A1" s="235" t="s">
        <v>248</v>
      </c>
      <c r="B1" s="39"/>
      <c r="C1" s="39"/>
    </row>
    <row r="2" spans="1:15" ht="24.95" customHeight="1" thickBot="1" x14ac:dyDescent="0.3">
      <c r="A2" s="169" t="s">
        <v>317</v>
      </c>
      <c r="B2" s="50"/>
      <c r="C2" s="50"/>
      <c r="D2" s="50"/>
      <c r="E2" s="50"/>
      <c r="F2" s="50"/>
      <c r="G2" s="50"/>
      <c r="H2" s="50"/>
      <c r="I2" s="50"/>
      <c r="J2" s="50"/>
      <c r="K2" s="50"/>
      <c r="L2" s="50"/>
      <c r="M2" s="50"/>
      <c r="N2" s="50"/>
      <c r="O2" s="50"/>
    </row>
    <row r="3" spans="1:15" ht="20.100000000000001" customHeight="1" x14ac:dyDescent="0.25">
      <c r="A3" s="1406" t="s">
        <v>162</v>
      </c>
      <c r="B3" s="1400" t="s">
        <v>163</v>
      </c>
      <c r="C3" s="1401"/>
      <c r="D3" s="1401"/>
      <c r="E3" s="1401"/>
      <c r="F3" s="1401"/>
      <c r="G3" s="1401"/>
      <c r="H3" s="1401"/>
      <c r="I3" s="1401"/>
      <c r="J3" s="1401"/>
      <c r="K3" s="1401"/>
      <c r="L3" s="1401"/>
      <c r="M3" s="1401"/>
      <c r="N3" s="1401"/>
      <c r="O3" s="1401"/>
    </row>
    <row r="4" spans="1:15" ht="20.100000000000001" customHeight="1" x14ac:dyDescent="0.25">
      <c r="A4" s="1407"/>
      <c r="B4" s="1416" t="s">
        <v>131</v>
      </c>
      <c r="C4" s="1416"/>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115">
        <v>13269</v>
      </c>
      <c r="C6" s="115">
        <v>14813</v>
      </c>
      <c r="D6" s="115">
        <v>2139</v>
      </c>
      <c r="E6" s="115">
        <v>1574</v>
      </c>
      <c r="F6" s="115">
        <v>1153</v>
      </c>
      <c r="G6" s="115">
        <v>2033</v>
      </c>
      <c r="H6" s="115">
        <v>2036</v>
      </c>
      <c r="I6" s="115">
        <v>614</v>
      </c>
      <c r="J6" s="115">
        <v>876</v>
      </c>
      <c r="K6" s="115">
        <v>866</v>
      </c>
      <c r="L6" s="115">
        <v>617</v>
      </c>
      <c r="M6" s="115">
        <v>531</v>
      </c>
      <c r="N6" s="115">
        <v>629</v>
      </c>
      <c r="O6" s="115">
        <v>1715</v>
      </c>
    </row>
    <row r="7" spans="1:15" s="68" customFormat="1" ht="20.100000000000001" customHeight="1" x14ac:dyDescent="0.25">
      <c r="A7" s="68" t="s">
        <v>168</v>
      </c>
      <c r="B7" s="115">
        <v>18</v>
      </c>
      <c r="C7" s="115">
        <v>14</v>
      </c>
      <c r="D7" s="115">
        <v>6</v>
      </c>
      <c r="E7" s="115">
        <v>3</v>
      </c>
      <c r="F7" s="115">
        <v>0</v>
      </c>
      <c r="G7" s="115">
        <v>0</v>
      </c>
      <c r="H7" s="115">
        <v>2</v>
      </c>
      <c r="I7" s="115">
        <v>0</v>
      </c>
      <c r="J7" s="115">
        <v>0</v>
      </c>
      <c r="K7" s="115">
        <v>0</v>
      </c>
      <c r="L7" s="115">
        <v>0</v>
      </c>
      <c r="M7" s="115">
        <v>0</v>
      </c>
      <c r="N7" s="115">
        <v>2</v>
      </c>
      <c r="O7" s="115">
        <v>0</v>
      </c>
    </row>
    <row r="8" spans="1:15" ht="20.100000000000001" customHeight="1" x14ac:dyDescent="0.25">
      <c r="A8" s="70" t="s">
        <v>169</v>
      </c>
      <c r="B8" s="109">
        <v>8</v>
      </c>
      <c r="C8" s="109">
        <v>0</v>
      </c>
      <c r="D8" s="109">
        <v>3</v>
      </c>
      <c r="E8" s="109">
        <v>0</v>
      </c>
      <c r="F8" s="109">
        <v>0</v>
      </c>
      <c r="G8" s="109">
        <v>0</v>
      </c>
      <c r="H8" s="109">
        <v>2</v>
      </c>
      <c r="I8" s="109">
        <v>0</v>
      </c>
      <c r="J8" s="109">
        <v>0</v>
      </c>
      <c r="K8" s="109">
        <v>0</v>
      </c>
      <c r="L8" s="109">
        <v>0</v>
      </c>
      <c r="M8" s="109">
        <v>0</v>
      </c>
      <c r="N8" s="109">
        <v>0</v>
      </c>
      <c r="O8" s="109">
        <v>0</v>
      </c>
    </row>
    <row r="9" spans="1:15"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2</v>
      </c>
      <c r="C10" s="109">
        <v>0</v>
      </c>
      <c r="D10" s="109">
        <v>0</v>
      </c>
      <c r="E10" s="109">
        <v>0</v>
      </c>
      <c r="F10" s="109">
        <v>0</v>
      </c>
      <c r="G10" s="109">
        <v>0</v>
      </c>
      <c r="H10" s="109">
        <v>0</v>
      </c>
      <c r="I10" s="109">
        <v>0</v>
      </c>
      <c r="J10" s="109">
        <v>0</v>
      </c>
      <c r="K10" s="109">
        <v>0</v>
      </c>
      <c r="L10" s="109">
        <v>0</v>
      </c>
      <c r="M10" s="109">
        <v>0</v>
      </c>
      <c r="N10" s="109">
        <v>2</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8</v>
      </c>
      <c r="C12" s="109">
        <v>14</v>
      </c>
      <c r="D12" s="109">
        <v>3</v>
      </c>
      <c r="E12" s="109">
        <v>3</v>
      </c>
      <c r="F12" s="109">
        <v>0</v>
      </c>
      <c r="G12" s="109">
        <v>0</v>
      </c>
      <c r="H12" s="109">
        <v>0</v>
      </c>
      <c r="I12" s="109">
        <v>0</v>
      </c>
      <c r="J12" s="109">
        <v>0</v>
      </c>
      <c r="K12" s="109">
        <v>0</v>
      </c>
      <c r="L12" s="109">
        <v>0</v>
      </c>
      <c r="M12" s="109">
        <v>0</v>
      </c>
      <c r="N12" s="109">
        <v>0</v>
      </c>
      <c r="O12" s="109">
        <v>0</v>
      </c>
    </row>
    <row r="13" spans="1:15" s="68" customFormat="1" ht="20.100000000000001" customHeight="1" x14ac:dyDescent="0.25">
      <c r="A13" s="68" t="s">
        <v>174</v>
      </c>
      <c r="B13" s="115">
        <v>101</v>
      </c>
      <c r="C13" s="115">
        <v>41</v>
      </c>
      <c r="D13" s="115">
        <v>6</v>
      </c>
      <c r="E13" s="115">
        <v>2</v>
      </c>
      <c r="F13" s="115">
        <v>4</v>
      </c>
      <c r="G13" s="115">
        <v>2</v>
      </c>
      <c r="H13" s="115">
        <v>8</v>
      </c>
      <c r="I13" s="115">
        <v>4</v>
      </c>
      <c r="J13" s="115">
        <v>5</v>
      </c>
      <c r="K13" s="115">
        <v>6</v>
      </c>
      <c r="L13" s="115">
        <v>0</v>
      </c>
      <c r="M13" s="115">
        <v>0</v>
      </c>
      <c r="N13" s="115">
        <v>2</v>
      </c>
      <c r="O13" s="115">
        <v>0</v>
      </c>
    </row>
    <row r="14" spans="1:15" ht="20.100000000000001" customHeight="1" x14ac:dyDescent="0.25">
      <c r="A14" s="70" t="s">
        <v>175</v>
      </c>
      <c r="B14" s="109">
        <v>4</v>
      </c>
      <c r="C14" s="109">
        <v>2</v>
      </c>
      <c r="D14" s="109">
        <v>0</v>
      </c>
      <c r="E14" s="109">
        <v>0</v>
      </c>
      <c r="F14" s="109">
        <v>0</v>
      </c>
      <c r="G14" s="109">
        <v>0</v>
      </c>
      <c r="H14" s="109">
        <v>0</v>
      </c>
      <c r="I14" s="109">
        <v>0</v>
      </c>
      <c r="J14" s="109">
        <v>2</v>
      </c>
      <c r="K14" s="109">
        <v>2</v>
      </c>
      <c r="L14" s="109">
        <v>0</v>
      </c>
      <c r="M14" s="109">
        <v>0</v>
      </c>
      <c r="N14" s="109">
        <v>0</v>
      </c>
      <c r="O14" s="109">
        <v>0</v>
      </c>
    </row>
    <row r="15" spans="1:15" ht="20.100000000000001" customHeight="1" x14ac:dyDescent="0.25">
      <c r="A15" s="70" t="s">
        <v>176</v>
      </c>
      <c r="B15" s="109">
        <v>6</v>
      </c>
      <c r="C15" s="109">
        <v>2</v>
      </c>
      <c r="D15" s="109">
        <v>0</v>
      </c>
      <c r="E15" s="109">
        <v>0</v>
      </c>
      <c r="F15" s="109">
        <v>2</v>
      </c>
      <c r="G15" s="109">
        <v>0</v>
      </c>
      <c r="H15" s="109">
        <v>2</v>
      </c>
      <c r="I15" s="109">
        <v>2</v>
      </c>
      <c r="J15" s="109">
        <v>0</v>
      </c>
      <c r="K15" s="109">
        <v>0</v>
      </c>
      <c r="L15" s="109">
        <v>0</v>
      </c>
      <c r="M15" s="109">
        <v>0</v>
      </c>
      <c r="N15" s="109">
        <v>2</v>
      </c>
      <c r="O15" s="109">
        <v>0</v>
      </c>
    </row>
    <row r="16" spans="1:15" ht="20.100000000000001" customHeight="1" x14ac:dyDescent="0.25">
      <c r="A16" s="70" t="s">
        <v>177</v>
      </c>
      <c r="B16" s="109">
        <v>3</v>
      </c>
      <c r="C16" s="109">
        <v>0</v>
      </c>
      <c r="D16" s="109">
        <v>0</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ht="20.100000000000001" customHeight="1" x14ac:dyDescent="0.25">
      <c r="A18" s="70" t="s">
        <v>179</v>
      </c>
      <c r="B18" s="109">
        <v>88</v>
      </c>
      <c r="C18" s="109">
        <v>37</v>
      </c>
      <c r="D18" s="109">
        <v>6</v>
      </c>
      <c r="E18" s="109">
        <v>2</v>
      </c>
      <c r="F18" s="109">
        <v>2</v>
      </c>
      <c r="G18" s="109">
        <v>2</v>
      </c>
      <c r="H18" s="109">
        <v>6</v>
      </c>
      <c r="I18" s="109">
        <v>2</v>
      </c>
      <c r="J18" s="109">
        <v>3</v>
      </c>
      <c r="K18" s="109">
        <v>4</v>
      </c>
      <c r="L18" s="109">
        <v>0</v>
      </c>
      <c r="M18" s="109">
        <v>0</v>
      </c>
      <c r="N18" s="109">
        <v>0</v>
      </c>
      <c r="O18" s="109">
        <v>0</v>
      </c>
    </row>
    <row r="19" spans="1:15" s="68" customFormat="1" ht="20.100000000000001" customHeight="1" x14ac:dyDescent="0.25">
      <c r="A19" s="68" t="s">
        <v>180</v>
      </c>
      <c r="B19" s="115">
        <v>314</v>
      </c>
      <c r="C19" s="115">
        <v>2235</v>
      </c>
      <c r="D19" s="115">
        <v>45</v>
      </c>
      <c r="E19" s="115">
        <v>9</v>
      </c>
      <c r="F19" s="115">
        <v>24</v>
      </c>
      <c r="G19" s="115">
        <v>1328</v>
      </c>
      <c r="H19" s="115">
        <v>4</v>
      </c>
      <c r="I19" s="115">
        <v>46</v>
      </c>
      <c r="J19" s="115">
        <v>12</v>
      </c>
      <c r="K19" s="115">
        <v>58</v>
      </c>
      <c r="L19" s="115">
        <v>27</v>
      </c>
      <c r="M19" s="115">
        <v>41</v>
      </c>
      <c r="N19" s="115">
        <v>13</v>
      </c>
      <c r="O19" s="115">
        <v>202</v>
      </c>
    </row>
    <row r="20" spans="1:15" ht="20.100000000000001" customHeight="1" x14ac:dyDescent="0.25">
      <c r="A20" s="70" t="s">
        <v>181</v>
      </c>
      <c r="B20" s="109">
        <v>74</v>
      </c>
      <c r="C20" s="109">
        <v>480</v>
      </c>
      <c r="D20" s="109">
        <v>29</v>
      </c>
      <c r="E20" s="109">
        <v>2</v>
      </c>
      <c r="F20" s="109">
        <v>7</v>
      </c>
      <c r="G20" s="109">
        <v>410</v>
      </c>
      <c r="H20" s="109">
        <v>0</v>
      </c>
      <c r="I20" s="109">
        <v>0</v>
      </c>
      <c r="J20" s="109">
        <v>2</v>
      </c>
      <c r="K20" s="109">
        <v>13</v>
      </c>
      <c r="L20" s="109">
        <v>0</v>
      </c>
      <c r="M20" s="109">
        <v>0</v>
      </c>
      <c r="N20" s="109">
        <v>3</v>
      </c>
      <c r="O20" s="109">
        <v>9</v>
      </c>
    </row>
    <row r="21" spans="1:15" ht="20.100000000000001" customHeight="1" x14ac:dyDescent="0.25">
      <c r="A21" s="70" t="s">
        <v>182</v>
      </c>
      <c r="B21" s="109">
        <v>232</v>
      </c>
      <c r="C21" s="109">
        <v>1751</v>
      </c>
      <c r="D21" s="109">
        <v>16</v>
      </c>
      <c r="E21" s="109">
        <v>7</v>
      </c>
      <c r="F21" s="109">
        <v>17</v>
      </c>
      <c r="G21" s="109">
        <v>918</v>
      </c>
      <c r="H21" s="109">
        <v>4</v>
      </c>
      <c r="I21" s="109">
        <v>46</v>
      </c>
      <c r="J21" s="109">
        <v>10</v>
      </c>
      <c r="K21" s="109">
        <v>45</v>
      </c>
      <c r="L21" s="109">
        <v>24</v>
      </c>
      <c r="M21" s="109">
        <v>40</v>
      </c>
      <c r="N21" s="109">
        <v>10</v>
      </c>
      <c r="O21" s="109">
        <v>193</v>
      </c>
    </row>
    <row r="22" spans="1:15" ht="20.100000000000001" customHeight="1" x14ac:dyDescent="0.25">
      <c r="A22" s="70" t="s">
        <v>183</v>
      </c>
      <c r="B22" s="109">
        <v>8</v>
      </c>
      <c r="C22" s="109">
        <v>4</v>
      </c>
      <c r="D22" s="109">
        <v>0</v>
      </c>
      <c r="E22" s="109">
        <v>0</v>
      </c>
      <c r="F22" s="109">
        <v>0</v>
      </c>
      <c r="G22" s="109">
        <v>0</v>
      </c>
      <c r="H22" s="109">
        <v>0</v>
      </c>
      <c r="I22" s="109">
        <v>0</v>
      </c>
      <c r="J22" s="109">
        <v>0</v>
      </c>
      <c r="K22" s="109">
        <v>0</v>
      </c>
      <c r="L22" s="109">
        <v>3</v>
      </c>
      <c r="M22" s="109">
        <v>1</v>
      </c>
      <c r="N22" s="109">
        <v>0</v>
      </c>
      <c r="O22" s="109">
        <v>0</v>
      </c>
    </row>
    <row r="23" spans="1:15" s="68" customFormat="1" ht="20.100000000000001" customHeight="1" x14ac:dyDescent="0.25">
      <c r="A23" s="68" t="s">
        <v>184</v>
      </c>
      <c r="B23" s="115">
        <v>4138</v>
      </c>
      <c r="C23" s="115">
        <v>3520</v>
      </c>
      <c r="D23" s="115">
        <v>516</v>
      </c>
      <c r="E23" s="115">
        <v>209</v>
      </c>
      <c r="F23" s="115">
        <v>301</v>
      </c>
      <c r="G23" s="115">
        <v>206</v>
      </c>
      <c r="H23" s="115">
        <v>291</v>
      </c>
      <c r="I23" s="115">
        <v>265</v>
      </c>
      <c r="J23" s="115">
        <v>323</v>
      </c>
      <c r="K23" s="115">
        <v>239</v>
      </c>
      <c r="L23" s="115">
        <v>221</v>
      </c>
      <c r="M23" s="115">
        <v>215</v>
      </c>
      <c r="N23" s="115">
        <v>279</v>
      </c>
      <c r="O23" s="115">
        <v>553</v>
      </c>
    </row>
    <row r="24" spans="1:15" ht="20.100000000000001" customHeight="1" x14ac:dyDescent="0.25">
      <c r="A24" s="70" t="s">
        <v>185</v>
      </c>
      <c r="B24" s="109">
        <v>130</v>
      </c>
      <c r="C24" s="109">
        <v>174</v>
      </c>
      <c r="D24" s="109">
        <v>8</v>
      </c>
      <c r="E24" s="109">
        <v>16</v>
      </c>
      <c r="F24" s="109">
        <v>11</v>
      </c>
      <c r="G24" s="109">
        <v>15</v>
      </c>
      <c r="H24" s="109">
        <v>7</v>
      </c>
      <c r="I24" s="109">
        <v>16</v>
      </c>
      <c r="J24" s="109">
        <v>5</v>
      </c>
      <c r="K24" s="109">
        <v>2</v>
      </c>
      <c r="L24" s="109">
        <v>5</v>
      </c>
      <c r="M24" s="109">
        <v>6</v>
      </c>
      <c r="N24" s="109">
        <v>6</v>
      </c>
      <c r="O24" s="109">
        <v>4</v>
      </c>
    </row>
    <row r="25" spans="1:15" ht="20.100000000000001" customHeight="1" x14ac:dyDescent="0.25">
      <c r="A25" s="70" t="s">
        <v>186</v>
      </c>
      <c r="B25" s="109">
        <v>17</v>
      </c>
      <c r="C25" s="109">
        <v>16</v>
      </c>
      <c r="D25" s="109">
        <v>0</v>
      </c>
      <c r="E25" s="109">
        <v>0</v>
      </c>
      <c r="F25" s="109">
        <v>0</v>
      </c>
      <c r="G25" s="109">
        <v>0</v>
      </c>
      <c r="H25" s="109">
        <v>0</v>
      </c>
      <c r="I25" s="109">
        <v>0</v>
      </c>
      <c r="J25" s="109">
        <v>0</v>
      </c>
      <c r="K25" s="109">
        <v>0</v>
      </c>
      <c r="L25" s="109">
        <v>2</v>
      </c>
      <c r="M25" s="109">
        <v>0</v>
      </c>
      <c r="N25" s="109">
        <v>3</v>
      </c>
      <c r="O25" s="109">
        <v>1</v>
      </c>
    </row>
    <row r="26" spans="1:15" ht="20.100000000000001" customHeight="1" x14ac:dyDescent="0.25">
      <c r="A26" s="70" t="s">
        <v>187</v>
      </c>
      <c r="B26" s="109">
        <v>28</v>
      </c>
      <c r="C26" s="109">
        <v>27</v>
      </c>
      <c r="D26" s="109">
        <v>6</v>
      </c>
      <c r="E26" s="109">
        <v>9</v>
      </c>
      <c r="F26" s="109">
        <v>5</v>
      </c>
      <c r="G26" s="109">
        <v>3</v>
      </c>
      <c r="H26" s="109">
        <v>0</v>
      </c>
      <c r="I26" s="109">
        <v>0</v>
      </c>
      <c r="J26" s="109">
        <v>2</v>
      </c>
      <c r="K26" s="109">
        <v>2</v>
      </c>
      <c r="L26" s="109">
        <v>0</v>
      </c>
      <c r="M26" s="109">
        <v>0</v>
      </c>
      <c r="N26" s="109">
        <v>2</v>
      </c>
      <c r="O26" s="109">
        <v>2</v>
      </c>
    </row>
    <row r="27" spans="1:15" ht="20.100000000000001" customHeight="1" x14ac:dyDescent="0.25">
      <c r="A27" s="70" t="s">
        <v>188</v>
      </c>
      <c r="B27" s="109">
        <v>25</v>
      </c>
      <c r="C27" s="109">
        <v>80</v>
      </c>
      <c r="D27" s="109">
        <v>2</v>
      </c>
      <c r="E27" s="109">
        <v>2</v>
      </c>
      <c r="F27" s="109">
        <v>0</v>
      </c>
      <c r="G27" s="109">
        <v>0</v>
      </c>
      <c r="H27" s="109">
        <v>2</v>
      </c>
      <c r="I27" s="109">
        <v>12</v>
      </c>
      <c r="J27" s="109">
        <v>0</v>
      </c>
      <c r="K27" s="109">
        <v>0</v>
      </c>
      <c r="L27" s="109">
        <v>3</v>
      </c>
      <c r="M27" s="109">
        <v>3</v>
      </c>
      <c r="N27" s="109">
        <v>5</v>
      </c>
      <c r="O27" s="109">
        <v>46</v>
      </c>
    </row>
    <row r="28" spans="1:15" ht="20.100000000000001" customHeight="1" x14ac:dyDescent="0.25">
      <c r="A28" s="70" t="s">
        <v>189</v>
      </c>
      <c r="B28" s="109">
        <v>6</v>
      </c>
      <c r="C28" s="109">
        <v>0</v>
      </c>
      <c r="D28" s="109">
        <v>6</v>
      </c>
      <c r="E28" s="109">
        <v>0</v>
      </c>
      <c r="F28" s="109">
        <v>0</v>
      </c>
      <c r="G28" s="109">
        <v>0</v>
      </c>
      <c r="H28" s="109">
        <v>0</v>
      </c>
      <c r="I28" s="109">
        <v>0</v>
      </c>
      <c r="J28" s="109">
        <v>0</v>
      </c>
      <c r="K28" s="109">
        <v>0</v>
      </c>
      <c r="L28" s="109">
        <v>0</v>
      </c>
      <c r="M28" s="109">
        <v>0</v>
      </c>
      <c r="N28" s="109">
        <v>0</v>
      </c>
      <c r="O28" s="109">
        <v>0</v>
      </c>
    </row>
    <row r="29" spans="1:15" ht="20.100000000000001" customHeight="1" x14ac:dyDescent="0.25">
      <c r="A29" s="70" t="s">
        <v>190</v>
      </c>
      <c r="B29" s="109">
        <v>7</v>
      </c>
      <c r="C29" s="109">
        <v>3</v>
      </c>
      <c r="D29" s="109">
        <v>2</v>
      </c>
      <c r="E29" s="109">
        <v>0</v>
      </c>
      <c r="F29" s="109">
        <v>0</v>
      </c>
      <c r="G29" s="109">
        <v>0</v>
      </c>
      <c r="H29" s="109">
        <v>0</v>
      </c>
      <c r="I29" s="109">
        <v>0</v>
      </c>
      <c r="J29" s="109">
        <v>3</v>
      </c>
      <c r="K29" s="109">
        <v>3</v>
      </c>
      <c r="L29" s="109">
        <v>0</v>
      </c>
      <c r="M29" s="109">
        <v>0</v>
      </c>
      <c r="N29" s="109">
        <v>0</v>
      </c>
      <c r="O29" s="109">
        <v>0</v>
      </c>
    </row>
    <row r="30" spans="1:15" ht="20.100000000000001" customHeight="1" x14ac:dyDescent="0.25">
      <c r="A30" s="70" t="s">
        <v>191</v>
      </c>
      <c r="B30" s="109">
        <v>25</v>
      </c>
      <c r="C30" s="109">
        <v>10</v>
      </c>
      <c r="D30" s="109">
        <v>3</v>
      </c>
      <c r="E30" s="109">
        <v>1</v>
      </c>
      <c r="F30" s="109">
        <v>3</v>
      </c>
      <c r="G30" s="109">
        <v>4</v>
      </c>
      <c r="H30" s="109">
        <v>0</v>
      </c>
      <c r="I30" s="109">
        <v>0</v>
      </c>
      <c r="J30" s="109">
        <v>0</v>
      </c>
      <c r="K30" s="109">
        <v>0</v>
      </c>
      <c r="L30" s="109">
        <v>0</v>
      </c>
      <c r="M30" s="109">
        <v>0</v>
      </c>
      <c r="N30" s="109">
        <v>0</v>
      </c>
      <c r="O30" s="109">
        <v>0</v>
      </c>
    </row>
    <row r="31" spans="1:15" ht="20.100000000000001" customHeight="1" x14ac:dyDescent="0.25">
      <c r="A31" s="70" t="s">
        <v>192</v>
      </c>
      <c r="B31" s="109">
        <v>57</v>
      </c>
      <c r="C31" s="109">
        <v>42</v>
      </c>
      <c r="D31" s="109">
        <v>9</v>
      </c>
      <c r="E31" s="109">
        <v>0</v>
      </c>
      <c r="F31" s="109">
        <v>10</v>
      </c>
      <c r="G31" s="109">
        <v>5</v>
      </c>
      <c r="H31" s="109">
        <v>3</v>
      </c>
      <c r="I31" s="109">
        <v>0</v>
      </c>
      <c r="J31" s="109">
        <v>0</v>
      </c>
      <c r="K31" s="109">
        <v>0</v>
      </c>
      <c r="L31" s="109">
        <v>3</v>
      </c>
      <c r="M31" s="109">
        <v>7</v>
      </c>
      <c r="N31" s="109">
        <v>0</v>
      </c>
      <c r="O31" s="109">
        <v>0</v>
      </c>
    </row>
    <row r="32" spans="1:15" ht="20.100000000000001" customHeight="1" x14ac:dyDescent="0.25">
      <c r="A32" s="70" t="s">
        <v>193</v>
      </c>
      <c r="B32" s="109">
        <v>559</v>
      </c>
      <c r="C32" s="109">
        <v>182</v>
      </c>
      <c r="D32" s="109">
        <v>271</v>
      </c>
      <c r="E32" s="109">
        <v>4</v>
      </c>
      <c r="F32" s="109">
        <v>21</v>
      </c>
      <c r="G32" s="109">
        <v>2</v>
      </c>
      <c r="H32" s="109">
        <v>16</v>
      </c>
      <c r="I32" s="109">
        <v>18</v>
      </c>
      <c r="J32" s="109">
        <v>2</v>
      </c>
      <c r="K32" s="109">
        <v>15</v>
      </c>
      <c r="L32" s="109">
        <v>11</v>
      </c>
      <c r="M32" s="109">
        <v>21</v>
      </c>
      <c r="N32" s="109">
        <v>23</v>
      </c>
      <c r="O32" s="109">
        <v>26</v>
      </c>
    </row>
    <row r="33" spans="1:15" ht="20.100000000000001" customHeight="1" x14ac:dyDescent="0.25">
      <c r="A33" s="70" t="s">
        <v>194</v>
      </c>
      <c r="B33" s="109">
        <v>3134</v>
      </c>
      <c r="C33" s="109">
        <v>2917</v>
      </c>
      <c r="D33" s="109">
        <v>207</v>
      </c>
      <c r="E33" s="109">
        <v>162</v>
      </c>
      <c r="F33" s="109">
        <v>175</v>
      </c>
      <c r="G33" s="109">
        <v>156</v>
      </c>
      <c r="H33" s="109">
        <v>263</v>
      </c>
      <c r="I33" s="109">
        <v>219</v>
      </c>
      <c r="J33" s="109">
        <v>311</v>
      </c>
      <c r="K33" s="109">
        <v>217</v>
      </c>
      <c r="L33" s="109">
        <v>193</v>
      </c>
      <c r="M33" s="109">
        <v>168</v>
      </c>
      <c r="N33" s="109">
        <v>240</v>
      </c>
      <c r="O33" s="109">
        <v>474</v>
      </c>
    </row>
    <row r="34" spans="1:15" ht="20.100000000000001" customHeight="1" x14ac:dyDescent="0.25">
      <c r="A34" s="70" t="s">
        <v>195</v>
      </c>
      <c r="B34" s="109">
        <v>9</v>
      </c>
      <c r="C34" s="109">
        <v>7</v>
      </c>
      <c r="D34" s="109">
        <v>0</v>
      </c>
      <c r="E34" s="109">
        <v>0</v>
      </c>
      <c r="F34" s="109">
        <v>3</v>
      </c>
      <c r="G34" s="109">
        <v>1</v>
      </c>
      <c r="H34" s="109">
        <v>0</v>
      </c>
      <c r="I34" s="109">
        <v>0</v>
      </c>
      <c r="J34" s="109">
        <v>0</v>
      </c>
      <c r="K34" s="109">
        <v>0</v>
      </c>
      <c r="L34" s="109">
        <v>2</v>
      </c>
      <c r="M34" s="109">
        <v>4</v>
      </c>
      <c r="N34" s="109">
        <v>0</v>
      </c>
      <c r="O34" s="109">
        <v>0</v>
      </c>
    </row>
    <row r="35" spans="1:15" ht="20.100000000000001" customHeight="1" x14ac:dyDescent="0.25">
      <c r="A35" s="70" t="s">
        <v>196</v>
      </c>
      <c r="B35" s="109">
        <v>141</v>
      </c>
      <c r="C35" s="109">
        <v>62</v>
      </c>
      <c r="D35" s="109">
        <v>2</v>
      </c>
      <c r="E35" s="109">
        <v>15</v>
      </c>
      <c r="F35" s="109">
        <v>73</v>
      </c>
      <c r="G35" s="109">
        <v>20</v>
      </c>
      <c r="H35" s="109">
        <v>0</v>
      </c>
      <c r="I35" s="109">
        <v>0</v>
      </c>
      <c r="J35" s="109">
        <v>0</v>
      </c>
      <c r="K35" s="109">
        <v>0</v>
      </c>
      <c r="L35" s="109">
        <v>2</v>
      </c>
      <c r="M35" s="109">
        <v>6</v>
      </c>
      <c r="N35" s="109">
        <v>0</v>
      </c>
      <c r="O35" s="109">
        <v>0</v>
      </c>
    </row>
    <row r="36" spans="1:15" s="68" customFormat="1" ht="20.100000000000001" customHeight="1" x14ac:dyDescent="0.25">
      <c r="A36" s="68" t="s">
        <v>197</v>
      </c>
      <c r="B36" s="115">
        <v>142</v>
      </c>
      <c r="C36" s="115">
        <v>102</v>
      </c>
      <c r="D36" s="115">
        <v>12</v>
      </c>
      <c r="E36" s="115">
        <v>7</v>
      </c>
      <c r="F36" s="115">
        <v>13</v>
      </c>
      <c r="G36" s="115">
        <v>10</v>
      </c>
      <c r="H36" s="115">
        <v>10</v>
      </c>
      <c r="I36" s="115">
        <v>2</v>
      </c>
      <c r="J36" s="115">
        <v>5</v>
      </c>
      <c r="K36" s="115">
        <v>3</v>
      </c>
      <c r="L36" s="115">
        <v>12</v>
      </c>
      <c r="M36" s="115">
        <v>9</v>
      </c>
      <c r="N36" s="115">
        <v>15</v>
      </c>
      <c r="O36" s="115">
        <v>11</v>
      </c>
    </row>
    <row r="37" spans="1:15" ht="20.100000000000001" customHeight="1" x14ac:dyDescent="0.25">
      <c r="A37" s="70" t="s">
        <v>198</v>
      </c>
      <c r="B37" s="109">
        <v>67</v>
      </c>
      <c r="C37" s="109">
        <v>69</v>
      </c>
      <c r="D37" s="109">
        <v>3</v>
      </c>
      <c r="E37" s="109">
        <v>6</v>
      </c>
      <c r="F37" s="109">
        <v>6</v>
      </c>
      <c r="G37" s="109">
        <v>7</v>
      </c>
      <c r="H37" s="109">
        <v>1</v>
      </c>
      <c r="I37" s="109">
        <v>0</v>
      </c>
      <c r="J37" s="109">
        <v>3</v>
      </c>
      <c r="K37" s="109">
        <v>3</v>
      </c>
      <c r="L37" s="109">
        <v>10</v>
      </c>
      <c r="M37" s="109">
        <v>5</v>
      </c>
      <c r="N37" s="109">
        <v>5</v>
      </c>
      <c r="O37" s="109">
        <v>5</v>
      </c>
    </row>
    <row r="38" spans="1:15" ht="20.100000000000001" customHeight="1" x14ac:dyDescent="0.25">
      <c r="A38" s="70" t="s">
        <v>199</v>
      </c>
      <c r="B38" s="109">
        <v>20</v>
      </c>
      <c r="C38" s="109">
        <v>0</v>
      </c>
      <c r="D38" s="109">
        <v>1</v>
      </c>
      <c r="E38" s="109">
        <v>0</v>
      </c>
      <c r="F38" s="109">
        <v>2</v>
      </c>
      <c r="G38" s="109">
        <v>0</v>
      </c>
      <c r="H38" s="109">
        <v>4</v>
      </c>
      <c r="I38" s="109">
        <v>0</v>
      </c>
      <c r="J38" s="109">
        <v>2</v>
      </c>
      <c r="K38" s="109">
        <v>0</v>
      </c>
      <c r="L38" s="109">
        <v>0</v>
      </c>
      <c r="M38" s="109">
        <v>0</v>
      </c>
      <c r="N38" s="109">
        <v>7</v>
      </c>
      <c r="O38" s="109">
        <v>0</v>
      </c>
    </row>
    <row r="39" spans="1:15" ht="20.100000000000001" customHeight="1" x14ac:dyDescent="0.25">
      <c r="A39" s="70" t="s">
        <v>200</v>
      </c>
      <c r="B39" s="109">
        <v>4</v>
      </c>
      <c r="C39" s="109">
        <v>1</v>
      </c>
      <c r="D39" s="109">
        <v>3</v>
      </c>
      <c r="E39" s="109">
        <v>1</v>
      </c>
      <c r="F39" s="109">
        <v>0</v>
      </c>
      <c r="G39" s="109">
        <v>0</v>
      </c>
      <c r="H39" s="109">
        <v>1</v>
      </c>
      <c r="I39" s="109">
        <v>0</v>
      </c>
      <c r="J39" s="109">
        <v>0</v>
      </c>
      <c r="K39" s="109">
        <v>0</v>
      </c>
      <c r="L39" s="109">
        <v>0</v>
      </c>
      <c r="M39" s="109">
        <v>0</v>
      </c>
      <c r="N39" s="109">
        <v>0</v>
      </c>
      <c r="O39" s="109">
        <v>0</v>
      </c>
    </row>
    <row r="40" spans="1:15" ht="20.100000000000001" customHeight="1" x14ac:dyDescent="0.25">
      <c r="A40" s="70" t="s">
        <v>201</v>
      </c>
      <c r="B40" s="109">
        <v>10</v>
      </c>
      <c r="C40" s="109">
        <v>3</v>
      </c>
      <c r="D40" s="109">
        <v>3</v>
      </c>
      <c r="E40" s="109">
        <v>0</v>
      </c>
      <c r="F40" s="109">
        <v>2</v>
      </c>
      <c r="G40" s="109">
        <v>0</v>
      </c>
      <c r="H40" s="109">
        <v>0</v>
      </c>
      <c r="I40" s="109">
        <v>0</v>
      </c>
      <c r="J40" s="109">
        <v>0</v>
      </c>
      <c r="K40" s="109">
        <v>0</v>
      </c>
      <c r="L40" s="109">
        <v>0</v>
      </c>
      <c r="M40" s="109">
        <v>0</v>
      </c>
      <c r="N40" s="109">
        <v>0</v>
      </c>
      <c r="O40" s="109">
        <v>0</v>
      </c>
    </row>
    <row r="41" spans="1:15" ht="20.100000000000001" customHeight="1" x14ac:dyDescent="0.25">
      <c r="A41" s="70" t="s">
        <v>202</v>
      </c>
      <c r="B41" s="109">
        <v>16</v>
      </c>
      <c r="C41" s="109">
        <v>8</v>
      </c>
      <c r="D41" s="109">
        <v>2</v>
      </c>
      <c r="E41" s="109">
        <v>0</v>
      </c>
      <c r="F41" s="109">
        <v>2</v>
      </c>
      <c r="G41" s="109">
        <v>0</v>
      </c>
      <c r="H41" s="109">
        <v>0</v>
      </c>
      <c r="I41" s="109">
        <v>0</v>
      </c>
      <c r="J41" s="109">
        <v>0</v>
      </c>
      <c r="K41" s="109">
        <v>0</v>
      </c>
      <c r="L41" s="109">
        <v>0</v>
      </c>
      <c r="M41" s="109">
        <v>0</v>
      </c>
      <c r="N41" s="109">
        <v>3</v>
      </c>
      <c r="O41" s="109">
        <v>6</v>
      </c>
    </row>
    <row r="42" spans="1:15" ht="20.100000000000001" customHeight="1" x14ac:dyDescent="0.25">
      <c r="A42" s="70" t="s">
        <v>203</v>
      </c>
      <c r="B42" s="109">
        <v>25</v>
      </c>
      <c r="C42" s="109">
        <v>21</v>
      </c>
      <c r="D42" s="109">
        <v>0</v>
      </c>
      <c r="E42" s="109">
        <v>0</v>
      </c>
      <c r="F42" s="109">
        <v>1</v>
      </c>
      <c r="G42" s="109">
        <v>3</v>
      </c>
      <c r="H42" s="109">
        <v>4</v>
      </c>
      <c r="I42" s="109">
        <v>2</v>
      </c>
      <c r="J42" s="109">
        <v>0</v>
      </c>
      <c r="K42" s="109">
        <v>0</v>
      </c>
      <c r="L42" s="109">
        <v>2</v>
      </c>
      <c r="M42" s="109">
        <v>4</v>
      </c>
      <c r="N42" s="109">
        <v>0</v>
      </c>
      <c r="O42" s="109">
        <v>0</v>
      </c>
    </row>
    <row r="43" spans="1:15" ht="20.100000000000001" customHeight="1" x14ac:dyDescent="0.25">
      <c r="A43" s="68" t="s">
        <v>204</v>
      </c>
      <c r="B43" s="115">
        <v>8504</v>
      </c>
      <c r="C43" s="115">
        <v>8860</v>
      </c>
      <c r="D43" s="115">
        <v>1532</v>
      </c>
      <c r="E43" s="115">
        <v>1342</v>
      </c>
      <c r="F43" s="115">
        <v>809</v>
      </c>
      <c r="G43" s="115">
        <v>475</v>
      </c>
      <c r="H43" s="115">
        <v>1719</v>
      </c>
      <c r="I43" s="115">
        <v>293</v>
      </c>
      <c r="J43" s="115">
        <v>525</v>
      </c>
      <c r="K43" s="115">
        <v>547</v>
      </c>
      <c r="L43" s="115">
        <v>357</v>
      </c>
      <c r="M43" s="115">
        <v>266</v>
      </c>
      <c r="N43" s="115">
        <v>318</v>
      </c>
      <c r="O43" s="115">
        <v>949</v>
      </c>
    </row>
    <row r="44" spans="1:15" ht="20.100000000000001" customHeight="1" x14ac:dyDescent="0.25">
      <c r="A44" s="70" t="s">
        <v>205</v>
      </c>
      <c r="B44" s="109">
        <v>2981</v>
      </c>
      <c r="C44" s="109">
        <v>1219</v>
      </c>
      <c r="D44" s="109">
        <v>1172</v>
      </c>
      <c r="E44" s="109">
        <v>762</v>
      </c>
      <c r="F44" s="109">
        <v>409</v>
      </c>
      <c r="G44" s="109">
        <v>29</v>
      </c>
      <c r="H44" s="109">
        <v>1229</v>
      </c>
      <c r="I44" s="109">
        <v>5</v>
      </c>
      <c r="J44" s="109">
        <v>122</v>
      </c>
      <c r="K44" s="109">
        <v>159</v>
      </c>
      <c r="L44" s="109">
        <v>0</v>
      </c>
      <c r="M44" s="109">
        <v>0</v>
      </c>
      <c r="N44" s="109">
        <v>0</v>
      </c>
      <c r="O44" s="109">
        <v>0</v>
      </c>
    </row>
    <row r="45" spans="1:15" ht="20.100000000000001" customHeight="1" x14ac:dyDescent="0.25">
      <c r="A45" s="70" t="s">
        <v>206</v>
      </c>
      <c r="B45" s="109">
        <v>86</v>
      </c>
      <c r="C45" s="109">
        <v>46</v>
      </c>
      <c r="D45" s="109">
        <v>24</v>
      </c>
      <c r="E45" s="109">
        <v>20</v>
      </c>
      <c r="F45" s="109">
        <v>15</v>
      </c>
      <c r="G45" s="109">
        <v>7</v>
      </c>
      <c r="H45" s="109">
        <v>27</v>
      </c>
      <c r="I45" s="109">
        <v>0</v>
      </c>
      <c r="J45" s="109">
        <v>2</v>
      </c>
      <c r="K45" s="109">
        <v>13</v>
      </c>
      <c r="L45" s="109">
        <v>0</v>
      </c>
      <c r="M45" s="109">
        <v>0</v>
      </c>
      <c r="N45" s="109">
        <v>0</v>
      </c>
      <c r="O45" s="109">
        <v>0</v>
      </c>
    </row>
    <row r="46" spans="1:15" ht="20.100000000000001" customHeight="1" x14ac:dyDescent="0.25">
      <c r="A46" s="70" t="s">
        <v>207</v>
      </c>
      <c r="B46" s="109">
        <v>58</v>
      </c>
      <c r="C46" s="109">
        <v>119</v>
      </c>
      <c r="D46" s="109">
        <v>8</v>
      </c>
      <c r="E46" s="109">
        <v>6</v>
      </c>
      <c r="F46" s="109">
        <v>10</v>
      </c>
      <c r="G46" s="109">
        <v>8</v>
      </c>
      <c r="H46" s="109">
        <v>16</v>
      </c>
      <c r="I46" s="109">
        <v>10</v>
      </c>
      <c r="J46" s="109">
        <v>0</v>
      </c>
      <c r="K46" s="109">
        <v>0</v>
      </c>
      <c r="L46" s="109">
        <v>2</v>
      </c>
      <c r="M46" s="109">
        <v>10</v>
      </c>
      <c r="N46" s="109">
        <v>0</v>
      </c>
      <c r="O46" s="109">
        <v>0</v>
      </c>
    </row>
    <row r="47" spans="1:15" ht="20.100000000000001" customHeight="1" x14ac:dyDescent="0.25">
      <c r="A47" s="70" t="s">
        <v>208</v>
      </c>
      <c r="B47" s="109">
        <v>6</v>
      </c>
      <c r="C47" s="109">
        <v>13</v>
      </c>
      <c r="D47" s="109">
        <v>2</v>
      </c>
      <c r="E47" s="109">
        <v>7</v>
      </c>
      <c r="F47" s="109">
        <v>2</v>
      </c>
      <c r="G47" s="109">
        <v>4</v>
      </c>
      <c r="H47" s="109">
        <v>0</v>
      </c>
      <c r="I47" s="109">
        <v>0</v>
      </c>
      <c r="J47" s="109">
        <v>0</v>
      </c>
      <c r="K47" s="109">
        <v>0</v>
      </c>
      <c r="L47" s="109">
        <v>0</v>
      </c>
      <c r="M47" s="109">
        <v>0</v>
      </c>
      <c r="N47" s="109">
        <v>0</v>
      </c>
      <c r="O47" s="109">
        <v>0</v>
      </c>
    </row>
    <row r="48" spans="1:15" ht="20.100000000000001" customHeight="1" x14ac:dyDescent="0.25">
      <c r="A48" s="70" t="s">
        <v>209</v>
      </c>
      <c r="B48" s="109">
        <v>17</v>
      </c>
      <c r="C48" s="109">
        <v>107</v>
      </c>
      <c r="D48" s="109">
        <v>0</v>
      </c>
      <c r="E48" s="109">
        <v>0</v>
      </c>
      <c r="F48" s="109">
        <v>2</v>
      </c>
      <c r="G48" s="109">
        <v>2</v>
      </c>
      <c r="H48" s="109">
        <v>1</v>
      </c>
      <c r="I48" s="109">
        <v>0</v>
      </c>
      <c r="J48" s="109">
        <v>3</v>
      </c>
      <c r="K48" s="109">
        <v>0</v>
      </c>
      <c r="L48" s="109">
        <v>0</v>
      </c>
      <c r="M48" s="109">
        <v>0</v>
      </c>
      <c r="N48" s="109">
        <v>2</v>
      </c>
      <c r="O48" s="109">
        <v>27</v>
      </c>
    </row>
    <row r="49" spans="1:15" ht="20.100000000000001" customHeight="1" x14ac:dyDescent="0.25">
      <c r="A49" s="70" t="s">
        <v>210</v>
      </c>
      <c r="B49" s="109">
        <v>2</v>
      </c>
      <c r="C49" s="109">
        <v>0</v>
      </c>
      <c r="D49" s="109">
        <v>0</v>
      </c>
      <c r="E49" s="109">
        <v>0</v>
      </c>
      <c r="F49" s="109">
        <v>0</v>
      </c>
      <c r="G49" s="109">
        <v>0</v>
      </c>
      <c r="H49" s="109">
        <v>0</v>
      </c>
      <c r="I49" s="109">
        <v>0</v>
      </c>
      <c r="J49" s="109">
        <v>0</v>
      </c>
      <c r="K49" s="109">
        <v>0</v>
      </c>
      <c r="L49" s="109">
        <v>0</v>
      </c>
      <c r="M49" s="109">
        <v>0</v>
      </c>
      <c r="N49" s="109">
        <v>0</v>
      </c>
      <c r="O49" s="109">
        <v>0</v>
      </c>
    </row>
    <row r="50" spans="1:15" ht="20.100000000000001" customHeight="1" x14ac:dyDescent="0.25">
      <c r="A50" s="70" t="s">
        <v>211</v>
      </c>
      <c r="B50" s="109">
        <v>4023</v>
      </c>
      <c r="C50" s="109">
        <v>4873</v>
      </c>
      <c r="D50" s="109">
        <v>162</v>
      </c>
      <c r="E50" s="109">
        <v>400</v>
      </c>
      <c r="F50" s="109">
        <v>285</v>
      </c>
      <c r="G50" s="109">
        <v>257</v>
      </c>
      <c r="H50" s="109">
        <v>328</v>
      </c>
      <c r="I50" s="109">
        <v>181</v>
      </c>
      <c r="J50" s="109">
        <v>303</v>
      </c>
      <c r="K50" s="109">
        <v>270</v>
      </c>
      <c r="L50" s="109">
        <v>285</v>
      </c>
      <c r="M50" s="109">
        <v>179</v>
      </c>
      <c r="N50" s="109">
        <v>208</v>
      </c>
      <c r="O50" s="109">
        <v>643</v>
      </c>
    </row>
    <row r="51" spans="1:15" ht="20.100000000000001" customHeight="1" x14ac:dyDescent="0.25">
      <c r="A51" s="70" t="s">
        <v>212</v>
      </c>
      <c r="B51" s="109">
        <v>1</v>
      </c>
      <c r="C51" s="109">
        <v>0</v>
      </c>
      <c r="D51" s="109">
        <v>0</v>
      </c>
      <c r="E51" s="109">
        <v>0</v>
      </c>
      <c r="F51" s="109">
        <v>0</v>
      </c>
      <c r="G51" s="109">
        <v>0</v>
      </c>
      <c r="H51" s="109">
        <v>0</v>
      </c>
      <c r="I51" s="109">
        <v>0</v>
      </c>
      <c r="J51" s="109">
        <v>0</v>
      </c>
      <c r="K51" s="109">
        <v>0</v>
      </c>
      <c r="L51" s="109">
        <v>0</v>
      </c>
      <c r="M51" s="109">
        <v>0</v>
      </c>
      <c r="N51" s="109">
        <v>0</v>
      </c>
      <c r="O51" s="109">
        <v>0</v>
      </c>
    </row>
    <row r="52" spans="1:15" ht="20.100000000000001" customHeight="1" x14ac:dyDescent="0.25">
      <c r="A52" s="70" t="s">
        <v>213</v>
      </c>
      <c r="B52" s="109">
        <v>952</v>
      </c>
      <c r="C52" s="109">
        <v>1200</v>
      </c>
      <c r="D52" s="109">
        <v>78</v>
      </c>
      <c r="E52" s="109">
        <v>95</v>
      </c>
      <c r="F52" s="109">
        <v>68</v>
      </c>
      <c r="G52" s="109">
        <v>140</v>
      </c>
      <c r="H52" s="109">
        <v>65</v>
      </c>
      <c r="I52" s="109">
        <v>64</v>
      </c>
      <c r="J52" s="109">
        <v>71</v>
      </c>
      <c r="K52" s="109">
        <v>54</v>
      </c>
      <c r="L52" s="109">
        <v>49</v>
      </c>
      <c r="M52" s="109">
        <v>52</v>
      </c>
      <c r="N52" s="109">
        <v>101</v>
      </c>
      <c r="O52" s="109">
        <v>235</v>
      </c>
    </row>
    <row r="53" spans="1:15" ht="20.100000000000001" customHeight="1" x14ac:dyDescent="0.25">
      <c r="A53" s="70" t="s">
        <v>214</v>
      </c>
      <c r="B53" s="109">
        <v>0</v>
      </c>
      <c r="C53" s="109">
        <v>0</v>
      </c>
      <c r="D53" s="109">
        <v>0</v>
      </c>
      <c r="E53" s="109">
        <v>0</v>
      </c>
      <c r="F53" s="109">
        <v>0</v>
      </c>
      <c r="G53" s="109">
        <v>0</v>
      </c>
      <c r="H53" s="109">
        <v>0</v>
      </c>
      <c r="I53" s="109">
        <v>0</v>
      </c>
      <c r="J53" s="109">
        <v>0</v>
      </c>
      <c r="K53" s="109">
        <v>0</v>
      </c>
      <c r="L53" s="109">
        <v>0</v>
      </c>
      <c r="M53" s="109">
        <v>0</v>
      </c>
      <c r="N53" s="109">
        <v>0</v>
      </c>
      <c r="O53" s="109">
        <v>0</v>
      </c>
    </row>
    <row r="54" spans="1:15" ht="20.100000000000001" customHeight="1" x14ac:dyDescent="0.25">
      <c r="A54" s="70" t="s">
        <v>215</v>
      </c>
      <c r="B54" s="109">
        <v>81</v>
      </c>
      <c r="C54" s="109">
        <v>128</v>
      </c>
      <c r="D54" s="109">
        <v>34</v>
      </c>
      <c r="E54" s="109">
        <v>6</v>
      </c>
      <c r="F54" s="109">
        <v>3</v>
      </c>
      <c r="G54" s="109">
        <v>10</v>
      </c>
      <c r="H54" s="109">
        <v>2</v>
      </c>
      <c r="I54" s="109">
        <v>10</v>
      </c>
      <c r="J54" s="109">
        <v>0</v>
      </c>
      <c r="K54" s="109">
        <v>0</v>
      </c>
      <c r="L54" s="109">
        <v>2</v>
      </c>
      <c r="M54" s="109">
        <v>10</v>
      </c>
      <c r="N54" s="109">
        <v>0</v>
      </c>
      <c r="O54" s="109">
        <v>0</v>
      </c>
    </row>
    <row r="55" spans="1:15" ht="20.100000000000001" customHeight="1" x14ac:dyDescent="0.25">
      <c r="A55" s="70" t="s">
        <v>216</v>
      </c>
      <c r="B55" s="109">
        <v>4</v>
      </c>
      <c r="C55" s="109">
        <v>10</v>
      </c>
      <c r="D55" s="109">
        <v>0</v>
      </c>
      <c r="E55" s="109">
        <v>0</v>
      </c>
      <c r="F55" s="109">
        <v>2</v>
      </c>
      <c r="G55" s="109">
        <v>0</v>
      </c>
      <c r="H55" s="109">
        <v>0</v>
      </c>
      <c r="I55" s="109">
        <v>0</v>
      </c>
      <c r="J55" s="109">
        <v>0</v>
      </c>
      <c r="K55" s="109">
        <v>0</v>
      </c>
      <c r="L55" s="109">
        <v>0</v>
      </c>
      <c r="M55" s="109">
        <v>0</v>
      </c>
      <c r="N55" s="109">
        <v>0</v>
      </c>
      <c r="O55" s="109">
        <v>0</v>
      </c>
    </row>
    <row r="56" spans="1:15" ht="20.100000000000001" customHeight="1" x14ac:dyDescent="0.25">
      <c r="A56" s="70" t="s">
        <v>217</v>
      </c>
      <c r="B56" s="109">
        <v>78</v>
      </c>
      <c r="C56" s="109">
        <v>278</v>
      </c>
      <c r="D56" s="109">
        <v>14</v>
      </c>
      <c r="E56" s="109">
        <v>5</v>
      </c>
      <c r="F56" s="109">
        <v>0</v>
      </c>
      <c r="G56" s="109">
        <v>0</v>
      </c>
      <c r="H56" s="109">
        <v>11</v>
      </c>
      <c r="I56" s="109">
        <v>9</v>
      </c>
      <c r="J56" s="109">
        <v>1</v>
      </c>
      <c r="K56" s="109">
        <v>2</v>
      </c>
      <c r="L56" s="109">
        <v>2</v>
      </c>
      <c r="M56" s="109">
        <v>2</v>
      </c>
      <c r="N56" s="109">
        <v>0</v>
      </c>
      <c r="O56" s="109">
        <v>0</v>
      </c>
    </row>
    <row r="57" spans="1:15" ht="20.100000000000001" customHeight="1" x14ac:dyDescent="0.25">
      <c r="A57" s="70" t="s">
        <v>218</v>
      </c>
      <c r="B57" s="109">
        <v>7</v>
      </c>
      <c r="C57" s="109">
        <v>0</v>
      </c>
      <c r="D57" s="109">
        <v>3</v>
      </c>
      <c r="E57" s="109">
        <v>0</v>
      </c>
      <c r="F57" s="109">
        <v>2</v>
      </c>
      <c r="G57" s="109">
        <v>0</v>
      </c>
      <c r="H57" s="109">
        <v>1</v>
      </c>
      <c r="I57" s="109">
        <v>0</v>
      </c>
      <c r="J57" s="109">
        <v>0</v>
      </c>
      <c r="K57" s="109">
        <v>0</v>
      </c>
      <c r="L57" s="109">
        <v>0</v>
      </c>
      <c r="M57" s="109">
        <v>0</v>
      </c>
      <c r="N57" s="109">
        <v>0</v>
      </c>
      <c r="O57" s="109">
        <v>0</v>
      </c>
    </row>
    <row r="58" spans="1:15" ht="20.100000000000001" customHeight="1" x14ac:dyDescent="0.25">
      <c r="A58" s="70" t="s">
        <v>219</v>
      </c>
      <c r="B58" s="109">
        <v>3</v>
      </c>
      <c r="C58" s="109">
        <v>4</v>
      </c>
      <c r="D58" s="109">
        <v>1</v>
      </c>
      <c r="E58" s="109">
        <v>2</v>
      </c>
      <c r="F58" s="109">
        <v>0</v>
      </c>
      <c r="G58" s="109">
        <v>0</v>
      </c>
      <c r="H58" s="109">
        <v>0</v>
      </c>
      <c r="I58" s="109">
        <v>0</v>
      </c>
      <c r="J58" s="109">
        <v>0</v>
      </c>
      <c r="K58" s="109">
        <v>0</v>
      </c>
      <c r="L58" s="109">
        <v>0</v>
      </c>
      <c r="M58" s="109">
        <v>0</v>
      </c>
      <c r="N58" s="109">
        <v>0</v>
      </c>
      <c r="O58" s="109">
        <v>0</v>
      </c>
    </row>
    <row r="59" spans="1:15" s="68" customFormat="1" ht="20.100000000000001" customHeight="1" x14ac:dyDescent="0.25">
      <c r="A59" s="70" t="s">
        <v>220</v>
      </c>
      <c r="B59" s="109">
        <v>55</v>
      </c>
      <c r="C59" s="109">
        <v>665</v>
      </c>
      <c r="D59" s="109">
        <v>6</v>
      </c>
      <c r="E59" s="109">
        <v>0</v>
      </c>
      <c r="F59" s="109">
        <v>2</v>
      </c>
      <c r="G59" s="109">
        <v>8</v>
      </c>
      <c r="H59" s="109">
        <v>6</v>
      </c>
      <c r="I59" s="109">
        <v>14</v>
      </c>
      <c r="J59" s="109">
        <v>2</v>
      </c>
      <c r="K59" s="109">
        <v>8</v>
      </c>
      <c r="L59" s="109">
        <v>8</v>
      </c>
      <c r="M59" s="109">
        <v>11</v>
      </c>
      <c r="N59" s="109">
        <v>0</v>
      </c>
      <c r="O59" s="109">
        <v>0</v>
      </c>
    </row>
    <row r="60" spans="1:15" s="68" customFormat="1" ht="20.100000000000001" customHeight="1" x14ac:dyDescent="0.25">
      <c r="A60" s="117" t="s">
        <v>221</v>
      </c>
      <c r="B60" s="109">
        <v>6</v>
      </c>
      <c r="C60" s="109">
        <v>0</v>
      </c>
      <c r="D60" s="109">
        <v>1</v>
      </c>
      <c r="E60" s="109">
        <v>0</v>
      </c>
      <c r="F60" s="109">
        <v>0</v>
      </c>
      <c r="G60" s="109">
        <v>0</v>
      </c>
      <c r="H60" s="109">
        <v>5</v>
      </c>
      <c r="I60" s="109">
        <v>0</v>
      </c>
      <c r="J60" s="109">
        <v>0</v>
      </c>
      <c r="K60" s="109">
        <v>0</v>
      </c>
      <c r="L60" s="109">
        <v>0</v>
      </c>
      <c r="M60" s="109">
        <v>0</v>
      </c>
      <c r="N60" s="109">
        <v>0</v>
      </c>
      <c r="O60" s="109">
        <v>0</v>
      </c>
    </row>
    <row r="61" spans="1:15" s="68" customFormat="1" ht="20.100000000000001" customHeight="1" x14ac:dyDescent="0.25">
      <c r="A61" s="70" t="s">
        <v>222</v>
      </c>
      <c r="B61" s="109">
        <v>7</v>
      </c>
      <c r="C61" s="109">
        <v>0</v>
      </c>
      <c r="D61" s="109">
        <v>0</v>
      </c>
      <c r="E61" s="109">
        <v>0</v>
      </c>
      <c r="F61" s="109">
        <v>0</v>
      </c>
      <c r="G61" s="109">
        <v>0</v>
      </c>
      <c r="H61" s="109">
        <v>0</v>
      </c>
      <c r="I61" s="109">
        <v>0</v>
      </c>
      <c r="J61" s="109">
        <v>0</v>
      </c>
      <c r="K61" s="109">
        <v>0</v>
      </c>
      <c r="L61" s="109">
        <v>0</v>
      </c>
      <c r="M61" s="109">
        <v>0</v>
      </c>
      <c r="N61" s="109">
        <v>3</v>
      </c>
      <c r="O61" s="109">
        <v>0</v>
      </c>
    </row>
    <row r="62" spans="1:15" ht="20.100000000000001" customHeight="1" x14ac:dyDescent="0.25">
      <c r="A62" s="70" t="s">
        <v>223</v>
      </c>
      <c r="B62" s="109">
        <v>5</v>
      </c>
      <c r="C62" s="109">
        <v>2</v>
      </c>
      <c r="D62" s="109">
        <v>2</v>
      </c>
      <c r="E62" s="109">
        <v>0</v>
      </c>
      <c r="F62" s="109">
        <v>0</v>
      </c>
      <c r="G62" s="109">
        <v>0</v>
      </c>
      <c r="H62" s="109">
        <v>1</v>
      </c>
      <c r="I62" s="109">
        <v>0</v>
      </c>
      <c r="J62" s="109">
        <v>0</v>
      </c>
      <c r="K62" s="109">
        <v>0</v>
      </c>
      <c r="L62" s="109">
        <v>0</v>
      </c>
      <c r="M62" s="109">
        <v>0</v>
      </c>
      <c r="N62" s="109">
        <v>0</v>
      </c>
      <c r="O62" s="109">
        <v>0</v>
      </c>
    </row>
    <row r="63" spans="1:15" ht="20.100000000000001" customHeight="1" x14ac:dyDescent="0.25">
      <c r="A63" s="70" t="s">
        <v>224</v>
      </c>
      <c r="B63" s="109">
        <v>100</v>
      </c>
      <c r="C63" s="109">
        <v>158</v>
      </c>
      <c r="D63" s="109">
        <v>14</v>
      </c>
      <c r="E63" s="109">
        <v>31</v>
      </c>
      <c r="F63" s="109">
        <v>8</v>
      </c>
      <c r="G63" s="109">
        <v>2</v>
      </c>
      <c r="H63" s="109">
        <v>26</v>
      </c>
      <c r="I63" s="109">
        <v>0</v>
      </c>
      <c r="J63" s="109">
        <v>15</v>
      </c>
      <c r="K63" s="109">
        <v>39</v>
      </c>
      <c r="L63" s="109">
        <v>4</v>
      </c>
      <c r="M63" s="109">
        <v>0</v>
      </c>
      <c r="N63" s="109">
        <v>2</v>
      </c>
      <c r="O63" s="109">
        <v>44</v>
      </c>
    </row>
    <row r="64" spans="1:15" s="68" customFormat="1" ht="20.100000000000001" customHeight="1" x14ac:dyDescent="0.25">
      <c r="A64" s="70" t="s">
        <v>225</v>
      </c>
      <c r="B64" s="109">
        <v>32</v>
      </c>
      <c r="C64" s="109">
        <v>38</v>
      </c>
      <c r="D64" s="109">
        <v>11</v>
      </c>
      <c r="E64" s="109">
        <v>8</v>
      </c>
      <c r="F64" s="109">
        <v>1</v>
      </c>
      <c r="G64" s="109">
        <v>8</v>
      </c>
      <c r="H64" s="109">
        <v>1</v>
      </c>
      <c r="I64" s="109">
        <v>0</v>
      </c>
      <c r="J64" s="109">
        <v>6</v>
      </c>
      <c r="K64" s="109">
        <v>2</v>
      </c>
      <c r="L64" s="109">
        <v>5</v>
      </c>
      <c r="M64" s="109">
        <v>2</v>
      </c>
      <c r="N64" s="109">
        <v>2</v>
      </c>
      <c r="O64" s="109">
        <v>0</v>
      </c>
    </row>
    <row r="65" spans="1:15" ht="20.100000000000001" customHeight="1" x14ac:dyDescent="0.25">
      <c r="A65" s="68" t="s">
        <v>226</v>
      </c>
      <c r="B65" s="115">
        <v>50</v>
      </c>
      <c r="C65" s="115">
        <v>41</v>
      </c>
      <c r="D65" s="115">
        <v>22</v>
      </c>
      <c r="E65" s="115">
        <v>2</v>
      </c>
      <c r="F65" s="115">
        <v>2</v>
      </c>
      <c r="G65" s="115">
        <v>12</v>
      </c>
      <c r="H65" s="115">
        <v>2</v>
      </c>
      <c r="I65" s="115">
        <v>4</v>
      </c>
      <c r="J65" s="115">
        <v>6</v>
      </c>
      <c r="K65" s="115">
        <v>13</v>
      </c>
      <c r="L65" s="115">
        <v>0</v>
      </c>
      <c r="M65" s="115">
        <v>0</v>
      </c>
      <c r="N65" s="115">
        <v>0</v>
      </c>
      <c r="O65" s="115">
        <v>0</v>
      </c>
    </row>
    <row r="66" spans="1:15" ht="20.100000000000001" customHeight="1" x14ac:dyDescent="0.25">
      <c r="A66" s="70" t="s">
        <v>227</v>
      </c>
      <c r="B66" s="108">
        <v>48</v>
      </c>
      <c r="C66" s="108">
        <v>41</v>
      </c>
      <c r="D66" s="108">
        <v>22</v>
      </c>
      <c r="E66" s="108">
        <v>2</v>
      </c>
      <c r="F66" s="108">
        <v>2</v>
      </c>
      <c r="G66" s="108">
        <v>12</v>
      </c>
      <c r="H66" s="108">
        <v>2</v>
      </c>
      <c r="I66" s="108">
        <v>4</v>
      </c>
      <c r="J66" s="108">
        <v>6</v>
      </c>
      <c r="K66" s="108">
        <v>13</v>
      </c>
      <c r="L66" s="108">
        <v>0</v>
      </c>
      <c r="M66" s="108">
        <v>0</v>
      </c>
      <c r="N66" s="108">
        <v>0</v>
      </c>
      <c r="O66" s="108">
        <v>0</v>
      </c>
    </row>
    <row r="67" spans="1:15" ht="20.100000000000001" customHeight="1" x14ac:dyDescent="0.25">
      <c r="A67" s="70" t="s">
        <v>228</v>
      </c>
      <c r="B67" s="108">
        <v>2</v>
      </c>
      <c r="C67" s="108">
        <v>0</v>
      </c>
      <c r="D67" s="108">
        <v>0</v>
      </c>
      <c r="E67" s="108">
        <v>0</v>
      </c>
      <c r="F67" s="108">
        <v>0</v>
      </c>
      <c r="G67" s="108">
        <v>0</v>
      </c>
      <c r="H67" s="108">
        <v>0</v>
      </c>
      <c r="I67" s="108">
        <v>0</v>
      </c>
      <c r="J67" s="108">
        <v>0</v>
      </c>
      <c r="K67" s="108">
        <v>0</v>
      </c>
      <c r="L67" s="108">
        <v>0</v>
      </c>
      <c r="M67" s="108">
        <v>0</v>
      </c>
      <c r="N67" s="108">
        <v>0</v>
      </c>
      <c r="O67" s="108">
        <v>0</v>
      </c>
    </row>
    <row r="68" spans="1:15" ht="20.100000000000001" customHeight="1" x14ac:dyDescent="0.25">
      <c r="A68" s="70" t="s">
        <v>229</v>
      </c>
      <c r="B68" s="108">
        <v>0</v>
      </c>
      <c r="C68" s="108">
        <v>0</v>
      </c>
      <c r="D68" s="108">
        <v>0</v>
      </c>
      <c r="E68" s="108">
        <v>0</v>
      </c>
      <c r="F68" s="108">
        <v>0</v>
      </c>
      <c r="G68" s="108">
        <v>0</v>
      </c>
      <c r="H68" s="108">
        <v>0</v>
      </c>
      <c r="I68" s="108">
        <v>0</v>
      </c>
      <c r="J68" s="108">
        <v>0</v>
      </c>
      <c r="K68" s="108">
        <v>0</v>
      </c>
      <c r="L68" s="108">
        <v>0</v>
      </c>
      <c r="M68" s="108">
        <v>0</v>
      </c>
      <c r="N68" s="108">
        <v>0</v>
      </c>
      <c r="O68" s="108">
        <v>0</v>
      </c>
    </row>
    <row r="69" spans="1:15" s="68" customFormat="1" ht="20.100000000000001" customHeight="1" thickBot="1" x14ac:dyDescent="0.3">
      <c r="A69" s="75" t="s">
        <v>230</v>
      </c>
      <c r="B69" s="125">
        <v>2</v>
      </c>
      <c r="C69" s="125">
        <v>0</v>
      </c>
      <c r="D69" s="125">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263" t="s">
        <v>243</v>
      </c>
      <c r="B70" s="306"/>
      <c r="C70" s="306"/>
      <c r="F70" s="308"/>
      <c r="G70" s="308"/>
      <c r="O70" s="88" t="s">
        <v>146</v>
      </c>
    </row>
    <row r="71" spans="1:15" ht="24.95" customHeight="1" x14ac:dyDescent="0.25">
      <c r="A71" s="235" t="s">
        <v>248</v>
      </c>
      <c r="B71" s="39"/>
      <c r="C71" s="39"/>
      <c r="G71" s="94"/>
      <c r="M71" s="94"/>
      <c r="O71" s="94"/>
    </row>
    <row r="72" spans="1:15" ht="24.95" customHeight="1" thickBot="1" x14ac:dyDescent="0.25">
      <c r="A72" s="169" t="s">
        <v>317</v>
      </c>
      <c r="B72" s="75"/>
      <c r="C72" s="75"/>
      <c r="D72" s="50"/>
      <c r="E72" s="50"/>
      <c r="F72" s="50"/>
      <c r="G72" s="50"/>
      <c r="H72" s="50"/>
      <c r="I72" s="50"/>
      <c r="J72" s="50"/>
      <c r="K72" s="50"/>
      <c r="L72" s="50"/>
      <c r="M72" s="90" t="s">
        <v>147</v>
      </c>
    </row>
    <row r="73" spans="1:15" ht="20.100000000000001" customHeight="1" x14ac:dyDescent="0.25">
      <c r="A73" s="1406" t="s">
        <v>162</v>
      </c>
      <c r="B73" s="1430" t="s">
        <v>163</v>
      </c>
      <c r="C73" s="1431"/>
      <c r="D73" s="1431"/>
      <c r="E73" s="1431"/>
      <c r="F73" s="1431"/>
      <c r="G73" s="1431"/>
      <c r="H73" s="1431"/>
      <c r="I73" s="1431"/>
      <c r="J73" s="1431"/>
      <c r="K73" s="1431"/>
      <c r="L73" s="1431"/>
      <c r="M73" s="1431"/>
    </row>
    <row r="74" spans="1:15" ht="20.100000000000001" customHeight="1" x14ac:dyDescent="0.25">
      <c r="A74" s="1407"/>
      <c r="B74" s="162" t="s">
        <v>155</v>
      </c>
      <c r="C74" s="162"/>
      <c r="D74" s="204" t="s">
        <v>156</v>
      </c>
      <c r="E74" s="204"/>
      <c r="F74" s="162" t="s">
        <v>157</v>
      </c>
      <c r="G74" s="162"/>
      <c r="H74" s="204" t="s">
        <v>158</v>
      </c>
      <c r="I74" s="204"/>
      <c r="J74" s="162" t="s">
        <v>159</v>
      </c>
      <c r="K74" s="162"/>
      <c r="L74" s="1410" t="s">
        <v>160</v>
      </c>
      <c r="M74" s="1411"/>
      <c r="N74" s="4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115">
        <v>1231</v>
      </c>
      <c r="C76" s="115">
        <v>1468</v>
      </c>
      <c r="D76" s="115">
        <v>1224</v>
      </c>
      <c r="E76" s="115">
        <v>1310</v>
      </c>
      <c r="F76" s="115">
        <v>765</v>
      </c>
      <c r="G76" s="115">
        <v>1054</v>
      </c>
      <c r="H76" s="115">
        <v>1003</v>
      </c>
      <c r="I76" s="115">
        <v>1123</v>
      </c>
      <c r="J76" s="115">
        <v>823</v>
      </c>
      <c r="K76" s="115">
        <v>1003</v>
      </c>
      <c r="L76" s="115">
        <v>773</v>
      </c>
      <c r="M76" s="115">
        <v>1522</v>
      </c>
      <c r="N76" s="49"/>
    </row>
    <row r="77" spans="1:15" s="68" customFormat="1" ht="20.100000000000001" customHeight="1" x14ac:dyDescent="0.25">
      <c r="A77" s="68" t="s">
        <v>168</v>
      </c>
      <c r="B77" s="115">
        <v>2</v>
      </c>
      <c r="C77" s="115">
        <v>8</v>
      </c>
      <c r="D77" s="115">
        <v>3</v>
      </c>
      <c r="E77" s="115">
        <v>0</v>
      </c>
      <c r="F77" s="115">
        <v>0</v>
      </c>
      <c r="G77" s="115">
        <v>0</v>
      </c>
      <c r="H77" s="115">
        <v>3</v>
      </c>
      <c r="I77" s="115">
        <v>3</v>
      </c>
      <c r="J77" s="115">
        <v>0</v>
      </c>
      <c r="K77" s="115">
        <v>0</v>
      </c>
      <c r="L77" s="115">
        <v>0</v>
      </c>
      <c r="M77" s="115">
        <v>0</v>
      </c>
    </row>
    <row r="78" spans="1:15" ht="20.100000000000001" customHeight="1" x14ac:dyDescent="0.25">
      <c r="A78" s="70" t="s">
        <v>169</v>
      </c>
      <c r="B78" s="109">
        <v>0</v>
      </c>
      <c r="C78" s="109">
        <v>0</v>
      </c>
      <c r="D78" s="109">
        <v>3</v>
      </c>
      <c r="E78" s="109">
        <v>0</v>
      </c>
      <c r="F78" s="109">
        <v>0</v>
      </c>
      <c r="G78" s="109">
        <v>0</v>
      </c>
      <c r="H78" s="109">
        <v>0</v>
      </c>
      <c r="I78" s="109">
        <v>0</v>
      </c>
      <c r="J78" s="109">
        <v>0</v>
      </c>
      <c r="K78" s="109">
        <v>0</v>
      </c>
      <c r="L78" s="109">
        <v>0</v>
      </c>
      <c r="M78" s="109">
        <v>0</v>
      </c>
    </row>
    <row r="79" spans="1:15"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row>
    <row r="80" spans="1:15"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row>
    <row r="81" spans="1:13"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row>
    <row r="82" spans="1:13" ht="20.100000000000001" customHeight="1" x14ac:dyDescent="0.25">
      <c r="A82" s="70" t="s">
        <v>173</v>
      </c>
      <c r="B82" s="109">
        <v>2</v>
      </c>
      <c r="C82" s="109">
        <v>8</v>
      </c>
      <c r="D82" s="109">
        <v>0</v>
      </c>
      <c r="E82" s="109">
        <v>0</v>
      </c>
      <c r="F82" s="109">
        <v>0</v>
      </c>
      <c r="G82" s="109">
        <v>0</v>
      </c>
      <c r="H82" s="109">
        <v>3</v>
      </c>
      <c r="I82" s="109">
        <v>3</v>
      </c>
      <c r="J82" s="109">
        <v>0</v>
      </c>
      <c r="K82" s="109">
        <v>0</v>
      </c>
      <c r="L82" s="109">
        <v>0</v>
      </c>
      <c r="M82" s="109">
        <v>0</v>
      </c>
    </row>
    <row r="83" spans="1:13" s="68" customFormat="1" ht="20.100000000000001" customHeight="1" x14ac:dyDescent="0.25">
      <c r="A83" s="68" t="s">
        <v>174</v>
      </c>
      <c r="B83" s="115">
        <v>49</v>
      </c>
      <c r="C83" s="115">
        <v>12</v>
      </c>
      <c r="D83" s="115">
        <v>13</v>
      </c>
      <c r="E83" s="115">
        <v>0</v>
      </c>
      <c r="F83" s="115">
        <v>0</v>
      </c>
      <c r="G83" s="115">
        <v>0</v>
      </c>
      <c r="H83" s="115">
        <v>6</v>
      </c>
      <c r="I83" s="115">
        <v>2</v>
      </c>
      <c r="J83" s="115">
        <v>6</v>
      </c>
      <c r="K83" s="115">
        <v>0</v>
      </c>
      <c r="L83" s="115">
        <v>2</v>
      </c>
      <c r="M83" s="115">
        <v>13</v>
      </c>
    </row>
    <row r="84" spans="1:13" ht="20.100000000000001" customHeight="1" x14ac:dyDescent="0.25">
      <c r="A84" s="70" t="s">
        <v>175</v>
      </c>
      <c r="B84" s="109">
        <v>0</v>
      </c>
      <c r="C84" s="109">
        <v>0</v>
      </c>
      <c r="D84" s="109">
        <v>2</v>
      </c>
      <c r="E84" s="109">
        <v>0</v>
      </c>
      <c r="F84" s="109">
        <v>0</v>
      </c>
      <c r="G84" s="109">
        <v>0</v>
      </c>
      <c r="H84" s="109">
        <v>0</v>
      </c>
      <c r="I84" s="109">
        <v>0</v>
      </c>
      <c r="J84" s="109">
        <v>0</v>
      </c>
      <c r="K84" s="109">
        <v>0</v>
      </c>
      <c r="L84" s="109">
        <v>0</v>
      </c>
      <c r="M84" s="109">
        <v>0</v>
      </c>
    </row>
    <row r="85" spans="1:13"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row>
    <row r="86" spans="1:13" ht="20.100000000000001" customHeight="1" x14ac:dyDescent="0.25">
      <c r="A86" s="70" t="s">
        <v>177</v>
      </c>
      <c r="B86" s="109">
        <v>0</v>
      </c>
      <c r="C86" s="109">
        <v>0</v>
      </c>
      <c r="D86" s="109">
        <v>3</v>
      </c>
      <c r="E86" s="109">
        <v>0</v>
      </c>
      <c r="F86" s="109">
        <v>0</v>
      </c>
      <c r="G86" s="109">
        <v>0</v>
      </c>
      <c r="H86" s="109">
        <v>0</v>
      </c>
      <c r="I86" s="109">
        <v>0</v>
      </c>
      <c r="J86" s="109">
        <v>0</v>
      </c>
      <c r="K86" s="109">
        <v>0</v>
      </c>
      <c r="L86" s="109">
        <v>0</v>
      </c>
      <c r="M86" s="109">
        <v>0</v>
      </c>
    </row>
    <row r="87" spans="1:13"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row>
    <row r="88" spans="1:13" ht="20.100000000000001" customHeight="1" x14ac:dyDescent="0.25">
      <c r="A88" s="70" t="s">
        <v>179</v>
      </c>
      <c r="B88" s="109">
        <v>49</v>
      </c>
      <c r="C88" s="109">
        <v>12</v>
      </c>
      <c r="D88" s="109">
        <v>8</v>
      </c>
      <c r="E88" s="109">
        <v>0</v>
      </c>
      <c r="F88" s="109">
        <v>0</v>
      </c>
      <c r="G88" s="109">
        <v>0</v>
      </c>
      <c r="H88" s="109">
        <v>6</v>
      </c>
      <c r="I88" s="109">
        <v>2</v>
      </c>
      <c r="J88" s="109">
        <v>6</v>
      </c>
      <c r="K88" s="109">
        <v>0</v>
      </c>
      <c r="L88" s="109">
        <v>2</v>
      </c>
      <c r="M88" s="109">
        <v>13</v>
      </c>
    </row>
    <row r="89" spans="1:13" s="68" customFormat="1" ht="20.100000000000001" customHeight="1" x14ac:dyDescent="0.25">
      <c r="A89" s="68" t="s">
        <v>180</v>
      </c>
      <c r="B89" s="115">
        <v>10</v>
      </c>
      <c r="C89" s="115">
        <v>94</v>
      </c>
      <c r="D89" s="115">
        <v>50</v>
      </c>
      <c r="E89" s="115">
        <v>130</v>
      </c>
      <c r="F89" s="115">
        <v>5</v>
      </c>
      <c r="G89" s="115">
        <v>53</v>
      </c>
      <c r="H89" s="115">
        <v>42</v>
      </c>
      <c r="I89" s="115">
        <v>70</v>
      </c>
      <c r="J89" s="115">
        <v>38</v>
      </c>
      <c r="K89" s="115">
        <v>91</v>
      </c>
      <c r="L89" s="115">
        <v>44</v>
      </c>
      <c r="M89" s="115">
        <v>113</v>
      </c>
    </row>
    <row r="90" spans="1:13" ht="20.100000000000001" customHeight="1" x14ac:dyDescent="0.25">
      <c r="A90" s="70" t="s">
        <v>181</v>
      </c>
      <c r="B90" s="109">
        <v>2</v>
      </c>
      <c r="C90" s="109">
        <v>25</v>
      </c>
      <c r="D90" s="109">
        <v>0</v>
      </c>
      <c r="E90" s="109">
        <v>0</v>
      </c>
      <c r="F90" s="109">
        <v>3</v>
      </c>
      <c r="G90" s="109">
        <v>3</v>
      </c>
      <c r="H90" s="109">
        <v>10</v>
      </c>
      <c r="I90" s="109">
        <v>10</v>
      </c>
      <c r="J90" s="109">
        <v>14</v>
      </c>
      <c r="K90" s="109">
        <v>8</v>
      </c>
      <c r="L90" s="109">
        <v>4</v>
      </c>
      <c r="M90" s="109">
        <v>0</v>
      </c>
    </row>
    <row r="91" spans="1:13" ht="20.100000000000001" customHeight="1" x14ac:dyDescent="0.25">
      <c r="A91" s="70" t="s">
        <v>182</v>
      </c>
      <c r="B91" s="109">
        <v>8</v>
      </c>
      <c r="C91" s="109">
        <v>69</v>
      </c>
      <c r="D91" s="109">
        <v>47</v>
      </c>
      <c r="E91" s="109">
        <v>129</v>
      </c>
      <c r="F91" s="109">
        <v>2</v>
      </c>
      <c r="G91" s="109">
        <v>50</v>
      </c>
      <c r="H91" s="109">
        <v>32</v>
      </c>
      <c r="I91" s="109">
        <v>60</v>
      </c>
      <c r="J91" s="109">
        <v>24</v>
      </c>
      <c r="K91" s="109">
        <v>83</v>
      </c>
      <c r="L91" s="109">
        <v>38</v>
      </c>
      <c r="M91" s="109">
        <v>111</v>
      </c>
    </row>
    <row r="92" spans="1:13" ht="20.100000000000001" customHeight="1" x14ac:dyDescent="0.25">
      <c r="A92" s="70" t="s">
        <v>183</v>
      </c>
      <c r="B92" s="109">
        <v>0</v>
      </c>
      <c r="C92" s="109">
        <v>0</v>
      </c>
      <c r="D92" s="109">
        <v>3</v>
      </c>
      <c r="E92" s="109">
        <v>1</v>
      </c>
      <c r="F92" s="109">
        <v>0</v>
      </c>
      <c r="G92" s="109">
        <v>0</v>
      </c>
      <c r="H92" s="109">
        <v>0</v>
      </c>
      <c r="I92" s="109">
        <v>0</v>
      </c>
      <c r="J92" s="109">
        <v>0</v>
      </c>
      <c r="K92" s="109">
        <v>0</v>
      </c>
      <c r="L92" s="109">
        <v>2</v>
      </c>
      <c r="M92" s="109">
        <v>2</v>
      </c>
    </row>
    <row r="93" spans="1:13" s="68" customFormat="1" ht="20.100000000000001" customHeight="1" x14ac:dyDescent="0.25">
      <c r="A93" s="68" t="s">
        <v>184</v>
      </c>
      <c r="B93" s="115">
        <v>330</v>
      </c>
      <c r="C93" s="115">
        <v>268</v>
      </c>
      <c r="D93" s="115">
        <v>458</v>
      </c>
      <c r="E93" s="115">
        <v>334</v>
      </c>
      <c r="F93" s="115">
        <v>514</v>
      </c>
      <c r="G93" s="115">
        <v>515</v>
      </c>
      <c r="H93" s="115">
        <v>272</v>
      </c>
      <c r="I93" s="115">
        <v>241</v>
      </c>
      <c r="J93" s="115">
        <v>403</v>
      </c>
      <c r="K93" s="115">
        <v>244</v>
      </c>
      <c r="L93" s="115">
        <v>230</v>
      </c>
      <c r="M93" s="115">
        <v>231</v>
      </c>
    </row>
    <row r="94" spans="1:13" ht="20.100000000000001" customHeight="1" x14ac:dyDescent="0.25">
      <c r="A94" s="70" t="s">
        <v>185</v>
      </c>
      <c r="B94" s="109">
        <v>19</v>
      </c>
      <c r="C94" s="109">
        <v>5</v>
      </c>
      <c r="D94" s="109">
        <v>41</v>
      </c>
      <c r="E94" s="109">
        <v>5</v>
      </c>
      <c r="F94" s="109">
        <v>3</v>
      </c>
      <c r="G94" s="109">
        <v>30</v>
      </c>
      <c r="H94" s="109">
        <v>8</v>
      </c>
      <c r="I94" s="109">
        <v>48</v>
      </c>
      <c r="J94" s="109">
        <v>11</v>
      </c>
      <c r="K94" s="109">
        <v>20</v>
      </c>
      <c r="L94" s="109">
        <v>6</v>
      </c>
      <c r="M94" s="109">
        <v>7</v>
      </c>
    </row>
    <row r="95" spans="1:13" ht="20.100000000000001" customHeight="1" x14ac:dyDescent="0.25">
      <c r="A95" s="70" t="s">
        <v>186</v>
      </c>
      <c r="B95" s="109">
        <v>2</v>
      </c>
      <c r="C95" s="109">
        <v>0</v>
      </c>
      <c r="D95" s="109">
        <v>3</v>
      </c>
      <c r="E95" s="109">
        <v>3</v>
      </c>
      <c r="F95" s="109">
        <v>0</v>
      </c>
      <c r="G95" s="109">
        <v>0</v>
      </c>
      <c r="H95" s="109">
        <v>5</v>
      </c>
      <c r="I95" s="109">
        <v>8</v>
      </c>
      <c r="J95" s="109">
        <v>2</v>
      </c>
      <c r="K95" s="109">
        <v>4</v>
      </c>
      <c r="L95" s="109">
        <v>0</v>
      </c>
      <c r="M95" s="109">
        <v>0</v>
      </c>
    </row>
    <row r="96" spans="1:13" ht="20.100000000000001" customHeight="1" x14ac:dyDescent="0.25">
      <c r="A96" s="70" t="s">
        <v>187</v>
      </c>
      <c r="B96" s="109">
        <v>6</v>
      </c>
      <c r="C96" s="109">
        <v>0</v>
      </c>
      <c r="D96" s="109">
        <v>0</v>
      </c>
      <c r="E96" s="109">
        <v>0</v>
      </c>
      <c r="F96" s="109">
        <v>3</v>
      </c>
      <c r="G96" s="109">
        <v>1</v>
      </c>
      <c r="H96" s="109">
        <v>2</v>
      </c>
      <c r="I96" s="109">
        <v>0</v>
      </c>
      <c r="J96" s="109">
        <v>0</v>
      </c>
      <c r="K96" s="109">
        <v>0</v>
      </c>
      <c r="L96" s="109">
        <v>2</v>
      </c>
      <c r="M96" s="109">
        <v>10</v>
      </c>
    </row>
    <row r="97" spans="1:13" ht="20.100000000000001" customHeight="1" x14ac:dyDescent="0.25">
      <c r="A97" s="70" t="s">
        <v>188</v>
      </c>
      <c r="B97" s="109">
        <v>2</v>
      </c>
      <c r="C97" s="109">
        <v>8</v>
      </c>
      <c r="D97" s="109">
        <v>5</v>
      </c>
      <c r="E97" s="109">
        <v>6</v>
      </c>
      <c r="F97" s="109">
        <v>0</v>
      </c>
      <c r="G97" s="109">
        <v>0</v>
      </c>
      <c r="H97" s="109">
        <v>6</v>
      </c>
      <c r="I97" s="109">
        <v>3</v>
      </c>
      <c r="J97" s="109">
        <v>0</v>
      </c>
      <c r="K97" s="109">
        <v>0</v>
      </c>
      <c r="L97" s="109">
        <v>0</v>
      </c>
      <c r="M97" s="109">
        <v>0</v>
      </c>
    </row>
    <row r="98" spans="1:13" ht="20.100000000000001" customHeight="1" x14ac:dyDescent="0.25">
      <c r="A98" s="70" t="s">
        <v>189</v>
      </c>
      <c r="B98" s="109">
        <v>0</v>
      </c>
      <c r="C98" s="109">
        <v>0</v>
      </c>
      <c r="D98" s="109">
        <v>0</v>
      </c>
      <c r="E98" s="109">
        <v>0</v>
      </c>
      <c r="F98" s="109">
        <v>0</v>
      </c>
      <c r="G98" s="109">
        <v>0</v>
      </c>
      <c r="H98" s="109">
        <v>0</v>
      </c>
      <c r="I98" s="109">
        <v>0</v>
      </c>
      <c r="J98" s="109">
        <v>0</v>
      </c>
      <c r="K98" s="109">
        <v>0</v>
      </c>
      <c r="L98" s="109">
        <v>0</v>
      </c>
      <c r="M98" s="109">
        <v>0</v>
      </c>
    </row>
    <row r="99" spans="1:13" ht="20.100000000000001" customHeight="1" x14ac:dyDescent="0.25">
      <c r="A99" s="70" t="s">
        <v>190</v>
      </c>
      <c r="B99" s="109">
        <v>2</v>
      </c>
      <c r="C99" s="109">
        <v>0</v>
      </c>
      <c r="D99" s="109">
        <v>0</v>
      </c>
      <c r="E99" s="109">
        <v>0</v>
      </c>
      <c r="F99" s="109">
        <v>0</v>
      </c>
      <c r="G99" s="109">
        <v>0</v>
      </c>
      <c r="H99" s="109">
        <v>0</v>
      </c>
      <c r="I99" s="109">
        <v>0</v>
      </c>
      <c r="J99" s="109">
        <v>0</v>
      </c>
      <c r="K99" s="109">
        <v>0</v>
      </c>
      <c r="L99" s="109">
        <v>0</v>
      </c>
      <c r="M99" s="109">
        <v>0</v>
      </c>
    </row>
    <row r="100" spans="1:13" ht="20.100000000000001" customHeight="1" x14ac:dyDescent="0.25">
      <c r="A100" s="70" t="s">
        <v>191</v>
      </c>
      <c r="B100" s="109">
        <v>5</v>
      </c>
      <c r="C100" s="109">
        <v>3</v>
      </c>
      <c r="D100" s="109">
        <v>10</v>
      </c>
      <c r="E100" s="109">
        <v>2</v>
      </c>
      <c r="F100" s="109">
        <v>2</v>
      </c>
      <c r="G100" s="109">
        <v>0</v>
      </c>
      <c r="H100" s="109">
        <v>0</v>
      </c>
      <c r="I100" s="109">
        <v>0</v>
      </c>
      <c r="J100" s="109">
        <v>0</v>
      </c>
      <c r="K100" s="109">
        <v>0</v>
      </c>
      <c r="L100" s="109">
        <v>2</v>
      </c>
      <c r="M100" s="109">
        <v>0</v>
      </c>
    </row>
    <row r="101" spans="1:13" ht="20.100000000000001" customHeight="1" x14ac:dyDescent="0.25">
      <c r="A101" s="70" t="s">
        <v>192</v>
      </c>
      <c r="B101" s="109">
        <v>10</v>
      </c>
      <c r="C101" s="109">
        <v>5</v>
      </c>
      <c r="D101" s="109">
        <v>3</v>
      </c>
      <c r="E101" s="109">
        <v>4</v>
      </c>
      <c r="F101" s="109">
        <v>2</v>
      </c>
      <c r="G101" s="109">
        <v>6</v>
      </c>
      <c r="H101" s="109">
        <v>11</v>
      </c>
      <c r="I101" s="109">
        <v>5</v>
      </c>
      <c r="J101" s="109">
        <v>3</v>
      </c>
      <c r="K101" s="109">
        <v>9</v>
      </c>
      <c r="L101" s="109">
        <v>3</v>
      </c>
      <c r="M101" s="109">
        <v>1</v>
      </c>
    </row>
    <row r="102" spans="1:13" ht="20.100000000000001" customHeight="1" x14ac:dyDescent="0.25">
      <c r="A102" s="70" t="s">
        <v>193</v>
      </c>
      <c r="B102" s="109">
        <v>19</v>
      </c>
      <c r="C102" s="109">
        <v>18</v>
      </c>
      <c r="D102" s="109">
        <v>28</v>
      </c>
      <c r="E102" s="109">
        <v>23</v>
      </c>
      <c r="F102" s="109">
        <v>19</v>
      </c>
      <c r="G102" s="109">
        <v>16</v>
      </c>
      <c r="H102" s="109">
        <v>8</v>
      </c>
      <c r="I102" s="109">
        <v>6</v>
      </c>
      <c r="J102" s="109">
        <v>77</v>
      </c>
      <c r="K102" s="109">
        <v>12</v>
      </c>
      <c r="L102" s="109">
        <v>64</v>
      </c>
      <c r="M102" s="109">
        <v>21</v>
      </c>
    </row>
    <row r="103" spans="1:13" ht="20.100000000000001" customHeight="1" x14ac:dyDescent="0.25">
      <c r="A103" s="70" t="s">
        <v>194</v>
      </c>
      <c r="B103" s="109">
        <v>263</v>
      </c>
      <c r="C103" s="109">
        <v>225</v>
      </c>
      <c r="D103" s="109">
        <v>363</v>
      </c>
      <c r="E103" s="109">
        <v>288</v>
      </c>
      <c r="F103" s="109">
        <v>472</v>
      </c>
      <c r="G103" s="109">
        <v>455</v>
      </c>
      <c r="H103" s="109">
        <v>194</v>
      </c>
      <c r="I103" s="109">
        <v>165</v>
      </c>
      <c r="J103" s="109">
        <v>310</v>
      </c>
      <c r="K103" s="109">
        <v>199</v>
      </c>
      <c r="L103" s="109">
        <v>143</v>
      </c>
      <c r="M103" s="109">
        <v>189</v>
      </c>
    </row>
    <row r="104" spans="1:13" ht="20.100000000000001" customHeight="1" x14ac:dyDescent="0.25">
      <c r="A104" s="70" t="s">
        <v>195</v>
      </c>
      <c r="B104" s="109">
        <v>0</v>
      </c>
      <c r="C104" s="109">
        <v>0</v>
      </c>
      <c r="D104" s="109">
        <v>0</v>
      </c>
      <c r="E104" s="109">
        <v>0</v>
      </c>
      <c r="F104" s="109">
        <v>2</v>
      </c>
      <c r="G104" s="109">
        <v>2</v>
      </c>
      <c r="H104" s="109">
        <v>2</v>
      </c>
      <c r="I104" s="109">
        <v>0</v>
      </c>
      <c r="J104" s="109">
        <v>0</v>
      </c>
      <c r="K104" s="109">
        <v>0</v>
      </c>
      <c r="L104" s="109">
        <v>0</v>
      </c>
      <c r="M104" s="109">
        <v>0</v>
      </c>
    </row>
    <row r="105" spans="1:13" ht="20.100000000000001" customHeight="1" x14ac:dyDescent="0.25">
      <c r="A105" s="70" t="s">
        <v>196</v>
      </c>
      <c r="B105" s="109">
        <v>2</v>
      </c>
      <c r="C105" s="109">
        <v>4</v>
      </c>
      <c r="D105" s="109">
        <v>5</v>
      </c>
      <c r="E105" s="109">
        <v>3</v>
      </c>
      <c r="F105" s="109">
        <v>11</v>
      </c>
      <c r="G105" s="109">
        <v>5</v>
      </c>
      <c r="H105" s="109">
        <v>36</v>
      </c>
      <c r="I105" s="109">
        <v>6</v>
      </c>
      <c r="J105" s="109">
        <v>0</v>
      </c>
      <c r="K105" s="109">
        <v>0</v>
      </c>
      <c r="L105" s="109">
        <v>10</v>
      </c>
      <c r="M105" s="109">
        <v>3</v>
      </c>
    </row>
    <row r="106" spans="1:13" s="68" customFormat="1" ht="20.100000000000001" customHeight="1" x14ac:dyDescent="0.25">
      <c r="A106" s="68" t="s">
        <v>197</v>
      </c>
      <c r="B106" s="115">
        <v>11</v>
      </c>
      <c r="C106" s="115">
        <v>4</v>
      </c>
      <c r="D106" s="115">
        <v>9</v>
      </c>
      <c r="E106" s="115">
        <v>5</v>
      </c>
      <c r="F106" s="115">
        <v>13</v>
      </c>
      <c r="G106" s="115">
        <v>15</v>
      </c>
      <c r="H106" s="115">
        <v>6</v>
      </c>
      <c r="I106" s="115">
        <v>6</v>
      </c>
      <c r="J106" s="115">
        <v>12</v>
      </c>
      <c r="K106" s="115">
        <v>12</v>
      </c>
      <c r="L106" s="115">
        <v>24</v>
      </c>
      <c r="M106" s="115">
        <v>18</v>
      </c>
    </row>
    <row r="107" spans="1:13" ht="20.100000000000001" customHeight="1" x14ac:dyDescent="0.25">
      <c r="A107" s="70" t="s">
        <v>198</v>
      </c>
      <c r="B107" s="109">
        <v>3</v>
      </c>
      <c r="C107" s="109">
        <v>4</v>
      </c>
      <c r="D107" s="109">
        <v>0</v>
      </c>
      <c r="E107" s="109">
        <v>0</v>
      </c>
      <c r="F107" s="109">
        <v>5</v>
      </c>
      <c r="G107" s="109">
        <v>5</v>
      </c>
      <c r="H107" s="109">
        <v>2</v>
      </c>
      <c r="I107" s="109">
        <v>6</v>
      </c>
      <c r="J107" s="109">
        <v>10</v>
      </c>
      <c r="K107" s="109">
        <v>10</v>
      </c>
      <c r="L107" s="109">
        <v>19</v>
      </c>
      <c r="M107" s="109">
        <v>18</v>
      </c>
    </row>
    <row r="108" spans="1:13" ht="20.100000000000001" customHeight="1" x14ac:dyDescent="0.25">
      <c r="A108" s="70" t="s">
        <v>199</v>
      </c>
      <c r="B108" s="109">
        <v>0</v>
      </c>
      <c r="C108" s="109">
        <v>0</v>
      </c>
      <c r="D108" s="109">
        <v>0</v>
      </c>
      <c r="E108" s="109">
        <v>0</v>
      </c>
      <c r="F108" s="109">
        <v>0</v>
      </c>
      <c r="G108" s="109">
        <v>0</v>
      </c>
      <c r="H108" s="109">
        <v>4</v>
      </c>
      <c r="I108" s="109">
        <v>0</v>
      </c>
      <c r="J108" s="109">
        <v>0</v>
      </c>
      <c r="K108" s="109">
        <v>0</v>
      </c>
      <c r="L108" s="109">
        <v>0</v>
      </c>
      <c r="M108" s="109">
        <v>0</v>
      </c>
    </row>
    <row r="109" spans="1:13" ht="20.100000000000001" customHeight="1" x14ac:dyDescent="0.25">
      <c r="A109" s="49" t="s">
        <v>200</v>
      </c>
      <c r="B109" s="109">
        <v>0</v>
      </c>
      <c r="C109" s="109">
        <v>0</v>
      </c>
      <c r="D109" s="109">
        <v>0</v>
      </c>
      <c r="E109" s="109">
        <v>0</v>
      </c>
      <c r="F109" s="109">
        <v>0</v>
      </c>
      <c r="G109" s="109">
        <v>0</v>
      </c>
      <c r="H109" s="109">
        <v>0</v>
      </c>
      <c r="I109" s="109">
        <v>0</v>
      </c>
      <c r="J109" s="109">
        <v>0</v>
      </c>
      <c r="K109" s="109">
        <v>0</v>
      </c>
      <c r="L109" s="109">
        <v>0</v>
      </c>
      <c r="M109" s="109">
        <v>0</v>
      </c>
    </row>
    <row r="110" spans="1:13" ht="20.100000000000001" customHeight="1" x14ac:dyDescent="0.25">
      <c r="A110" s="70" t="s">
        <v>201</v>
      </c>
      <c r="B110" s="109">
        <v>0</v>
      </c>
      <c r="C110" s="109">
        <v>0</v>
      </c>
      <c r="D110" s="109">
        <v>3</v>
      </c>
      <c r="E110" s="109">
        <v>3</v>
      </c>
      <c r="F110" s="109">
        <v>0</v>
      </c>
      <c r="G110" s="109">
        <v>0</v>
      </c>
      <c r="H110" s="109">
        <v>0</v>
      </c>
      <c r="I110" s="109">
        <v>0</v>
      </c>
      <c r="J110" s="109">
        <v>0</v>
      </c>
      <c r="K110" s="109">
        <v>0</v>
      </c>
      <c r="L110" s="109">
        <v>2</v>
      </c>
      <c r="M110" s="109">
        <v>0</v>
      </c>
    </row>
    <row r="111" spans="1:13" ht="20.100000000000001" customHeight="1" x14ac:dyDescent="0.25">
      <c r="A111" s="70" t="s">
        <v>202</v>
      </c>
      <c r="B111" s="109">
        <v>0</v>
      </c>
      <c r="C111" s="109">
        <v>0</v>
      </c>
      <c r="D111" s="109">
        <v>6</v>
      </c>
      <c r="E111" s="109">
        <v>2</v>
      </c>
      <c r="F111" s="109">
        <v>0</v>
      </c>
      <c r="G111" s="109">
        <v>0</v>
      </c>
      <c r="H111" s="109">
        <v>0</v>
      </c>
      <c r="I111" s="109">
        <v>0</v>
      </c>
      <c r="J111" s="109">
        <v>0</v>
      </c>
      <c r="K111" s="109">
        <v>0</v>
      </c>
      <c r="L111" s="109">
        <v>3</v>
      </c>
      <c r="M111" s="109">
        <v>0</v>
      </c>
    </row>
    <row r="112" spans="1:13" ht="20.100000000000001" customHeight="1" x14ac:dyDescent="0.25">
      <c r="A112" s="70" t="s">
        <v>203</v>
      </c>
      <c r="B112" s="109">
        <v>8</v>
      </c>
      <c r="C112" s="109">
        <v>0</v>
      </c>
      <c r="D112" s="109">
        <v>0</v>
      </c>
      <c r="E112" s="109">
        <v>0</v>
      </c>
      <c r="F112" s="109">
        <v>8</v>
      </c>
      <c r="G112" s="109">
        <v>10</v>
      </c>
      <c r="H112" s="109">
        <v>0</v>
      </c>
      <c r="I112" s="109">
        <v>0</v>
      </c>
      <c r="J112" s="109">
        <v>2</v>
      </c>
      <c r="K112" s="109">
        <v>2</v>
      </c>
      <c r="L112" s="109">
        <v>0</v>
      </c>
      <c r="M112" s="109">
        <v>0</v>
      </c>
    </row>
    <row r="113" spans="1:13" ht="20.100000000000001" customHeight="1" x14ac:dyDescent="0.25">
      <c r="A113" s="68" t="s">
        <v>204</v>
      </c>
      <c r="B113" s="115">
        <v>829</v>
      </c>
      <c r="C113" s="115">
        <v>1082</v>
      </c>
      <c r="D113" s="115">
        <v>687</v>
      </c>
      <c r="E113" s="115">
        <v>839</v>
      </c>
      <c r="F113" s="115">
        <v>230</v>
      </c>
      <c r="G113" s="115">
        <v>467</v>
      </c>
      <c r="H113" s="115">
        <v>672</v>
      </c>
      <c r="I113" s="115">
        <v>799</v>
      </c>
      <c r="J113" s="115">
        <v>362</v>
      </c>
      <c r="K113" s="115">
        <v>654</v>
      </c>
      <c r="L113" s="115">
        <v>464</v>
      </c>
      <c r="M113" s="115">
        <v>1147</v>
      </c>
    </row>
    <row r="114" spans="1:13" ht="20.100000000000001" customHeight="1" x14ac:dyDescent="0.25">
      <c r="A114" s="70" t="s">
        <v>205</v>
      </c>
      <c r="B114" s="109">
        <v>13</v>
      </c>
      <c r="C114" s="109">
        <v>45</v>
      </c>
      <c r="D114" s="109">
        <v>11</v>
      </c>
      <c r="E114" s="109">
        <v>62</v>
      </c>
      <c r="F114" s="109">
        <v>0</v>
      </c>
      <c r="G114" s="109">
        <v>0</v>
      </c>
      <c r="H114" s="109">
        <v>3</v>
      </c>
      <c r="I114" s="109">
        <v>58</v>
      </c>
      <c r="J114" s="109">
        <v>7</v>
      </c>
      <c r="K114" s="109">
        <v>30</v>
      </c>
      <c r="L114" s="109">
        <v>15</v>
      </c>
      <c r="M114" s="109">
        <v>69</v>
      </c>
    </row>
    <row r="115" spans="1:13" ht="20.100000000000001" customHeight="1" x14ac:dyDescent="0.25">
      <c r="A115" s="70" t="s">
        <v>206</v>
      </c>
      <c r="B115" s="109">
        <v>0</v>
      </c>
      <c r="C115" s="109">
        <v>0</v>
      </c>
      <c r="D115" s="109">
        <v>11</v>
      </c>
      <c r="E115" s="109">
        <v>4</v>
      </c>
      <c r="F115" s="109">
        <v>2</v>
      </c>
      <c r="G115" s="109">
        <v>2</v>
      </c>
      <c r="H115" s="109">
        <v>0</v>
      </c>
      <c r="I115" s="109">
        <v>0</v>
      </c>
      <c r="J115" s="109">
        <v>3</v>
      </c>
      <c r="K115" s="109">
        <v>0</v>
      </c>
      <c r="L115" s="109">
        <v>2</v>
      </c>
      <c r="M115" s="109">
        <v>0</v>
      </c>
    </row>
    <row r="116" spans="1:13" ht="20.100000000000001" customHeight="1" x14ac:dyDescent="0.25">
      <c r="A116" s="70" t="s">
        <v>207</v>
      </c>
      <c r="B116" s="109">
        <v>2</v>
      </c>
      <c r="C116" s="109">
        <v>27</v>
      </c>
      <c r="D116" s="109">
        <v>3</v>
      </c>
      <c r="E116" s="109">
        <v>3</v>
      </c>
      <c r="F116" s="109">
        <v>3</v>
      </c>
      <c r="G116" s="109">
        <v>13</v>
      </c>
      <c r="H116" s="109">
        <v>8</v>
      </c>
      <c r="I116" s="109">
        <v>15</v>
      </c>
      <c r="J116" s="109">
        <v>2</v>
      </c>
      <c r="K116" s="109">
        <v>6</v>
      </c>
      <c r="L116" s="109">
        <v>4</v>
      </c>
      <c r="M116" s="109">
        <v>21</v>
      </c>
    </row>
    <row r="117" spans="1:13" ht="20.100000000000001" customHeight="1" x14ac:dyDescent="0.25">
      <c r="A117" s="70" t="s">
        <v>208</v>
      </c>
      <c r="B117" s="109">
        <v>0</v>
      </c>
      <c r="C117" s="109">
        <v>0</v>
      </c>
      <c r="D117" s="109">
        <v>0</v>
      </c>
      <c r="E117" s="109">
        <v>0</v>
      </c>
      <c r="F117" s="109">
        <v>0</v>
      </c>
      <c r="G117" s="109">
        <v>0</v>
      </c>
      <c r="H117" s="109">
        <v>2</v>
      </c>
      <c r="I117" s="109">
        <v>2</v>
      </c>
      <c r="J117" s="109">
        <v>0</v>
      </c>
      <c r="K117" s="109">
        <v>0</v>
      </c>
      <c r="L117" s="109">
        <v>0</v>
      </c>
      <c r="M117" s="109">
        <v>0</v>
      </c>
    </row>
    <row r="118" spans="1:13" ht="20.100000000000001" customHeight="1" x14ac:dyDescent="0.25">
      <c r="A118" s="70" t="s">
        <v>209</v>
      </c>
      <c r="B118" s="109">
        <v>0</v>
      </c>
      <c r="C118" s="109">
        <v>0</v>
      </c>
      <c r="D118" s="109">
        <v>0</v>
      </c>
      <c r="E118" s="109">
        <v>0</v>
      </c>
      <c r="F118" s="109">
        <v>0</v>
      </c>
      <c r="G118" s="109">
        <v>0</v>
      </c>
      <c r="H118" s="109">
        <v>3</v>
      </c>
      <c r="I118" s="109">
        <v>22</v>
      </c>
      <c r="J118" s="109">
        <v>6</v>
      </c>
      <c r="K118" s="109">
        <v>56</v>
      </c>
      <c r="L118" s="109">
        <v>0</v>
      </c>
      <c r="M118" s="109">
        <v>0</v>
      </c>
    </row>
    <row r="119" spans="1:13" ht="20.100000000000001" customHeight="1" x14ac:dyDescent="0.25">
      <c r="A119" s="70" t="s">
        <v>210</v>
      </c>
      <c r="B119" s="109">
        <v>0</v>
      </c>
      <c r="C119" s="109">
        <v>0</v>
      </c>
      <c r="D119" s="109">
        <v>2</v>
      </c>
      <c r="E119" s="109">
        <v>0</v>
      </c>
      <c r="F119" s="109">
        <v>0</v>
      </c>
      <c r="G119" s="109">
        <v>0</v>
      </c>
      <c r="H119" s="109">
        <v>0</v>
      </c>
      <c r="I119" s="109">
        <v>0</v>
      </c>
      <c r="J119" s="109">
        <v>0</v>
      </c>
      <c r="K119" s="109">
        <v>0</v>
      </c>
      <c r="L119" s="109">
        <v>0</v>
      </c>
      <c r="M119" s="109">
        <v>0</v>
      </c>
    </row>
    <row r="120" spans="1:13" ht="20.100000000000001" customHeight="1" x14ac:dyDescent="0.25">
      <c r="A120" s="70" t="s">
        <v>211</v>
      </c>
      <c r="B120" s="109">
        <v>621</v>
      </c>
      <c r="C120" s="109">
        <v>742</v>
      </c>
      <c r="D120" s="109">
        <v>532</v>
      </c>
      <c r="E120" s="109">
        <v>494</v>
      </c>
      <c r="F120" s="109">
        <v>159</v>
      </c>
      <c r="G120" s="109">
        <v>259</v>
      </c>
      <c r="H120" s="109">
        <v>570</v>
      </c>
      <c r="I120" s="109">
        <v>443</v>
      </c>
      <c r="J120" s="109">
        <v>245</v>
      </c>
      <c r="K120" s="109">
        <v>344</v>
      </c>
      <c r="L120" s="109">
        <v>325</v>
      </c>
      <c r="M120" s="109">
        <v>661</v>
      </c>
    </row>
    <row r="121" spans="1:13" ht="20.100000000000001" customHeight="1" x14ac:dyDescent="0.25">
      <c r="A121" s="70" t="s">
        <v>212</v>
      </c>
      <c r="B121" s="109">
        <v>0</v>
      </c>
      <c r="C121" s="109">
        <v>0</v>
      </c>
      <c r="D121" s="109">
        <v>1</v>
      </c>
      <c r="E121" s="109">
        <v>0</v>
      </c>
      <c r="F121" s="109">
        <v>0</v>
      </c>
      <c r="G121" s="109">
        <v>0</v>
      </c>
      <c r="H121" s="109">
        <v>0</v>
      </c>
      <c r="I121" s="109">
        <v>0</v>
      </c>
      <c r="J121" s="109">
        <v>0</v>
      </c>
      <c r="K121" s="109">
        <v>0</v>
      </c>
      <c r="L121" s="109">
        <v>0</v>
      </c>
      <c r="M121" s="109">
        <v>0</v>
      </c>
    </row>
    <row r="122" spans="1:13" ht="20.100000000000001" customHeight="1" x14ac:dyDescent="0.25">
      <c r="A122" s="70" t="s">
        <v>213</v>
      </c>
      <c r="B122" s="109">
        <v>182</v>
      </c>
      <c r="C122" s="109">
        <v>162</v>
      </c>
      <c r="D122" s="109">
        <v>91</v>
      </c>
      <c r="E122" s="109">
        <v>65</v>
      </c>
      <c r="F122" s="109">
        <v>55</v>
      </c>
      <c r="G122" s="109">
        <v>74</v>
      </c>
      <c r="H122" s="109">
        <v>63</v>
      </c>
      <c r="I122" s="109">
        <v>73</v>
      </c>
      <c r="J122" s="109">
        <v>68</v>
      </c>
      <c r="K122" s="109">
        <v>68</v>
      </c>
      <c r="L122" s="109">
        <v>61</v>
      </c>
      <c r="M122" s="109">
        <v>118</v>
      </c>
    </row>
    <row r="123" spans="1:13" ht="20.100000000000001" customHeight="1" x14ac:dyDescent="0.25">
      <c r="A123" s="70" t="s">
        <v>214</v>
      </c>
      <c r="B123" s="109">
        <v>0</v>
      </c>
      <c r="C123" s="109">
        <v>0</v>
      </c>
      <c r="D123" s="109">
        <v>0</v>
      </c>
      <c r="E123" s="109">
        <v>0</v>
      </c>
      <c r="F123" s="109">
        <v>0</v>
      </c>
      <c r="G123" s="109">
        <v>0</v>
      </c>
      <c r="H123" s="109">
        <v>0</v>
      </c>
      <c r="I123" s="109">
        <v>0</v>
      </c>
      <c r="J123" s="109">
        <v>0</v>
      </c>
      <c r="K123" s="109">
        <v>0</v>
      </c>
      <c r="L123" s="109">
        <v>0</v>
      </c>
      <c r="M123" s="109">
        <v>0</v>
      </c>
    </row>
    <row r="124" spans="1:13" ht="20.100000000000001" customHeight="1" x14ac:dyDescent="0.25">
      <c r="A124" s="70" t="s">
        <v>215</v>
      </c>
      <c r="B124" s="109">
        <v>0</v>
      </c>
      <c r="C124" s="109">
        <v>0</v>
      </c>
      <c r="D124" s="109">
        <v>11</v>
      </c>
      <c r="E124" s="109">
        <v>18</v>
      </c>
      <c r="F124" s="109">
        <v>0</v>
      </c>
      <c r="G124" s="109">
        <v>0</v>
      </c>
      <c r="H124" s="109">
        <v>5</v>
      </c>
      <c r="I124" s="109">
        <v>13</v>
      </c>
      <c r="J124" s="109">
        <v>12</v>
      </c>
      <c r="K124" s="109">
        <v>11</v>
      </c>
      <c r="L124" s="109">
        <v>12</v>
      </c>
      <c r="M124" s="109">
        <v>50</v>
      </c>
    </row>
    <row r="125" spans="1:13" ht="20.100000000000001" customHeight="1" x14ac:dyDescent="0.25">
      <c r="A125" s="70" t="s">
        <v>216</v>
      </c>
      <c r="B125" s="109">
        <v>0</v>
      </c>
      <c r="C125" s="109">
        <v>0</v>
      </c>
      <c r="D125" s="109">
        <v>0</v>
      </c>
      <c r="E125" s="109">
        <v>0</v>
      </c>
      <c r="F125" s="109">
        <v>0</v>
      </c>
      <c r="G125" s="109">
        <v>0</v>
      </c>
      <c r="H125" s="109">
        <v>0</v>
      </c>
      <c r="I125" s="109">
        <v>0</v>
      </c>
      <c r="J125" s="109">
        <v>0</v>
      </c>
      <c r="K125" s="109">
        <v>0</v>
      </c>
      <c r="L125" s="109">
        <v>2</v>
      </c>
      <c r="M125" s="109">
        <v>10</v>
      </c>
    </row>
    <row r="126" spans="1:13" ht="20.100000000000001" customHeight="1" x14ac:dyDescent="0.25">
      <c r="A126" s="70" t="s">
        <v>217</v>
      </c>
      <c r="B126" s="109">
        <v>3</v>
      </c>
      <c r="C126" s="109">
        <v>24</v>
      </c>
      <c r="D126" s="109">
        <v>11</v>
      </c>
      <c r="E126" s="109">
        <v>65</v>
      </c>
      <c r="F126" s="109">
        <v>6</v>
      </c>
      <c r="G126" s="109">
        <v>14</v>
      </c>
      <c r="H126" s="109">
        <v>3</v>
      </c>
      <c r="I126" s="109">
        <v>35</v>
      </c>
      <c r="J126" s="109">
        <v>8</v>
      </c>
      <c r="K126" s="109">
        <v>37</v>
      </c>
      <c r="L126" s="109">
        <v>19</v>
      </c>
      <c r="M126" s="109">
        <v>85</v>
      </c>
    </row>
    <row r="127" spans="1:13" ht="20.100000000000001" customHeight="1" x14ac:dyDescent="0.25">
      <c r="A127" s="70" t="s">
        <v>218</v>
      </c>
      <c r="B127" s="109">
        <v>0</v>
      </c>
      <c r="C127" s="109">
        <v>0</v>
      </c>
      <c r="D127" s="109">
        <v>0</v>
      </c>
      <c r="E127" s="109">
        <v>0</v>
      </c>
      <c r="F127" s="109">
        <v>0</v>
      </c>
      <c r="G127" s="109">
        <v>0</v>
      </c>
      <c r="H127" s="109">
        <v>0</v>
      </c>
      <c r="I127" s="109">
        <v>0</v>
      </c>
      <c r="J127" s="109">
        <v>1</v>
      </c>
      <c r="K127" s="109">
        <v>0</v>
      </c>
      <c r="L127" s="109">
        <v>0</v>
      </c>
      <c r="M127" s="109">
        <v>0</v>
      </c>
    </row>
    <row r="128" spans="1:13" ht="20.100000000000001" customHeight="1" x14ac:dyDescent="0.25">
      <c r="A128" s="70" t="s">
        <v>219</v>
      </c>
      <c r="B128" s="109">
        <v>0</v>
      </c>
      <c r="C128" s="109">
        <v>0</v>
      </c>
      <c r="D128" s="109">
        <v>2</v>
      </c>
      <c r="E128" s="109">
        <v>2</v>
      </c>
      <c r="F128" s="109">
        <v>0</v>
      </c>
      <c r="G128" s="109">
        <v>0</v>
      </c>
      <c r="H128" s="109">
        <v>0</v>
      </c>
      <c r="I128" s="109">
        <v>0</v>
      </c>
      <c r="J128" s="109">
        <v>0</v>
      </c>
      <c r="K128" s="109">
        <v>0</v>
      </c>
      <c r="L128" s="109">
        <v>0</v>
      </c>
      <c r="M128" s="109">
        <v>0</v>
      </c>
    </row>
    <row r="129" spans="1:15" s="68" customFormat="1" ht="20.100000000000001" customHeight="1" x14ac:dyDescent="0.25">
      <c r="A129" s="70" t="s">
        <v>220</v>
      </c>
      <c r="B129" s="109">
        <v>5</v>
      </c>
      <c r="C129" s="109">
        <v>78</v>
      </c>
      <c r="D129" s="109">
        <v>10</v>
      </c>
      <c r="E129" s="109">
        <v>126</v>
      </c>
      <c r="F129" s="109">
        <v>2</v>
      </c>
      <c r="G129" s="109">
        <v>92</v>
      </c>
      <c r="H129" s="109">
        <v>5</v>
      </c>
      <c r="I129" s="109">
        <v>109</v>
      </c>
      <c r="J129" s="109">
        <v>3</v>
      </c>
      <c r="K129" s="109">
        <v>88</v>
      </c>
      <c r="L129" s="109">
        <v>6</v>
      </c>
      <c r="M129" s="109">
        <v>131</v>
      </c>
    </row>
    <row r="130" spans="1:15" s="68" customFormat="1" ht="20.100000000000001" customHeight="1" x14ac:dyDescent="0.25">
      <c r="A130" s="117" t="s">
        <v>221</v>
      </c>
      <c r="B130" s="109">
        <v>0</v>
      </c>
      <c r="C130" s="109">
        <v>0</v>
      </c>
      <c r="D130" s="109">
        <v>0</v>
      </c>
      <c r="E130" s="109">
        <v>0</v>
      </c>
      <c r="F130" s="109">
        <v>0</v>
      </c>
      <c r="G130" s="109">
        <v>0</v>
      </c>
      <c r="H130" s="109">
        <v>0</v>
      </c>
      <c r="I130" s="109">
        <v>0</v>
      </c>
      <c r="J130" s="109">
        <v>0</v>
      </c>
      <c r="K130" s="109">
        <v>0</v>
      </c>
      <c r="L130" s="109">
        <v>0</v>
      </c>
      <c r="M130" s="109">
        <v>0</v>
      </c>
    </row>
    <row r="131" spans="1:15" s="68" customFormat="1" ht="20.100000000000001" customHeight="1" x14ac:dyDescent="0.25">
      <c r="A131" s="70" t="s">
        <v>222</v>
      </c>
      <c r="B131" s="109">
        <v>0</v>
      </c>
      <c r="C131" s="109">
        <v>0</v>
      </c>
      <c r="D131" s="109">
        <v>2</v>
      </c>
      <c r="E131" s="109">
        <v>0</v>
      </c>
      <c r="F131" s="109">
        <v>0</v>
      </c>
      <c r="G131" s="109">
        <v>0</v>
      </c>
      <c r="H131" s="109">
        <v>0</v>
      </c>
      <c r="I131" s="109">
        <v>0</v>
      </c>
      <c r="J131" s="109">
        <v>0</v>
      </c>
      <c r="K131" s="109">
        <v>0</v>
      </c>
      <c r="L131" s="109">
        <v>2</v>
      </c>
      <c r="M131" s="109">
        <v>0</v>
      </c>
    </row>
    <row r="132" spans="1:15" ht="20.100000000000001" customHeight="1" x14ac:dyDescent="0.25">
      <c r="A132" s="70" t="s">
        <v>223</v>
      </c>
      <c r="B132" s="109">
        <v>0</v>
      </c>
      <c r="C132" s="109">
        <v>0</v>
      </c>
      <c r="D132" s="109">
        <v>0</v>
      </c>
      <c r="E132" s="109">
        <v>0</v>
      </c>
      <c r="F132" s="109">
        <v>0</v>
      </c>
      <c r="G132" s="109">
        <v>0</v>
      </c>
      <c r="H132" s="109">
        <v>0</v>
      </c>
      <c r="I132" s="109">
        <v>0</v>
      </c>
      <c r="J132" s="109">
        <v>0</v>
      </c>
      <c r="K132" s="109">
        <v>0</v>
      </c>
      <c r="L132" s="109">
        <v>2</v>
      </c>
      <c r="M132" s="109">
        <v>2</v>
      </c>
    </row>
    <row r="133" spans="1:15" ht="20.100000000000001" customHeight="1" x14ac:dyDescent="0.25">
      <c r="A133" s="70" t="s">
        <v>224</v>
      </c>
      <c r="B133" s="109">
        <v>0</v>
      </c>
      <c r="C133" s="109">
        <v>0</v>
      </c>
      <c r="D133" s="109">
        <v>0</v>
      </c>
      <c r="E133" s="109">
        <v>0</v>
      </c>
      <c r="F133" s="109">
        <v>3</v>
      </c>
      <c r="G133" s="109">
        <v>13</v>
      </c>
      <c r="H133" s="109">
        <v>10</v>
      </c>
      <c r="I133" s="109">
        <v>29</v>
      </c>
      <c r="J133" s="109">
        <v>4</v>
      </c>
      <c r="K133" s="109">
        <v>0</v>
      </c>
      <c r="L133" s="109">
        <v>14</v>
      </c>
      <c r="M133" s="109">
        <v>0</v>
      </c>
    </row>
    <row r="134" spans="1:15" s="68" customFormat="1" ht="20.100000000000001" customHeight="1" x14ac:dyDescent="0.25">
      <c r="A134" s="70" t="s">
        <v>225</v>
      </c>
      <c r="B134" s="109">
        <v>3</v>
      </c>
      <c r="C134" s="109">
        <v>4</v>
      </c>
      <c r="D134" s="109">
        <v>0</v>
      </c>
      <c r="E134" s="109">
        <v>0</v>
      </c>
      <c r="F134" s="109">
        <v>0</v>
      </c>
      <c r="G134" s="109">
        <v>0</v>
      </c>
      <c r="H134" s="109">
        <v>0</v>
      </c>
      <c r="I134" s="109">
        <v>0</v>
      </c>
      <c r="J134" s="109">
        <v>3</v>
      </c>
      <c r="K134" s="109">
        <v>14</v>
      </c>
      <c r="L134" s="109">
        <v>0</v>
      </c>
      <c r="M134" s="109">
        <v>0</v>
      </c>
    </row>
    <row r="135" spans="1:15" ht="20.100000000000001" customHeight="1" x14ac:dyDescent="0.25">
      <c r="A135" s="68" t="s">
        <v>226</v>
      </c>
      <c r="B135" s="115">
        <v>0</v>
      </c>
      <c r="C135" s="115">
        <v>0</v>
      </c>
      <c r="D135" s="115">
        <v>2</v>
      </c>
      <c r="E135" s="115">
        <v>2</v>
      </c>
      <c r="F135" s="115">
        <v>3</v>
      </c>
      <c r="G135" s="115">
        <v>4</v>
      </c>
      <c r="H135" s="115">
        <v>2</v>
      </c>
      <c r="I135" s="115">
        <v>2</v>
      </c>
      <c r="J135" s="115">
        <v>2</v>
      </c>
      <c r="K135" s="115">
        <v>2</v>
      </c>
      <c r="L135" s="115">
        <v>9</v>
      </c>
      <c r="M135" s="115">
        <v>0</v>
      </c>
    </row>
    <row r="136" spans="1:15" ht="20.100000000000001" customHeight="1" x14ac:dyDescent="0.25">
      <c r="A136" s="70" t="s">
        <v>227</v>
      </c>
      <c r="B136" s="108">
        <v>0</v>
      </c>
      <c r="C136" s="108">
        <v>0</v>
      </c>
      <c r="D136" s="108">
        <v>2</v>
      </c>
      <c r="E136" s="108">
        <v>2</v>
      </c>
      <c r="F136" s="108">
        <v>3</v>
      </c>
      <c r="G136" s="108">
        <v>4</v>
      </c>
      <c r="H136" s="108">
        <v>2</v>
      </c>
      <c r="I136" s="108">
        <v>2</v>
      </c>
      <c r="J136" s="108">
        <v>2</v>
      </c>
      <c r="K136" s="108">
        <v>2</v>
      </c>
      <c r="L136" s="108">
        <v>7</v>
      </c>
      <c r="M136" s="108">
        <v>0</v>
      </c>
    </row>
    <row r="137" spans="1:15" ht="20.100000000000001" customHeight="1" x14ac:dyDescent="0.25">
      <c r="A137" s="70" t="s">
        <v>228</v>
      </c>
      <c r="B137" s="108">
        <v>0</v>
      </c>
      <c r="C137" s="108">
        <v>0</v>
      </c>
      <c r="D137" s="108">
        <v>0</v>
      </c>
      <c r="E137" s="108">
        <v>0</v>
      </c>
      <c r="F137" s="108">
        <v>0</v>
      </c>
      <c r="G137" s="108">
        <v>0</v>
      </c>
      <c r="H137" s="108">
        <v>0</v>
      </c>
      <c r="I137" s="108">
        <v>0</v>
      </c>
      <c r="J137" s="108">
        <v>0</v>
      </c>
      <c r="K137" s="108">
        <v>0</v>
      </c>
      <c r="L137" s="108">
        <v>2</v>
      </c>
      <c r="M137" s="108">
        <v>0</v>
      </c>
    </row>
    <row r="138" spans="1:15" ht="20.100000000000001" customHeight="1" x14ac:dyDescent="0.25">
      <c r="A138" s="70" t="s">
        <v>229</v>
      </c>
      <c r="B138" s="108">
        <v>0</v>
      </c>
      <c r="C138" s="108">
        <v>0</v>
      </c>
      <c r="D138" s="108">
        <v>0</v>
      </c>
      <c r="E138" s="108">
        <v>0</v>
      </c>
      <c r="F138" s="108">
        <v>0</v>
      </c>
      <c r="G138" s="108">
        <v>0</v>
      </c>
      <c r="H138" s="108">
        <v>0</v>
      </c>
      <c r="I138" s="108">
        <v>0</v>
      </c>
      <c r="J138" s="108">
        <v>0</v>
      </c>
      <c r="K138" s="108">
        <v>0</v>
      </c>
      <c r="L138" s="108">
        <v>0</v>
      </c>
      <c r="M138" s="108">
        <v>0</v>
      </c>
    </row>
    <row r="139" spans="1:15" ht="20.100000000000001" customHeight="1" thickBot="1" x14ac:dyDescent="0.3">
      <c r="A139" s="75" t="s">
        <v>230</v>
      </c>
      <c r="B139" s="125">
        <v>0</v>
      </c>
      <c r="C139" s="125">
        <v>0</v>
      </c>
      <c r="D139" s="125">
        <v>2</v>
      </c>
      <c r="E139" s="125">
        <v>0</v>
      </c>
      <c r="F139" s="125">
        <v>0</v>
      </c>
      <c r="G139" s="125">
        <v>0</v>
      </c>
      <c r="H139" s="125">
        <v>0</v>
      </c>
      <c r="I139" s="125">
        <v>0</v>
      </c>
      <c r="J139" s="125">
        <v>0</v>
      </c>
      <c r="K139" s="125">
        <v>0</v>
      </c>
      <c r="L139" s="125">
        <v>0</v>
      </c>
      <c r="M139" s="125">
        <v>0</v>
      </c>
      <c r="N139" s="94"/>
      <c r="O139" s="94"/>
    </row>
    <row r="140" spans="1:15" s="52" customFormat="1" ht="15.95" customHeight="1" x14ac:dyDescent="0.25">
      <c r="A140" s="263" t="s">
        <v>243</v>
      </c>
      <c r="F140" s="77"/>
      <c r="G140" s="77"/>
      <c r="O140" s="293"/>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tabColor rgb="FF92D050"/>
  </sheetPr>
  <dimension ref="A1:O143"/>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167" t="s">
        <v>248</v>
      </c>
      <c r="B1" s="39"/>
      <c r="C1" s="39"/>
    </row>
    <row r="2" spans="1:15" ht="24.95" customHeight="1" thickBot="1" x14ac:dyDescent="0.3">
      <c r="A2" s="168" t="s">
        <v>316</v>
      </c>
      <c r="B2" s="48"/>
      <c r="C2" s="48"/>
      <c r="D2" s="49"/>
      <c r="E2" s="49"/>
      <c r="F2" s="49"/>
      <c r="G2" s="49"/>
      <c r="H2" s="49"/>
      <c r="I2" s="49"/>
      <c r="J2" s="49"/>
      <c r="K2" s="49"/>
      <c r="L2" s="49"/>
      <c r="M2" s="49"/>
      <c r="N2" s="49"/>
      <c r="O2" s="49"/>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10" t="s">
        <v>131</v>
      </c>
      <c r="C4" s="1410"/>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115">
        <v>9509</v>
      </c>
      <c r="C6" s="115">
        <v>12075</v>
      </c>
      <c r="D6" s="115">
        <v>593</v>
      </c>
      <c r="E6" s="115">
        <v>517</v>
      </c>
      <c r="F6" s="115">
        <v>707</v>
      </c>
      <c r="G6" s="115">
        <v>579</v>
      </c>
      <c r="H6" s="115">
        <v>756</v>
      </c>
      <c r="I6" s="115">
        <v>608</v>
      </c>
      <c r="J6" s="115">
        <v>725</v>
      </c>
      <c r="K6" s="115">
        <v>654</v>
      </c>
      <c r="L6" s="115">
        <v>607</v>
      </c>
      <c r="M6" s="115">
        <v>529</v>
      </c>
      <c r="N6" s="115">
        <v>620</v>
      </c>
      <c r="O6" s="115">
        <v>1715</v>
      </c>
    </row>
    <row r="7" spans="1:15" s="115" customFormat="1" ht="20.100000000000001" customHeight="1" x14ac:dyDescent="0.25">
      <c r="A7" s="68" t="s">
        <v>168</v>
      </c>
      <c r="B7" s="115">
        <v>18</v>
      </c>
      <c r="C7" s="115">
        <v>14</v>
      </c>
      <c r="D7" s="115">
        <v>6</v>
      </c>
      <c r="E7" s="115">
        <v>3</v>
      </c>
      <c r="F7" s="115">
        <v>0</v>
      </c>
      <c r="G7" s="115">
        <v>0</v>
      </c>
      <c r="H7" s="115">
        <v>2</v>
      </c>
      <c r="I7" s="115">
        <v>0</v>
      </c>
      <c r="J7" s="115">
        <v>0</v>
      </c>
      <c r="K7" s="115">
        <v>0</v>
      </c>
      <c r="L7" s="115">
        <v>0</v>
      </c>
      <c r="M7" s="115">
        <v>0</v>
      </c>
      <c r="N7" s="115">
        <v>2</v>
      </c>
      <c r="O7" s="115">
        <v>0</v>
      </c>
    </row>
    <row r="8" spans="1:15" s="109" customFormat="1" ht="20.100000000000001" customHeight="1" x14ac:dyDescent="0.25">
      <c r="A8" s="70" t="s">
        <v>169</v>
      </c>
      <c r="B8" s="109">
        <v>8</v>
      </c>
      <c r="C8" s="109">
        <v>0</v>
      </c>
      <c r="D8" s="109">
        <v>3</v>
      </c>
      <c r="E8" s="109">
        <v>0</v>
      </c>
      <c r="F8" s="109">
        <v>0</v>
      </c>
      <c r="G8" s="109">
        <v>0</v>
      </c>
      <c r="H8" s="109">
        <v>2</v>
      </c>
      <c r="I8" s="109">
        <v>0</v>
      </c>
      <c r="J8" s="109">
        <v>0</v>
      </c>
      <c r="K8" s="109">
        <v>0</v>
      </c>
      <c r="L8" s="109">
        <v>0</v>
      </c>
      <c r="M8" s="109">
        <v>0</v>
      </c>
      <c r="N8" s="109">
        <v>0</v>
      </c>
      <c r="O8" s="109">
        <v>0</v>
      </c>
    </row>
    <row r="9" spans="1:15" s="109" customFormat="1"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s="109" customFormat="1" ht="20.100000000000001" customHeight="1" x14ac:dyDescent="0.25">
      <c r="A10" s="70" t="s">
        <v>171</v>
      </c>
      <c r="B10" s="109">
        <v>2</v>
      </c>
      <c r="C10" s="109">
        <v>0</v>
      </c>
      <c r="D10" s="109">
        <v>0</v>
      </c>
      <c r="E10" s="109">
        <v>0</v>
      </c>
      <c r="F10" s="109">
        <v>0</v>
      </c>
      <c r="G10" s="109">
        <v>0</v>
      </c>
      <c r="H10" s="109">
        <v>0</v>
      </c>
      <c r="I10" s="109">
        <v>0</v>
      </c>
      <c r="J10" s="109">
        <v>0</v>
      </c>
      <c r="K10" s="109">
        <v>0</v>
      </c>
      <c r="L10" s="109">
        <v>0</v>
      </c>
      <c r="M10" s="109">
        <v>0</v>
      </c>
      <c r="N10" s="109">
        <v>2</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8</v>
      </c>
      <c r="C12" s="109">
        <v>14</v>
      </c>
      <c r="D12" s="109">
        <v>3</v>
      </c>
      <c r="E12" s="109">
        <v>3</v>
      </c>
      <c r="F12" s="109">
        <v>0</v>
      </c>
      <c r="G12" s="109">
        <v>0</v>
      </c>
      <c r="H12" s="109">
        <v>0</v>
      </c>
      <c r="I12" s="109">
        <v>0</v>
      </c>
      <c r="J12" s="109">
        <v>0</v>
      </c>
      <c r="K12" s="109">
        <v>0</v>
      </c>
      <c r="L12" s="109">
        <v>0</v>
      </c>
      <c r="M12" s="109">
        <v>0</v>
      </c>
      <c r="N12" s="109">
        <v>0</v>
      </c>
      <c r="O12" s="109">
        <v>0</v>
      </c>
    </row>
    <row r="13" spans="1:15" s="115" customFormat="1" ht="20.100000000000001" customHeight="1" x14ac:dyDescent="0.25">
      <c r="A13" s="68" t="s">
        <v>174</v>
      </c>
      <c r="B13" s="115">
        <v>101</v>
      </c>
      <c r="C13" s="115">
        <v>41</v>
      </c>
      <c r="D13" s="115">
        <v>6</v>
      </c>
      <c r="E13" s="115">
        <v>2</v>
      </c>
      <c r="F13" s="115">
        <v>4</v>
      </c>
      <c r="G13" s="115">
        <v>2</v>
      </c>
      <c r="H13" s="115">
        <v>8</v>
      </c>
      <c r="I13" s="115">
        <v>4</v>
      </c>
      <c r="J13" s="115">
        <v>5</v>
      </c>
      <c r="K13" s="115">
        <v>6</v>
      </c>
      <c r="L13" s="115">
        <v>0</v>
      </c>
      <c r="M13" s="115">
        <v>0</v>
      </c>
      <c r="N13" s="115">
        <v>2</v>
      </c>
      <c r="O13" s="115">
        <v>0</v>
      </c>
    </row>
    <row r="14" spans="1:15" s="109" customFormat="1" ht="20.100000000000001" customHeight="1" x14ac:dyDescent="0.25">
      <c r="A14" s="70" t="s">
        <v>175</v>
      </c>
      <c r="B14" s="109">
        <v>4</v>
      </c>
      <c r="C14" s="109">
        <v>2</v>
      </c>
      <c r="D14" s="109">
        <v>0</v>
      </c>
      <c r="E14" s="109">
        <v>0</v>
      </c>
      <c r="F14" s="109">
        <v>0</v>
      </c>
      <c r="G14" s="109">
        <v>0</v>
      </c>
      <c r="H14" s="109">
        <v>0</v>
      </c>
      <c r="I14" s="109">
        <v>0</v>
      </c>
      <c r="J14" s="109">
        <v>2</v>
      </c>
      <c r="K14" s="109">
        <v>2</v>
      </c>
      <c r="L14" s="109">
        <v>0</v>
      </c>
      <c r="M14" s="109">
        <v>0</v>
      </c>
      <c r="N14" s="109">
        <v>0</v>
      </c>
      <c r="O14" s="109">
        <v>0</v>
      </c>
    </row>
    <row r="15" spans="1:15" s="109" customFormat="1" ht="20.100000000000001" customHeight="1" x14ac:dyDescent="0.25">
      <c r="A15" s="70" t="s">
        <v>176</v>
      </c>
      <c r="B15" s="109">
        <v>6</v>
      </c>
      <c r="C15" s="109">
        <v>2</v>
      </c>
      <c r="D15" s="109">
        <v>0</v>
      </c>
      <c r="E15" s="109">
        <v>0</v>
      </c>
      <c r="F15" s="109">
        <v>2</v>
      </c>
      <c r="G15" s="109">
        <v>0</v>
      </c>
      <c r="H15" s="109">
        <v>2</v>
      </c>
      <c r="I15" s="109">
        <v>2</v>
      </c>
      <c r="J15" s="109">
        <v>0</v>
      </c>
      <c r="K15" s="109">
        <v>0</v>
      </c>
      <c r="L15" s="109">
        <v>0</v>
      </c>
      <c r="M15" s="109">
        <v>0</v>
      </c>
      <c r="N15" s="109">
        <v>2</v>
      </c>
      <c r="O15" s="109">
        <v>0</v>
      </c>
    </row>
    <row r="16" spans="1:15" s="109" customFormat="1" ht="20.100000000000001" customHeight="1" x14ac:dyDescent="0.25">
      <c r="A16" s="70" t="s">
        <v>177</v>
      </c>
      <c r="B16" s="109">
        <v>3</v>
      </c>
      <c r="C16" s="109">
        <v>0</v>
      </c>
      <c r="D16" s="109">
        <v>0</v>
      </c>
      <c r="E16" s="109">
        <v>0</v>
      </c>
      <c r="F16" s="109">
        <v>0</v>
      </c>
      <c r="G16" s="109">
        <v>0</v>
      </c>
      <c r="H16" s="109">
        <v>0</v>
      </c>
      <c r="I16" s="109">
        <v>0</v>
      </c>
      <c r="J16" s="109">
        <v>0</v>
      </c>
      <c r="K16" s="109">
        <v>0</v>
      </c>
      <c r="L16" s="109">
        <v>0</v>
      </c>
      <c r="M16" s="109">
        <v>0</v>
      </c>
      <c r="N16" s="109">
        <v>0</v>
      </c>
      <c r="O16" s="109">
        <v>0</v>
      </c>
    </row>
    <row r="17" spans="1:15" s="109" customFormat="1"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s="109" customFormat="1" ht="20.100000000000001" customHeight="1" x14ac:dyDescent="0.25">
      <c r="A18" s="70" t="s">
        <v>179</v>
      </c>
      <c r="B18" s="109">
        <v>88</v>
      </c>
      <c r="C18" s="109">
        <v>37</v>
      </c>
      <c r="D18" s="109">
        <v>6</v>
      </c>
      <c r="E18" s="109">
        <v>2</v>
      </c>
      <c r="F18" s="109">
        <v>2</v>
      </c>
      <c r="G18" s="109">
        <v>2</v>
      </c>
      <c r="H18" s="109">
        <v>6</v>
      </c>
      <c r="I18" s="109">
        <v>2</v>
      </c>
      <c r="J18" s="109">
        <v>3</v>
      </c>
      <c r="K18" s="109">
        <v>4</v>
      </c>
      <c r="L18" s="109">
        <v>0</v>
      </c>
      <c r="M18" s="109">
        <v>0</v>
      </c>
      <c r="N18" s="109">
        <v>0</v>
      </c>
      <c r="O18" s="109">
        <v>0</v>
      </c>
    </row>
    <row r="19" spans="1:15" s="115" customFormat="1" ht="20.100000000000001" customHeight="1" x14ac:dyDescent="0.25">
      <c r="A19" s="68" t="s">
        <v>180</v>
      </c>
      <c r="B19" s="115">
        <v>256</v>
      </c>
      <c r="C19" s="115">
        <v>935</v>
      </c>
      <c r="D19" s="115">
        <v>40</v>
      </c>
      <c r="E19" s="115">
        <v>7</v>
      </c>
      <c r="F19" s="115">
        <v>21</v>
      </c>
      <c r="G19" s="115">
        <v>30</v>
      </c>
      <c r="H19" s="115">
        <v>3</v>
      </c>
      <c r="I19" s="115">
        <v>46</v>
      </c>
      <c r="J19" s="115">
        <v>12</v>
      </c>
      <c r="K19" s="115">
        <v>58</v>
      </c>
      <c r="L19" s="115">
        <v>27</v>
      </c>
      <c r="M19" s="115">
        <v>41</v>
      </c>
      <c r="N19" s="115">
        <v>13</v>
      </c>
      <c r="O19" s="115">
        <v>202</v>
      </c>
    </row>
    <row r="20" spans="1:15" s="109" customFormat="1" ht="20.100000000000001" customHeight="1" x14ac:dyDescent="0.25">
      <c r="A20" s="70" t="s">
        <v>181</v>
      </c>
      <c r="B20" s="109">
        <v>62</v>
      </c>
      <c r="C20" s="109">
        <v>75</v>
      </c>
      <c r="D20" s="109">
        <v>29</v>
      </c>
      <c r="E20" s="109">
        <v>2</v>
      </c>
      <c r="F20" s="109">
        <v>5</v>
      </c>
      <c r="G20" s="109">
        <v>5</v>
      </c>
      <c r="H20" s="109">
        <v>0</v>
      </c>
      <c r="I20" s="109">
        <v>0</v>
      </c>
      <c r="J20" s="109">
        <v>2</v>
      </c>
      <c r="K20" s="109">
        <v>13</v>
      </c>
      <c r="L20" s="109">
        <v>0</v>
      </c>
      <c r="M20" s="109">
        <v>0</v>
      </c>
      <c r="N20" s="109">
        <v>3</v>
      </c>
      <c r="O20" s="109">
        <v>9</v>
      </c>
    </row>
    <row r="21" spans="1:15" s="109" customFormat="1" ht="20.100000000000001" customHeight="1" x14ac:dyDescent="0.25">
      <c r="A21" s="70" t="s">
        <v>182</v>
      </c>
      <c r="B21" s="109">
        <v>186</v>
      </c>
      <c r="C21" s="109">
        <v>856</v>
      </c>
      <c r="D21" s="109">
        <v>11</v>
      </c>
      <c r="E21" s="109">
        <v>5</v>
      </c>
      <c r="F21" s="109">
        <v>16</v>
      </c>
      <c r="G21" s="109">
        <v>25</v>
      </c>
      <c r="H21" s="109">
        <v>3</v>
      </c>
      <c r="I21" s="109">
        <v>46</v>
      </c>
      <c r="J21" s="109">
        <v>10</v>
      </c>
      <c r="K21" s="109">
        <v>45</v>
      </c>
      <c r="L21" s="109">
        <v>24</v>
      </c>
      <c r="M21" s="109">
        <v>40</v>
      </c>
      <c r="N21" s="109">
        <v>10</v>
      </c>
      <c r="O21" s="109">
        <v>193</v>
      </c>
    </row>
    <row r="22" spans="1:15" s="109" customFormat="1" ht="20.100000000000001" customHeight="1" x14ac:dyDescent="0.25">
      <c r="A22" s="70" t="s">
        <v>183</v>
      </c>
      <c r="B22" s="109">
        <v>8</v>
      </c>
      <c r="C22" s="109">
        <v>4</v>
      </c>
      <c r="D22" s="109">
        <v>0</v>
      </c>
      <c r="E22" s="109">
        <v>0</v>
      </c>
      <c r="F22" s="109">
        <v>0</v>
      </c>
      <c r="G22" s="109">
        <v>0</v>
      </c>
      <c r="H22" s="109">
        <v>0</v>
      </c>
      <c r="I22" s="109">
        <v>0</v>
      </c>
      <c r="J22" s="109">
        <v>0</v>
      </c>
      <c r="K22" s="109">
        <v>0</v>
      </c>
      <c r="L22" s="109">
        <v>3</v>
      </c>
      <c r="M22" s="109">
        <v>1</v>
      </c>
      <c r="N22" s="109">
        <v>0</v>
      </c>
      <c r="O22" s="109">
        <v>0</v>
      </c>
    </row>
    <row r="23" spans="1:15" s="115" customFormat="1" ht="20.100000000000001" customHeight="1" x14ac:dyDescent="0.25">
      <c r="A23" s="68" t="s">
        <v>184</v>
      </c>
      <c r="B23" s="115">
        <v>3748</v>
      </c>
      <c r="C23" s="115">
        <v>3520</v>
      </c>
      <c r="D23" s="115">
        <v>251</v>
      </c>
      <c r="E23" s="115">
        <v>209</v>
      </c>
      <c r="F23" s="115">
        <v>298</v>
      </c>
      <c r="G23" s="115">
        <v>206</v>
      </c>
      <c r="H23" s="115">
        <v>288</v>
      </c>
      <c r="I23" s="115">
        <v>265</v>
      </c>
      <c r="J23" s="115">
        <v>323</v>
      </c>
      <c r="K23" s="115">
        <v>239</v>
      </c>
      <c r="L23" s="115">
        <v>221</v>
      </c>
      <c r="M23" s="115">
        <v>215</v>
      </c>
      <c r="N23" s="115">
        <v>279</v>
      </c>
      <c r="O23" s="115">
        <v>553</v>
      </c>
    </row>
    <row r="24" spans="1:15" s="109" customFormat="1" ht="20.100000000000001" customHeight="1" x14ac:dyDescent="0.25">
      <c r="A24" s="70" t="s">
        <v>185</v>
      </c>
      <c r="B24" s="109">
        <v>125</v>
      </c>
      <c r="C24" s="109">
        <v>174</v>
      </c>
      <c r="D24" s="109">
        <v>5</v>
      </c>
      <c r="E24" s="109">
        <v>16</v>
      </c>
      <c r="F24" s="109">
        <v>11</v>
      </c>
      <c r="G24" s="109">
        <v>15</v>
      </c>
      <c r="H24" s="109">
        <v>5</v>
      </c>
      <c r="I24" s="109">
        <v>16</v>
      </c>
      <c r="J24" s="109">
        <v>5</v>
      </c>
      <c r="K24" s="109">
        <v>2</v>
      </c>
      <c r="L24" s="109">
        <v>5</v>
      </c>
      <c r="M24" s="109">
        <v>6</v>
      </c>
      <c r="N24" s="109">
        <v>6</v>
      </c>
      <c r="O24" s="109">
        <v>4</v>
      </c>
    </row>
    <row r="25" spans="1:15" s="109" customFormat="1" ht="20.100000000000001" customHeight="1" x14ac:dyDescent="0.25">
      <c r="A25" s="70" t="s">
        <v>186</v>
      </c>
      <c r="B25" s="109">
        <v>17</v>
      </c>
      <c r="C25" s="109">
        <v>16</v>
      </c>
      <c r="D25" s="109">
        <v>0</v>
      </c>
      <c r="E25" s="109">
        <v>0</v>
      </c>
      <c r="F25" s="109">
        <v>0</v>
      </c>
      <c r="G25" s="109">
        <v>0</v>
      </c>
      <c r="H25" s="109">
        <v>0</v>
      </c>
      <c r="I25" s="109">
        <v>0</v>
      </c>
      <c r="J25" s="109">
        <v>0</v>
      </c>
      <c r="K25" s="109">
        <v>0</v>
      </c>
      <c r="L25" s="109">
        <v>2</v>
      </c>
      <c r="M25" s="109">
        <v>0</v>
      </c>
      <c r="N25" s="109">
        <v>3</v>
      </c>
      <c r="O25" s="109">
        <v>1</v>
      </c>
    </row>
    <row r="26" spans="1:15" s="109" customFormat="1" ht="20.100000000000001" customHeight="1" x14ac:dyDescent="0.25">
      <c r="A26" s="70" t="s">
        <v>187</v>
      </c>
      <c r="B26" s="109">
        <v>28</v>
      </c>
      <c r="C26" s="109">
        <v>27</v>
      </c>
      <c r="D26" s="109">
        <v>6</v>
      </c>
      <c r="E26" s="109">
        <v>9</v>
      </c>
      <c r="F26" s="109">
        <v>5</v>
      </c>
      <c r="G26" s="109">
        <v>3</v>
      </c>
      <c r="H26" s="109">
        <v>0</v>
      </c>
      <c r="I26" s="109">
        <v>0</v>
      </c>
      <c r="J26" s="109">
        <v>2</v>
      </c>
      <c r="K26" s="109">
        <v>2</v>
      </c>
      <c r="L26" s="109">
        <v>0</v>
      </c>
      <c r="M26" s="109">
        <v>0</v>
      </c>
      <c r="N26" s="109">
        <v>2</v>
      </c>
      <c r="O26" s="109">
        <v>2</v>
      </c>
    </row>
    <row r="27" spans="1:15" s="109" customFormat="1" ht="20.100000000000001" customHeight="1" x14ac:dyDescent="0.25">
      <c r="A27" s="70" t="s">
        <v>188</v>
      </c>
      <c r="B27" s="109">
        <v>25</v>
      </c>
      <c r="C27" s="109">
        <v>80</v>
      </c>
      <c r="D27" s="109">
        <v>2</v>
      </c>
      <c r="E27" s="109">
        <v>2</v>
      </c>
      <c r="F27" s="109">
        <v>0</v>
      </c>
      <c r="G27" s="109">
        <v>0</v>
      </c>
      <c r="H27" s="109">
        <v>2</v>
      </c>
      <c r="I27" s="109">
        <v>12</v>
      </c>
      <c r="J27" s="109">
        <v>0</v>
      </c>
      <c r="K27" s="109">
        <v>0</v>
      </c>
      <c r="L27" s="109">
        <v>3</v>
      </c>
      <c r="M27" s="109">
        <v>3</v>
      </c>
      <c r="N27" s="109">
        <v>5</v>
      </c>
      <c r="O27" s="109">
        <v>46</v>
      </c>
    </row>
    <row r="28" spans="1:15" s="109" customFormat="1" ht="20.100000000000001" customHeight="1" x14ac:dyDescent="0.25">
      <c r="A28" s="70" t="s">
        <v>189</v>
      </c>
      <c r="B28" s="109">
        <v>6</v>
      </c>
      <c r="C28" s="109">
        <v>0</v>
      </c>
      <c r="D28" s="109">
        <v>6</v>
      </c>
      <c r="E28" s="109">
        <v>0</v>
      </c>
      <c r="F28" s="109">
        <v>0</v>
      </c>
      <c r="G28" s="109">
        <v>0</v>
      </c>
      <c r="H28" s="109">
        <v>0</v>
      </c>
      <c r="I28" s="109">
        <v>0</v>
      </c>
      <c r="J28" s="109">
        <v>0</v>
      </c>
      <c r="K28" s="109">
        <v>0</v>
      </c>
      <c r="L28" s="109">
        <v>0</v>
      </c>
      <c r="M28" s="109">
        <v>0</v>
      </c>
      <c r="N28" s="109">
        <v>0</v>
      </c>
      <c r="O28" s="109">
        <v>0</v>
      </c>
    </row>
    <row r="29" spans="1:15" s="109" customFormat="1" ht="20.100000000000001" customHeight="1" x14ac:dyDescent="0.25">
      <c r="A29" s="70" t="s">
        <v>190</v>
      </c>
      <c r="B29" s="109">
        <v>7</v>
      </c>
      <c r="C29" s="109">
        <v>3</v>
      </c>
      <c r="D29" s="109">
        <v>2</v>
      </c>
      <c r="E29" s="109">
        <v>0</v>
      </c>
      <c r="F29" s="109">
        <v>0</v>
      </c>
      <c r="G29" s="109">
        <v>0</v>
      </c>
      <c r="H29" s="109">
        <v>0</v>
      </c>
      <c r="I29" s="109">
        <v>0</v>
      </c>
      <c r="J29" s="109">
        <v>3</v>
      </c>
      <c r="K29" s="109">
        <v>3</v>
      </c>
      <c r="L29" s="109">
        <v>0</v>
      </c>
      <c r="M29" s="109">
        <v>0</v>
      </c>
      <c r="N29" s="109">
        <v>0</v>
      </c>
      <c r="O29" s="109">
        <v>0</v>
      </c>
    </row>
    <row r="30" spans="1:15" s="109" customFormat="1" ht="20.100000000000001" customHeight="1" x14ac:dyDescent="0.25">
      <c r="A30" s="70" t="s">
        <v>191</v>
      </c>
      <c r="B30" s="109">
        <v>25</v>
      </c>
      <c r="C30" s="109">
        <v>10</v>
      </c>
      <c r="D30" s="109">
        <v>3</v>
      </c>
      <c r="E30" s="109">
        <v>1</v>
      </c>
      <c r="F30" s="109">
        <v>3</v>
      </c>
      <c r="G30" s="109">
        <v>4</v>
      </c>
      <c r="H30" s="109">
        <v>0</v>
      </c>
      <c r="I30" s="109">
        <v>0</v>
      </c>
      <c r="J30" s="109">
        <v>0</v>
      </c>
      <c r="K30" s="109">
        <v>0</v>
      </c>
      <c r="L30" s="109">
        <v>0</v>
      </c>
      <c r="M30" s="109">
        <v>0</v>
      </c>
      <c r="N30" s="109">
        <v>0</v>
      </c>
      <c r="O30" s="109">
        <v>0</v>
      </c>
    </row>
    <row r="31" spans="1:15" s="109" customFormat="1" ht="20.100000000000001" customHeight="1" x14ac:dyDescent="0.25">
      <c r="A31" s="70" t="s">
        <v>192</v>
      </c>
      <c r="B31" s="109">
        <v>56</v>
      </c>
      <c r="C31" s="109">
        <v>42</v>
      </c>
      <c r="D31" s="109">
        <v>8</v>
      </c>
      <c r="E31" s="109">
        <v>0</v>
      </c>
      <c r="F31" s="109">
        <v>10</v>
      </c>
      <c r="G31" s="109">
        <v>5</v>
      </c>
      <c r="H31" s="109">
        <v>3</v>
      </c>
      <c r="I31" s="109">
        <v>0</v>
      </c>
      <c r="J31" s="109">
        <v>0</v>
      </c>
      <c r="K31" s="109">
        <v>0</v>
      </c>
      <c r="L31" s="109">
        <v>3</v>
      </c>
      <c r="M31" s="109">
        <v>7</v>
      </c>
      <c r="N31" s="109">
        <v>0</v>
      </c>
      <c r="O31" s="109">
        <v>0</v>
      </c>
    </row>
    <row r="32" spans="1:15" s="109" customFormat="1" ht="20.100000000000001" customHeight="1" x14ac:dyDescent="0.25">
      <c r="A32" s="70" t="s">
        <v>193</v>
      </c>
      <c r="B32" s="109">
        <v>175</v>
      </c>
      <c r="C32" s="109">
        <v>182</v>
      </c>
      <c r="D32" s="109">
        <v>10</v>
      </c>
      <c r="E32" s="109">
        <v>4</v>
      </c>
      <c r="F32" s="109">
        <v>18</v>
      </c>
      <c r="G32" s="109">
        <v>2</v>
      </c>
      <c r="H32" s="109">
        <v>15</v>
      </c>
      <c r="I32" s="109">
        <v>18</v>
      </c>
      <c r="J32" s="109">
        <v>2</v>
      </c>
      <c r="K32" s="109">
        <v>15</v>
      </c>
      <c r="L32" s="109">
        <v>11</v>
      </c>
      <c r="M32" s="109">
        <v>21</v>
      </c>
      <c r="N32" s="109">
        <v>23</v>
      </c>
      <c r="O32" s="109">
        <v>26</v>
      </c>
    </row>
    <row r="33" spans="1:15" s="109" customFormat="1" ht="20.100000000000001" customHeight="1" x14ac:dyDescent="0.25">
      <c r="A33" s="70" t="s">
        <v>194</v>
      </c>
      <c r="B33" s="109">
        <v>3134</v>
      </c>
      <c r="C33" s="109">
        <v>2917</v>
      </c>
      <c r="D33" s="109">
        <v>207</v>
      </c>
      <c r="E33" s="109">
        <v>162</v>
      </c>
      <c r="F33" s="109">
        <v>175</v>
      </c>
      <c r="G33" s="109">
        <v>156</v>
      </c>
      <c r="H33" s="109">
        <v>263</v>
      </c>
      <c r="I33" s="109">
        <v>219</v>
      </c>
      <c r="J33" s="109">
        <v>311</v>
      </c>
      <c r="K33" s="109">
        <v>217</v>
      </c>
      <c r="L33" s="109">
        <v>193</v>
      </c>
      <c r="M33" s="109">
        <v>168</v>
      </c>
      <c r="N33" s="109">
        <v>240</v>
      </c>
      <c r="O33" s="109">
        <v>474</v>
      </c>
    </row>
    <row r="34" spans="1:15" s="109" customFormat="1" ht="20.100000000000001" customHeight="1" x14ac:dyDescent="0.25">
      <c r="A34" s="70" t="s">
        <v>195</v>
      </c>
      <c r="B34" s="109">
        <v>9</v>
      </c>
      <c r="C34" s="109">
        <v>7</v>
      </c>
      <c r="D34" s="109">
        <v>0</v>
      </c>
      <c r="E34" s="109">
        <v>0</v>
      </c>
      <c r="F34" s="109">
        <v>3</v>
      </c>
      <c r="G34" s="109">
        <v>1</v>
      </c>
      <c r="H34" s="109">
        <v>0</v>
      </c>
      <c r="I34" s="109">
        <v>0</v>
      </c>
      <c r="J34" s="109">
        <v>0</v>
      </c>
      <c r="K34" s="109">
        <v>0</v>
      </c>
      <c r="L34" s="109">
        <v>2</v>
      </c>
      <c r="M34" s="109">
        <v>4</v>
      </c>
      <c r="N34" s="109">
        <v>0</v>
      </c>
      <c r="O34" s="109">
        <v>0</v>
      </c>
    </row>
    <row r="35" spans="1:15" s="109" customFormat="1" ht="20.100000000000001" customHeight="1" x14ac:dyDescent="0.25">
      <c r="A35" s="70" t="s">
        <v>196</v>
      </c>
      <c r="B35" s="109">
        <v>141</v>
      </c>
      <c r="C35" s="109">
        <v>62</v>
      </c>
      <c r="D35" s="109">
        <v>2</v>
      </c>
      <c r="E35" s="109">
        <v>15</v>
      </c>
      <c r="F35" s="109">
        <v>73</v>
      </c>
      <c r="G35" s="109">
        <v>20</v>
      </c>
      <c r="H35" s="109">
        <v>0</v>
      </c>
      <c r="I35" s="109">
        <v>0</v>
      </c>
      <c r="J35" s="109">
        <v>0</v>
      </c>
      <c r="K35" s="109">
        <v>0</v>
      </c>
      <c r="L35" s="109">
        <v>2</v>
      </c>
      <c r="M35" s="109">
        <v>6</v>
      </c>
      <c r="N35" s="109">
        <v>0</v>
      </c>
      <c r="O35" s="109">
        <v>0</v>
      </c>
    </row>
    <row r="36" spans="1:15" s="115" customFormat="1" ht="20.100000000000001" customHeight="1" x14ac:dyDescent="0.25">
      <c r="A36" s="68" t="s">
        <v>197</v>
      </c>
      <c r="B36" s="115">
        <v>125</v>
      </c>
      <c r="C36" s="115">
        <v>97</v>
      </c>
      <c r="D36" s="115">
        <v>11</v>
      </c>
      <c r="E36" s="115">
        <v>7</v>
      </c>
      <c r="F36" s="115">
        <v>12</v>
      </c>
      <c r="G36" s="115">
        <v>7</v>
      </c>
      <c r="H36" s="115">
        <v>3</v>
      </c>
      <c r="I36" s="115">
        <v>0</v>
      </c>
      <c r="J36" s="115">
        <v>5</v>
      </c>
      <c r="K36" s="115">
        <v>3</v>
      </c>
      <c r="L36" s="115">
        <v>12</v>
      </c>
      <c r="M36" s="115">
        <v>9</v>
      </c>
      <c r="N36" s="115">
        <v>8</v>
      </c>
      <c r="O36" s="115">
        <v>11</v>
      </c>
    </row>
    <row r="37" spans="1:15" s="109" customFormat="1" ht="20.100000000000001" customHeight="1" x14ac:dyDescent="0.25">
      <c r="A37" s="70" t="s">
        <v>198</v>
      </c>
      <c r="B37" s="109">
        <v>66</v>
      </c>
      <c r="C37" s="109">
        <v>69</v>
      </c>
      <c r="D37" s="109">
        <v>3</v>
      </c>
      <c r="E37" s="109">
        <v>6</v>
      </c>
      <c r="F37" s="109">
        <v>6</v>
      </c>
      <c r="G37" s="109">
        <v>7</v>
      </c>
      <c r="H37" s="109">
        <v>0</v>
      </c>
      <c r="I37" s="109">
        <v>0</v>
      </c>
      <c r="J37" s="109">
        <v>3</v>
      </c>
      <c r="K37" s="109">
        <v>3</v>
      </c>
      <c r="L37" s="109">
        <v>10</v>
      </c>
      <c r="M37" s="109">
        <v>5</v>
      </c>
      <c r="N37" s="109">
        <v>5</v>
      </c>
      <c r="O37" s="109">
        <v>5</v>
      </c>
    </row>
    <row r="38" spans="1:15" s="109" customFormat="1" ht="20.100000000000001" customHeight="1" x14ac:dyDescent="0.25">
      <c r="A38" s="70" t="s">
        <v>199</v>
      </c>
      <c r="B38" s="109">
        <v>7</v>
      </c>
      <c r="C38" s="109">
        <v>0</v>
      </c>
      <c r="D38" s="109">
        <v>0</v>
      </c>
      <c r="E38" s="109">
        <v>0</v>
      </c>
      <c r="F38" s="109">
        <v>2</v>
      </c>
      <c r="G38" s="109">
        <v>0</v>
      </c>
      <c r="H38" s="109">
        <v>0</v>
      </c>
      <c r="I38" s="109">
        <v>0</v>
      </c>
      <c r="J38" s="109">
        <v>2</v>
      </c>
      <c r="K38" s="109">
        <v>0</v>
      </c>
      <c r="L38" s="109">
        <v>0</v>
      </c>
      <c r="M38" s="109">
        <v>0</v>
      </c>
      <c r="N38" s="109">
        <v>0</v>
      </c>
      <c r="O38" s="109">
        <v>0</v>
      </c>
    </row>
    <row r="39" spans="1:15" s="109" customFormat="1" ht="20.100000000000001" customHeight="1" x14ac:dyDescent="0.25">
      <c r="A39" s="70" t="s">
        <v>200</v>
      </c>
      <c r="B39" s="109">
        <v>3</v>
      </c>
      <c r="C39" s="109">
        <v>1</v>
      </c>
      <c r="D39" s="109">
        <v>3</v>
      </c>
      <c r="E39" s="109">
        <v>1</v>
      </c>
      <c r="F39" s="109">
        <v>0</v>
      </c>
      <c r="G39" s="109">
        <v>0</v>
      </c>
      <c r="H39" s="109">
        <v>0</v>
      </c>
      <c r="I39" s="109">
        <v>0</v>
      </c>
      <c r="J39" s="109">
        <v>0</v>
      </c>
      <c r="K39" s="109">
        <v>0</v>
      </c>
      <c r="L39" s="109">
        <v>0</v>
      </c>
      <c r="M39" s="109">
        <v>0</v>
      </c>
      <c r="N39" s="109">
        <v>0</v>
      </c>
      <c r="O39" s="109">
        <v>0</v>
      </c>
    </row>
    <row r="40" spans="1:15" s="109" customFormat="1" ht="20.100000000000001" customHeight="1" x14ac:dyDescent="0.25">
      <c r="A40" s="70" t="s">
        <v>201</v>
      </c>
      <c r="B40" s="109">
        <v>10</v>
      </c>
      <c r="C40" s="109">
        <v>3</v>
      </c>
      <c r="D40" s="109">
        <v>3</v>
      </c>
      <c r="E40" s="109">
        <v>0</v>
      </c>
      <c r="F40" s="109">
        <v>2</v>
      </c>
      <c r="G40" s="109">
        <v>0</v>
      </c>
      <c r="H40" s="109">
        <v>0</v>
      </c>
      <c r="I40" s="109">
        <v>0</v>
      </c>
      <c r="J40" s="109">
        <v>0</v>
      </c>
      <c r="K40" s="109">
        <v>0</v>
      </c>
      <c r="L40" s="109">
        <v>0</v>
      </c>
      <c r="M40" s="109">
        <v>0</v>
      </c>
      <c r="N40" s="109">
        <v>0</v>
      </c>
      <c r="O40" s="109">
        <v>0</v>
      </c>
    </row>
    <row r="41" spans="1:15" s="109" customFormat="1" ht="20.100000000000001" customHeight="1" x14ac:dyDescent="0.25">
      <c r="A41" s="70" t="s">
        <v>202</v>
      </c>
      <c r="B41" s="109">
        <v>16</v>
      </c>
      <c r="C41" s="109">
        <v>8</v>
      </c>
      <c r="D41" s="109">
        <v>2</v>
      </c>
      <c r="E41" s="109">
        <v>0</v>
      </c>
      <c r="F41" s="109">
        <v>2</v>
      </c>
      <c r="G41" s="109">
        <v>0</v>
      </c>
      <c r="H41" s="109">
        <v>0</v>
      </c>
      <c r="I41" s="109">
        <v>0</v>
      </c>
      <c r="J41" s="109">
        <v>0</v>
      </c>
      <c r="K41" s="109">
        <v>0</v>
      </c>
      <c r="L41" s="109">
        <v>0</v>
      </c>
      <c r="M41" s="109">
        <v>0</v>
      </c>
      <c r="N41" s="109">
        <v>3</v>
      </c>
      <c r="O41" s="109">
        <v>6</v>
      </c>
    </row>
    <row r="42" spans="1:15" s="109" customFormat="1" ht="20.100000000000001" customHeight="1" x14ac:dyDescent="0.25">
      <c r="A42" s="70" t="s">
        <v>203</v>
      </c>
      <c r="B42" s="109">
        <v>23</v>
      </c>
      <c r="C42" s="109">
        <v>16</v>
      </c>
      <c r="D42" s="109">
        <v>0</v>
      </c>
      <c r="E42" s="109">
        <v>0</v>
      </c>
      <c r="F42" s="109">
        <v>0</v>
      </c>
      <c r="G42" s="109">
        <v>0</v>
      </c>
      <c r="H42" s="109">
        <v>3</v>
      </c>
      <c r="I42" s="109">
        <v>0</v>
      </c>
      <c r="J42" s="109">
        <v>0</v>
      </c>
      <c r="K42" s="109">
        <v>0</v>
      </c>
      <c r="L42" s="109">
        <v>2</v>
      </c>
      <c r="M42" s="109">
        <v>4</v>
      </c>
      <c r="N42" s="109">
        <v>0</v>
      </c>
      <c r="O42" s="109">
        <v>0</v>
      </c>
    </row>
    <row r="43" spans="1:15" s="109" customFormat="1" ht="20.100000000000001" customHeight="1" x14ac:dyDescent="0.25">
      <c r="A43" s="68" t="s">
        <v>204</v>
      </c>
      <c r="B43" s="115">
        <v>5238</v>
      </c>
      <c r="C43" s="115">
        <v>7427</v>
      </c>
      <c r="D43" s="115">
        <v>277</v>
      </c>
      <c r="E43" s="115">
        <v>287</v>
      </c>
      <c r="F43" s="115">
        <v>370</v>
      </c>
      <c r="G43" s="115">
        <v>322</v>
      </c>
      <c r="H43" s="115">
        <v>450</v>
      </c>
      <c r="I43" s="115">
        <v>289</v>
      </c>
      <c r="J43" s="115">
        <v>374</v>
      </c>
      <c r="K43" s="115">
        <v>335</v>
      </c>
      <c r="L43" s="115">
        <v>347</v>
      </c>
      <c r="M43" s="115">
        <v>264</v>
      </c>
      <c r="N43" s="115">
        <v>316</v>
      </c>
      <c r="O43" s="115">
        <v>949</v>
      </c>
    </row>
    <row r="44" spans="1:15" s="109" customFormat="1" ht="20.100000000000001" customHeight="1" x14ac:dyDescent="0.25">
      <c r="A44" s="70" t="s">
        <v>205</v>
      </c>
      <c r="B44" s="109">
        <v>75</v>
      </c>
      <c r="C44" s="109">
        <v>273</v>
      </c>
      <c r="D44" s="109">
        <v>11</v>
      </c>
      <c r="E44" s="109">
        <v>2</v>
      </c>
      <c r="F44" s="109">
        <v>0</v>
      </c>
      <c r="G44" s="109">
        <v>0</v>
      </c>
      <c r="H44" s="109">
        <v>28</v>
      </c>
      <c r="I44" s="109">
        <v>3</v>
      </c>
      <c r="J44" s="109">
        <v>2</v>
      </c>
      <c r="K44" s="109">
        <v>4</v>
      </c>
      <c r="L44" s="109">
        <v>0</v>
      </c>
      <c r="M44" s="109">
        <v>0</v>
      </c>
      <c r="N44" s="109">
        <v>0</v>
      </c>
      <c r="O44" s="109">
        <v>0</v>
      </c>
    </row>
    <row r="45" spans="1:15" s="109" customFormat="1" ht="20.100000000000001" customHeight="1" x14ac:dyDescent="0.25">
      <c r="A45" s="70" t="s">
        <v>206</v>
      </c>
      <c r="B45" s="109">
        <v>21</v>
      </c>
      <c r="C45" s="109">
        <v>6</v>
      </c>
      <c r="D45" s="109">
        <v>0</v>
      </c>
      <c r="E45" s="109">
        <v>0</v>
      </c>
      <c r="F45" s="109">
        <v>6</v>
      </c>
      <c r="G45" s="109">
        <v>0</v>
      </c>
      <c r="H45" s="109">
        <v>2</v>
      </c>
      <c r="I45" s="109">
        <v>0</v>
      </c>
      <c r="J45" s="109">
        <v>0</v>
      </c>
      <c r="K45" s="109">
        <v>0</v>
      </c>
      <c r="L45" s="109">
        <v>0</v>
      </c>
      <c r="M45" s="109">
        <v>0</v>
      </c>
      <c r="N45" s="109">
        <v>0</v>
      </c>
      <c r="O45" s="109">
        <v>0</v>
      </c>
    </row>
    <row r="46" spans="1:15" s="109" customFormat="1" ht="20.100000000000001" customHeight="1" x14ac:dyDescent="0.25">
      <c r="A46" s="70" t="s">
        <v>207</v>
      </c>
      <c r="B46" s="109">
        <v>54</v>
      </c>
      <c r="C46" s="109">
        <v>117</v>
      </c>
      <c r="D46" s="109">
        <v>8</v>
      </c>
      <c r="E46" s="109">
        <v>6</v>
      </c>
      <c r="F46" s="109">
        <v>8</v>
      </c>
      <c r="G46" s="109">
        <v>6</v>
      </c>
      <c r="H46" s="109">
        <v>16</v>
      </c>
      <c r="I46" s="109">
        <v>10</v>
      </c>
      <c r="J46" s="109">
        <v>0</v>
      </c>
      <c r="K46" s="109">
        <v>0</v>
      </c>
      <c r="L46" s="109">
        <v>2</v>
      </c>
      <c r="M46" s="109">
        <v>10</v>
      </c>
      <c r="N46" s="109">
        <v>0</v>
      </c>
      <c r="O46" s="109">
        <v>0</v>
      </c>
    </row>
    <row r="47" spans="1:15" s="109" customFormat="1" ht="20.100000000000001" customHeight="1" x14ac:dyDescent="0.25">
      <c r="A47" s="70" t="s">
        <v>208</v>
      </c>
      <c r="B47" s="109">
        <v>4</v>
      </c>
      <c r="C47" s="109">
        <v>6</v>
      </c>
      <c r="D47" s="109">
        <v>0</v>
      </c>
      <c r="E47" s="109">
        <v>0</v>
      </c>
      <c r="F47" s="109">
        <v>2</v>
      </c>
      <c r="G47" s="109">
        <v>4</v>
      </c>
      <c r="H47" s="109">
        <v>0</v>
      </c>
      <c r="I47" s="109">
        <v>0</v>
      </c>
      <c r="J47" s="109">
        <v>0</v>
      </c>
      <c r="K47" s="109">
        <v>0</v>
      </c>
      <c r="L47" s="109">
        <v>0</v>
      </c>
      <c r="M47" s="109">
        <v>0</v>
      </c>
      <c r="N47" s="109">
        <v>0</v>
      </c>
      <c r="O47" s="109">
        <v>0</v>
      </c>
    </row>
    <row r="48" spans="1:15" s="109" customFormat="1" ht="20.100000000000001" customHeight="1" x14ac:dyDescent="0.25">
      <c r="A48" s="70" t="s">
        <v>209</v>
      </c>
      <c r="B48" s="109">
        <v>15</v>
      </c>
      <c r="C48" s="109">
        <v>107</v>
      </c>
      <c r="D48" s="109">
        <v>0</v>
      </c>
      <c r="E48" s="109">
        <v>0</v>
      </c>
      <c r="F48" s="109">
        <v>2</v>
      </c>
      <c r="G48" s="109">
        <v>2</v>
      </c>
      <c r="H48" s="109">
        <v>0</v>
      </c>
      <c r="I48" s="109">
        <v>0</v>
      </c>
      <c r="J48" s="109">
        <v>3</v>
      </c>
      <c r="K48" s="109">
        <v>0</v>
      </c>
      <c r="L48" s="109">
        <v>0</v>
      </c>
      <c r="M48" s="109">
        <v>0</v>
      </c>
      <c r="N48" s="109">
        <v>2</v>
      </c>
      <c r="O48" s="109">
        <v>27</v>
      </c>
    </row>
    <row r="49" spans="1:15" s="109" customFormat="1" ht="20.100000000000001" customHeight="1" x14ac:dyDescent="0.25">
      <c r="A49" s="70" t="s">
        <v>210</v>
      </c>
      <c r="B49" s="109">
        <v>2</v>
      </c>
      <c r="C49" s="109">
        <v>0</v>
      </c>
      <c r="D49" s="109">
        <v>0</v>
      </c>
      <c r="E49" s="109">
        <v>0</v>
      </c>
      <c r="F49" s="109">
        <v>0</v>
      </c>
      <c r="G49" s="109">
        <v>0</v>
      </c>
      <c r="H49" s="109">
        <v>0</v>
      </c>
      <c r="I49" s="109">
        <v>0</v>
      </c>
      <c r="J49" s="109">
        <v>0</v>
      </c>
      <c r="K49" s="109">
        <v>0</v>
      </c>
      <c r="L49" s="109">
        <v>0</v>
      </c>
      <c r="M49" s="109">
        <v>0</v>
      </c>
      <c r="N49" s="109">
        <v>0</v>
      </c>
      <c r="O49" s="109">
        <v>0</v>
      </c>
    </row>
    <row r="50" spans="1:15" s="109" customFormat="1" ht="20.100000000000001" customHeight="1" x14ac:dyDescent="0.25">
      <c r="A50" s="70" t="s">
        <v>211</v>
      </c>
      <c r="B50" s="109">
        <v>3930</v>
      </c>
      <c r="C50" s="109">
        <v>4638</v>
      </c>
      <c r="D50" s="109">
        <v>160</v>
      </c>
      <c r="E50" s="109">
        <v>187</v>
      </c>
      <c r="F50" s="109">
        <v>277</v>
      </c>
      <c r="G50" s="109">
        <v>246</v>
      </c>
      <c r="H50" s="109">
        <v>324</v>
      </c>
      <c r="I50" s="109">
        <v>179</v>
      </c>
      <c r="J50" s="109">
        <v>295</v>
      </c>
      <c r="K50" s="109">
        <v>270</v>
      </c>
      <c r="L50" s="109">
        <v>282</v>
      </c>
      <c r="M50" s="109">
        <v>177</v>
      </c>
      <c r="N50" s="109">
        <v>207</v>
      </c>
      <c r="O50" s="109">
        <v>643</v>
      </c>
    </row>
    <row r="51" spans="1:15" s="109" customFormat="1" ht="20.100000000000001" customHeight="1" x14ac:dyDescent="0.25">
      <c r="A51" s="70" t="s">
        <v>212</v>
      </c>
      <c r="B51" s="109">
        <v>0</v>
      </c>
      <c r="C51" s="109">
        <v>0</v>
      </c>
      <c r="D51" s="109">
        <v>0</v>
      </c>
      <c r="E51" s="109">
        <v>0</v>
      </c>
      <c r="F51" s="109">
        <v>0</v>
      </c>
      <c r="G51" s="109">
        <v>0</v>
      </c>
      <c r="H51" s="109">
        <v>0</v>
      </c>
      <c r="I51" s="109">
        <v>0</v>
      </c>
      <c r="J51" s="109">
        <v>0</v>
      </c>
      <c r="K51" s="109">
        <v>0</v>
      </c>
      <c r="L51" s="109">
        <v>0</v>
      </c>
      <c r="M51" s="109">
        <v>0</v>
      </c>
      <c r="N51" s="109">
        <v>0</v>
      </c>
      <c r="O51" s="109">
        <v>0</v>
      </c>
    </row>
    <row r="52" spans="1:15" s="109" customFormat="1" ht="20.100000000000001" customHeight="1" x14ac:dyDescent="0.25">
      <c r="A52" s="70" t="s">
        <v>213</v>
      </c>
      <c r="B52" s="109">
        <v>926</v>
      </c>
      <c r="C52" s="109">
        <v>1092</v>
      </c>
      <c r="D52" s="109">
        <v>73</v>
      </c>
      <c r="E52" s="109">
        <v>84</v>
      </c>
      <c r="F52" s="109">
        <v>66</v>
      </c>
      <c r="G52" s="109">
        <v>46</v>
      </c>
      <c r="H52" s="109">
        <v>63</v>
      </c>
      <c r="I52" s="109">
        <v>64</v>
      </c>
      <c r="J52" s="109">
        <v>66</v>
      </c>
      <c r="K52" s="109">
        <v>51</v>
      </c>
      <c r="L52" s="109">
        <v>49</v>
      </c>
      <c r="M52" s="109">
        <v>52</v>
      </c>
      <c r="N52" s="109">
        <v>100</v>
      </c>
      <c r="O52" s="109">
        <v>235</v>
      </c>
    </row>
    <row r="53" spans="1:15" s="109" customFormat="1" ht="20.100000000000001" customHeight="1" x14ac:dyDescent="0.25">
      <c r="A53" s="70" t="s">
        <v>214</v>
      </c>
      <c r="B53" s="109">
        <v>0</v>
      </c>
      <c r="C53" s="109">
        <v>0</v>
      </c>
      <c r="D53" s="109">
        <v>0</v>
      </c>
      <c r="E53" s="109">
        <v>0</v>
      </c>
      <c r="F53" s="109">
        <v>0</v>
      </c>
      <c r="G53" s="109">
        <v>0</v>
      </c>
      <c r="H53" s="109">
        <v>0</v>
      </c>
      <c r="I53" s="109">
        <v>0</v>
      </c>
      <c r="J53" s="109">
        <v>0</v>
      </c>
      <c r="K53" s="109">
        <v>0</v>
      </c>
      <c r="L53" s="109">
        <v>0</v>
      </c>
      <c r="M53" s="109">
        <v>0</v>
      </c>
      <c r="N53" s="109">
        <v>0</v>
      </c>
      <c r="O53" s="109">
        <v>0</v>
      </c>
    </row>
    <row r="54" spans="1:15" s="109" customFormat="1" ht="20.100000000000001" customHeight="1" x14ac:dyDescent="0.25">
      <c r="A54" s="70" t="s">
        <v>215</v>
      </c>
      <c r="B54" s="109">
        <v>39</v>
      </c>
      <c r="C54" s="109">
        <v>128</v>
      </c>
      <c r="D54" s="109">
        <v>5</v>
      </c>
      <c r="E54" s="109">
        <v>6</v>
      </c>
      <c r="F54" s="109">
        <v>3</v>
      </c>
      <c r="G54" s="109">
        <v>10</v>
      </c>
      <c r="H54" s="109">
        <v>2</v>
      </c>
      <c r="I54" s="109">
        <v>10</v>
      </c>
      <c r="J54" s="109">
        <v>0</v>
      </c>
      <c r="K54" s="109">
        <v>0</v>
      </c>
      <c r="L54" s="109">
        <v>2</v>
      </c>
      <c r="M54" s="109">
        <v>10</v>
      </c>
      <c r="N54" s="109">
        <v>0</v>
      </c>
      <c r="O54" s="109">
        <v>0</v>
      </c>
    </row>
    <row r="55" spans="1:15" s="109" customFormat="1" ht="20.100000000000001" customHeight="1" x14ac:dyDescent="0.25">
      <c r="A55" s="70" t="s">
        <v>216</v>
      </c>
      <c r="B55" s="109">
        <v>4</v>
      </c>
      <c r="C55" s="109">
        <v>10</v>
      </c>
      <c r="D55" s="109">
        <v>0</v>
      </c>
      <c r="E55" s="109">
        <v>0</v>
      </c>
      <c r="F55" s="109">
        <v>2</v>
      </c>
      <c r="G55" s="109">
        <v>0</v>
      </c>
      <c r="H55" s="109">
        <v>0</v>
      </c>
      <c r="I55" s="109">
        <v>0</v>
      </c>
      <c r="J55" s="109">
        <v>0</v>
      </c>
      <c r="K55" s="109">
        <v>0</v>
      </c>
      <c r="L55" s="109">
        <v>0</v>
      </c>
      <c r="M55" s="109">
        <v>0</v>
      </c>
      <c r="N55" s="109">
        <v>0</v>
      </c>
      <c r="O55" s="109">
        <v>0</v>
      </c>
    </row>
    <row r="56" spans="1:15" s="109" customFormat="1" ht="20.100000000000001" customHeight="1" x14ac:dyDescent="0.25">
      <c r="A56" s="70" t="s">
        <v>217</v>
      </c>
      <c r="B56" s="109">
        <v>66</v>
      </c>
      <c r="C56" s="109">
        <v>273</v>
      </c>
      <c r="D56" s="109">
        <v>10</v>
      </c>
      <c r="E56" s="109">
        <v>2</v>
      </c>
      <c r="F56" s="109">
        <v>0</v>
      </c>
      <c r="G56" s="109">
        <v>0</v>
      </c>
      <c r="H56" s="109">
        <v>8</v>
      </c>
      <c r="I56" s="109">
        <v>9</v>
      </c>
      <c r="J56" s="109">
        <v>0</v>
      </c>
      <c r="K56" s="109">
        <v>0</v>
      </c>
      <c r="L56" s="109">
        <v>2</v>
      </c>
      <c r="M56" s="109">
        <v>2</v>
      </c>
      <c r="N56" s="109">
        <v>0</v>
      </c>
      <c r="O56" s="109">
        <v>0</v>
      </c>
    </row>
    <row r="57" spans="1:15" s="109" customFormat="1" ht="20.100000000000001" customHeight="1" x14ac:dyDescent="0.25">
      <c r="A57" s="70" t="s">
        <v>218</v>
      </c>
      <c r="B57" s="109">
        <v>4</v>
      </c>
      <c r="C57" s="109">
        <v>0</v>
      </c>
      <c r="D57" s="109">
        <v>2</v>
      </c>
      <c r="E57" s="109">
        <v>0</v>
      </c>
      <c r="F57" s="109">
        <v>2</v>
      </c>
      <c r="G57" s="109">
        <v>0</v>
      </c>
      <c r="H57" s="109">
        <v>0</v>
      </c>
      <c r="I57" s="109">
        <v>0</v>
      </c>
      <c r="J57" s="109">
        <v>0</v>
      </c>
      <c r="K57" s="109">
        <v>0</v>
      </c>
      <c r="L57" s="109">
        <v>0</v>
      </c>
      <c r="M57" s="109">
        <v>0</v>
      </c>
      <c r="N57" s="109">
        <v>0</v>
      </c>
      <c r="O57" s="109">
        <v>0</v>
      </c>
    </row>
    <row r="58" spans="1:15" s="109" customFormat="1" ht="20.100000000000001" customHeight="1" x14ac:dyDescent="0.25">
      <c r="A58" s="70" t="s">
        <v>219</v>
      </c>
      <c r="B58" s="109">
        <v>2</v>
      </c>
      <c r="C58" s="109">
        <v>2</v>
      </c>
      <c r="D58" s="109">
        <v>0</v>
      </c>
      <c r="E58" s="109">
        <v>0</v>
      </c>
      <c r="F58" s="109">
        <v>0</v>
      </c>
      <c r="G58" s="109">
        <v>0</v>
      </c>
      <c r="H58" s="109">
        <v>0</v>
      </c>
      <c r="I58" s="109">
        <v>0</v>
      </c>
      <c r="J58" s="109">
        <v>0</v>
      </c>
      <c r="K58" s="109">
        <v>0</v>
      </c>
      <c r="L58" s="109">
        <v>0</v>
      </c>
      <c r="M58" s="109">
        <v>0</v>
      </c>
      <c r="N58" s="109">
        <v>0</v>
      </c>
      <c r="O58" s="109">
        <v>0</v>
      </c>
    </row>
    <row r="59" spans="1:15" s="115" customFormat="1" ht="20.100000000000001" customHeight="1" x14ac:dyDescent="0.25">
      <c r="A59" s="70" t="s">
        <v>220</v>
      </c>
      <c r="B59" s="109">
        <v>54</v>
      </c>
      <c r="C59" s="109">
        <v>665</v>
      </c>
      <c r="D59" s="109">
        <v>6</v>
      </c>
      <c r="E59" s="109">
        <v>0</v>
      </c>
      <c r="F59" s="109">
        <v>2</v>
      </c>
      <c r="G59" s="109">
        <v>8</v>
      </c>
      <c r="H59" s="109">
        <v>5</v>
      </c>
      <c r="I59" s="109">
        <v>14</v>
      </c>
      <c r="J59" s="109">
        <v>2</v>
      </c>
      <c r="K59" s="109">
        <v>8</v>
      </c>
      <c r="L59" s="109">
        <v>8</v>
      </c>
      <c r="M59" s="109">
        <v>11</v>
      </c>
      <c r="N59" s="109">
        <v>0</v>
      </c>
      <c r="O59" s="109">
        <v>0</v>
      </c>
    </row>
    <row r="60" spans="1:15" s="115" customFormat="1" ht="20.100000000000001" customHeight="1" x14ac:dyDescent="0.25">
      <c r="A60" s="70" t="s">
        <v>221</v>
      </c>
      <c r="B60" s="109">
        <v>2</v>
      </c>
      <c r="C60" s="109">
        <v>0</v>
      </c>
      <c r="D60" s="109">
        <v>0</v>
      </c>
      <c r="E60" s="109">
        <v>0</v>
      </c>
      <c r="F60" s="109">
        <v>0</v>
      </c>
      <c r="G60" s="109">
        <v>0</v>
      </c>
      <c r="H60" s="109">
        <v>2</v>
      </c>
      <c r="I60" s="109">
        <v>0</v>
      </c>
      <c r="J60" s="109">
        <v>0</v>
      </c>
      <c r="K60" s="109">
        <v>0</v>
      </c>
      <c r="L60" s="109">
        <v>0</v>
      </c>
      <c r="M60" s="109">
        <v>0</v>
      </c>
      <c r="N60" s="109">
        <v>0</v>
      </c>
      <c r="O60" s="109">
        <v>0</v>
      </c>
    </row>
    <row r="61" spans="1:15" s="115" customFormat="1" ht="20.100000000000001" customHeight="1" x14ac:dyDescent="0.25">
      <c r="A61" s="70" t="s">
        <v>222</v>
      </c>
      <c r="B61" s="109">
        <v>5</v>
      </c>
      <c r="C61" s="109">
        <v>0</v>
      </c>
      <c r="D61" s="109">
        <v>0</v>
      </c>
      <c r="E61" s="109">
        <v>0</v>
      </c>
      <c r="F61" s="109">
        <v>0</v>
      </c>
      <c r="G61" s="109">
        <v>0</v>
      </c>
      <c r="H61" s="109">
        <v>0</v>
      </c>
      <c r="I61" s="109">
        <v>0</v>
      </c>
      <c r="J61" s="109">
        <v>0</v>
      </c>
      <c r="K61" s="109">
        <v>0</v>
      </c>
      <c r="L61" s="109">
        <v>0</v>
      </c>
      <c r="M61" s="109">
        <v>0</v>
      </c>
      <c r="N61" s="109">
        <v>3</v>
      </c>
      <c r="O61" s="109">
        <v>0</v>
      </c>
    </row>
    <row r="62" spans="1:15" s="109" customFormat="1" ht="20.100000000000001" customHeight="1" x14ac:dyDescent="0.25">
      <c r="A62" s="70" t="s">
        <v>223</v>
      </c>
      <c r="B62" s="109">
        <v>4</v>
      </c>
      <c r="C62" s="109">
        <v>2</v>
      </c>
      <c r="D62" s="109">
        <v>2</v>
      </c>
      <c r="E62" s="109">
        <v>0</v>
      </c>
      <c r="F62" s="109">
        <v>0</v>
      </c>
      <c r="G62" s="109">
        <v>0</v>
      </c>
      <c r="H62" s="109">
        <v>0</v>
      </c>
      <c r="I62" s="109">
        <v>0</v>
      </c>
      <c r="J62" s="109">
        <v>0</v>
      </c>
      <c r="K62" s="109">
        <v>0</v>
      </c>
      <c r="L62" s="109">
        <v>0</v>
      </c>
      <c r="M62" s="109">
        <v>0</v>
      </c>
      <c r="N62" s="109">
        <v>0</v>
      </c>
      <c r="O62" s="109">
        <v>0</v>
      </c>
    </row>
    <row r="63" spans="1:15" s="109" customFormat="1" ht="20.100000000000001" customHeight="1" x14ac:dyDescent="0.25">
      <c r="A63" s="70" t="s">
        <v>224</v>
      </c>
      <c r="B63" s="109">
        <v>15</v>
      </c>
      <c r="C63" s="109">
        <v>86</v>
      </c>
      <c r="D63" s="109">
        <v>0</v>
      </c>
      <c r="E63" s="109">
        <v>0</v>
      </c>
      <c r="F63" s="109">
        <v>0</v>
      </c>
      <c r="G63" s="109">
        <v>0</v>
      </c>
      <c r="H63" s="109">
        <v>0</v>
      </c>
      <c r="I63" s="109">
        <v>0</v>
      </c>
      <c r="J63" s="109">
        <v>0</v>
      </c>
      <c r="K63" s="109">
        <v>0</v>
      </c>
      <c r="L63" s="109">
        <v>0</v>
      </c>
      <c r="M63" s="109">
        <v>0</v>
      </c>
      <c r="N63" s="109">
        <v>2</v>
      </c>
      <c r="O63" s="109">
        <v>44</v>
      </c>
    </row>
    <row r="64" spans="1:15" s="115" customFormat="1" ht="20.100000000000001" customHeight="1" x14ac:dyDescent="0.25">
      <c r="A64" s="70" t="s">
        <v>225</v>
      </c>
      <c r="B64" s="109">
        <v>16</v>
      </c>
      <c r="C64" s="109">
        <v>22</v>
      </c>
      <c r="D64" s="109">
        <v>0</v>
      </c>
      <c r="E64" s="109">
        <v>0</v>
      </c>
      <c r="F64" s="109">
        <v>0</v>
      </c>
      <c r="G64" s="109">
        <v>0</v>
      </c>
      <c r="H64" s="109">
        <v>0</v>
      </c>
      <c r="I64" s="109">
        <v>0</v>
      </c>
      <c r="J64" s="109">
        <v>6</v>
      </c>
      <c r="K64" s="109">
        <v>2</v>
      </c>
      <c r="L64" s="109">
        <v>2</v>
      </c>
      <c r="M64" s="109">
        <v>2</v>
      </c>
      <c r="N64" s="109">
        <v>2</v>
      </c>
      <c r="O64" s="109">
        <v>0</v>
      </c>
    </row>
    <row r="65" spans="1:15" s="109" customFormat="1" ht="20.100000000000001" customHeight="1" x14ac:dyDescent="0.25">
      <c r="A65" s="68" t="s">
        <v>226</v>
      </c>
      <c r="B65" s="115">
        <v>21</v>
      </c>
      <c r="C65" s="115">
        <v>41</v>
      </c>
      <c r="D65" s="115">
        <v>2</v>
      </c>
      <c r="E65" s="115">
        <v>2</v>
      </c>
      <c r="F65" s="115">
        <v>2</v>
      </c>
      <c r="G65" s="115">
        <v>12</v>
      </c>
      <c r="H65" s="115">
        <v>2</v>
      </c>
      <c r="I65" s="115">
        <v>4</v>
      </c>
      <c r="J65" s="115">
        <v>6</v>
      </c>
      <c r="K65" s="115">
        <v>13</v>
      </c>
      <c r="L65" s="115">
        <v>0</v>
      </c>
      <c r="M65" s="115">
        <v>0</v>
      </c>
      <c r="N65" s="115">
        <v>0</v>
      </c>
      <c r="O65" s="115">
        <v>0</v>
      </c>
    </row>
    <row r="66" spans="1:15" s="109" customFormat="1" ht="20.100000000000001" customHeight="1" x14ac:dyDescent="0.25">
      <c r="A66" s="70" t="s">
        <v>227</v>
      </c>
      <c r="B66" s="108">
        <v>21</v>
      </c>
      <c r="C66" s="108">
        <v>41</v>
      </c>
      <c r="D66" s="109">
        <v>2</v>
      </c>
      <c r="E66" s="109">
        <v>2</v>
      </c>
      <c r="F66" s="109">
        <v>2</v>
      </c>
      <c r="G66" s="109">
        <v>12</v>
      </c>
      <c r="H66" s="109">
        <v>2</v>
      </c>
      <c r="I66" s="109">
        <v>4</v>
      </c>
      <c r="J66" s="109">
        <v>6</v>
      </c>
      <c r="K66" s="109">
        <v>13</v>
      </c>
      <c r="L66" s="109">
        <v>0</v>
      </c>
      <c r="M66" s="109">
        <v>0</v>
      </c>
      <c r="N66" s="109">
        <v>0</v>
      </c>
      <c r="O66" s="109">
        <v>0</v>
      </c>
    </row>
    <row r="67" spans="1:15" s="109" customFormat="1" ht="20.100000000000001" customHeight="1" x14ac:dyDescent="0.25">
      <c r="A67" s="70" t="s">
        <v>228</v>
      </c>
      <c r="B67" s="108">
        <v>0</v>
      </c>
      <c r="C67" s="108">
        <v>0</v>
      </c>
      <c r="D67" s="109">
        <v>0</v>
      </c>
      <c r="E67" s="109">
        <v>0</v>
      </c>
      <c r="F67" s="109">
        <v>0</v>
      </c>
      <c r="G67" s="109">
        <v>0</v>
      </c>
      <c r="H67" s="109">
        <v>0</v>
      </c>
      <c r="I67" s="109">
        <v>0</v>
      </c>
      <c r="J67" s="109">
        <v>0</v>
      </c>
      <c r="K67" s="109">
        <v>0</v>
      </c>
      <c r="L67" s="109">
        <v>0</v>
      </c>
      <c r="M67" s="109">
        <v>0</v>
      </c>
      <c r="N67" s="109">
        <v>0</v>
      </c>
      <c r="O67" s="109">
        <v>0</v>
      </c>
    </row>
    <row r="68" spans="1:15" s="109" customFormat="1"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2</v>
      </c>
      <c r="C69" s="125">
        <v>0</v>
      </c>
      <c r="D69" s="125">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263" t="s">
        <v>243</v>
      </c>
      <c r="B70" s="306"/>
      <c r="C70" s="306"/>
      <c r="F70" s="308"/>
      <c r="G70" s="308"/>
      <c r="O70" s="88" t="s">
        <v>146</v>
      </c>
    </row>
    <row r="71" spans="1:15" s="109" customFormat="1" ht="24.95" customHeight="1" x14ac:dyDescent="0.2">
      <c r="A71" s="167" t="s">
        <v>248</v>
      </c>
      <c r="B71" s="39"/>
      <c r="C71" s="39"/>
      <c r="D71" s="140"/>
      <c r="E71" s="159"/>
      <c r="F71" s="159"/>
      <c r="G71" s="159"/>
      <c r="H71" s="159"/>
      <c r="I71" s="159"/>
      <c r="J71" s="159"/>
      <c r="K71" s="159"/>
      <c r="L71" s="159"/>
      <c r="M71" s="94"/>
      <c r="N71" s="70"/>
      <c r="O71" s="94"/>
    </row>
    <row r="72" spans="1:15" ht="24.95" customHeight="1" thickBot="1" x14ac:dyDescent="0.25">
      <c r="A72" s="168" t="s">
        <v>316</v>
      </c>
      <c r="B72" s="48"/>
      <c r="C72" s="48"/>
      <c r="D72" s="49"/>
      <c r="E72" s="49"/>
      <c r="F72" s="49"/>
      <c r="G72" s="49"/>
      <c r="H72" s="49"/>
      <c r="I72" s="49"/>
      <c r="J72" s="49"/>
      <c r="K72" s="49"/>
      <c r="L72" s="49"/>
      <c r="M72" s="90" t="s">
        <v>147</v>
      </c>
    </row>
    <row r="73" spans="1:15" ht="20.100000000000001" customHeight="1" x14ac:dyDescent="0.25">
      <c r="A73" s="1406" t="s">
        <v>162</v>
      </c>
      <c r="B73" s="1430" t="s">
        <v>232</v>
      </c>
      <c r="C73" s="1431"/>
      <c r="D73" s="1431"/>
      <c r="E73" s="1431"/>
      <c r="F73" s="1431"/>
      <c r="G73" s="1431"/>
      <c r="H73" s="1431"/>
      <c r="I73" s="1431"/>
      <c r="J73" s="1431"/>
      <c r="K73" s="1431"/>
      <c r="L73" s="1431"/>
      <c r="M73" s="1431"/>
      <c r="O73" s="49"/>
    </row>
    <row r="74" spans="1:15" ht="20.100000000000001" customHeight="1" x14ac:dyDescent="0.25">
      <c r="A74" s="1407"/>
      <c r="B74" s="162" t="s">
        <v>155</v>
      </c>
      <c r="C74" s="162"/>
      <c r="D74" s="204" t="s">
        <v>156</v>
      </c>
      <c r="E74" s="204"/>
      <c r="F74" s="162" t="s">
        <v>157</v>
      </c>
      <c r="G74" s="162"/>
      <c r="H74" s="204" t="s">
        <v>158</v>
      </c>
      <c r="I74" s="204"/>
      <c r="J74" s="162" t="s">
        <v>159</v>
      </c>
      <c r="K74" s="162"/>
      <c r="L74" s="162" t="s">
        <v>160</v>
      </c>
      <c r="M74" s="155"/>
      <c r="N74" s="4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
      <c r="A76" s="65" t="s">
        <v>239</v>
      </c>
      <c r="B76" s="115">
        <v>1231</v>
      </c>
      <c r="C76" s="115">
        <v>1468</v>
      </c>
      <c r="D76" s="115">
        <v>1223</v>
      </c>
      <c r="E76" s="115">
        <v>1310</v>
      </c>
      <c r="F76" s="115">
        <v>765</v>
      </c>
      <c r="G76" s="115">
        <v>1054</v>
      </c>
      <c r="H76" s="115">
        <v>1001</v>
      </c>
      <c r="I76" s="115">
        <v>1123</v>
      </c>
      <c r="J76" s="115">
        <v>657</v>
      </c>
      <c r="K76" s="115">
        <v>1001</v>
      </c>
      <c r="L76" s="115">
        <v>624</v>
      </c>
      <c r="M76" s="115">
        <v>1517</v>
      </c>
      <c r="N76" s="22"/>
      <c r="O76" s="309"/>
    </row>
    <row r="77" spans="1:15" s="115" customFormat="1" ht="20.100000000000001" customHeight="1" x14ac:dyDescent="0.2">
      <c r="A77" s="68" t="s">
        <v>168</v>
      </c>
      <c r="B77" s="115">
        <v>2</v>
      </c>
      <c r="C77" s="115">
        <v>8</v>
      </c>
      <c r="D77" s="115">
        <v>3</v>
      </c>
      <c r="E77" s="115">
        <v>0</v>
      </c>
      <c r="F77" s="115">
        <v>0</v>
      </c>
      <c r="G77" s="115">
        <v>0</v>
      </c>
      <c r="H77" s="115">
        <v>3</v>
      </c>
      <c r="I77" s="115">
        <v>3</v>
      </c>
      <c r="J77" s="115">
        <v>0</v>
      </c>
      <c r="K77" s="115">
        <v>0</v>
      </c>
      <c r="L77" s="115">
        <v>0</v>
      </c>
      <c r="M77" s="115">
        <v>0</v>
      </c>
      <c r="N77" s="310"/>
      <c r="O77" s="309"/>
    </row>
    <row r="78" spans="1:15" s="109" customFormat="1" ht="20.100000000000001" customHeight="1" x14ac:dyDescent="0.25">
      <c r="A78" s="70" t="s">
        <v>169</v>
      </c>
      <c r="B78" s="109">
        <v>0</v>
      </c>
      <c r="C78" s="109">
        <v>0</v>
      </c>
      <c r="D78" s="109">
        <v>3</v>
      </c>
      <c r="E78" s="109">
        <v>0</v>
      </c>
      <c r="F78" s="109">
        <v>0</v>
      </c>
      <c r="G78" s="109">
        <v>0</v>
      </c>
      <c r="H78" s="109">
        <v>0</v>
      </c>
      <c r="I78" s="109">
        <v>0</v>
      </c>
      <c r="J78" s="109">
        <v>0</v>
      </c>
      <c r="K78" s="109">
        <v>0</v>
      </c>
      <c r="L78" s="109">
        <v>0</v>
      </c>
      <c r="M78" s="109">
        <v>0</v>
      </c>
      <c r="N78" s="311"/>
      <c r="O78" s="312"/>
    </row>
    <row r="79" spans="1:15" s="109" customFormat="1"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c r="N79" s="311"/>
      <c r="O79" s="312"/>
    </row>
    <row r="80" spans="1:15" s="109" customFormat="1"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N80" s="311"/>
      <c r="O80" s="312"/>
    </row>
    <row r="81" spans="1:15" s="109" customFormat="1"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N81" s="311"/>
      <c r="O81" s="312"/>
    </row>
    <row r="82" spans="1:15" s="109" customFormat="1" ht="20.100000000000001" customHeight="1" x14ac:dyDescent="0.25">
      <c r="A82" s="70" t="s">
        <v>173</v>
      </c>
      <c r="B82" s="109">
        <v>2</v>
      </c>
      <c r="C82" s="109">
        <v>8</v>
      </c>
      <c r="D82" s="109">
        <v>0</v>
      </c>
      <c r="E82" s="109">
        <v>0</v>
      </c>
      <c r="F82" s="109">
        <v>0</v>
      </c>
      <c r="G82" s="109">
        <v>0</v>
      </c>
      <c r="H82" s="109">
        <v>3</v>
      </c>
      <c r="I82" s="109">
        <v>3</v>
      </c>
      <c r="J82" s="109">
        <v>0</v>
      </c>
      <c r="K82" s="109">
        <v>0</v>
      </c>
      <c r="L82" s="109">
        <v>0</v>
      </c>
      <c r="M82" s="109">
        <v>0</v>
      </c>
      <c r="N82" s="311"/>
      <c r="O82" s="312"/>
    </row>
    <row r="83" spans="1:15" s="115" customFormat="1" ht="20.100000000000001" customHeight="1" x14ac:dyDescent="0.2">
      <c r="A83" s="68" t="s">
        <v>174</v>
      </c>
      <c r="B83" s="115">
        <v>49</v>
      </c>
      <c r="C83" s="115">
        <v>12</v>
      </c>
      <c r="D83" s="115">
        <v>13</v>
      </c>
      <c r="E83" s="115">
        <v>0</v>
      </c>
      <c r="F83" s="115">
        <v>0</v>
      </c>
      <c r="G83" s="115">
        <v>0</v>
      </c>
      <c r="H83" s="115">
        <v>6</v>
      </c>
      <c r="I83" s="115">
        <v>2</v>
      </c>
      <c r="J83" s="115">
        <v>6</v>
      </c>
      <c r="K83" s="115">
        <v>0</v>
      </c>
      <c r="L83" s="115">
        <v>2</v>
      </c>
      <c r="M83" s="115">
        <v>13</v>
      </c>
      <c r="N83" s="310"/>
      <c r="O83" s="312"/>
    </row>
    <row r="84" spans="1:15" s="109" customFormat="1" ht="20.100000000000001" customHeight="1" x14ac:dyDescent="0.25">
      <c r="A84" s="70" t="s">
        <v>175</v>
      </c>
      <c r="B84" s="109">
        <v>0</v>
      </c>
      <c r="C84" s="109">
        <v>0</v>
      </c>
      <c r="D84" s="109">
        <v>2</v>
      </c>
      <c r="E84" s="109">
        <v>0</v>
      </c>
      <c r="F84" s="109">
        <v>0</v>
      </c>
      <c r="G84" s="109">
        <v>0</v>
      </c>
      <c r="H84" s="109">
        <v>0</v>
      </c>
      <c r="I84" s="109">
        <v>0</v>
      </c>
      <c r="J84" s="109">
        <v>0</v>
      </c>
      <c r="K84" s="109">
        <v>0</v>
      </c>
      <c r="L84" s="109">
        <v>0</v>
      </c>
      <c r="M84" s="109">
        <v>0</v>
      </c>
      <c r="N84" s="311"/>
      <c r="O84" s="312"/>
    </row>
    <row r="85" spans="1:15" s="109" customFormat="1"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c r="N85" s="311"/>
      <c r="O85" s="312"/>
    </row>
    <row r="86" spans="1:15" s="109" customFormat="1" ht="20.100000000000001" customHeight="1" x14ac:dyDescent="0.25">
      <c r="A86" s="70" t="s">
        <v>177</v>
      </c>
      <c r="B86" s="109">
        <v>0</v>
      </c>
      <c r="C86" s="109">
        <v>0</v>
      </c>
      <c r="D86" s="109">
        <v>3</v>
      </c>
      <c r="E86" s="109">
        <v>0</v>
      </c>
      <c r="F86" s="109">
        <v>0</v>
      </c>
      <c r="G86" s="109">
        <v>0</v>
      </c>
      <c r="H86" s="109">
        <v>0</v>
      </c>
      <c r="I86" s="109">
        <v>0</v>
      </c>
      <c r="J86" s="109">
        <v>0</v>
      </c>
      <c r="K86" s="109">
        <v>0</v>
      </c>
      <c r="L86" s="109">
        <v>0</v>
      </c>
      <c r="M86" s="109">
        <v>0</v>
      </c>
      <c r="N86" s="311"/>
      <c r="O86" s="312"/>
    </row>
    <row r="87" spans="1:15" s="109" customFormat="1"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c r="N87" s="311"/>
      <c r="O87" s="312"/>
    </row>
    <row r="88" spans="1:15" s="109" customFormat="1" ht="20.100000000000001" customHeight="1" x14ac:dyDescent="0.25">
      <c r="A88" s="70" t="s">
        <v>179</v>
      </c>
      <c r="B88" s="109">
        <v>49</v>
      </c>
      <c r="C88" s="109">
        <v>12</v>
      </c>
      <c r="D88" s="109">
        <v>8</v>
      </c>
      <c r="E88" s="109">
        <v>0</v>
      </c>
      <c r="F88" s="109">
        <v>0</v>
      </c>
      <c r="G88" s="109">
        <v>0</v>
      </c>
      <c r="H88" s="109">
        <v>6</v>
      </c>
      <c r="I88" s="109">
        <v>2</v>
      </c>
      <c r="J88" s="109">
        <v>6</v>
      </c>
      <c r="K88" s="109">
        <v>0</v>
      </c>
      <c r="L88" s="109">
        <v>2</v>
      </c>
      <c r="M88" s="109">
        <v>13</v>
      </c>
      <c r="N88" s="311"/>
      <c r="O88" s="312"/>
    </row>
    <row r="89" spans="1:15" s="115" customFormat="1" ht="20.100000000000001" customHeight="1" x14ac:dyDescent="0.2">
      <c r="A89" s="68" t="s">
        <v>180</v>
      </c>
      <c r="B89" s="115">
        <v>10</v>
      </c>
      <c r="C89" s="115">
        <v>94</v>
      </c>
      <c r="D89" s="115">
        <v>50</v>
      </c>
      <c r="E89" s="115">
        <v>130</v>
      </c>
      <c r="F89" s="115">
        <v>5</v>
      </c>
      <c r="G89" s="115">
        <v>53</v>
      </c>
      <c r="H89" s="115">
        <v>42</v>
      </c>
      <c r="I89" s="115">
        <v>70</v>
      </c>
      <c r="J89" s="115">
        <v>13</v>
      </c>
      <c r="K89" s="115">
        <v>91</v>
      </c>
      <c r="L89" s="115">
        <v>20</v>
      </c>
      <c r="M89" s="115">
        <v>113</v>
      </c>
      <c r="N89" s="310"/>
      <c r="O89" s="312"/>
    </row>
    <row r="90" spans="1:15" s="109" customFormat="1" ht="20.100000000000001" customHeight="1" x14ac:dyDescent="0.25">
      <c r="A90" s="70" t="s">
        <v>181</v>
      </c>
      <c r="B90" s="109">
        <v>2</v>
      </c>
      <c r="C90" s="109">
        <v>25</v>
      </c>
      <c r="D90" s="109">
        <v>0</v>
      </c>
      <c r="E90" s="109">
        <v>0</v>
      </c>
      <c r="F90" s="109">
        <v>3</v>
      </c>
      <c r="G90" s="109">
        <v>3</v>
      </c>
      <c r="H90" s="109">
        <v>10</v>
      </c>
      <c r="I90" s="109">
        <v>10</v>
      </c>
      <c r="J90" s="109">
        <v>8</v>
      </c>
      <c r="K90" s="109">
        <v>8</v>
      </c>
      <c r="L90" s="109">
        <v>0</v>
      </c>
      <c r="M90" s="109">
        <v>0</v>
      </c>
      <c r="N90" s="311"/>
    </row>
    <row r="91" spans="1:15" s="109" customFormat="1" ht="20.100000000000001" customHeight="1" x14ac:dyDescent="0.25">
      <c r="A91" s="70" t="s">
        <v>182</v>
      </c>
      <c r="B91" s="109">
        <v>8</v>
      </c>
      <c r="C91" s="109">
        <v>69</v>
      </c>
      <c r="D91" s="109">
        <v>47</v>
      </c>
      <c r="E91" s="109">
        <v>129</v>
      </c>
      <c r="F91" s="109">
        <v>2</v>
      </c>
      <c r="G91" s="109">
        <v>50</v>
      </c>
      <c r="H91" s="109">
        <v>32</v>
      </c>
      <c r="I91" s="109">
        <v>60</v>
      </c>
      <c r="J91" s="109">
        <v>5</v>
      </c>
      <c r="K91" s="109">
        <v>83</v>
      </c>
      <c r="L91" s="109">
        <v>18</v>
      </c>
      <c r="M91" s="109">
        <v>111</v>
      </c>
      <c r="N91" s="311"/>
    </row>
    <row r="92" spans="1:15" s="109" customFormat="1" ht="20.100000000000001" customHeight="1" x14ac:dyDescent="0.25">
      <c r="A92" s="70" t="s">
        <v>183</v>
      </c>
      <c r="B92" s="109">
        <v>0</v>
      </c>
      <c r="C92" s="109">
        <v>0</v>
      </c>
      <c r="D92" s="109">
        <v>3</v>
      </c>
      <c r="E92" s="109">
        <v>1</v>
      </c>
      <c r="F92" s="109">
        <v>0</v>
      </c>
      <c r="G92" s="109">
        <v>0</v>
      </c>
      <c r="H92" s="109">
        <v>0</v>
      </c>
      <c r="I92" s="109">
        <v>0</v>
      </c>
      <c r="J92" s="109">
        <v>0</v>
      </c>
      <c r="K92" s="109">
        <v>0</v>
      </c>
      <c r="L92" s="109">
        <v>2</v>
      </c>
      <c r="M92" s="109">
        <v>2</v>
      </c>
      <c r="N92" s="311"/>
      <c r="O92" s="312"/>
    </row>
    <row r="93" spans="1:15" s="115" customFormat="1" ht="20.100000000000001" customHeight="1" x14ac:dyDescent="0.2">
      <c r="A93" s="68" t="s">
        <v>184</v>
      </c>
      <c r="B93" s="115">
        <v>330</v>
      </c>
      <c r="C93" s="115">
        <v>268</v>
      </c>
      <c r="D93" s="115">
        <v>458</v>
      </c>
      <c r="E93" s="115">
        <v>334</v>
      </c>
      <c r="F93" s="115">
        <v>514</v>
      </c>
      <c r="G93" s="115">
        <v>515</v>
      </c>
      <c r="H93" s="115">
        <v>272</v>
      </c>
      <c r="I93" s="115">
        <v>241</v>
      </c>
      <c r="J93" s="115">
        <v>337</v>
      </c>
      <c r="K93" s="115">
        <v>244</v>
      </c>
      <c r="L93" s="115">
        <v>177</v>
      </c>
      <c r="M93" s="115">
        <v>231</v>
      </c>
      <c r="N93" s="310"/>
      <c r="O93" s="312"/>
    </row>
    <row r="94" spans="1:15" s="109" customFormat="1" ht="20.100000000000001" customHeight="1" x14ac:dyDescent="0.25">
      <c r="A94" s="70" t="s">
        <v>185</v>
      </c>
      <c r="B94" s="109">
        <v>19</v>
      </c>
      <c r="C94" s="109">
        <v>5</v>
      </c>
      <c r="D94" s="109">
        <v>41</v>
      </c>
      <c r="E94" s="109">
        <v>5</v>
      </c>
      <c r="F94" s="109">
        <v>3</v>
      </c>
      <c r="G94" s="109">
        <v>30</v>
      </c>
      <c r="H94" s="109">
        <v>8</v>
      </c>
      <c r="I94" s="109">
        <v>48</v>
      </c>
      <c r="J94" s="109">
        <v>11</v>
      </c>
      <c r="K94" s="109">
        <v>20</v>
      </c>
      <c r="L94" s="109">
        <v>6</v>
      </c>
      <c r="M94" s="109">
        <v>7</v>
      </c>
      <c r="N94" s="311"/>
      <c r="O94" s="312"/>
    </row>
    <row r="95" spans="1:15" s="109" customFormat="1" ht="20.100000000000001" customHeight="1" x14ac:dyDescent="0.25">
      <c r="A95" s="70" t="s">
        <v>186</v>
      </c>
      <c r="B95" s="109">
        <v>2</v>
      </c>
      <c r="C95" s="109">
        <v>0</v>
      </c>
      <c r="D95" s="109">
        <v>3</v>
      </c>
      <c r="E95" s="109">
        <v>3</v>
      </c>
      <c r="F95" s="109">
        <v>0</v>
      </c>
      <c r="G95" s="109">
        <v>0</v>
      </c>
      <c r="H95" s="109">
        <v>5</v>
      </c>
      <c r="I95" s="109">
        <v>8</v>
      </c>
      <c r="J95" s="109">
        <v>2</v>
      </c>
      <c r="K95" s="109">
        <v>4</v>
      </c>
      <c r="L95" s="109">
        <v>0</v>
      </c>
      <c r="M95" s="109">
        <v>0</v>
      </c>
      <c r="N95" s="311"/>
      <c r="O95" s="312"/>
    </row>
    <row r="96" spans="1:15" s="109" customFormat="1" ht="20.100000000000001" customHeight="1" x14ac:dyDescent="0.25">
      <c r="A96" s="70" t="s">
        <v>187</v>
      </c>
      <c r="B96" s="109">
        <v>6</v>
      </c>
      <c r="C96" s="109">
        <v>0</v>
      </c>
      <c r="D96" s="109">
        <v>0</v>
      </c>
      <c r="E96" s="109">
        <v>0</v>
      </c>
      <c r="F96" s="109">
        <v>3</v>
      </c>
      <c r="G96" s="109">
        <v>1</v>
      </c>
      <c r="H96" s="109">
        <v>2</v>
      </c>
      <c r="I96" s="109">
        <v>0</v>
      </c>
      <c r="J96" s="109">
        <v>0</v>
      </c>
      <c r="K96" s="109">
        <v>0</v>
      </c>
      <c r="L96" s="109">
        <v>2</v>
      </c>
      <c r="M96" s="109">
        <v>10</v>
      </c>
      <c r="N96" s="311"/>
      <c r="O96" s="312"/>
    </row>
    <row r="97" spans="1:15" s="109" customFormat="1" ht="20.100000000000001" customHeight="1" x14ac:dyDescent="0.25">
      <c r="A97" s="70" t="s">
        <v>188</v>
      </c>
      <c r="B97" s="109">
        <v>2</v>
      </c>
      <c r="C97" s="109">
        <v>8</v>
      </c>
      <c r="D97" s="109">
        <v>5</v>
      </c>
      <c r="E97" s="109">
        <v>6</v>
      </c>
      <c r="F97" s="109">
        <v>0</v>
      </c>
      <c r="G97" s="109">
        <v>0</v>
      </c>
      <c r="H97" s="109">
        <v>6</v>
      </c>
      <c r="I97" s="109">
        <v>3</v>
      </c>
      <c r="J97" s="109">
        <v>0</v>
      </c>
      <c r="K97" s="109">
        <v>0</v>
      </c>
      <c r="L97" s="109">
        <v>0</v>
      </c>
      <c r="M97" s="109">
        <v>0</v>
      </c>
      <c r="N97" s="311"/>
      <c r="O97" s="312"/>
    </row>
    <row r="98" spans="1:15" s="109" customFormat="1" ht="20.100000000000001" customHeight="1" x14ac:dyDescent="0.25">
      <c r="A98" s="70" t="s">
        <v>189</v>
      </c>
      <c r="B98" s="109">
        <v>0</v>
      </c>
      <c r="C98" s="109">
        <v>0</v>
      </c>
      <c r="D98" s="109">
        <v>0</v>
      </c>
      <c r="E98" s="109">
        <v>0</v>
      </c>
      <c r="F98" s="109">
        <v>0</v>
      </c>
      <c r="G98" s="109">
        <v>0</v>
      </c>
      <c r="H98" s="109">
        <v>0</v>
      </c>
      <c r="I98" s="109">
        <v>0</v>
      </c>
      <c r="J98" s="109">
        <v>0</v>
      </c>
      <c r="K98" s="109">
        <v>0</v>
      </c>
      <c r="L98" s="109">
        <v>0</v>
      </c>
      <c r="M98" s="109">
        <v>0</v>
      </c>
      <c r="N98" s="311"/>
      <c r="O98" s="312"/>
    </row>
    <row r="99" spans="1:15" s="109" customFormat="1" ht="20.100000000000001" customHeight="1" x14ac:dyDescent="0.25">
      <c r="A99" s="70" t="s">
        <v>190</v>
      </c>
      <c r="B99" s="109">
        <v>2</v>
      </c>
      <c r="C99" s="109">
        <v>0</v>
      </c>
      <c r="D99" s="109">
        <v>0</v>
      </c>
      <c r="E99" s="109">
        <v>0</v>
      </c>
      <c r="F99" s="109">
        <v>0</v>
      </c>
      <c r="G99" s="109">
        <v>0</v>
      </c>
      <c r="H99" s="109">
        <v>0</v>
      </c>
      <c r="I99" s="109">
        <v>0</v>
      </c>
      <c r="J99" s="109">
        <v>0</v>
      </c>
      <c r="K99" s="109">
        <v>0</v>
      </c>
      <c r="L99" s="109">
        <v>0</v>
      </c>
      <c r="M99" s="109">
        <v>0</v>
      </c>
      <c r="N99" s="311"/>
    </row>
    <row r="100" spans="1:15" s="109" customFormat="1" ht="20.100000000000001" customHeight="1" x14ac:dyDescent="0.25">
      <c r="A100" s="70" t="s">
        <v>191</v>
      </c>
      <c r="B100" s="109">
        <v>5</v>
      </c>
      <c r="C100" s="109">
        <v>3</v>
      </c>
      <c r="D100" s="109">
        <v>10</v>
      </c>
      <c r="E100" s="109">
        <v>2</v>
      </c>
      <c r="F100" s="109">
        <v>2</v>
      </c>
      <c r="G100" s="109">
        <v>0</v>
      </c>
      <c r="H100" s="109">
        <v>0</v>
      </c>
      <c r="I100" s="109">
        <v>0</v>
      </c>
      <c r="J100" s="109">
        <v>0</v>
      </c>
      <c r="K100" s="109">
        <v>0</v>
      </c>
      <c r="L100" s="109">
        <v>2</v>
      </c>
      <c r="M100" s="109">
        <v>0</v>
      </c>
      <c r="N100" s="311"/>
    </row>
    <row r="101" spans="1:15" s="109" customFormat="1" ht="20.100000000000001" customHeight="1" x14ac:dyDescent="0.25">
      <c r="A101" s="70" t="s">
        <v>192</v>
      </c>
      <c r="B101" s="109">
        <v>10</v>
      </c>
      <c r="C101" s="109">
        <v>5</v>
      </c>
      <c r="D101" s="109">
        <v>3</v>
      </c>
      <c r="E101" s="109">
        <v>4</v>
      </c>
      <c r="F101" s="109">
        <v>2</v>
      </c>
      <c r="G101" s="109">
        <v>6</v>
      </c>
      <c r="H101" s="109">
        <v>11</v>
      </c>
      <c r="I101" s="109">
        <v>5</v>
      </c>
      <c r="J101" s="109">
        <v>3</v>
      </c>
      <c r="K101" s="109">
        <v>9</v>
      </c>
      <c r="L101" s="109">
        <v>3</v>
      </c>
      <c r="M101" s="109">
        <v>1</v>
      </c>
      <c r="N101" s="311"/>
    </row>
    <row r="102" spans="1:15" s="109" customFormat="1" ht="20.100000000000001" customHeight="1" x14ac:dyDescent="0.25">
      <c r="A102" s="70" t="s">
        <v>193</v>
      </c>
      <c r="B102" s="109">
        <v>19</v>
      </c>
      <c r="C102" s="109">
        <v>18</v>
      </c>
      <c r="D102" s="109">
        <v>28</v>
      </c>
      <c r="E102" s="109">
        <v>23</v>
      </c>
      <c r="F102" s="109">
        <v>19</v>
      </c>
      <c r="G102" s="109">
        <v>16</v>
      </c>
      <c r="H102" s="109">
        <v>8</v>
      </c>
      <c r="I102" s="109">
        <v>6</v>
      </c>
      <c r="J102" s="109">
        <v>11</v>
      </c>
      <c r="K102" s="109">
        <v>12</v>
      </c>
      <c r="L102" s="109">
        <v>11</v>
      </c>
      <c r="M102" s="109">
        <v>21</v>
      </c>
      <c r="N102" s="311"/>
    </row>
    <row r="103" spans="1:15" s="109" customFormat="1" ht="20.100000000000001" customHeight="1" x14ac:dyDescent="0.25">
      <c r="A103" s="70" t="s">
        <v>194</v>
      </c>
      <c r="B103" s="109">
        <v>263</v>
      </c>
      <c r="C103" s="109">
        <v>225</v>
      </c>
      <c r="D103" s="109">
        <v>363</v>
      </c>
      <c r="E103" s="109">
        <v>288</v>
      </c>
      <c r="F103" s="109">
        <v>472</v>
      </c>
      <c r="G103" s="109">
        <v>455</v>
      </c>
      <c r="H103" s="109">
        <v>194</v>
      </c>
      <c r="I103" s="109">
        <v>165</v>
      </c>
      <c r="J103" s="109">
        <v>310</v>
      </c>
      <c r="K103" s="109">
        <v>199</v>
      </c>
      <c r="L103" s="109">
        <v>143</v>
      </c>
      <c r="M103" s="109">
        <v>189</v>
      </c>
      <c r="N103" s="311"/>
    </row>
    <row r="104" spans="1:15" s="109" customFormat="1" ht="20.100000000000001" customHeight="1" x14ac:dyDescent="0.25">
      <c r="A104" s="70" t="s">
        <v>195</v>
      </c>
      <c r="B104" s="109">
        <v>0</v>
      </c>
      <c r="C104" s="109">
        <v>0</v>
      </c>
      <c r="D104" s="109">
        <v>0</v>
      </c>
      <c r="E104" s="109">
        <v>0</v>
      </c>
      <c r="F104" s="109">
        <v>2</v>
      </c>
      <c r="G104" s="109">
        <v>2</v>
      </c>
      <c r="H104" s="109">
        <v>2</v>
      </c>
      <c r="I104" s="109">
        <v>0</v>
      </c>
      <c r="J104" s="109">
        <v>0</v>
      </c>
      <c r="K104" s="109">
        <v>0</v>
      </c>
      <c r="L104" s="109">
        <v>0</v>
      </c>
      <c r="M104" s="109">
        <v>0</v>
      </c>
      <c r="N104" s="311"/>
      <c r="O104" s="312"/>
    </row>
    <row r="105" spans="1:15" s="109" customFormat="1" ht="20.100000000000001" customHeight="1" x14ac:dyDescent="0.25">
      <c r="A105" s="70" t="s">
        <v>196</v>
      </c>
      <c r="B105" s="109">
        <v>2</v>
      </c>
      <c r="C105" s="109">
        <v>4</v>
      </c>
      <c r="D105" s="109">
        <v>5</v>
      </c>
      <c r="E105" s="109">
        <v>3</v>
      </c>
      <c r="F105" s="109">
        <v>11</v>
      </c>
      <c r="G105" s="109">
        <v>5</v>
      </c>
      <c r="H105" s="109">
        <v>36</v>
      </c>
      <c r="I105" s="109">
        <v>6</v>
      </c>
      <c r="J105" s="109">
        <v>0</v>
      </c>
      <c r="K105" s="109">
        <v>0</v>
      </c>
      <c r="L105" s="109">
        <v>10</v>
      </c>
      <c r="M105" s="109">
        <v>3</v>
      </c>
      <c r="N105" s="311"/>
      <c r="O105" s="312"/>
    </row>
    <row r="106" spans="1:15" s="115" customFormat="1" ht="20.100000000000001" customHeight="1" x14ac:dyDescent="0.2">
      <c r="A106" s="68" t="s">
        <v>197</v>
      </c>
      <c r="B106" s="115">
        <v>11</v>
      </c>
      <c r="C106" s="115">
        <v>4</v>
      </c>
      <c r="D106" s="115">
        <v>9</v>
      </c>
      <c r="E106" s="115">
        <v>5</v>
      </c>
      <c r="F106" s="115">
        <v>13</v>
      </c>
      <c r="G106" s="115">
        <v>15</v>
      </c>
      <c r="H106" s="115">
        <v>5</v>
      </c>
      <c r="I106" s="115">
        <v>6</v>
      </c>
      <c r="J106" s="115">
        <v>12</v>
      </c>
      <c r="K106" s="115">
        <v>12</v>
      </c>
      <c r="L106" s="115">
        <v>24</v>
      </c>
      <c r="M106" s="115">
        <v>18</v>
      </c>
      <c r="N106" s="310"/>
      <c r="O106" s="312"/>
    </row>
    <row r="107" spans="1:15" s="109" customFormat="1" ht="20.100000000000001" customHeight="1" x14ac:dyDescent="0.25">
      <c r="A107" s="70" t="s">
        <v>198</v>
      </c>
      <c r="B107" s="109">
        <v>3</v>
      </c>
      <c r="C107" s="109">
        <v>4</v>
      </c>
      <c r="D107" s="109">
        <v>0</v>
      </c>
      <c r="E107" s="109">
        <v>0</v>
      </c>
      <c r="F107" s="109">
        <v>5</v>
      </c>
      <c r="G107" s="109">
        <v>5</v>
      </c>
      <c r="H107" s="109">
        <v>2</v>
      </c>
      <c r="I107" s="109">
        <v>6</v>
      </c>
      <c r="J107" s="109">
        <v>10</v>
      </c>
      <c r="K107" s="109">
        <v>10</v>
      </c>
      <c r="L107" s="109">
        <v>19</v>
      </c>
      <c r="M107" s="109">
        <v>18</v>
      </c>
      <c r="N107" s="311"/>
      <c r="O107" s="312"/>
    </row>
    <row r="108" spans="1:15" s="109" customFormat="1" ht="20.100000000000001" customHeight="1" x14ac:dyDescent="0.25">
      <c r="A108" s="70" t="s">
        <v>199</v>
      </c>
      <c r="B108" s="109">
        <v>0</v>
      </c>
      <c r="C108" s="109">
        <v>0</v>
      </c>
      <c r="D108" s="109">
        <v>0</v>
      </c>
      <c r="E108" s="109">
        <v>0</v>
      </c>
      <c r="F108" s="109">
        <v>0</v>
      </c>
      <c r="G108" s="109">
        <v>0</v>
      </c>
      <c r="H108" s="109">
        <v>3</v>
      </c>
      <c r="I108" s="109">
        <v>0</v>
      </c>
      <c r="J108" s="109">
        <v>0</v>
      </c>
      <c r="K108" s="109">
        <v>0</v>
      </c>
      <c r="L108" s="109">
        <v>0</v>
      </c>
      <c r="M108" s="109">
        <v>0</v>
      </c>
      <c r="N108" s="311"/>
      <c r="O108" s="312"/>
    </row>
    <row r="109" spans="1:15" s="109" customFormat="1" ht="20.100000000000001" customHeight="1" x14ac:dyDescent="0.25">
      <c r="A109" s="70" t="s">
        <v>200</v>
      </c>
      <c r="B109" s="109">
        <v>0</v>
      </c>
      <c r="C109" s="109">
        <v>0</v>
      </c>
      <c r="D109" s="109">
        <v>0</v>
      </c>
      <c r="E109" s="109">
        <v>0</v>
      </c>
      <c r="F109" s="109">
        <v>0</v>
      </c>
      <c r="G109" s="109">
        <v>0</v>
      </c>
      <c r="H109" s="109">
        <v>0</v>
      </c>
      <c r="I109" s="109">
        <v>0</v>
      </c>
      <c r="J109" s="109">
        <v>0</v>
      </c>
      <c r="K109" s="109">
        <v>0</v>
      </c>
      <c r="L109" s="109">
        <v>0</v>
      </c>
      <c r="M109" s="109">
        <v>0</v>
      </c>
      <c r="N109" s="311"/>
      <c r="O109" s="312"/>
    </row>
    <row r="110" spans="1:15" s="109" customFormat="1" ht="20.100000000000001" customHeight="1" x14ac:dyDescent="0.25">
      <c r="A110" s="70" t="s">
        <v>201</v>
      </c>
      <c r="B110" s="109">
        <v>0</v>
      </c>
      <c r="C110" s="109">
        <v>0</v>
      </c>
      <c r="D110" s="109">
        <v>3</v>
      </c>
      <c r="E110" s="109">
        <v>3</v>
      </c>
      <c r="F110" s="109">
        <v>0</v>
      </c>
      <c r="G110" s="109">
        <v>0</v>
      </c>
      <c r="H110" s="109">
        <v>0</v>
      </c>
      <c r="I110" s="109">
        <v>0</v>
      </c>
      <c r="J110" s="109">
        <v>0</v>
      </c>
      <c r="K110" s="109">
        <v>0</v>
      </c>
      <c r="L110" s="109">
        <v>2</v>
      </c>
      <c r="M110" s="109">
        <v>0</v>
      </c>
      <c r="N110" s="311"/>
      <c r="O110" s="312"/>
    </row>
    <row r="111" spans="1:15" s="109" customFormat="1" ht="20.100000000000001" customHeight="1" x14ac:dyDescent="0.2">
      <c r="A111" s="70" t="s">
        <v>202</v>
      </c>
      <c r="B111" s="109">
        <v>0</v>
      </c>
      <c r="C111" s="109">
        <v>0</v>
      </c>
      <c r="D111" s="109">
        <v>6</v>
      </c>
      <c r="E111" s="109">
        <v>2</v>
      </c>
      <c r="F111" s="109">
        <v>0</v>
      </c>
      <c r="G111" s="109">
        <v>0</v>
      </c>
      <c r="H111" s="109">
        <v>0</v>
      </c>
      <c r="I111" s="109">
        <v>0</v>
      </c>
      <c r="J111" s="109">
        <v>0</v>
      </c>
      <c r="K111" s="109">
        <v>0</v>
      </c>
      <c r="L111" s="109">
        <v>3</v>
      </c>
      <c r="M111" s="109">
        <v>0</v>
      </c>
      <c r="N111" s="311"/>
      <c r="O111" s="196"/>
    </row>
    <row r="112" spans="1:15" s="109" customFormat="1" ht="20.100000000000001" customHeight="1" x14ac:dyDescent="0.2">
      <c r="A112" s="70" t="s">
        <v>203</v>
      </c>
      <c r="B112" s="109">
        <v>8</v>
      </c>
      <c r="C112" s="109">
        <v>0</v>
      </c>
      <c r="D112" s="109">
        <v>0</v>
      </c>
      <c r="E112" s="109">
        <v>0</v>
      </c>
      <c r="F112" s="109">
        <v>8</v>
      </c>
      <c r="G112" s="109">
        <v>10</v>
      </c>
      <c r="H112" s="109">
        <v>0</v>
      </c>
      <c r="I112" s="109">
        <v>0</v>
      </c>
      <c r="J112" s="109">
        <v>2</v>
      </c>
      <c r="K112" s="109">
        <v>2</v>
      </c>
      <c r="L112" s="109">
        <v>0</v>
      </c>
      <c r="M112" s="109">
        <v>0</v>
      </c>
      <c r="N112" s="311"/>
      <c r="O112" s="196"/>
    </row>
    <row r="113" spans="1:15" s="109" customFormat="1" ht="20.100000000000001" customHeight="1" x14ac:dyDescent="0.25">
      <c r="A113" s="68" t="s">
        <v>204</v>
      </c>
      <c r="B113" s="115">
        <v>829</v>
      </c>
      <c r="C113" s="115">
        <v>1082</v>
      </c>
      <c r="D113" s="115">
        <v>686</v>
      </c>
      <c r="E113" s="115">
        <v>839</v>
      </c>
      <c r="F113" s="115">
        <v>230</v>
      </c>
      <c r="G113" s="115">
        <v>467</v>
      </c>
      <c r="H113" s="115">
        <v>671</v>
      </c>
      <c r="I113" s="115">
        <v>799</v>
      </c>
      <c r="J113" s="115">
        <v>287</v>
      </c>
      <c r="K113" s="115">
        <v>652</v>
      </c>
      <c r="L113" s="115">
        <v>401</v>
      </c>
      <c r="M113" s="115">
        <v>1142</v>
      </c>
      <c r="N113" s="311"/>
      <c r="O113" s="312"/>
    </row>
    <row r="114" spans="1:15" s="109" customFormat="1" ht="20.100000000000001" customHeight="1" x14ac:dyDescent="0.25">
      <c r="A114" s="70" t="s">
        <v>205</v>
      </c>
      <c r="B114" s="109">
        <v>13</v>
      </c>
      <c r="C114" s="109">
        <v>45</v>
      </c>
      <c r="D114" s="109">
        <v>11</v>
      </c>
      <c r="E114" s="109">
        <v>62</v>
      </c>
      <c r="F114" s="109">
        <v>0</v>
      </c>
      <c r="G114" s="109">
        <v>0</v>
      </c>
      <c r="H114" s="109">
        <v>3</v>
      </c>
      <c r="I114" s="109">
        <v>58</v>
      </c>
      <c r="J114" s="109">
        <v>5</v>
      </c>
      <c r="K114" s="109">
        <v>30</v>
      </c>
      <c r="L114" s="109">
        <v>2</v>
      </c>
      <c r="M114" s="109">
        <v>69</v>
      </c>
      <c r="N114" s="311"/>
      <c r="O114" s="312"/>
    </row>
    <row r="115" spans="1:15" s="109" customFormat="1" ht="20.100000000000001" customHeight="1" x14ac:dyDescent="0.25">
      <c r="A115" s="70" t="s">
        <v>206</v>
      </c>
      <c r="B115" s="109">
        <v>0</v>
      </c>
      <c r="C115" s="109">
        <v>0</v>
      </c>
      <c r="D115" s="109">
        <v>11</v>
      </c>
      <c r="E115" s="109">
        <v>4</v>
      </c>
      <c r="F115" s="109">
        <v>2</v>
      </c>
      <c r="G115" s="109">
        <v>2</v>
      </c>
      <c r="H115" s="109">
        <v>0</v>
      </c>
      <c r="I115" s="109">
        <v>0</v>
      </c>
      <c r="J115" s="109">
        <v>0</v>
      </c>
      <c r="K115" s="109">
        <v>0</v>
      </c>
      <c r="L115" s="109">
        <v>0</v>
      </c>
      <c r="M115" s="109">
        <v>0</v>
      </c>
      <c r="N115" s="311"/>
      <c r="O115" s="312"/>
    </row>
    <row r="116" spans="1:15" s="109" customFormat="1" ht="20.100000000000001" customHeight="1" x14ac:dyDescent="0.25">
      <c r="A116" s="70" t="s">
        <v>207</v>
      </c>
      <c r="B116" s="109">
        <v>2</v>
      </c>
      <c r="C116" s="109">
        <v>27</v>
      </c>
      <c r="D116" s="109">
        <v>3</v>
      </c>
      <c r="E116" s="109">
        <v>3</v>
      </c>
      <c r="F116" s="109">
        <v>3</v>
      </c>
      <c r="G116" s="109">
        <v>13</v>
      </c>
      <c r="H116" s="109">
        <v>8</v>
      </c>
      <c r="I116" s="109">
        <v>15</v>
      </c>
      <c r="J116" s="109">
        <v>2</v>
      </c>
      <c r="K116" s="109">
        <v>6</v>
      </c>
      <c r="L116" s="109">
        <v>2</v>
      </c>
      <c r="M116" s="109">
        <v>21</v>
      </c>
      <c r="N116" s="311"/>
    </row>
    <row r="117" spans="1:15" s="109" customFormat="1" ht="20.100000000000001" customHeight="1" x14ac:dyDescent="0.25">
      <c r="A117" s="70" t="s">
        <v>208</v>
      </c>
      <c r="B117" s="109">
        <v>0</v>
      </c>
      <c r="C117" s="109">
        <v>0</v>
      </c>
      <c r="D117" s="109">
        <v>0</v>
      </c>
      <c r="E117" s="109">
        <v>0</v>
      </c>
      <c r="F117" s="109">
        <v>0</v>
      </c>
      <c r="G117" s="109">
        <v>0</v>
      </c>
      <c r="H117" s="109">
        <v>2</v>
      </c>
      <c r="I117" s="109">
        <v>2</v>
      </c>
      <c r="J117" s="109">
        <v>0</v>
      </c>
      <c r="K117" s="109">
        <v>0</v>
      </c>
      <c r="L117" s="109">
        <v>0</v>
      </c>
      <c r="M117" s="109">
        <v>0</v>
      </c>
      <c r="N117" s="311"/>
      <c r="O117" s="312"/>
    </row>
    <row r="118" spans="1:15" s="109" customFormat="1" ht="20.100000000000001" customHeight="1" x14ac:dyDescent="0.25">
      <c r="A118" s="70" t="s">
        <v>209</v>
      </c>
      <c r="B118" s="109">
        <v>0</v>
      </c>
      <c r="C118" s="109">
        <v>0</v>
      </c>
      <c r="D118" s="109">
        <v>0</v>
      </c>
      <c r="E118" s="109">
        <v>0</v>
      </c>
      <c r="F118" s="109">
        <v>0</v>
      </c>
      <c r="G118" s="109">
        <v>0</v>
      </c>
      <c r="H118" s="109">
        <v>3</v>
      </c>
      <c r="I118" s="109">
        <v>22</v>
      </c>
      <c r="J118" s="109">
        <v>5</v>
      </c>
      <c r="K118" s="109">
        <v>56</v>
      </c>
      <c r="L118" s="109">
        <v>0</v>
      </c>
      <c r="M118" s="109">
        <v>0</v>
      </c>
      <c r="N118" s="311"/>
      <c r="O118" s="312"/>
    </row>
    <row r="119" spans="1:15" s="109" customFormat="1" ht="20.100000000000001" customHeight="1" x14ac:dyDescent="0.25">
      <c r="A119" s="70" t="s">
        <v>210</v>
      </c>
      <c r="B119" s="109">
        <v>0</v>
      </c>
      <c r="C119" s="109">
        <v>0</v>
      </c>
      <c r="D119" s="109">
        <v>2</v>
      </c>
      <c r="E119" s="109">
        <v>0</v>
      </c>
      <c r="F119" s="109">
        <v>0</v>
      </c>
      <c r="G119" s="109">
        <v>0</v>
      </c>
      <c r="H119" s="109">
        <v>0</v>
      </c>
      <c r="I119" s="109">
        <v>0</v>
      </c>
      <c r="J119" s="109">
        <v>0</v>
      </c>
      <c r="K119" s="109">
        <v>0</v>
      </c>
      <c r="L119" s="109">
        <v>0</v>
      </c>
      <c r="M119" s="109">
        <v>0</v>
      </c>
      <c r="N119" s="311"/>
      <c r="O119" s="312"/>
    </row>
    <row r="120" spans="1:15" s="109" customFormat="1" ht="20.100000000000001" customHeight="1" x14ac:dyDescent="0.25">
      <c r="A120" s="70" t="s">
        <v>211</v>
      </c>
      <c r="B120" s="109">
        <v>621</v>
      </c>
      <c r="C120" s="109">
        <v>742</v>
      </c>
      <c r="D120" s="109">
        <v>532</v>
      </c>
      <c r="E120" s="109">
        <v>494</v>
      </c>
      <c r="F120" s="109">
        <v>159</v>
      </c>
      <c r="G120" s="109">
        <v>259</v>
      </c>
      <c r="H120" s="109">
        <v>569</v>
      </c>
      <c r="I120" s="109">
        <v>443</v>
      </c>
      <c r="J120" s="109">
        <v>190</v>
      </c>
      <c r="K120" s="109">
        <v>342</v>
      </c>
      <c r="L120" s="109">
        <v>314</v>
      </c>
      <c r="M120" s="109">
        <v>656</v>
      </c>
      <c r="N120" s="311"/>
      <c r="O120" s="312"/>
    </row>
    <row r="121" spans="1:15" s="109" customFormat="1" ht="20.100000000000001" customHeight="1" x14ac:dyDescent="0.25">
      <c r="A121" s="70" t="s">
        <v>212</v>
      </c>
      <c r="B121" s="109">
        <v>0</v>
      </c>
      <c r="C121" s="109">
        <v>0</v>
      </c>
      <c r="D121" s="109">
        <v>0</v>
      </c>
      <c r="E121" s="109">
        <v>0</v>
      </c>
      <c r="F121" s="109">
        <v>0</v>
      </c>
      <c r="G121" s="109">
        <v>0</v>
      </c>
      <c r="H121" s="109">
        <v>0</v>
      </c>
      <c r="I121" s="109">
        <v>0</v>
      </c>
      <c r="J121" s="109">
        <v>0</v>
      </c>
      <c r="K121" s="109">
        <v>0</v>
      </c>
      <c r="L121" s="109">
        <v>0</v>
      </c>
      <c r="M121" s="109">
        <v>0</v>
      </c>
      <c r="N121" s="311"/>
      <c r="O121" s="312"/>
    </row>
    <row r="122" spans="1:15" s="109" customFormat="1" ht="20.100000000000001" customHeight="1" x14ac:dyDescent="0.25">
      <c r="A122" s="70" t="s">
        <v>213</v>
      </c>
      <c r="B122" s="109">
        <v>182</v>
      </c>
      <c r="C122" s="109">
        <v>162</v>
      </c>
      <c r="D122" s="109">
        <v>91</v>
      </c>
      <c r="E122" s="109">
        <v>65</v>
      </c>
      <c r="F122" s="109">
        <v>55</v>
      </c>
      <c r="G122" s="109">
        <v>74</v>
      </c>
      <c r="H122" s="109">
        <v>63</v>
      </c>
      <c r="I122" s="109">
        <v>73</v>
      </c>
      <c r="J122" s="109">
        <v>66</v>
      </c>
      <c r="K122" s="109">
        <v>68</v>
      </c>
      <c r="L122" s="109">
        <v>52</v>
      </c>
      <c r="M122" s="109">
        <v>118</v>
      </c>
      <c r="N122" s="311"/>
      <c r="O122" s="312"/>
    </row>
    <row r="123" spans="1:15" s="109" customFormat="1" ht="20.100000000000001" customHeight="1" x14ac:dyDescent="0.25">
      <c r="A123" s="70" t="s">
        <v>214</v>
      </c>
      <c r="B123" s="109">
        <v>0</v>
      </c>
      <c r="C123" s="109">
        <v>0</v>
      </c>
      <c r="D123" s="109">
        <v>0</v>
      </c>
      <c r="E123" s="109">
        <v>0</v>
      </c>
      <c r="F123" s="109">
        <v>0</v>
      </c>
      <c r="G123" s="109">
        <v>0</v>
      </c>
      <c r="H123" s="109">
        <v>0</v>
      </c>
      <c r="I123" s="109">
        <v>0</v>
      </c>
      <c r="J123" s="109">
        <v>0</v>
      </c>
      <c r="K123" s="109">
        <v>0</v>
      </c>
      <c r="L123" s="109">
        <v>0</v>
      </c>
      <c r="M123" s="109">
        <v>0</v>
      </c>
      <c r="N123" s="311"/>
      <c r="O123" s="312"/>
    </row>
    <row r="124" spans="1:15" s="109" customFormat="1" ht="20.100000000000001" customHeight="1" x14ac:dyDescent="0.25">
      <c r="A124" s="70" t="s">
        <v>215</v>
      </c>
      <c r="B124" s="109">
        <v>0</v>
      </c>
      <c r="C124" s="109">
        <v>0</v>
      </c>
      <c r="D124" s="109">
        <v>11</v>
      </c>
      <c r="E124" s="109">
        <v>18</v>
      </c>
      <c r="F124" s="109">
        <v>0</v>
      </c>
      <c r="G124" s="109">
        <v>0</v>
      </c>
      <c r="H124" s="109">
        <v>5</v>
      </c>
      <c r="I124" s="109">
        <v>13</v>
      </c>
      <c r="J124" s="109">
        <v>5</v>
      </c>
      <c r="K124" s="109">
        <v>11</v>
      </c>
      <c r="L124" s="109">
        <v>6</v>
      </c>
      <c r="M124" s="109">
        <v>50</v>
      </c>
      <c r="N124" s="311"/>
      <c r="O124" s="312"/>
    </row>
    <row r="125" spans="1:15" s="109" customFormat="1" ht="20.100000000000001" customHeight="1" x14ac:dyDescent="0.25">
      <c r="A125" s="70" t="s">
        <v>216</v>
      </c>
      <c r="B125" s="109">
        <v>0</v>
      </c>
      <c r="C125" s="109">
        <v>0</v>
      </c>
      <c r="D125" s="109">
        <v>0</v>
      </c>
      <c r="E125" s="109">
        <v>0</v>
      </c>
      <c r="F125" s="109">
        <v>0</v>
      </c>
      <c r="G125" s="109">
        <v>0</v>
      </c>
      <c r="H125" s="109">
        <v>0</v>
      </c>
      <c r="I125" s="109">
        <v>0</v>
      </c>
      <c r="J125" s="109">
        <v>0</v>
      </c>
      <c r="K125" s="109">
        <v>0</v>
      </c>
      <c r="L125" s="109">
        <v>2</v>
      </c>
      <c r="M125" s="109">
        <v>10</v>
      </c>
      <c r="N125" s="311"/>
      <c r="O125" s="312"/>
    </row>
    <row r="126" spans="1:15" s="109" customFormat="1" ht="20.100000000000001" customHeight="1" x14ac:dyDescent="0.25">
      <c r="A126" s="70" t="s">
        <v>217</v>
      </c>
      <c r="B126" s="109">
        <v>3</v>
      </c>
      <c r="C126" s="109">
        <v>24</v>
      </c>
      <c r="D126" s="109">
        <v>11</v>
      </c>
      <c r="E126" s="109">
        <v>65</v>
      </c>
      <c r="F126" s="109">
        <v>6</v>
      </c>
      <c r="G126" s="109">
        <v>14</v>
      </c>
      <c r="H126" s="109">
        <v>3</v>
      </c>
      <c r="I126" s="109">
        <v>35</v>
      </c>
      <c r="J126" s="109">
        <v>8</v>
      </c>
      <c r="K126" s="109">
        <v>37</v>
      </c>
      <c r="L126" s="109">
        <v>15</v>
      </c>
      <c r="M126" s="109">
        <v>85</v>
      </c>
      <c r="N126" s="311"/>
      <c r="O126" s="312"/>
    </row>
    <row r="127" spans="1:15" s="109" customFormat="1" ht="20.100000000000001" customHeight="1" x14ac:dyDescent="0.25">
      <c r="A127" s="70" t="s">
        <v>218</v>
      </c>
      <c r="B127" s="109">
        <v>0</v>
      </c>
      <c r="C127" s="109">
        <v>0</v>
      </c>
      <c r="D127" s="109">
        <v>0</v>
      </c>
      <c r="E127" s="109">
        <v>0</v>
      </c>
      <c r="F127" s="109">
        <v>0</v>
      </c>
      <c r="G127" s="109">
        <v>0</v>
      </c>
      <c r="H127" s="109">
        <v>0</v>
      </c>
      <c r="I127" s="109">
        <v>0</v>
      </c>
      <c r="J127" s="109">
        <v>0</v>
      </c>
      <c r="K127" s="109">
        <v>0</v>
      </c>
      <c r="L127" s="109">
        <v>0</v>
      </c>
      <c r="M127" s="109">
        <v>0</v>
      </c>
      <c r="N127" s="311"/>
      <c r="O127" s="312"/>
    </row>
    <row r="128" spans="1:15" s="109" customFormat="1" ht="20.100000000000001" customHeight="1" x14ac:dyDescent="0.25">
      <c r="A128" s="70" t="s">
        <v>219</v>
      </c>
      <c r="B128" s="109">
        <v>0</v>
      </c>
      <c r="C128" s="109">
        <v>0</v>
      </c>
      <c r="D128" s="109">
        <v>2</v>
      </c>
      <c r="E128" s="109">
        <v>2</v>
      </c>
      <c r="F128" s="109">
        <v>0</v>
      </c>
      <c r="G128" s="109">
        <v>0</v>
      </c>
      <c r="H128" s="109">
        <v>0</v>
      </c>
      <c r="I128" s="109">
        <v>0</v>
      </c>
      <c r="J128" s="109">
        <v>0</v>
      </c>
      <c r="K128" s="109">
        <v>0</v>
      </c>
      <c r="L128" s="109">
        <v>0</v>
      </c>
      <c r="M128" s="109">
        <v>0</v>
      </c>
      <c r="N128" s="311"/>
      <c r="O128" s="312"/>
    </row>
    <row r="129" spans="1:15" s="115" customFormat="1" ht="20.100000000000001" customHeight="1" x14ac:dyDescent="0.2">
      <c r="A129" s="70" t="s">
        <v>220</v>
      </c>
      <c r="B129" s="109">
        <v>5</v>
      </c>
      <c r="C129" s="109">
        <v>78</v>
      </c>
      <c r="D129" s="109">
        <v>10</v>
      </c>
      <c r="E129" s="109">
        <v>126</v>
      </c>
      <c r="F129" s="109">
        <v>2</v>
      </c>
      <c r="G129" s="109">
        <v>92</v>
      </c>
      <c r="H129" s="109">
        <v>5</v>
      </c>
      <c r="I129" s="109">
        <v>109</v>
      </c>
      <c r="J129" s="109">
        <v>3</v>
      </c>
      <c r="K129" s="109">
        <v>88</v>
      </c>
      <c r="L129" s="109">
        <v>6</v>
      </c>
      <c r="M129" s="109">
        <v>131</v>
      </c>
      <c r="N129" s="310"/>
      <c r="O129" s="312"/>
    </row>
    <row r="130" spans="1:15" s="115" customFormat="1" ht="20.100000000000001" customHeight="1" x14ac:dyDescent="0.2">
      <c r="A130" s="70" t="s">
        <v>221</v>
      </c>
      <c r="B130" s="109">
        <v>0</v>
      </c>
      <c r="C130" s="109">
        <v>0</v>
      </c>
      <c r="D130" s="109">
        <v>0</v>
      </c>
      <c r="E130" s="109">
        <v>0</v>
      </c>
      <c r="F130" s="109">
        <v>0</v>
      </c>
      <c r="G130" s="109">
        <v>0</v>
      </c>
      <c r="H130" s="109">
        <v>0</v>
      </c>
      <c r="I130" s="109">
        <v>0</v>
      </c>
      <c r="J130" s="109">
        <v>0</v>
      </c>
      <c r="K130" s="109">
        <v>0</v>
      </c>
      <c r="L130" s="109">
        <v>0</v>
      </c>
      <c r="M130" s="109">
        <v>0</v>
      </c>
      <c r="N130" s="310"/>
      <c r="O130" s="312"/>
    </row>
    <row r="131" spans="1:15" s="115" customFormat="1" ht="20.100000000000001" customHeight="1" x14ac:dyDescent="0.2">
      <c r="A131" s="70" t="s">
        <v>222</v>
      </c>
      <c r="B131" s="109">
        <v>0</v>
      </c>
      <c r="C131" s="109">
        <v>0</v>
      </c>
      <c r="D131" s="109">
        <v>2</v>
      </c>
      <c r="E131" s="109">
        <v>0</v>
      </c>
      <c r="F131" s="109">
        <v>0</v>
      </c>
      <c r="G131" s="109">
        <v>0</v>
      </c>
      <c r="H131" s="109">
        <v>0</v>
      </c>
      <c r="I131" s="109">
        <v>0</v>
      </c>
      <c r="J131" s="109">
        <v>0</v>
      </c>
      <c r="K131" s="109">
        <v>0</v>
      </c>
      <c r="L131" s="109">
        <v>0</v>
      </c>
      <c r="M131" s="109">
        <v>0</v>
      </c>
      <c r="N131" s="310"/>
      <c r="O131" s="312"/>
    </row>
    <row r="132" spans="1:15" s="109" customFormat="1" ht="20.100000000000001" customHeight="1" x14ac:dyDescent="0.25">
      <c r="A132" s="70" t="s">
        <v>223</v>
      </c>
      <c r="B132" s="109">
        <v>0</v>
      </c>
      <c r="C132" s="109">
        <v>0</v>
      </c>
      <c r="D132" s="109">
        <v>0</v>
      </c>
      <c r="E132" s="109">
        <v>0</v>
      </c>
      <c r="F132" s="109">
        <v>0</v>
      </c>
      <c r="G132" s="109">
        <v>0</v>
      </c>
      <c r="H132" s="109">
        <v>0</v>
      </c>
      <c r="I132" s="109">
        <v>0</v>
      </c>
      <c r="J132" s="109">
        <v>0</v>
      </c>
      <c r="K132" s="109">
        <v>0</v>
      </c>
      <c r="L132" s="109">
        <v>2</v>
      </c>
      <c r="M132" s="109">
        <v>2</v>
      </c>
      <c r="N132" s="311"/>
      <c r="O132" s="312"/>
    </row>
    <row r="133" spans="1:15" s="109" customFormat="1" ht="20.100000000000001" customHeight="1" x14ac:dyDescent="0.25">
      <c r="A133" s="70" t="s">
        <v>224</v>
      </c>
      <c r="B133" s="109">
        <v>0</v>
      </c>
      <c r="C133" s="109">
        <v>0</v>
      </c>
      <c r="D133" s="109">
        <v>0</v>
      </c>
      <c r="E133" s="109">
        <v>0</v>
      </c>
      <c r="F133" s="109">
        <v>3</v>
      </c>
      <c r="G133" s="109">
        <v>13</v>
      </c>
      <c r="H133" s="109">
        <v>10</v>
      </c>
      <c r="I133" s="109">
        <v>29</v>
      </c>
      <c r="J133" s="109">
        <v>0</v>
      </c>
      <c r="K133" s="109">
        <v>0</v>
      </c>
      <c r="L133" s="109">
        <v>0</v>
      </c>
      <c r="M133" s="109">
        <v>0</v>
      </c>
      <c r="N133" s="311"/>
      <c r="O133" s="312"/>
    </row>
    <row r="134" spans="1:15" s="115" customFormat="1" ht="20.100000000000001" customHeight="1" x14ac:dyDescent="0.2">
      <c r="A134" s="70" t="s">
        <v>225</v>
      </c>
      <c r="B134" s="109">
        <v>3</v>
      </c>
      <c r="C134" s="109">
        <v>4</v>
      </c>
      <c r="D134" s="109">
        <v>0</v>
      </c>
      <c r="E134" s="109">
        <v>0</v>
      </c>
      <c r="F134" s="109">
        <v>0</v>
      </c>
      <c r="G134" s="109">
        <v>0</v>
      </c>
      <c r="H134" s="109">
        <v>0</v>
      </c>
      <c r="I134" s="109">
        <v>0</v>
      </c>
      <c r="J134" s="109">
        <v>3</v>
      </c>
      <c r="K134" s="109">
        <v>14</v>
      </c>
      <c r="L134" s="109">
        <v>0</v>
      </c>
      <c r="M134" s="109">
        <v>0</v>
      </c>
      <c r="N134" s="310"/>
      <c r="O134" s="312"/>
    </row>
    <row r="135" spans="1:15" s="109" customFormat="1" ht="20.100000000000001" customHeight="1" x14ac:dyDescent="0.25">
      <c r="A135" s="68" t="s">
        <v>226</v>
      </c>
      <c r="B135" s="115">
        <v>0</v>
      </c>
      <c r="C135" s="115">
        <v>0</v>
      </c>
      <c r="D135" s="115">
        <v>2</v>
      </c>
      <c r="E135" s="115">
        <v>2</v>
      </c>
      <c r="F135" s="115">
        <v>3</v>
      </c>
      <c r="G135" s="115">
        <v>4</v>
      </c>
      <c r="H135" s="115">
        <v>2</v>
      </c>
      <c r="I135" s="115">
        <v>2</v>
      </c>
      <c r="J135" s="115">
        <v>2</v>
      </c>
      <c r="K135" s="115">
        <v>2</v>
      </c>
      <c r="L135" s="115">
        <v>0</v>
      </c>
      <c r="M135" s="115">
        <v>0</v>
      </c>
      <c r="N135" s="311"/>
      <c r="O135" s="312"/>
    </row>
    <row r="136" spans="1:15" s="109" customFormat="1" ht="20.100000000000001" customHeight="1" x14ac:dyDescent="0.25">
      <c r="A136" s="70" t="s">
        <v>227</v>
      </c>
      <c r="B136" s="109">
        <v>0</v>
      </c>
      <c r="C136" s="109">
        <v>0</v>
      </c>
      <c r="D136" s="109">
        <v>2</v>
      </c>
      <c r="E136" s="109">
        <v>2</v>
      </c>
      <c r="F136" s="109">
        <v>3</v>
      </c>
      <c r="G136" s="109">
        <v>4</v>
      </c>
      <c r="H136" s="109">
        <v>2</v>
      </c>
      <c r="I136" s="109">
        <v>2</v>
      </c>
      <c r="J136" s="109">
        <v>2</v>
      </c>
      <c r="K136" s="109">
        <v>2</v>
      </c>
      <c r="L136" s="109">
        <v>0</v>
      </c>
      <c r="M136" s="109">
        <v>0</v>
      </c>
      <c r="N136" s="311"/>
      <c r="O136" s="312"/>
    </row>
    <row r="137" spans="1:15" s="109" customFormat="1" ht="20.100000000000001" customHeight="1" x14ac:dyDescent="0.25">
      <c r="A137" s="70" t="s">
        <v>228</v>
      </c>
      <c r="B137" s="109">
        <v>0</v>
      </c>
      <c r="C137" s="109">
        <v>0</v>
      </c>
      <c r="D137" s="109">
        <v>0</v>
      </c>
      <c r="E137" s="109">
        <v>0</v>
      </c>
      <c r="F137" s="109">
        <v>0</v>
      </c>
      <c r="G137" s="109">
        <v>0</v>
      </c>
      <c r="H137" s="109">
        <v>0</v>
      </c>
      <c r="I137" s="109">
        <v>0</v>
      </c>
      <c r="J137" s="109">
        <v>0</v>
      </c>
      <c r="K137" s="109">
        <v>0</v>
      </c>
      <c r="L137" s="109">
        <v>0</v>
      </c>
      <c r="M137" s="109">
        <v>0</v>
      </c>
      <c r="N137" s="311"/>
      <c r="O137" s="312"/>
    </row>
    <row r="138" spans="1:15" s="109" customFormat="1" ht="20.100000000000001" customHeight="1" x14ac:dyDescent="0.25">
      <c r="A138" s="70" t="s">
        <v>229</v>
      </c>
      <c r="B138" s="109">
        <v>0</v>
      </c>
      <c r="C138" s="109">
        <v>0</v>
      </c>
      <c r="D138" s="109">
        <v>0</v>
      </c>
      <c r="E138" s="109">
        <v>0</v>
      </c>
      <c r="F138" s="109">
        <v>0</v>
      </c>
      <c r="G138" s="109">
        <v>0</v>
      </c>
      <c r="H138" s="109">
        <v>0</v>
      </c>
      <c r="I138" s="109">
        <v>0</v>
      </c>
      <c r="J138" s="109">
        <v>0</v>
      </c>
      <c r="K138" s="109">
        <v>0</v>
      </c>
      <c r="L138" s="109">
        <v>0</v>
      </c>
      <c r="M138" s="109">
        <v>0</v>
      </c>
      <c r="N138" s="311"/>
      <c r="O138" s="312"/>
    </row>
    <row r="139" spans="1:15" ht="20.100000000000001" customHeight="1" thickBot="1" x14ac:dyDescent="0.3">
      <c r="A139" s="75" t="s">
        <v>230</v>
      </c>
      <c r="B139" s="125">
        <v>0</v>
      </c>
      <c r="C139" s="125">
        <v>0</v>
      </c>
      <c r="D139" s="125">
        <v>2</v>
      </c>
      <c r="E139" s="125">
        <v>0</v>
      </c>
      <c r="F139" s="125">
        <v>0</v>
      </c>
      <c r="G139" s="125">
        <v>0</v>
      </c>
      <c r="H139" s="125">
        <v>0</v>
      </c>
      <c r="I139" s="125">
        <v>0</v>
      </c>
      <c r="J139" s="125">
        <v>0</v>
      </c>
      <c r="K139" s="125">
        <v>0</v>
      </c>
      <c r="L139" s="125">
        <v>0</v>
      </c>
      <c r="M139" s="125">
        <v>0</v>
      </c>
      <c r="N139" s="303"/>
    </row>
    <row r="140" spans="1:15" s="148" customFormat="1" ht="15.95" customHeight="1" x14ac:dyDescent="0.25">
      <c r="A140" s="263" t="s">
        <v>243</v>
      </c>
      <c r="B140" s="52"/>
      <c r="C140" s="52"/>
      <c r="D140" s="158"/>
      <c r="F140" s="158"/>
      <c r="H140" s="158"/>
      <c r="J140" s="158"/>
      <c r="L140" s="158"/>
      <c r="N140" s="313"/>
    </row>
    <row r="141" spans="1:15" ht="20.100000000000001" customHeight="1" x14ac:dyDescent="0.2">
      <c r="A141" s="109"/>
      <c r="B141" s="109"/>
      <c r="C141" s="159"/>
      <c r="D141" s="159"/>
      <c r="E141" s="159"/>
      <c r="F141" s="159"/>
      <c r="G141" s="159"/>
      <c r="H141" s="159"/>
      <c r="I141" s="159"/>
      <c r="J141" s="159"/>
      <c r="K141" s="159"/>
      <c r="L141" s="159"/>
      <c r="M141" s="159"/>
    </row>
    <row r="143" spans="1:15" ht="20.100000000000001" customHeight="1" x14ac:dyDescent="0.25">
      <c r="F143" s="94"/>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tabColor rgb="FF92D050"/>
  </sheetPr>
  <dimension ref="A1:O142"/>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235" t="s">
        <v>248</v>
      </c>
      <c r="B1" s="39"/>
      <c r="C1" s="39"/>
    </row>
    <row r="2" spans="1:15" ht="24.95" customHeight="1" thickBot="1" x14ac:dyDescent="0.3">
      <c r="A2" s="169" t="s">
        <v>315</v>
      </c>
      <c r="B2" s="89"/>
      <c r="C2" s="89"/>
      <c r="D2" s="49"/>
      <c r="E2" s="49"/>
      <c r="F2" s="49"/>
      <c r="G2" s="49"/>
      <c r="H2" s="49"/>
      <c r="I2" s="49"/>
      <c r="J2" s="49"/>
      <c r="K2" s="49"/>
      <c r="L2" s="49"/>
      <c r="M2" s="49"/>
      <c r="N2" s="49"/>
      <c r="O2" s="49"/>
    </row>
    <row r="3" spans="1:15" ht="20.100000000000001" customHeight="1" x14ac:dyDescent="0.25">
      <c r="A3" s="1397" t="s">
        <v>162</v>
      </c>
      <c r="B3" s="1430" t="s">
        <v>235</v>
      </c>
      <c r="C3" s="1431"/>
      <c r="D3" s="1431"/>
      <c r="E3" s="1431"/>
      <c r="F3" s="1431"/>
      <c r="G3" s="1431"/>
      <c r="H3" s="1431"/>
      <c r="I3" s="1431"/>
      <c r="J3" s="1431"/>
      <c r="K3" s="1431"/>
      <c r="L3" s="1431"/>
      <c r="M3" s="1431"/>
      <c r="N3" s="1431"/>
      <c r="O3" s="1431"/>
    </row>
    <row r="4" spans="1:15" ht="20.100000000000001" customHeight="1" x14ac:dyDescent="0.25">
      <c r="A4" s="1398"/>
      <c r="B4" s="1417" t="s">
        <v>131</v>
      </c>
      <c r="C4" s="1427"/>
      <c r="D4" s="162" t="s">
        <v>149</v>
      </c>
      <c r="E4" s="162"/>
      <c r="F4" s="162" t="s">
        <v>150</v>
      </c>
      <c r="G4" s="162"/>
      <c r="H4" s="162" t="s">
        <v>151</v>
      </c>
      <c r="I4" s="162"/>
      <c r="J4" s="162" t="s">
        <v>152</v>
      </c>
      <c r="K4" s="162"/>
      <c r="L4" s="162" t="s">
        <v>153</v>
      </c>
      <c r="M4" s="162"/>
      <c r="N4" s="189" t="s">
        <v>154</v>
      </c>
      <c r="O4" s="190"/>
    </row>
    <row r="5" spans="1:15" ht="20.100000000000001" customHeight="1" x14ac:dyDescent="0.25">
      <c r="A5" s="1399"/>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314">
        <v>3760</v>
      </c>
      <c r="C6" s="314">
        <v>2738</v>
      </c>
      <c r="D6" s="314">
        <v>1546</v>
      </c>
      <c r="E6" s="314">
        <v>1057</v>
      </c>
      <c r="F6" s="314">
        <v>446</v>
      </c>
      <c r="G6" s="314">
        <v>1454</v>
      </c>
      <c r="H6" s="314">
        <v>1280</v>
      </c>
      <c r="I6" s="314">
        <v>6</v>
      </c>
      <c r="J6" s="314">
        <v>151</v>
      </c>
      <c r="K6" s="314">
        <v>212</v>
      </c>
      <c r="L6" s="314">
        <v>10</v>
      </c>
      <c r="M6" s="314">
        <v>2</v>
      </c>
      <c r="N6" s="314">
        <v>9</v>
      </c>
      <c r="O6" s="314">
        <v>0</v>
      </c>
    </row>
    <row r="7" spans="1:15" s="68" customFormat="1" ht="20.100000000000001" customHeight="1" x14ac:dyDescent="0.25">
      <c r="A7" s="68" t="s">
        <v>168</v>
      </c>
      <c r="B7" s="140">
        <v>0</v>
      </c>
      <c r="C7" s="140">
        <v>0</v>
      </c>
      <c r="D7" s="140">
        <v>0</v>
      </c>
      <c r="E7" s="140">
        <v>0</v>
      </c>
      <c r="F7" s="140">
        <v>0</v>
      </c>
      <c r="G7" s="140">
        <v>0</v>
      </c>
      <c r="H7" s="140">
        <v>0</v>
      </c>
      <c r="I7" s="140">
        <v>0</v>
      </c>
      <c r="J7" s="140">
        <v>0</v>
      </c>
      <c r="K7" s="140">
        <v>0</v>
      </c>
      <c r="L7" s="140">
        <v>0</v>
      </c>
      <c r="M7" s="140">
        <v>0</v>
      </c>
      <c r="N7" s="140">
        <v>0</v>
      </c>
      <c r="O7" s="140">
        <v>0</v>
      </c>
    </row>
    <row r="8" spans="1:15" ht="20.100000000000001" customHeight="1" x14ac:dyDescent="0.25">
      <c r="A8" s="70" t="s">
        <v>169</v>
      </c>
      <c r="B8" s="108">
        <v>0</v>
      </c>
      <c r="C8" s="108">
        <v>0</v>
      </c>
      <c r="D8" s="109">
        <v>0</v>
      </c>
      <c r="E8" s="109">
        <v>0</v>
      </c>
      <c r="F8" s="109">
        <v>0</v>
      </c>
      <c r="G8" s="109">
        <v>0</v>
      </c>
      <c r="H8" s="109">
        <v>0</v>
      </c>
      <c r="I8" s="109">
        <v>0</v>
      </c>
      <c r="J8" s="109">
        <v>0</v>
      </c>
      <c r="K8" s="109">
        <v>0</v>
      </c>
      <c r="L8" s="109">
        <v>0</v>
      </c>
      <c r="M8" s="109">
        <v>0</v>
      </c>
      <c r="N8" s="109">
        <v>0</v>
      </c>
      <c r="O8" s="109">
        <v>0</v>
      </c>
    </row>
    <row r="9" spans="1:15" ht="20.100000000000001" customHeight="1" x14ac:dyDescent="0.25">
      <c r="A9" s="70" t="s">
        <v>170</v>
      </c>
      <c r="B9" s="108">
        <v>0</v>
      </c>
      <c r="C9" s="108">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8">
        <v>0</v>
      </c>
      <c r="C10" s="108">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8">
        <v>0</v>
      </c>
      <c r="C11" s="108">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8">
        <v>0</v>
      </c>
      <c r="C12" s="108">
        <v>0</v>
      </c>
      <c r="D12" s="109">
        <v>0</v>
      </c>
      <c r="E12" s="109">
        <v>0</v>
      </c>
      <c r="F12" s="109">
        <v>0</v>
      </c>
      <c r="G12" s="109">
        <v>0</v>
      </c>
      <c r="H12" s="109">
        <v>0</v>
      </c>
      <c r="I12" s="109">
        <v>0</v>
      </c>
      <c r="J12" s="109">
        <v>0</v>
      </c>
      <c r="K12" s="109">
        <v>0</v>
      </c>
      <c r="L12" s="109">
        <v>0</v>
      </c>
      <c r="M12" s="109">
        <v>0</v>
      </c>
      <c r="N12" s="109">
        <v>0</v>
      </c>
      <c r="O12" s="109">
        <v>0</v>
      </c>
    </row>
    <row r="13" spans="1:15" s="68" customFormat="1" ht="20.100000000000001" customHeight="1" x14ac:dyDescent="0.25">
      <c r="A13" s="68" t="s">
        <v>174</v>
      </c>
      <c r="B13" s="140">
        <v>0</v>
      </c>
      <c r="C13" s="140">
        <v>0</v>
      </c>
      <c r="D13" s="140">
        <v>0</v>
      </c>
      <c r="E13" s="140">
        <v>0</v>
      </c>
      <c r="F13" s="140">
        <v>0</v>
      </c>
      <c r="G13" s="140">
        <v>0</v>
      </c>
      <c r="H13" s="140">
        <v>0</v>
      </c>
      <c r="I13" s="140">
        <v>0</v>
      </c>
      <c r="J13" s="140">
        <v>0</v>
      </c>
      <c r="K13" s="140">
        <v>0</v>
      </c>
      <c r="L13" s="140">
        <v>0</v>
      </c>
      <c r="M13" s="140">
        <v>0</v>
      </c>
      <c r="N13" s="140">
        <v>0</v>
      </c>
      <c r="O13" s="140">
        <v>0</v>
      </c>
    </row>
    <row r="14" spans="1:15" ht="20.100000000000001" customHeight="1" x14ac:dyDescent="0.25">
      <c r="A14" s="70" t="s">
        <v>175</v>
      </c>
      <c r="B14" s="108">
        <v>0</v>
      </c>
      <c r="C14" s="108">
        <v>0</v>
      </c>
      <c r="D14" s="109">
        <v>0</v>
      </c>
      <c r="E14" s="109">
        <v>0</v>
      </c>
      <c r="F14" s="109">
        <v>0</v>
      </c>
      <c r="G14" s="109">
        <v>0</v>
      </c>
      <c r="H14" s="109">
        <v>0</v>
      </c>
      <c r="I14" s="109">
        <v>0</v>
      </c>
      <c r="J14" s="109">
        <v>0</v>
      </c>
      <c r="K14" s="109">
        <v>0</v>
      </c>
      <c r="L14" s="109">
        <v>0</v>
      </c>
      <c r="M14" s="109">
        <v>0</v>
      </c>
      <c r="N14" s="109">
        <v>0</v>
      </c>
      <c r="O14" s="109">
        <v>0</v>
      </c>
    </row>
    <row r="15" spans="1:15" ht="20.100000000000001" customHeight="1" x14ac:dyDescent="0.25">
      <c r="A15" s="70" t="s">
        <v>176</v>
      </c>
      <c r="B15" s="108">
        <v>0</v>
      </c>
      <c r="C15" s="108">
        <v>0</v>
      </c>
      <c r="D15" s="109">
        <v>0</v>
      </c>
      <c r="E15" s="109">
        <v>0</v>
      </c>
      <c r="F15" s="109">
        <v>0</v>
      </c>
      <c r="G15" s="109">
        <v>0</v>
      </c>
      <c r="H15" s="109">
        <v>0</v>
      </c>
      <c r="I15" s="109">
        <v>0</v>
      </c>
      <c r="J15" s="109">
        <v>0</v>
      </c>
      <c r="K15" s="109">
        <v>0</v>
      </c>
      <c r="L15" s="109">
        <v>0</v>
      </c>
      <c r="M15" s="109">
        <v>0</v>
      </c>
      <c r="N15" s="109">
        <v>0</v>
      </c>
      <c r="O15" s="109">
        <v>0</v>
      </c>
    </row>
    <row r="16" spans="1:15" ht="20.100000000000001" customHeight="1" x14ac:dyDescent="0.25">
      <c r="A16" s="70" t="s">
        <v>177</v>
      </c>
      <c r="B16" s="108">
        <v>0</v>
      </c>
      <c r="C16" s="108">
        <v>0</v>
      </c>
      <c r="D16" s="109">
        <v>0</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8">
        <v>0</v>
      </c>
      <c r="C17" s="108">
        <v>0</v>
      </c>
      <c r="D17" s="109">
        <v>0</v>
      </c>
      <c r="E17" s="109">
        <v>0</v>
      </c>
      <c r="F17" s="109">
        <v>0</v>
      </c>
      <c r="G17" s="109">
        <v>0</v>
      </c>
      <c r="H17" s="109">
        <v>0</v>
      </c>
      <c r="I17" s="109">
        <v>0</v>
      </c>
      <c r="J17" s="109">
        <v>0</v>
      </c>
      <c r="K17" s="109">
        <v>0</v>
      </c>
      <c r="L17" s="109">
        <v>0</v>
      </c>
      <c r="M17" s="109">
        <v>0</v>
      </c>
      <c r="N17" s="109">
        <v>0</v>
      </c>
      <c r="O17" s="109">
        <v>0</v>
      </c>
    </row>
    <row r="18" spans="1:15" ht="20.100000000000001" customHeight="1" x14ac:dyDescent="0.25">
      <c r="A18" s="70" t="s">
        <v>179</v>
      </c>
      <c r="B18" s="108">
        <v>0</v>
      </c>
      <c r="C18" s="108">
        <v>0</v>
      </c>
      <c r="D18" s="109">
        <v>0</v>
      </c>
      <c r="E18" s="109">
        <v>0</v>
      </c>
      <c r="F18" s="109">
        <v>0</v>
      </c>
      <c r="G18" s="109">
        <v>0</v>
      </c>
      <c r="H18" s="109">
        <v>0</v>
      </c>
      <c r="I18" s="109">
        <v>0</v>
      </c>
      <c r="J18" s="109">
        <v>0</v>
      </c>
      <c r="K18" s="109">
        <v>0</v>
      </c>
      <c r="L18" s="109">
        <v>0</v>
      </c>
      <c r="M18" s="109">
        <v>0</v>
      </c>
      <c r="N18" s="109">
        <v>0</v>
      </c>
      <c r="O18" s="109">
        <v>0</v>
      </c>
    </row>
    <row r="19" spans="1:15" s="68" customFormat="1" ht="20.100000000000001" customHeight="1" x14ac:dyDescent="0.25">
      <c r="A19" s="68" t="s">
        <v>180</v>
      </c>
      <c r="B19" s="140">
        <v>58</v>
      </c>
      <c r="C19" s="140">
        <v>1300</v>
      </c>
      <c r="D19" s="140">
        <v>5</v>
      </c>
      <c r="E19" s="140">
        <v>2</v>
      </c>
      <c r="F19" s="140">
        <v>3</v>
      </c>
      <c r="G19" s="140">
        <v>1298</v>
      </c>
      <c r="H19" s="140">
        <v>1</v>
      </c>
      <c r="I19" s="140">
        <v>0</v>
      </c>
      <c r="J19" s="140">
        <v>0</v>
      </c>
      <c r="K19" s="140">
        <v>0</v>
      </c>
      <c r="L19" s="140">
        <v>0</v>
      </c>
      <c r="M19" s="140">
        <v>0</v>
      </c>
      <c r="N19" s="140">
        <v>0</v>
      </c>
      <c r="O19" s="140">
        <v>0</v>
      </c>
    </row>
    <row r="20" spans="1:15" ht="20.100000000000001" customHeight="1" x14ac:dyDescent="0.25">
      <c r="A20" s="70" t="s">
        <v>181</v>
      </c>
      <c r="B20" s="108">
        <v>12</v>
      </c>
      <c r="C20" s="108">
        <v>405</v>
      </c>
      <c r="D20" s="109">
        <v>0</v>
      </c>
      <c r="E20" s="109">
        <v>0</v>
      </c>
      <c r="F20" s="109">
        <v>2</v>
      </c>
      <c r="G20" s="109">
        <v>405</v>
      </c>
      <c r="H20" s="109">
        <v>0</v>
      </c>
      <c r="I20" s="109">
        <v>0</v>
      </c>
      <c r="J20" s="109">
        <v>0</v>
      </c>
      <c r="K20" s="109">
        <v>0</v>
      </c>
      <c r="L20" s="109">
        <v>0</v>
      </c>
      <c r="M20" s="109">
        <v>0</v>
      </c>
      <c r="N20" s="109">
        <v>0</v>
      </c>
      <c r="O20" s="109">
        <v>0</v>
      </c>
    </row>
    <row r="21" spans="1:15" ht="20.100000000000001" customHeight="1" x14ac:dyDescent="0.25">
      <c r="A21" s="70" t="s">
        <v>182</v>
      </c>
      <c r="B21" s="108">
        <v>46</v>
      </c>
      <c r="C21" s="108">
        <v>895</v>
      </c>
      <c r="D21" s="109">
        <v>5</v>
      </c>
      <c r="E21" s="109">
        <v>2</v>
      </c>
      <c r="F21" s="109">
        <v>1</v>
      </c>
      <c r="G21" s="109">
        <v>893</v>
      </c>
      <c r="H21" s="109">
        <v>1</v>
      </c>
      <c r="I21" s="109">
        <v>0</v>
      </c>
      <c r="J21" s="109">
        <v>0</v>
      </c>
      <c r="K21" s="109">
        <v>0</v>
      </c>
      <c r="L21" s="109">
        <v>0</v>
      </c>
      <c r="M21" s="109">
        <v>0</v>
      </c>
      <c r="N21" s="109">
        <v>0</v>
      </c>
      <c r="O21" s="109">
        <v>0</v>
      </c>
    </row>
    <row r="22" spans="1:15" ht="20.100000000000001" customHeight="1" x14ac:dyDescent="0.25">
      <c r="A22" s="70" t="s">
        <v>183</v>
      </c>
      <c r="B22" s="108">
        <v>0</v>
      </c>
      <c r="C22" s="108">
        <v>0</v>
      </c>
      <c r="D22" s="109">
        <v>0</v>
      </c>
      <c r="E22" s="109">
        <v>0</v>
      </c>
      <c r="F22" s="109">
        <v>0</v>
      </c>
      <c r="G22" s="109">
        <v>0</v>
      </c>
      <c r="H22" s="109">
        <v>0</v>
      </c>
      <c r="I22" s="109">
        <v>0</v>
      </c>
      <c r="J22" s="109">
        <v>0</v>
      </c>
      <c r="K22" s="109">
        <v>0</v>
      </c>
      <c r="L22" s="109">
        <v>0</v>
      </c>
      <c r="M22" s="109">
        <v>0</v>
      </c>
      <c r="N22" s="109">
        <v>0</v>
      </c>
      <c r="O22" s="109">
        <v>0</v>
      </c>
    </row>
    <row r="23" spans="1:15" s="68" customFormat="1" ht="20.100000000000001" customHeight="1" x14ac:dyDescent="0.25">
      <c r="A23" s="68" t="s">
        <v>184</v>
      </c>
      <c r="B23" s="140">
        <v>390</v>
      </c>
      <c r="C23" s="140">
        <v>0</v>
      </c>
      <c r="D23" s="140">
        <v>265</v>
      </c>
      <c r="E23" s="140">
        <v>0</v>
      </c>
      <c r="F23" s="140">
        <v>3</v>
      </c>
      <c r="G23" s="140">
        <v>0</v>
      </c>
      <c r="H23" s="140">
        <v>3</v>
      </c>
      <c r="I23" s="140">
        <v>0</v>
      </c>
      <c r="J23" s="140">
        <v>0</v>
      </c>
      <c r="K23" s="140">
        <v>0</v>
      </c>
      <c r="L23" s="140">
        <v>0</v>
      </c>
      <c r="M23" s="140">
        <v>0</v>
      </c>
      <c r="N23" s="140">
        <v>0</v>
      </c>
      <c r="O23" s="140">
        <v>0</v>
      </c>
    </row>
    <row r="24" spans="1:15" ht="20.100000000000001" customHeight="1" x14ac:dyDescent="0.25">
      <c r="A24" s="70" t="s">
        <v>185</v>
      </c>
      <c r="B24" s="108">
        <v>5</v>
      </c>
      <c r="C24" s="108">
        <v>0</v>
      </c>
      <c r="D24" s="109">
        <v>3</v>
      </c>
      <c r="E24" s="109">
        <v>0</v>
      </c>
      <c r="F24" s="109">
        <v>0</v>
      </c>
      <c r="G24" s="109">
        <v>0</v>
      </c>
      <c r="H24" s="109">
        <v>2</v>
      </c>
      <c r="I24" s="109">
        <v>0</v>
      </c>
      <c r="J24" s="109">
        <v>0</v>
      </c>
      <c r="K24" s="109">
        <v>0</v>
      </c>
      <c r="L24" s="109">
        <v>0</v>
      </c>
      <c r="M24" s="109">
        <v>0</v>
      </c>
      <c r="N24" s="109">
        <v>0</v>
      </c>
      <c r="O24" s="109">
        <v>0</v>
      </c>
    </row>
    <row r="25" spans="1:15" ht="20.100000000000001" customHeight="1" x14ac:dyDescent="0.25">
      <c r="A25" s="70" t="s">
        <v>186</v>
      </c>
      <c r="B25" s="108">
        <v>0</v>
      </c>
      <c r="C25" s="108">
        <v>0</v>
      </c>
      <c r="D25" s="109">
        <v>0</v>
      </c>
      <c r="E25" s="109">
        <v>0</v>
      </c>
      <c r="F25" s="109">
        <v>0</v>
      </c>
      <c r="G25" s="109">
        <v>0</v>
      </c>
      <c r="H25" s="109">
        <v>0</v>
      </c>
      <c r="I25" s="109">
        <v>0</v>
      </c>
      <c r="J25" s="109">
        <v>0</v>
      </c>
      <c r="K25" s="109">
        <v>0</v>
      </c>
      <c r="L25" s="109">
        <v>0</v>
      </c>
      <c r="M25" s="109">
        <v>0</v>
      </c>
      <c r="N25" s="109">
        <v>0</v>
      </c>
      <c r="O25" s="109">
        <v>0</v>
      </c>
    </row>
    <row r="26" spans="1:15" ht="20.100000000000001" customHeight="1" x14ac:dyDescent="0.25">
      <c r="A26" s="70" t="s">
        <v>187</v>
      </c>
      <c r="B26" s="108">
        <v>0</v>
      </c>
      <c r="C26" s="108">
        <v>0</v>
      </c>
      <c r="D26" s="109">
        <v>0</v>
      </c>
      <c r="E26" s="109">
        <v>0</v>
      </c>
      <c r="F26" s="109">
        <v>0</v>
      </c>
      <c r="G26" s="109">
        <v>0</v>
      </c>
      <c r="H26" s="109">
        <v>0</v>
      </c>
      <c r="I26" s="109">
        <v>0</v>
      </c>
      <c r="J26" s="109">
        <v>0</v>
      </c>
      <c r="K26" s="109">
        <v>0</v>
      </c>
      <c r="L26" s="109">
        <v>0</v>
      </c>
      <c r="M26" s="109">
        <v>0</v>
      </c>
      <c r="N26" s="109">
        <v>0</v>
      </c>
      <c r="O26" s="109">
        <v>0</v>
      </c>
    </row>
    <row r="27" spans="1:15" ht="20.100000000000001" customHeight="1" x14ac:dyDescent="0.25">
      <c r="A27" s="70" t="s">
        <v>188</v>
      </c>
      <c r="B27" s="108">
        <v>0</v>
      </c>
      <c r="C27" s="108">
        <v>0</v>
      </c>
      <c r="D27" s="109">
        <v>0</v>
      </c>
      <c r="E27" s="109">
        <v>0</v>
      </c>
      <c r="F27" s="109">
        <v>0</v>
      </c>
      <c r="G27" s="109">
        <v>0</v>
      </c>
      <c r="H27" s="109">
        <v>0</v>
      </c>
      <c r="I27" s="109">
        <v>0</v>
      </c>
      <c r="J27" s="109">
        <v>0</v>
      </c>
      <c r="K27" s="109">
        <v>0</v>
      </c>
      <c r="L27" s="109">
        <v>0</v>
      </c>
      <c r="M27" s="109">
        <v>0</v>
      </c>
      <c r="N27" s="109">
        <v>0</v>
      </c>
      <c r="O27" s="109">
        <v>0</v>
      </c>
    </row>
    <row r="28" spans="1:15" ht="20.100000000000001" customHeight="1" x14ac:dyDescent="0.25">
      <c r="A28" s="70" t="s">
        <v>189</v>
      </c>
      <c r="B28" s="108">
        <v>0</v>
      </c>
      <c r="C28" s="108">
        <v>0</v>
      </c>
      <c r="D28" s="109">
        <v>0</v>
      </c>
      <c r="E28" s="109">
        <v>0</v>
      </c>
      <c r="F28" s="109">
        <v>0</v>
      </c>
      <c r="G28" s="109">
        <v>0</v>
      </c>
      <c r="H28" s="109">
        <v>0</v>
      </c>
      <c r="I28" s="109">
        <v>0</v>
      </c>
      <c r="J28" s="109">
        <v>0</v>
      </c>
      <c r="K28" s="109">
        <v>0</v>
      </c>
      <c r="L28" s="109">
        <v>0</v>
      </c>
      <c r="M28" s="109">
        <v>0</v>
      </c>
      <c r="N28" s="109">
        <v>0</v>
      </c>
      <c r="O28" s="109">
        <v>0</v>
      </c>
    </row>
    <row r="29" spans="1:15" ht="20.100000000000001" customHeight="1" x14ac:dyDescent="0.25">
      <c r="A29" s="70" t="s">
        <v>190</v>
      </c>
      <c r="B29" s="108">
        <v>0</v>
      </c>
      <c r="C29" s="108">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8">
        <v>0</v>
      </c>
      <c r="C30" s="108">
        <v>0</v>
      </c>
      <c r="D30" s="109">
        <v>0</v>
      </c>
      <c r="E30" s="109">
        <v>0</v>
      </c>
      <c r="F30" s="109">
        <v>0</v>
      </c>
      <c r="G30" s="109">
        <v>0</v>
      </c>
      <c r="H30" s="109">
        <v>0</v>
      </c>
      <c r="I30" s="109">
        <v>0</v>
      </c>
      <c r="J30" s="109">
        <v>0</v>
      </c>
      <c r="K30" s="109">
        <v>0</v>
      </c>
      <c r="L30" s="109">
        <v>0</v>
      </c>
      <c r="M30" s="109">
        <v>0</v>
      </c>
      <c r="N30" s="109">
        <v>0</v>
      </c>
      <c r="O30" s="109">
        <v>0</v>
      </c>
    </row>
    <row r="31" spans="1:15" ht="20.100000000000001" customHeight="1" x14ac:dyDescent="0.25">
      <c r="A31" s="70" t="s">
        <v>192</v>
      </c>
      <c r="B31" s="108">
        <v>1</v>
      </c>
      <c r="C31" s="108">
        <v>0</v>
      </c>
      <c r="D31" s="109">
        <v>1</v>
      </c>
      <c r="E31" s="109">
        <v>0</v>
      </c>
      <c r="F31" s="109">
        <v>0</v>
      </c>
      <c r="G31" s="109">
        <v>0</v>
      </c>
      <c r="H31" s="109">
        <v>0</v>
      </c>
      <c r="I31" s="109">
        <v>0</v>
      </c>
      <c r="J31" s="109">
        <v>0</v>
      </c>
      <c r="K31" s="109">
        <v>0</v>
      </c>
      <c r="L31" s="109">
        <v>0</v>
      </c>
      <c r="M31" s="109">
        <v>0</v>
      </c>
      <c r="N31" s="109">
        <v>0</v>
      </c>
      <c r="O31" s="109">
        <v>0</v>
      </c>
    </row>
    <row r="32" spans="1:15" ht="20.100000000000001" customHeight="1" x14ac:dyDescent="0.25">
      <c r="A32" s="70" t="s">
        <v>193</v>
      </c>
      <c r="B32" s="108">
        <v>384</v>
      </c>
      <c r="C32" s="108">
        <v>0</v>
      </c>
      <c r="D32" s="109">
        <v>261</v>
      </c>
      <c r="E32" s="109">
        <v>0</v>
      </c>
      <c r="F32" s="109">
        <v>3</v>
      </c>
      <c r="G32" s="109">
        <v>0</v>
      </c>
      <c r="H32" s="109">
        <v>1</v>
      </c>
      <c r="I32" s="109">
        <v>0</v>
      </c>
      <c r="J32" s="109">
        <v>0</v>
      </c>
      <c r="K32" s="109">
        <v>0</v>
      </c>
      <c r="L32" s="109">
        <v>0</v>
      </c>
      <c r="M32" s="109">
        <v>0</v>
      </c>
      <c r="N32" s="109">
        <v>0</v>
      </c>
      <c r="O32" s="109">
        <v>0</v>
      </c>
    </row>
    <row r="33" spans="1:15" ht="20.100000000000001" customHeight="1" x14ac:dyDescent="0.25">
      <c r="A33" s="70" t="s">
        <v>194</v>
      </c>
      <c r="B33" s="108">
        <v>0</v>
      </c>
      <c r="C33" s="108">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8">
        <v>0</v>
      </c>
      <c r="C34" s="108">
        <v>0</v>
      </c>
      <c r="D34" s="109">
        <v>0</v>
      </c>
      <c r="E34" s="109">
        <v>0</v>
      </c>
      <c r="F34" s="109">
        <v>0</v>
      </c>
      <c r="G34" s="109">
        <v>0</v>
      </c>
      <c r="H34" s="109">
        <v>0</v>
      </c>
      <c r="I34" s="109">
        <v>0</v>
      </c>
      <c r="J34" s="109">
        <v>0</v>
      </c>
      <c r="K34" s="109">
        <v>0</v>
      </c>
      <c r="L34" s="109">
        <v>0</v>
      </c>
      <c r="M34" s="109">
        <v>0</v>
      </c>
      <c r="N34" s="109">
        <v>0</v>
      </c>
      <c r="O34" s="109">
        <v>0</v>
      </c>
    </row>
    <row r="35" spans="1:15" ht="20.100000000000001" customHeight="1" x14ac:dyDescent="0.25">
      <c r="A35" s="70" t="s">
        <v>196</v>
      </c>
      <c r="B35" s="108">
        <v>0</v>
      </c>
      <c r="C35" s="108">
        <v>0</v>
      </c>
      <c r="D35" s="109">
        <v>0</v>
      </c>
      <c r="E35" s="109">
        <v>0</v>
      </c>
      <c r="F35" s="109">
        <v>0</v>
      </c>
      <c r="G35" s="109">
        <v>0</v>
      </c>
      <c r="H35" s="109">
        <v>0</v>
      </c>
      <c r="I35" s="109">
        <v>0</v>
      </c>
      <c r="J35" s="109">
        <v>0</v>
      </c>
      <c r="K35" s="109">
        <v>0</v>
      </c>
      <c r="L35" s="109">
        <v>0</v>
      </c>
      <c r="M35" s="109">
        <v>0</v>
      </c>
      <c r="N35" s="109">
        <v>0</v>
      </c>
      <c r="O35" s="109">
        <v>0</v>
      </c>
    </row>
    <row r="36" spans="1:15" s="68" customFormat="1" ht="20.100000000000001" customHeight="1" x14ac:dyDescent="0.25">
      <c r="A36" s="68" t="s">
        <v>197</v>
      </c>
      <c r="B36" s="140">
        <v>17</v>
      </c>
      <c r="C36" s="140">
        <v>5</v>
      </c>
      <c r="D36" s="140">
        <v>1</v>
      </c>
      <c r="E36" s="140">
        <v>0</v>
      </c>
      <c r="F36" s="140">
        <v>1</v>
      </c>
      <c r="G36" s="140">
        <v>3</v>
      </c>
      <c r="H36" s="140">
        <v>7</v>
      </c>
      <c r="I36" s="140">
        <v>2</v>
      </c>
      <c r="J36" s="140">
        <v>0</v>
      </c>
      <c r="K36" s="140">
        <v>0</v>
      </c>
      <c r="L36" s="140">
        <v>0</v>
      </c>
      <c r="M36" s="140">
        <v>0</v>
      </c>
      <c r="N36" s="140">
        <v>7</v>
      </c>
      <c r="O36" s="140">
        <v>0</v>
      </c>
    </row>
    <row r="37" spans="1:15" ht="20.100000000000001" customHeight="1" x14ac:dyDescent="0.25">
      <c r="A37" s="70" t="s">
        <v>198</v>
      </c>
      <c r="B37" s="108">
        <v>1</v>
      </c>
      <c r="C37" s="108">
        <v>0</v>
      </c>
      <c r="D37" s="109">
        <v>0</v>
      </c>
      <c r="E37" s="109">
        <v>0</v>
      </c>
      <c r="F37" s="109">
        <v>0</v>
      </c>
      <c r="G37" s="109">
        <v>0</v>
      </c>
      <c r="H37" s="109">
        <v>1</v>
      </c>
      <c r="I37" s="109">
        <v>0</v>
      </c>
      <c r="J37" s="109">
        <v>0</v>
      </c>
      <c r="K37" s="109">
        <v>0</v>
      </c>
      <c r="L37" s="109">
        <v>0</v>
      </c>
      <c r="M37" s="109">
        <v>0</v>
      </c>
      <c r="N37" s="109">
        <v>0</v>
      </c>
      <c r="O37" s="109">
        <v>0</v>
      </c>
    </row>
    <row r="38" spans="1:15" ht="20.100000000000001" customHeight="1" x14ac:dyDescent="0.25">
      <c r="A38" s="70" t="s">
        <v>199</v>
      </c>
      <c r="B38" s="108">
        <v>13</v>
      </c>
      <c r="C38" s="108">
        <v>0</v>
      </c>
      <c r="D38" s="109">
        <v>1</v>
      </c>
      <c r="E38" s="109">
        <v>0</v>
      </c>
      <c r="F38" s="109">
        <v>0</v>
      </c>
      <c r="G38" s="109">
        <v>0</v>
      </c>
      <c r="H38" s="109">
        <v>4</v>
      </c>
      <c r="I38" s="109">
        <v>0</v>
      </c>
      <c r="J38" s="109">
        <v>0</v>
      </c>
      <c r="K38" s="109">
        <v>0</v>
      </c>
      <c r="L38" s="109">
        <v>0</v>
      </c>
      <c r="M38" s="109">
        <v>0</v>
      </c>
      <c r="N38" s="109">
        <v>7</v>
      </c>
      <c r="O38" s="109">
        <v>0</v>
      </c>
    </row>
    <row r="39" spans="1:15" ht="20.100000000000001" customHeight="1" x14ac:dyDescent="0.25">
      <c r="A39" s="70" t="s">
        <v>200</v>
      </c>
      <c r="B39" s="108">
        <v>1</v>
      </c>
      <c r="C39" s="108">
        <v>0</v>
      </c>
      <c r="D39" s="109">
        <v>0</v>
      </c>
      <c r="E39" s="109">
        <v>0</v>
      </c>
      <c r="F39" s="109">
        <v>0</v>
      </c>
      <c r="G39" s="109">
        <v>0</v>
      </c>
      <c r="H39" s="109">
        <v>1</v>
      </c>
      <c r="I39" s="109">
        <v>0</v>
      </c>
      <c r="J39" s="109">
        <v>0</v>
      </c>
      <c r="K39" s="109">
        <v>0</v>
      </c>
      <c r="L39" s="109">
        <v>0</v>
      </c>
      <c r="M39" s="109">
        <v>0</v>
      </c>
      <c r="N39" s="109">
        <v>0</v>
      </c>
      <c r="O39" s="109">
        <v>0</v>
      </c>
    </row>
    <row r="40" spans="1:15" ht="20.100000000000001" customHeight="1" x14ac:dyDescent="0.25">
      <c r="A40" s="70" t="s">
        <v>201</v>
      </c>
      <c r="B40" s="108">
        <v>0</v>
      </c>
      <c r="C40" s="108">
        <v>0</v>
      </c>
      <c r="D40" s="109">
        <v>0</v>
      </c>
      <c r="E40" s="109">
        <v>0</v>
      </c>
      <c r="F40" s="109">
        <v>0</v>
      </c>
      <c r="G40" s="109">
        <v>0</v>
      </c>
      <c r="H40" s="109">
        <v>0</v>
      </c>
      <c r="I40" s="109">
        <v>0</v>
      </c>
      <c r="J40" s="109">
        <v>0</v>
      </c>
      <c r="K40" s="109">
        <v>0</v>
      </c>
      <c r="L40" s="109">
        <v>0</v>
      </c>
      <c r="M40" s="109">
        <v>0</v>
      </c>
      <c r="N40" s="109">
        <v>0</v>
      </c>
      <c r="O40" s="109">
        <v>0</v>
      </c>
    </row>
    <row r="41" spans="1:15" ht="20.100000000000001" customHeight="1" x14ac:dyDescent="0.25">
      <c r="A41" s="70" t="s">
        <v>202</v>
      </c>
      <c r="B41" s="108">
        <v>0</v>
      </c>
      <c r="C41" s="108">
        <v>0</v>
      </c>
      <c r="D41" s="109">
        <v>0</v>
      </c>
      <c r="E41" s="109">
        <v>0</v>
      </c>
      <c r="F41" s="109">
        <v>0</v>
      </c>
      <c r="G41" s="109">
        <v>0</v>
      </c>
      <c r="H41" s="109">
        <v>0</v>
      </c>
      <c r="I41" s="109">
        <v>0</v>
      </c>
      <c r="J41" s="109">
        <v>0</v>
      </c>
      <c r="K41" s="109">
        <v>0</v>
      </c>
      <c r="L41" s="109">
        <v>0</v>
      </c>
      <c r="M41" s="109">
        <v>0</v>
      </c>
      <c r="N41" s="109">
        <v>0</v>
      </c>
      <c r="O41" s="109">
        <v>0</v>
      </c>
    </row>
    <row r="42" spans="1:15" ht="20.100000000000001" customHeight="1" x14ac:dyDescent="0.25">
      <c r="A42" s="70" t="s">
        <v>203</v>
      </c>
      <c r="B42" s="108">
        <v>2</v>
      </c>
      <c r="C42" s="108">
        <v>5</v>
      </c>
      <c r="D42" s="109">
        <v>0</v>
      </c>
      <c r="E42" s="109">
        <v>0</v>
      </c>
      <c r="F42" s="109">
        <v>1</v>
      </c>
      <c r="G42" s="109">
        <v>3</v>
      </c>
      <c r="H42" s="109">
        <v>1</v>
      </c>
      <c r="I42" s="109">
        <v>2</v>
      </c>
      <c r="J42" s="109">
        <v>0</v>
      </c>
      <c r="K42" s="109">
        <v>0</v>
      </c>
      <c r="L42" s="109">
        <v>0</v>
      </c>
      <c r="M42" s="109">
        <v>0</v>
      </c>
      <c r="N42" s="109">
        <v>0</v>
      </c>
      <c r="O42" s="109">
        <v>0</v>
      </c>
    </row>
    <row r="43" spans="1:15" ht="20.100000000000001" customHeight="1" x14ac:dyDescent="0.25">
      <c r="A43" s="68" t="s">
        <v>204</v>
      </c>
      <c r="B43" s="140">
        <v>3266</v>
      </c>
      <c r="C43" s="140">
        <v>1433</v>
      </c>
      <c r="D43" s="140">
        <v>1255</v>
      </c>
      <c r="E43" s="140">
        <v>1055</v>
      </c>
      <c r="F43" s="140">
        <v>439</v>
      </c>
      <c r="G43" s="140">
        <v>153</v>
      </c>
      <c r="H43" s="140">
        <v>1269</v>
      </c>
      <c r="I43" s="140">
        <v>4</v>
      </c>
      <c r="J43" s="140">
        <v>151</v>
      </c>
      <c r="K43" s="140">
        <v>212</v>
      </c>
      <c r="L43" s="140">
        <v>10</v>
      </c>
      <c r="M43" s="140">
        <v>2</v>
      </c>
      <c r="N43" s="140">
        <v>2</v>
      </c>
      <c r="O43" s="140">
        <v>0</v>
      </c>
    </row>
    <row r="44" spans="1:15" ht="20.100000000000001" customHeight="1" x14ac:dyDescent="0.25">
      <c r="A44" s="70" t="s">
        <v>205</v>
      </c>
      <c r="B44" s="108">
        <v>2906</v>
      </c>
      <c r="C44" s="108">
        <v>946</v>
      </c>
      <c r="D44" s="109">
        <v>1161</v>
      </c>
      <c r="E44" s="109">
        <v>760</v>
      </c>
      <c r="F44" s="109">
        <v>409</v>
      </c>
      <c r="G44" s="109">
        <v>29</v>
      </c>
      <c r="H44" s="109">
        <v>1201</v>
      </c>
      <c r="I44" s="109">
        <v>2</v>
      </c>
      <c r="J44" s="109">
        <v>120</v>
      </c>
      <c r="K44" s="109">
        <v>155</v>
      </c>
      <c r="L44" s="109">
        <v>0</v>
      </c>
      <c r="M44" s="109">
        <v>0</v>
      </c>
      <c r="N44" s="109">
        <v>0</v>
      </c>
      <c r="O44" s="109">
        <v>0</v>
      </c>
    </row>
    <row r="45" spans="1:15" ht="20.100000000000001" customHeight="1" x14ac:dyDescent="0.25">
      <c r="A45" s="70" t="s">
        <v>206</v>
      </c>
      <c r="B45" s="108">
        <v>65</v>
      </c>
      <c r="C45" s="108">
        <v>40</v>
      </c>
      <c r="D45" s="109">
        <v>24</v>
      </c>
      <c r="E45" s="109">
        <v>20</v>
      </c>
      <c r="F45" s="109">
        <v>9</v>
      </c>
      <c r="G45" s="109">
        <v>7</v>
      </c>
      <c r="H45" s="109">
        <v>25</v>
      </c>
      <c r="I45" s="109">
        <v>0</v>
      </c>
      <c r="J45" s="109">
        <v>2</v>
      </c>
      <c r="K45" s="109">
        <v>13</v>
      </c>
      <c r="L45" s="109">
        <v>0</v>
      </c>
      <c r="M45" s="109">
        <v>0</v>
      </c>
      <c r="N45" s="109">
        <v>0</v>
      </c>
      <c r="O45" s="109">
        <v>0</v>
      </c>
    </row>
    <row r="46" spans="1:15" ht="20.100000000000001" customHeight="1" x14ac:dyDescent="0.25">
      <c r="A46" s="70" t="s">
        <v>207</v>
      </c>
      <c r="B46" s="108">
        <v>4</v>
      </c>
      <c r="C46" s="108">
        <v>2</v>
      </c>
      <c r="D46" s="109">
        <v>0</v>
      </c>
      <c r="E46" s="109">
        <v>0</v>
      </c>
      <c r="F46" s="109">
        <v>2</v>
      </c>
      <c r="G46" s="109">
        <v>2</v>
      </c>
      <c r="H46" s="109">
        <v>0</v>
      </c>
      <c r="I46" s="109">
        <v>0</v>
      </c>
      <c r="J46" s="109">
        <v>0</v>
      </c>
      <c r="K46" s="109">
        <v>0</v>
      </c>
      <c r="L46" s="109">
        <v>0</v>
      </c>
      <c r="M46" s="109">
        <v>0</v>
      </c>
      <c r="N46" s="109">
        <v>0</v>
      </c>
      <c r="O46" s="109">
        <v>0</v>
      </c>
    </row>
    <row r="47" spans="1:15" ht="20.100000000000001" customHeight="1" x14ac:dyDescent="0.25">
      <c r="A47" s="70" t="s">
        <v>208</v>
      </c>
      <c r="B47" s="108">
        <v>2</v>
      </c>
      <c r="C47" s="108">
        <v>7</v>
      </c>
      <c r="D47" s="109">
        <v>2</v>
      </c>
      <c r="E47" s="109">
        <v>7</v>
      </c>
      <c r="F47" s="109">
        <v>0</v>
      </c>
      <c r="G47" s="109">
        <v>0</v>
      </c>
      <c r="H47" s="109">
        <v>0</v>
      </c>
      <c r="I47" s="109">
        <v>0</v>
      </c>
      <c r="J47" s="109">
        <v>0</v>
      </c>
      <c r="K47" s="109">
        <v>0</v>
      </c>
      <c r="L47" s="109">
        <v>0</v>
      </c>
      <c r="M47" s="109">
        <v>0</v>
      </c>
      <c r="N47" s="109">
        <v>0</v>
      </c>
      <c r="O47" s="109">
        <v>0</v>
      </c>
    </row>
    <row r="48" spans="1:15" ht="20.100000000000001" customHeight="1" x14ac:dyDescent="0.25">
      <c r="A48" s="70" t="s">
        <v>209</v>
      </c>
      <c r="B48" s="108">
        <v>2</v>
      </c>
      <c r="C48" s="108">
        <v>0</v>
      </c>
      <c r="D48" s="109">
        <v>0</v>
      </c>
      <c r="E48" s="109">
        <v>0</v>
      </c>
      <c r="F48" s="109">
        <v>0</v>
      </c>
      <c r="G48" s="109">
        <v>0</v>
      </c>
      <c r="H48" s="109">
        <v>1</v>
      </c>
      <c r="I48" s="109">
        <v>0</v>
      </c>
      <c r="J48" s="109">
        <v>0</v>
      </c>
      <c r="K48" s="109">
        <v>0</v>
      </c>
      <c r="L48" s="109">
        <v>0</v>
      </c>
      <c r="M48" s="109">
        <v>0</v>
      </c>
      <c r="N48" s="109">
        <v>0</v>
      </c>
      <c r="O48" s="109">
        <v>0</v>
      </c>
    </row>
    <row r="49" spans="1:15" ht="20.100000000000001" customHeight="1" x14ac:dyDescent="0.25">
      <c r="A49" s="70" t="s">
        <v>210</v>
      </c>
      <c r="B49" s="108">
        <v>0</v>
      </c>
      <c r="C49" s="108">
        <v>0</v>
      </c>
      <c r="D49" s="109">
        <v>0</v>
      </c>
      <c r="E49" s="109">
        <v>0</v>
      </c>
      <c r="F49" s="109">
        <v>0</v>
      </c>
      <c r="G49" s="109">
        <v>0</v>
      </c>
      <c r="H49" s="109">
        <v>0</v>
      </c>
      <c r="I49" s="109">
        <v>0</v>
      </c>
      <c r="J49" s="109">
        <v>0</v>
      </c>
      <c r="K49" s="109">
        <v>0</v>
      </c>
      <c r="L49" s="109">
        <v>0</v>
      </c>
      <c r="M49" s="109">
        <v>0</v>
      </c>
      <c r="N49" s="109">
        <v>0</v>
      </c>
      <c r="O49" s="109">
        <v>0</v>
      </c>
    </row>
    <row r="50" spans="1:15" ht="20.100000000000001" customHeight="1" x14ac:dyDescent="0.25">
      <c r="A50" s="70" t="s">
        <v>211</v>
      </c>
      <c r="B50" s="108">
        <v>93</v>
      </c>
      <c r="C50" s="108">
        <v>235</v>
      </c>
      <c r="D50" s="109">
        <v>2</v>
      </c>
      <c r="E50" s="109">
        <v>213</v>
      </c>
      <c r="F50" s="109">
        <v>8</v>
      </c>
      <c r="G50" s="109">
        <v>11</v>
      </c>
      <c r="H50" s="109">
        <v>4</v>
      </c>
      <c r="I50" s="109">
        <v>2</v>
      </c>
      <c r="J50" s="109">
        <v>8</v>
      </c>
      <c r="K50" s="109">
        <v>0</v>
      </c>
      <c r="L50" s="109">
        <v>3</v>
      </c>
      <c r="M50" s="109">
        <v>2</v>
      </c>
      <c r="N50" s="109">
        <v>1</v>
      </c>
      <c r="O50" s="109">
        <v>0</v>
      </c>
    </row>
    <row r="51" spans="1:15" ht="20.100000000000001" customHeight="1" x14ac:dyDescent="0.25">
      <c r="A51" s="70" t="s">
        <v>212</v>
      </c>
      <c r="B51" s="108">
        <v>1</v>
      </c>
      <c r="C51" s="108">
        <v>0</v>
      </c>
      <c r="D51" s="109">
        <v>0</v>
      </c>
      <c r="E51" s="109">
        <v>0</v>
      </c>
      <c r="F51" s="109">
        <v>0</v>
      </c>
      <c r="G51" s="109">
        <v>0</v>
      </c>
      <c r="H51" s="109">
        <v>0</v>
      </c>
      <c r="I51" s="109">
        <v>0</v>
      </c>
      <c r="J51" s="109">
        <v>0</v>
      </c>
      <c r="K51" s="109">
        <v>0</v>
      </c>
      <c r="L51" s="109">
        <v>0</v>
      </c>
      <c r="M51" s="109">
        <v>0</v>
      </c>
      <c r="N51" s="109">
        <v>0</v>
      </c>
      <c r="O51" s="109">
        <v>0</v>
      </c>
    </row>
    <row r="52" spans="1:15" ht="20.100000000000001" customHeight="1" x14ac:dyDescent="0.25">
      <c r="A52" s="70" t="s">
        <v>213</v>
      </c>
      <c r="B52" s="108">
        <v>26</v>
      </c>
      <c r="C52" s="108">
        <v>108</v>
      </c>
      <c r="D52" s="109">
        <v>5</v>
      </c>
      <c r="E52" s="109">
        <v>11</v>
      </c>
      <c r="F52" s="109">
        <v>2</v>
      </c>
      <c r="G52" s="109">
        <v>94</v>
      </c>
      <c r="H52" s="109">
        <v>2</v>
      </c>
      <c r="I52" s="109">
        <v>0</v>
      </c>
      <c r="J52" s="109">
        <v>5</v>
      </c>
      <c r="K52" s="109">
        <v>3</v>
      </c>
      <c r="L52" s="109">
        <v>0</v>
      </c>
      <c r="M52" s="109">
        <v>0</v>
      </c>
      <c r="N52" s="109">
        <v>1</v>
      </c>
      <c r="O52" s="109">
        <v>0</v>
      </c>
    </row>
    <row r="53" spans="1:15" ht="20.100000000000001" customHeight="1" x14ac:dyDescent="0.25">
      <c r="A53" s="70" t="s">
        <v>214</v>
      </c>
      <c r="B53" s="108">
        <v>0</v>
      </c>
      <c r="C53" s="108">
        <v>0</v>
      </c>
      <c r="D53" s="109">
        <v>0</v>
      </c>
      <c r="E53" s="109">
        <v>0</v>
      </c>
      <c r="F53" s="109">
        <v>0</v>
      </c>
      <c r="G53" s="109">
        <v>0</v>
      </c>
      <c r="H53" s="109">
        <v>0</v>
      </c>
      <c r="I53" s="109">
        <v>0</v>
      </c>
      <c r="J53" s="109">
        <v>0</v>
      </c>
      <c r="K53" s="109">
        <v>0</v>
      </c>
      <c r="L53" s="109">
        <v>0</v>
      </c>
      <c r="M53" s="109">
        <v>0</v>
      </c>
      <c r="N53" s="109">
        <v>0</v>
      </c>
      <c r="O53" s="109">
        <v>0</v>
      </c>
    </row>
    <row r="54" spans="1:15" ht="20.100000000000001" customHeight="1" x14ac:dyDescent="0.25">
      <c r="A54" s="70" t="s">
        <v>215</v>
      </c>
      <c r="B54" s="108">
        <v>42</v>
      </c>
      <c r="C54" s="108">
        <v>0</v>
      </c>
      <c r="D54" s="109">
        <v>29</v>
      </c>
      <c r="E54" s="109">
        <v>0</v>
      </c>
      <c r="F54" s="109">
        <v>0</v>
      </c>
      <c r="G54" s="109">
        <v>0</v>
      </c>
      <c r="H54" s="109">
        <v>0</v>
      </c>
      <c r="I54" s="109">
        <v>0</v>
      </c>
      <c r="J54" s="109">
        <v>0</v>
      </c>
      <c r="K54" s="109">
        <v>0</v>
      </c>
      <c r="L54" s="109">
        <v>0</v>
      </c>
      <c r="M54" s="109">
        <v>0</v>
      </c>
      <c r="N54" s="109">
        <v>0</v>
      </c>
      <c r="O54" s="109">
        <v>0</v>
      </c>
    </row>
    <row r="55" spans="1:15" ht="20.100000000000001" customHeight="1" x14ac:dyDescent="0.25">
      <c r="A55" s="70" t="s">
        <v>216</v>
      </c>
      <c r="B55" s="108">
        <v>0</v>
      </c>
      <c r="C55" s="108">
        <v>0</v>
      </c>
      <c r="D55" s="109">
        <v>0</v>
      </c>
      <c r="E55" s="109">
        <v>0</v>
      </c>
      <c r="F55" s="109">
        <v>0</v>
      </c>
      <c r="G55" s="109">
        <v>0</v>
      </c>
      <c r="H55" s="109">
        <v>0</v>
      </c>
      <c r="I55" s="109">
        <v>0</v>
      </c>
      <c r="J55" s="109">
        <v>0</v>
      </c>
      <c r="K55" s="109">
        <v>0</v>
      </c>
      <c r="L55" s="109">
        <v>0</v>
      </c>
      <c r="M55" s="109">
        <v>0</v>
      </c>
      <c r="N55" s="109">
        <v>0</v>
      </c>
      <c r="O55" s="109">
        <v>0</v>
      </c>
    </row>
    <row r="56" spans="1:15" ht="20.100000000000001" customHeight="1" x14ac:dyDescent="0.25">
      <c r="A56" s="70" t="s">
        <v>217</v>
      </c>
      <c r="B56" s="108">
        <v>12</v>
      </c>
      <c r="C56" s="108">
        <v>5</v>
      </c>
      <c r="D56" s="109">
        <v>4</v>
      </c>
      <c r="E56" s="109">
        <v>3</v>
      </c>
      <c r="F56" s="109">
        <v>0</v>
      </c>
      <c r="G56" s="109">
        <v>0</v>
      </c>
      <c r="H56" s="109">
        <v>3</v>
      </c>
      <c r="I56" s="109">
        <v>0</v>
      </c>
      <c r="J56" s="109">
        <v>1</v>
      </c>
      <c r="K56" s="109">
        <v>2</v>
      </c>
      <c r="L56" s="109">
        <v>0</v>
      </c>
      <c r="M56" s="109">
        <v>0</v>
      </c>
      <c r="N56" s="109">
        <v>0</v>
      </c>
      <c r="O56" s="109">
        <v>0</v>
      </c>
    </row>
    <row r="57" spans="1:15" ht="20.100000000000001" customHeight="1" x14ac:dyDescent="0.25">
      <c r="A57" s="70" t="s">
        <v>218</v>
      </c>
      <c r="B57" s="108">
        <v>3</v>
      </c>
      <c r="C57" s="108">
        <v>0</v>
      </c>
      <c r="D57" s="109">
        <v>1</v>
      </c>
      <c r="E57" s="109">
        <v>0</v>
      </c>
      <c r="F57" s="109">
        <v>0</v>
      </c>
      <c r="G57" s="109">
        <v>0</v>
      </c>
      <c r="H57" s="109">
        <v>1</v>
      </c>
      <c r="I57" s="109">
        <v>0</v>
      </c>
      <c r="J57" s="109">
        <v>0</v>
      </c>
      <c r="K57" s="109">
        <v>0</v>
      </c>
      <c r="L57" s="109">
        <v>0</v>
      </c>
      <c r="M57" s="109">
        <v>0</v>
      </c>
      <c r="N57" s="109">
        <v>0</v>
      </c>
      <c r="O57" s="109">
        <v>0</v>
      </c>
    </row>
    <row r="58" spans="1:15" ht="20.100000000000001" customHeight="1" x14ac:dyDescent="0.25">
      <c r="A58" s="70" t="s">
        <v>219</v>
      </c>
      <c r="B58" s="108">
        <v>1</v>
      </c>
      <c r="C58" s="108">
        <v>2</v>
      </c>
      <c r="D58" s="109">
        <v>1</v>
      </c>
      <c r="E58" s="109">
        <v>2</v>
      </c>
      <c r="F58" s="109">
        <v>0</v>
      </c>
      <c r="G58" s="109">
        <v>0</v>
      </c>
      <c r="H58" s="109">
        <v>0</v>
      </c>
      <c r="I58" s="109">
        <v>0</v>
      </c>
      <c r="J58" s="109">
        <v>0</v>
      </c>
      <c r="K58" s="109">
        <v>0</v>
      </c>
      <c r="L58" s="109">
        <v>0</v>
      </c>
      <c r="M58" s="109">
        <v>0</v>
      </c>
      <c r="N58" s="109">
        <v>0</v>
      </c>
      <c r="O58" s="109">
        <v>0</v>
      </c>
    </row>
    <row r="59" spans="1:15" s="68" customFormat="1" ht="20.100000000000001" customHeight="1" x14ac:dyDescent="0.25">
      <c r="A59" s="70" t="s">
        <v>220</v>
      </c>
      <c r="B59" s="108">
        <v>1</v>
      </c>
      <c r="C59" s="108">
        <v>0</v>
      </c>
      <c r="D59" s="109">
        <v>0</v>
      </c>
      <c r="E59" s="109">
        <v>0</v>
      </c>
      <c r="F59" s="109">
        <v>0</v>
      </c>
      <c r="G59" s="109">
        <v>0</v>
      </c>
      <c r="H59" s="109">
        <v>1</v>
      </c>
      <c r="I59" s="109">
        <v>0</v>
      </c>
      <c r="J59" s="109">
        <v>0</v>
      </c>
      <c r="K59" s="109">
        <v>0</v>
      </c>
      <c r="L59" s="109">
        <v>0</v>
      </c>
      <c r="M59" s="109">
        <v>0</v>
      </c>
      <c r="N59" s="109">
        <v>0</v>
      </c>
      <c r="O59" s="109">
        <v>0</v>
      </c>
    </row>
    <row r="60" spans="1:15" s="68" customFormat="1" ht="20.100000000000001" customHeight="1" x14ac:dyDescent="0.25">
      <c r="A60" s="117" t="s">
        <v>221</v>
      </c>
      <c r="B60" s="108">
        <v>4</v>
      </c>
      <c r="C60" s="108">
        <v>0</v>
      </c>
      <c r="D60" s="109">
        <v>1</v>
      </c>
      <c r="E60" s="109">
        <v>0</v>
      </c>
      <c r="F60" s="109">
        <v>0</v>
      </c>
      <c r="G60" s="109">
        <v>0</v>
      </c>
      <c r="H60" s="109">
        <v>3</v>
      </c>
      <c r="I60" s="109">
        <v>0</v>
      </c>
      <c r="J60" s="109">
        <v>0</v>
      </c>
      <c r="K60" s="109">
        <v>0</v>
      </c>
      <c r="L60" s="109">
        <v>0</v>
      </c>
      <c r="M60" s="109">
        <v>0</v>
      </c>
      <c r="N60" s="109">
        <v>0</v>
      </c>
      <c r="O60" s="109">
        <v>0</v>
      </c>
    </row>
    <row r="61" spans="1:15" s="68" customFormat="1" ht="20.100000000000001" customHeight="1" x14ac:dyDescent="0.25">
      <c r="A61" s="70" t="s">
        <v>222</v>
      </c>
      <c r="B61" s="108">
        <v>2</v>
      </c>
      <c r="C61" s="108">
        <v>0</v>
      </c>
      <c r="D61" s="109">
        <v>0</v>
      </c>
      <c r="E61" s="109">
        <v>0</v>
      </c>
      <c r="F61" s="109">
        <v>0</v>
      </c>
      <c r="G61" s="109">
        <v>0</v>
      </c>
      <c r="H61" s="109">
        <v>0</v>
      </c>
      <c r="I61" s="109">
        <v>0</v>
      </c>
      <c r="J61" s="109">
        <v>0</v>
      </c>
      <c r="K61" s="109">
        <v>0</v>
      </c>
      <c r="L61" s="109">
        <v>0</v>
      </c>
      <c r="M61" s="109">
        <v>0</v>
      </c>
      <c r="N61" s="109">
        <v>0</v>
      </c>
      <c r="O61" s="109">
        <v>0</v>
      </c>
    </row>
    <row r="62" spans="1:15" ht="20.100000000000001" customHeight="1" x14ac:dyDescent="0.25">
      <c r="A62" s="70" t="s">
        <v>223</v>
      </c>
      <c r="B62" s="108">
        <v>1</v>
      </c>
      <c r="C62" s="108">
        <v>0</v>
      </c>
      <c r="D62" s="109">
        <v>0</v>
      </c>
      <c r="E62" s="109">
        <v>0</v>
      </c>
      <c r="F62" s="109">
        <v>0</v>
      </c>
      <c r="G62" s="109">
        <v>0</v>
      </c>
      <c r="H62" s="109">
        <v>1</v>
      </c>
      <c r="I62" s="109">
        <v>0</v>
      </c>
      <c r="J62" s="109">
        <v>0</v>
      </c>
      <c r="K62" s="109">
        <v>0</v>
      </c>
      <c r="L62" s="109">
        <v>0</v>
      </c>
      <c r="M62" s="109">
        <v>0</v>
      </c>
      <c r="N62" s="109">
        <v>0</v>
      </c>
      <c r="O62" s="109">
        <v>0</v>
      </c>
    </row>
    <row r="63" spans="1:15" ht="20.100000000000001" customHeight="1" x14ac:dyDescent="0.25">
      <c r="A63" s="70" t="s">
        <v>224</v>
      </c>
      <c r="B63" s="108">
        <v>85</v>
      </c>
      <c r="C63" s="108">
        <v>72</v>
      </c>
      <c r="D63" s="109">
        <v>14</v>
      </c>
      <c r="E63" s="109">
        <v>31</v>
      </c>
      <c r="F63" s="109">
        <v>8</v>
      </c>
      <c r="G63" s="109">
        <v>2</v>
      </c>
      <c r="H63" s="109">
        <v>26</v>
      </c>
      <c r="I63" s="109">
        <v>0</v>
      </c>
      <c r="J63" s="109">
        <v>15</v>
      </c>
      <c r="K63" s="109">
        <v>39</v>
      </c>
      <c r="L63" s="109">
        <v>4</v>
      </c>
      <c r="M63" s="109">
        <v>0</v>
      </c>
      <c r="N63" s="109">
        <v>0</v>
      </c>
      <c r="O63" s="109">
        <v>0</v>
      </c>
    </row>
    <row r="64" spans="1:15" s="68" customFormat="1" ht="20.100000000000001" customHeight="1" x14ac:dyDescent="0.25">
      <c r="A64" s="70" t="s">
        <v>225</v>
      </c>
      <c r="B64" s="108">
        <v>16</v>
      </c>
      <c r="C64" s="108">
        <v>16</v>
      </c>
      <c r="D64" s="109">
        <v>11</v>
      </c>
      <c r="E64" s="109">
        <v>8</v>
      </c>
      <c r="F64" s="109">
        <v>1</v>
      </c>
      <c r="G64" s="109">
        <v>8</v>
      </c>
      <c r="H64" s="109">
        <v>1</v>
      </c>
      <c r="I64" s="109">
        <v>0</v>
      </c>
      <c r="J64" s="109">
        <v>0</v>
      </c>
      <c r="K64" s="109">
        <v>0</v>
      </c>
      <c r="L64" s="109">
        <v>3</v>
      </c>
      <c r="M64" s="109">
        <v>0</v>
      </c>
      <c r="N64" s="109">
        <v>0</v>
      </c>
      <c r="O64" s="109">
        <v>0</v>
      </c>
    </row>
    <row r="65" spans="1:15" ht="20.100000000000001" customHeight="1" x14ac:dyDescent="0.25">
      <c r="A65" s="68" t="s">
        <v>226</v>
      </c>
      <c r="B65" s="140">
        <v>29</v>
      </c>
      <c r="C65" s="140">
        <v>0</v>
      </c>
      <c r="D65" s="140">
        <v>20</v>
      </c>
      <c r="E65" s="140">
        <v>0</v>
      </c>
      <c r="F65" s="140">
        <v>0</v>
      </c>
      <c r="G65" s="140">
        <v>0</v>
      </c>
      <c r="H65" s="140">
        <v>0</v>
      </c>
      <c r="I65" s="140">
        <v>0</v>
      </c>
      <c r="J65" s="140">
        <v>0</v>
      </c>
      <c r="K65" s="140">
        <v>0</v>
      </c>
      <c r="L65" s="140">
        <v>0</v>
      </c>
      <c r="M65" s="140">
        <v>0</v>
      </c>
      <c r="N65" s="140">
        <v>0</v>
      </c>
      <c r="O65" s="140">
        <v>0</v>
      </c>
    </row>
    <row r="66" spans="1:15" ht="20.100000000000001" customHeight="1" x14ac:dyDescent="0.25">
      <c r="A66" s="70" t="s">
        <v>227</v>
      </c>
      <c r="B66" s="108">
        <v>27</v>
      </c>
      <c r="C66" s="108">
        <v>0</v>
      </c>
      <c r="D66" s="108">
        <v>20</v>
      </c>
      <c r="E66" s="108">
        <v>0</v>
      </c>
      <c r="F66" s="108">
        <v>0</v>
      </c>
      <c r="G66" s="108">
        <v>0</v>
      </c>
      <c r="H66" s="108">
        <v>0</v>
      </c>
      <c r="I66" s="108">
        <v>0</v>
      </c>
      <c r="J66" s="108">
        <v>0</v>
      </c>
      <c r="K66" s="108">
        <v>0</v>
      </c>
      <c r="L66" s="108">
        <v>0</v>
      </c>
      <c r="M66" s="108">
        <v>0</v>
      </c>
      <c r="N66" s="108">
        <v>0</v>
      </c>
      <c r="O66" s="108">
        <v>0</v>
      </c>
    </row>
    <row r="67" spans="1:15" ht="20.100000000000001" customHeight="1" x14ac:dyDescent="0.25">
      <c r="A67" s="70" t="s">
        <v>228</v>
      </c>
      <c r="B67" s="108">
        <v>2</v>
      </c>
      <c r="C67" s="108">
        <v>0</v>
      </c>
      <c r="D67" s="108">
        <v>0</v>
      </c>
      <c r="E67" s="108">
        <v>0</v>
      </c>
      <c r="F67" s="108">
        <v>0</v>
      </c>
      <c r="G67" s="108">
        <v>0</v>
      </c>
      <c r="H67" s="108">
        <v>0</v>
      </c>
      <c r="I67" s="108">
        <v>0</v>
      </c>
      <c r="J67" s="108">
        <v>0</v>
      </c>
      <c r="K67" s="108">
        <v>0</v>
      </c>
      <c r="L67" s="108">
        <v>0</v>
      </c>
      <c r="M67" s="108">
        <v>0</v>
      </c>
      <c r="N67" s="108">
        <v>0</v>
      </c>
      <c r="O67" s="108">
        <v>0</v>
      </c>
    </row>
    <row r="68" spans="1:15" ht="20.100000000000001" customHeight="1" x14ac:dyDescent="0.25">
      <c r="A68" s="70" t="s">
        <v>229</v>
      </c>
      <c r="B68" s="108">
        <v>0</v>
      </c>
      <c r="C68" s="108">
        <v>0</v>
      </c>
      <c r="D68" s="108">
        <v>0</v>
      </c>
      <c r="E68" s="108">
        <v>0</v>
      </c>
      <c r="F68" s="108">
        <v>0</v>
      </c>
      <c r="G68" s="108">
        <v>0</v>
      </c>
      <c r="H68" s="108">
        <v>0</v>
      </c>
      <c r="I68" s="108">
        <v>0</v>
      </c>
      <c r="J68" s="108">
        <v>0</v>
      </c>
      <c r="K68" s="108">
        <v>0</v>
      </c>
      <c r="L68" s="108">
        <v>0</v>
      </c>
      <c r="M68" s="108">
        <v>0</v>
      </c>
      <c r="N68" s="108">
        <v>0</v>
      </c>
      <c r="O68" s="108">
        <v>0</v>
      </c>
    </row>
    <row r="69" spans="1:15" s="68" customFormat="1" ht="20.100000000000001" customHeight="1" thickBot="1" x14ac:dyDescent="0.3">
      <c r="A69" s="75"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263" t="s">
        <v>243</v>
      </c>
      <c r="B70" s="306"/>
      <c r="C70" s="306"/>
      <c r="F70" s="315"/>
      <c r="G70" s="315"/>
      <c r="O70" s="88" t="s">
        <v>146</v>
      </c>
    </row>
    <row r="71" spans="1:15" ht="24.95" customHeight="1" x14ac:dyDescent="0.25">
      <c r="A71" s="235" t="s">
        <v>248</v>
      </c>
      <c r="B71" s="39"/>
      <c r="C71" s="39"/>
      <c r="E71" s="109"/>
      <c r="F71" s="109"/>
      <c r="G71" s="109"/>
      <c r="H71" s="109"/>
      <c r="I71" s="109"/>
      <c r="J71" s="109"/>
      <c r="K71" s="109"/>
      <c r="L71" s="109"/>
      <c r="M71" s="94"/>
      <c r="O71" s="94"/>
    </row>
    <row r="72" spans="1:15" s="108" customFormat="1" ht="24.95" customHeight="1" thickBot="1" x14ac:dyDescent="0.25">
      <c r="A72" s="169" t="s">
        <v>315</v>
      </c>
      <c r="B72" s="89"/>
      <c r="C72" s="89"/>
      <c r="M72" s="90" t="s">
        <v>147</v>
      </c>
      <c r="N72" s="70"/>
      <c r="O72" s="70"/>
    </row>
    <row r="73" spans="1:15" s="108" customFormat="1" ht="20.100000000000001" customHeight="1" x14ac:dyDescent="0.25">
      <c r="A73" s="1397" t="s">
        <v>162</v>
      </c>
      <c r="B73" s="1430" t="s">
        <v>235</v>
      </c>
      <c r="C73" s="1431"/>
      <c r="D73" s="1431"/>
      <c r="E73" s="1431"/>
      <c r="F73" s="1431"/>
      <c r="G73" s="1431"/>
      <c r="H73" s="1431"/>
      <c r="I73" s="1431"/>
      <c r="J73" s="1431"/>
      <c r="K73" s="1431"/>
      <c r="L73" s="1431"/>
      <c r="M73" s="1431"/>
      <c r="N73" s="70"/>
    </row>
    <row r="74" spans="1:15" s="109" customFormat="1" ht="20.100000000000001" customHeight="1" x14ac:dyDescent="0.25">
      <c r="A74" s="1398"/>
      <c r="B74" s="162" t="s">
        <v>155</v>
      </c>
      <c r="C74" s="162"/>
      <c r="D74" s="204" t="s">
        <v>156</v>
      </c>
      <c r="E74" s="204"/>
      <c r="F74" s="162" t="s">
        <v>157</v>
      </c>
      <c r="G74" s="162"/>
      <c r="H74" s="204" t="s">
        <v>158</v>
      </c>
      <c r="I74" s="204"/>
      <c r="J74" s="162" t="s">
        <v>159</v>
      </c>
      <c r="K74" s="189"/>
      <c r="L74" s="1417" t="s">
        <v>160</v>
      </c>
      <c r="M74" s="1428"/>
      <c r="N74" s="108"/>
    </row>
    <row r="75" spans="1:15" s="109" customFormat="1" ht="20.100000000000001" customHeight="1" x14ac:dyDescent="0.2">
      <c r="A75" s="1399"/>
      <c r="B75" s="61">
        <v>2013</v>
      </c>
      <c r="C75" s="61">
        <v>2014</v>
      </c>
      <c r="D75" s="61">
        <v>2013</v>
      </c>
      <c r="E75" s="61">
        <v>2014</v>
      </c>
      <c r="F75" s="61">
        <v>2013</v>
      </c>
      <c r="G75" s="61">
        <v>2014</v>
      </c>
      <c r="H75" s="61">
        <v>2013</v>
      </c>
      <c r="I75" s="61">
        <v>2014</v>
      </c>
      <c r="J75" s="61">
        <v>2013</v>
      </c>
      <c r="K75" s="61">
        <v>2014</v>
      </c>
      <c r="L75" s="61">
        <v>2013</v>
      </c>
      <c r="M75" s="85">
        <v>2014</v>
      </c>
      <c r="N75" s="108"/>
      <c r="O75" s="316"/>
    </row>
    <row r="76" spans="1:15" s="109" customFormat="1" ht="20.100000000000001" customHeight="1" x14ac:dyDescent="0.2">
      <c r="A76" s="65" t="s">
        <v>239</v>
      </c>
      <c r="B76" s="115">
        <v>0</v>
      </c>
      <c r="C76" s="314">
        <v>0</v>
      </c>
      <c r="D76" s="115">
        <v>1</v>
      </c>
      <c r="E76" s="314">
        <v>0</v>
      </c>
      <c r="F76" s="115">
        <v>0</v>
      </c>
      <c r="G76" s="314">
        <v>0</v>
      </c>
      <c r="H76" s="115">
        <v>2</v>
      </c>
      <c r="I76" s="314">
        <v>0</v>
      </c>
      <c r="J76" s="115">
        <v>166</v>
      </c>
      <c r="K76" s="314">
        <v>2</v>
      </c>
      <c r="L76" s="115">
        <v>149</v>
      </c>
      <c r="M76" s="314">
        <v>5</v>
      </c>
      <c r="N76" s="108"/>
      <c r="O76" s="317"/>
    </row>
    <row r="77" spans="1:15" s="115" customFormat="1" ht="20.100000000000001" customHeight="1" x14ac:dyDescent="0.2">
      <c r="A77" s="68" t="s">
        <v>168</v>
      </c>
      <c r="B77" s="115">
        <v>0</v>
      </c>
      <c r="C77" s="140">
        <v>0</v>
      </c>
      <c r="D77" s="115">
        <v>0</v>
      </c>
      <c r="E77" s="140">
        <v>0</v>
      </c>
      <c r="F77" s="115">
        <v>0</v>
      </c>
      <c r="G77" s="140">
        <v>0</v>
      </c>
      <c r="H77" s="115">
        <v>0</v>
      </c>
      <c r="I77" s="140">
        <v>0</v>
      </c>
      <c r="J77" s="115">
        <v>0</v>
      </c>
      <c r="K77" s="140">
        <v>0</v>
      </c>
      <c r="L77" s="115">
        <v>0</v>
      </c>
      <c r="M77" s="140">
        <v>0</v>
      </c>
      <c r="O77" s="316"/>
    </row>
    <row r="78" spans="1:15" s="109" customFormat="1" ht="20.100000000000001" customHeight="1" x14ac:dyDescent="0.2">
      <c r="A78" s="70" t="s">
        <v>169</v>
      </c>
      <c r="B78" s="109">
        <v>0</v>
      </c>
      <c r="C78" s="109">
        <v>0</v>
      </c>
      <c r="D78" s="109">
        <v>0</v>
      </c>
      <c r="E78" s="109">
        <v>0</v>
      </c>
      <c r="F78" s="109">
        <v>0</v>
      </c>
      <c r="G78" s="109">
        <v>0</v>
      </c>
      <c r="H78" s="109">
        <v>0</v>
      </c>
      <c r="I78" s="109">
        <v>0</v>
      </c>
      <c r="J78" s="109">
        <v>0</v>
      </c>
      <c r="K78" s="109">
        <v>0</v>
      </c>
      <c r="L78" s="109">
        <v>0</v>
      </c>
      <c r="M78" s="109">
        <v>0</v>
      </c>
      <c r="O78" s="316"/>
    </row>
    <row r="79" spans="1:15" s="109" customFormat="1" ht="20.100000000000001" customHeight="1" x14ac:dyDescent="0.2">
      <c r="A79" s="70" t="s">
        <v>170</v>
      </c>
      <c r="B79" s="109">
        <v>0</v>
      </c>
      <c r="C79" s="109">
        <v>0</v>
      </c>
      <c r="D79" s="109">
        <v>0</v>
      </c>
      <c r="E79" s="109">
        <v>0</v>
      </c>
      <c r="F79" s="109">
        <v>0</v>
      </c>
      <c r="G79" s="109">
        <v>0</v>
      </c>
      <c r="H79" s="109">
        <v>0</v>
      </c>
      <c r="I79" s="109">
        <v>0</v>
      </c>
      <c r="J79" s="109">
        <v>0</v>
      </c>
      <c r="K79" s="109">
        <v>0</v>
      </c>
      <c r="L79" s="109">
        <v>0</v>
      </c>
      <c r="M79" s="109">
        <v>0</v>
      </c>
      <c r="O79" s="316"/>
    </row>
    <row r="80" spans="1:15" s="109" customFormat="1" ht="20.100000000000001" customHeight="1" x14ac:dyDescent="0.2">
      <c r="A80" s="70" t="s">
        <v>171</v>
      </c>
      <c r="B80" s="109">
        <v>0</v>
      </c>
      <c r="C80" s="109">
        <v>0</v>
      </c>
      <c r="D80" s="109">
        <v>0</v>
      </c>
      <c r="E80" s="109">
        <v>0</v>
      </c>
      <c r="F80" s="109">
        <v>0</v>
      </c>
      <c r="G80" s="109">
        <v>0</v>
      </c>
      <c r="H80" s="109">
        <v>0</v>
      </c>
      <c r="I80" s="109">
        <v>0</v>
      </c>
      <c r="J80" s="109">
        <v>0</v>
      </c>
      <c r="K80" s="109">
        <v>0</v>
      </c>
      <c r="L80" s="109">
        <v>0</v>
      </c>
      <c r="M80" s="109">
        <v>0</v>
      </c>
      <c r="O80" s="316"/>
    </row>
    <row r="81" spans="1:15" s="109" customFormat="1" ht="20.100000000000001" customHeight="1" x14ac:dyDescent="0.2">
      <c r="A81" s="70" t="s">
        <v>172</v>
      </c>
      <c r="B81" s="109">
        <v>0</v>
      </c>
      <c r="C81" s="109">
        <v>0</v>
      </c>
      <c r="D81" s="109">
        <v>0</v>
      </c>
      <c r="E81" s="109">
        <v>0</v>
      </c>
      <c r="F81" s="109">
        <v>0</v>
      </c>
      <c r="G81" s="109">
        <v>0</v>
      </c>
      <c r="H81" s="109">
        <v>0</v>
      </c>
      <c r="I81" s="109">
        <v>0</v>
      </c>
      <c r="J81" s="109">
        <v>0</v>
      </c>
      <c r="K81" s="109">
        <v>0</v>
      </c>
      <c r="L81" s="109">
        <v>0</v>
      </c>
      <c r="M81" s="109">
        <v>0</v>
      </c>
      <c r="O81" s="316"/>
    </row>
    <row r="82" spans="1:15" s="109" customFormat="1" ht="20.100000000000001" customHeight="1" x14ac:dyDescent="0.2">
      <c r="A82" s="70" t="s">
        <v>173</v>
      </c>
      <c r="B82" s="109">
        <v>0</v>
      </c>
      <c r="C82" s="109">
        <v>0</v>
      </c>
      <c r="D82" s="109">
        <v>0</v>
      </c>
      <c r="E82" s="109">
        <v>0</v>
      </c>
      <c r="F82" s="109">
        <v>0</v>
      </c>
      <c r="G82" s="109">
        <v>0</v>
      </c>
      <c r="H82" s="109">
        <v>0</v>
      </c>
      <c r="I82" s="109">
        <v>0</v>
      </c>
      <c r="J82" s="109">
        <v>0</v>
      </c>
      <c r="K82" s="109">
        <v>0</v>
      </c>
      <c r="L82" s="109">
        <v>0</v>
      </c>
      <c r="M82" s="109">
        <v>0</v>
      </c>
      <c r="O82" s="316"/>
    </row>
    <row r="83" spans="1:15" s="115" customFormat="1" ht="20.100000000000001" customHeight="1" x14ac:dyDescent="0.2">
      <c r="A83" s="68" t="s">
        <v>174</v>
      </c>
      <c r="B83" s="115">
        <v>0</v>
      </c>
      <c r="C83" s="140">
        <v>0</v>
      </c>
      <c r="D83" s="115">
        <v>0</v>
      </c>
      <c r="E83" s="140">
        <v>0</v>
      </c>
      <c r="F83" s="115">
        <v>0</v>
      </c>
      <c r="G83" s="140">
        <v>0</v>
      </c>
      <c r="H83" s="115">
        <v>0</v>
      </c>
      <c r="I83" s="140">
        <v>0</v>
      </c>
      <c r="J83" s="115">
        <v>0</v>
      </c>
      <c r="K83" s="140">
        <v>0</v>
      </c>
      <c r="L83" s="115">
        <v>0</v>
      </c>
      <c r="M83" s="140">
        <v>0</v>
      </c>
      <c r="O83" s="316"/>
    </row>
    <row r="84" spans="1:15" s="109" customFormat="1" ht="20.100000000000001" customHeight="1" x14ac:dyDescent="0.2">
      <c r="A84" s="70" t="s">
        <v>175</v>
      </c>
      <c r="B84" s="109">
        <v>0</v>
      </c>
      <c r="C84" s="109">
        <v>0</v>
      </c>
      <c r="D84" s="109">
        <v>0</v>
      </c>
      <c r="E84" s="109">
        <v>0</v>
      </c>
      <c r="F84" s="109">
        <v>0</v>
      </c>
      <c r="G84" s="109">
        <v>0</v>
      </c>
      <c r="H84" s="109">
        <v>0</v>
      </c>
      <c r="I84" s="109">
        <v>0</v>
      </c>
      <c r="J84" s="109">
        <v>0</v>
      </c>
      <c r="K84" s="109">
        <v>0</v>
      </c>
      <c r="L84" s="109">
        <v>0</v>
      </c>
      <c r="M84" s="109">
        <v>0</v>
      </c>
      <c r="O84" s="316"/>
    </row>
    <row r="85" spans="1:15" s="109" customFormat="1" ht="20.100000000000001" customHeight="1" x14ac:dyDescent="0.2">
      <c r="A85" s="70" t="s">
        <v>176</v>
      </c>
      <c r="B85" s="109">
        <v>0</v>
      </c>
      <c r="C85" s="109">
        <v>0</v>
      </c>
      <c r="D85" s="109">
        <v>0</v>
      </c>
      <c r="E85" s="109">
        <v>0</v>
      </c>
      <c r="F85" s="109">
        <v>0</v>
      </c>
      <c r="G85" s="109">
        <v>0</v>
      </c>
      <c r="H85" s="109">
        <v>0</v>
      </c>
      <c r="I85" s="109">
        <v>0</v>
      </c>
      <c r="J85" s="109">
        <v>0</v>
      </c>
      <c r="K85" s="109">
        <v>0</v>
      </c>
      <c r="L85" s="109">
        <v>0</v>
      </c>
      <c r="M85" s="109">
        <v>0</v>
      </c>
      <c r="O85" s="316"/>
    </row>
    <row r="86" spans="1:15" s="109" customFormat="1" ht="20.100000000000001" customHeight="1" x14ac:dyDescent="0.2">
      <c r="A86" s="70" t="s">
        <v>177</v>
      </c>
      <c r="B86" s="109">
        <v>0</v>
      </c>
      <c r="C86" s="109">
        <v>0</v>
      </c>
      <c r="D86" s="109">
        <v>0</v>
      </c>
      <c r="E86" s="109">
        <v>0</v>
      </c>
      <c r="F86" s="109">
        <v>0</v>
      </c>
      <c r="G86" s="109">
        <v>0</v>
      </c>
      <c r="H86" s="109">
        <v>0</v>
      </c>
      <c r="I86" s="109">
        <v>0</v>
      </c>
      <c r="J86" s="109">
        <v>0</v>
      </c>
      <c r="K86" s="109">
        <v>0</v>
      </c>
      <c r="L86" s="109">
        <v>0</v>
      </c>
      <c r="M86" s="109">
        <v>0</v>
      </c>
      <c r="O86" s="316"/>
    </row>
    <row r="87" spans="1:15" s="109" customFormat="1" ht="20.100000000000001" customHeight="1" x14ac:dyDescent="0.2">
      <c r="A87" s="70" t="s">
        <v>178</v>
      </c>
      <c r="B87" s="109">
        <v>0</v>
      </c>
      <c r="C87" s="109">
        <v>0</v>
      </c>
      <c r="D87" s="109">
        <v>0</v>
      </c>
      <c r="E87" s="109">
        <v>0</v>
      </c>
      <c r="F87" s="109">
        <v>0</v>
      </c>
      <c r="G87" s="109">
        <v>0</v>
      </c>
      <c r="H87" s="109">
        <v>0</v>
      </c>
      <c r="I87" s="109">
        <v>0</v>
      </c>
      <c r="J87" s="109">
        <v>0</v>
      </c>
      <c r="K87" s="109">
        <v>0</v>
      </c>
      <c r="L87" s="109">
        <v>0</v>
      </c>
      <c r="M87" s="109">
        <v>0</v>
      </c>
      <c r="O87" s="316"/>
    </row>
    <row r="88" spans="1:15" s="109" customFormat="1" ht="20.100000000000001" customHeight="1" x14ac:dyDescent="0.2">
      <c r="A88" s="70" t="s">
        <v>179</v>
      </c>
      <c r="B88" s="109">
        <v>0</v>
      </c>
      <c r="C88" s="109">
        <v>0</v>
      </c>
      <c r="D88" s="109">
        <v>0</v>
      </c>
      <c r="E88" s="109">
        <v>0</v>
      </c>
      <c r="F88" s="109">
        <v>0</v>
      </c>
      <c r="G88" s="109">
        <v>0</v>
      </c>
      <c r="H88" s="109">
        <v>0</v>
      </c>
      <c r="I88" s="109">
        <v>0</v>
      </c>
      <c r="J88" s="109">
        <v>0</v>
      </c>
      <c r="K88" s="109">
        <v>0</v>
      </c>
      <c r="L88" s="109">
        <v>0</v>
      </c>
      <c r="M88" s="109">
        <v>0</v>
      </c>
      <c r="O88" s="316"/>
    </row>
    <row r="89" spans="1:15" s="115" customFormat="1" ht="20.100000000000001" customHeight="1" x14ac:dyDescent="0.2">
      <c r="A89" s="68" t="s">
        <v>180</v>
      </c>
      <c r="B89" s="115">
        <v>0</v>
      </c>
      <c r="C89" s="140">
        <v>0</v>
      </c>
      <c r="D89" s="115">
        <v>0</v>
      </c>
      <c r="E89" s="140">
        <v>0</v>
      </c>
      <c r="F89" s="115">
        <v>0</v>
      </c>
      <c r="G89" s="140">
        <v>0</v>
      </c>
      <c r="H89" s="115">
        <v>0</v>
      </c>
      <c r="I89" s="140">
        <v>0</v>
      </c>
      <c r="J89" s="115">
        <v>25</v>
      </c>
      <c r="K89" s="140">
        <v>0</v>
      </c>
      <c r="L89" s="115">
        <v>24</v>
      </c>
      <c r="M89" s="140">
        <v>0</v>
      </c>
      <c r="O89" s="316"/>
    </row>
    <row r="90" spans="1:15" s="109" customFormat="1" ht="20.100000000000001" customHeight="1" x14ac:dyDescent="0.2">
      <c r="A90" s="70" t="s">
        <v>181</v>
      </c>
      <c r="B90" s="109">
        <v>0</v>
      </c>
      <c r="C90" s="109">
        <v>0</v>
      </c>
      <c r="D90" s="109">
        <v>0</v>
      </c>
      <c r="E90" s="109">
        <v>0</v>
      </c>
      <c r="F90" s="109">
        <v>0</v>
      </c>
      <c r="G90" s="109">
        <v>0</v>
      </c>
      <c r="H90" s="109">
        <v>0</v>
      </c>
      <c r="I90" s="109">
        <v>0</v>
      </c>
      <c r="J90" s="109">
        <v>6</v>
      </c>
      <c r="K90" s="109">
        <v>0</v>
      </c>
      <c r="L90" s="109">
        <v>4</v>
      </c>
      <c r="M90" s="109">
        <v>0</v>
      </c>
      <c r="O90" s="316"/>
    </row>
    <row r="91" spans="1:15" s="109" customFormat="1" ht="20.100000000000001" customHeight="1" x14ac:dyDescent="0.2">
      <c r="A91" s="70" t="s">
        <v>182</v>
      </c>
      <c r="B91" s="109">
        <v>0</v>
      </c>
      <c r="C91" s="109">
        <v>0</v>
      </c>
      <c r="D91" s="109">
        <v>0</v>
      </c>
      <c r="E91" s="109">
        <v>0</v>
      </c>
      <c r="F91" s="109">
        <v>0</v>
      </c>
      <c r="G91" s="109">
        <v>0</v>
      </c>
      <c r="H91" s="109">
        <v>0</v>
      </c>
      <c r="I91" s="109">
        <v>0</v>
      </c>
      <c r="J91" s="109">
        <v>19</v>
      </c>
      <c r="K91" s="109">
        <v>0</v>
      </c>
      <c r="L91" s="109">
        <v>20</v>
      </c>
      <c r="M91" s="109">
        <v>0</v>
      </c>
      <c r="O91" s="316"/>
    </row>
    <row r="92" spans="1:15" s="109" customFormat="1" ht="20.100000000000001" customHeight="1" x14ac:dyDescent="0.2">
      <c r="A92" s="70" t="s">
        <v>183</v>
      </c>
      <c r="B92" s="109">
        <v>0</v>
      </c>
      <c r="C92" s="109">
        <v>0</v>
      </c>
      <c r="D92" s="109">
        <v>0</v>
      </c>
      <c r="E92" s="109">
        <v>0</v>
      </c>
      <c r="F92" s="109">
        <v>0</v>
      </c>
      <c r="G92" s="109">
        <v>0</v>
      </c>
      <c r="H92" s="109">
        <v>0</v>
      </c>
      <c r="I92" s="109">
        <v>0</v>
      </c>
      <c r="J92" s="109">
        <v>0</v>
      </c>
      <c r="K92" s="109">
        <v>0</v>
      </c>
      <c r="L92" s="109">
        <v>0</v>
      </c>
      <c r="M92" s="109">
        <v>0</v>
      </c>
      <c r="O92" s="316"/>
    </row>
    <row r="93" spans="1:15" s="115" customFormat="1" ht="20.100000000000001" customHeight="1" x14ac:dyDescent="0.2">
      <c r="A93" s="68" t="s">
        <v>184</v>
      </c>
      <c r="B93" s="115">
        <v>0</v>
      </c>
      <c r="C93" s="140">
        <v>0</v>
      </c>
      <c r="D93" s="115">
        <v>0</v>
      </c>
      <c r="E93" s="140">
        <v>0</v>
      </c>
      <c r="F93" s="115">
        <v>0</v>
      </c>
      <c r="G93" s="140">
        <v>0</v>
      </c>
      <c r="H93" s="115">
        <v>0</v>
      </c>
      <c r="I93" s="140">
        <v>0</v>
      </c>
      <c r="J93" s="115">
        <v>66</v>
      </c>
      <c r="K93" s="140">
        <v>0</v>
      </c>
      <c r="L93" s="115">
        <v>53</v>
      </c>
      <c r="M93" s="140">
        <v>0</v>
      </c>
      <c r="O93" s="316"/>
    </row>
    <row r="94" spans="1:15" s="109" customFormat="1" ht="20.100000000000001" customHeight="1" x14ac:dyDescent="0.2">
      <c r="A94" s="70" t="s">
        <v>185</v>
      </c>
      <c r="B94" s="109">
        <v>0</v>
      </c>
      <c r="C94" s="109">
        <v>0</v>
      </c>
      <c r="D94" s="109">
        <v>0</v>
      </c>
      <c r="E94" s="109">
        <v>0</v>
      </c>
      <c r="F94" s="109">
        <v>0</v>
      </c>
      <c r="G94" s="109">
        <v>0</v>
      </c>
      <c r="H94" s="109">
        <v>0</v>
      </c>
      <c r="I94" s="109">
        <v>0</v>
      </c>
      <c r="J94" s="109">
        <v>0</v>
      </c>
      <c r="K94" s="109">
        <v>0</v>
      </c>
      <c r="L94" s="109">
        <v>0</v>
      </c>
      <c r="M94" s="109">
        <v>0</v>
      </c>
      <c r="O94" s="316"/>
    </row>
    <row r="95" spans="1:15" s="109" customFormat="1" ht="20.100000000000001" customHeight="1" x14ac:dyDescent="0.2">
      <c r="A95" s="70" t="s">
        <v>186</v>
      </c>
      <c r="B95" s="109">
        <v>0</v>
      </c>
      <c r="C95" s="109">
        <v>0</v>
      </c>
      <c r="D95" s="109">
        <v>0</v>
      </c>
      <c r="E95" s="109">
        <v>0</v>
      </c>
      <c r="F95" s="109">
        <v>0</v>
      </c>
      <c r="G95" s="109">
        <v>0</v>
      </c>
      <c r="H95" s="109">
        <v>0</v>
      </c>
      <c r="I95" s="109">
        <v>0</v>
      </c>
      <c r="J95" s="109">
        <v>0</v>
      </c>
      <c r="K95" s="109">
        <v>0</v>
      </c>
      <c r="L95" s="109">
        <v>0</v>
      </c>
      <c r="M95" s="109">
        <v>0</v>
      </c>
      <c r="O95" s="316"/>
    </row>
    <row r="96" spans="1:15" s="109" customFormat="1" ht="20.100000000000001" customHeight="1" x14ac:dyDescent="0.2">
      <c r="A96" s="70" t="s">
        <v>187</v>
      </c>
      <c r="B96" s="109">
        <v>0</v>
      </c>
      <c r="C96" s="109">
        <v>0</v>
      </c>
      <c r="D96" s="109">
        <v>0</v>
      </c>
      <c r="E96" s="109">
        <v>0</v>
      </c>
      <c r="F96" s="109">
        <v>0</v>
      </c>
      <c r="G96" s="109">
        <v>0</v>
      </c>
      <c r="H96" s="109">
        <v>0</v>
      </c>
      <c r="I96" s="109">
        <v>0</v>
      </c>
      <c r="J96" s="109">
        <v>0</v>
      </c>
      <c r="K96" s="109">
        <v>0</v>
      </c>
      <c r="L96" s="109">
        <v>0</v>
      </c>
      <c r="M96" s="109">
        <v>0</v>
      </c>
      <c r="O96" s="316"/>
    </row>
    <row r="97" spans="1:15" s="109" customFormat="1" ht="20.100000000000001" customHeight="1" x14ac:dyDescent="0.2">
      <c r="A97" s="70" t="s">
        <v>188</v>
      </c>
      <c r="B97" s="109">
        <v>0</v>
      </c>
      <c r="C97" s="109">
        <v>0</v>
      </c>
      <c r="D97" s="109">
        <v>0</v>
      </c>
      <c r="E97" s="109">
        <v>0</v>
      </c>
      <c r="F97" s="109">
        <v>0</v>
      </c>
      <c r="G97" s="109">
        <v>0</v>
      </c>
      <c r="H97" s="109">
        <v>0</v>
      </c>
      <c r="I97" s="109">
        <v>0</v>
      </c>
      <c r="J97" s="109">
        <v>0</v>
      </c>
      <c r="K97" s="109">
        <v>0</v>
      </c>
      <c r="L97" s="109">
        <v>0</v>
      </c>
      <c r="M97" s="109">
        <v>0</v>
      </c>
      <c r="O97" s="316"/>
    </row>
    <row r="98" spans="1:15" s="109" customFormat="1" ht="20.100000000000001" customHeight="1" x14ac:dyDescent="0.2">
      <c r="A98" s="70" t="s">
        <v>189</v>
      </c>
      <c r="B98" s="109">
        <v>0</v>
      </c>
      <c r="C98" s="109">
        <v>0</v>
      </c>
      <c r="D98" s="109">
        <v>0</v>
      </c>
      <c r="E98" s="109">
        <v>0</v>
      </c>
      <c r="F98" s="109">
        <v>0</v>
      </c>
      <c r="G98" s="109">
        <v>0</v>
      </c>
      <c r="H98" s="109">
        <v>0</v>
      </c>
      <c r="I98" s="109">
        <v>0</v>
      </c>
      <c r="J98" s="109">
        <v>0</v>
      </c>
      <c r="K98" s="109">
        <v>0</v>
      </c>
      <c r="L98" s="109">
        <v>0</v>
      </c>
      <c r="M98" s="109">
        <v>0</v>
      </c>
      <c r="O98" s="316"/>
    </row>
    <row r="99" spans="1:15"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O99" s="316"/>
    </row>
    <row r="100" spans="1:15" s="109" customFormat="1" ht="20.100000000000001" customHeight="1" x14ac:dyDescent="0.2">
      <c r="A100" s="70" t="s">
        <v>191</v>
      </c>
      <c r="B100" s="109">
        <v>0</v>
      </c>
      <c r="C100" s="109">
        <v>0</v>
      </c>
      <c r="D100" s="109">
        <v>0</v>
      </c>
      <c r="E100" s="109">
        <v>0</v>
      </c>
      <c r="F100" s="109">
        <v>0</v>
      </c>
      <c r="G100" s="109">
        <v>0</v>
      </c>
      <c r="H100" s="109">
        <v>0</v>
      </c>
      <c r="I100" s="109">
        <v>0</v>
      </c>
      <c r="J100" s="109">
        <v>0</v>
      </c>
      <c r="K100" s="109">
        <v>0</v>
      </c>
      <c r="L100" s="109">
        <v>0</v>
      </c>
      <c r="M100" s="109">
        <v>0</v>
      </c>
      <c r="O100" s="316"/>
    </row>
    <row r="101" spans="1:15" s="109" customFormat="1" ht="20.100000000000001" customHeight="1" x14ac:dyDescent="0.2">
      <c r="A101" s="70" t="s">
        <v>192</v>
      </c>
      <c r="B101" s="109">
        <v>0</v>
      </c>
      <c r="C101" s="109">
        <v>0</v>
      </c>
      <c r="D101" s="109">
        <v>0</v>
      </c>
      <c r="E101" s="109">
        <v>0</v>
      </c>
      <c r="F101" s="109">
        <v>0</v>
      </c>
      <c r="G101" s="109">
        <v>0</v>
      </c>
      <c r="H101" s="109">
        <v>0</v>
      </c>
      <c r="I101" s="109">
        <v>0</v>
      </c>
      <c r="J101" s="109">
        <v>0</v>
      </c>
      <c r="K101" s="109">
        <v>0</v>
      </c>
      <c r="L101" s="109">
        <v>0</v>
      </c>
      <c r="M101" s="109">
        <v>0</v>
      </c>
      <c r="O101" s="316"/>
    </row>
    <row r="102" spans="1:15" s="109" customFormat="1" ht="20.100000000000001" customHeight="1" x14ac:dyDescent="0.2">
      <c r="A102" s="70" t="s">
        <v>193</v>
      </c>
      <c r="B102" s="109">
        <v>0</v>
      </c>
      <c r="C102" s="109">
        <v>0</v>
      </c>
      <c r="D102" s="109">
        <v>0</v>
      </c>
      <c r="E102" s="109">
        <v>0</v>
      </c>
      <c r="F102" s="109">
        <v>0</v>
      </c>
      <c r="G102" s="109">
        <v>0</v>
      </c>
      <c r="H102" s="109">
        <v>0</v>
      </c>
      <c r="I102" s="109">
        <v>0</v>
      </c>
      <c r="J102" s="109">
        <v>66</v>
      </c>
      <c r="K102" s="109">
        <v>0</v>
      </c>
      <c r="L102" s="109">
        <v>53</v>
      </c>
      <c r="M102" s="109">
        <v>0</v>
      </c>
      <c r="O102" s="316"/>
    </row>
    <row r="103" spans="1:15" s="109" customFormat="1" ht="20.100000000000001" customHeight="1" x14ac:dyDescent="0.2">
      <c r="A103" s="70" t="s">
        <v>194</v>
      </c>
      <c r="B103" s="109">
        <v>0</v>
      </c>
      <c r="C103" s="109">
        <v>0</v>
      </c>
      <c r="D103" s="109">
        <v>0</v>
      </c>
      <c r="E103" s="109">
        <v>0</v>
      </c>
      <c r="F103" s="109">
        <v>0</v>
      </c>
      <c r="G103" s="109">
        <v>0</v>
      </c>
      <c r="H103" s="109">
        <v>0</v>
      </c>
      <c r="I103" s="109">
        <v>0</v>
      </c>
      <c r="J103" s="109">
        <v>0</v>
      </c>
      <c r="K103" s="109">
        <v>0</v>
      </c>
      <c r="L103" s="109">
        <v>0</v>
      </c>
      <c r="M103" s="109">
        <v>0</v>
      </c>
      <c r="O103" s="316"/>
    </row>
    <row r="104" spans="1:15" s="109" customFormat="1" ht="20.100000000000001" customHeight="1" x14ac:dyDescent="0.2">
      <c r="A104" s="70" t="s">
        <v>195</v>
      </c>
      <c r="B104" s="109">
        <v>0</v>
      </c>
      <c r="C104" s="109">
        <v>0</v>
      </c>
      <c r="D104" s="109">
        <v>0</v>
      </c>
      <c r="E104" s="109">
        <v>0</v>
      </c>
      <c r="F104" s="109">
        <v>0</v>
      </c>
      <c r="G104" s="109">
        <v>0</v>
      </c>
      <c r="H104" s="109">
        <v>0</v>
      </c>
      <c r="I104" s="109">
        <v>0</v>
      </c>
      <c r="J104" s="109">
        <v>0</v>
      </c>
      <c r="K104" s="109">
        <v>0</v>
      </c>
      <c r="L104" s="109">
        <v>0</v>
      </c>
      <c r="M104" s="109">
        <v>0</v>
      </c>
      <c r="O104" s="316"/>
    </row>
    <row r="105" spans="1:15" s="109" customFormat="1" ht="20.100000000000001" customHeight="1" x14ac:dyDescent="0.2">
      <c r="A105" s="70" t="s">
        <v>196</v>
      </c>
      <c r="B105" s="109">
        <v>0</v>
      </c>
      <c r="C105" s="109">
        <v>0</v>
      </c>
      <c r="D105" s="109">
        <v>0</v>
      </c>
      <c r="E105" s="109">
        <v>0</v>
      </c>
      <c r="F105" s="109">
        <v>0</v>
      </c>
      <c r="G105" s="109">
        <v>0</v>
      </c>
      <c r="H105" s="109">
        <v>0</v>
      </c>
      <c r="I105" s="109">
        <v>0</v>
      </c>
      <c r="J105" s="109">
        <v>0</v>
      </c>
      <c r="K105" s="109">
        <v>0</v>
      </c>
      <c r="L105" s="109">
        <v>0</v>
      </c>
      <c r="M105" s="109">
        <v>0</v>
      </c>
      <c r="O105" s="316"/>
    </row>
    <row r="106" spans="1:15" s="115" customFormat="1" ht="20.100000000000001" customHeight="1" x14ac:dyDescent="0.2">
      <c r="A106" s="68" t="s">
        <v>197</v>
      </c>
      <c r="B106" s="115">
        <v>0</v>
      </c>
      <c r="C106" s="140">
        <v>0</v>
      </c>
      <c r="D106" s="115">
        <v>0</v>
      </c>
      <c r="E106" s="140">
        <v>0</v>
      </c>
      <c r="F106" s="115">
        <v>0</v>
      </c>
      <c r="G106" s="140">
        <v>0</v>
      </c>
      <c r="H106" s="115">
        <v>1</v>
      </c>
      <c r="I106" s="140">
        <v>0</v>
      </c>
      <c r="J106" s="115">
        <v>0</v>
      </c>
      <c r="K106" s="140">
        <v>0</v>
      </c>
      <c r="L106" s="115">
        <v>0</v>
      </c>
      <c r="M106" s="140">
        <v>0</v>
      </c>
      <c r="O106" s="316"/>
    </row>
    <row r="107" spans="1:15" s="109" customFormat="1" ht="20.100000000000001" customHeight="1" x14ac:dyDescent="0.2">
      <c r="A107" s="70" t="s">
        <v>198</v>
      </c>
      <c r="B107" s="109">
        <v>0</v>
      </c>
      <c r="C107" s="109">
        <v>0</v>
      </c>
      <c r="D107" s="109">
        <v>0</v>
      </c>
      <c r="E107" s="109">
        <v>0</v>
      </c>
      <c r="F107" s="109">
        <v>0</v>
      </c>
      <c r="G107" s="109">
        <v>0</v>
      </c>
      <c r="H107" s="109">
        <v>0</v>
      </c>
      <c r="I107" s="109">
        <v>0</v>
      </c>
      <c r="J107" s="109">
        <v>0</v>
      </c>
      <c r="K107" s="109">
        <v>0</v>
      </c>
      <c r="L107" s="109">
        <v>0</v>
      </c>
      <c r="M107" s="109">
        <v>0</v>
      </c>
      <c r="O107" s="316"/>
    </row>
    <row r="108" spans="1:15" s="109" customFormat="1" ht="20.100000000000001" customHeight="1" x14ac:dyDescent="0.2">
      <c r="A108" s="70" t="s">
        <v>199</v>
      </c>
      <c r="B108" s="109">
        <v>0</v>
      </c>
      <c r="C108" s="109">
        <v>0</v>
      </c>
      <c r="D108" s="109">
        <v>0</v>
      </c>
      <c r="E108" s="109">
        <v>0</v>
      </c>
      <c r="F108" s="109">
        <v>0</v>
      </c>
      <c r="G108" s="109">
        <v>0</v>
      </c>
      <c r="H108" s="109">
        <v>1</v>
      </c>
      <c r="I108" s="109">
        <v>0</v>
      </c>
      <c r="J108" s="109">
        <v>0</v>
      </c>
      <c r="K108" s="109">
        <v>0</v>
      </c>
      <c r="L108" s="109">
        <v>0</v>
      </c>
      <c r="M108" s="109">
        <v>0</v>
      </c>
      <c r="O108" s="316"/>
    </row>
    <row r="109" spans="1:15" s="109" customFormat="1" ht="20.100000000000001" customHeight="1" x14ac:dyDescent="0.2">
      <c r="A109" s="70" t="s">
        <v>200</v>
      </c>
      <c r="B109" s="109">
        <v>0</v>
      </c>
      <c r="C109" s="109">
        <v>0</v>
      </c>
      <c r="D109" s="109">
        <v>0</v>
      </c>
      <c r="E109" s="109">
        <v>0</v>
      </c>
      <c r="F109" s="109">
        <v>0</v>
      </c>
      <c r="G109" s="109">
        <v>0</v>
      </c>
      <c r="H109" s="109">
        <v>0</v>
      </c>
      <c r="I109" s="109">
        <v>0</v>
      </c>
      <c r="J109" s="109">
        <v>0</v>
      </c>
      <c r="K109" s="109">
        <v>0</v>
      </c>
      <c r="L109" s="109">
        <v>0</v>
      </c>
      <c r="M109" s="109">
        <v>0</v>
      </c>
      <c r="O109" s="316"/>
    </row>
    <row r="110" spans="1:15" s="109" customFormat="1" ht="20.100000000000001" customHeight="1" x14ac:dyDescent="0.2">
      <c r="A110" s="70" t="s">
        <v>201</v>
      </c>
      <c r="B110" s="109">
        <v>0</v>
      </c>
      <c r="C110" s="109">
        <v>0</v>
      </c>
      <c r="D110" s="109">
        <v>0</v>
      </c>
      <c r="E110" s="109">
        <v>0</v>
      </c>
      <c r="F110" s="109">
        <v>0</v>
      </c>
      <c r="G110" s="109">
        <v>0</v>
      </c>
      <c r="H110" s="109">
        <v>0</v>
      </c>
      <c r="I110" s="109">
        <v>0</v>
      </c>
      <c r="J110" s="109">
        <v>0</v>
      </c>
      <c r="K110" s="109">
        <v>0</v>
      </c>
      <c r="L110" s="109">
        <v>0</v>
      </c>
      <c r="M110" s="109">
        <v>0</v>
      </c>
      <c r="O110" s="316"/>
    </row>
    <row r="111" spans="1:15" s="109" customFormat="1" ht="20.100000000000001" customHeight="1" x14ac:dyDescent="0.2">
      <c r="A111" s="70" t="s">
        <v>202</v>
      </c>
      <c r="B111" s="109">
        <v>0</v>
      </c>
      <c r="C111" s="109">
        <v>0</v>
      </c>
      <c r="D111" s="109">
        <v>0</v>
      </c>
      <c r="E111" s="109">
        <v>0</v>
      </c>
      <c r="F111" s="109">
        <v>0</v>
      </c>
      <c r="G111" s="109">
        <v>0</v>
      </c>
      <c r="H111" s="109">
        <v>0</v>
      </c>
      <c r="I111" s="109">
        <v>0</v>
      </c>
      <c r="J111" s="109">
        <v>0</v>
      </c>
      <c r="K111" s="109">
        <v>0</v>
      </c>
      <c r="L111" s="109">
        <v>0</v>
      </c>
      <c r="M111" s="109">
        <v>0</v>
      </c>
      <c r="O111" s="316"/>
    </row>
    <row r="112" spans="1:15" s="109" customFormat="1" ht="20.100000000000001" customHeight="1" x14ac:dyDescent="0.2">
      <c r="A112" s="70" t="s">
        <v>203</v>
      </c>
      <c r="B112" s="109">
        <v>0</v>
      </c>
      <c r="C112" s="109">
        <v>0</v>
      </c>
      <c r="D112" s="109">
        <v>0</v>
      </c>
      <c r="E112" s="109">
        <v>0</v>
      </c>
      <c r="F112" s="109">
        <v>0</v>
      </c>
      <c r="G112" s="109">
        <v>0</v>
      </c>
      <c r="H112" s="109">
        <v>0</v>
      </c>
      <c r="I112" s="109">
        <v>0</v>
      </c>
      <c r="J112" s="109">
        <v>0</v>
      </c>
      <c r="K112" s="109">
        <v>0</v>
      </c>
      <c r="L112" s="109">
        <v>0</v>
      </c>
      <c r="M112" s="109">
        <v>0</v>
      </c>
      <c r="O112" s="316"/>
    </row>
    <row r="113" spans="1:15" s="109" customFormat="1" ht="20.100000000000001" customHeight="1" x14ac:dyDescent="0.2">
      <c r="A113" s="68" t="s">
        <v>204</v>
      </c>
      <c r="B113" s="115">
        <v>0</v>
      </c>
      <c r="C113" s="140">
        <v>0</v>
      </c>
      <c r="D113" s="115">
        <v>1</v>
      </c>
      <c r="E113" s="140">
        <v>0</v>
      </c>
      <c r="F113" s="115">
        <v>0</v>
      </c>
      <c r="G113" s="140">
        <v>0</v>
      </c>
      <c r="H113" s="115">
        <v>1</v>
      </c>
      <c r="I113" s="140">
        <v>0</v>
      </c>
      <c r="J113" s="115">
        <v>75</v>
      </c>
      <c r="K113" s="140">
        <v>2</v>
      </c>
      <c r="L113" s="115">
        <v>63</v>
      </c>
      <c r="M113" s="140">
        <v>5</v>
      </c>
      <c r="O113" s="316"/>
    </row>
    <row r="114" spans="1:15" s="109" customFormat="1" ht="20.100000000000001" customHeight="1" x14ac:dyDescent="0.2">
      <c r="A114" s="70" t="s">
        <v>205</v>
      </c>
      <c r="B114" s="109">
        <v>0</v>
      </c>
      <c r="C114" s="109">
        <v>0</v>
      </c>
      <c r="D114" s="109">
        <v>0</v>
      </c>
      <c r="E114" s="109">
        <v>0</v>
      </c>
      <c r="F114" s="109">
        <v>0</v>
      </c>
      <c r="G114" s="109">
        <v>0</v>
      </c>
      <c r="H114" s="109">
        <v>0</v>
      </c>
      <c r="I114" s="109">
        <v>0</v>
      </c>
      <c r="J114" s="109">
        <v>2</v>
      </c>
      <c r="K114" s="109">
        <v>0</v>
      </c>
      <c r="L114" s="109">
        <v>13</v>
      </c>
      <c r="M114" s="109">
        <v>0</v>
      </c>
      <c r="O114" s="316"/>
    </row>
    <row r="115" spans="1:15" s="109" customFormat="1" ht="20.100000000000001" customHeight="1" x14ac:dyDescent="0.2">
      <c r="A115" s="70" t="s">
        <v>206</v>
      </c>
      <c r="B115" s="109">
        <v>0</v>
      </c>
      <c r="C115" s="109">
        <v>0</v>
      </c>
      <c r="D115" s="109">
        <v>0</v>
      </c>
      <c r="E115" s="109">
        <v>0</v>
      </c>
      <c r="F115" s="109">
        <v>0</v>
      </c>
      <c r="G115" s="109">
        <v>0</v>
      </c>
      <c r="H115" s="109">
        <v>0</v>
      </c>
      <c r="I115" s="109">
        <v>0</v>
      </c>
      <c r="J115" s="109">
        <v>3</v>
      </c>
      <c r="K115" s="109">
        <v>0</v>
      </c>
      <c r="L115" s="109">
        <v>2</v>
      </c>
      <c r="M115" s="109">
        <v>0</v>
      </c>
      <c r="O115" s="316"/>
    </row>
    <row r="116" spans="1:15" s="109" customFormat="1" ht="20.100000000000001" customHeight="1" x14ac:dyDescent="0.2">
      <c r="A116" s="70" t="s">
        <v>207</v>
      </c>
      <c r="B116" s="109">
        <v>0</v>
      </c>
      <c r="C116" s="109">
        <v>0</v>
      </c>
      <c r="D116" s="109">
        <v>0</v>
      </c>
      <c r="E116" s="109">
        <v>0</v>
      </c>
      <c r="F116" s="109">
        <v>0</v>
      </c>
      <c r="G116" s="109">
        <v>0</v>
      </c>
      <c r="H116" s="109">
        <v>0</v>
      </c>
      <c r="I116" s="109">
        <v>0</v>
      </c>
      <c r="J116" s="109">
        <v>0</v>
      </c>
      <c r="K116" s="109">
        <v>0</v>
      </c>
      <c r="L116" s="109">
        <v>2</v>
      </c>
      <c r="M116" s="109">
        <v>0</v>
      </c>
      <c r="O116" s="316"/>
    </row>
    <row r="117" spans="1:15" s="109" customFormat="1" ht="20.100000000000001" customHeight="1" x14ac:dyDescent="0.2">
      <c r="A117" s="70" t="s">
        <v>208</v>
      </c>
      <c r="B117" s="109">
        <v>0</v>
      </c>
      <c r="C117" s="109">
        <v>0</v>
      </c>
      <c r="D117" s="109">
        <v>0</v>
      </c>
      <c r="E117" s="109">
        <v>0</v>
      </c>
      <c r="F117" s="109">
        <v>0</v>
      </c>
      <c r="G117" s="109">
        <v>0</v>
      </c>
      <c r="H117" s="109">
        <v>0</v>
      </c>
      <c r="I117" s="109">
        <v>0</v>
      </c>
      <c r="J117" s="109">
        <v>0</v>
      </c>
      <c r="K117" s="109">
        <v>0</v>
      </c>
      <c r="L117" s="109">
        <v>0</v>
      </c>
      <c r="M117" s="109">
        <v>0</v>
      </c>
      <c r="O117" s="316"/>
    </row>
    <row r="118" spans="1:15" s="109" customFormat="1" ht="20.100000000000001" customHeight="1" x14ac:dyDescent="0.2">
      <c r="A118" s="70" t="s">
        <v>209</v>
      </c>
      <c r="B118" s="109">
        <v>0</v>
      </c>
      <c r="C118" s="109">
        <v>0</v>
      </c>
      <c r="D118" s="109">
        <v>0</v>
      </c>
      <c r="E118" s="109">
        <v>0</v>
      </c>
      <c r="F118" s="109">
        <v>0</v>
      </c>
      <c r="G118" s="109">
        <v>0</v>
      </c>
      <c r="H118" s="109">
        <v>0</v>
      </c>
      <c r="I118" s="109">
        <v>0</v>
      </c>
      <c r="J118" s="109">
        <v>1</v>
      </c>
      <c r="K118" s="109">
        <v>0</v>
      </c>
      <c r="L118" s="109">
        <v>0</v>
      </c>
      <c r="M118" s="109">
        <v>0</v>
      </c>
      <c r="O118" s="316"/>
    </row>
    <row r="119" spans="1:15" s="109" customFormat="1" ht="20.100000000000001" customHeight="1" x14ac:dyDescent="0.2">
      <c r="A119" s="70" t="s">
        <v>210</v>
      </c>
      <c r="B119" s="109">
        <v>0</v>
      </c>
      <c r="C119" s="109">
        <v>0</v>
      </c>
      <c r="D119" s="109">
        <v>0</v>
      </c>
      <c r="E119" s="109">
        <v>0</v>
      </c>
      <c r="F119" s="109">
        <v>0</v>
      </c>
      <c r="G119" s="109">
        <v>0</v>
      </c>
      <c r="H119" s="109">
        <v>0</v>
      </c>
      <c r="I119" s="109">
        <v>0</v>
      </c>
      <c r="J119" s="109">
        <v>0</v>
      </c>
      <c r="K119" s="109">
        <v>0</v>
      </c>
      <c r="L119" s="109">
        <v>0</v>
      </c>
      <c r="M119" s="109">
        <v>0</v>
      </c>
      <c r="O119" s="316"/>
    </row>
    <row r="120" spans="1:15" s="109" customFormat="1" ht="20.100000000000001" customHeight="1" x14ac:dyDescent="0.2">
      <c r="A120" s="70" t="s">
        <v>211</v>
      </c>
      <c r="B120" s="109">
        <v>0</v>
      </c>
      <c r="C120" s="109">
        <v>0</v>
      </c>
      <c r="D120" s="109">
        <v>0</v>
      </c>
      <c r="E120" s="109">
        <v>0</v>
      </c>
      <c r="F120" s="109">
        <v>0</v>
      </c>
      <c r="G120" s="109">
        <v>0</v>
      </c>
      <c r="H120" s="109">
        <v>1</v>
      </c>
      <c r="I120" s="109">
        <v>0</v>
      </c>
      <c r="J120" s="109">
        <v>55</v>
      </c>
      <c r="K120" s="109">
        <v>2</v>
      </c>
      <c r="L120" s="109">
        <v>11</v>
      </c>
      <c r="M120" s="109">
        <v>5</v>
      </c>
      <c r="O120" s="316"/>
    </row>
    <row r="121" spans="1:15" s="109" customFormat="1" ht="20.100000000000001" customHeight="1" x14ac:dyDescent="0.2">
      <c r="A121" s="70" t="s">
        <v>212</v>
      </c>
      <c r="B121" s="109">
        <v>0</v>
      </c>
      <c r="C121" s="109">
        <v>0</v>
      </c>
      <c r="D121" s="109">
        <v>1</v>
      </c>
      <c r="E121" s="109">
        <v>0</v>
      </c>
      <c r="F121" s="109">
        <v>0</v>
      </c>
      <c r="G121" s="109">
        <v>0</v>
      </c>
      <c r="H121" s="109">
        <v>0</v>
      </c>
      <c r="I121" s="109">
        <v>0</v>
      </c>
      <c r="J121" s="109">
        <v>0</v>
      </c>
      <c r="K121" s="109">
        <v>0</v>
      </c>
      <c r="L121" s="109">
        <v>0</v>
      </c>
      <c r="M121" s="109">
        <v>0</v>
      </c>
      <c r="O121" s="316"/>
    </row>
    <row r="122" spans="1:15" s="109" customFormat="1" ht="20.100000000000001" customHeight="1" x14ac:dyDescent="0.2">
      <c r="A122" s="70" t="s">
        <v>213</v>
      </c>
      <c r="B122" s="109">
        <v>0</v>
      </c>
      <c r="C122" s="109">
        <v>0</v>
      </c>
      <c r="D122" s="109">
        <v>0</v>
      </c>
      <c r="E122" s="109">
        <v>0</v>
      </c>
      <c r="F122" s="109">
        <v>0</v>
      </c>
      <c r="G122" s="109">
        <v>0</v>
      </c>
      <c r="H122" s="109">
        <v>0</v>
      </c>
      <c r="I122" s="109">
        <v>0</v>
      </c>
      <c r="J122" s="109">
        <v>2</v>
      </c>
      <c r="K122" s="109">
        <v>0</v>
      </c>
      <c r="L122" s="109">
        <v>9</v>
      </c>
      <c r="M122" s="109">
        <v>0</v>
      </c>
      <c r="O122" s="316"/>
    </row>
    <row r="123" spans="1:15" s="109" customFormat="1" ht="20.100000000000001" customHeight="1" x14ac:dyDescent="0.2">
      <c r="A123" s="70" t="s">
        <v>214</v>
      </c>
      <c r="B123" s="109">
        <v>0</v>
      </c>
      <c r="C123" s="109">
        <v>0</v>
      </c>
      <c r="D123" s="109">
        <v>0</v>
      </c>
      <c r="E123" s="109">
        <v>0</v>
      </c>
      <c r="F123" s="109">
        <v>0</v>
      </c>
      <c r="G123" s="109">
        <v>0</v>
      </c>
      <c r="H123" s="109">
        <v>0</v>
      </c>
      <c r="I123" s="109">
        <v>0</v>
      </c>
      <c r="J123" s="109">
        <v>0</v>
      </c>
      <c r="K123" s="109">
        <v>0</v>
      </c>
      <c r="L123" s="109">
        <v>0</v>
      </c>
      <c r="M123" s="109">
        <v>0</v>
      </c>
      <c r="O123" s="316"/>
    </row>
    <row r="124" spans="1:15" s="109" customFormat="1" ht="20.100000000000001" customHeight="1" x14ac:dyDescent="0.2">
      <c r="A124" s="70" t="s">
        <v>215</v>
      </c>
      <c r="B124" s="109">
        <v>0</v>
      </c>
      <c r="C124" s="109">
        <v>0</v>
      </c>
      <c r="D124" s="109">
        <v>0</v>
      </c>
      <c r="E124" s="109">
        <v>0</v>
      </c>
      <c r="F124" s="109">
        <v>0</v>
      </c>
      <c r="G124" s="109">
        <v>0</v>
      </c>
      <c r="H124" s="109">
        <v>0</v>
      </c>
      <c r="I124" s="109">
        <v>0</v>
      </c>
      <c r="J124" s="109">
        <v>7</v>
      </c>
      <c r="K124" s="109">
        <v>0</v>
      </c>
      <c r="L124" s="109">
        <v>6</v>
      </c>
      <c r="M124" s="109">
        <v>0</v>
      </c>
      <c r="O124" s="316"/>
    </row>
    <row r="125" spans="1:15" s="109" customFormat="1" ht="20.100000000000001" customHeight="1" x14ac:dyDescent="0.2">
      <c r="A125" s="70" t="s">
        <v>216</v>
      </c>
      <c r="B125" s="109">
        <v>0</v>
      </c>
      <c r="C125" s="109">
        <v>0</v>
      </c>
      <c r="D125" s="109">
        <v>0</v>
      </c>
      <c r="E125" s="109">
        <v>0</v>
      </c>
      <c r="F125" s="109">
        <v>0</v>
      </c>
      <c r="G125" s="109">
        <v>0</v>
      </c>
      <c r="H125" s="109">
        <v>0</v>
      </c>
      <c r="I125" s="109">
        <v>0</v>
      </c>
      <c r="J125" s="109">
        <v>0</v>
      </c>
      <c r="K125" s="109">
        <v>0</v>
      </c>
      <c r="L125" s="109">
        <v>0</v>
      </c>
      <c r="M125" s="109">
        <v>0</v>
      </c>
      <c r="O125" s="316"/>
    </row>
    <row r="126" spans="1:15" s="109" customFormat="1" ht="20.100000000000001" customHeight="1" x14ac:dyDescent="0.2">
      <c r="A126" s="70" t="s">
        <v>217</v>
      </c>
      <c r="B126" s="109">
        <v>0</v>
      </c>
      <c r="C126" s="109">
        <v>0</v>
      </c>
      <c r="D126" s="109">
        <v>0</v>
      </c>
      <c r="E126" s="109">
        <v>0</v>
      </c>
      <c r="F126" s="109">
        <v>0</v>
      </c>
      <c r="G126" s="109">
        <v>0</v>
      </c>
      <c r="H126" s="109">
        <v>0</v>
      </c>
      <c r="I126" s="109">
        <v>0</v>
      </c>
      <c r="J126" s="109">
        <v>0</v>
      </c>
      <c r="K126" s="109">
        <v>0</v>
      </c>
      <c r="L126" s="109">
        <v>4</v>
      </c>
      <c r="M126" s="109">
        <v>0</v>
      </c>
      <c r="O126" s="316"/>
    </row>
    <row r="127" spans="1:15" s="109" customFormat="1" ht="20.100000000000001" customHeight="1" x14ac:dyDescent="0.2">
      <c r="A127" s="70" t="s">
        <v>218</v>
      </c>
      <c r="B127" s="109">
        <v>0</v>
      </c>
      <c r="C127" s="109">
        <v>0</v>
      </c>
      <c r="D127" s="109">
        <v>0</v>
      </c>
      <c r="E127" s="109">
        <v>0</v>
      </c>
      <c r="F127" s="109">
        <v>0</v>
      </c>
      <c r="G127" s="109">
        <v>0</v>
      </c>
      <c r="H127" s="109">
        <v>0</v>
      </c>
      <c r="I127" s="109">
        <v>0</v>
      </c>
      <c r="J127" s="109">
        <v>1</v>
      </c>
      <c r="K127" s="109">
        <v>0</v>
      </c>
      <c r="L127" s="109">
        <v>0</v>
      </c>
      <c r="M127" s="109">
        <v>0</v>
      </c>
      <c r="O127" s="316"/>
    </row>
    <row r="128" spans="1:15" s="109" customFormat="1" ht="20.100000000000001" customHeight="1" x14ac:dyDescent="0.2">
      <c r="A128" s="70" t="s">
        <v>219</v>
      </c>
      <c r="B128" s="109">
        <v>0</v>
      </c>
      <c r="C128" s="109">
        <v>0</v>
      </c>
      <c r="D128" s="109">
        <v>0</v>
      </c>
      <c r="E128" s="109">
        <v>0</v>
      </c>
      <c r="F128" s="109">
        <v>0</v>
      </c>
      <c r="G128" s="109">
        <v>0</v>
      </c>
      <c r="H128" s="109">
        <v>0</v>
      </c>
      <c r="I128" s="109">
        <v>0</v>
      </c>
      <c r="J128" s="109">
        <v>0</v>
      </c>
      <c r="K128" s="109">
        <v>0</v>
      </c>
      <c r="L128" s="109">
        <v>0</v>
      </c>
      <c r="M128" s="109">
        <v>0</v>
      </c>
      <c r="O128" s="316"/>
    </row>
    <row r="129" spans="1:15" s="115" customFormat="1" ht="20.100000000000001" customHeight="1" x14ac:dyDescent="0.2">
      <c r="A129" s="70" t="s">
        <v>220</v>
      </c>
      <c r="B129" s="109">
        <v>0</v>
      </c>
      <c r="C129" s="109">
        <v>0</v>
      </c>
      <c r="D129" s="109">
        <v>0</v>
      </c>
      <c r="E129" s="109">
        <v>0</v>
      </c>
      <c r="F129" s="109">
        <v>0</v>
      </c>
      <c r="G129" s="109">
        <v>0</v>
      </c>
      <c r="H129" s="109">
        <v>0</v>
      </c>
      <c r="I129" s="109">
        <v>0</v>
      </c>
      <c r="J129" s="109">
        <v>0</v>
      </c>
      <c r="K129" s="109">
        <v>0</v>
      </c>
      <c r="L129" s="109">
        <v>0</v>
      </c>
      <c r="M129" s="109">
        <v>0</v>
      </c>
      <c r="O129" s="316"/>
    </row>
    <row r="130" spans="1:15" s="115" customFormat="1" ht="20.100000000000001" customHeight="1" x14ac:dyDescent="0.2">
      <c r="A130" s="117" t="s">
        <v>221</v>
      </c>
      <c r="B130" s="109">
        <v>0</v>
      </c>
      <c r="C130" s="109">
        <v>0</v>
      </c>
      <c r="D130" s="109">
        <v>0</v>
      </c>
      <c r="E130" s="109">
        <v>0</v>
      </c>
      <c r="F130" s="109">
        <v>0</v>
      </c>
      <c r="G130" s="109">
        <v>0</v>
      </c>
      <c r="H130" s="109">
        <v>0</v>
      </c>
      <c r="I130" s="109">
        <v>0</v>
      </c>
      <c r="J130" s="109">
        <v>0</v>
      </c>
      <c r="K130" s="109">
        <v>0</v>
      </c>
      <c r="L130" s="109">
        <v>0</v>
      </c>
      <c r="M130" s="109">
        <v>0</v>
      </c>
      <c r="O130" s="316"/>
    </row>
    <row r="131" spans="1:15" s="115" customFormat="1" ht="20.100000000000001" customHeight="1" x14ac:dyDescent="0.2">
      <c r="A131" s="70" t="s">
        <v>222</v>
      </c>
      <c r="B131" s="109">
        <v>0</v>
      </c>
      <c r="C131" s="109">
        <v>0</v>
      </c>
      <c r="D131" s="109">
        <v>0</v>
      </c>
      <c r="E131" s="109">
        <v>0</v>
      </c>
      <c r="F131" s="109">
        <v>0</v>
      </c>
      <c r="G131" s="109">
        <v>0</v>
      </c>
      <c r="H131" s="109">
        <v>0</v>
      </c>
      <c r="I131" s="109">
        <v>0</v>
      </c>
      <c r="J131" s="109">
        <v>0</v>
      </c>
      <c r="K131" s="109">
        <v>0</v>
      </c>
      <c r="L131" s="109">
        <v>2</v>
      </c>
      <c r="M131" s="109">
        <v>0</v>
      </c>
      <c r="O131" s="316"/>
    </row>
    <row r="132" spans="1:15" s="109" customFormat="1" ht="20.100000000000001" customHeight="1" x14ac:dyDescent="0.2">
      <c r="A132" s="70" t="s">
        <v>223</v>
      </c>
      <c r="B132" s="109">
        <v>0</v>
      </c>
      <c r="C132" s="109">
        <v>0</v>
      </c>
      <c r="D132" s="109">
        <v>0</v>
      </c>
      <c r="E132" s="109">
        <v>0</v>
      </c>
      <c r="F132" s="109">
        <v>0</v>
      </c>
      <c r="G132" s="109">
        <v>0</v>
      </c>
      <c r="H132" s="109">
        <v>0</v>
      </c>
      <c r="I132" s="109">
        <v>0</v>
      </c>
      <c r="J132" s="109">
        <v>0</v>
      </c>
      <c r="K132" s="109">
        <v>0</v>
      </c>
      <c r="L132" s="109">
        <v>0</v>
      </c>
      <c r="M132" s="109">
        <v>0</v>
      </c>
      <c r="O132" s="316"/>
    </row>
    <row r="133" spans="1:15" s="109" customFormat="1" ht="20.100000000000001" customHeight="1" x14ac:dyDescent="0.2">
      <c r="A133" s="70" t="s">
        <v>224</v>
      </c>
      <c r="B133" s="109">
        <v>0</v>
      </c>
      <c r="C133" s="109">
        <v>0</v>
      </c>
      <c r="D133" s="109">
        <v>0</v>
      </c>
      <c r="E133" s="109">
        <v>0</v>
      </c>
      <c r="F133" s="109">
        <v>0</v>
      </c>
      <c r="G133" s="109">
        <v>0</v>
      </c>
      <c r="H133" s="109">
        <v>0</v>
      </c>
      <c r="I133" s="109">
        <v>0</v>
      </c>
      <c r="J133" s="109">
        <v>4</v>
      </c>
      <c r="K133" s="109">
        <v>0</v>
      </c>
      <c r="L133" s="109">
        <v>14</v>
      </c>
      <c r="M133" s="109">
        <v>0</v>
      </c>
      <c r="O133" s="316"/>
    </row>
    <row r="134" spans="1:15" s="115" customFormat="1" ht="20.100000000000001" customHeight="1" x14ac:dyDescent="0.2">
      <c r="A134" s="70" t="s">
        <v>225</v>
      </c>
      <c r="B134" s="109">
        <v>0</v>
      </c>
      <c r="C134" s="109">
        <v>0</v>
      </c>
      <c r="D134" s="109">
        <v>0</v>
      </c>
      <c r="E134" s="109">
        <v>0</v>
      </c>
      <c r="F134" s="109">
        <v>0</v>
      </c>
      <c r="G134" s="109">
        <v>0</v>
      </c>
      <c r="H134" s="109">
        <v>0</v>
      </c>
      <c r="I134" s="109">
        <v>0</v>
      </c>
      <c r="J134" s="109">
        <v>0</v>
      </c>
      <c r="K134" s="109">
        <v>0</v>
      </c>
      <c r="L134" s="109">
        <v>0</v>
      </c>
      <c r="M134" s="109">
        <v>0</v>
      </c>
      <c r="O134" s="316"/>
    </row>
    <row r="135" spans="1:15" s="109" customFormat="1" ht="20.100000000000001" customHeight="1" x14ac:dyDescent="0.2">
      <c r="A135" s="68" t="s">
        <v>226</v>
      </c>
      <c r="B135" s="115">
        <v>0</v>
      </c>
      <c r="C135" s="140">
        <v>0</v>
      </c>
      <c r="D135" s="115">
        <v>0</v>
      </c>
      <c r="E135" s="140">
        <v>0</v>
      </c>
      <c r="F135" s="115">
        <v>0</v>
      </c>
      <c r="G135" s="140">
        <v>0</v>
      </c>
      <c r="H135" s="115">
        <v>0</v>
      </c>
      <c r="I135" s="140">
        <v>0</v>
      </c>
      <c r="J135" s="115">
        <v>0</v>
      </c>
      <c r="K135" s="140">
        <v>0</v>
      </c>
      <c r="L135" s="115">
        <v>9</v>
      </c>
      <c r="M135" s="140">
        <v>0</v>
      </c>
      <c r="O135" s="316"/>
    </row>
    <row r="136" spans="1:15" s="109" customFormat="1" ht="20.100000000000001" customHeight="1" x14ac:dyDescent="0.2">
      <c r="A136" s="70" t="s">
        <v>227</v>
      </c>
      <c r="B136" s="108">
        <v>0</v>
      </c>
      <c r="C136" s="108">
        <v>0</v>
      </c>
      <c r="D136" s="108">
        <v>0</v>
      </c>
      <c r="E136" s="108">
        <v>0</v>
      </c>
      <c r="F136" s="108">
        <v>0</v>
      </c>
      <c r="G136" s="108">
        <v>0</v>
      </c>
      <c r="H136" s="108">
        <v>0</v>
      </c>
      <c r="I136" s="108">
        <v>0</v>
      </c>
      <c r="J136" s="108">
        <v>0</v>
      </c>
      <c r="K136" s="108">
        <v>0</v>
      </c>
      <c r="L136" s="108">
        <v>7</v>
      </c>
      <c r="M136" s="108">
        <v>0</v>
      </c>
      <c r="O136" s="316"/>
    </row>
    <row r="137" spans="1:15" s="109" customFormat="1" ht="20.100000000000001" customHeight="1" x14ac:dyDescent="0.2">
      <c r="A137" s="70" t="s">
        <v>228</v>
      </c>
      <c r="B137" s="108">
        <v>0</v>
      </c>
      <c r="C137" s="108">
        <v>0</v>
      </c>
      <c r="D137" s="108">
        <v>0</v>
      </c>
      <c r="E137" s="108">
        <v>0</v>
      </c>
      <c r="F137" s="108">
        <v>0</v>
      </c>
      <c r="G137" s="108">
        <v>0</v>
      </c>
      <c r="H137" s="108">
        <v>0</v>
      </c>
      <c r="I137" s="108">
        <v>0</v>
      </c>
      <c r="J137" s="108">
        <v>0</v>
      </c>
      <c r="K137" s="108">
        <v>0</v>
      </c>
      <c r="L137" s="108">
        <v>2</v>
      </c>
      <c r="M137" s="108">
        <v>0</v>
      </c>
      <c r="O137" s="316"/>
    </row>
    <row r="138" spans="1:15" s="109" customFormat="1" ht="20.100000000000001" customHeight="1" x14ac:dyDescent="0.2">
      <c r="A138" s="70" t="s">
        <v>229</v>
      </c>
      <c r="B138" s="108">
        <v>0</v>
      </c>
      <c r="C138" s="108">
        <v>0</v>
      </c>
      <c r="D138" s="108">
        <v>0</v>
      </c>
      <c r="E138" s="108">
        <v>0</v>
      </c>
      <c r="F138" s="108">
        <v>0</v>
      </c>
      <c r="G138" s="108">
        <v>0</v>
      </c>
      <c r="H138" s="108">
        <v>0</v>
      </c>
      <c r="I138" s="108">
        <v>0</v>
      </c>
      <c r="J138" s="108">
        <v>0</v>
      </c>
      <c r="K138" s="108">
        <v>0</v>
      </c>
      <c r="L138" s="108">
        <v>0</v>
      </c>
      <c r="M138" s="108">
        <v>0</v>
      </c>
      <c r="O138" s="316"/>
    </row>
    <row r="139" spans="1:15" ht="20.100000000000001" customHeight="1" thickBot="1" x14ac:dyDescent="0.25">
      <c r="A139" s="75" t="s">
        <v>230</v>
      </c>
      <c r="B139" s="125">
        <v>0</v>
      </c>
      <c r="C139" s="125">
        <v>0</v>
      </c>
      <c r="D139" s="125">
        <v>0</v>
      </c>
      <c r="E139" s="125">
        <v>0</v>
      </c>
      <c r="F139" s="125">
        <v>0</v>
      </c>
      <c r="G139" s="125">
        <v>0</v>
      </c>
      <c r="H139" s="125">
        <v>0</v>
      </c>
      <c r="I139" s="125">
        <v>0</v>
      </c>
      <c r="J139" s="125">
        <v>0</v>
      </c>
      <c r="K139" s="125">
        <v>0</v>
      </c>
      <c r="L139" s="125">
        <v>0</v>
      </c>
      <c r="M139" s="125">
        <v>0</v>
      </c>
      <c r="N139" s="94"/>
      <c r="O139" s="316"/>
    </row>
    <row r="140" spans="1:15" s="52" customFormat="1" ht="15.95" customHeight="1" x14ac:dyDescent="0.25">
      <c r="A140" s="263" t="s">
        <v>243</v>
      </c>
      <c r="F140" s="77"/>
      <c r="G140" s="88"/>
    </row>
    <row r="141" spans="1:15" ht="20.100000000000001" customHeight="1" x14ac:dyDescent="0.25">
      <c r="C141" s="108"/>
      <c r="D141" s="108"/>
      <c r="E141" s="108"/>
      <c r="F141" s="108"/>
      <c r="G141" s="108"/>
      <c r="H141" s="108"/>
      <c r="I141" s="108"/>
      <c r="J141" s="108"/>
      <c r="K141" s="108"/>
      <c r="L141" s="108"/>
      <c r="M141" s="108"/>
    </row>
    <row r="142" spans="1:15" ht="20.100000000000001" customHeight="1" x14ac:dyDescent="0.25">
      <c r="J142" s="109"/>
      <c r="L142" s="109"/>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tabColor rgb="FF92D050"/>
  </sheetPr>
  <dimension ref="A1:K72"/>
  <sheetViews>
    <sheetView showGridLines="0" zoomScaleNormal="100" zoomScaleSheetLayoutView="75"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3" width="14.7109375" style="70" customWidth="1"/>
    <col min="264" max="506" width="11.42578125" style="70"/>
    <col min="507" max="507" width="36.7109375" style="70" customWidth="1"/>
    <col min="508" max="517" width="10.7109375" style="70" customWidth="1"/>
    <col min="518" max="519" width="14.7109375" style="70" customWidth="1"/>
    <col min="520" max="762" width="11.42578125" style="70"/>
    <col min="763" max="763" width="36.7109375" style="70" customWidth="1"/>
    <col min="764" max="773" width="10.7109375" style="70" customWidth="1"/>
    <col min="774" max="775" width="14.7109375" style="70" customWidth="1"/>
    <col min="776" max="1018" width="11.42578125" style="70"/>
    <col min="1019" max="1019" width="36.7109375" style="70" customWidth="1"/>
    <col min="1020" max="1029" width="10.7109375" style="70" customWidth="1"/>
    <col min="1030" max="1031" width="14.7109375" style="70" customWidth="1"/>
    <col min="1032" max="1274" width="11.42578125" style="70"/>
    <col min="1275" max="1275" width="36.7109375" style="70" customWidth="1"/>
    <col min="1276" max="1285" width="10.7109375" style="70" customWidth="1"/>
    <col min="1286" max="1287" width="14.7109375" style="70" customWidth="1"/>
    <col min="1288" max="1530" width="11.42578125" style="70"/>
    <col min="1531" max="1531" width="36.7109375" style="70" customWidth="1"/>
    <col min="1532" max="1541" width="10.7109375" style="70" customWidth="1"/>
    <col min="1542" max="1543" width="14.7109375" style="70" customWidth="1"/>
    <col min="1544" max="1786" width="11.42578125" style="70"/>
    <col min="1787" max="1787" width="36.7109375" style="70" customWidth="1"/>
    <col min="1788" max="1797" width="10.7109375" style="70" customWidth="1"/>
    <col min="1798" max="1799" width="14.7109375" style="70" customWidth="1"/>
    <col min="1800" max="2042" width="11.42578125" style="70"/>
    <col min="2043" max="2043" width="36.7109375" style="70" customWidth="1"/>
    <col min="2044" max="2053" width="10.7109375" style="70" customWidth="1"/>
    <col min="2054" max="2055" width="14.7109375" style="70" customWidth="1"/>
    <col min="2056" max="2298" width="11.42578125" style="70"/>
    <col min="2299" max="2299" width="36.7109375" style="70" customWidth="1"/>
    <col min="2300" max="2309" width="10.7109375" style="70" customWidth="1"/>
    <col min="2310" max="2311" width="14.7109375" style="70" customWidth="1"/>
    <col min="2312" max="2554" width="11.42578125" style="70"/>
    <col min="2555" max="2555" width="36.7109375" style="70" customWidth="1"/>
    <col min="2556" max="2565" width="10.7109375" style="70" customWidth="1"/>
    <col min="2566" max="2567" width="14.7109375" style="70" customWidth="1"/>
    <col min="2568" max="2810" width="11.42578125" style="70"/>
    <col min="2811" max="2811" width="36.7109375" style="70" customWidth="1"/>
    <col min="2812" max="2821" width="10.7109375" style="70" customWidth="1"/>
    <col min="2822" max="2823" width="14.7109375" style="70" customWidth="1"/>
    <col min="2824" max="3066" width="11.42578125" style="70"/>
    <col min="3067" max="3067" width="36.7109375" style="70" customWidth="1"/>
    <col min="3068" max="3077" width="10.7109375" style="70" customWidth="1"/>
    <col min="3078" max="3079" width="14.7109375" style="70" customWidth="1"/>
    <col min="3080" max="3322" width="11.42578125" style="70"/>
    <col min="3323" max="3323" width="36.7109375" style="70" customWidth="1"/>
    <col min="3324" max="3333" width="10.7109375" style="70" customWidth="1"/>
    <col min="3334" max="3335" width="14.7109375" style="70" customWidth="1"/>
    <col min="3336" max="3578" width="11.42578125" style="70"/>
    <col min="3579" max="3579" width="36.7109375" style="70" customWidth="1"/>
    <col min="3580" max="3589" width="10.7109375" style="70" customWidth="1"/>
    <col min="3590" max="3591" width="14.7109375" style="70" customWidth="1"/>
    <col min="3592" max="3834" width="11.42578125" style="70"/>
    <col min="3835" max="3835" width="36.7109375" style="70" customWidth="1"/>
    <col min="3836" max="3845" width="10.7109375" style="70" customWidth="1"/>
    <col min="3846" max="3847" width="14.7109375" style="70" customWidth="1"/>
    <col min="3848" max="4090" width="11.42578125" style="70"/>
    <col min="4091" max="4091" width="36.7109375" style="70" customWidth="1"/>
    <col min="4092" max="4101" width="10.7109375" style="70" customWidth="1"/>
    <col min="4102" max="4103" width="14.7109375" style="70" customWidth="1"/>
    <col min="4104" max="4346" width="11.42578125" style="70"/>
    <col min="4347" max="4347" width="36.7109375" style="70" customWidth="1"/>
    <col min="4348" max="4357" width="10.7109375" style="70" customWidth="1"/>
    <col min="4358" max="4359" width="14.7109375" style="70" customWidth="1"/>
    <col min="4360" max="4602" width="11.42578125" style="70"/>
    <col min="4603" max="4603" width="36.7109375" style="70" customWidth="1"/>
    <col min="4604" max="4613" width="10.7109375" style="70" customWidth="1"/>
    <col min="4614" max="4615" width="14.7109375" style="70" customWidth="1"/>
    <col min="4616" max="4858" width="11.42578125" style="70"/>
    <col min="4859" max="4859" width="36.7109375" style="70" customWidth="1"/>
    <col min="4860" max="4869" width="10.7109375" style="70" customWidth="1"/>
    <col min="4870" max="4871" width="14.7109375" style="70" customWidth="1"/>
    <col min="4872" max="5114" width="11.42578125" style="70"/>
    <col min="5115" max="5115" width="36.7109375" style="70" customWidth="1"/>
    <col min="5116" max="5125" width="10.7109375" style="70" customWidth="1"/>
    <col min="5126" max="5127" width="14.7109375" style="70" customWidth="1"/>
    <col min="5128" max="5370" width="11.42578125" style="70"/>
    <col min="5371" max="5371" width="36.7109375" style="70" customWidth="1"/>
    <col min="5372" max="5381" width="10.7109375" style="70" customWidth="1"/>
    <col min="5382" max="5383" width="14.7109375" style="70" customWidth="1"/>
    <col min="5384" max="5626" width="11.42578125" style="70"/>
    <col min="5627" max="5627" width="36.7109375" style="70" customWidth="1"/>
    <col min="5628" max="5637" width="10.7109375" style="70" customWidth="1"/>
    <col min="5638" max="5639" width="14.7109375" style="70" customWidth="1"/>
    <col min="5640" max="5882" width="11.42578125" style="70"/>
    <col min="5883" max="5883" width="36.7109375" style="70" customWidth="1"/>
    <col min="5884" max="5893" width="10.7109375" style="70" customWidth="1"/>
    <col min="5894" max="5895" width="14.7109375" style="70" customWidth="1"/>
    <col min="5896" max="6138" width="11.42578125" style="70"/>
    <col min="6139" max="6139" width="36.7109375" style="70" customWidth="1"/>
    <col min="6140" max="6149" width="10.7109375" style="70" customWidth="1"/>
    <col min="6150" max="6151" width="14.7109375" style="70" customWidth="1"/>
    <col min="6152" max="6394" width="11.42578125" style="70"/>
    <col min="6395" max="6395" width="36.7109375" style="70" customWidth="1"/>
    <col min="6396" max="6405" width="10.7109375" style="70" customWidth="1"/>
    <col min="6406" max="6407" width="14.7109375" style="70" customWidth="1"/>
    <col min="6408" max="6650" width="11.42578125" style="70"/>
    <col min="6651" max="6651" width="36.7109375" style="70" customWidth="1"/>
    <col min="6652" max="6661" width="10.7109375" style="70" customWidth="1"/>
    <col min="6662" max="6663" width="14.7109375" style="70" customWidth="1"/>
    <col min="6664" max="6906" width="11.42578125" style="70"/>
    <col min="6907" max="6907" width="36.7109375" style="70" customWidth="1"/>
    <col min="6908" max="6917" width="10.7109375" style="70" customWidth="1"/>
    <col min="6918" max="6919" width="14.7109375" style="70" customWidth="1"/>
    <col min="6920" max="7162" width="11.42578125" style="70"/>
    <col min="7163" max="7163" width="36.7109375" style="70" customWidth="1"/>
    <col min="7164" max="7173" width="10.7109375" style="70" customWidth="1"/>
    <col min="7174" max="7175" width="14.7109375" style="70" customWidth="1"/>
    <col min="7176" max="7418" width="11.42578125" style="70"/>
    <col min="7419" max="7419" width="36.7109375" style="70" customWidth="1"/>
    <col min="7420" max="7429" width="10.7109375" style="70" customWidth="1"/>
    <col min="7430" max="7431" width="14.7109375" style="70" customWidth="1"/>
    <col min="7432" max="7674" width="11.42578125" style="70"/>
    <col min="7675" max="7675" width="36.7109375" style="70" customWidth="1"/>
    <col min="7676" max="7685" width="10.7109375" style="70" customWidth="1"/>
    <col min="7686" max="7687" width="14.7109375" style="70" customWidth="1"/>
    <col min="7688" max="7930" width="11.42578125" style="70"/>
    <col min="7931" max="7931" width="36.7109375" style="70" customWidth="1"/>
    <col min="7932" max="7941" width="10.7109375" style="70" customWidth="1"/>
    <col min="7942" max="7943" width="14.7109375" style="70" customWidth="1"/>
    <col min="7944" max="8186" width="11.42578125" style="70"/>
    <col min="8187" max="8187" width="36.7109375" style="70" customWidth="1"/>
    <col min="8188" max="8197" width="10.7109375" style="70" customWidth="1"/>
    <col min="8198" max="8199" width="14.7109375" style="70" customWidth="1"/>
    <col min="8200" max="8442" width="11.42578125" style="70"/>
    <col min="8443" max="8443" width="36.7109375" style="70" customWidth="1"/>
    <col min="8444" max="8453" width="10.7109375" style="70" customWidth="1"/>
    <col min="8454" max="8455" width="14.7109375" style="70" customWidth="1"/>
    <col min="8456" max="8698" width="11.42578125" style="70"/>
    <col min="8699" max="8699" width="36.7109375" style="70" customWidth="1"/>
    <col min="8700" max="8709" width="10.7109375" style="70" customWidth="1"/>
    <col min="8710" max="8711" width="14.7109375" style="70" customWidth="1"/>
    <col min="8712" max="8954" width="11.42578125" style="70"/>
    <col min="8955" max="8955" width="36.7109375" style="70" customWidth="1"/>
    <col min="8956" max="8965" width="10.7109375" style="70" customWidth="1"/>
    <col min="8966" max="8967" width="14.7109375" style="70" customWidth="1"/>
    <col min="8968" max="9210" width="11.42578125" style="70"/>
    <col min="9211" max="9211" width="36.7109375" style="70" customWidth="1"/>
    <col min="9212" max="9221" width="10.7109375" style="70" customWidth="1"/>
    <col min="9222" max="9223" width="14.7109375" style="70" customWidth="1"/>
    <col min="9224" max="9466" width="11.42578125" style="70"/>
    <col min="9467" max="9467" width="36.7109375" style="70" customWidth="1"/>
    <col min="9468" max="9477" width="10.7109375" style="70" customWidth="1"/>
    <col min="9478" max="9479" width="14.7109375" style="70" customWidth="1"/>
    <col min="9480" max="9722" width="11.42578125" style="70"/>
    <col min="9723" max="9723" width="36.7109375" style="70" customWidth="1"/>
    <col min="9724" max="9733" width="10.7109375" style="70" customWidth="1"/>
    <col min="9734" max="9735" width="14.7109375" style="70" customWidth="1"/>
    <col min="9736" max="9978" width="11.42578125" style="70"/>
    <col min="9979" max="9979" width="36.7109375" style="70" customWidth="1"/>
    <col min="9980" max="9989" width="10.7109375" style="70" customWidth="1"/>
    <col min="9990" max="9991" width="14.7109375" style="70" customWidth="1"/>
    <col min="9992" max="10234" width="11.42578125" style="70"/>
    <col min="10235" max="10235" width="36.7109375" style="70" customWidth="1"/>
    <col min="10236" max="10245" width="10.7109375" style="70" customWidth="1"/>
    <col min="10246" max="10247" width="14.7109375" style="70" customWidth="1"/>
    <col min="10248" max="10490" width="11.42578125" style="70"/>
    <col min="10491" max="10491" width="36.7109375" style="70" customWidth="1"/>
    <col min="10492" max="10501" width="10.7109375" style="70" customWidth="1"/>
    <col min="10502" max="10503" width="14.7109375" style="70" customWidth="1"/>
    <col min="10504" max="10746" width="11.42578125" style="70"/>
    <col min="10747" max="10747" width="36.7109375" style="70" customWidth="1"/>
    <col min="10748" max="10757" width="10.7109375" style="70" customWidth="1"/>
    <col min="10758" max="10759" width="14.7109375" style="70" customWidth="1"/>
    <col min="10760" max="11002" width="11.42578125" style="70"/>
    <col min="11003" max="11003" width="36.7109375" style="70" customWidth="1"/>
    <col min="11004" max="11013" width="10.7109375" style="70" customWidth="1"/>
    <col min="11014" max="11015" width="14.7109375" style="70" customWidth="1"/>
    <col min="11016" max="11258" width="11.42578125" style="70"/>
    <col min="11259" max="11259" width="36.7109375" style="70" customWidth="1"/>
    <col min="11260" max="11269" width="10.7109375" style="70" customWidth="1"/>
    <col min="11270" max="11271" width="14.7109375" style="70" customWidth="1"/>
    <col min="11272" max="11514" width="11.42578125" style="70"/>
    <col min="11515" max="11515" width="36.7109375" style="70" customWidth="1"/>
    <col min="11516" max="11525" width="10.7109375" style="70" customWidth="1"/>
    <col min="11526" max="11527" width="14.7109375" style="70" customWidth="1"/>
    <col min="11528" max="11770" width="11.42578125" style="70"/>
    <col min="11771" max="11771" width="36.7109375" style="70" customWidth="1"/>
    <col min="11772" max="11781" width="10.7109375" style="70" customWidth="1"/>
    <col min="11782" max="11783" width="14.7109375" style="70" customWidth="1"/>
    <col min="11784" max="12026" width="11.42578125" style="70"/>
    <col min="12027" max="12027" width="36.7109375" style="70" customWidth="1"/>
    <col min="12028" max="12037" width="10.7109375" style="70" customWidth="1"/>
    <col min="12038" max="12039" width="14.7109375" style="70" customWidth="1"/>
    <col min="12040" max="12282" width="11.42578125" style="70"/>
    <col min="12283" max="12283" width="36.7109375" style="70" customWidth="1"/>
    <col min="12284" max="12293" width="10.7109375" style="70" customWidth="1"/>
    <col min="12294" max="12295" width="14.7109375" style="70" customWidth="1"/>
    <col min="12296" max="12538" width="11.42578125" style="70"/>
    <col min="12539" max="12539" width="36.7109375" style="70" customWidth="1"/>
    <col min="12540" max="12549" width="10.7109375" style="70" customWidth="1"/>
    <col min="12550" max="12551" width="14.7109375" style="70" customWidth="1"/>
    <col min="12552" max="12794" width="11.42578125" style="70"/>
    <col min="12795" max="12795" width="36.7109375" style="70" customWidth="1"/>
    <col min="12796" max="12805" width="10.7109375" style="70" customWidth="1"/>
    <col min="12806" max="12807" width="14.7109375" style="70" customWidth="1"/>
    <col min="12808" max="13050" width="11.42578125" style="70"/>
    <col min="13051" max="13051" width="36.7109375" style="70" customWidth="1"/>
    <col min="13052" max="13061" width="10.7109375" style="70" customWidth="1"/>
    <col min="13062" max="13063" width="14.7109375" style="70" customWidth="1"/>
    <col min="13064" max="13306" width="11.42578125" style="70"/>
    <col min="13307" max="13307" width="36.7109375" style="70" customWidth="1"/>
    <col min="13308" max="13317" width="10.7109375" style="70" customWidth="1"/>
    <col min="13318" max="13319" width="14.7109375" style="70" customWidth="1"/>
    <col min="13320" max="13562" width="11.42578125" style="70"/>
    <col min="13563" max="13563" width="36.7109375" style="70" customWidth="1"/>
    <col min="13564" max="13573" width="10.7109375" style="70" customWidth="1"/>
    <col min="13574" max="13575" width="14.7109375" style="70" customWidth="1"/>
    <col min="13576" max="13818" width="11.42578125" style="70"/>
    <col min="13819" max="13819" width="36.7109375" style="70" customWidth="1"/>
    <col min="13820" max="13829" width="10.7109375" style="70" customWidth="1"/>
    <col min="13830" max="13831" width="14.7109375" style="70" customWidth="1"/>
    <col min="13832" max="14074" width="11.42578125" style="70"/>
    <col min="14075" max="14075" width="36.7109375" style="70" customWidth="1"/>
    <col min="14076" max="14085" width="10.7109375" style="70" customWidth="1"/>
    <col min="14086" max="14087" width="14.7109375" style="70" customWidth="1"/>
    <col min="14088" max="14330" width="11.42578125" style="70"/>
    <col min="14331" max="14331" width="36.7109375" style="70" customWidth="1"/>
    <col min="14332" max="14341" width="10.7109375" style="70" customWidth="1"/>
    <col min="14342" max="14343" width="14.7109375" style="70" customWidth="1"/>
    <col min="14344" max="14586" width="11.42578125" style="70"/>
    <col min="14587" max="14587" width="36.7109375" style="70" customWidth="1"/>
    <col min="14588" max="14597" width="10.7109375" style="70" customWidth="1"/>
    <col min="14598" max="14599" width="14.7109375" style="70" customWidth="1"/>
    <col min="14600" max="14842" width="11.42578125" style="70"/>
    <col min="14843" max="14843" width="36.7109375" style="70" customWidth="1"/>
    <col min="14844" max="14853" width="10.7109375" style="70" customWidth="1"/>
    <col min="14854" max="14855" width="14.7109375" style="70" customWidth="1"/>
    <col min="14856" max="15098" width="11.42578125" style="70"/>
    <col min="15099" max="15099" width="36.7109375" style="70" customWidth="1"/>
    <col min="15100" max="15109" width="10.7109375" style="70" customWidth="1"/>
    <col min="15110" max="15111" width="14.7109375" style="70" customWidth="1"/>
    <col min="15112" max="15354" width="11.42578125" style="70"/>
    <col min="15355" max="15355" width="36.7109375" style="70" customWidth="1"/>
    <col min="15356" max="15365" width="10.7109375" style="70" customWidth="1"/>
    <col min="15366" max="15367" width="14.7109375" style="70" customWidth="1"/>
    <col min="15368" max="15610" width="11.42578125" style="70"/>
    <col min="15611" max="15611" width="36.7109375" style="70" customWidth="1"/>
    <col min="15612" max="15621" width="10.7109375" style="70" customWidth="1"/>
    <col min="15622" max="15623" width="14.7109375" style="70" customWidth="1"/>
    <col min="15624" max="15866" width="11.42578125" style="70"/>
    <col min="15867" max="15867" width="36.7109375" style="70" customWidth="1"/>
    <col min="15868" max="15877" width="10.7109375" style="70" customWidth="1"/>
    <col min="15878" max="15879" width="14.7109375" style="70" customWidth="1"/>
    <col min="15880" max="16122" width="11.42578125" style="70"/>
    <col min="16123" max="16123" width="36.7109375" style="70" customWidth="1"/>
    <col min="16124" max="16133" width="10.7109375" style="70" customWidth="1"/>
    <col min="16134" max="16135" width="14.7109375" style="70" customWidth="1"/>
    <col min="16136" max="16384" width="11.42578125" style="70"/>
  </cols>
  <sheetData>
    <row r="1" spans="1:11" ht="24.95" customHeight="1" x14ac:dyDescent="0.25">
      <c r="A1" s="235" t="s">
        <v>249</v>
      </c>
      <c r="B1" s="68"/>
      <c r="C1" s="68"/>
    </row>
    <row r="2" spans="1:11" s="49" customFormat="1" ht="24.95" customHeight="1" thickBot="1" x14ac:dyDescent="0.3">
      <c r="A2" s="169" t="s">
        <v>338</v>
      </c>
      <c r="B2" s="50"/>
      <c r="C2" s="50"/>
      <c r="D2" s="50"/>
      <c r="E2" s="50"/>
      <c r="F2" s="50"/>
      <c r="G2" s="50"/>
      <c r="H2" s="50"/>
      <c r="I2" s="50"/>
      <c r="J2" s="50"/>
      <c r="K2" s="50"/>
    </row>
    <row r="3" spans="1:11" s="49" customFormat="1" ht="20.100000000000001" customHeight="1" x14ac:dyDescent="0.25">
      <c r="A3" s="1406" t="s">
        <v>162</v>
      </c>
      <c r="B3" s="1400" t="s">
        <v>163</v>
      </c>
      <c r="C3" s="1401"/>
      <c r="D3" s="1401"/>
      <c r="E3" s="1401"/>
      <c r="F3" s="1401"/>
      <c r="G3" s="1401"/>
      <c r="H3" s="1401"/>
      <c r="I3" s="1401"/>
      <c r="J3" s="1401"/>
      <c r="K3" s="1401"/>
    </row>
    <row r="4" spans="1:11" s="49" customFormat="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839728</v>
      </c>
      <c r="C7" s="66">
        <v>837046</v>
      </c>
      <c r="D7" s="66">
        <v>40960</v>
      </c>
      <c r="E7" s="66">
        <v>55300</v>
      </c>
      <c r="F7" s="66">
        <v>0</v>
      </c>
      <c r="G7" s="66">
        <v>0</v>
      </c>
      <c r="H7" s="66">
        <v>798768</v>
      </c>
      <c r="I7" s="66">
        <v>781746</v>
      </c>
      <c r="J7" s="66">
        <v>0</v>
      </c>
      <c r="K7" s="66">
        <v>0</v>
      </c>
    </row>
    <row r="8" spans="1:11" s="68" customFormat="1" ht="20.100000000000001" customHeight="1" x14ac:dyDescent="0.25">
      <c r="A8" s="68" t="s">
        <v>168</v>
      </c>
      <c r="B8" s="115">
        <v>1989</v>
      </c>
      <c r="C8" s="115">
        <v>2836</v>
      </c>
      <c r="D8" s="115">
        <v>141</v>
      </c>
      <c r="E8" s="115">
        <v>80</v>
      </c>
      <c r="F8" s="115">
        <v>0</v>
      </c>
      <c r="G8" s="115">
        <v>0</v>
      </c>
      <c r="H8" s="115">
        <v>1848</v>
      </c>
      <c r="I8" s="115">
        <v>2756</v>
      </c>
      <c r="J8" s="115">
        <v>0</v>
      </c>
      <c r="K8" s="115">
        <v>0</v>
      </c>
    </row>
    <row r="9" spans="1:11" ht="20.100000000000001" customHeight="1" x14ac:dyDescent="0.25">
      <c r="A9" s="70" t="s">
        <v>169</v>
      </c>
      <c r="B9" s="109">
        <v>1212</v>
      </c>
      <c r="C9" s="109">
        <v>1490</v>
      </c>
      <c r="D9" s="109">
        <v>74</v>
      </c>
      <c r="E9" s="109">
        <v>58</v>
      </c>
      <c r="F9" s="109">
        <v>0</v>
      </c>
      <c r="G9" s="109">
        <v>0</v>
      </c>
      <c r="H9" s="109">
        <v>1138</v>
      </c>
      <c r="I9" s="109">
        <v>1432</v>
      </c>
      <c r="J9" s="109">
        <v>0</v>
      </c>
      <c r="K9" s="109">
        <v>0</v>
      </c>
    </row>
    <row r="10" spans="1:11" ht="20.100000000000001" customHeight="1" x14ac:dyDescent="0.25">
      <c r="A10" s="70" t="s">
        <v>170</v>
      </c>
      <c r="B10" s="109">
        <v>486</v>
      </c>
      <c r="C10" s="109">
        <v>971</v>
      </c>
      <c r="D10" s="109">
        <v>55</v>
      </c>
      <c r="E10" s="109">
        <v>0</v>
      </c>
      <c r="F10" s="109">
        <v>0</v>
      </c>
      <c r="G10" s="109">
        <v>0</v>
      </c>
      <c r="H10" s="109">
        <v>431</v>
      </c>
      <c r="I10" s="109">
        <v>971</v>
      </c>
      <c r="J10" s="109">
        <v>0</v>
      </c>
      <c r="K10" s="109">
        <v>0</v>
      </c>
    </row>
    <row r="11" spans="1:11" ht="20.100000000000001" customHeight="1" x14ac:dyDescent="0.25">
      <c r="A11" s="70" t="s">
        <v>171</v>
      </c>
      <c r="B11" s="109">
        <v>14</v>
      </c>
      <c r="C11" s="109">
        <v>5</v>
      </c>
      <c r="D11" s="109">
        <v>0</v>
      </c>
      <c r="E11" s="109">
        <v>0</v>
      </c>
      <c r="F11" s="109">
        <v>0</v>
      </c>
      <c r="G11" s="109">
        <v>0</v>
      </c>
      <c r="H11" s="109">
        <v>14</v>
      </c>
      <c r="I11" s="109">
        <v>5</v>
      </c>
      <c r="J11" s="109">
        <v>0</v>
      </c>
      <c r="K11" s="109">
        <v>0</v>
      </c>
    </row>
    <row r="12" spans="1:11" ht="20.100000000000001" customHeight="1" x14ac:dyDescent="0.25">
      <c r="A12" s="70" t="s">
        <v>172</v>
      </c>
      <c r="B12" s="109">
        <v>3</v>
      </c>
      <c r="C12" s="109">
        <v>4</v>
      </c>
      <c r="D12" s="109">
        <v>0</v>
      </c>
      <c r="E12" s="109">
        <v>0</v>
      </c>
      <c r="F12" s="109">
        <v>0</v>
      </c>
      <c r="G12" s="109">
        <v>0</v>
      </c>
      <c r="H12" s="109">
        <v>3</v>
      </c>
      <c r="I12" s="109">
        <v>4</v>
      </c>
      <c r="J12" s="109">
        <v>0</v>
      </c>
      <c r="K12" s="109">
        <v>0</v>
      </c>
    </row>
    <row r="13" spans="1:11" ht="20.100000000000001" customHeight="1" x14ac:dyDescent="0.25">
      <c r="A13" s="70" t="s">
        <v>173</v>
      </c>
      <c r="B13" s="109">
        <v>274</v>
      </c>
      <c r="C13" s="109">
        <v>366</v>
      </c>
      <c r="D13" s="109">
        <v>12</v>
      </c>
      <c r="E13" s="109">
        <v>22</v>
      </c>
      <c r="F13" s="109">
        <v>0</v>
      </c>
      <c r="G13" s="109">
        <v>0</v>
      </c>
      <c r="H13" s="109">
        <v>262</v>
      </c>
      <c r="I13" s="109">
        <v>344</v>
      </c>
      <c r="J13" s="109">
        <v>0</v>
      </c>
      <c r="K13" s="109">
        <v>0</v>
      </c>
    </row>
    <row r="14" spans="1:11" s="68" customFormat="1" ht="20.100000000000001" customHeight="1" x14ac:dyDescent="0.25">
      <c r="A14" s="68" t="s">
        <v>174</v>
      </c>
      <c r="B14" s="115">
        <v>2356</v>
      </c>
      <c r="C14" s="115">
        <v>2984</v>
      </c>
      <c r="D14" s="115">
        <v>60</v>
      </c>
      <c r="E14" s="115">
        <v>136</v>
      </c>
      <c r="F14" s="115">
        <v>0</v>
      </c>
      <c r="G14" s="115">
        <v>0</v>
      </c>
      <c r="H14" s="115">
        <v>2296</v>
      </c>
      <c r="I14" s="115">
        <v>2848</v>
      </c>
      <c r="J14" s="115">
        <v>0</v>
      </c>
      <c r="K14" s="115">
        <v>0</v>
      </c>
    </row>
    <row r="15" spans="1:11" ht="20.100000000000001" customHeight="1" x14ac:dyDescent="0.25">
      <c r="A15" s="70" t="s">
        <v>175</v>
      </c>
      <c r="B15" s="109">
        <v>1015</v>
      </c>
      <c r="C15" s="109">
        <v>1242</v>
      </c>
      <c r="D15" s="109">
        <v>6</v>
      </c>
      <c r="E15" s="109">
        <v>20</v>
      </c>
      <c r="F15" s="109">
        <v>0</v>
      </c>
      <c r="G15" s="109">
        <v>0</v>
      </c>
      <c r="H15" s="109">
        <v>1009</v>
      </c>
      <c r="I15" s="109">
        <v>1222</v>
      </c>
      <c r="J15" s="109">
        <v>0</v>
      </c>
      <c r="K15" s="109">
        <v>0</v>
      </c>
    </row>
    <row r="16" spans="1:11" ht="20.100000000000001" customHeight="1" x14ac:dyDescent="0.25">
      <c r="A16" s="70" t="s">
        <v>176</v>
      </c>
      <c r="B16" s="109">
        <v>116</v>
      </c>
      <c r="C16" s="109">
        <v>95</v>
      </c>
      <c r="D16" s="109">
        <v>5</v>
      </c>
      <c r="E16" s="109">
        <v>0</v>
      </c>
      <c r="F16" s="109">
        <v>0</v>
      </c>
      <c r="G16" s="109">
        <v>0</v>
      </c>
      <c r="H16" s="109">
        <v>111</v>
      </c>
      <c r="I16" s="109">
        <v>95</v>
      </c>
      <c r="J16" s="109">
        <v>0</v>
      </c>
      <c r="K16" s="109">
        <v>0</v>
      </c>
    </row>
    <row r="17" spans="1:11" ht="20.100000000000001" customHeight="1" x14ac:dyDescent="0.25">
      <c r="A17" s="70" t="s">
        <v>177</v>
      </c>
      <c r="B17" s="109">
        <v>318</v>
      </c>
      <c r="C17" s="109">
        <v>527</v>
      </c>
      <c r="D17" s="109">
        <v>5</v>
      </c>
      <c r="E17" s="109">
        <v>12</v>
      </c>
      <c r="F17" s="109">
        <v>0</v>
      </c>
      <c r="G17" s="109">
        <v>0</v>
      </c>
      <c r="H17" s="109">
        <v>313</v>
      </c>
      <c r="I17" s="109">
        <v>515</v>
      </c>
      <c r="J17" s="109">
        <v>0</v>
      </c>
      <c r="K17" s="109">
        <v>0</v>
      </c>
    </row>
    <row r="18" spans="1:11" ht="20.100000000000001" customHeight="1" x14ac:dyDescent="0.25">
      <c r="A18" s="70" t="s">
        <v>178</v>
      </c>
      <c r="B18" s="109">
        <v>304</v>
      </c>
      <c r="C18" s="109">
        <v>348</v>
      </c>
      <c r="D18" s="109">
        <v>3</v>
      </c>
      <c r="E18" s="109">
        <v>4</v>
      </c>
      <c r="F18" s="109">
        <v>0</v>
      </c>
      <c r="G18" s="109">
        <v>0</v>
      </c>
      <c r="H18" s="109">
        <v>301</v>
      </c>
      <c r="I18" s="109">
        <v>344</v>
      </c>
      <c r="J18" s="109">
        <v>0</v>
      </c>
      <c r="K18" s="109">
        <v>0</v>
      </c>
    </row>
    <row r="19" spans="1:11" ht="20.100000000000001" customHeight="1" x14ac:dyDescent="0.25">
      <c r="A19" s="70" t="s">
        <v>179</v>
      </c>
      <c r="B19" s="109">
        <v>603</v>
      </c>
      <c r="C19" s="109">
        <v>772</v>
      </c>
      <c r="D19" s="109">
        <v>41</v>
      </c>
      <c r="E19" s="109">
        <v>100</v>
      </c>
      <c r="F19" s="109">
        <v>0</v>
      </c>
      <c r="G19" s="109">
        <v>0</v>
      </c>
      <c r="H19" s="109">
        <v>562</v>
      </c>
      <c r="I19" s="109">
        <v>672</v>
      </c>
      <c r="J19" s="109">
        <v>0</v>
      </c>
      <c r="K19" s="109">
        <v>0</v>
      </c>
    </row>
    <row r="20" spans="1:11" s="68" customFormat="1" ht="20.100000000000001" customHeight="1" x14ac:dyDescent="0.25">
      <c r="A20" s="68" t="s">
        <v>180</v>
      </c>
      <c r="B20" s="115">
        <v>27506</v>
      </c>
      <c r="C20" s="115">
        <v>33057</v>
      </c>
      <c r="D20" s="115">
        <v>2227</v>
      </c>
      <c r="E20" s="115">
        <v>5037</v>
      </c>
      <c r="F20" s="115">
        <v>0</v>
      </c>
      <c r="G20" s="115">
        <v>0</v>
      </c>
      <c r="H20" s="115">
        <v>25279</v>
      </c>
      <c r="I20" s="115">
        <v>28020</v>
      </c>
      <c r="J20" s="115">
        <v>0</v>
      </c>
      <c r="K20" s="115">
        <v>0</v>
      </c>
    </row>
    <row r="21" spans="1:11" ht="20.100000000000001" customHeight="1" x14ac:dyDescent="0.25">
      <c r="A21" s="70" t="s">
        <v>181</v>
      </c>
      <c r="B21" s="109">
        <v>4326</v>
      </c>
      <c r="C21" s="109">
        <v>4756</v>
      </c>
      <c r="D21" s="109">
        <v>215</v>
      </c>
      <c r="E21" s="109">
        <v>349</v>
      </c>
      <c r="F21" s="109">
        <v>0</v>
      </c>
      <c r="G21" s="109">
        <v>0</v>
      </c>
      <c r="H21" s="109">
        <v>4111</v>
      </c>
      <c r="I21" s="109">
        <v>4407</v>
      </c>
      <c r="J21" s="109">
        <v>0</v>
      </c>
      <c r="K21" s="109">
        <v>0</v>
      </c>
    </row>
    <row r="22" spans="1:11" ht="20.100000000000001" customHeight="1" x14ac:dyDescent="0.25">
      <c r="A22" s="70" t="s">
        <v>182</v>
      </c>
      <c r="B22" s="109">
        <v>19711</v>
      </c>
      <c r="C22" s="109">
        <v>22890</v>
      </c>
      <c r="D22" s="109">
        <v>1780</v>
      </c>
      <c r="E22" s="109">
        <v>4166</v>
      </c>
      <c r="F22" s="109">
        <v>0</v>
      </c>
      <c r="G22" s="109">
        <v>0</v>
      </c>
      <c r="H22" s="109">
        <v>17931</v>
      </c>
      <c r="I22" s="109">
        <v>18724</v>
      </c>
      <c r="J22" s="109">
        <v>0</v>
      </c>
      <c r="K22" s="109">
        <v>0</v>
      </c>
    </row>
    <row r="23" spans="1:11" ht="20.100000000000001" customHeight="1" x14ac:dyDescent="0.25">
      <c r="A23" s="70" t="s">
        <v>183</v>
      </c>
      <c r="B23" s="109">
        <v>3469</v>
      </c>
      <c r="C23" s="109">
        <v>5411</v>
      </c>
      <c r="D23" s="109">
        <v>232</v>
      </c>
      <c r="E23" s="109">
        <v>522</v>
      </c>
      <c r="F23" s="109">
        <v>0</v>
      </c>
      <c r="G23" s="109">
        <v>0</v>
      </c>
      <c r="H23" s="109">
        <v>3237</v>
      </c>
      <c r="I23" s="109">
        <v>4889</v>
      </c>
      <c r="J23" s="109">
        <v>0</v>
      </c>
      <c r="K23" s="109">
        <v>0</v>
      </c>
    </row>
    <row r="24" spans="1:11" s="68" customFormat="1" ht="20.100000000000001" customHeight="1" x14ac:dyDescent="0.25">
      <c r="A24" s="68" t="s">
        <v>184</v>
      </c>
      <c r="B24" s="115">
        <v>613102</v>
      </c>
      <c r="C24" s="115">
        <v>580838</v>
      </c>
      <c r="D24" s="115">
        <v>18875</v>
      </c>
      <c r="E24" s="115">
        <v>30116</v>
      </c>
      <c r="F24" s="115">
        <v>0</v>
      </c>
      <c r="G24" s="115">
        <v>0</v>
      </c>
      <c r="H24" s="115">
        <v>594227</v>
      </c>
      <c r="I24" s="115">
        <v>550722</v>
      </c>
      <c r="J24" s="115">
        <v>0</v>
      </c>
      <c r="K24" s="115">
        <v>0</v>
      </c>
    </row>
    <row r="25" spans="1:11" ht="20.100000000000001" customHeight="1" x14ac:dyDescent="0.25">
      <c r="A25" s="70" t="s">
        <v>185</v>
      </c>
      <c r="B25" s="109">
        <v>333454</v>
      </c>
      <c r="C25" s="109">
        <v>273817</v>
      </c>
      <c r="D25" s="109">
        <v>7396</v>
      </c>
      <c r="E25" s="109">
        <v>9919</v>
      </c>
      <c r="F25" s="109">
        <v>0</v>
      </c>
      <c r="G25" s="109">
        <v>0</v>
      </c>
      <c r="H25" s="109">
        <v>326058</v>
      </c>
      <c r="I25" s="109">
        <v>263898</v>
      </c>
      <c r="J25" s="109">
        <v>0</v>
      </c>
      <c r="K25" s="109">
        <v>0</v>
      </c>
    </row>
    <row r="26" spans="1:11" ht="20.100000000000001" customHeight="1" x14ac:dyDescent="0.25">
      <c r="A26" s="70" t="s">
        <v>186</v>
      </c>
      <c r="B26" s="109">
        <v>4112</v>
      </c>
      <c r="C26" s="109">
        <v>4424</v>
      </c>
      <c r="D26" s="109">
        <v>73</v>
      </c>
      <c r="E26" s="109">
        <v>38</v>
      </c>
      <c r="F26" s="109">
        <v>0</v>
      </c>
      <c r="G26" s="109">
        <v>0</v>
      </c>
      <c r="H26" s="109">
        <v>4039</v>
      </c>
      <c r="I26" s="109">
        <v>4386</v>
      </c>
      <c r="J26" s="109">
        <v>0</v>
      </c>
      <c r="K26" s="109">
        <v>0</v>
      </c>
    </row>
    <row r="27" spans="1:11" ht="20.100000000000001" customHeight="1" x14ac:dyDescent="0.25">
      <c r="A27" s="70" t="s">
        <v>187</v>
      </c>
      <c r="B27" s="109">
        <v>14933</v>
      </c>
      <c r="C27" s="109">
        <v>19079</v>
      </c>
      <c r="D27" s="109">
        <v>1048</v>
      </c>
      <c r="E27" s="109">
        <v>1611</v>
      </c>
      <c r="F27" s="109">
        <v>0</v>
      </c>
      <c r="G27" s="109">
        <v>0</v>
      </c>
      <c r="H27" s="109">
        <v>13885</v>
      </c>
      <c r="I27" s="109">
        <v>17468</v>
      </c>
      <c r="J27" s="109">
        <v>0</v>
      </c>
      <c r="K27" s="109">
        <v>0</v>
      </c>
    </row>
    <row r="28" spans="1:11" ht="20.100000000000001" customHeight="1" x14ac:dyDescent="0.25">
      <c r="A28" s="70" t="s">
        <v>188</v>
      </c>
      <c r="B28" s="109">
        <v>14420</v>
      </c>
      <c r="C28" s="109">
        <v>17572</v>
      </c>
      <c r="D28" s="109">
        <v>498</v>
      </c>
      <c r="E28" s="109">
        <v>857</v>
      </c>
      <c r="F28" s="109">
        <v>0</v>
      </c>
      <c r="G28" s="109">
        <v>0</v>
      </c>
      <c r="H28" s="109">
        <v>13922</v>
      </c>
      <c r="I28" s="109">
        <v>16715</v>
      </c>
      <c r="J28" s="109">
        <v>0</v>
      </c>
      <c r="K28" s="109">
        <v>0</v>
      </c>
    </row>
    <row r="29" spans="1:11" ht="20.100000000000001" customHeight="1" x14ac:dyDescent="0.25">
      <c r="A29" s="70" t="s">
        <v>189</v>
      </c>
      <c r="B29" s="109">
        <v>2874</v>
      </c>
      <c r="C29" s="109">
        <v>4597</v>
      </c>
      <c r="D29" s="109">
        <v>320</v>
      </c>
      <c r="E29" s="109">
        <v>1129</v>
      </c>
      <c r="F29" s="109">
        <v>0</v>
      </c>
      <c r="G29" s="109">
        <v>0</v>
      </c>
      <c r="H29" s="109">
        <v>2554</v>
      </c>
      <c r="I29" s="109">
        <v>3468</v>
      </c>
      <c r="J29" s="109">
        <v>0</v>
      </c>
      <c r="K29" s="109">
        <v>0</v>
      </c>
    </row>
    <row r="30" spans="1:11" ht="20.100000000000001" customHeight="1" x14ac:dyDescent="0.25">
      <c r="A30" s="70" t="s">
        <v>190</v>
      </c>
      <c r="B30" s="109">
        <v>0</v>
      </c>
      <c r="C30" s="109">
        <v>0</v>
      </c>
      <c r="D30" s="109">
        <v>0</v>
      </c>
      <c r="E30" s="109">
        <v>0</v>
      </c>
      <c r="F30" s="109">
        <v>0</v>
      </c>
      <c r="G30" s="109">
        <v>0</v>
      </c>
      <c r="H30" s="109">
        <v>0</v>
      </c>
      <c r="I30" s="109">
        <v>0</v>
      </c>
      <c r="J30" s="109">
        <v>0</v>
      </c>
      <c r="K30" s="109">
        <v>0</v>
      </c>
    </row>
    <row r="31" spans="1:11" ht="20.100000000000001" customHeight="1" x14ac:dyDescent="0.25">
      <c r="A31" s="70" t="s">
        <v>191</v>
      </c>
      <c r="B31" s="109">
        <v>208732</v>
      </c>
      <c r="C31" s="109">
        <v>221850</v>
      </c>
      <c r="D31" s="109">
        <v>394</v>
      </c>
      <c r="E31" s="109">
        <v>460</v>
      </c>
      <c r="F31" s="109">
        <v>0</v>
      </c>
      <c r="G31" s="109">
        <v>0</v>
      </c>
      <c r="H31" s="109">
        <v>208338</v>
      </c>
      <c r="I31" s="109">
        <v>221390</v>
      </c>
      <c r="J31" s="109">
        <v>0</v>
      </c>
      <c r="K31" s="109">
        <v>0</v>
      </c>
    </row>
    <row r="32" spans="1:11" ht="20.100000000000001" customHeight="1" x14ac:dyDescent="0.25">
      <c r="A32" s="70" t="s">
        <v>192</v>
      </c>
      <c r="B32" s="109">
        <v>14400</v>
      </c>
      <c r="C32" s="109">
        <v>25183</v>
      </c>
      <c r="D32" s="109">
        <v>7031</v>
      </c>
      <c r="E32" s="109">
        <v>15192</v>
      </c>
      <c r="F32" s="109">
        <v>0</v>
      </c>
      <c r="G32" s="109">
        <v>0</v>
      </c>
      <c r="H32" s="109">
        <v>7369</v>
      </c>
      <c r="I32" s="109">
        <v>9991</v>
      </c>
      <c r="J32" s="109">
        <v>0</v>
      </c>
      <c r="K32" s="109">
        <v>0</v>
      </c>
    </row>
    <row r="33" spans="1:11" ht="20.100000000000001" customHeight="1" x14ac:dyDescent="0.25">
      <c r="A33" s="70" t="s">
        <v>193</v>
      </c>
      <c r="B33" s="109">
        <v>10</v>
      </c>
      <c r="C33" s="109">
        <v>8</v>
      </c>
      <c r="D33" s="109">
        <v>0</v>
      </c>
      <c r="E33" s="109">
        <v>0</v>
      </c>
      <c r="F33" s="109">
        <v>0</v>
      </c>
      <c r="G33" s="109">
        <v>0</v>
      </c>
      <c r="H33" s="109">
        <v>10</v>
      </c>
      <c r="I33" s="109">
        <v>8</v>
      </c>
      <c r="J33" s="109">
        <v>0</v>
      </c>
      <c r="K33" s="109">
        <v>0</v>
      </c>
    </row>
    <row r="34" spans="1:11" ht="20.100000000000001" customHeight="1" x14ac:dyDescent="0.25">
      <c r="A34" s="70" t="s">
        <v>194</v>
      </c>
      <c r="B34" s="109">
        <v>2</v>
      </c>
      <c r="C34" s="109">
        <v>1</v>
      </c>
      <c r="D34" s="109">
        <v>0</v>
      </c>
      <c r="E34" s="109">
        <v>0</v>
      </c>
      <c r="F34" s="109">
        <v>0</v>
      </c>
      <c r="G34" s="109">
        <v>0</v>
      </c>
      <c r="H34" s="109">
        <v>2</v>
      </c>
      <c r="I34" s="109">
        <v>1</v>
      </c>
      <c r="J34" s="109">
        <v>0</v>
      </c>
      <c r="K34" s="109">
        <v>0</v>
      </c>
    </row>
    <row r="35" spans="1:11" ht="20.100000000000001" customHeight="1" x14ac:dyDescent="0.25">
      <c r="A35" s="70" t="s">
        <v>195</v>
      </c>
      <c r="B35" s="109">
        <v>17463</v>
      </c>
      <c r="C35" s="109">
        <v>12402</v>
      </c>
      <c r="D35" s="109">
        <v>2010</v>
      </c>
      <c r="E35" s="109">
        <v>801</v>
      </c>
      <c r="F35" s="109">
        <v>0</v>
      </c>
      <c r="G35" s="109">
        <v>0</v>
      </c>
      <c r="H35" s="109">
        <v>15453</v>
      </c>
      <c r="I35" s="109">
        <v>11601</v>
      </c>
      <c r="J35" s="109">
        <v>0</v>
      </c>
      <c r="K35" s="109">
        <v>0</v>
      </c>
    </row>
    <row r="36" spans="1:11" ht="20.100000000000001" customHeight="1" x14ac:dyDescent="0.25">
      <c r="A36" s="70" t="s">
        <v>196</v>
      </c>
      <c r="B36" s="109">
        <v>2702</v>
      </c>
      <c r="C36" s="109">
        <v>1905</v>
      </c>
      <c r="D36" s="109">
        <v>105</v>
      </c>
      <c r="E36" s="109">
        <v>109</v>
      </c>
      <c r="F36" s="109">
        <v>0</v>
      </c>
      <c r="G36" s="109">
        <v>0</v>
      </c>
      <c r="H36" s="109">
        <v>2597</v>
      </c>
      <c r="I36" s="109">
        <v>1796</v>
      </c>
      <c r="J36" s="109">
        <v>0</v>
      </c>
      <c r="K36" s="109">
        <v>0</v>
      </c>
    </row>
    <row r="37" spans="1:11" s="68" customFormat="1" ht="20.100000000000001" customHeight="1" x14ac:dyDescent="0.25">
      <c r="A37" s="68" t="s">
        <v>197</v>
      </c>
      <c r="B37" s="115">
        <v>51587</v>
      </c>
      <c r="C37" s="115">
        <v>48902</v>
      </c>
      <c r="D37" s="115">
        <v>14392</v>
      </c>
      <c r="E37" s="115">
        <v>12792</v>
      </c>
      <c r="F37" s="115">
        <v>0</v>
      </c>
      <c r="G37" s="115">
        <v>0</v>
      </c>
      <c r="H37" s="115">
        <v>37195</v>
      </c>
      <c r="I37" s="115">
        <v>36110</v>
      </c>
      <c r="J37" s="115">
        <v>0</v>
      </c>
      <c r="K37" s="115">
        <v>0</v>
      </c>
    </row>
    <row r="38" spans="1:11" ht="20.100000000000001" customHeight="1" x14ac:dyDescent="0.25">
      <c r="A38" s="70" t="s">
        <v>198</v>
      </c>
      <c r="B38" s="109">
        <v>2061</v>
      </c>
      <c r="C38" s="109">
        <v>2157</v>
      </c>
      <c r="D38" s="109">
        <v>197</v>
      </c>
      <c r="E38" s="109">
        <v>212</v>
      </c>
      <c r="F38" s="109">
        <v>0</v>
      </c>
      <c r="G38" s="109">
        <v>0</v>
      </c>
      <c r="H38" s="109">
        <v>1864</v>
      </c>
      <c r="I38" s="109">
        <v>1945</v>
      </c>
      <c r="J38" s="109">
        <v>0</v>
      </c>
      <c r="K38" s="109">
        <v>0</v>
      </c>
    </row>
    <row r="39" spans="1:11" ht="20.100000000000001" customHeight="1" x14ac:dyDescent="0.25">
      <c r="A39" s="70" t="s">
        <v>199</v>
      </c>
      <c r="B39" s="109">
        <v>793</v>
      </c>
      <c r="C39" s="109">
        <v>828</v>
      </c>
      <c r="D39" s="109">
        <v>106</v>
      </c>
      <c r="E39" s="109">
        <v>214</v>
      </c>
      <c r="F39" s="109">
        <v>0</v>
      </c>
      <c r="G39" s="109">
        <v>0</v>
      </c>
      <c r="H39" s="109">
        <v>687</v>
      </c>
      <c r="I39" s="109">
        <v>614</v>
      </c>
      <c r="J39" s="109">
        <v>0</v>
      </c>
      <c r="K39" s="109">
        <v>0</v>
      </c>
    </row>
    <row r="40" spans="1:11" ht="20.100000000000001" customHeight="1" x14ac:dyDescent="0.25">
      <c r="A40" s="70" t="s">
        <v>200</v>
      </c>
      <c r="B40" s="109">
        <v>9669</v>
      </c>
      <c r="C40" s="109">
        <v>11869</v>
      </c>
      <c r="D40" s="109">
        <v>107</v>
      </c>
      <c r="E40" s="109">
        <v>221</v>
      </c>
      <c r="F40" s="109">
        <v>0</v>
      </c>
      <c r="G40" s="109">
        <v>0</v>
      </c>
      <c r="H40" s="109">
        <v>9562</v>
      </c>
      <c r="I40" s="109">
        <v>11648</v>
      </c>
      <c r="J40" s="109">
        <v>0</v>
      </c>
      <c r="K40" s="109">
        <v>0</v>
      </c>
    </row>
    <row r="41" spans="1:11" ht="20.100000000000001" customHeight="1" x14ac:dyDescent="0.25">
      <c r="A41" s="70" t="s">
        <v>201</v>
      </c>
      <c r="B41" s="109">
        <v>27868</v>
      </c>
      <c r="C41" s="109">
        <v>20895</v>
      </c>
      <c r="D41" s="109">
        <v>13180</v>
      </c>
      <c r="E41" s="109">
        <v>10884</v>
      </c>
      <c r="F41" s="109">
        <v>0</v>
      </c>
      <c r="G41" s="109">
        <v>0</v>
      </c>
      <c r="H41" s="109">
        <v>14688</v>
      </c>
      <c r="I41" s="109">
        <v>10011</v>
      </c>
      <c r="J41" s="109">
        <v>0</v>
      </c>
      <c r="K41" s="109">
        <v>0</v>
      </c>
    </row>
    <row r="42" spans="1:11" ht="20.100000000000001" customHeight="1" x14ac:dyDescent="0.25">
      <c r="A42" s="70" t="s">
        <v>202</v>
      </c>
      <c r="B42" s="109">
        <v>7519</v>
      </c>
      <c r="C42" s="109">
        <v>8657</v>
      </c>
      <c r="D42" s="109">
        <v>354</v>
      </c>
      <c r="E42" s="109">
        <v>514</v>
      </c>
      <c r="F42" s="109">
        <v>0</v>
      </c>
      <c r="G42" s="109">
        <v>0</v>
      </c>
      <c r="H42" s="109">
        <v>7165</v>
      </c>
      <c r="I42" s="109">
        <v>8143</v>
      </c>
      <c r="J42" s="109">
        <v>0</v>
      </c>
      <c r="K42" s="109">
        <v>0</v>
      </c>
    </row>
    <row r="43" spans="1:11" ht="20.100000000000001" customHeight="1" x14ac:dyDescent="0.25">
      <c r="A43" s="70" t="s">
        <v>203</v>
      </c>
      <c r="B43" s="109">
        <v>3677</v>
      </c>
      <c r="C43" s="109">
        <v>4496</v>
      </c>
      <c r="D43" s="109">
        <v>448</v>
      </c>
      <c r="E43" s="109">
        <v>747</v>
      </c>
      <c r="F43" s="109">
        <v>0</v>
      </c>
      <c r="G43" s="109">
        <v>0</v>
      </c>
      <c r="H43" s="109">
        <v>3229</v>
      </c>
      <c r="I43" s="109">
        <v>3749</v>
      </c>
      <c r="J43" s="109">
        <v>0</v>
      </c>
      <c r="K43" s="109">
        <v>0</v>
      </c>
    </row>
    <row r="44" spans="1:11" s="68" customFormat="1" ht="20.100000000000001" customHeight="1" x14ac:dyDescent="0.25">
      <c r="A44" s="68" t="s">
        <v>204</v>
      </c>
      <c r="B44" s="115">
        <v>129253</v>
      </c>
      <c r="C44" s="115">
        <v>150483</v>
      </c>
      <c r="D44" s="115">
        <v>3588</v>
      </c>
      <c r="E44" s="115">
        <v>4539</v>
      </c>
      <c r="F44" s="115">
        <v>0</v>
      </c>
      <c r="G44" s="115">
        <v>0</v>
      </c>
      <c r="H44" s="115">
        <v>125665</v>
      </c>
      <c r="I44" s="115">
        <v>145944</v>
      </c>
      <c r="J44" s="115">
        <v>0</v>
      </c>
      <c r="K44" s="115">
        <v>0</v>
      </c>
    </row>
    <row r="45" spans="1:11" ht="20.100000000000001" customHeight="1" x14ac:dyDescent="0.25">
      <c r="A45" s="70" t="s">
        <v>205</v>
      </c>
      <c r="B45" s="109">
        <v>22784</v>
      </c>
      <c r="C45" s="109">
        <v>25692</v>
      </c>
      <c r="D45" s="109">
        <v>600</v>
      </c>
      <c r="E45" s="109">
        <v>800</v>
      </c>
      <c r="F45" s="109">
        <v>0</v>
      </c>
      <c r="G45" s="109">
        <v>0</v>
      </c>
      <c r="H45" s="109">
        <v>22184</v>
      </c>
      <c r="I45" s="109">
        <v>24892</v>
      </c>
      <c r="J45" s="109">
        <v>0</v>
      </c>
      <c r="K45" s="109">
        <v>0</v>
      </c>
    </row>
    <row r="46" spans="1:11" ht="20.100000000000001" customHeight="1" x14ac:dyDescent="0.25">
      <c r="A46" s="70" t="s">
        <v>206</v>
      </c>
      <c r="B46" s="109">
        <v>2607</v>
      </c>
      <c r="C46" s="109">
        <v>3052</v>
      </c>
      <c r="D46" s="109">
        <v>111</v>
      </c>
      <c r="E46" s="109">
        <v>115</v>
      </c>
      <c r="F46" s="109">
        <v>0</v>
      </c>
      <c r="G46" s="109">
        <v>0</v>
      </c>
      <c r="H46" s="109">
        <v>2496</v>
      </c>
      <c r="I46" s="109">
        <v>2937</v>
      </c>
      <c r="J46" s="109">
        <v>0</v>
      </c>
      <c r="K46" s="109">
        <v>0</v>
      </c>
    </row>
    <row r="47" spans="1:11" ht="20.100000000000001" customHeight="1" x14ac:dyDescent="0.25">
      <c r="A47" s="70" t="s">
        <v>207</v>
      </c>
      <c r="B47" s="109">
        <v>2936</v>
      </c>
      <c r="C47" s="109">
        <v>3355</v>
      </c>
      <c r="D47" s="109">
        <v>48</v>
      </c>
      <c r="E47" s="109">
        <v>72</v>
      </c>
      <c r="F47" s="109">
        <v>0</v>
      </c>
      <c r="G47" s="109">
        <v>0</v>
      </c>
      <c r="H47" s="109">
        <v>2888</v>
      </c>
      <c r="I47" s="109">
        <v>3283</v>
      </c>
      <c r="J47" s="109">
        <v>0</v>
      </c>
      <c r="K47" s="109">
        <v>0</v>
      </c>
    </row>
    <row r="48" spans="1:11" ht="20.100000000000001" customHeight="1" x14ac:dyDescent="0.25">
      <c r="A48" s="70" t="s">
        <v>208</v>
      </c>
      <c r="B48" s="109">
        <v>2866</v>
      </c>
      <c r="C48" s="109">
        <v>2869</v>
      </c>
      <c r="D48" s="109">
        <v>57</v>
      </c>
      <c r="E48" s="109">
        <v>65</v>
      </c>
      <c r="F48" s="109">
        <v>0</v>
      </c>
      <c r="G48" s="109">
        <v>0</v>
      </c>
      <c r="H48" s="109">
        <v>2809</v>
      </c>
      <c r="I48" s="109">
        <v>2804</v>
      </c>
      <c r="J48" s="109">
        <v>0</v>
      </c>
      <c r="K48" s="109">
        <v>0</v>
      </c>
    </row>
    <row r="49" spans="1:11" ht="20.100000000000001" customHeight="1" x14ac:dyDescent="0.25">
      <c r="A49" s="70" t="s">
        <v>209</v>
      </c>
      <c r="B49" s="109">
        <v>15292</v>
      </c>
      <c r="C49" s="109">
        <v>18810</v>
      </c>
      <c r="D49" s="109">
        <v>327</v>
      </c>
      <c r="E49" s="109">
        <v>613</v>
      </c>
      <c r="F49" s="109">
        <v>0</v>
      </c>
      <c r="G49" s="109">
        <v>0</v>
      </c>
      <c r="H49" s="109">
        <v>14965</v>
      </c>
      <c r="I49" s="109">
        <v>18197</v>
      </c>
      <c r="J49" s="109">
        <v>0</v>
      </c>
      <c r="K49" s="109">
        <v>0</v>
      </c>
    </row>
    <row r="50" spans="1:11" ht="20.100000000000001" customHeight="1" x14ac:dyDescent="0.25">
      <c r="A50" s="70" t="s">
        <v>210</v>
      </c>
      <c r="B50" s="109">
        <v>864</v>
      </c>
      <c r="C50" s="109">
        <v>926</v>
      </c>
      <c r="D50" s="109">
        <v>34</v>
      </c>
      <c r="E50" s="109">
        <v>25</v>
      </c>
      <c r="F50" s="109">
        <v>0</v>
      </c>
      <c r="G50" s="109">
        <v>0</v>
      </c>
      <c r="H50" s="109">
        <v>830</v>
      </c>
      <c r="I50" s="109">
        <v>901</v>
      </c>
      <c r="J50" s="109">
        <v>0</v>
      </c>
      <c r="K50" s="109">
        <v>0</v>
      </c>
    </row>
    <row r="51" spans="1:11" ht="20.100000000000001" customHeight="1" x14ac:dyDescent="0.25">
      <c r="A51" s="70" t="s">
        <v>211</v>
      </c>
      <c r="B51" s="109">
        <v>17115</v>
      </c>
      <c r="C51" s="109">
        <v>20790</v>
      </c>
      <c r="D51" s="109">
        <v>312</v>
      </c>
      <c r="E51" s="109">
        <v>318</v>
      </c>
      <c r="F51" s="109">
        <v>0</v>
      </c>
      <c r="G51" s="109">
        <v>0</v>
      </c>
      <c r="H51" s="109">
        <v>16803</v>
      </c>
      <c r="I51" s="109">
        <v>20472</v>
      </c>
      <c r="J51" s="109">
        <v>0</v>
      </c>
      <c r="K51" s="109">
        <v>0</v>
      </c>
    </row>
    <row r="52" spans="1:11" ht="20.100000000000001" customHeight="1" x14ac:dyDescent="0.25">
      <c r="A52" s="70" t="s">
        <v>212</v>
      </c>
      <c r="B52" s="109">
        <v>361</v>
      </c>
      <c r="C52" s="109">
        <v>437</v>
      </c>
      <c r="D52" s="109">
        <v>6</v>
      </c>
      <c r="E52" s="109">
        <v>4</v>
      </c>
      <c r="F52" s="109">
        <v>0</v>
      </c>
      <c r="G52" s="109">
        <v>0</v>
      </c>
      <c r="H52" s="109">
        <v>355</v>
      </c>
      <c r="I52" s="109">
        <v>433</v>
      </c>
      <c r="J52" s="109">
        <v>0</v>
      </c>
      <c r="K52" s="109">
        <v>0</v>
      </c>
    </row>
    <row r="53" spans="1:11" ht="20.100000000000001" customHeight="1" x14ac:dyDescent="0.25">
      <c r="A53" s="70" t="s">
        <v>213</v>
      </c>
      <c r="B53" s="109">
        <v>5948</v>
      </c>
      <c r="C53" s="109">
        <v>6678</v>
      </c>
      <c r="D53" s="109">
        <v>106</v>
      </c>
      <c r="E53" s="109">
        <v>150</v>
      </c>
      <c r="F53" s="109">
        <v>0</v>
      </c>
      <c r="G53" s="109">
        <v>0</v>
      </c>
      <c r="H53" s="109">
        <v>5842</v>
      </c>
      <c r="I53" s="109">
        <v>6528</v>
      </c>
      <c r="J53" s="109">
        <v>0</v>
      </c>
      <c r="K53" s="109">
        <v>0</v>
      </c>
    </row>
    <row r="54" spans="1:11" ht="20.100000000000001" customHeight="1" x14ac:dyDescent="0.25">
      <c r="A54" s="70" t="s">
        <v>214</v>
      </c>
      <c r="B54" s="109">
        <v>550</v>
      </c>
      <c r="C54" s="109">
        <v>853</v>
      </c>
      <c r="D54" s="109">
        <v>38</v>
      </c>
      <c r="E54" s="109">
        <v>85</v>
      </c>
      <c r="F54" s="109">
        <v>0</v>
      </c>
      <c r="G54" s="109">
        <v>0</v>
      </c>
      <c r="H54" s="109">
        <v>512</v>
      </c>
      <c r="I54" s="109">
        <v>768</v>
      </c>
      <c r="J54" s="109">
        <v>0</v>
      </c>
      <c r="K54" s="109">
        <v>0</v>
      </c>
    </row>
    <row r="55" spans="1:11" ht="20.100000000000001" customHeight="1" x14ac:dyDescent="0.25">
      <c r="A55" s="70" t="s">
        <v>215</v>
      </c>
      <c r="B55" s="109">
        <v>18500</v>
      </c>
      <c r="C55" s="109">
        <v>21243</v>
      </c>
      <c r="D55" s="109">
        <v>840</v>
      </c>
      <c r="E55" s="109">
        <v>1022</v>
      </c>
      <c r="F55" s="109">
        <v>0</v>
      </c>
      <c r="G55" s="109">
        <v>0</v>
      </c>
      <c r="H55" s="109">
        <v>17660</v>
      </c>
      <c r="I55" s="109">
        <v>20221</v>
      </c>
      <c r="J55" s="109">
        <v>0</v>
      </c>
      <c r="K55" s="109">
        <v>0</v>
      </c>
    </row>
    <row r="56" spans="1:11" ht="20.100000000000001" customHeight="1" x14ac:dyDescent="0.25">
      <c r="A56" s="70" t="s">
        <v>216</v>
      </c>
      <c r="B56" s="109">
        <v>2423</v>
      </c>
      <c r="C56" s="109">
        <v>2637</v>
      </c>
      <c r="D56" s="109">
        <v>92</v>
      </c>
      <c r="E56" s="109">
        <v>131</v>
      </c>
      <c r="F56" s="109">
        <v>0</v>
      </c>
      <c r="G56" s="109">
        <v>0</v>
      </c>
      <c r="H56" s="109">
        <v>2331</v>
      </c>
      <c r="I56" s="109">
        <v>2506</v>
      </c>
      <c r="J56" s="109">
        <v>0</v>
      </c>
      <c r="K56" s="109">
        <v>0</v>
      </c>
    </row>
    <row r="57" spans="1:11" ht="20.100000000000001" customHeight="1" x14ac:dyDescent="0.25">
      <c r="A57" s="70" t="s">
        <v>217</v>
      </c>
      <c r="B57" s="109">
        <v>11706</v>
      </c>
      <c r="C57" s="109">
        <v>13648</v>
      </c>
      <c r="D57" s="109">
        <v>223</v>
      </c>
      <c r="E57" s="109">
        <v>311</v>
      </c>
      <c r="F57" s="109">
        <v>0</v>
      </c>
      <c r="G57" s="109">
        <v>0</v>
      </c>
      <c r="H57" s="109">
        <v>11483</v>
      </c>
      <c r="I57" s="109">
        <v>13337</v>
      </c>
      <c r="J57" s="109">
        <v>0</v>
      </c>
      <c r="K57" s="109">
        <v>0</v>
      </c>
    </row>
    <row r="58" spans="1:11" ht="20.100000000000001" customHeight="1" x14ac:dyDescent="0.25">
      <c r="A58" s="70" t="s">
        <v>218</v>
      </c>
      <c r="B58" s="109">
        <v>1423</v>
      </c>
      <c r="C58" s="109">
        <v>1477</v>
      </c>
      <c r="D58" s="109">
        <v>81</v>
      </c>
      <c r="E58" s="109">
        <v>42</v>
      </c>
      <c r="F58" s="109">
        <v>0</v>
      </c>
      <c r="G58" s="109">
        <v>0</v>
      </c>
      <c r="H58" s="109">
        <v>1342</v>
      </c>
      <c r="I58" s="109">
        <v>1435</v>
      </c>
      <c r="J58" s="109">
        <v>0</v>
      </c>
      <c r="K58" s="109">
        <v>0</v>
      </c>
    </row>
    <row r="59" spans="1:11" ht="20.100000000000001" customHeight="1" x14ac:dyDescent="0.25">
      <c r="A59" s="70" t="s">
        <v>219</v>
      </c>
      <c r="B59" s="109">
        <v>2553</v>
      </c>
      <c r="C59" s="109">
        <v>3113</v>
      </c>
      <c r="D59" s="109">
        <v>45</v>
      </c>
      <c r="E59" s="109">
        <v>60</v>
      </c>
      <c r="F59" s="109">
        <v>0</v>
      </c>
      <c r="G59" s="109">
        <v>0</v>
      </c>
      <c r="H59" s="109">
        <v>2508</v>
      </c>
      <c r="I59" s="109">
        <v>3053</v>
      </c>
      <c r="J59" s="109">
        <v>0</v>
      </c>
      <c r="K59" s="109">
        <v>0</v>
      </c>
    </row>
    <row r="60" spans="1:11" ht="20.100000000000001" customHeight="1" x14ac:dyDescent="0.25">
      <c r="A60" s="70" t="s">
        <v>220</v>
      </c>
      <c r="B60" s="109">
        <v>1706</v>
      </c>
      <c r="C60" s="109">
        <v>2016</v>
      </c>
      <c r="D60" s="109">
        <v>110</v>
      </c>
      <c r="E60" s="109">
        <v>125</v>
      </c>
      <c r="F60" s="109">
        <v>0</v>
      </c>
      <c r="G60" s="109">
        <v>0</v>
      </c>
      <c r="H60" s="109">
        <v>1596</v>
      </c>
      <c r="I60" s="109">
        <v>1891</v>
      </c>
      <c r="J60" s="109">
        <v>0</v>
      </c>
      <c r="K60" s="109">
        <v>0</v>
      </c>
    </row>
    <row r="61" spans="1:11" ht="20.100000000000001" customHeight="1" x14ac:dyDescent="0.25">
      <c r="A61" s="70" t="s">
        <v>221</v>
      </c>
      <c r="B61" s="109">
        <v>1038</v>
      </c>
      <c r="C61" s="109">
        <v>1252</v>
      </c>
      <c r="D61" s="109">
        <v>44</v>
      </c>
      <c r="E61" s="109">
        <v>12</v>
      </c>
      <c r="F61" s="109">
        <v>0</v>
      </c>
      <c r="G61" s="109">
        <v>0</v>
      </c>
      <c r="H61" s="109">
        <v>994</v>
      </c>
      <c r="I61" s="109">
        <v>1240</v>
      </c>
      <c r="J61" s="109">
        <v>0</v>
      </c>
      <c r="K61" s="109">
        <v>0</v>
      </c>
    </row>
    <row r="62" spans="1:11" ht="20.100000000000001" customHeight="1" x14ac:dyDescent="0.25">
      <c r="A62" s="70" t="s">
        <v>222</v>
      </c>
      <c r="B62" s="109">
        <v>3625</v>
      </c>
      <c r="C62" s="109">
        <v>4626</v>
      </c>
      <c r="D62" s="109">
        <v>135</v>
      </c>
      <c r="E62" s="109">
        <v>131</v>
      </c>
      <c r="F62" s="109">
        <v>0</v>
      </c>
      <c r="G62" s="109">
        <v>0</v>
      </c>
      <c r="H62" s="109">
        <v>3490</v>
      </c>
      <c r="I62" s="109">
        <v>4495</v>
      </c>
      <c r="J62" s="109">
        <v>0</v>
      </c>
      <c r="K62" s="109">
        <v>0</v>
      </c>
    </row>
    <row r="63" spans="1:11" ht="20.100000000000001" customHeight="1" x14ac:dyDescent="0.25">
      <c r="A63" s="70" t="s">
        <v>223</v>
      </c>
      <c r="B63" s="109">
        <v>2933</v>
      </c>
      <c r="C63" s="109">
        <v>3071</v>
      </c>
      <c r="D63" s="109">
        <v>81</v>
      </c>
      <c r="E63" s="109">
        <v>123</v>
      </c>
      <c r="F63" s="109">
        <v>0</v>
      </c>
      <c r="G63" s="109">
        <v>0</v>
      </c>
      <c r="H63" s="109">
        <v>2852</v>
      </c>
      <c r="I63" s="109">
        <v>2948</v>
      </c>
      <c r="J63" s="109">
        <v>0</v>
      </c>
      <c r="K63" s="109">
        <v>0</v>
      </c>
    </row>
    <row r="64" spans="1:11" ht="20.100000000000001" customHeight="1" x14ac:dyDescent="0.25">
      <c r="A64" s="70" t="s">
        <v>224</v>
      </c>
      <c r="B64" s="109">
        <v>6773</v>
      </c>
      <c r="C64" s="109">
        <v>8021</v>
      </c>
      <c r="D64" s="109">
        <v>136</v>
      </c>
      <c r="E64" s="109">
        <v>175</v>
      </c>
      <c r="F64" s="109">
        <v>0</v>
      </c>
      <c r="G64" s="109">
        <v>0</v>
      </c>
      <c r="H64" s="109">
        <v>6637</v>
      </c>
      <c r="I64" s="109">
        <v>7846</v>
      </c>
      <c r="J64" s="109">
        <v>0</v>
      </c>
      <c r="K64" s="109">
        <v>0</v>
      </c>
    </row>
    <row r="65" spans="1:11" ht="20.100000000000001" customHeight="1" x14ac:dyDescent="0.25">
      <c r="A65" s="70" t="s">
        <v>225</v>
      </c>
      <c r="B65" s="109">
        <v>5250</v>
      </c>
      <c r="C65" s="109">
        <v>5917</v>
      </c>
      <c r="D65" s="109">
        <v>162</v>
      </c>
      <c r="E65" s="109">
        <v>160</v>
      </c>
      <c r="F65" s="109">
        <v>0</v>
      </c>
      <c r="G65" s="109">
        <v>0</v>
      </c>
      <c r="H65" s="109">
        <v>5088</v>
      </c>
      <c r="I65" s="109">
        <v>5757</v>
      </c>
      <c r="J65" s="109">
        <v>0</v>
      </c>
      <c r="K65" s="109">
        <v>0</v>
      </c>
    </row>
    <row r="66" spans="1:11" s="68" customFormat="1" ht="20.100000000000001" customHeight="1" x14ac:dyDescent="0.25">
      <c r="A66" s="68" t="s">
        <v>226</v>
      </c>
      <c r="B66" s="115">
        <v>13934</v>
      </c>
      <c r="C66" s="115">
        <v>17946</v>
      </c>
      <c r="D66" s="115">
        <v>1677</v>
      </c>
      <c r="E66" s="115">
        <v>2600</v>
      </c>
      <c r="F66" s="115">
        <v>0</v>
      </c>
      <c r="G66" s="115">
        <v>0</v>
      </c>
      <c r="H66" s="115">
        <v>12257</v>
      </c>
      <c r="I66" s="115">
        <v>15346</v>
      </c>
      <c r="J66" s="115">
        <v>0</v>
      </c>
      <c r="K66" s="115">
        <v>0</v>
      </c>
    </row>
    <row r="67" spans="1:11" ht="20.100000000000001" customHeight="1" x14ac:dyDescent="0.25">
      <c r="A67" s="70" t="s">
        <v>227</v>
      </c>
      <c r="B67" s="108">
        <v>11780</v>
      </c>
      <c r="C67" s="108">
        <v>14998</v>
      </c>
      <c r="D67" s="108">
        <v>1515</v>
      </c>
      <c r="E67" s="108">
        <v>2386</v>
      </c>
      <c r="F67" s="109">
        <v>0</v>
      </c>
      <c r="G67" s="108">
        <v>0</v>
      </c>
      <c r="H67" s="108">
        <v>10265</v>
      </c>
      <c r="I67" s="108">
        <v>12612</v>
      </c>
      <c r="J67" s="108">
        <v>0</v>
      </c>
      <c r="K67" s="108">
        <v>0</v>
      </c>
    </row>
    <row r="68" spans="1:11" ht="20.100000000000001" customHeight="1" x14ac:dyDescent="0.25">
      <c r="A68" s="70" t="s">
        <v>228</v>
      </c>
      <c r="B68" s="108">
        <v>2130</v>
      </c>
      <c r="C68" s="108">
        <v>2945</v>
      </c>
      <c r="D68" s="108">
        <v>160</v>
      </c>
      <c r="E68" s="108">
        <v>214</v>
      </c>
      <c r="F68" s="109">
        <v>0</v>
      </c>
      <c r="G68" s="108">
        <v>0</v>
      </c>
      <c r="H68" s="108">
        <v>1970</v>
      </c>
      <c r="I68" s="108">
        <v>2731</v>
      </c>
      <c r="J68" s="108">
        <v>0</v>
      </c>
      <c r="K68" s="108">
        <v>0</v>
      </c>
    </row>
    <row r="69" spans="1:11" ht="20.100000000000001" customHeight="1" x14ac:dyDescent="0.25">
      <c r="A69" s="70" t="s">
        <v>229</v>
      </c>
      <c r="B69" s="108">
        <v>24</v>
      </c>
      <c r="C69" s="108">
        <v>3</v>
      </c>
      <c r="D69" s="108">
        <v>2</v>
      </c>
      <c r="E69" s="108">
        <v>0</v>
      </c>
      <c r="F69" s="109">
        <v>0</v>
      </c>
      <c r="G69" s="108">
        <v>0</v>
      </c>
      <c r="H69" s="108">
        <v>22</v>
      </c>
      <c r="I69" s="108">
        <v>3</v>
      </c>
      <c r="J69" s="108">
        <v>0</v>
      </c>
      <c r="K69" s="108">
        <v>0</v>
      </c>
    </row>
    <row r="70" spans="1:11" s="68" customFormat="1" ht="20.100000000000001" customHeight="1" thickBot="1" x14ac:dyDescent="0.3">
      <c r="A70" s="75" t="s">
        <v>230</v>
      </c>
      <c r="B70" s="125">
        <v>1</v>
      </c>
      <c r="C70" s="125">
        <v>0</v>
      </c>
      <c r="D70" s="125">
        <v>0</v>
      </c>
      <c r="E70" s="125">
        <v>0</v>
      </c>
      <c r="F70" s="125">
        <v>0</v>
      </c>
      <c r="G70" s="125">
        <v>0</v>
      </c>
      <c r="H70" s="125">
        <v>1</v>
      </c>
      <c r="I70" s="125">
        <v>0</v>
      </c>
      <c r="J70" s="125">
        <v>0</v>
      </c>
      <c r="K70" s="125">
        <v>0</v>
      </c>
    </row>
    <row r="71" spans="1:11" s="305" customFormat="1" ht="15.95" customHeight="1" x14ac:dyDescent="0.25">
      <c r="A71" s="172" t="s">
        <v>243</v>
      </c>
    </row>
    <row r="72" spans="1:11" ht="20.100000000000001" customHeight="1" x14ac:dyDescent="0.25">
      <c r="A72" s="31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tabColor rgb="FF92D050"/>
  </sheetPr>
  <dimension ref="A1:R140"/>
  <sheetViews>
    <sheetView showGridLines="0" zoomScaleNormal="100" zoomScaleSheetLayoutView="75"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6" width="11.7109375" style="70" customWidth="1"/>
    <col min="267" max="505" width="11.42578125" style="70"/>
    <col min="506" max="506" width="36.7109375" style="70" customWidth="1"/>
    <col min="507" max="508" width="10.28515625" style="70" customWidth="1"/>
    <col min="509" max="520" width="9" style="70" customWidth="1"/>
    <col min="521" max="522" width="11.7109375" style="70" customWidth="1"/>
    <col min="523" max="761" width="11.42578125" style="70"/>
    <col min="762" max="762" width="36.7109375" style="70" customWidth="1"/>
    <col min="763" max="764" width="10.28515625" style="70" customWidth="1"/>
    <col min="765" max="776" width="9" style="70" customWidth="1"/>
    <col min="777" max="778" width="11.7109375" style="70" customWidth="1"/>
    <col min="779" max="1017" width="11.42578125" style="70"/>
    <col min="1018" max="1018" width="36.7109375" style="70" customWidth="1"/>
    <col min="1019" max="1020" width="10.28515625" style="70" customWidth="1"/>
    <col min="1021" max="1032" width="9" style="70" customWidth="1"/>
    <col min="1033" max="1034" width="11.7109375" style="70" customWidth="1"/>
    <col min="1035" max="1273" width="11.42578125" style="70"/>
    <col min="1274" max="1274" width="36.7109375" style="70" customWidth="1"/>
    <col min="1275" max="1276" width="10.28515625" style="70" customWidth="1"/>
    <col min="1277" max="1288" width="9" style="70" customWidth="1"/>
    <col min="1289" max="1290" width="11.7109375" style="70" customWidth="1"/>
    <col min="1291" max="1529" width="11.42578125" style="70"/>
    <col min="1530" max="1530" width="36.7109375" style="70" customWidth="1"/>
    <col min="1531" max="1532" width="10.28515625" style="70" customWidth="1"/>
    <col min="1533" max="1544" width="9" style="70" customWidth="1"/>
    <col min="1545" max="1546" width="11.7109375" style="70" customWidth="1"/>
    <col min="1547" max="1785" width="11.42578125" style="70"/>
    <col min="1786" max="1786" width="36.7109375" style="70" customWidth="1"/>
    <col min="1787" max="1788" width="10.28515625" style="70" customWidth="1"/>
    <col min="1789" max="1800" width="9" style="70" customWidth="1"/>
    <col min="1801" max="1802" width="11.7109375" style="70" customWidth="1"/>
    <col min="1803" max="2041" width="11.42578125" style="70"/>
    <col min="2042" max="2042" width="36.7109375" style="70" customWidth="1"/>
    <col min="2043" max="2044" width="10.28515625" style="70" customWidth="1"/>
    <col min="2045" max="2056" width="9" style="70" customWidth="1"/>
    <col min="2057" max="2058" width="11.7109375" style="70" customWidth="1"/>
    <col min="2059" max="2297" width="11.42578125" style="70"/>
    <col min="2298" max="2298" width="36.7109375" style="70" customWidth="1"/>
    <col min="2299" max="2300" width="10.28515625" style="70" customWidth="1"/>
    <col min="2301" max="2312" width="9" style="70" customWidth="1"/>
    <col min="2313" max="2314" width="11.7109375" style="70" customWidth="1"/>
    <col min="2315" max="2553" width="11.42578125" style="70"/>
    <col min="2554" max="2554" width="36.7109375" style="70" customWidth="1"/>
    <col min="2555" max="2556" width="10.28515625" style="70" customWidth="1"/>
    <col min="2557" max="2568" width="9" style="70" customWidth="1"/>
    <col min="2569" max="2570" width="11.7109375" style="70" customWidth="1"/>
    <col min="2571" max="2809" width="11.42578125" style="70"/>
    <col min="2810" max="2810" width="36.7109375" style="70" customWidth="1"/>
    <col min="2811" max="2812" width="10.28515625" style="70" customWidth="1"/>
    <col min="2813" max="2824" width="9" style="70" customWidth="1"/>
    <col min="2825" max="2826" width="11.7109375" style="70" customWidth="1"/>
    <col min="2827" max="3065" width="11.42578125" style="70"/>
    <col min="3066" max="3066" width="36.7109375" style="70" customWidth="1"/>
    <col min="3067" max="3068" width="10.28515625" style="70" customWidth="1"/>
    <col min="3069" max="3080" width="9" style="70" customWidth="1"/>
    <col min="3081" max="3082" width="11.7109375" style="70" customWidth="1"/>
    <col min="3083" max="3321" width="11.42578125" style="70"/>
    <col min="3322" max="3322" width="36.7109375" style="70" customWidth="1"/>
    <col min="3323" max="3324" width="10.28515625" style="70" customWidth="1"/>
    <col min="3325" max="3336" width="9" style="70" customWidth="1"/>
    <col min="3337" max="3338" width="11.7109375" style="70" customWidth="1"/>
    <col min="3339" max="3577" width="11.42578125" style="70"/>
    <col min="3578" max="3578" width="36.7109375" style="70" customWidth="1"/>
    <col min="3579" max="3580" width="10.28515625" style="70" customWidth="1"/>
    <col min="3581" max="3592" width="9" style="70" customWidth="1"/>
    <col min="3593" max="3594" width="11.7109375" style="70" customWidth="1"/>
    <col min="3595" max="3833" width="11.42578125" style="70"/>
    <col min="3834" max="3834" width="36.7109375" style="70" customWidth="1"/>
    <col min="3835" max="3836" width="10.28515625" style="70" customWidth="1"/>
    <col min="3837" max="3848" width="9" style="70" customWidth="1"/>
    <col min="3849" max="3850" width="11.7109375" style="70" customWidth="1"/>
    <col min="3851" max="4089" width="11.42578125" style="70"/>
    <col min="4090" max="4090" width="36.7109375" style="70" customWidth="1"/>
    <col min="4091" max="4092" width="10.28515625" style="70" customWidth="1"/>
    <col min="4093" max="4104" width="9" style="70" customWidth="1"/>
    <col min="4105" max="4106" width="11.7109375" style="70" customWidth="1"/>
    <col min="4107" max="4345" width="11.42578125" style="70"/>
    <col min="4346" max="4346" width="36.7109375" style="70" customWidth="1"/>
    <col min="4347" max="4348" width="10.28515625" style="70" customWidth="1"/>
    <col min="4349" max="4360" width="9" style="70" customWidth="1"/>
    <col min="4361" max="4362" width="11.7109375" style="70" customWidth="1"/>
    <col min="4363" max="4601" width="11.42578125" style="70"/>
    <col min="4602" max="4602" width="36.7109375" style="70" customWidth="1"/>
    <col min="4603" max="4604" width="10.28515625" style="70" customWidth="1"/>
    <col min="4605" max="4616" width="9" style="70" customWidth="1"/>
    <col min="4617" max="4618" width="11.7109375" style="70" customWidth="1"/>
    <col min="4619" max="4857" width="11.42578125" style="70"/>
    <col min="4858" max="4858" width="36.7109375" style="70" customWidth="1"/>
    <col min="4859" max="4860" width="10.28515625" style="70" customWidth="1"/>
    <col min="4861" max="4872" width="9" style="70" customWidth="1"/>
    <col min="4873" max="4874" width="11.7109375" style="70" customWidth="1"/>
    <col min="4875" max="5113" width="11.42578125" style="70"/>
    <col min="5114" max="5114" width="36.7109375" style="70" customWidth="1"/>
    <col min="5115" max="5116" width="10.28515625" style="70" customWidth="1"/>
    <col min="5117" max="5128" width="9" style="70" customWidth="1"/>
    <col min="5129" max="5130" width="11.7109375" style="70" customWidth="1"/>
    <col min="5131" max="5369" width="11.42578125" style="70"/>
    <col min="5370" max="5370" width="36.7109375" style="70" customWidth="1"/>
    <col min="5371" max="5372" width="10.28515625" style="70" customWidth="1"/>
    <col min="5373" max="5384" width="9" style="70" customWidth="1"/>
    <col min="5385" max="5386" width="11.7109375" style="70" customWidth="1"/>
    <col min="5387" max="5625" width="11.42578125" style="70"/>
    <col min="5626" max="5626" width="36.7109375" style="70" customWidth="1"/>
    <col min="5627" max="5628" width="10.28515625" style="70" customWidth="1"/>
    <col min="5629" max="5640" width="9" style="70" customWidth="1"/>
    <col min="5641" max="5642" width="11.7109375" style="70" customWidth="1"/>
    <col min="5643" max="5881" width="11.42578125" style="70"/>
    <col min="5882" max="5882" width="36.7109375" style="70" customWidth="1"/>
    <col min="5883" max="5884" width="10.28515625" style="70" customWidth="1"/>
    <col min="5885" max="5896" width="9" style="70" customWidth="1"/>
    <col min="5897" max="5898" width="11.7109375" style="70" customWidth="1"/>
    <col min="5899" max="6137" width="11.42578125" style="70"/>
    <col min="6138" max="6138" width="36.7109375" style="70" customWidth="1"/>
    <col min="6139" max="6140" width="10.28515625" style="70" customWidth="1"/>
    <col min="6141" max="6152" width="9" style="70" customWidth="1"/>
    <col min="6153" max="6154" width="11.7109375" style="70" customWidth="1"/>
    <col min="6155" max="6393" width="11.42578125" style="70"/>
    <col min="6394" max="6394" width="36.7109375" style="70" customWidth="1"/>
    <col min="6395" max="6396" width="10.28515625" style="70" customWidth="1"/>
    <col min="6397" max="6408" width="9" style="70" customWidth="1"/>
    <col min="6409" max="6410" width="11.7109375" style="70" customWidth="1"/>
    <col min="6411" max="6649" width="11.42578125" style="70"/>
    <col min="6650" max="6650" width="36.7109375" style="70" customWidth="1"/>
    <col min="6651" max="6652" width="10.28515625" style="70" customWidth="1"/>
    <col min="6653" max="6664" width="9" style="70" customWidth="1"/>
    <col min="6665" max="6666" width="11.7109375" style="70" customWidth="1"/>
    <col min="6667" max="6905" width="11.42578125" style="70"/>
    <col min="6906" max="6906" width="36.7109375" style="70" customWidth="1"/>
    <col min="6907" max="6908" width="10.28515625" style="70" customWidth="1"/>
    <col min="6909" max="6920" width="9" style="70" customWidth="1"/>
    <col min="6921" max="6922" width="11.7109375" style="70" customWidth="1"/>
    <col min="6923" max="7161" width="11.42578125" style="70"/>
    <col min="7162" max="7162" width="36.7109375" style="70" customWidth="1"/>
    <col min="7163" max="7164" width="10.28515625" style="70" customWidth="1"/>
    <col min="7165" max="7176" width="9" style="70" customWidth="1"/>
    <col min="7177" max="7178" width="11.7109375" style="70" customWidth="1"/>
    <col min="7179" max="7417" width="11.42578125" style="70"/>
    <col min="7418" max="7418" width="36.7109375" style="70" customWidth="1"/>
    <col min="7419" max="7420" width="10.28515625" style="70" customWidth="1"/>
    <col min="7421" max="7432" width="9" style="70" customWidth="1"/>
    <col min="7433" max="7434" width="11.7109375" style="70" customWidth="1"/>
    <col min="7435" max="7673" width="11.42578125" style="70"/>
    <col min="7674" max="7674" width="36.7109375" style="70" customWidth="1"/>
    <col min="7675" max="7676" width="10.28515625" style="70" customWidth="1"/>
    <col min="7677" max="7688" width="9" style="70" customWidth="1"/>
    <col min="7689" max="7690" width="11.7109375" style="70" customWidth="1"/>
    <col min="7691" max="7929" width="11.42578125" style="70"/>
    <col min="7930" max="7930" width="36.7109375" style="70" customWidth="1"/>
    <col min="7931" max="7932" width="10.28515625" style="70" customWidth="1"/>
    <col min="7933" max="7944" width="9" style="70" customWidth="1"/>
    <col min="7945" max="7946" width="11.7109375" style="70" customWidth="1"/>
    <col min="7947" max="8185" width="11.42578125" style="70"/>
    <col min="8186" max="8186" width="36.7109375" style="70" customWidth="1"/>
    <col min="8187" max="8188" width="10.28515625" style="70" customWidth="1"/>
    <col min="8189" max="8200" width="9" style="70" customWidth="1"/>
    <col min="8201" max="8202" width="11.7109375" style="70" customWidth="1"/>
    <col min="8203" max="8441" width="11.42578125" style="70"/>
    <col min="8442" max="8442" width="36.7109375" style="70" customWidth="1"/>
    <col min="8443" max="8444" width="10.28515625" style="70" customWidth="1"/>
    <col min="8445" max="8456" width="9" style="70" customWidth="1"/>
    <col min="8457" max="8458" width="11.7109375" style="70" customWidth="1"/>
    <col min="8459" max="8697" width="11.42578125" style="70"/>
    <col min="8698" max="8698" width="36.7109375" style="70" customWidth="1"/>
    <col min="8699" max="8700" width="10.28515625" style="70" customWidth="1"/>
    <col min="8701" max="8712" width="9" style="70" customWidth="1"/>
    <col min="8713" max="8714" width="11.7109375" style="70" customWidth="1"/>
    <col min="8715" max="8953" width="11.42578125" style="70"/>
    <col min="8954" max="8954" width="36.7109375" style="70" customWidth="1"/>
    <col min="8955" max="8956" width="10.28515625" style="70" customWidth="1"/>
    <col min="8957" max="8968" width="9" style="70" customWidth="1"/>
    <col min="8969" max="8970" width="11.7109375" style="70" customWidth="1"/>
    <col min="8971" max="9209" width="11.42578125" style="70"/>
    <col min="9210" max="9210" width="36.7109375" style="70" customWidth="1"/>
    <col min="9211" max="9212" width="10.28515625" style="70" customWidth="1"/>
    <col min="9213" max="9224" width="9" style="70" customWidth="1"/>
    <col min="9225" max="9226" width="11.7109375" style="70" customWidth="1"/>
    <col min="9227" max="9465" width="11.42578125" style="70"/>
    <col min="9466" max="9466" width="36.7109375" style="70" customWidth="1"/>
    <col min="9467" max="9468" width="10.28515625" style="70" customWidth="1"/>
    <col min="9469" max="9480" width="9" style="70" customWidth="1"/>
    <col min="9481" max="9482" width="11.7109375" style="70" customWidth="1"/>
    <col min="9483" max="9721" width="11.42578125" style="70"/>
    <col min="9722" max="9722" width="36.7109375" style="70" customWidth="1"/>
    <col min="9723" max="9724" width="10.28515625" style="70" customWidth="1"/>
    <col min="9725" max="9736" width="9" style="70" customWidth="1"/>
    <col min="9737" max="9738" width="11.7109375" style="70" customWidth="1"/>
    <col min="9739" max="9977" width="11.42578125" style="70"/>
    <col min="9978" max="9978" width="36.7109375" style="70" customWidth="1"/>
    <col min="9979" max="9980" width="10.28515625" style="70" customWidth="1"/>
    <col min="9981" max="9992" width="9" style="70" customWidth="1"/>
    <col min="9993" max="9994" width="11.7109375" style="70" customWidth="1"/>
    <col min="9995" max="10233" width="11.42578125" style="70"/>
    <col min="10234" max="10234" width="36.7109375" style="70" customWidth="1"/>
    <col min="10235" max="10236" width="10.28515625" style="70" customWidth="1"/>
    <col min="10237" max="10248" width="9" style="70" customWidth="1"/>
    <col min="10249" max="10250" width="11.7109375" style="70" customWidth="1"/>
    <col min="10251" max="10489" width="11.42578125" style="70"/>
    <col min="10490" max="10490" width="36.7109375" style="70" customWidth="1"/>
    <col min="10491" max="10492" width="10.28515625" style="70" customWidth="1"/>
    <col min="10493" max="10504" width="9" style="70" customWidth="1"/>
    <col min="10505" max="10506" width="11.7109375" style="70" customWidth="1"/>
    <col min="10507" max="10745" width="11.42578125" style="70"/>
    <col min="10746" max="10746" width="36.7109375" style="70" customWidth="1"/>
    <col min="10747" max="10748" width="10.28515625" style="70" customWidth="1"/>
    <col min="10749" max="10760" width="9" style="70" customWidth="1"/>
    <col min="10761" max="10762" width="11.7109375" style="70" customWidth="1"/>
    <col min="10763" max="11001" width="11.42578125" style="70"/>
    <col min="11002" max="11002" width="36.7109375" style="70" customWidth="1"/>
    <col min="11003" max="11004" width="10.28515625" style="70" customWidth="1"/>
    <col min="11005" max="11016" width="9" style="70" customWidth="1"/>
    <col min="11017" max="11018" width="11.7109375" style="70" customWidth="1"/>
    <col min="11019" max="11257" width="11.42578125" style="70"/>
    <col min="11258" max="11258" width="36.7109375" style="70" customWidth="1"/>
    <col min="11259" max="11260" width="10.28515625" style="70" customWidth="1"/>
    <col min="11261" max="11272" width="9" style="70" customWidth="1"/>
    <col min="11273" max="11274" width="11.7109375" style="70" customWidth="1"/>
    <col min="11275" max="11513" width="11.42578125" style="70"/>
    <col min="11514" max="11514" width="36.7109375" style="70" customWidth="1"/>
    <col min="11515" max="11516" width="10.28515625" style="70" customWidth="1"/>
    <col min="11517" max="11528" width="9" style="70" customWidth="1"/>
    <col min="11529" max="11530" width="11.7109375" style="70" customWidth="1"/>
    <col min="11531" max="11769" width="11.42578125" style="70"/>
    <col min="11770" max="11770" width="36.7109375" style="70" customWidth="1"/>
    <col min="11771" max="11772" width="10.28515625" style="70" customWidth="1"/>
    <col min="11773" max="11784" width="9" style="70" customWidth="1"/>
    <col min="11785" max="11786" width="11.7109375" style="70" customWidth="1"/>
    <col min="11787" max="12025" width="11.42578125" style="70"/>
    <col min="12026" max="12026" width="36.7109375" style="70" customWidth="1"/>
    <col min="12027" max="12028" width="10.28515625" style="70" customWidth="1"/>
    <col min="12029" max="12040" width="9" style="70" customWidth="1"/>
    <col min="12041" max="12042" width="11.7109375" style="70" customWidth="1"/>
    <col min="12043" max="12281" width="11.42578125" style="70"/>
    <col min="12282" max="12282" width="36.7109375" style="70" customWidth="1"/>
    <col min="12283" max="12284" width="10.28515625" style="70" customWidth="1"/>
    <col min="12285" max="12296" width="9" style="70" customWidth="1"/>
    <col min="12297" max="12298" width="11.7109375" style="70" customWidth="1"/>
    <col min="12299" max="12537" width="11.42578125" style="70"/>
    <col min="12538" max="12538" width="36.7109375" style="70" customWidth="1"/>
    <col min="12539" max="12540" width="10.28515625" style="70" customWidth="1"/>
    <col min="12541" max="12552" width="9" style="70" customWidth="1"/>
    <col min="12553" max="12554" width="11.7109375" style="70" customWidth="1"/>
    <col min="12555" max="12793" width="11.42578125" style="70"/>
    <col min="12794" max="12794" width="36.7109375" style="70" customWidth="1"/>
    <col min="12795" max="12796" width="10.28515625" style="70" customWidth="1"/>
    <col min="12797" max="12808" width="9" style="70" customWidth="1"/>
    <col min="12809" max="12810" width="11.7109375" style="70" customWidth="1"/>
    <col min="12811" max="13049" width="11.42578125" style="70"/>
    <col min="13050" max="13050" width="36.7109375" style="70" customWidth="1"/>
    <col min="13051" max="13052" width="10.28515625" style="70" customWidth="1"/>
    <col min="13053" max="13064" width="9" style="70" customWidth="1"/>
    <col min="13065" max="13066" width="11.7109375" style="70" customWidth="1"/>
    <col min="13067" max="13305" width="11.42578125" style="70"/>
    <col min="13306" max="13306" width="36.7109375" style="70" customWidth="1"/>
    <col min="13307" max="13308" width="10.28515625" style="70" customWidth="1"/>
    <col min="13309" max="13320" width="9" style="70" customWidth="1"/>
    <col min="13321" max="13322" width="11.7109375" style="70" customWidth="1"/>
    <col min="13323" max="13561" width="11.42578125" style="70"/>
    <col min="13562" max="13562" width="36.7109375" style="70" customWidth="1"/>
    <col min="13563" max="13564" width="10.28515625" style="70" customWidth="1"/>
    <col min="13565" max="13576" width="9" style="70" customWidth="1"/>
    <col min="13577" max="13578" width="11.7109375" style="70" customWidth="1"/>
    <col min="13579" max="13817" width="11.42578125" style="70"/>
    <col min="13818" max="13818" width="36.7109375" style="70" customWidth="1"/>
    <col min="13819" max="13820" width="10.28515625" style="70" customWidth="1"/>
    <col min="13821" max="13832" width="9" style="70" customWidth="1"/>
    <col min="13833" max="13834" width="11.7109375" style="70" customWidth="1"/>
    <col min="13835" max="14073" width="11.42578125" style="70"/>
    <col min="14074" max="14074" width="36.7109375" style="70" customWidth="1"/>
    <col min="14075" max="14076" width="10.28515625" style="70" customWidth="1"/>
    <col min="14077" max="14088" width="9" style="70" customWidth="1"/>
    <col min="14089" max="14090" width="11.7109375" style="70" customWidth="1"/>
    <col min="14091" max="14329" width="11.42578125" style="70"/>
    <col min="14330" max="14330" width="36.7109375" style="70" customWidth="1"/>
    <col min="14331" max="14332" width="10.28515625" style="70" customWidth="1"/>
    <col min="14333" max="14344" width="9" style="70" customWidth="1"/>
    <col min="14345" max="14346" width="11.7109375" style="70" customWidth="1"/>
    <col min="14347" max="14585" width="11.42578125" style="70"/>
    <col min="14586" max="14586" width="36.7109375" style="70" customWidth="1"/>
    <col min="14587" max="14588" width="10.28515625" style="70" customWidth="1"/>
    <col min="14589" max="14600" width="9" style="70" customWidth="1"/>
    <col min="14601" max="14602" width="11.7109375" style="70" customWidth="1"/>
    <col min="14603" max="14841" width="11.42578125" style="70"/>
    <col min="14842" max="14842" width="36.7109375" style="70" customWidth="1"/>
    <col min="14843" max="14844" width="10.28515625" style="70" customWidth="1"/>
    <col min="14845" max="14856" width="9" style="70" customWidth="1"/>
    <col min="14857" max="14858" width="11.7109375" style="70" customWidth="1"/>
    <col min="14859" max="15097" width="11.42578125" style="70"/>
    <col min="15098" max="15098" width="36.7109375" style="70" customWidth="1"/>
    <col min="15099" max="15100" width="10.28515625" style="70" customWidth="1"/>
    <col min="15101" max="15112" width="9" style="70" customWidth="1"/>
    <col min="15113" max="15114" width="11.7109375" style="70" customWidth="1"/>
    <col min="15115" max="15353" width="11.42578125" style="70"/>
    <col min="15354" max="15354" width="36.7109375" style="70" customWidth="1"/>
    <col min="15355" max="15356" width="10.28515625" style="70" customWidth="1"/>
    <col min="15357" max="15368" width="9" style="70" customWidth="1"/>
    <col min="15369" max="15370" width="11.7109375" style="70" customWidth="1"/>
    <col min="15371" max="15609" width="11.42578125" style="70"/>
    <col min="15610" max="15610" width="36.7109375" style="70" customWidth="1"/>
    <col min="15611" max="15612" width="10.28515625" style="70" customWidth="1"/>
    <col min="15613" max="15624" width="9" style="70" customWidth="1"/>
    <col min="15625" max="15626" width="11.7109375" style="70" customWidth="1"/>
    <col min="15627" max="15865" width="11.42578125" style="70"/>
    <col min="15866" max="15866" width="36.7109375" style="70" customWidth="1"/>
    <col min="15867" max="15868" width="10.28515625" style="70" customWidth="1"/>
    <col min="15869" max="15880" width="9" style="70" customWidth="1"/>
    <col min="15881" max="15882" width="11.7109375" style="70" customWidth="1"/>
    <col min="15883" max="16121" width="11.42578125" style="70"/>
    <col min="16122" max="16122" width="36.7109375" style="70" customWidth="1"/>
    <col min="16123" max="16124" width="10.28515625" style="70" customWidth="1"/>
    <col min="16125" max="16136" width="9" style="70" customWidth="1"/>
    <col min="16137" max="16138" width="11.7109375" style="70" customWidth="1"/>
    <col min="16139" max="16384" width="11.42578125" style="70"/>
  </cols>
  <sheetData>
    <row r="1" spans="1:18" ht="24.95" customHeight="1" x14ac:dyDescent="0.25">
      <c r="A1" s="235" t="s">
        <v>249</v>
      </c>
      <c r="B1" s="235"/>
      <c r="C1" s="235"/>
      <c r="D1" s="239"/>
      <c r="E1" s="239"/>
      <c r="F1" s="239"/>
      <c r="G1" s="239"/>
      <c r="H1" s="239"/>
      <c r="I1" s="239"/>
      <c r="J1" s="239"/>
      <c r="K1" s="239"/>
      <c r="L1" s="239"/>
      <c r="M1" s="239"/>
      <c r="N1" s="239"/>
      <c r="O1" s="239"/>
    </row>
    <row r="2" spans="1:18" s="49" customFormat="1" ht="24.95" customHeight="1" thickBot="1" x14ac:dyDescent="0.3">
      <c r="A2" s="1442" t="s">
        <v>314</v>
      </c>
      <c r="B2" s="1443"/>
      <c r="C2" s="1443"/>
      <c r="D2" s="1443"/>
      <c r="E2" s="1443"/>
      <c r="F2" s="1443"/>
      <c r="G2" s="1443"/>
      <c r="H2" s="1443"/>
      <c r="I2" s="1443"/>
      <c r="J2" s="1443"/>
      <c r="K2" s="1443"/>
      <c r="L2" s="1443"/>
      <c r="M2" s="1443"/>
      <c r="N2" s="1443"/>
      <c r="O2" s="1443"/>
      <c r="P2" s="70"/>
      <c r="Q2" s="70"/>
      <c r="R2" s="70"/>
    </row>
    <row r="3" spans="1:18" s="49" customFormat="1" ht="20.100000000000001" customHeight="1" x14ac:dyDescent="0.25">
      <c r="A3" s="1406" t="s">
        <v>162</v>
      </c>
      <c r="B3" s="1444" t="s">
        <v>163</v>
      </c>
      <c r="C3" s="1406"/>
      <c r="D3" s="1406"/>
      <c r="E3" s="1406"/>
      <c r="F3" s="1406"/>
      <c r="G3" s="1406"/>
      <c r="H3" s="1406"/>
      <c r="I3" s="1406"/>
      <c r="J3" s="1406"/>
      <c r="K3" s="1406"/>
      <c r="L3" s="1406"/>
      <c r="M3" s="1406"/>
      <c r="N3" s="1406"/>
      <c r="O3" s="1406"/>
      <c r="P3" s="70"/>
      <c r="Q3" s="70"/>
      <c r="R3" s="70"/>
    </row>
    <row r="4" spans="1:18"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8"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8" ht="20.100000000000001" customHeight="1" x14ac:dyDescent="0.25">
      <c r="A6" s="65" t="s">
        <v>239</v>
      </c>
      <c r="B6" s="66">
        <v>839728</v>
      </c>
      <c r="C6" s="66">
        <v>837046</v>
      </c>
      <c r="D6" s="66">
        <v>142279</v>
      </c>
      <c r="E6" s="66">
        <v>147165</v>
      </c>
      <c r="F6" s="66">
        <v>77726</v>
      </c>
      <c r="G6" s="66">
        <v>89717</v>
      </c>
      <c r="H6" s="66">
        <v>80043</v>
      </c>
      <c r="I6" s="66">
        <v>52907</v>
      </c>
      <c r="J6" s="66">
        <v>48834</v>
      </c>
      <c r="K6" s="66">
        <v>54560</v>
      </c>
      <c r="L6" s="66">
        <v>45999</v>
      </c>
      <c r="M6" s="66">
        <v>39174</v>
      </c>
      <c r="N6" s="66">
        <v>51814</v>
      </c>
      <c r="O6" s="66">
        <v>60825</v>
      </c>
    </row>
    <row r="7" spans="1:18" s="68" customFormat="1" ht="20.100000000000001" customHeight="1" x14ac:dyDescent="0.25">
      <c r="A7" s="68" t="s">
        <v>168</v>
      </c>
      <c r="B7" s="115">
        <v>1989</v>
      </c>
      <c r="C7" s="115">
        <v>2836</v>
      </c>
      <c r="D7" s="115">
        <v>331</v>
      </c>
      <c r="E7" s="115">
        <v>426</v>
      </c>
      <c r="F7" s="115">
        <v>131</v>
      </c>
      <c r="G7" s="115">
        <v>305</v>
      </c>
      <c r="H7" s="115">
        <v>123</v>
      </c>
      <c r="I7" s="115">
        <v>151</v>
      </c>
      <c r="J7" s="115">
        <v>173</v>
      </c>
      <c r="K7" s="115">
        <v>211</v>
      </c>
      <c r="L7" s="115">
        <v>123</v>
      </c>
      <c r="M7" s="115">
        <v>96</v>
      </c>
      <c r="N7" s="115">
        <v>74</v>
      </c>
      <c r="O7" s="115">
        <v>121</v>
      </c>
      <c r="P7" s="70"/>
      <c r="Q7" s="70"/>
      <c r="R7" s="70"/>
    </row>
    <row r="8" spans="1:18" ht="20.100000000000001" customHeight="1" x14ac:dyDescent="0.25">
      <c r="A8" s="70" t="s">
        <v>169</v>
      </c>
      <c r="B8" s="109">
        <v>1212</v>
      </c>
      <c r="C8" s="109">
        <v>1490</v>
      </c>
      <c r="D8" s="109">
        <v>192</v>
      </c>
      <c r="E8" s="109">
        <v>135</v>
      </c>
      <c r="F8" s="109">
        <v>90</v>
      </c>
      <c r="G8" s="109">
        <v>74</v>
      </c>
      <c r="H8" s="109">
        <v>93</v>
      </c>
      <c r="I8" s="109">
        <v>113</v>
      </c>
      <c r="J8" s="109">
        <v>140</v>
      </c>
      <c r="K8" s="109">
        <v>182</v>
      </c>
      <c r="L8" s="109">
        <v>78</v>
      </c>
      <c r="M8" s="109">
        <v>69</v>
      </c>
      <c r="N8" s="109">
        <v>47</v>
      </c>
      <c r="O8" s="109">
        <v>55</v>
      </c>
    </row>
    <row r="9" spans="1:18" ht="20.100000000000001" customHeight="1" x14ac:dyDescent="0.25">
      <c r="A9" s="70" t="s">
        <v>170</v>
      </c>
      <c r="B9" s="109">
        <v>486</v>
      </c>
      <c r="C9" s="109">
        <v>971</v>
      </c>
      <c r="D9" s="109">
        <v>117</v>
      </c>
      <c r="E9" s="109">
        <v>257</v>
      </c>
      <c r="F9" s="109">
        <v>13</v>
      </c>
      <c r="G9" s="109">
        <v>196</v>
      </c>
      <c r="H9" s="109">
        <v>11</v>
      </c>
      <c r="I9" s="109">
        <v>8</v>
      </c>
      <c r="J9" s="109">
        <v>11</v>
      </c>
      <c r="K9" s="109">
        <v>0</v>
      </c>
      <c r="L9" s="109">
        <v>15</v>
      </c>
      <c r="M9" s="109">
        <v>20</v>
      </c>
      <c r="N9" s="109">
        <v>4</v>
      </c>
      <c r="O9" s="109">
        <v>4</v>
      </c>
    </row>
    <row r="10" spans="1:18" ht="20.100000000000001" customHeight="1" x14ac:dyDescent="0.25">
      <c r="A10" s="70" t="s">
        <v>171</v>
      </c>
      <c r="B10" s="109">
        <v>14</v>
      </c>
      <c r="C10" s="109">
        <v>5</v>
      </c>
      <c r="D10" s="109">
        <v>4</v>
      </c>
      <c r="E10" s="109">
        <v>4</v>
      </c>
      <c r="F10" s="109">
        <v>0</v>
      </c>
      <c r="G10" s="109">
        <v>0</v>
      </c>
      <c r="H10" s="109">
        <v>2</v>
      </c>
      <c r="I10" s="109">
        <v>0</v>
      </c>
      <c r="J10" s="109">
        <v>0</v>
      </c>
      <c r="K10" s="109">
        <v>0</v>
      </c>
      <c r="L10" s="109">
        <v>0</v>
      </c>
      <c r="M10" s="109">
        <v>0</v>
      </c>
      <c r="N10" s="109">
        <v>0</v>
      </c>
      <c r="O10" s="109">
        <v>0</v>
      </c>
    </row>
    <row r="11" spans="1:18" ht="20.100000000000001" customHeight="1" x14ac:dyDescent="0.25">
      <c r="A11" s="70" t="s">
        <v>172</v>
      </c>
      <c r="B11" s="109">
        <v>3</v>
      </c>
      <c r="C11" s="109">
        <v>4</v>
      </c>
      <c r="D11" s="109">
        <v>0</v>
      </c>
      <c r="E11" s="109">
        <v>0</v>
      </c>
      <c r="F11" s="109">
        <v>0</v>
      </c>
      <c r="G11" s="109">
        <v>0</v>
      </c>
      <c r="H11" s="109">
        <v>0</v>
      </c>
      <c r="I11" s="109">
        <v>0</v>
      </c>
      <c r="J11" s="109">
        <v>0</v>
      </c>
      <c r="K11" s="109">
        <v>0</v>
      </c>
      <c r="L11" s="109">
        <v>0</v>
      </c>
      <c r="M11" s="109">
        <v>0</v>
      </c>
      <c r="N11" s="109">
        <v>0</v>
      </c>
      <c r="O11" s="109">
        <v>0</v>
      </c>
    </row>
    <row r="12" spans="1:18" ht="20.100000000000001" customHeight="1" x14ac:dyDescent="0.25">
      <c r="A12" s="70" t="s">
        <v>173</v>
      </c>
      <c r="B12" s="109">
        <v>274</v>
      </c>
      <c r="C12" s="109">
        <v>366</v>
      </c>
      <c r="D12" s="109">
        <v>18</v>
      </c>
      <c r="E12" s="109">
        <v>30</v>
      </c>
      <c r="F12" s="109">
        <v>28</v>
      </c>
      <c r="G12" s="109">
        <v>35</v>
      </c>
      <c r="H12" s="109">
        <v>17</v>
      </c>
      <c r="I12" s="109">
        <v>30</v>
      </c>
      <c r="J12" s="109">
        <v>22</v>
      </c>
      <c r="K12" s="109">
        <v>29</v>
      </c>
      <c r="L12" s="109">
        <v>30</v>
      </c>
      <c r="M12" s="109">
        <v>7</v>
      </c>
      <c r="N12" s="109">
        <v>23</v>
      </c>
      <c r="O12" s="109">
        <v>62</v>
      </c>
    </row>
    <row r="13" spans="1:18" s="68" customFormat="1" ht="20.100000000000001" customHeight="1" x14ac:dyDescent="0.25">
      <c r="A13" s="68" t="s">
        <v>174</v>
      </c>
      <c r="B13" s="115">
        <v>2356</v>
      </c>
      <c r="C13" s="115">
        <v>2984</v>
      </c>
      <c r="D13" s="115">
        <v>423</v>
      </c>
      <c r="E13" s="115">
        <v>426</v>
      </c>
      <c r="F13" s="115">
        <v>122</v>
      </c>
      <c r="G13" s="115">
        <v>116</v>
      </c>
      <c r="H13" s="115">
        <v>167</v>
      </c>
      <c r="I13" s="115">
        <v>97</v>
      </c>
      <c r="J13" s="115">
        <v>169</v>
      </c>
      <c r="K13" s="115">
        <v>157</v>
      </c>
      <c r="L13" s="115">
        <v>121</v>
      </c>
      <c r="M13" s="115">
        <v>227</v>
      </c>
      <c r="N13" s="115">
        <v>112</v>
      </c>
      <c r="O13" s="115">
        <v>371</v>
      </c>
      <c r="P13" s="70"/>
      <c r="Q13" s="70"/>
      <c r="R13" s="70"/>
    </row>
    <row r="14" spans="1:18" ht="20.100000000000001" customHeight="1" x14ac:dyDescent="0.25">
      <c r="A14" s="70" t="s">
        <v>175</v>
      </c>
      <c r="B14" s="109">
        <v>1015</v>
      </c>
      <c r="C14" s="109">
        <v>1242</v>
      </c>
      <c r="D14" s="109">
        <v>336</v>
      </c>
      <c r="E14" s="109">
        <v>315</v>
      </c>
      <c r="F14" s="109">
        <v>49</v>
      </c>
      <c r="G14" s="109">
        <v>48</v>
      </c>
      <c r="H14" s="109">
        <v>83</v>
      </c>
      <c r="I14" s="109">
        <v>48</v>
      </c>
      <c r="J14" s="109">
        <v>61</v>
      </c>
      <c r="K14" s="109">
        <v>91</v>
      </c>
      <c r="L14" s="109">
        <v>57</v>
      </c>
      <c r="M14" s="109">
        <v>67</v>
      </c>
      <c r="N14" s="109">
        <v>20</v>
      </c>
      <c r="O14" s="109">
        <v>174</v>
      </c>
    </row>
    <row r="15" spans="1:18" ht="20.100000000000001" customHeight="1" x14ac:dyDescent="0.25">
      <c r="A15" s="70" t="s">
        <v>176</v>
      </c>
      <c r="B15" s="109">
        <v>116</v>
      </c>
      <c r="C15" s="109">
        <v>95</v>
      </c>
      <c r="D15" s="109">
        <v>23</v>
      </c>
      <c r="E15" s="109">
        <v>16</v>
      </c>
      <c r="F15" s="109">
        <v>8</v>
      </c>
      <c r="G15" s="109">
        <v>14</v>
      </c>
      <c r="H15" s="109">
        <v>15</v>
      </c>
      <c r="I15" s="109">
        <v>5</v>
      </c>
      <c r="J15" s="109">
        <v>5</v>
      </c>
      <c r="K15" s="109">
        <v>5</v>
      </c>
      <c r="L15" s="109">
        <v>5</v>
      </c>
      <c r="M15" s="109">
        <v>2</v>
      </c>
      <c r="N15" s="109">
        <v>6</v>
      </c>
      <c r="O15" s="109">
        <v>4</v>
      </c>
    </row>
    <row r="16" spans="1:18" ht="20.100000000000001" customHeight="1" x14ac:dyDescent="0.25">
      <c r="A16" s="70" t="s">
        <v>177</v>
      </c>
      <c r="B16" s="109">
        <v>318</v>
      </c>
      <c r="C16" s="109">
        <v>527</v>
      </c>
      <c r="D16" s="109">
        <v>12</v>
      </c>
      <c r="E16" s="109">
        <v>6</v>
      </c>
      <c r="F16" s="109">
        <v>9</v>
      </c>
      <c r="G16" s="109">
        <v>7</v>
      </c>
      <c r="H16" s="109">
        <v>20</v>
      </c>
      <c r="I16" s="109">
        <v>7</v>
      </c>
      <c r="J16" s="109">
        <v>22</v>
      </c>
      <c r="K16" s="109">
        <v>21</v>
      </c>
      <c r="L16" s="109">
        <v>9</v>
      </c>
      <c r="M16" s="109">
        <v>84</v>
      </c>
      <c r="N16" s="109">
        <v>22</v>
      </c>
      <c r="O16" s="109">
        <v>52</v>
      </c>
    </row>
    <row r="17" spans="1:18" ht="20.100000000000001" customHeight="1" x14ac:dyDescent="0.25">
      <c r="A17" s="70" t="s">
        <v>178</v>
      </c>
      <c r="B17" s="109">
        <v>304</v>
      </c>
      <c r="C17" s="109">
        <v>348</v>
      </c>
      <c r="D17" s="109">
        <v>16</v>
      </c>
      <c r="E17" s="109">
        <v>34</v>
      </c>
      <c r="F17" s="109">
        <v>35</v>
      </c>
      <c r="G17" s="109">
        <v>14</v>
      </c>
      <c r="H17" s="109">
        <v>20</v>
      </c>
      <c r="I17" s="109">
        <v>16</v>
      </c>
      <c r="J17" s="109">
        <v>38</v>
      </c>
      <c r="K17" s="109">
        <v>10</v>
      </c>
      <c r="L17" s="109">
        <v>19</v>
      </c>
      <c r="M17" s="109">
        <v>44</v>
      </c>
      <c r="N17" s="109">
        <v>19</v>
      </c>
      <c r="O17" s="109">
        <v>16</v>
      </c>
    </row>
    <row r="18" spans="1:18" ht="20.100000000000001" customHeight="1" x14ac:dyDescent="0.25">
      <c r="A18" s="70" t="s">
        <v>179</v>
      </c>
      <c r="B18" s="109">
        <v>603</v>
      </c>
      <c r="C18" s="109">
        <v>772</v>
      </c>
      <c r="D18" s="109">
        <v>36</v>
      </c>
      <c r="E18" s="109">
        <v>55</v>
      </c>
      <c r="F18" s="109">
        <v>21</v>
      </c>
      <c r="G18" s="109">
        <v>33</v>
      </c>
      <c r="H18" s="109">
        <v>29</v>
      </c>
      <c r="I18" s="109">
        <v>21</v>
      </c>
      <c r="J18" s="109">
        <v>43</v>
      </c>
      <c r="K18" s="109">
        <v>30</v>
      </c>
      <c r="L18" s="109">
        <v>31</v>
      </c>
      <c r="M18" s="109">
        <v>30</v>
      </c>
      <c r="N18" s="109">
        <v>45</v>
      </c>
      <c r="O18" s="109">
        <v>125</v>
      </c>
    </row>
    <row r="19" spans="1:18" s="68" customFormat="1" ht="20.100000000000001" customHeight="1" x14ac:dyDescent="0.25">
      <c r="A19" s="68" t="s">
        <v>180</v>
      </c>
      <c r="B19" s="115">
        <v>27506</v>
      </c>
      <c r="C19" s="115">
        <v>33057</v>
      </c>
      <c r="D19" s="115">
        <v>3044</v>
      </c>
      <c r="E19" s="115">
        <v>3016</v>
      </c>
      <c r="F19" s="115">
        <v>3017</v>
      </c>
      <c r="G19" s="115">
        <v>3289</v>
      </c>
      <c r="H19" s="115">
        <v>2869</v>
      </c>
      <c r="I19" s="115">
        <v>2987</v>
      </c>
      <c r="J19" s="115">
        <v>1762</v>
      </c>
      <c r="K19" s="115">
        <v>2178</v>
      </c>
      <c r="L19" s="115">
        <v>1448</v>
      </c>
      <c r="M19" s="115">
        <v>1674</v>
      </c>
      <c r="N19" s="115">
        <v>1310</v>
      </c>
      <c r="O19" s="115">
        <v>3118</v>
      </c>
      <c r="P19" s="70"/>
      <c r="Q19" s="70"/>
      <c r="R19" s="70"/>
    </row>
    <row r="20" spans="1:18" ht="20.100000000000001" customHeight="1" x14ac:dyDescent="0.25">
      <c r="A20" s="70" t="s">
        <v>181</v>
      </c>
      <c r="B20" s="109">
        <v>4326</v>
      </c>
      <c r="C20" s="109">
        <v>4756</v>
      </c>
      <c r="D20" s="109">
        <v>539</v>
      </c>
      <c r="E20" s="109">
        <v>451</v>
      </c>
      <c r="F20" s="109">
        <v>713</v>
      </c>
      <c r="G20" s="109">
        <v>512</v>
      </c>
      <c r="H20" s="109">
        <v>508</v>
      </c>
      <c r="I20" s="109">
        <v>494</v>
      </c>
      <c r="J20" s="109">
        <v>250</v>
      </c>
      <c r="K20" s="109">
        <v>228</v>
      </c>
      <c r="L20" s="109">
        <v>243</v>
      </c>
      <c r="M20" s="109">
        <v>194</v>
      </c>
      <c r="N20" s="109">
        <v>149</v>
      </c>
      <c r="O20" s="109">
        <v>321</v>
      </c>
    </row>
    <row r="21" spans="1:18" ht="20.100000000000001" customHeight="1" x14ac:dyDescent="0.25">
      <c r="A21" s="70" t="s">
        <v>182</v>
      </c>
      <c r="B21" s="109">
        <v>19711</v>
      </c>
      <c r="C21" s="109">
        <v>22890</v>
      </c>
      <c r="D21" s="109">
        <v>2349</v>
      </c>
      <c r="E21" s="109">
        <v>2175</v>
      </c>
      <c r="F21" s="109">
        <v>2182</v>
      </c>
      <c r="G21" s="109">
        <v>2431</v>
      </c>
      <c r="H21" s="109">
        <v>2217</v>
      </c>
      <c r="I21" s="109">
        <v>2154</v>
      </c>
      <c r="J21" s="109">
        <v>1372</v>
      </c>
      <c r="K21" s="109">
        <v>1408</v>
      </c>
      <c r="L21" s="109">
        <v>1038</v>
      </c>
      <c r="M21" s="109">
        <v>1135</v>
      </c>
      <c r="N21" s="109">
        <v>873</v>
      </c>
      <c r="O21" s="109">
        <v>2194</v>
      </c>
    </row>
    <row r="22" spans="1:18" ht="20.100000000000001" customHeight="1" x14ac:dyDescent="0.25">
      <c r="A22" s="70" t="s">
        <v>183</v>
      </c>
      <c r="B22" s="109">
        <v>3469</v>
      </c>
      <c r="C22" s="109">
        <v>5411</v>
      </c>
      <c r="D22" s="109">
        <v>156</v>
      </c>
      <c r="E22" s="109">
        <v>390</v>
      </c>
      <c r="F22" s="109">
        <v>122</v>
      </c>
      <c r="G22" s="109">
        <v>346</v>
      </c>
      <c r="H22" s="109">
        <v>144</v>
      </c>
      <c r="I22" s="109">
        <v>339</v>
      </c>
      <c r="J22" s="109">
        <v>140</v>
      </c>
      <c r="K22" s="109">
        <v>542</v>
      </c>
      <c r="L22" s="109">
        <v>167</v>
      </c>
      <c r="M22" s="109">
        <v>345</v>
      </c>
      <c r="N22" s="109">
        <v>288</v>
      </c>
      <c r="O22" s="109">
        <v>603</v>
      </c>
    </row>
    <row r="23" spans="1:18" s="68" customFormat="1" ht="20.100000000000001" customHeight="1" x14ac:dyDescent="0.25">
      <c r="A23" s="68" t="s">
        <v>184</v>
      </c>
      <c r="B23" s="115">
        <v>613102</v>
      </c>
      <c r="C23" s="115">
        <v>580838</v>
      </c>
      <c r="D23" s="115">
        <v>117981</v>
      </c>
      <c r="E23" s="115">
        <v>122596</v>
      </c>
      <c r="F23" s="115">
        <v>52455</v>
      </c>
      <c r="G23" s="115">
        <v>61887</v>
      </c>
      <c r="H23" s="115">
        <v>57062</v>
      </c>
      <c r="I23" s="115">
        <v>29714</v>
      </c>
      <c r="J23" s="115">
        <v>31051</v>
      </c>
      <c r="K23" s="115">
        <v>36643</v>
      </c>
      <c r="L23" s="115">
        <v>32484</v>
      </c>
      <c r="M23" s="115">
        <v>24976</v>
      </c>
      <c r="N23" s="115">
        <v>41333</v>
      </c>
      <c r="O23" s="115">
        <v>44892</v>
      </c>
      <c r="P23" s="70"/>
      <c r="Q23" s="70"/>
      <c r="R23" s="70"/>
    </row>
    <row r="24" spans="1:18" ht="20.100000000000001" customHeight="1" x14ac:dyDescent="0.25">
      <c r="A24" s="70" t="s">
        <v>185</v>
      </c>
      <c r="B24" s="109">
        <v>333454</v>
      </c>
      <c r="C24" s="109">
        <v>273817</v>
      </c>
      <c r="D24" s="109">
        <v>50648</v>
      </c>
      <c r="E24" s="109">
        <v>51504</v>
      </c>
      <c r="F24" s="109">
        <v>24969</v>
      </c>
      <c r="G24" s="109">
        <v>31744</v>
      </c>
      <c r="H24" s="109">
        <v>32928</v>
      </c>
      <c r="I24" s="109">
        <v>16414</v>
      </c>
      <c r="J24" s="109">
        <v>19274</v>
      </c>
      <c r="K24" s="109">
        <v>12237</v>
      </c>
      <c r="L24" s="109">
        <v>20071</v>
      </c>
      <c r="M24" s="109">
        <v>11324</v>
      </c>
      <c r="N24" s="109">
        <v>29903</v>
      </c>
      <c r="O24" s="109">
        <v>25648</v>
      </c>
    </row>
    <row r="25" spans="1:18" ht="20.100000000000001" customHeight="1" x14ac:dyDescent="0.25">
      <c r="A25" s="70" t="s">
        <v>186</v>
      </c>
      <c r="B25" s="109">
        <v>4112</v>
      </c>
      <c r="C25" s="109">
        <v>4424</v>
      </c>
      <c r="D25" s="109">
        <v>591</v>
      </c>
      <c r="E25" s="109">
        <v>816</v>
      </c>
      <c r="F25" s="109">
        <v>313</v>
      </c>
      <c r="G25" s="109">
        <v>327</v>
      </c>
      <c r="H25" s="109">
        <v>238</v>
      </c>
      <c r="I25" s="109">
        <v>351</v>
      </c>
      <c r="J25" s="109">
        <v>309</v>
      </c>
      <c r="K25" s="109">
        <v>240</v>
      </c>
      <c r="L25" s="109">
        <v>297</v>
      </c>
      <c r="M25" s="109">
        <v>163</v>
      </c>
      <c r="N25" s="109">
        <v>269</v>
      </c>
      <c r="O25" s="109">
        <v>259</v>
      </c>
    </row>
    <row r="26" spans="1:18" ht="20.100000000000001" customHeight="1" x14ac:dyDescent="0.25">
      <c r="A26" s="70" t="s">
        <v>187</v>
      </c>
      <c r="B26" s="109">
        <v>14933</v>
      </c>
      <c r="C26" s="109">
        <v>19079</v>
      </c>
      <c r="D26" s="109">
        <v>3191</v>
      </c>
      <c r="E26" s="109">
        <v>4595</v>
      </c>
      <c r="F26" s="109">
        <v>2618</v>
      </c>
      <c r="G26" s="109">
        <v>2890</v>
      </c>
      <c r="H26" s="109">
        <v>716</v>
      </c>
      <c r="I26" s="109">
        <v>412</v>
      </c>
      <c r="J26" s="109">
        <v>493</v>
      </c>
      <c r="K26" s="109">
        <v>375</v>
      </c>
      <c r="L26" s="109">
        <v>395</v>
      </c>
      <c r="M26" s="109">
        <v>431</v>
      </c>
      <c r="N26" s="109">
        <v>469</v>
      </c>
      <c r="O26" s="109">
        <v>4622</v>
      </c>
    </row>
    <row r="27" spans="1:18" ht="20.100000000000001" customHeight="1" x14ac:dyDescent="0.25">
      <c r="A27" s="70" t="s">
        <v>188</v>
      </c>
      <c r="B27" s="109">
        <v>14420</v>
      </c>
      <c r="C27" s="109">
        <v>17572</v>
      </c>
      <c r="D27" s="109">
        <v>2372</v>
      </c>
      <c r="E27" s="109">
        <v>2408</v>
      </c>
      <c r="F27" s="109">
        <v>547</v>
      </c>
      <c r="G27" s="109">
        <v>661</v>
      </c>
      <c r="H27" s="109">
        <v>1213</v>
      </c>
      <c r="I27" s="109">
        <v>588</v>
      </c>
      <c r="J27" s="109">
        <v>710</v>
      </c>
      <c r="K27" s="109">
        <v>1112</v>
      </c>
      <c r="L27" s="109">
        <v>741</v>
      </c>
      <c r="M27" s="109">
        <v>871</v>
      </c>
      <c r="N27" s="109">
        <v>1246</v>
      </c>
      <c r="O27" s="109">
        <v>2869</v>
      </c>
    </row>
    <row r="28" spans="1:18" ht="20.100000000000001" customHeight="1" x14ac:dyDescent="0.25">
      <c r="A28" s="70" t="s">
        <v>189</v>
      </c>
      <c r="B28" s="109">
        <v>2874</v>
      </c>
      <c r="C28" s="109">
        <v>4597</v>
      </c>
      <c r="D28" s="109">
        <v>79</v>
      </c>
      <c r="E28" s="109">
        <v>95</v>
      </c>
      <c r="F28" s="109">
        <v>130</v>
      </c>
      <c r="G28" s="109">
        <v>154</v>
      </c>
      <c r="H28" s="109">
        <v>182</v>
      </c>
      <c r="I28" s="109">
        <v>222</v>
      </c>
      <c r="J28" s="109">
        <v>335</v>
      </c>
      <c r="K28" s="109">
        <v>361</v>
      </c>
      <c r="L28" s="109">
        <v>291</v>
      </c>
      <c r="M28" s="109">
        <v>340</v>
      </c>
      <c r="N28" s="109">
        <v>163</v>
      </c>
      <c r="O28" s="109">
        <v>1431</v>
      </c>
    </row>
    <row r="29" spans="1:18"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8" ht="20.100000000000001" customHeight="1" x14ac:dyDescent="0.25">
      <c r="A30" s="70" t="s">
        <v>191</v>
      </c>
      <c r="B30" s="109">
        <v>208732</v>
      </c>
      <c r="C30" s="109">
        <v>221850</v>
      </c>
      <c r="D30" s="109">
        <v>58780</v>
      </c>
      <c r="E30" s="109">
        <v>60579</v>
      </c>
      <c r="F30" s="109">
        <v>21783</v>
      </c>
      <c r="G30" s="109">
        <v>23775</v>
      </c>
      <c r="H30" s="109">
        <v>17817</v>
      </c>
      <c r="I30" s="109">
        <v>9425</v>
      </c>
      <c r="J30" s="109">
        <v>7658</v>
      </c>
      <c r="K30" s="109">
        <v>17371</v>
      </c>
      <c r="L30" s="109">
        <v>8287</v>
      </c>
      <c r="M30" s="109">
        <v>8695</v>
      </c>
      <c r="N30" s="109">
        <v>7060</v>
      </c>
      <c r="O30" s="109">
        <v>7601</v>
      </c>
    </row>
    <row r="31" spans="1:18" ht="20.100000000000001" customHeight="1" x14ac:dyDescent="0.25">
      <c r="A31" s="70" t="s">
        <v>192</v>
      </c>
      <c r="B31" s="109">
        <v>14400</v>
      </c>
      <c r="C31" s="109">
        <v>25183</v>
      </c>
      <c r="D31" s="109">
        <v>1507</v>
      </c>
      <c r="E31" s="109">
        <v>1641</v>
      </c>
      <c r="F31" s="109">
        <v>1603</v>
      </c>
      <c r="G31" s="109">
        <v>1621</v>
      </c>
      <c r="H31" s="109">
        <v>1565</v>
      </c>
      <c r="I31" s="109">
        <v>1242</v>
      </c>
      <c r="J31" s="109">
        <v>1041</v>
      </c>
      <c r="K31" s="109">
        <v>1841</v>
      </c>
      <c r="L31" s="109">
        <v>1026</v>
      </c>
      <c r="M31" s="109">
        <v>2275</v>
      </c>
      <c r="N31" s="109">
        <v>864</v>
      </c>
      <c r="O31" s="109">
        <v>1805</v>
      </c>
    </row>
    <row r="32" spans="1:18" ht="20.100000000000001" customHeight="1" x14ac:dyDescent="0.25">
      <c r="A32" s="70" t="s">
        <v>193</v>
      </c>
      <c r="B32" s="109">
        <v>10</v>
      </c>
      <c r="C32" s="109">
        <v>8</v>
      </c>
      <c r="D32" s="109">
        <v>2</v>
      </c>
      <c r="E32" s="109">
        <v>6</v>
      </c>
      <c r="F32" s="109">
        <v>0</v>
      </c>
      <c r="G32" s="109">
        <v>0</v>
      </c>
      <c r="H32" s="109">
        <v>0</v>
      </c>
      <c r="I32" s="109">
        <v>0</v>
      </c>
      <c r="J32" s="109">
        <v>0</v>
      </c>
      <c r="K32" s="109">
        <v>0</v>
      </c>
      <c r="L32" s="109">
        <v>2</v>
      </c>
      <c r="M32" s="109">
        <v>2</v>
      </c>
      <c r="N32" s="109">
        <v>0</v>
      </c>
      <c r="O32" s="109">
        <v>0</v>
      </c>
    </row>
    <row r="33" spans="1:18" ht="20.100000000000001" customHeight="1" x14ac:dyDescent="0.25">
      <c r="A33" s="70" t="s">
        <v>194</v>
      </c>
      <c r="B33" s="109">
        <v>2</v>
      </c>
      <c r="C33" s="109">
        <v>1</v>
      </c>
      <c r="D33" s="109">
        <v>0</v>
      </c>
      <c r="E33" s="109">
        <v>0</v>
      </c>
      <c r="F33" s="109">
        <v>0</v>
      </c>
      <c r="G33" s="109">
        <v>0</v>
      </c>
      <c r="H33" s="109">
        <v>0</v>
      </c>
      <c r="I33" s="109">
        <v>0</v>
      </c>
      <c r="J33" s="109">
        <v>0</v>
      </c>
      <c r="K33" s="109">
        <v>0</v>
      </c>
      <c r="L33" s="109">
        <v>0</v>
      </c>
      <c r="M33" s="109">
        <v>0</v>
      </c>
      <c r="N33" s="109">
        <v>0</v>
      </c>
      <c r="O33" s="109">
        <v>0</v>
      </c>
    </row>
    <row r="34" spans="1:18" ht="20.100000000000001" customHeight="1" x14ac:dyDescent="0.25">
      <c r="A34" s="70" t="s">
        <v>195</v>
      </c>
      <c r="B34" s="109">
        <v>17463</v>
      </c>
      <c r="C34" s="109">
        <v>12402</v>
      </c>
      <c r="D34" s="109">
        <v>621</v>
      </c>
      <c r="E34" s="109">
        <v>724</v>
      </c>
      <c r="F34" s="109">
        <v>397</v>
      </c>
      <c r="G34" s="109">
        <v>639</v>
      </c>
      <c r="H34" s="109">
        <v>2250</v>
      </c>
      <c r="I34" s="109">
        <v>957</v>
      </c>
      <c r="J34" s="109">
        <v>1050</v>
      </c>
      <c r="K34" s="109">
        <v>2975</v>
      </c>
      <c r="L34" s="109">
        <v>1250</v>
      </c>
      <c r="M34" s="109">
        <v>725</v>
      </c>
      <c r="N34" s="109">
        <v>1161</v>
      </c>
      <c r="O34" s="109">
        <v>513</v>
      </c>
    </row>
    <row r="35" spans="1:18" ht="20.100000000000001" customHeight="1" x14ac:dyDescent="0.25">
      <c r="A35" s="70" t="s">
        <v>196</v>
      </c>
      <c r="B35" s="109">
        <v>2702</v>
      </c>
      <c r="C35" s="109">
        <v>1905</v>
      </c>
      <c r="D35" s="109">
        <v>190</v>
      </c>
      <c r="E35" s="109">
        <v>228</v>
      </c>
      <c r="F35" s="109">
        <v>95</v>
      </c>
      <c r="G35" s="109">
        <v>76</v>
      </c>
      <c r="H35" s="109">
        <v>153</v>
      </c>
      <c r="I35" s="109">
        <v>103</v>
      </c>
      <c r="J35" s="109">
        <v>181</v>
      </c>
      <c r="K35" s="109">
        <v>131</v>
      </c>
      <c r="L35" s="109">
        <v>124</v>
      </c>
      <c r="M35" s="109">
        <v>150</v>
      </c>
      <c r="N35" s="109">
        <v>198</v>
      </c>
      <c r="O35" s="109">
        <v>144</v>
      </c>
    </row>
    <row r="36" spans="1:18" s="68" customFormat="1" ht="20.100000000000001" customHeight="1" x14ac:dyDescent="0.25">
      <c r="A36" s="68" t="s">
        <v>197</v>
      </c>
      <c r="B36" s="115">
        <v>51587</v>
      </c>
      <c r="C36" s="115">
        <v>48902</v>
      </c>
      <c r="D36" s="115">
        <v>5719</v>
      </c>
      <c r="E36" s="115">
        <v>5136</v>
      </c>
      <c r="F36" s="115">
        <v>7955</v>
      </c>
      <c r="G36" s="115">
        <v>6374</v>
      </c>
      <c r="H36" s="115">
        <v>5400</v>
      </c>
      <c r="I36" s="115">
        <v>6074</v>
      </c>
      <c r="J36" s="115">
        <v>4555</v>
      </c>
      <c r="K36" s="115">
        <v>3710</v>
      </c>
      <c r="L36" s="115">
        <v>3755</v>
      </c>
      <c r="M36" s="115">
        <v>3185</v>
      </c>
      <c r="N36" s="115">
        <v>3661</v>
      </c>
      <c r="O36" s="115">
        <v>3522</v>
      </c>
      <c r="P36" s="70"/>
      <c r="Q36" s="70"/>
      <c r="R36" s="70"/>
    </row>
    <row r="37" spans="1:18" ht="20.100000000000001" customHeight="1" x14ac:dyDescent="0.25">
      <c r="A37" s="70" t="s">
        <v>198</v>
      </c>
      <c r="B37" s="109">
        <v>2061</v>
      </c>
      <c r="C37" s="109">
        <v>2157</v>
      </c>
      <c r="D37" s="109">
        <v>150</v>
      </c>
      <c r="E37" s="109">
        <v>111</v>
      </c>
      <c r="F37" s="109">
        <v>267</v>
      </c>
      <c r="G37" s="109">
        <v>201</v>
      </c>
      <c r="H37" s="109">
        <v>225</v>
      </c>
      <c r="I37" s="109">
        <v>216</v>
      </c>
      <c r="J37" s="109">
        <v>177</v>
      </c>
      <c r="K37" s="109">
        <v>76</v>
      </c>
      <c r="L37" s="109">
        <v>143</v>
      </c>
      <c r="M37" s="109">
        <v>100</v>
      </c>
      <c r="N37" s="109">
        <v>115</v>
      </c>
      <c r="O37" s="109">
        <v>111</v>
      </c>
    </row>
    <row r="38" spans="1:18" ht="20.100000000000001" customHeight="1" x14ac:dyDescent="0.25">
      <c r="A38" s="70" t="s">
        <v>199</v>
      </c>
      <c r="B38" s="109">
        <v>793</v>
      </c>
      <c r="C38" s="109">
        <v>828</v>
      </c>
      <c r="D38" s="109">
        <v>45</v>
      </c>
      <c r="E38" s="109">
        <v>63</v>
      </c>
      <c r="F38" s="109">
        <v>46</v>
      </c>
      <c r="G38" s="109">
        <v>60</v>
      </c>
      <c r="H38" s="109">
        <v>56</v>
      </c>
      <c r="I38" s="109">
        <v>33</v>
      </c>
      <c r="J38" s="109">
        <v>214</v>
      </c>
      <c r="K38" s="109">
        <v>66</v>
      </c>
      <c r="L38" s="109">
        <v>80</v>
      </c>
      <c r="M38" s="109">
        <v>99</v>
      </c>
      <c r="N38" s="109">
        <v>59</v>
      </c>
      <c r="O38" s="109">
        <v>64</v>
      </c>
    </row>
    <row r="39" spans="1:18" ht="20.100000000000001" customHeight="1" x14ac:dyDescent="0.25">
      <c r="A39" s="70" t="s">
        <v>200</v>
      </c>
      <c r="B39" s="109">
        <v>9669</v>
      </c>
      <c r="C39" s="109">
        <v>11869</v>
      </c>
      <c r="D39" s="109">
        <v>1865</v>
      </c>
      <c r="E39" s="109">
        <v>1682</v>
      </c>
      <c r="F39" s="109">
        <v>2765</v>
      </c>
      <c r="G39" s="109">
        <v>2918</v>
      </c>
      <c r="H39" s="109">
        <v>1235</v>
      </c>
      <c r="I39" s="109">
        <v>1937</v>
      </c>
      <c r="J39" s="109">
        <v>856</v>
      </c>
      <c r="K39" s="109">
        <v>904</v>
      </c>
      <c r="L39" s="109">
        <v>223</v>
      </c>
      <c r="M39" s="109">
        <v>417</v>
      </c>
      <c r="N39" s="109">
        <v>130</v>
      </c>
      <c r="O39" s="109">
        <v>338</v>
      </c>
    </row>
    <row r="40" spans="1:18" ht="20.100000000000001" customHeight="1" x14ac:dyDescent="0.25">
      <c r="A40" s="70" t="s">
        <v>201</v>
      </c>
      <c r="B40" s="109">
        <v>27868</v>
      </c>
      <c r="C40" s="109">
        <v>20895</v>
      </c>
      <c r="D40" s="109">
        <v>2035</v>
      </c>
      <c r="E40" s="109">
        <v>1459</v>
      </c>
      <c r="F40" s="109">
        <v>3251</v>
      </c>
      <c r="G40" s="109">
        <v>2112</v>
      </c>
      <c r="H40" s="109">
        <v>2901</v>
      </c>
      <c r="I40" s="109">
        <v>2561</v>
      </c>
      <c r="J40" s="109">
        <v>2412</v>
      </c>
      <c r="K40" s="109">
        <v>1701</v>
      </c>
      <c r="L40" s="109">
        <v>2592</v>
      </c>
      <c r="M40" s="109">
        <v>1722</v>
      </c>
      <c r="N40" s="109">
        <v>2697</v>
      </c>
      <c r="O40" s="109">
        <v>1992</v>
      </c>
    </row>
    <row r="41" spans="1:18" ht="20.100000000000001" customHeight="1" x14ac:dyDescent="0.25">
      <c r="A41" s="70" t="s">
        <v>202</v>
      </c>
      <c r="B41" s="109">
        <v>7519</v>
      </c>
      <c r="C41" s="109">
        <v>8657</v>
      </c>
      <c r="D41" s="109">
        <v>1433</v>
      </c>
      <c r="E41" s="109">
        <v>1626</v>
      </c>
      <c r="F41" s="109">
        <v>796</v>
      </c>
      <c r="G41" s="109">
        <v>756</v>
      </c>
      <c r="H41" s="109">
        <v>656</v>
      </c>
      <c r="I41" s="109">
        <v>674</v>
      </c>
      <c r="J41" s="109">
        <v>704</v>
      </c>
      <c r="K41" s="109">
        <v>587</v>
      </c>
      <c r="L41" s="109">
        <v>457</v>
      </c>
      <c r="M41" s="109">
        <v>476</v>
      </c>
      <c r="N41" s="109">
        <v>462</v>
      </c>
      <c r="O41" s="109">
        <v>637</v>
      </c>
    </row>
    <row r="42" spans="1:18" ht="20.100000000000001" customHeight="1" x14ac:dyDescent="0.25">
      <c r="A42" s="70" t="s">
        <v>203</v>
      </c>
      <c r="B42" s="109">
        <v>3677</v>
      </c>
      <c r="C42" s="109">
        <v>4496</v>
      </c>
      <c r="D42" s="109">
        <v>191</v>
      </c>
      <c r="E42" s="109">
        <v>195</v>
      </c>
      <c r="F42" s="109">
        <v>830</v>
      </c>
      <c r="G42" s="109">
        <v>327</v>
      </c>
      <c r="H42" s="109">
        <v>327</v>
      </c>
      <c r="I42" s="109">
        <v>653</v>
      </c>
      <c r="J42" s="109">
        <v>192</v>
      </c>
      <c r="K42" s="109">
        <v>376</v>
      </c>
      <c r="L42" s="109">
        <v>260</v>
      </c>
      <c r="M42" s="109">
        <v>371</v>
      </c>
      <c r="N42" s="109">
        <v>198</v>
      </c>
      <c r="O42" s="109">
        <v>380</v>
      </c>
    </row>
    <row r="43" spans="1:18" ht="20.100000000000001" customHeight="1" x14ac:dyDescent="0.25">
      <c r="A43" s="68" t="s">
        <v>204</v>
      </c>
      <c r="B43" s="115">
        <v>129253</v>
      </c>
      <c r="C43" s="115">
        <v>150483</v>
      </c>
      <c r="D43" s="115">
        <v>13097</v>
      </c>
      <c r="E43" s="115">
        <v>14135</v>
      </c>
      <c r="F43" s="115">
        <v>12803</v>
      </c>
      <c r="G43" s="115">
        <v>16241</v>
      </c>
      <c r="H43" s="115">
        <v>13127</v>
      </c>
      <c r="I43" s="115">
        <v>12617</v>
      </c>
      <c r="J43" s="115">
        <v>9762</v>
      </c>
      <c r="K43" s="115">
        <v>10432</v>
      </c>
      <c r="L43" s="115">
        <v>6996</v>
      </c>
      <c r="M43" s="115">
        <v>7466</v>
      </c>
      <c r="N43" s="115">
        <v>4681</v>
      </c>
      <c r="O43" s="115">
        <v>7018</v>
      </c>
    </row>
    <row r="44" spans="1:18" ht="20.100000000000001" customHeight="1" x14ac:dyDescent="0.25">
      <c r="A44" s="70" t="s">
        <v>205</v>
      </c>
      <c r="B44" s="109">
        <v>22784</v>
      </c>
      <c r="C44" s="109">
        <v>25692</v>
      </c>
      <c r="D44" s="109">
        <v>2181</v>
      </c>
      <c r="E44" s="109">
        <v>2349</v>
      </c>
      <c r="F44" s="109">
        <v>2156</v>
      </c>
      <c r="G44" s="109">
        <v>2753</v>
      </c>
      <c r="H44" s="109">
        <v>2887</v>
      </c>
      <c r="I44" s="109">
        <v>2576</v>
      </c>
      <c r="J44" s="109">
        <v>1972</v>
      </c>
      <c r="K44" s="109">
        <v>2118</v>
      </c>
      <c r="L44" s="109">
        <v>1258</v>
      </c>
      <c r="M44" s="109">
        <v>1126</v>
      </c>
      <c r="N44" s="109">
        <v>751</v>
      </c>
      <c r="O44" s="109">
        <v>960</v>
      </c>
    </row>
    <row r="45" spans="1:18" ht="20.100000000000001" customHeight="1" x14ac:dyDescent="0.25">
      <c r="A45" s="70" t="s">
        <v>206</v>
      </c>
      <c r="B45" s="109">
        <v>2607</v>
      </c>
      <c r="C45" s="109">
        <v>3052</v>
      </c>
      <c r="D45" s="109">
        <v>301</v>
      </c>
      <c r="E45" s="109">
        <v>273</v>
      </c>
      <c r="F45" s="109">
        <v>247</v>
      </c>
      <c r="G45" s="109">
        <v>356</v>
      </c>
      <c r="H45" s="109">
        <v>229</v>
      </c>
      <c r="I45" s="109">
        <v>247</v>
      </c>
      <c r="J45" s="109">
        <v>222</v>
      </c>
      <c r="K45" s="109">
        <v>199</v>
      </c>
      <c r="L45" s="109">
        <v>195</v>
      </c>
      <c r="M45" s="109">
        <v>165</v>
      </c>
      <c r="N45" s="109">
        <v>98</v>
      </c>
      <c r="O45" s="109">
        <v>91</v>
      </c>
    </row>
    <row r="46" spans="1:18" ht="20.100000000000001" customHeight="1" x14ac:dyDescent="0.25">
      <c r="A46" s="70" t="s">
        <v>207</v>
      </c>
      <c r="B46" s="109">
        <v>2936</v>
      </c>
      <c r="C46" s="109">
        <v>3355</v>
      </c>
      <c r="D46" s="109">
        <v>199</v>
      </c>
      <c r="E46" s="109">
        <v>269</v>
      </c>
      <c r="F46" s="109">
        <v>173</v>
      </c>
      <c r="G46" s="109">
        <v>291</v>
      </c>
      <c r="H46" s="109">
        <v>269</v>
      </c>
      <c r="I46" s="109">
        <v>226</v>
      </c>
      <c r="J46" s="109">
        <v>232</v>
      </c>
      <c r="K46" s="109">
        <v>295</v>
      </c>
      <c r="L46" s="109">
        <v>142</v>
      </c>
      <c r="M46" s="109">
        <v>139</v>
      </c>
      <c r="N46" s="109">
        <v>98</v>
      </c>
      <c r="O46" s="109">
        <v>238</v>
      </c>
    </row>
    <row r="47" spans="1:18" ht="20.100000000000001" customHeight="1" x14ac:dyDescent="0.25">
      <c r="A47" s="70" t="s">
        <v>208</v>
      </c>
      <c r="B47" s="109">
        <v>2866</v>
      </c>
      <c r="C47" s="109">
        <v>2869</v>
      </c>
      <c r="D47" s="109">
        <v>467</v>
      </c>
      <c r="E47" s="109">
        <v>439</v>
      </c>
      <c r="F47" s="109">
        <v>456</v>
      </c>
      <c r="G47" s="109">
        <v>469</v>
      </c>
      <c r="H47" s="109">
        <v>334</v>
      </c>
      <c r="I47" s="109">
        <v>249</v>
      </c>
      <c r="J47" s="109">
        <v>177</v>
      </c>
      <c r="K47" s="109">
        <v>203</v>
      </c>
      <c r="L47" s="109">
        <v>162</v>
      </c>
      <c r="M47" s="109">
        <v>94</v>
      </c>
      <c r="N47" s="109">
        <v>63</v>
      </c>
      <c r="O47" s="109">
        <v>60</v>
      </c>
    </row>
    <row r="48" spans="1:18" ht="20.100000000000001" customHeight="1" x14ac:dyDescent="0.25">
      <c r="A48" s="70" t="s">
        <v>209</v>
      </c>
      <c r="B48" s="109">
        <v>15292</v>
      </c>
      <c r="C48" s="109">
        <v>18810</v>
      </c>
      <c r="D48" s="109">
        <v>920</v>
      </c>
      <c r="E48" s="109">
        <v>1257</v>
      </c>
      <c r="F48" s="109">
        <v>882</v>
      </c>
      <c r="G48" s="109">
        <v>1225</v>
      </c>
      <c r="H48" s="109">
        <v>1230</v>
      </c>
      <c r="I48" s="109">
        <v>1063</v>
      </c>
      <c r="J48" s="109">
        <v>911</v>
      </c>
      <c r="K48" s="109">
        <v>1367</v>
      </c>
      <c r="L48" s="109">
        <v>667</v>
      </c>
      <c r="M48" s="109">
        <v>744</v>
      </c>
      <c r="N48" s="109">
        <v>539</v>
      </c>
      <c r="O48" s="109">
        <v>691</v>
      </c>
    </row>
    <row r="49" spans="1:18" ht="20.100000000000001" customHeight="1" x14ac:dyDescent="0.25">
      <c r="A49" s="70" t="s">
        <v>210</v>
      </c>
      <c r="B49" s="109">
        <v>864</v>
      </c>
      <c r="C49" s="109">
        <v>926</v>
      </c>
      <c r="D49" s="109">
        <v>108</v>
      </c>
      <c r="E49" s="109">
        <v>138</v>
      </c>
      <c r="F49" s="109">
        <v>87</v>
      </c>
      <c r="G49" s="109">
        <v>94</v>
      </c>
      <c r="H49" s="109">
        <v>111</v>
      </c>
      <c r="I49" s="109">
        <v>69</v>
      </c>
      <c r="J49" s="109">
        <v>70</v>
      </c>
      <c r="K49" s="109">
        <v>101</v>
      </c>
      <c r="L49" s="109">
        <v>34</v>
      </c>
      <c r="M49" s="109">
        <v>44</v>
      </c>
      <c r="N49" s="109">
        <v>20</v>
      </c>
      <c r="O49" s="109">
        <v>24</v>
      </c>
    </row>
    <row r="50" spans="1:18" ht="20.100000000000001" customHeight="1" x14ac:dyDescent="0.25">
      <c r="A50" s="70" t="s">
        <v>211</v>
      </c>
      <c r="B50" s="109">
        <v>17115</v>
      </c>
      <c r="C50" s="109">
        <v>20790</v>
      </c>
      <c r="D50" s="109">
        <v>1240</v>
      </c>
      <c r="E50" s="109">
        <v>1621</v>
      </c>
      <c r="F50" s="109">
        <v>1605</v>
      </c>
      <c r="G50" s="109">
        <v>2540</v>
      </c>
      <c r="H50" s="109">
        <v>1837</v>
      </c>
      <c r="I50" s="109">
        <v>1677</v>
      </c>
      <c r="J50" s="109">
        <v>1324</v>
      </c>
      <c r="K50" s="109">
        <v>1484</v>
      </c>
      <c r="L50" s="109">
        <v>1108</v>
      </c>
      <c r="M50" s="109">
        <v>1225</v>
      </c>
      <c r="N50" s="109">
        <v>567</v>
      </c>
      <c r="O50" s="109">
        <v>986</v>
      </c>
    </row>
    <row r="51" spans="1:18" ht="20.100000000000001" customHeight="1" x14ac:dyDescent="0.25">
      <c r="A51" s="70" t="s">
        <v>212</v>
      </c>
      <c r="B51" s="109">
        <v>361</v>
      </c>
      <c r="C51" s="109">
        <v>437</v>
      </c>
      <c r="D51" s="109">
        <v>55</v>
      </c>
      <c r="E51" s="109">
        <v>17</v>
      </c>
      <c r="F51" s="109">
        <v>40</v>
      </c>
      <c r="G51" s="109">
        <v>40</v>
      </c>
      <c r="H51" s="109">
        <v>32</v>
      </c>
      <c r="I51" s="109">
        <v>34</v>
      </c>
      <c r="J51" s="109">
        <v>23</v>
      </c>
      <c r="K51" s="109">
        <v>30</v>
      </c>
      <c r="L51" s="109">
        <v>42</v>
      </c>
      <c r="M51" s="109">
        <v>25</v>
      </c>
      <c r="N51" s="109">
        <v>31</v>
      </c>
      <c r="O51" s="109">
        <v>17</v>
      </c>
    </row>
    <row r="52" spans="1:18" ht="20.100000000000001" customHeight="1" x14ac:dyDescent="0.25">
      <c r="A52" s="70" t="s">
        <v>213</v>
      </c>
      <c r="B52" s="109">
        <v>5948</v>
      </c>
      <c r="C52" s="109">
        <v>6678</v>
      </c>
      <c r="D52" s="109">
        <v>563</v>
      </c>
      <c r="E52" s="109">
        <v>588</v>
      </c>
      <c r="F52" s="109">
        <v>576</v>
      </c>
      <c r="G52" s="109">
        <v>582</v>
      </c>
      <c r="H52" s="109">
        <v>415</v>
      </c>
      <c r="I52" s="109">
        <v>502</v>
      </c>
      <c r="J52" s="109">
        <v>411</v>
      </c>
      <c r="K52" s="109">
        <v>381</v>
      </c>
      <c r="L52" s="109">
        <v>329</v>
      </c>
      <c r="M52" s="109">
        <v>463</v>
      </c>
      <c r="N52" s="109">
        <v>216</v>
      </c>
      <c r="O52" s="109">
        <v>348</v>
      </c>
    </row>
    <row r="53" spans="1:18" ht="20.100000000000001" customHeight="1" x14ac:dyDescent="0.25">
      <c r="A53" s="70" t="s">
        <v>214</v>
      </c>
      <c r="B53" s="109">
        <v>550</v>
      </c>
      <c r="C53" s="109">
        <v>853</v>
      </c>
      <c r="D53" s="109">
        <v>81</v>
      </c>
      <c r="E53" s="109">
        <v>103</v>
      </c>
      <c r="F53" s="109">
        <v>79</v>
      </c>
      <c r="G53" s="109">
        <v>117</v>
      </c>
      <c r="H53" s="109">
        <v>36</v>
      </c>
      <c r="I53" s="109">
        <v>81</v>
      </c>
      <c r="J53" s="109">
        <v>47</v>
      </c>
      <c r="K53" s="109">
        <v>40</v>
      </c>
      <c r="L53" s="109">
        <v>17</v>
      </c>
      <c r="M53" s="109">
        <v>9</v>
      </c>
      <c r="N53" s="109">
        <v>4</v>
      </c>
      <c r="O53" s="109">
        <v>17</v>
      </c>
    </row>
    <row r="54" spans="1:18" ht="20.100000000000001" customHeight="1" x14ac:dyDescent="0.25">
      <c r="A54" s="70" t="s">
        <v>215</v>
      </c>
      <c r="B54" s="109">
        <v>18500</v>
      </c>
      <c r="C54" s="109">
        <v>21243</v>
      </c>
      <c r="D54" s="109">
        <v>1685</v>
      </c>
      <c r="E54" s="109">
        <v>1491</v>
      </c>
      <c r="F54" s="109">
        <v>2112</v>
      </c>
      <c r="G54" s="109">
        <v>2413</v>
      </c>
      <c r="H54" s="109">
        <v>1831</v>
      </c>
      <c r="I54" s="109">
        <v>1834</v>
      </c>
      <c r="J54" s="109">
        <v>1746</v>
      </c>
      <c r="K54" s="109">
        <v>1451</v>
      </c>
      <c r="L54" s="109">
        <v>1091</v>
      </c>
      <c r="M54" s="109">
        <v>1373</v>
      </c>
      <c r="N54" s="109">
        <v>1101</v>
      </c>
      <c r="O54" s="109">
        <v>1663</v>
      </c>
    </row>
    <row r="55" spans="1:18" ht="20.100000000000001" customHeight="1" x14ac:dyDescent="0.25">
      <c r="A55" s="70" t="s">
        <v>216</v>
      </c>
      <c r="B55" s="109">
        <v>2423</v>
      </c>
      <c r="C55" s="109">
        <v>2637</v>
      </c>
      <c r="D55" s="109">
        <v>245</v>
      </c>
      <c r="E55" s="109">
        <v>219</v>
      </c>
      <c r="F55" s="109">
        <v>149</v>
      </c>
      <c r="G55" s="109">
        <v>153</v>
      </c>
      <c r="H55" s="109">
        <v>176</v>
      </c>
      <c r="I55" s="109">
        <v>186</v>
      </c>
      <c r="J55" s="109">
        <v>163</v>
      </c>
      <c r="K55" s="109">
        <v>141</v>
      </c>
      <c r="L55" s="109">
        <v>159</v>
      </c>
      <c r="M55" s="109">
        <v>167</v>
      </c>
      <c r="N55" s="109">
        <v>138</v>
      </c>
      <c r="O55" s="109">
        <v>255</v>
      </c>
    </row>
    <row r="56" spans="1:18" ht="20.100000000000001" customHeight="1" x14ac:dyDescent="0.25">
      <c r="A56" s="70" t="s">
        <v>217</v>
      </c>
      <c r="B56" s="109">
        <v>11706</v>
      </c>
      <c r="C56" s="109">
        <v>13648</v>
      </c>
      <c r="D56" s="109">
        <v>1569</v>
      </c>
      <c r="E56" s="109">
        <v>1822</v>
      </c>
      <c r="F56" s="109">
        <v>1075</v>
      </c>
      <c r="G56" s="109">
        <v>1474</v>
      </c>
      <c r="H56" s="109">
        <v>1048</v>
      </c>
      <c r="I56" s="109">
        <v>930</v>
      </c>
      <c r="J56" s="109">
        <v>700</v>
      </c>
      <c r="K56" s="109">
        <v>832</v>
      </c>
      <c r="L56" s="109">
        <v>454</v>
      </c>
      <c r="M56" s="109">
        <v>432</v>
      </c>
      <c r="N56" s="109">
        <v>437</v>
      </c>
      <c r="O56" s="109">
        <v>300</v>
      </c>
    </row>
    <row r="57" spans="1:18" ht="20.100000000000001" customHeight="1" x14ac:dyDescent="0.25">
      <c r="A57" s="70" t="s">
        <v>218</v>
      </c>
      <c r="B57" s="109">
        <v>1423</v>
      </c>
      <c r="C57" s="109">
        <v>1477</v>
      </c>
      <c r="D57" s="109">
        <v>148</v>
      </c>
      <c r="E57" s="109">
        <v>157</v>
      </c>
      <c r="F57" s="109">
        <v>202</v>
      </c>
      <c r="G57" s="109">
        <v>151</v>
      </c>
      <c r="H57" s="109">
        <v>214</v>
      </c>
      <c r="I57" s="109">
        <v>147</v>
      </c>
      <c r="J57" s="109">
        <v>64</v>
      </c>
      <c r="K57" s="109">
        <v>114</v>
      </c>
      <c r="L57" s="109">
        <v>45</v>
      </c>
      <c r="M57" s="109">
        <v>95</v>
      </c>
      <c r="N57" s="109">
        <v>49</v>
      </c>
      <c r="O57" s="109">
        <v>48</v>
      </c>
    </row>
    <row r="58" spans="1:18" ht="20.100000000000001" customHeight="1" x14ac:dyDescent="0.25">
      <c r="A58" s="70" t="s">
        <v>219</v>
      </c>
      <c r="B58" s="109">
        <v>2553</v>
      </c>
      <c r="C58" s="109">
        <v>3113</v>
      </c>
      <c r="D58" s="109">
        <v>241</v>
      </c>
      <c r="E58" s="109">
        <v>225</v>
      </c>
      <c r="F58" s="109">
        <v>384</v>
      </c>
      <c r="G58" s="109">
        <v>399</v>
      </c>
      <c r="H58" s="109">
        <v>219</v>
      </c>
      <c r="I58" s="109">
        <v>275</v>
      </c>
      <c r="J58" s="109">
        <v>184</v>
      </c>
      <c r="K58" s="109">
        <v>95</v>
      </c>
      <c r="L58" s="109">
        <v>122</v>
      </c>
      <c r="M58" s="109">
        <v>162</v>
      </c>
      <c r="N58" s="109">
        <v>45</v>
      </c>
      <c r="O58" s="109">
        <v>46</v>
      </c>
    </row>
    <row r="59" spans="1:18" s="68" customFormat="1" ht="20.100000000000001" customHeight="1" x14ac:dyDescent="0.25">
      <c r="A59" s="70" t="s">
        <v>220</v>
      </c>
      <c r="B59" s="109">
        <v>1706</v>
      </c>
      <c r="C59" s="109">
        <v>2016</v>
      </c>
      <c r="D59" s="109">
        <v>167</v>
      </c>
      <c r="E59" s="109">
        <v>132</v>
      </c>
      <c r="F59" s="109">
        <v>133</v>
      </c>
      <c r="G59" s="109">
        <v>208</v>
      </c>
      <c r="H59" s="109">
        <v>150</v>
      </c>
      <c r="I59" s="109">
        <v>149</v>
      </c>
      <c r="J59" s="109">
        <v>122</v>
      </c>
      <c r="K59" s="109">
        <v>171</v>
      </c>
      <c r="L59" s="109">
        <v>117</v>
      </c>
      <c r="M59" s="109">
        <v>105</v>
      </c>
      <c r="N59" s="109">
        <v>68</v>
      </c>
      <c r="O59" s="109">
        <v>90</v>
      </c>
      <c r="P59" s="70"/>
      <c r="Q59" s="70"/>
      <c r="R59" s="70"/>
    </row>
    <row r="60" spans="1:18" s="68" customFormat="1" ht="20.100000000000001" customHeight="1" x14ac:dyDescent="0.25">
      <c r="A60" s="70" t="s">
        <v>221</v>
      </c>
      <c r="B60" s="109">
        <v>1038</v>
      </c>
      <c r="C60" s="109">
        <v>1252</v>
      </c>
      <c r="D60" s="109">
        <v>91</v>
      </c>
      <c r="E60" s="109">
        <v>71</v>
      </c>
      <c r="F60" s="109">
        <v>107</v>
      </c>
      <c r="G60" s="109">
        <v>182</v>
      </c>
      <c r="H60" s="109">
        <v>122</v>
      </c>
      <c r="I60" s="109">
        <v>92</v>
      </c>
      <c r="J60" s="109">
        <v>93</v>
      </c>
      <c r="K60" s="109">
        <v>64</v>
      </c>
      <c r="L60" s="109">
        <v>81</v>
      </c>
      <c r="M60" s="109">
        <v>72</v>
      </c>
      <c r="N60" s="109">
        <v>16</v>
      </c>
      <c r="O60" s="109">
        <v>61</v>
      </c>
      <c r="P60" s="70"/>
      <c r="Q60" s="70"/>
      <c r="R60" s="70"/>
    </row>
    <row r="61" spans="1:18" s="68" customFormat="1" ht="20.100000000000001" customHeight="1" x14ac:dyDescent="0.25">
      <c r="A61" s="70" t="s">
        <v>222</v>
      </c>
      <c r="B61" s="109">
        <v>3625</v>
      </c>
      <c r="C61" s="109">
        <v>4626</v>
      </c>
      <c r="D61" s="109">
        <v>718</v>
      </c>
      <c r="E61" s="109">
        <v>825</v>
      </c>
      <c r="F61" s="109">
        <v>562</v>
      </c>
      <c r="G61" s="109">
        <v>486</v>
      </c>
      <c r="H61" s="109">
        <v>358</v>
      </c>
      <c r="I61" s="109">
        <v>672</v>
      </c>
      <c r="J61" s="109">
        <v>227</v>
      </c>
      <c r="K61" s="109">
        <v>212</v>
      </c>
      <c r="L61" s="109">
        <v>278</v>
      </c>
      <c r="M61" s="109">
        <v>227</v>
      </c>
      <c r="N61" s="109">
        <v>65</v>
      </c>
      <c r="O61" s="109">
        <v>560</v>
      </c>
      <c r="P61" s="70"/>
      <c r="Q61" s="70"/>
      <c r="R61" s="70"/>
    </row>
    <row r="62" spans="1:18" ht="20.100000000000001" customHeight="1" x14ac:dyDescent="0.25">
      <c r="A62" s="70" t="s">
        <v>223</v>
      </c>
      <c r="B62" s="109">
        <v>2933</v>
      </c>
      <c r="C62" s="109">
        <v>3071</v>
      </c>
      <c r="D62" s="109">
        <v>687</v>
      </c>
      <c r="E62" s="109">
        <v>415</v>
      </c>
      <c r="F62" s="109">
        <v>361</v>
      </c>
      <c r="G62" s="109">
        <v>522</v>
      </c>
      <c r="H62" s="109">
        <v>482</v>
      </c>
      <c r="I62" s="109">
        <v>307</v>
      </c>
      <c r="J62" s="109">
        <v>158</v>
      </c>
      <c r="K62" s="109">
        <v>142</v>
      </c>
      <c r="L62" s="109">
        <v>92</v>
      </c>
      <c r="M62" s="109">
        <v>71</v>
      </c>
      <c r="N62" s="109">
        <v>63</v>
      </c>
      <c r="O62" s="109">
        <v>81</v>
      </c>
    </row>
    <row r="63" spans="1:18" ht="20.100000000000001" customHeight="1" x14ac:dyDescent="0.25">
      <c r="A63" s="70" t="s">
        <v>224</v>
      </c>
      <c r="B63" s="109">
        <v>6773</v>
      </c>
      <c r="C63" s="109">
        <v>8021</v>
      </c>
      <c r="D63" s="109">
        <v>897</v>
      </c>
      <c r="E63" s="109">
        <v>999</v>
      </c>
      <c r="F63" s="109">
        <v>836</v>
      </c>
      <c r="G63" s="109">
        <v>1013</v>
      </c>
      <c r="H63" s="109">
        <v>619</v>
      </c>
      <c r="I63" s="109">
        <v>695</v>
      </c>
      <c r="J63" s="109">
        <v>560</v>
      </c>
      <c r="K63" s="109">
        <v>686</v>
      </c>
      <c r="L63" s="109">
        <v>339</v>
      </c>
      <c r="M63" s="109">
        <v>422</v>
      </c>
      <c r="N63" s="109">
        <v>184</v>
      </c>
      <c r="O63" s="109">
        <v>308</v>
      </c>
    </row>
    <row r="64" spans="1:18" s="68" customFormat="1" ht="20.100000000000001" customHeight="1" x14ac:dyDescent="0.25">
      <c r="A64" s="70" t="s">
        <v>225</v>
      </c>
      <c r="B64" s="109">
        <v>5250</v>
      </c>
      <c r="C64" s="109">
        <v>5917</v>
      </c>
      <c r="D64" s="109">
        <v>534</v>
      </c>
      <c r="E64" s="109">
        <v>725</v>
      </c>
      <c r="F64" s="109">
        <v>581</v>
      </c>
      <c r="G64" s="109">
        <v>773</v>
      </c>
      <c r="H64" s="109">
        <v>528</v>
      </c>
      <c r="I64" s="109">
        <v>606</v>
      </c>
      <c r="J64" s="109">
        <v>356</v>
      </c>
      <c r="K64" s="109">
        <v>306</v>
      </c>
      <c r="L64" s="109">
        <v>264</v>
      </c>
      <c r="M64" s="109">
        <v>306</v>
      </c>
      <c r="N64" s="109">
        <v>128</v>
      </c>
      <c r="O64" s="109">
        <v>174</v>
      </c>
      <c r="P64" s="70"/>
      <c r="Q64" s="70"/>
      <c r="R64" s="70"/>
    </row>
    <row r="65" spans="1:18" ht="20.100000000000001" customHeight="1" x14ac:dyDescent="0.25">
      <c r="A65" s="68" t="s">
        <v>226</v>
      </c>
      <c r="B65" s="115">
        <v>13934</v>
      </c>
      <c r="C65" s="115">
        <v>17946</v>
      </c>
      <c r="D65" s="115">
        <v>1683</v>
      </c>
      <c r="E65" s="115">
        <v>1430</v>
      </c>
      <c r="F65" s="115">
        <v>1243</v>
      </c>
      <c r="G65" s="115">
        <v>1505</v>
      </c>
      <c r="H65" s="115">
        <v>1295</v>
      </c>
      <c r="I65" s="115">
        <v>1267</v>
      </c>
      <c r="J65" s="115">
        <v>1362</v>
      </c>
      <c r="K65" s="115">
        <v>1229</v>
      </c>
      <c r="L65" s="115">
        <v>1072</v>
      </c>
      <c r="M65" s="115">
        <v>1550</v>
      </c>
      <c r="N65" s="115">
        <v>643</v>
      </c>
      <c r="O65" s="115">
        <v>1783</v>
      </c>
    </row>
    <row r="66" spans="1:18" ht="20.100000000000001" customHeight="1" x14ac:dyDescent="0.25">
      <c r="A66" s="70" t="s">
        <v>227</v>
      </c>
      <c r="B66" s="109">
        <v>11780</v>
      </c>
      <c r="C66" s="109">
        <v>14998</v>
      </c>
      <c r="D66" s="108">
        <v>1479</v>
      </c>
      <c r="E66" s="108">
        <v>1224</v>
      </c>
      <c r="F66" s="108">
        <v>1080</v>
      </c>
      <c r="G66" s="108">
        <v>1343</v>
      </c>
      <c r="H66" s="108">
        <v>1145</v>
      </c>
      <c r="I66" s="108">
        <v>1089</v>
      </c>
      <c r="J66" s="108">
        <v>1129</v>
      </c>
      <c r="K66" s="108">
        <v>1069</v>
      </c>
      <c r="L66" s="108">
        <v>885</v>
      </c>
      <c r="M66" s="108">
        <v>1256</v>
      </c>
      <c r="N66" s="108">
        <v>532</v>
      </c>
      <c r="O66" s="108">
        <v>1621</v>
      </c>
    </row>
    <row r="67" spans="1:18" ht="20.100000000000001" customHeight="1" x14ac:dyDescent="0.25">
      <c r="A67" s="70" t="s">
        <v>228</v>
      </c>
      <c r="B67" s="109">
        <v>2130</v>
      </c>
      <c r="C67" s="109">
        <v>2945</v>
      </c>
      <c r="D67" s="108">
        <v>200</v>
      </c>
      <c r="E67" s="108">
        <v>205</v>
      </c>
      <c r="F67" s="108">
        <v>163</v>
      </c>
      <c r="G67" s="108">
        <v>162</v>
      </c>
      <c r="H67" s="108">
        <v>150</v>
      </c>
      <c r="I67" s="108">
        <v>178</v>
      </c>
      <c r="J67" s="108">
        <v>233</v>
      </c>
      <c r="K67" s="108">
        <v>160</v>
      </c>
      <c r="L67" s="108">
        <v>187</v>
      </c>
      <c r="M67" s="108">
        <v>294</v>
      </c>
      <c r="N67" s="108">
        <v>111</v>
      </c>
      <c r="O67" s="108">
        <v>162</v>
      </c>
    </row>
    <row r="68" spans="1:18" ht="20.100000000000001" customHeight="1" x14ac:dyDescent="0.25">
      <c r="A68" s="70" t="s">
        <v>229</v>
      </c>
      <c r="B68" s="109">
        <v>24</v>
      </c>
      <c r="C68" s="109">
        <v>3</v>
      </c>
      <c r="D68" s="108">
        <v>4</v>
      </c>
      <c r="E68" s="108">
        <v>1</v>
      </c>
      <c r="F68" s="108">
        <v>0</v>
      </c>
      <c r="G68" s="108">
        <v>0</v>
      </c>
      <c r="H68" s="108">
        <v>0</v>
      </c>
      <c r="I68" s="108">
        <v>0</v>
      </c>
      <c r="J68" s="108">
        <v>0</v>
      </c>
      <c r="K68" s="108">
        <v>0</v>
      </c>
      <c r="L68" s="108">
        <v>0</v>
      </c>
      <c r="M68" s="108">
        <v>0</v>
      </c>
      <c r="N68" s="108">
        <v>0</v>
      </c>
      <c r="O68" s="108">
        <v>0</v>
      </c>
    </row>
    <row r="69" spans="1:18" s="68" customFormat="1" ht="20.100000000000001" customHeight="1" thickBot="1" x14ac:dyDescent="0.3">
      <c r="A69" s="75" t="s">
        <v>230</v>
      </c>
      <c r="B69" s="125">
        <v>1</v>
      </c>
      <c r="C69" s="125">
        <v>0</v>
      </c>
      <c r="D69" s="125">
        <v>1</v>
      </c>
      <c r="E69" s="125">
        <v>0</v>
      </c>
      <c r="F69" s="125">
        <v>0</v>
      </c>
      <c r="G69" s="125">
        <v>0</v>
      </c>
      <c r="H69" s="125">
        <v>0</v>
      </c>
      <c r="I69" s="125">
        <v>0</v>
      </c>
      <c r="J69" s="125">
        <v>0</v>
      </c>
      <c r="K69" s="125">
        <v>0</v>
      </c>
      <c r="L69" s="125">
        <v>0</v>
      </c>
      <c r="M69" s="125">
        <v>0</v>
      </c>
      <c r="N69" s="125">
        <v>0</v>
      </c>
      <c r="O69" s="125">
        <v>0</v>
      </c>
      <c r="P69" s="70"/>
      <c r="Q69" s="70"/>
      <c r="R69" s="70"/>
    </row>
    <row r="70" spans="1:18" s="319" customFormat="1" ht="15.95" customHeight="1" x14ac:dyDescent="0.25">
      <c r="A70" s="172" t="s">
        <v>243</v>
      </c>
      <c r="B70" s="242"/>
      <c r="C70" s="242"/>
      <c r="D70" s="242"/>
      <c r="E70" s="242"/>
      <c r="F70" s="177"/>
      <c r="G70" s="177"/>
      <c r="H70" s="242"/>
      <c r="I70" s="242"/>
      <c r="J70" s="242"/>
      <c r="K70" s="242"/>
      <c r="O70" s="95" t="s">
        <v>146</v>
      </c>
    </row>
    <row r="71" spans="1:18" ht="24.95" customHeight="1" x14ac:dyDescent="0.25">
      <c r="A71" s="235" t="s">
        <v>249</v>
      </c>
      <c r="B71" s="235"/>
      <c r="C71" s="235"/>
      <c r="D71" s="239"/>
      <c r="E71" s="239"/>
      <c r="F71" s="239"/>
      <c r="G71" s="239"/>
      <c r="H71" s="239"/>
      <c r="I71" s="239"/>
      <c r="J71" s="239"/>
      <c r="K71" s="239"/>
      <c r="M71" s="321"/>
      <c r="N71" s="321"/>
      <c r="O71" s="322"/>
    </row>
    <row r="72" spans="1:18" s="63" customFormat="1" ht="24.95" customHeight="1" thickBot="1" x14ac:dyDescent="0.25">
      <c r="A72" s="1442" t="s">
        <v>314</v>
      </c>
      <c r="B72" s="1442"/>
      <c r="C72" s="1442"/>
      <c r="D72" s="1442"/>
      <c r="E72" s="1442"/>
      <c r="F72" s="1442"/>
      <c r="G72" s="1442"/>
      <c r="H72" s="1442"/>
      <c r="I72" s="1442"/>
      <c r="J72" s="1442"/>
      <c r="K72" s="1442"/>
      <c r="L72" s="323"/>
      <c r="M72" s="90" t="s">
        <v>147</v>
      </c>
      <c r="N72" s="70"/>
      <c r="O72" s="70"/>
      <c r="P72" s="70"/>
      <c r="Q72" s="70"/>
      <c r="R72" s="70"/>
    </row>
    <row r="73" spans="1:18" s="63" customFormat="1" ht="20.100000000000001" customHeight="1" x14ac:dyDescent="0.25">
      <c r="A73" s="1406" t="s">
        <v>162</v>
      </c>
      <c r="B73" s="1440" t="s">
        <v>163</v>
      </c>
      <c r="C73" s="1441"/>
      <c r="D73" s="1441"/>
      <c r="E73" s="1441"/>
      <c r="F73" s="1441"/>
      <c r="G73" s="1441"/>
      <c r="H73" s="1441"/>
      <c r="I73" s="1441"/>
      <c r="J73" s="1441"/>
      <c r="K73" s="1441"/>
      <c r="L73" s="1441"/>
      <c r="M73" s="1441"/>
      <c r="N73" s="70"/>
      <c r="O73" s="70"/>
      <c r="P73" s="70"/>
      <c r="Q73" s="70"/>
      <c r="R73" s="70"/>
    </row>
    <row r="74" spans="1:18" ht="20.100000000000001" customHeight="1" x14ac:dyDescent="0.25">
      <c r="A74" s="1407"/>
      <c r="B74" s="162" t="s">
        <v>155</v>
      </c>
      <c r="C74" s="162"/>
      <c r="D74" s="162" t="s">
        <v>156</v>
      </c>
      <c r="E74" s="162"/>
      <c r="F74" s="162" t="s">
        <v>157</v>
      </c>
      <c r="G74" s="162"/>
      <c r="H74" s="162" t="s">
        <v>158</v>
      </c>
      <c r="I74" s="162"/>
      <c r="J74" s="162" t="s">
        <v>159</v>
      </c>
      <c r="K74" s="162"/>
      <c r="L74" s="162" t="s">
        <v>160</v>
      </c>
      <c r="M74" s="189"/>
      <c r="N74" s="49"/>
    </row>
    <row r="75" spans="1:18"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8" ht="20.100000000000001" customHeight="1" x14ac:dyDescent="0.25">
      <c r="A76" s="65" t="s">
        <v>239</v>
      </c>
      <c r="B76" s="66">
        <v>89686</v>
      </c>
      <c r="C76" s="66">
        <v>82421</v>
      </c>
      <c r="D76" s="66">
        <v>52866</v>
      </c>
      <c r="E76" s="66">
        <v>40983</v>
      </c>
      <c r="F76" s="66">
        <v>36821</v>
      </c>
      <c r="G76" s="66">
        <v>43273</v>
      </c>
      <c r="H76" s="66">
        <v>62914</v>
      </c>
      <c r="I76" s="66">
        <v>50047</v>
      </c>
      <c r="J76" s="66">
        <v>67317</v>
      </c>
      <c r="K76" s="66">
        <v>54459</v>
      </c>
      <c r="L76" s="66">
        <v>83429</v>
      </c>
      <c r="M76" s="66">
        <v>121515</v>
      </c>
    </row>
    <row r="77" spans="1:18" s="68" customFormat="1" ht="20.100000000000001" customHeight="1" x14ac:dyDescent="0.25">
      <c r="A77" s="68" t="s">
        <v>168</v>
      </c>
      <c r="B77" s="115">
        <v>301</v>
      </c>
      <c r="C77" s="115">
        <v>640</v>
      </c>
      <c r="D77" s="115">
        <v>168</v>
      </c>
      <c r="E77" s="115">
        <v>122</v>
      </c>
      <c r="F77" s="115">
        <v>102</v>
      </c>
      <c r="G77" s="115">
        <v>66</v>
      </c>
      <c r="H77" s="115">
        <v>82</v>
      </c>
      <c r="I77" s="115">
        <v>129</v>
      </c>
      <c r="J77" s="115">
        <v>130</v>
      </c>
      <c r="K77" s="115">
        <v>113</v>
      </c>
      <c r="L77" s="115">
        <v>251</v>
      </c>
      <c r="M77" s="115">
        <v>456</v>
      </c>
      <c r="P77" s="70"/>
      <c r="Q77" s="70"/>
      <c r="R77" s="70"/>
    </row>
    <row r="78" spans="1:18" ht="20.100000000000001" customHeight="1" x14ac:dyDescent="0.25">
      <c r="A78" s="70" t="s">
        <v>169</v>
      </c>
      <c r="B78" s="109">
        <v>67</v>
      </c>
      <c r="C78" s="109">
        <v>193</v>
      </c>
      <c r="D78" s="109">
        <v>61</v>
      </c>
      <c r="E78" s="109">
        <v>48</v>
      </c>
      <c r="F78" s="109">
        <v>78</v>
      </c>
      <c r="G78" s="109">
        <v>53</v>
      </c>
      <c r="H78" s="109">
        <v>67</v>
      </c>
      <c r="I78" s="109">
        <v>101</v>
      </c>
      <c r="J78" s="109">
        <v>100</v>
      </c>
      <c r="K78" s="109">
        <v>95</v>
      </c>
      <c r="L78" s="109">
        <v>199</v>
      </c>
      <c r="M78" s="109">
        <v>372</v>
      </c>
    </row>
    <row r="79" spans="1:18" ht="20.100000000000001" customHeight="1" x14ac:dyDescent="0.25">
      <c r="A79" s="70" t="s">
        <v>170</v>
      </c>
      <c r="B79" s="109">
        <v>210</v>
      </c>
      <c r="C79" s="109">
        <v>427</v>
      </c>
      <c r="D79" s="109">
        <v>85</v>
      </c>
      <c r="E79" s="109">
        <v>40</v>
      </c>
      <c r="F79" s="109">
        <v>2</v>
      </c>
      <c r="G79" s="109">
        <v>0</v>
      </c>
      <c r="H79" s="109">
        <v>6</v>
      </c>
      <c r="I79" s="109">
        <v>9</v>
      </c>
      <c r="J79" s="109">
        <v>8</v>
      </c>
      <c r="K79" s="109">
        <v>6</v>
      </c>
      <c r="L79" s="109">
        <v>4</v>
      </c>
      <c r="M79" s="109">
        <v>4</v>
      </c>
    </row>
    <row r="80" spans="1:18" ht="20.100000000000001" customHeight="1" x14ac:dyDescent="0.25">
      <c r="A80" s="70" t="s">
        <v>171</v>
      </c>
      <c r="B80" s="109">
        <v>0</v>
      </c>
      <c r="C80" s="109">
        <v>0</v>
      </c>
      <c r="D80" s="109">
        <v>1</v>
      </c>
      <c r="E80" s="109">
        <v>1</v>
      </c>
      <c r="F80" s="109">
        <v>2</v>
      </c>
      <c r="G80" s="109">
        <v>0</v>
      </c>
      <c r="H80" s="109">
        <v>0</v>
      </c>
      <c r="I80" s="109">
        <v>0</v>
      </c>
      <c r="J80" s="109">
        <v>5</v>
      </c>
      <c r="K80" s="109">
        <v>0</v>
      </c>
      <c r="L80" s="109">
        <v>0</v>
      </c>
      <c r="M80" s="109">
        <v>0</v>
      </c>
    </row>
    <row r="81" spans="1:18" ht="20.100000000000001" customHeight="1" x14ac:dyDescent="0.25">
      <c r="A81" s="70" t="s">
        <v>172</v>
      </c>
      <c r="B81" s="109">
        <v>2</v>
      </c>
      <c r="C81" s="109">
        <v>2</v>
      </c>
      <c r="D81" s="109">
        <v>0</v>
      </c>
      <c r="E81" s="109">
        <v>0</v>
      </c>
      <c r="F81" s="109">
        <v>0</v>
      </c>
      <c r="G81" s="109">
        <v>0</v>
      </c>
      <c r="H81" s="109">
        <v>0</v>
      </c>
      <c r="I81" s="109">
        <v>0</v>
      </c>
      <c r="J81" s="109">
        <v>0</v>
      </c>
      <c r="K81" s="109">
        <v>0</v>
      </c>
      <c r="L81" s="109">
        <v>1</v>
      </c>
      <c r="M81" s="109">
        <v>2</v>
      </c>
    </row>
    <row r="82" spans="1:18" ht="20.100000000000001" customHeight="1" x14ac:dyDescent="0.25">
      <c r="A82" s="70" t="s">
        <v>173</v>
      </c>
      <c r="B82" s="109">
        <v>22</v>
      </c>
      <c r="C82" s="109">
        <v>18</v>
      </c>
      <c r="D82" s="109">
        <v>21</v>
      </c>
      <c r="E82" s="109">
        <v>33</v>
      </c>
      <c r="F82" s="109">
        <v>20</v>
      </c>
      <c r="G82" s="109">
        <v>13</v>
      </c>
      <c r="H82" s="109">
        <v>9</v>
      </c>
      <c r="I82" s="109">
        <v>19</v>
      </c>
      <c r="J82" s="109">
        <v>17</v>
      </c>
      <c r="K82" s="109">
        <v>12</v>
      </c>
      <c r="L82" s="109">
        <v>47</v>
      </c>
      <c r="M82" s="109">
        <v>78</v>
      </c>
    </row>
    <row r="83" spans="1:18" s="68" customFormat="1" ht="20.100000000000001" customHeight="1" x14ac:dyDescent="0.25">
      <c r="A83" s="68" t="s">
        <v>174</v>
      </c>
      <c r="B83" s="115">
        <v>240</v>
      </c>
      <c r="C83" s="115">
        <v>237</v>
      </c>
      <c r="D83" s="115">
        <v>229</v>
      </c>
      <c r="E83" s="115">
        <v>283</v>
      </c>
      <c r="F83" s="115">
        <v>91</v>
      </c>
      <c r="G83" s="115">
        <v>174</v>
      </c>
      <c r="H83" s="115">
        <v>151</v>
      </c>
      <c r="I83" s="115">
        <v>258</v>
      </c>
      <c r="J83" s="115">
        <v>298</v>
      </c>
      <c r="K83" s="115">
        <v>266</v>
      </c>
      <c r="L83" s="115">
        <v>233</v>
      </c>
      <c r="M83" s="115">
        <v>372</v>
      </c>
      <c r="P83" s="70"/>
      <c r="Q83" s="70"/>
      <c r="R83" s="70"/>
    </row>
    <row r="84" spans="1:18" ht="20.100000000000001" customHeight="1" x14ac:dyDescent="0.25">
      <c r="A84" s="70" t="s">
        <v>175</v>
      </c>
      <c r="B84" s="109">
        <v>97</v>
      </c>
      <c r="C84" s="109">
        <v>72</v>
      </c>
      <c r="D84" s="109">
        <v>75</v>
      </c>
      <c r="E84" s="109">
        <v>72</v>
      </c>
      <c r="F84" s="109">
        <v>31</v>
      </c>
      <c r="G84" s="109">
        <v>87</v>
      </c>
      <c r="H84" s="109">
        <v>53</v>
      </c>
      <c r="I84" s="109">
        <v>88</v>
      </c>
      <c r="J84" s="109">
        <v>65</v>
      </c>
      <c r="K84" s="109">
        <v>80</v>
      </c>
      <c r="L84" s="109">
        <v>88</v>
      </c>
      <c r="M84" s="109">
        <v>100</v>
      </c>
    </row>
    <row r="85" spans="1:18" ht="20.100000000000001" customHeight="1" x14ac:dyDescent="0.25">
      <c r="A85" s="70" t="s">
        <v>176</v>
      </c>
      <c r="B85" s="109">
        <v>9</v>
      </c>
      <c r="C85" s="109">
        <v>2</v>
      </c>
      <c r="D85" s="109">
        <v>13</v>
      </c>
      <c r="E85" s="109">
        <v>11</v>
      </c>
      <c r="F85" s="109">
        <v>6</v>
      </c>
      <c r="G85" s="109">
        <v>12</v>
      </c>
      <c r="H85" s="109">
        <v>5</v>
      </c>
      <c r="I85" s="109">
        <v>7</v>
      </c>
      <c r="J85" s="109">
        <v>6</v>
      </c>
      <c r="K85" s="109">
        <v>12</v>
      </c>
      <c r="L85" s="109">
        <v>15</v>
      </c>
      <c r="M85" s="109">
        <v>5</v>
      </c>
    </row>
    <row r="86" spans="1:18" ht="20.100000000000001" customHeight="1" x14ac:dyDescent="0.25">
      <c r="A86" s="70" t="s">
        <v>177</v>
      </c>
      <c r="B86" s="109">
        <v>26</v>
      </c>
      <c r="C86" s="109">
        <v>76</v>
      </c>
      <c r="D86" s="109">
        <v>32</v>
      </c>
      <c r="E86" s="109">
        <v>46</v>
      </c>
      <c r="F86" s="109">
        <v>9</v>
      </c>
      <c r="G86" s="109">
        <v>23</v>
      </c>
      <c r="H86" s="109">
        <v>31</v>
      </c>
      <c r="I86" s="109">
        <v>37</v>
      </c>
      <c r="J86" s="109">
        <v>77</v>
      </c>
      <c r="K86" s="109">
        <v>47</v>
      </c>
      <c r="L86" s="109">
        <v>49</v>
      </c>
      <c r="M86" s="109">
        <v>121</v>
      </c>
    </row>
    <row r="87" spans="1:18" ht="20.100000000000001" customHeight="1" x14ac:dyDescent="0.25">
      <c r="A87" s="70" t="s">
        <v>178</v>
      </c>
      <c r="B87" s="109">
        <v>32</v>
      </c>
      <c r="C87" s="109">
        <v>13</v>
      </c>
      <c r="D87" s="109">
        <v>18</v>
      </c>
      <c r="E87" s="109">
        <v>31</v>
      </c>
      <c r="F87" s="109">
        <v>10</v>
      </c>
      <c r="G87" s="109">
        <v>28</v>
      </c>
      <c r="H87" s="109">
        <v>20</v>
      </c>
      <c r="I87" s="109">
        <v>17</v>
      </c>
      <c r="J87" s="109">
        <v>42</v>
      </c>
      <c r="K87" s="109">
        <v>59</v>
      </c>
      <c r="L87" s="109">
        <v>35</v>
      </c>
      <c r="M87" s="109">
        <v>66</v>
      </c>
    </row>
    <row r="88" spans="1:18" ht="20.100000000000001" customHeight="1" x14ac:dyDescent="0.25">
      <c r="A88" s="70" t="s">
        <v>179</v>
      </c>
      <c r="B88" s="109">
        <v>76</v>
      </c>
      <c r="C88" s="109">
        <v>74</v>
      </c>
      <c r="D88" s="109">
        <v>91</v>
      </c>
      <c r="E88" s="109">
        <v>123</v>
      </c>
      <c r="F88" s="109">
        <v>35</v>
      </c>
      <c r="G88" s="109">
        <v>24</v>
      </c>
      <c r="H88" s="109">
        <v>42</v>
      </c>
      <c r="I88" s="109">
        <v>109</v>
      </c>
      <c r="J88" s="109">
        <v>108</v>
      </c>
      <c r="K88" s="109">
        <v>68</v>
      </c>
      <c r="L88" s="109">
        <v>46</v>
      </c>
      <c r="M88" s="109">
        <v>80</v>
      </c>
    </row>
    <row r="89" spans="1:18" s="68" customFormat="1" ht="20.100000000000001" customHeight="1" x14ac:dyDescent="0.25">
      <c r="A89" s="68" t="s">
        <v>180</v>
      </c>
      <c r="B89" s="115">
        <v>3169</v>
      </c>
      <c r="C89" s="115">
        <v>2318</v>
      </c>
      <c r="D89" s="115">
        <v>1760</v>
      </c>
      <c r="E89" s="115">
        <v>1958</v>
      </c>
      <c r="F89" s="115">
        <v>708</v>
      </c>
      <c r="G89" s="115">
        <v>1665</v>
      </c>
      <c r="H89" s="115">
        <v>2351</v>
      </c>
      <c r="I89" s="115">
        <v>2623</v>
      </c>
      <c r="J89" s="115">
        <v>2973</v>
      </c>
      <c r="K89" s="115">
        <v>3051</v>
      </c>
      <c r="L89" s="115">
        <v>3095</v>
      </c>
      <c r="M89" s="115">
        <v>5180</v>
      </c>
      <c r="P89" s="70"/>
      <c r="Q89" s="70"/>
      <c r="R89" s="70"/>
    </row>
    <row r="90" spans="1:18" ht="20.100000000000001" customHeight="1" x14ac:dyDescent="0.25">
      <c r="A90" s="70" t="s">
        <v>181</v>
      </c>
      <c r="B90" s="109">
        <v>247</v>
      </c>
      <c r="C90" s="109">
        <v>284</v>
      </c>
      <c r="D90" s="109">
        <v>261</v>
      </c>
      <c r="E90" s="109">
        <v>253</v>
      </c>
      <c r="F90" s="109">
        <v>63</v>
      </c>
      <c r="G90" s="109">
        <v>185</v>
      </c>
      <c r="H90" s="109">
        <v>350</v>
      </c>
      <c r="I90" s="109">
        <v>394</v>
      </c>
      <c r="J90" s="109">
        <v>571</v>
      </c>
      <c r="K90" s="109">
        <v>609</v>
      </c>
      <c r="L90" s="109">
        <v>432</v>
      </c>
      <c r="M90" s="109">
        <v>831</v>
      </c>
    </row>
    <row r="91" spans="1:18" ht="20.100000000000001" customHeight="1" x14ac:dyDescent="0.25">
      <c r="A91" s="70" t="s">
        <v>182</v>
      </c>
      <c r="B91" s="109">
        <v>2305</v>
      </c>
      <c r="C91" s="109">
        <v>1569</v>
      </c>
      <c r="D91" s="109">
        <v>1151</v>
      </c>
      <c r="E91" s="109">
        <v>1377</v>
      </c>
      <c r="F91" s="109">
        <v>497</v>
      </c>
      <c r="G91" s="109">
        <v>1126</v>
      </c>
      <c r="H91" s="109">
        <v>1694</v>
      </c>
      <c r="I91" s="109">
        <v>1811</v>
      </c>
      <c r="J91" s="109">
        <v>1963</v>
      </c>
      <c r="K91" s="109">
        <v>1935</v>
      </c>
      <c r="L91" s="109">
        <v>2070</v>
      </c>
      <c r="M91" s="109">
        <v>3575</v>
      </c>
    </row>
    <row r="92" spans="1:18" ht="20.100000000000001" customHeight="1" x14ac:dyDescent="0.25">
      <c r="A92" s="70" t="s">
        <v>183</v>
      </c>
      <c r="B92" s="109">
        <v>617</v>
      </c>
      <c r="C92" s="109">
        <v>465</v>
      </c>
      <c r="D92" s="109">
        <v>348</v>
      </c>
      <c r="E92" s="109">
        <v>328</v>
      </c>
      <c r="F92" s="109">
        <v>148</v>
      </c>
      <c r="G92" s="109">
        <v>354</v>
      </c>
      <c r="H92" s="109">
        <v>307</v>
      </c>
      <c r="I92" s="109">
        <v>418</v>
      </c>
      <c r="J92" s="109">
        <v>439</v>
      </c>
      <c r="K92" s="109">
        <v>507</v>
      </c>
      <c r="L92" s="109">
        <v>593</v>
      </c>
      <c r="M92" s="109">
        <v>774</v>
      </c>
    </row>
    <row r="93" spans="1:18" s="68" customFormat="1" ht="20.100000000000001" customHeight="1" x14ac:dyDescent="0.25">
      <c r="A93" s="68" t="s">
        <v>184</v>
      </c>
      <c r="B93" s="115">
        <v>73796</v>
      </c>
      <c r="C93" s="115">
        <v>68061</v>
      </c>
      <c r="D93" s="115">
        <v>35591</v>
      </c>
      <c r="E93" s="115">
        <v>23216</v>
      </c>
      <c r="F93" s="115">
        <v>28769</v>
      </c>
      <c r="G93" s="115">
        <v>28239</v>
      </c>
      <c r="H93" s="115">
        <v>41836</v>
      </c>
      <c r="I93" s="115">
        <v>29509</v>
      </c>
      <c r="J93" s="115">
        <v>40199</v>
      </c>
      <c r="K93" s="115">
        <v>28147</v>
      </c>
      <c r="L93" s="115">
        <v>60545</v>
      </c>
      <c r="M93" s="115">
        <v>82958</v>
      </c>
      <c r="P93" s="70"/>
      <c r="Q93" s="70"/>
      <c r="R93" s="70"/>
    </row>
    <row r="94" spans="1:18" ht="20.100000000000001" customHeight="1" x14ac:dyDescent="0.25">
      <c r="A94" s="70" t="s">
        <v>185</v>
      </c>
      <c r="B94" s="109">
        <v>46671</v>
      </c>
      <c r="C94" s="109">
        <v>51494</v>
      </c>
      <c r="D94" s="109">
        <v>22032</v>
      </c>
      <c r="E94" s="109">
        <v>9255</v>
      </c>
      <c r="F94" s="109">
        <v>16971</v>
      </c>
      <c r="G94" s="109">
        <v>12908</v>
      </c>
      <c r="H94" s="109">
        <v>25662</v>
      </c>
      <c r="I94" s="109">
        <v>12138</v>
      </c>
      <c r="J94" s="109">
        <v>22783</v>
      </c>
      <c r="K94" s="109">
        <v>10953</v>
      </c>
      <c r="L94" s="109">
        <v>21542</v>
      </c>
      <c r="M94" s="109">
        <v>28198</v>
      </c>
    </row>
    <row r="95" spans="1:18" ht="20.100000000000001" customHeight="1" x14ac:dyDescent="0.25">
      <c r="A95" s="70" t="s">
        <v>186</v>
      </c>
      <c r="B95" s="109">
        <v>539</v>
      </c>
      <c r="C95" s="109">
        <v>342</v>
      </c>
      <c r="D95" s="109">
        <v>220</v>
      </c>
      <c r="E95" s="109">
        <v>192</v>
      </c>
      <c r="F95" s="109">
        <v>102</v>
      </c>
      <c r="G95" s="109">
        <v>187</v>
      </c>
      <c r="H95" s="109">
        <v>280</v>
      </c>
      <c r="I95" s="109">
        <v>359</v>
      </c>
      <c r="J95" s="109">
        <v>260</v>
      </c>
      <c r="K95" s="109">
        <v>342</v>
      </c>
      <c r="L95" s="109">
        <v>694</v>
      </c>
      <c r="M95" s="109">
        <v>846</v>
      </c>
    </row>
    <row r="96" spans="1:18" ht="20.100000000000001" customHeight="1" x14ac:dyDescent="0.25">
      <c r="A96" s="70" t="s">
        <v>187</v>
      </c>
      <c r="B96" s="109">
        <v>2705</v>
      </c>
      <c r="C96" s="109">
        <v>864</v>
      </c>
      <c r="D96" s="109">
        <v>539</v>
      </c>
      <c r="E96" s="109">
        <v>358</v>
      </c>
      <c r="F96" s="109">
        <v>817</v>
      </c>
      <c r="G96" s="109">
        <v>921</v>
      </c>
      <c r="H96" s="109">
        <v>752</v>
      </c>
      <c r="I96" s="109">
        <v>599</v>
      </c>
      <c r="J96" s="109">
        <v>705</v>
      </c>
      <c r="K96" s="109">
        <v>646</v>
      </c>
      <c r="L96" s="109">
        <v>1533</v>
      </c>
      <c r="M96" s="109">
        <v>2366</v>
      </c>
    </row>
    <row r="97" spans="1:18" ht="20.100000000000001" customHeight="1" x14ac:dyDescent="0.25">
      <c r="A97" s="70" t="s">
        <v>188</v>
      </c>
      <c r="B97" s="109">
        <v>1029</v>
      </c>
      <c r="C97" s="109">
        <v>979</v>
      </c>
      <c r="D97" s="109">
        <v>654</v>
      </c>
      <c r="E97" s="109">
        <v>781</v>
      </c>
      <c r="F97" s="109">
        <v>498</v>
      </c>
      <c r="G97" s="109">
        <v>953</v>
      </c>
      <c r="H97" s="109">
        <v>1692</v>
      </c>
      <c r="I97" s="109">
        <v>1580</v>
      </c>
      <c r="J97" s="109">
        <v>1365</v>
      </c>
      <c r="K97" s="109">
        <v>1448</v>
      </c>
      <c r="L97" s="109">
        <v>2353</v>
      </c>
      <c r="M97" s="109">
        <v>3322</v>
      </c>
    </row>
    <row r="98" spans="1:18" ht="20.100000000000001" customHeight="1" x14ac:dyDescent="0.25">
      <c r="A98" s="70" t="s">
        <v>189</v>
      </c>
      <c r="B98" s="109">
        <v>235</v>
      </c>
      <c r="C98" s="109">
        <v>155</v>
      </c>
      <c r="D98" s="109">
        <v>421</v>
      </c>
      <c r="E98" s="109">
        <v>342</v>
      </c>
      <c r="F98" s="109">
        <v>123</v>
      </c>
      <c r="G98" s="109">
        <v>358</v>
      </c>
      <c r="H98" s="109">
        <v>389</v>
      </c>
      <c r="I98" s="109">
        <v>505</v>
      </c>
      <c r="J98" s="109">
        <v>281</v>
      </c>
      <c r="K98" s="109">
        <v>306</v>
      </c>
      <c r="L98" s="109">
        <v>245</v>
      </c>
      <c r="M98" s="109">
        <v>328</v>
      </c>
    </row>
    <row r="99" spans="1:18"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row>
    <row r="100" spans="1:18" ht="20.100000000000001" customHeight="1" x14ac:dyDescent="0.25">
      <c r="A100" s="70" t="s">
        <v>191</v>
      </c>
      <c r="B100" s="109">
        <v>18837</v>
      </c>
      <c r="C100" s="109">
        <v>10627</v>
      </c>
      <c r="D100" s="109">
        <v>8410</v>
      </c>
      <c r="E100" s="109">
        <v>8725</v>
      </c>
      <c r="F100" s="109">
        <v>6883</v>
      </c>
      <c r="G100" s="109">
        <v>8874</v>
      </c>
      <c r="H100" s="109">
        <v>9012</v>
      </c>
      <c r="I100" s="109">
        <v>10540</v>
      </c>
      <c r="J100" s="109">
        <v>11897</v>
      </c>
      <c r="K100" s="109">
        <v>11839</v>
      </c>
      <c r="L100" s="109">
        <v>32308</v>
      </c>
      <c r="M100" s="109">
        <v>43799</v>
      </c>
    </row>
    <row r="101" spans="1:18" ht="20.100000000000001" customHeight="1" x14ac:dyDescent="0.25">
      <c r="A101" s="70" t="s">
        <v>192</v>
      </c>
      <c r="B101" s="109">
        <v>1187</v>
      </c>
      <c r="C101" s="109">
        <v>2338</v>
      </c>
      <c r="D101" s="109">
        <v>1408</v>
      </c>
      <c r="E101" s="109">
        <v>2576</v>
      </c>
      <c r="F101" s="109">
        <v>463</v>
      </c>
      <c r="G101" s="109">
        <v>1849</v>
      </c>
      <c r="H101" s="109">
        <v>1375</v>
      </c>
      <c r="I101" s="109">
        <v>2517</v>
      </c>
      <c r="J101" s="109">
        <v>1396</v>
      </c>
      <c r="K101" s="109">
        <v>2043</v>
      </c>
      <c r="L101" s="109">
        <v>965</v>
      </c>
      <c r="M101" s="109">
        <v>3435</v>
      </c>
    </row>
    <row r="102" spans="1:18" ht="20.100000000000001" customHeight="1" x14ac:dyDescent="0.25">
      <c r="A102" s="70" t="s">
        <v>193</v>
      </c>
      <c r="B102" s="109">
        <v>0</v>
      </c>
      <c r="C102" s="109">
        <v>0</v>
      </c>
      <c r="D102" s="109">
        <v>0</v>
      </c>
      <c r="E102" s="109">
        <v>0</v>
      </c>
      <c r="F102" s="109">
        <v>0</v>
      </c>
      <c r="G102" s="109">
        <v>0</v>
      </c>
      <c r="H102" s="109">
        <v>2</v>
      </c>
      <c r="I102" s="109">
        <v>0</v>
      </c>
      <c r="J102" s="109">
        <v>4</v>
      </c>
      <c r="K102" s="109">
        <v>0</v>
      </c>
      <c r="L102" s="109">
        <v>0</v>
      </c>
      <c r="M102" s="109">
        <v>0</v>
      </c>
    </row>
    <row r="103" spans="1:18" ht="20.100000000000001" customHeight="1" x14ac:dyDescent="0.25">
      <c r="A103" s="70" t="s">
        <v>194</v>
      </c>
      <c r="B103" s="109">
        <v>0</v>
      </c>
      <c r="C103" s="109">
        <v>0</v>
      </c>
      <c r="D103" s="109">
        <v>0</v>
      </c>
      <c r="E103" s="109">
        <v>0</v>
      </c>
      <c r="F103" s="109">
        <v>2</v>
      </c>
      <c r="G103" s="109">
        <v>1</v>
      </c>
      <c r="H103" s="109">
        <v>0</v>
      </c>
      <c r="I103" s="109">
        <v>0</v>
      </c>
      <c r="J103" s="109">
        <v>0</v>
      </c>
      <c r="K103" s="109">
        <v>0</v>
      </c>
      <c r="L103" s="109">
        <v>0</v>
      </c>
      <c r="M103" s="109">
        <v>0</v>
      </c>
    </row>
    <row r="104" spans="1:18" ht="20.100000000000001" customHeight="1" x14ac:dyDescent="0.25">
      <c r="A104" s="70" t="s">
        <v>195</v>
      </c>
      <c r="B104" s="109">
        <v>2401</v>
      </c>
      <c r="C104" s="109">
        <v>1145</v>
      </c>
      <c r="D104" s="109">
        <v>1523</v>
      </c>
      <c r="E104" s="109">
        <v>717</v>
      </c>
      <c r="F104" s="109">
        <v>2698</v>
      </c>
      <c r="G104" s="109">
        <v>1973</v>
      </c>
      <c r="H104" s="109">
        <v>2346</v>
      </c>
      <c r="I104" s="109">
        <v>1144</v>
      </c>
      <c r="J104" s="109">
        <v>1226</v>
      </c>
      <c r="K104" s="109">
        <v>456</v>
      </c>
      <c r="L104" s="109">
        <v>540</v>
      </c>
      <c r="M104" s="109">
        <v>434</v>
      </c>
    </row>
    <row r="105" spans="1:18" ht="20.100000000000001" customHeight="1" x14ac:dyDescent="0.25">
      <c r="A105" s="70" t="s">
        <v>196</v>
      </c>
      <c r="B105" s="109">
        <v>192</v>
      </c>
      <c r="C105" s="109">
        <v>117</v>
      </c>
      <c r="D105" s="109">
        <v>384</v>
      </c>
      <c r="E105" s="109">
        <v>270</v>
      </c>
      <c r="F105" s="109">
        <v>212</v>
      </c>
      <c r="G105" s="109">
        <v>215</v>
      </c>
      <c r="H105" s="109">
        <v>326</v>
      </c>
      <c r="I105" s="109">
        <v>127</v>
      </c>
      <c r="J105" s="109">
        <v>282</v>
      </c>
      <c r="K105" s="109">
        <v>114</v>
      </c>
      <c r="L105" s="109">
        <v>365</v>
      </c>
      <c r="M105" s="109">
        <v>230</v>
      </c>
    </row>
    <row r="106" spans="1:18" s="68" customFormat="1" ht="20.100000000000001" customHeight="1" x14ac:dyDescent="0.25">
      <c r="A106" s="68" t="s">
        <v>197</v>
      </c>
      <c r="B106" s="115">
        <v>2725</v>
      </c>
      <c r="C106" s="115">
        <v>2459</v>
      </c>
      <c r="D106" s="115">
        <v>3353</v>
      </c>
      <c r="E106" s="115">
        <v>2731</v>
      </c>
      <c r="F106" s="115">
        <v>2258</v>
      </c>
      <c r="G106" s="115">
        <v>3314</v>
      </c>
      <c r="H106" s="115">
        <v>4087</v>
      </c>
      <c r="I106" s="115">
        <v>3176</v>
      </c>
      <c r="J106" s="115">
        <v>3806</v>
      </c>
      <c r="K106" s="115">
        <v>2858</v>
      </c>
      <c r="L106" s="115">
        <v>4313</v>
      </c>
      <c r="M106" s="115">
        <v>6363</v>
      </c>
      <c r="P106" s="70"/>
      <c r="Q106" s="70"/>
      <c r="R106" s="70"/>
    </row>
    <row r="107" spans="1:18" ht="20.100000000000001" customHeight="1" x14ac:dyDescent="0.25">
      <c r="A107" s="70" t="s">
        <v>198</v>
      </c>
      <c r="B107" s="109">
        <v>129</v>
      </c>
      <c r="C107" s="109">
        <v>126</v>
      </c>
      <c r="D107" s="109">
        <v>108</v>
      </c>
      <c r="E107" s="109">
        <v>76</v>
      </c>
      <c r="F107" s="109">
        <v>26</v>
      </c>
      <c r="G107" s="109">
        <v>137</v>
      </c>
      <c r="H107" s="109">
        <v>103</v>
      </c>
      <c r="I107" s="109">
        <v>107</v>
      </c>
      <c r="J107" s="109">
        <v>279</v>
      </c>
      <c r="K107" s="109">
        <v>135</v>
      </c>
      <c r="L107" s="109">
        <v>339</v>
      </c>
      <c r="M107" s="109">
        <v>761</v>
      </c>
    </row>
    <row r="108" spans="1:18" ht="20.100000000000001" customHeight="1" x14ac:dyDescent="0.25">
      <c r="A108" s="70" t="s">
        <v>199</v>
      </c>
      <c r="B108" s="109">
        <v>62</v>
      </c>
      <c r="C108" s="109">
        <v>89</v>
      </c>
      <c r="D108" s="109">
        <v>63</v>
      </c>
      <c r="E108" s="109">
        <v>68</v>
      </c>
      <c r="F108" s="109">
        <v>14</v>
      </c>
      <c r="G108" s="109">
        <v>34</v>
      </c>
      <c r="H108" s="109">
        <v>34</v>
      </c>
      <c r="I108" s="109">
        <v>77</v>
      </c>
      <c r="J108" s="109">
        <v>45</v>
      </c>
      <c r="K108" s="109">
        <v>55</v>
      </c>
      <c r="L108" s="109">
        <v>75</v>
      </c>
      <c r="M108" s="109">
        <v>120</v>
      </c>
    </row>
    <row r="109" spans="1:18" ht="20.100000000000001" customHeight="1" x14ac:dyDescent="0.25">
      <c r="A109" s="70" t="s">
        <v>200</v>
      </c>
      <c r="B109" s="109">
        <v>153</v>
      </c>
      <c r="C109" s="109">
        <v>299</v>
      </c>
      <c r="D109" s="109">
        <v>287</v>
      </c>
      <c r="E109" s="109">
        <v>246</v>
      </c>
      <c r="F109" s="109">
        <v>277</v>
      </c>
      <c r="G109" s="109">
        <v>400</v>
      </c>
      <c r="H109" s="109">
        <v>369</v>
      </c>
      <c r="I109" s="109">
        <v>555</v>
      </c>
      <c r="J109" s="109">
        <v>497</v>
      </c>
      <c r="K109" s="109">
        <v>439</v>
      </c>
      <c r="L109" s="109">
        <v>1012</v>
      </c>
      <c r="M109" s="109">
        <v>1734</v>
      </c>
    </row>
    <row r="110" spans="1:18" ht="20.100000000000001" customHeight="1" x14ac:dyDescent="0.25">
      <c r="A110" s="70" t="s">
        <v>201</v>
      </c>
      <c r="B110" s="109">
        <v>1676</v>
      </c>
      <c r="C110" s="109">
        <v>1157</v>
      </c>
      <c r="D110" s="109">
        <v>2164</v>
      </c>
      <c r="E110" s="109">
        <v>1428</v>
      </c>
      <c r="F110" s="109">
        <v>1535</v>
      </c>
      <c r="G110" s="109">
        <v>2053</v>
      </c>
      <c r="H110" s="109">
        <v>2840</v>
      </c>
      <c r="I110" s="109">
        <v>1589</v>
      </c>
      <c r="J110" s="109">
        <v>2104</v>
      </c>
      <c r="K110" s="109">
        <v>1363</v>
      </c>
      <c r="L110" s="109">
        <v>1661</v>
      </c>
      <c r="M110" s="109">
        <v>1758</v>
      </c>
    </row>
    <row r="111" spans="1:18" ht="20.100000000000001" customHeight="1" x14ac:dyDescent="0.25">
      <c r="A111" s="70" t="s">
        <v>202</v>
      </c>
      <c r="B111" s="109">
        <v>514</v>
      </c>
      <c r="C111" s="109">
        <v>443</v>
      </c>
      <c r="D111" s="109">
        <v>462</v>
      </c>
      <c r="E111" s="109">
        <v>637</v>
      </c>
      <c r="F111" s="109">
        <v>323</v>
      </c>
      <c r="G111" s="109">
        <v>343</v>
      </c>
      <c r="H111" s="109">
        <v>511</v>
      </c>
      <c r="I111" s="109">
        <v>529</v>
      </c>
      <c r="J111" s="109">
        <v>545</v>
      </c>
      <c r="K111" s="109">
        <v>557</v>
      </c>
      <c r="L111" s="109">
        <v>656</v>
      </c>
      <c r="M111" s="109">
        <v>1392</v>
      </c>
    </row>
    <row r="112" spans="1:18" ht="20.100000000000001" customHeight="1" x14ac:dyDescent="0.25">
      <c r="A112" s="70" t="s">
        <v>203</v>
      </c>
      <c r="B112" s="109">
        <v>191</v>
      </c>
      <c r="C112" s="109">
        <v>345</v>
      </c>
      <c r="D112" s="109">
        <v>269</v>
      </c>
      <c r="E112" s="109">
        <v>276</v>
      </c>
      <c r="F112" s="109">
        <v>83</v>
      </c>
      <c r="G112" s="109">
        <v>347</v>
      </c>
      <c r="H112" s="109">
        <v>230</v>
      </c>
      <c r="I112" s="109">
        <v>319</v>
      </c>
      <c r="J112" s="109">
        <v>336</v>
      </c>
      <c r="K112" s="109">
        <v>309</v>
      </c>
      <c r="L112" s="109">
        <v>570</v>
      </c>
      <c r="M112" s="109">
        <v>598</v>
      </c>
    </row>
    <row r="113" spans="1:13" ht="20.100000000000001" customHeight="1" x14ac:dyDescent="0.25">
      <c r="A113" s="68" t="s">
        <v>204</v>
      </c>
      <c r="B113" s="115">
        <v>8270</v>
      </c>
      <c r="C113" s="115">
        <v>7733</v>
      </c>
      <c r="D113" s="115">
        <v>10924</v>
      </c>
      <c r="E113" s="115">
        <v>11590</v>
      </c>
      <c r="F113" s="115">
        <v>4118</v>
      </c>
      <c r="G113" s="115">
        <v>7840</v>
      </c>
      <c r="H113" s="115">
        <v>12996</v>
      </c>
      <c r="I113" s="115">
        <v>12615</v>
      </c>
      <c r="J113" s="115">
        <v>18672</v>
      </c>
      <c r="K113" s="115">
        <v>18987</v>
      </c>
      <c r="L113" s="115">
        <v>13807</v>
      </c>
      <c r="M113" s="115">
        <v>23809</v>
      </c>
    </row>
    <row r="114" spans="1:13" ht="20.100000000000001" customHeight="1" x14ac:dyDescent="0.25">
      <c r="A114" s="70" t="s">
        <v>205</v>
      </c>
      <c r="B114" s="109">
        <v>1252</v>
      </c>
      <c r="C114" s="109">
        <v>1200</v>
      </c>
      <c r="D114" s="109">
        <v>1565</v>
      </c>
      <c r="E114" s="109">
        <v>1847</v>
      </c>
      <c r="F114" s="109">
        <v>753</v>
      </c>
      <c r="G114" s="109">
        <v>1575</v>
      </c>
      <c r="H114" s="109">
        <v>2467</v>
      </c>
      <c r="I114" s="109">
        <v>2289</v>
      </c>
      <c r="J114" s="109">
        <v>3406</v>
      </c>
      <c r="K114" s="109">
        <v>2945</v>
      </c>
      <c r="L114" s="109">
        <v>2136</v>
      </c>
      <c r="M114" s="109">
        <v>3954</v>
      </c>
    </row>
    <row r="115" spans="1:13" ht="20.100000000000001" customHeight="1" x14ac:dyDescent="0.25">
      <c r="A115" s="70" t="s">
        <v>206</v>
      </c>
      <c r="B115" s="109">
        <v>233</v>
      </c>
      <c r="C115" s="109">
        <v>203</v>
      </c>
      <c r="D115" s="109">
        <v>195</v>
      </c>
      <c r="E115" s="109">
        <v>187</v>
      </c>
      <c r="F115" s="109">
        <v>76</v>
      </c>
      <c r="G115" s="109">
        <v>165</v>
      </c>
      <c r="H115" s="109">
        <v>272</v>
      </c>
      <c r="I115" s="109">
        <v>258</v>
      </c>
      <c r="J115" s="109">
        <v>289</v>
      </c>
      <c r="K115" s="109">
        <v>390</v>
      </c>
      <c r="L115" s="109">
        <v>250</v>
      </c>
      <c r="M115" s="109">
        <v>518</v>
      </c>
    </row>
    <row r="116" spans="1:13" ht="20.100000000000001" customHeight="1" x14ac:dyDescent="0.25">
      <c r="A116" s="70" t="s">
        <v>207</v>
      </c>
      <c r="B116" s="109">
        <v>262</v>
      </c>
      <c r="C116" s="109">
        <v>268</v>
      </c>
      <c r="D116" s="109">
        <v>295</v>
      </c>
      <c r="E116" s="109">
        <v>187</v>
      </c>
      <c r="F116" s="109">
        <v>101</v>
      </c>
      <c r="G116" s="109">
        <v>166</v>
      </c>
      <c r="H116" s="109">
        <v>300</v>
      </c>
      <c r="I116" s="109">
        <v>335</v>
      </c>
      <c r="J116" s="109">
        <v>460</v>
      </c>
      <c r="K116" s="109">
        <v>479</v>
      </c>
      <c r="L116" s="109">
        <v>405</v>
      </c>
      <c r="M116" s="109">
        <v>462</v>
      </c>
    </row>
    <row r="117" spans="1:13" ht="20.100000000000001" customHeight="1" x14ac:dyDescent="0.25">
      <c r="A117" s="70" t="s">
        <v>208</v>
      </c>
      <c r="B117" s="109">
        <v>172</v>
      </c>
      <c r="C117" s="109">
        <v>206</v>
      </c>
      <c r="D117" s="109">
        <v>72</v>
      </c>
      <c r="E117" s="109">
        <v>94</v>
      </c>
      <c r="F117" s="109">
        <v>70</v>
      </c>
      <c r="G117" s="109">
        <v>118</v>
      </c>
      <c r="H117" s="109">
        <v>290</v>
      </c>
      <c r="I117" s="109">
        <v>215</v>
      </c>
      <c r="J117" s="109">
        <v>369</v>
      </c>
      <c r="K117" s="109">
        <v>347</v>
      </c>
      <c r="L117" s="109">
        <v>234</v>
      </c>
      <c r="M117" s="109">
        <v>375</v>
      </c>
    </row>
    <row r="118" spans="1:13" ht="20.100000000000001" customHeight="1" x14ac:dyDescent="0.25">
      <c r="A118" s="70" t="s">
        <v>209</v>
      </c>
      <c r="B118" s="109">
        <v>1322</v>
      </c>
      <c r="C118" s="109">
        <v>725</v>
      </c>
      <c r="D118" s="109">
        <v>1637</v>
      </c>
      <c r="E118" s="109">
        <v>1758</v>
      </c>
      <c r="F118" s="109">
        <v>664</v>
      </c>
      <c r="G118" s="109">
        <v>1327</v>
      </c>
      <c r="H118" s="109">
        <v>1593</v>
      </c>
      <c r="I118" s="109">
        <v>1802</v>
      </c>
      <c r="J118" s="109">
        <v>2812</v>
      </c>
      <c r="K118" s="109">
        <v>3158</v>
      </c>
      <c r="L118" s="109">
        <v>2115</v>
      </c>
      <c r="M118" s="109">
        <v>3693</v>
      </c>
    </row>
    <row r="119" spans="1:13" ht="20.100000000000001" customHeight="1" x14ac:dyDescent="0.25">
      <c r="A119" s="70" t="s">
        <v>210</v>
      </c>
      <c r="B119" s="109">
        <v>25</v>
      </c>
      <c r="C119" s="109">
        <v>15</v>
      </c>
      <c r="D119" s="109">
        <v>31</v>
      </c>
      <c r="E119" s="109">
        <v>21</v>
      </c>
      <c r="F119" s="109">
        <v>35</v>
      </c>
      <c r="G119" s="109">
        <v>29</v>
      </c>
      <c r="H119" s="109">
        <v>54</v>
      </c>
      <c r="I119" s="109">
        <v>67</v>
      </c>
      <c r="J119" s="109">
        <v>145</v>
      </c>
      <c r="K119" s="109">
        <v>174</v>
      </c>
      <c r="L119" s="109">
        <v>144</v>
      </c>
      <c r="M119" s="109">
        <v>150</v>
      </c>
    </row>
    <row r="120" spans="1:13" ht="20.100000000000001" customHeight="1" x14ac:dyDescent="0.25">
      <c r="A120" s="70" t="s">
        <v>211</v>
      </c>
      <c r="B120" s="109">
        <v>1158</v>
      </c>
      <c r="C120" s="109">
        <v>1281</v>
      </c>
      <c r="D120" s="109">
        <v>1879</v>
      </c>
      <c r="E120" s="109">
        <v>1993</v>
      </c>
      <c r="F120" s="109">
        <v>509</v>
      </c>
      <c r="G120" s="109">
        <v>846</v>
      </c>
      <c r="H120" s="109">
        <v>1663</v>
      </c>
      <c r="I120" s="109">
        <v>1606</v>
      </c>
      <c r="J120" s="109">
        <v>2381</v>
      </c>
      <c r="K120" s="109">
        <v>2505</v>
      </c>
      <c r="L120" s="109">
        <v>1844</v>
      </c>
      <c r="M120" s="109">
        <v>3026</v>
      </c>
    </row>
    <row r="121" spans="1:13" ht="20.100000000000001" customHeight="1" x14ac:dyDescent="0.25">
      <c r="A121" s="70" t="s">
        <v>212</v>
      </c>
      <c r="B121" s="109">
        <v>3</v>
      </c>
      <c r="C121" s="109">
        <v>10</v>
      </c>
      <c r="D121" s="109">
        <v>9</v>
      </c>
      <c r="E121" s="109">
        <v>26</v>
      </c>
      <c r="F121" s="109">
        <v>5</v>
      </c>
      <c r="G121" s="109">
        <v>16</v>
      </c>
      <c r="H121" s="109">
        <v>32</v>
      </c>
      <c r="I121" s="109">
        <v>6</v>
      </c>
      <c r="J121" s="109">
        <v>41</v>
      </c>
      <c r="K121" s="109">
        <v>51</v>
      </c>
      <c r="L121" s="109">
        <v>48</v>
      </c>
      <c r="M121" s="109">
        <v>165</v>
      </c>
    </row>
    <row r="122" spans="1:13" ht="20.100000000000001" customHeight="1" x14ac:dyDescent="0.25">
      <c r="A122" s="70" t="s">
        <v>213</v>
      </c>
      <c r="B122" s="109">
        <v>627</v>
      </c>
      <c r="C122" s="109">
        <v>421</v>
      </c>
      <c r="D122" s="109">
        <v>414</v>
      </c>
      <c r="E122" s="109">
        <v>525</v>
      </c>
      <c r="F122" s="109">
        <v>188</v>
      </c>
      <c r="G122" s="109">
        <v>258</v>
      </c>
      <c r="H122" s="109">
        <v>581</v>
      </c>
      <c r="I122" s="109">
        <v>534</v>
      </c>
      <c r="J122" s="109">
        <v>857</v>
      </c>
      <c r="K122" s="109">
        <v>815</v>
      </c>
      <c r="L122" s="109">
        <v>771</v>
      </c>
      <c r="M122" s="109">
        <v>1261</v>
      </c>
    </row>
    <row r="123" spans="1:13" ht="20.100000000000001" customHeight="1" x14ac:dyDescent="0.25">
      <c r="A123" s="70" t="s">
        <v>214</v>
      </c>
      <c r="B123" s="109">
        <v>13</v>
      </c>
      <c r="C123" s="109">
        <v>22</v>
      </c>
      <c r="D123" s="109">
        <v>14</v>
      </c>
      <c r="E123" s="109">
        <v>22</v>
      </c>
      <c r="F123" s="109">
        <v>8</v>
      </c>
      <c r="G123" s="109">
        <v>27</v>
      </c>
      <c r="H123" s="109">
        <v>110</v>
      </c>
      <c r="I123" s="109">
        <v>104</v>
      </c>
      <c r="J123" s="109">
        <v>115</v>
      </c>
      <c r="K123" s="109">
        <v>181</v>
      </c>
      <c r="L123" s="109">
        <v>26</v>
      </c>
      <c r="M123" s="109">
        <v>130</v>
      </c>
    </row>
    <row r="124" spans="1:13" ht="20.100000000000001" customHeight="1" x14ac:dyDescent="0.25">
      <c r="A124" s="70" t="s">
        <v>215</v>
      </c>
      <c r="B124" s="109">
        <v>1169</v>
      </c>
      <c r="C124" s="109">
        <v>1447</v>
      </c>
      <c r="D124" s="109">
        <v>1672</v>
      </c>
      <c r="E124" s="109">
        <v>1623</v>
      </c>
      <c r="F124" s="109">
        <v>675</v>
      </c>
      <c r="G124" s="109">
        <v>1372</v>
      </c>
      <c r="H124" s="109">
        <v>1845</v>
      </c>
      <c r="I124" s="109">
        <v>1818</v>
      </c>
      <c r="J124" s="109">
        <v>2173</v>
      </c>
      <c r="K124" s="109">
        <v>2082</v>
      </c>
      <c r="L124" s="109">
        <v>1400</v>
      </c>
      <c r="M124" s="109">
        <v>2676</v>
      </c>
    </row>
    <row r="125" spans="1:13" ht="20.100000000000001" customHeight="1" x14ac:dyDescent="0.25">
      <c r="A125" s="70" t="s">
        <v>216</v>
      </c>
      <c r="B125" s="109">
        <v>245</v>
      </c>
      <c r="C125" s="109">
        <v>231</v>
      </c>
      <c r="D125" s="109">
        <v>236</v>
      </c>
      <c r="E125" s="109">
        <v>220</v>
      </c>
      <c r="F125" s="109">
        <v>130</v>
      </c>
      <c r="G125" s="109">
        <v>191</v>
      </c>
      <c r="H125" s="109">
        <v>238</v>
      </c>
      <c r="I125" s="109">
        <v>252</v>
      </c>
      <c r="J125" s="109">
        <v>340</v>
      </c>
      <c r="K125" s="109">
        <v>285</v>
      </c>
      <c r="L125" s="109">
        <v>204</v>
      </c>
      <c r="M125" s="109">
        <v>337</v>
      </c>
    </row>
    <row r="126" spans="1:13" ht="20.100000000000001" customHeight="1" x14ac:dyDescent="0.25">
      <c r="A126" s="70" t="s">
        <v>217</v>
      </c>
      <c r="B126" s="109">
        <v>475</v>
      </c>
      <c r="C126" s="109">
        <v>426</v>
      </c>
      <c r="D126" s="109">
        <v>1500</v>
      </c>
      <c r="E126" s="109">
        <v>1796</v>
      </c>
      <c r="F126" s="109">
        <v>346</v>
      </c>
      <c r="G126" s="109">
        <v>555</v>
      </c>
      <c r="H126" s="109">
        <v>890</v>
      </c>
      <c r="I126" s="109">
        <v>866</v>
      </c>
      <c r="J126" s="109">
        <v>1640</v>
      </c>
      <c r="K126" s="109">
        <v>1767</v>
      </c>
      <c r="L126" s="109">
        <v>1572</v>
      </c>
      <c r="M126" s="109">
        <v>2448</v>
      </c>
    </row>
    <row r="127" spans="1:13" ht="20.100000000000001" customHeight="1" x14ac:dyDescent="0.25">
      <c r="A127" s="70" t="s">
        <v>218</v>
      </c>
      <c r="B127" s="109">
        <v>95</v>
      </c>
      <c r="C127" s="109">
        <v>121</v>
      </c>
      <c r="D127" s="109">
        <v>42</v>
      </c>
      <c r="E127" s="109">
        <v>27</v>
      </c>
      <c r="F127" s="109">
        <v>18</v>
      </c>
      <c r="G127" s="109">
        <v>39</v>
      </c>
      <c r="H127" s="109">
        <v>195</v>
      </c>
      <c r="I127" s="109">
        <v>104</v>
      </c>
      <c r="J127" s="109">
        <v>225</v>
      </c>
      <c r="K127" s="109">
        <v>314</v>
      </c>
      <c r="L127" s="109">
        <v>126</v>
      </c>
      <c r="M127" s="109">
        <v>160</v>
      </c>
    </row>
    <row r="128" spans="1:13" ht="20.100000000000001" customHeight="1" x14ac:dyDescent="0.25">
      <c r="A128" s="70" t="s">
        <v>219</v>
      </c>
      <c r="B128" s="109">
        <v>312</v>
      </c>
      <c r="C128" s="109">
        <v>84</v>
      </c>
      <c r="D128" s="109">
        <v>227</v>
      </c>
      <c r="E128" s="109">
        <v>198</v>
      </c>
      <c r="F128" s="109">
        <v>64</v>
      </c>
      <c r="G128" s="109">
        <v>160</v>
      </c>
      <c r="H128" s="109">
        <v>173</v>
      </c>
      <c r="I128" s="109">
        <v>341</v>
      </c>
      <c r="J128" s="109">
        <v>373</v>
      </c>
      <c r="K128" s="109">
        <v>536</v>
      </c>
      <c r="L128" s="109">
        <v>209</v>
      </c>
      <c r="M128" s="109">
        <v>592</v>
      </c>
    </row>
    <row r="129" spans="1:18" s="68" customFormat="1" ht="20.100000000000001" customHeight="1" x14ac:dyDescent="0.25">
      <c r="A129" s="70" t="s">
        <v>220</v>
      </c>
      <c r="B129" s="109">
        <v>76</v>
      </c>
      <c r="C129" s="109">
        <v>82</v>
      </c>
      <c r="D129" s="109">
        <v>209</v>
      </c>
      <c r="E129" s="109">
        <v>189</v>
      </c>
      <c r="F129" s="109">
        <v>91</v>
      </c>
      <c r="G129" s="109">
        <v>133</v>
      </c>
      <c r="H129" s="109">
        <v>193</v>
      </c>
      <c r="I129" s="109">
        <v>182</v>
      </c>
      <c r="J129" s="109">
        <v>157</v>
      </c>
      <c r="K129" s="109">
        <v>222</v>
      </c>
      <c r="L129" s="109">
        <v>223</v>
      </c>
      <c r="M129" s="109">
        <v>353</v>
      </c>
      <c r="P129" s="70"/>
      <c r="Q129" s="70"/>
      <c r="R129" s="70"/>
    </row>
    <row r="130" spans="1:18" s="68" customFormat="1" ht="20.100000000000001" customHeight="1" x14ac:dyDescent="0.25">
      <c r="A130" s="70" t="s">
        <v>221</v>
      </c>
      <c r="B130" s="109">
        <v>53</v>
      </c>
      <c r="C130" s="109">
        <v>27</v>
      </c>
      <c r="D130" s="109">
        <v>76</v>
      </c>
      <c r="E130" s="109">
        <v>39</v>
      </c>
      <c r="F130" s="109">
        <v>20</v>
      </c>
      <c r="G130" s="109">
        <v>115</v>
      </c>
      <c r="H130" s="109">
        <v>117</v>
      </c>
      <c r="I130" s="109">
        <v>173</v>
      </c>
      <c r="J130" s="109">
        <v>184</v>
      </c>
      <c r="K130" s="109">
        <v>205</v>
      </c>
      <c r="L130" s="109">
        <v>78</v>
      </c>
      <c r="M130" s="109">
        <v>151</v>
      </c>
      <c r="P130" s="70"/>
      <c r="Q130" s="70"/>
      <c r="R130" s="70"/>
    </row>
    <row r="131" spans="1:18" s="68" customFormat="1" ht="20.100000000000001" customHeight="1" x14ac:dyDescent="0.25">
      <c r="A131" s="70" t="s">
        <v>222</v>
      </c>
      <c r="B131" s="109">
        <v>80</v>
      </c>
      <c r="C131" s="109">
        <v>188</v>
      </c>
      <c r="D131" s="109">
        <v>147</v>
      </c>
      <c r="E131" s="109">
        <v>159</v>
      </c>
      <c r="F131" s="109">
        <v>77</v>
      </c>
      <c r="G131" s="109">
        <v>147</v>
      </c>
      <c r="H131" s="109">
        <v>250</v>
      </c>
      <c r="I131" s="109">
        <v>212</v>
      </c>
      <c r="J131" s="109">
        <v>476</v>
      </c>
      <c r="K131" s="109">
        <v>437</v>
      </c>
      <c r="L131" s="109">
        <v>387</v>
      </c>
      <c r="M131" s="109">
        <v>501</v>
      </c>
      <c r="P131" s="70"/>
      <c r="Q131" s="70"/>
      <c r="R131" s="70"/>
    </row>
    <row r="132" spans="1:18" ht="20.100000000000001" customHeight="1" x14ac:dyDescent="0.25">
      <c r="A132" s="70" t="s">
        <v>223</v>
      </c>
      <c r="B132" s="109">
        <v>69</v>
      </c>
      <c r="C132" s="109">
        <v>117</v>
      </c>
      <c r="D132" s="109">
        <v>37</v>
      </c>
      <c r="E132" s="109">
        <v>58</v>
      </c>
      <c r="F132" s="109">
        <v>27</v>
      </c>
      <c r="G132" s="109">
        <v>41</v>
      </c>
      <c r="H132" s="109">
        <v>168</v>
      </c>
      <c r="I132" s="109">
        <v>232</v>
      </c>
      <c r="J132" s="109">
        <v>453</v>
      </c>
      <c r="K132" s="109">
        <v>436</v>
      </c>
      <c r="L132" s="109">
        <v>336</v>
      </c>
      <c r="M132" s="109">
        <v>649</v>
      </c>
    </row>
    <row r="133" spans="1:18" ht="20.100000000000001" customHeight="1" x14ac:dyDescent="0.25">
      <c r="A133" s="70" t="s">
        <v>224</v>
      </c>
      <c r="B133" s="109">
        <v>429</v>
      </c>
      <c r="C133" s="109">
        <v>423</v>
      </c>
      <c r="D133" s="109">
        <v>316</v>
      </c>
      <c r="E133" s="109">
        <v>354</v>
      </c>
      <c r="F133" s="109">
        <v>172</v>
      </c>
      <c r="G133" s="109">
        <v>289</v>
      </c>
      <c r="H133" s="109">
        <v>705</v>
      </c>
      <c r="I133" s="109">
        <v>615</v>
      </c>
      <c r="J133" s="109">
        <v>988</v>
      </c>
      <c r="K133" s="109">
        <v>920</v>
      </c>
      <c r="L133" s="109">
        <v>728</v>
      </c>
      <c r="M133" s="109">
        <v>1297</v>
      </c>
    </row>
    <row r="134" spans="1:18" s="68" customFormat="1" ht="20.100000000000001" customHeight="1" x14ac:dyDescent="0.25">
      <c r="A134" s="70" t="s">
        <v>225</v>
      </c>
      <c r="B134" s="109">
        <v>200</v>
      </c>
      <c r="C134" s="109">
        <v>236</v>
      </c>
      <c r="D134" s="109">
        <v>351</v>
      </c>
      <c r="E134" s="109">
        <v>267</v>
      </c>
      <c r="F134" s="109">
        <v>89</v>
      </c>
      <c r="G134" s="109">
        <v>271</v>
      </c>
      <c r="H134" s="109">
        <v>860</v>
      </c>
      <c r="I134" s="109">
        <v>604</v>
      </c>
      <c r="J134" s="109">
        <v>788</v>
      </c>
      <c r="K134" s="109">
        <v>738</v>
      </c>
      <c r="L134" s="109">
        <v>571</v>
      </c>
      <c r="M134" s="109">
        <v>911</v>
      </c>
      <c r="P134" s="70"/>
      <c r="Q134" s="70"/>
      <c r="R134" s="70"/>
    </row>
    <row r="135" spans="1:18" ht="20.100000000000001" customHeight="1" x14ac:dyDescent="0.25">
      <c r="A135" s="68" t="s">
        <v>226</v>
      </c>
      <c r="B135" s="115">
        <v>1185</v>
      </c>
      <c r="C135" s="115">
        <v>973</v>
      </c>
      <c r="D135" s="115">
        <v>841</v>
      </c>
      <c r="E135" s="115">
        <v>1083</v>
      </c>
      <c r="F135" s="115">
        <v>775</v>
      </c>
      <c r="G135" s="115">
        <v>1975</v>
      </c>
      <c r="H135" s="115">
        <v>1411</v>
      </c>
      <c r="I135" s="115">
        <v>1737</v>
      </c>
      <c r="J135" s="115">
        <v>1239</v>
      </c>
      <c r="K135" s="115">
        <v>1037</v>
      </c>
      <c r="L135" s="115">
        <v>1185</v>
      </c>
      <c r="M135" s="115">
        <v>2377</v>
      </c>
    </row>
    <row r="136" spans="1:18" ht="20.100000000000001" customHeight="1" x14ac:dyDescent="0.25">
      <c r="A136" s="70" t="s">
        <v>227</v>
      </c>
      <c r="B136" s="108">
        <v>964</v>
      </c>
      <c r="C136" s="108">
        <v>774</v>
      </c>
      <c r="D136" s="108">
        <v>703</v>
      </c>
      <c r="E136" s="108">
        <v>876</v>
      </c>
      <c r="F136" s="108">
        <v>673</v>
      </c>
      <c r="G136" s="108">
        <v>1484</v>
      </c>
      <c r="H136" s="108">
        <v>1175</v>
      </c>
      <c r="I136" s="108">
        <v>1366</v>
      </c>
      <c r="J136" s="108">
        <v>1067</v>
      </c>
      <c r="K136" s="108">
        <v>894</v>
      </c>
      <c r="L136" s="108">
        <v>948</v>
      </c>
      <c r="M136" s="108">
        <v>2002</v>
      </c>
    </row>
    <row r="137" spans="1:18" ht="20.100000000000001" customHeight="1" x14ac:dyDescent="0.25">
      <c r="A137" s="70" t="s">
        <v>228</v>
      </c>
      <c r="B137" s="108">
        <v>217</v>
      </c>
      <c r="C137" s="108">
        <v>199</v>
      </c>
      <c r="D137" s="108">
        <v>138</v>
      </c>
      <c r="E137" s="108">
        <v>207</v>
      </c>
      <c r="F137" s="108">
        <v>102</v>
      </c>
      <c r="G137" s="108">
        <v>491</v>
      </c>
      <c r="H137" s="108">
        <v>229</v>
      </c>
      <c r="I137" s="108">
        <v>371</v>
      </c>
      <c r="J137" s="108">
        <v>168</v>
      </c>
      <c r="K137" s="108">
        <v>143</v>
      </c>
      <c r="L137" s="108">
        <v>232</v>
      </c>
      <c r="M137" s="108">
        <v>373</v>
      </c>
    </row>
    <row r="138" spans="1:18" ht="20.100000000000001" customHeight="1" x14ac:dyDescent="0.25">
      <c r="A138" s="70" t="s">
        <v>229</v>
      </c>
      <c r="B138" s="108">
        <v>4</v>
      </c>
      <c r="C138" s="108">
        <v>0</v>
      </c>
      <c r="D138" s="108">
        <v>0</v>
      </c>
      <c r="E138" s="108">
        <v>0</v>
      </c>
      <c r="F138" s="108">
        <v>0</v>
      </c>
      <c r="G138" s="108">
        <v>0</v>
      </c>
      <c r="H138" s="108">
        <v>7</v>
      </c>
      <c r="I138" s="108">
        <v>0</v>
      </c>
      <c r="J138" s="108">
        <v>4</v>
      </c>
      <c r="K138" s="108">
        <v>0</v>
      </c>
      <c r="L138" s="108">
        <v>5</v>
      </c>
      <c r="M138" s="108">
        <v>2</v>
      </c>
    </row>
    <row r="139" spans="1:18" s="68" customFormat="1" ht="20.100000000000001" customHeight="1" thickBot="1" x14ac:dyDescent="0.3">
      <c r="A139" s="75" t="s">
        <v>230</v>
      </c>
      <c r="B139" s="125">
        <v>0</v>
      </c>
      <c r="C139" s="125">
        <v>0</v>
      </c>
      <c r="D139" s="125">
        <v>0</v>
      </c>
      <c r="E139" s="125">
        <v>0</v>
      </c>
      <c r="F139" s="125">
        <v>0</v>
      </c>
      <c r="G139" s="125">
        <v>0</v>
      </c>
      <c r="H139" s="125">
        <v>0</v>
      </c>
      <c r="I139" s="125">
        <v>0</v>
      </c>
      <c r="J139" s="125">
        <v>0</v>
      </c>
      <c r="K139" s="125">
        <v>0</v>
      </c>
      <c r="L139" s="125">
        <v>0</v>
      </c>
      <c r="M139" s="125">
        <v>0</v>
      </c>
      <c r="P139" s="70"/>
      <c r="Q139" s="70"/>
      <c r="R139" s="70"/>
    </row>
    <row r="140" spans="1:18" s="305" customFormat="1" ht="15.95" customHeight="1" x14ac:dyDescent="0.25">
      <c r="A140" s="172" t="s">
        <v>243</v>
      </c>
      <c r="B140" s="306"/>
      <c r="C140" s="306"/>
      <c r="F140" s="308"/>
      <c r="G140" s="308"/>
    </row>
  </sheetData>
  <mergeCells count="7">
    <mergeCell ref="A73:A75"/>
    <mergeCell ref="B73:M73"/>
    <mergeCell ref="A2:O2"/>
    <mergeCell ref="A3:A5"/>
    <mergeCell ref="B3:O3"/>
    <mergeCell ref="B4:C4"/>
    <mergeCell ref="A72:K72"/>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tabColor rgb="FF92D050"/>
  </sheetPr>
  <dimension ref="A1:O141"/>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4" width="9" style="70" customWidth="1"/>
    <col min="15" max="15" width="9" style="49"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235" t="s">
        <v>249</v>
      </c>
      <c r="B1" s="235"/>
      <c r="C1" s="235"/>
      <c r="D1" s="239"/>
      <c r="E1" s="239"/>
      <c r="F1" s="239"/>
      <c r="G1" s="239"/>
      <c r="H1" s="239"/>
      <c r="I1" s="239"/>
      <c r="J1" s="239"/>
      <c r="K1" s="239"/>
      <c r="L1" s="239"/>
      <c r="M1" s="239"/>
      <c r="N1" s="239"/>
      <c r="O1" s="241"/>
    </row>
    <row r="2" spans="1:15" ht="24.95" customHeight="1" thickBot="1" x14ac:dyDescent="0.3">
      <c r="A2" s="169" t="s">
        <v>313</v>
      </c>
      <c r="B2" s="241"/>
      <c r="C2" s="241"/>
      <c r="D2" s="241"/>
      <c r="E2" s="241"/>
      <c r="F2" s="241"/>
      <c r="G2" s="241"/>
      <c r="H2" s="241"/>
      <c r="I2" s="241"/>
      <c r="J2" s="241"/>
      <c r="K2" s="241"/>
      <c r="L2" s="241"/>
      <c r="M2" s="241"/>
      <c r="N2" s="241"/>
      <c r="O2" s="241"/>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40960</v>
      </c>
      <c r="C6" s="66">
        <v>55300</v>
      </c>
      <c r="D6" s="66">
        <v>3260</v>
      </c>
      <c r="E6" s="66">
        <v>3407</v>
      </c>
      <c r="F6" s="66">
        <v>3759</v>
      </c>
      <c r="G6" s="66">
        <v>3747</v>
      </c>
      <c r="H6" s="66">
        <v>3829</v>
      </c>
      <c r="I6" s="66">
        <v>3754</v>
      </c>
      <c r="J6" s="66">
        <v>4054</v>
      </c>
      <c r="K6" s="66">
        <v>4263</v>
      </c>
      <c r="L6" s="66">
        <v>3526</v>
      </c>
      <c r="M6" s="66">
        <v>4915</v>
      </c>
      <c r="N6" s="66">
        <v>3522</v>
      </c>
      <c r="O6" s="66">
        <v>6164</v>
      </c>
    </row>
    <row r="7" spans="1:15" s="115" customFormat="1" ht="20.100000000000001" customHeight="1" x14ac:dyDescent="0.25">
      <c r="A7" s="68" t="s">
        <v>168</v>
      </c>
      <c r="B7" s="115">
        <v>141</v>
      </c>
      <c r="C7" s="115">
        <v>80</v>
      </c>
      <c r="D7" s="115">
        <v>3</v>
      </c>
      <c r="E7" s="115">
        <v>3</v>
      </c>
      <c r="F7" s="115">
        <v>2</v>
      </c>
      <c r="G7" s="115">
        <v>1</v>
      </c>
      <c r="H7" s="115">
        <v>11</v>
      </c>
      <c r="I7" s="115">
        <v>2</v>
      </c>
      <c r="J7" s="115">
        <v>46</v>
      </c>
      <c r="K7" s="115">
        <v>26</v>
      </c>
      <c r="L7" s="115">
        <v>18</v>
      </c>
      <c r="M7" s="115">
        <v>4</v>
      </c>
      <c r="N7" s="115">
        <v>12</v>
      </c>
      <c r="O7" s="115">
        <v>10</v>
      </c>
    </row>
    <row r="8" spans="1:15" s="109" customFormat="1" ht="20.100000000000001" customHeight="1" x14ac:dyDescent="0.25">
      <c r="A8" s="70" t="s">
        <v>169</v>
      </c>
      <c r="B8" s="109">
        <v>74</v>
      </c>
      <c r="C8" s="109">
        <v>58</v>
      </c>
      <c r="D8" s="109">
        <v>3</v>
      </c>
      <c r="E8" s="109">
        <v>3</v>
      </c>
      <c r="F8" s="109">
        <v>2</v>
      </c>
      <c r="G8" s="109">
        <v>1</v>
      </c>
      <c r="H8" s="109">
        <v>1</v>
      </c>
      <c r="I8" s="109">
        <v>1</v>
      </c>
      <c r="J8" s="109">
        <v>30</v>
      </c>
      <c r="K8" s="109">
        <v>18</v>
      </c>
      <c r="L8" s="109">
        <v>6</v>
      </c>
      <c r="M8" s="109">
        <v>4</v>
      </c>
      <c r="N8" s="109">
        <v>8</v>
      </c>
      <c r="O8" s="109">
        <v>4</v>
      </c>
    </row>
    <row r="9" spans="1:15" s="109" customFormat="1" ht="20.100000000000001" customHeight="1" x14ac:dyDescent="0.25">
      <c r="A9" s="70" t="s">
        <v>170</v>
      </c>
      <c r="B9" s="109">
        <v>55</v>
      </c>
      <c r="C9" s="109">
        <v>0</v>
      </c>
      <c r="D9" s="109">
        <v>0</v>
      </c>
      <c r="E9" s="109">
        <v>0</v>
      </c>
      <c r="F9" s="109">
        <v>0</v>
      </c>
      <c r="G9" s="109">
        <v>0</v>
      </c>
      <c r="H9" s="109">
        <v>9</v>
      </c>
      <c r="I9" s="109">
        <v>0</v>
      </c>
      <c r="J9" s="109">
        <v>11</v>
      </c>
      <c r="K9" s="109">
        <v>0</v>
      </c>
      <c r="L9" s="109">
        <v>12</v>
      </c>
      <c r="M9" s="109">
        <v>0</v>
      </c>
      <c r="N9" s="109">
        <v>2</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12</v>
      </c>
      <c r="C12" s="109">
        <v>22</v>
      </c>
      <c r="D12" s="109">
        <v>0</v>
      </c>
      <c r="E12" s="109">
        <v>0</v>
      </c>
      <c r="F12" s="109">
        <v>0</v>
      </c>
      <c r="G12" s="109">
        <v>0</v>
      </c>
      <c r="H12" s="109">
        <v>1</v>
      </c>
      <c r="I12" s="109">
        <v>1</v>
      </c>
      <c r="J12" s="109">
        <v>5</v>
      </c>
      <c r="K12" s="109">
        <v>8</v>
      </c>
      <c r="L12" s="109">
        <v>0</v>
      </c>
      <c r="M12" s="109">
        <v>0</v>
      </c>
      <c r="N12" s="109">
        <v>2</v>
      </c>
      <c r="O12" s="109">
        <v>6</v>
      </c>
    </row>
    <row r="13" spans="1:15" s="115" customFormat="1" ht="20.100000000000001" customHeight="1" x14ac:dyDescent="0.25">
      <c r="A13" s="68" t="s">
        <v>174</v>
      </c>
      <c r="B13" s="115">
        <v>60</v>
      </c>
      <c r="C13" s="115">
        <v>136</v>
      </c>
      <c r="D13" s="115">
        <v>5</v>
      </c>
      <c r="E13" s="115">
        <v>0</v>
      </c>
      <c r="F13" s="115">
        <v>4</v>
      </c>
      <c r="G13" s="115">
        <v>5</v>
      </c>
      <c r="H13" s="115">
        <v>3</v>
      </c>
      <c r="I13" s="115">
        <v>0</v>
      </c>
      <c r="J13" s="115">
        <v>0</v>
      </c>
      <c r="K13" s="115">
        <v>0</v>
      </c>
      <c r="L13" s="115">
        <v>3</v>
      </c>
      <c r="M13" s="115">
        <v>8</v>
      </c>
      <c r="N13" s="115">
        <v>3</v>
      </c>
      <c r="O13" s="115">
        <v>52</v>
      </c>
    </row>
    <row r="14" spans="1:15" s="109" customFormat="1" ht="20.100000000000001" customHeight="1" x14ac:dyDescent="0.25">
      <c r="A14" s="70" t="s">
        <v>175</v>
      </c>
      <c r="B14" s="109">
        <v>6</v>
      </c>
      <c r="C14" s="109">
        <v>20</v>
      </c>
      <c r="D14" s="109">
        <v>0</v>
      </c>
      <c r="E14" s="109">
        <v>0</v>
      </c>
      <c r="F14" s="109">
        <v>0</v>
      </c>
      <c r="G14" s="109">
        <v>0</v>
      </c>
      <c r="H14" s="109">
        <v>2</v>
      </c>
      <c r="I14" s="109">
        <v>0</v>
      </c>
      <c r="J14" s="109">
        <v>0</v>
      </c>
      <c r="K14" s="109">
        <v>0</v>
      </c>
      <c r="L14" s="109">
        <v>1</v>
      </c>
      <c r="M14" s="109">
        <v>3</v>
      </c>
      <c r="N14" s="109">
        <v>1</v>
      </c>
      <c r="O14" s="109">
        <v>16</v>
      </c>
    </row>
    <row r="15" spans="1:15" s="109" customFormat="1" ht="20.100000000000001" customHeight="1" x14ac:dyDescent="0.25">
      <c r="A15" s="70" t="s">
        <v>176</v>
      </c>
      <c r="B15" s="109">
        <v>5</v>
      </c>
      <c r="C15" s="109">
        <v>0</v>
      </c>
      <c r="D15" s="109">
        <v>5</v>
      </c>
      <c r="E15" s="109">
        <v>0</v>
      </c>
      <c r="F15" s="109">
        <v>0</v>
      </c>
      <c r="G15" s="109">
        <v>0</v>
      </c>
      <c r="H15" s="109">
        <v>0</v>
      </c>
      <c r="I15" s="109">
        <v>0</v>
      </c>
      <c r="J15" s="109">
        <v>0</v>
      </c>
      <c r="K15" s="109">
        <v>0</v>
      </c>
      <c r="L15" s="109">
        <v>0</v>
      </c>
      <c r="M15" s="109">
        <v>0</v>
      </c>
      <c r="N15" s="109">
        <v>0</v>
      </c>
      <c r="O15" s="109">
        <v>0</v>
      </c>
    </row>
    <row r="16" spans="1:15" s="109" customFormat="1" ht="20.100000000000001" customHeight="1" x14ac:dyDescent="0.25">
      <c r="A16" s="70" t="s">
        <v>177</v>
      </c>
      <c r="B16" s="109">
        <v>5</v>
      </c>
      <c r="C16" s="109">
        <v>12</v>
      </c>
      <c r="D16" s="109">
        <v>0</v>
      </c>
      <c r="E16" s="109">
        <v>0</v>
      </c>
      <c r="F16" s="109">
        <v>0</v>
      </c>
      <c r="G16" s="109">
        <v>0</v>
      </c>
      <c r="H16" s="109">
        <v>1</v>
      </c>
      <c r="I16" s="109">
        <v>0</v>
      </c>
      <c r="J16" s="109">
        <v>0</v>
      </c>
      <c r="K16" s="109">
        <v>0</v>
      </c>
      <c r="L16" s="109">
        <v>0</v>
      </c>
      <c r="M16" s="109">
        <v>0</v>
      </c>
      <c r="N16" s="109">
        <v>0</v>
      </c>
      <c r="O16" s="109">
        <v>0</v>
      </c>
    </row>
    <row r="17" spans="1:15" s="109" customFormat="1" ht="20.100000000000001" customHeight="1" x14ac:dyDescent="0.25">
      <c r="A17" s="70" t="s">
        <v>178</v>
      </c>
      <c r="B17" s="109">
        <v>3</v>
      </c>
      <c r="C17" s="109">
        <v>4</v>
      </c>
      <c r="D17" s="109">
        <v>0</v>
      </c>
      <c r="E17" s="109">
        <v>0</v>
      </c>
      <c r="F17" s="109">
        <v>0</v>
      </c>
      <c r="G17" s="109">
        <v>0</v>
      </c>
      <c r="H17" s="109">
        <v>0</v>
      </c>
      <c r="I17" s="109">
        <v>0</v>
      </c>
      <c r="J17" s="109">
        <v>0</v>
      </c>
      <c r="K17" s="109">
        <v>0</v>
      </c>
      <c r="L17" s="109">
        <v>0</v>
      </c>
      <c r="M17" s="109">
        <v>0</v>
      </c>
      <c r="N17" s="109">
        <v>1</v>
      </c>
      <c r="O17" s="109">
        <v>2</v>
      </c>
    </row>
    <row r="18" spans="1:15" s="109" customFormat="1" ht="20.100000000000001" customHeight="1" x14ac:dyDescent="0.25">
      <c r="A18" s="70" t="s">
        <v>179</v>
      </c>
      <c r="B18" s="109">
        <v>41</v>
      </c>
      <c r="C18" s="109">
        <v>100</v>
      </c>
      <c r="D18" s="109">
        <v>0</v>
      </c>
      <c r="E18" s="109">
        <v>0</v>
      </c>
      <c r="F18" s="109">
        <v>4</v>
      </c>
      <c r="G18" s="109">
        <v>5</v>
      </c>
      <c r="H18" s="109">
        <v>0</v>
      </c>
      <c r="I18" s="109">
        <v>0</v>
      </c>
      <c r="J18" s="109">
        <v>0</v>
      </c>
      <c r="K18" s="109">
        <v>0</v>
      </c>
      <c r="L18" s="109">
        <v>2</v>
      </c>
      <c r="M18" s="109">
        <v>5</v>
      </c>
      <c r="N18" s="109">
        <v>1</v>
      </c>
      <c r="O18" s="109">
        <v>34</v>
      </c>
    </row>
    <row r="19" spans="1:15" s="115" customFormat="1" ht="20.100000000000001" customHeight="1" x14ac:dyDescent="0.25">
      <c r="A19" s="68" t="s">
        <v>180</v>
      </c>
      <c r="B19" s="115">
        <v>2227</v>
      </c>
      <c r="C19" s="115">
        <v>5037</v>
      </c>
      <c r="D19" s="115">
        <v>107</v>
      </c>
      <c r="E19" s="115">
        <v>296</v>
      </c>
      <c r="F19" s="115">
        <v>158</v>
      </c>
      <c r="G19" s="115">
        <v>286</v>
      </c>
      <c r="H19" s="115">
        <v>191</v>
      </c>
      <c r="I19" s="115">
        <v>284</v>
      </c>
      <c r="J19" s="115">
        <v>241</v>
      </c>
      <c r="K19" s="115">
        <v>344</v>
      </c>
      <c r="L19" s="115">
        <v>100</v>
      </c>
      <c r="M19" s="115">
        <v>323</v>
      </c>
      <c r="N19" s="115">
        <v>112</v>
      </c>
      <c r="O19" s="115">
        <v>934</v>
      </c>
    </row>
    <row r="20" spans="1:15" s="109" customFormat="1" ht="20.100000000000001" customHeight="1" x14ac:dyDescent="0.25">
      <c r="A20" s="70" t="s">
        <v>181</v>
      </c>
      <c r="B20" s="109">
        <v>215</v>
      </c>
      <c r="C20" s="109">
        <v>349</v>
      </c>
      <c r="D20" s="109">
        <v>24</v>
      </c>
      <c r="E20" s="109">
        <v>15</v>
      </c>
      <c r="F20" s="109">
        <v>19</v>
      </c>
      <c r="G20" s="109">
        <v>18</v>
      </c>
      <c r="H20" s="109">
        <v>21</v>
      </c>
      <c r="I20" s="109">
        <v>10</v>
      </c>
      <c r="J20" s="109">
        <v>18</v>
      </c>
      <c r="K20" s="109">
        <v>24</v>
      </c>
      <c r="L20" s="109">
        <v>17</v>
      </c>
      <c r="M20" s="109">
        <v>21</v>
      </c>
      <c r="N20" s="109">
        <v>9</v>
      </c>
      <c r="O20" s="109">
        <v>42</v>
      </c>
    </row>
    <row r="21" spans="1:15" s="109" customFormat="1" ht="20.100000000000001" customHeight="1" x14ac:dyDescent="0.25">
      <c r="A21" s="70" t="s">
        <v>182</v>
      </c>
      <c r="B21" s="109">
        <v>1780</v>
      </c>
      <c r="C21" s="109">
        <v>4166</v>
      </c>
      <c r="D21" s="109">
        <v>75</v>
      </c>
      <c r="E21" s="109">
        <v>242</v>
      </c>
      <c r="F21" s="109">
        <v>127</v>
      </c>
      <c r="G21" s="109">
        <v>245</v>
      </c>
      <c r="H21" s="109">
        <v>156</v>
      </c>
      <c r="I21" s="109">
        <v>265</v>
      </c>
      <c r="J21" s="109">
        <v>200</v>
      </c>
      <c r="K21" s="109">
        <v>263</v>
      </c>
      <c r="L21" s="109">
        <v>65</v>
      </c>
      <c r="M21" s="109">
        <v>254</v>
      </c>
      <c r="N21" s="109">
        <v>77</v>
      </c>
      <c r="O21" s="109">
        <v>736</v>
      </c>
    </row>
    <row r="22" spans="1:15" s="109" customFormat="1" ht="20.100000000000001" customHeight="1" x14ac:dyDescent="0.25">
      <c r="A22" s="70" t="s">
        <v>183</v>
      </c>
      <c r="B22" s="109">
        <v>232</v>
      </c>
      <c r="C22" s="109">
        <v>522</v>
      </c>
      <c r="D22" s="109">
        <v>8</v>
      </c>
      <c r="E22" s="109">
        <v>39</v>
      </c>
      <c r="F22" s="109">
        <v>12</v>
      </c>
      <c r="G22" s="109">
        <v>23</v>
      </c>
      <c r="H22" s="109">
        <v>14</v>
      </c>
      <c r="I22" s="109">
        <v>9</v>
      </c>
      <c r="J22" s="109">
        <v>23</v>
      </c>
      <c r="K22" s="109">
        <v>57</v>
      </c>
      <c r="L22" s="109">
        <v>18</v>
      </c>
      <c r="M22" s="109">
        <v>48</v>
      </c>
      <c r="N22" s="109">
        <v>26</v>
      </c>
      <c r="O22" s="109">
        <v>156</v>
      </c>
    </row>
    <row r="23" spans="1:15" s="115" customFormat="1" ht="20.100000000000001" customHeight="1" x14ac:dyDescent="0.25">
      <c r="A23" s="68" t="s">
        <v>184</v>
      </c>
      <c r="B23" s="115">
        <v>18875</v>
      </c>
      <c r="C23" s="115">
        <v>30116</v>
      </c>
      <c r="D23" s="115">
        <v>2134</v>
      </c>
      <c r="E23" s="115">
        <v>2031</v>
      </c>
      <c r="F23" s="115">
        <v>2365</v>
      </c>
      <c r="G23" s="115">
        <v>2273</v>
      </c>
      <c r="H23" s="115">
        <v>1990</v>
      </c>
      <c r="I23" s="115">
        <v>1887</v>
      </c>
      <c r="J23" s="115">
        <v>1683</v>
      </c>
      <c r="K23" s="115">
        <v>2150</v>
      </c>
      <c r="L23" s="115">
        <v>1223</v>
      </c>
      <c r="M23" s="115">
        <v>2440</v>
      </c>
      <c r="N23" s="115">
        <v>1167</v>
      </c>
      <c r="O23" s="115">
        <v>3384</v>
      </c>
    </row>
    <row r="24" spans="1:15" s="109" customFormat="1" ht="20.100000000000001" customHeight="1" x14ac:dyDescent="0.25">
      <c r="A24" s="70" t="s">
        <v>185</v>
      </c>
      <c r="B24" s="109">
        <v>7396</v>
      </c>
      <c r="C24" s="109">
        <v>9919</v>
      </c>
      <c r="D24" s="109">
        <v>909</v>
      </c>
      <c r="E24" s="109">
        <v>838</v>
      </c>
      <c r="F24" s="109">
        <v>824</v>
      </c>
      <c r="G24" s="109">
        <v>666</v>
      </c>
      <c r="H24" s="109">
        <v>756</v>
      </c>
      <c r="I24" s="109">
        <v>966</v>
      </c>
      <c r="J24" s="109">
        <v>738</v>
      </c>
      <c r="K24" s="109">
        <v>479</v>
      </c>
      <c r="L24" s="109">
        <v>495</v>
      </c>
      <c r="M24" s="109">
        <v>694</v>
      </c>
      <c r="N24" s="109">
        <v>613</v>
      </c>
      <c r="O24" s="109">
        <v>1202</v>
      </c>
    </row>
    <row r="25" spans="1:15" s="109" customFormat="1" ht="20.100000000000001" customHeight="1" x14ac:dyDescent="0.25">
      <c r="A25" s="70" t="s">
        <v>186</v>
      </c>
      <c r="B25" s="109">
        <v>73</v>
      </c>
      <c r="C25" s="109">
        <v>38</v>
      </c>
      <c r="D25" s="109">
        <v>4</v>
      </c>
      <c r="E25" s="109">
        <v>1</v>
      </c>
      <c r="F25" s="109">
        <v>2</v>
      </c>
      <c r="G25" s="109">
        <v>1</v>
      </c>
      <c r="H25" s="109">
        <v>2</v>
      </c>
      <c r="I25" s="109">
        <v>3</v>
      </c>
      <c r="J25" s="109">
        <v>36</v>
      </c>
      <c r="K25" s="109">
        <v>3</v>
      </c>
      <c r="L25" s="109">
        <v>7</v>
      </c>
      <c r="M25" s="109">
        <v>2</v>
      </c>
      <c r="N25" s="109">
        <v>7</v>
      </c>
      <c r="O25" s="109">
        <v>3</v>
      </c>
    </row>
    <row r="26" spans="1:15" s="109" customFormat="1" ht="20.100000000000001" customHeight="1" x14ac:dyDescent="0.25">
      <c r="A26" s="70" t="s">
        <v>187</v>
      </c>
      <c r="B26" s="109">
        <v>1048</v>
      </c>
      <c r="C26" s="109">
        <v>1611</v>
      </c>
      <c r="D26" s="109">
        <v>158</v>
      </c>
      <c r="E26" s="109">
        <v>171</v>
      </c>
      <c r="F26" s="109">
        <v>568</v>
      </c>
      <c r="G26" s="109">
        <v>560</v>
      </c>
      <c r="H26" s="109">
        <v>15</v>
      </c>
      <c r="I26" s="109">
        <v>14</v>
      </c>
      <c r="J26" s="109">
        <v>16</v>
      </c>
      <c r="K26" s="109">
        <v>15</v>
      </c>
      <c r="L26" s="109">
        <v>15</v>
      </c>
      <c r="M26" s="109">
        <v>41</v>
      </c>
      <c r="N26" s="109">
        <v>15</v>
      </c>
      <c r="O26" s="109">
        <v>112</v>
      </c>
    </row>
    <row r="27" spans="1:15" s="109" customFormat="1" ht="20.100000000000001" customHeight="1" x14ac:dyDescent="0.25">
      <c r="A27" s="70" t="s">
        <v>188</v>
      </c>
      <c r="B27" s="109">
        <v>498</v>
      </c>
      <c r="C27" s="109">
        <v>857</v>
      </c>
      <c r="D27" s="109">
        <v>164</v>
      </c>
      <c r="E27" s="109">
        <v>70</v>
      </c>
      <c r="F27" s="109">
        <v>42</v>
      </c>
      <c r="G27" s="109">
        <v>15</v>
      </c>
      <c r="H27" s="109">
        <v>37</v>
      </c>
      <c r="I27" s="109">
        <v>16</v>
      </c>
      <c r="J27" s="109">
        <v>15</v>
      </c>
      <c r="K27" s="109">
        <v>61</v>
      </c>
      <c r="L27" s="109">
        <v>21</v>
      </c>
      <c r="M27" s="109">
        <v>38</v>
      </c>
      <c r="N27" s="109">
        <v>11</v>
      </c>
      <c r="O27" s="109">
        <v>291</v>
      </c>
    </row>
    <row r="28" spans="1:15" s="109" customFormat="1" ht="20.100000000000001" customHeight="1" x14ac:dyDescent="0.25">
      <c r="A28" s="70" t="s">
        <v>189</v>
      </c>
      <c r="B28" s="109">
        <v>320</v>
      </c>
      <c r="C28" s="109">
        <v>1129</v>
      </c>
      <c r="D28" s="109">
        <v>6</v>
      </c>
      <c r="E28" s="109">
        <v>27</v>
      </c>
      <c r="F28" s="109">
        <v>3</v>
      </c>
      <c r="G28" s="109">
        <v>10</v>
      </c>
      <c r="H28" s="109">
        <v>12</v>
      </c>
      <c r="I28" s="109">
        <v>28</v>
      </c>
      <c r="J28" s="109">
        <v>38</v>
      </c>
      <c r="K28" s="109">
        <v>33</v>
      </c>
      <c r="L28" s="109">
        <v>29</v>
      </c>
      <c r="M28" s="109">
        <v>42</v>
      </c>
      <c r="N28" s="109">
        <v>11</v>
      </c>
      <c r="O28" s="109">
        <v>706</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394</v>
      </c>
      <c r="C30" s="109">
        <v>460</v>
      </c>
      <c r="D30" s="109">
        <v>30</v>
      </c>
      <c r="E30" s="109">
        <v>63</v>
      </c>
      <c r="F30" s="109">
        <v>34</v>
      </c>
      <c r="G30" s="109">
        <v>27</v>
      </c>
      <c r="H30" s="109">
        <v>21</v>
      </c>
      <c r="I30" s="109">
        <v>40</v>
      </c>
      <c r="J30" s="109">
        <v>50</v>
      </c>
      <c r="K30" s="109">
        <v>31</v>
      </c>
      <c r="L30" s="109">
        <v>13</v>
      </c>
      <c r="M30" s="109">
        <v>60</v>
      </c>
      <c r="N30" s="109">
        <v>20</v>
      </c>
      <c r="O30" s="109">
        <v>51</v>
      </c>
    </row>
    <row r="31" spans="1:15" s="109" customFormat="1" ht="20.100000000000001" customHeight="1" x14ac:dyDescent="0.25">
      <c r="A31" s="70" t="s">
        <v>192</v>
      </c>
      <c r="B31" s="109">
        <v>7031</v>
      </c>
      <c r="C31" s="109">
        <v>15192</v>
      </c>
      <c r="D31" s="109">
        <v>854</v>
      </c>
      <c r="E31" s="109">
        <v>800</v>
      </c>
      <c r="F31" s="109">
        <v>890</v>
      </c>
      <c r="G31" s="109">
        <v>925</v>
      </c>
      <c r="H31" s="109">
        <v>914</v>
      </c>
      <c r="I31" s="109">
        <v>747</v>
      </c>
      <c r="J31" s="109">
        <v>555</v>
      </c>
      <c r="K31" s="109">
        <v>1129</v>
      </c>
      <c r="L31" s="109">
        <v>461</v>
      </c>
      <c r="M31" s="109">
        <v>1456</v>
      </c>
      <c r="N31" s="109">
        <v>334</v>
      </c>
      <c r="O31" s="109">
        <v>955</v>
      </c>
    </row>
    <row r="32" spans="1:15" s="109" customFormat="1"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s="109" customFormat="1" ht="20.100000000000001" customHeight="1" x14ac:dyDescent="0.25">
      <c r="A34" s="70" t="s">
        <v>195</v>
      </c>
      <c r="B34" s="109">
        <v>2010</v>
      </c>
      <c r="C34" s="109">
        <v>801</v>
      </c>
      <c r="D34" s="109">
        <v>5</v>
      </c>
      <c r="E34" s="109">
        <v>54</v>
      </c>
      <c r="F34" s="109">
        <v>2</v>
      </c>
      <c r="G34" s="109">
        <v>69</v>
      </c>
      <c r="H34" s="109">
        <v>229</v>
      </c>
      <c r="I34" s="109">
        <v>65</v>
      </c>
      <c r="J34" s="109">
        <v>221</v>
      </c>
      <c r="K34" s="109">
        <v>392</v>
      </c>
      <c r="L34" s="109">
        <v>175</v>
      </c>
      <c r="M34" s="109">
        <v>97</v>
      </c>
      <c r="N34" s="109">
        <v>150</v>
      </c>
      <c r="O34" s="109">
        <v>51</v>
      </c>
    </row>
    <row r="35" spans="1:15" s="109" customFormat="1" ht="20.100000000000001" customHeight="1" x14ac:dyDescent="0.25">
      <c r="A35" s="70" t="s">
        <v>196</v>
      </c>
      <c r="B35" s="109">
        <v>105</v>
      </c>
      <c r="C35" s="109">
        <v>109</v>
      </c>
      <c r="D35" s="109">
        <v>4</v>
      </c>
      <c r="E35" s="109">
        <v>7</v>
      </c>
      <c r="F35" s="109">
        <v>0</v>
      </c>
      <c r="G35" s="109">
        <v>0</v>
      </c>
      <c r="H35" s="109">
        <v>4</v>
      </c>
      <c r="I35" s="109">
        <v>8</v>
      </c>
      <c r="J35" s="109">
        <v>14</v>
      </c>
      <c r="K35" s="109">
        <v>7</v>
      </c>
      <c r="L35" s="109">
        <v>7</v>
      </c>
      <c r="M35" s="109">
        <v>10</v>
      </c>
      <c r="N35" s="109">
        <v>6</v>
      </c>
      <c r="O35" s="109">
        <v>13</v>
      </c>
    </row>
    <row r="36" spans="1:15" s="115" customFormat="1" ht="20.100000000000001" customHeight="1" x14ac:dyDescent="0.25">
      <c r="A36" s="68" t="s">
        <v>197</v>
      </c>
      <c r="B36" s="115">
        <v>14392</v>
      </c>
      <c r="C36" s="115">
        <v>12792</v>
      </c>
      <c r="D36" s="115">
        <v>670</v>
      </c>
      <c r="E36" s="115">
        <v>709</v>
      </c>
      <c r="F36" s="115">
        <v>920</v>
      </c>
      <c r="G36" s="115">
        <v>851</v>
      </c>
      <c r="H36" s="115">
        <v>1164</v>
      </c>
      <c r="I36" s="115">
        <v>1147</v>
      </c>
      <c r="J36" s="115">
        <v>1359</v>
      </c>
      <c r="K36" s="115">
        <v>1207</v>
      </c>
      <c r="L36" s="115">
        <v>1730</v>
      </c>
      <c r="M36" s="115">
        <v>1404</v>
      </c>
      <c r="N36" s="115">
        <v>1899</v>
      </c>
      <c r="O36" s="115">
        <v>1137</v>
      </c>
    </row>
    <row r="37" spans="1:15" s="109" customFormat="1" ht="20.100000000000001" customHeight="1" x14ac:dyDescent="0.25">
      <c r="A37" s="70" t="s">
        <v>198</v>
      </c>
      <c r="B37" s="109">
        <v>197</v>
      </c>
      <c r="C37" s="109">
        <v>212</v>
      </c>
      <c r="D37" s="109">
        <v>13</v>
      </c>
      <c r="E37" s="109">
        <v>25</v>
      </c>
      <c r="F37" s="109">
        <v>26</v>
      </c>
      <c r="G37" s="109">
        <v>17</v>
      </c>
      <c r="H37" s="109">
        <v>27</v>
      </c>
      <c r="I37" s="109">
        <v>13</v>
      </c>
      <c r="J37" s="109">
        <v>18</v>
      </c>
      <c r="K37" s="109">
        <v>4</v>
      </c>
      <c r="L37" s="109">
        <v>22</v>
      </c>
      <c r="M37" s="109">
        <v>11</v>
      </c>
      <c r="N37" s="109">
        <v>9</v>
      </c>
      <c r="O37" s="109">
        <v>17</v>
      </c>
    </row>
    <row r="38" spans="1:15" s="109" customFormat="1" ht="20.100000000000001" customHeight="1" x14ac:dyDescent="0.25">
      <c r="A38" s="70" t="s">
        <v>199</v>
      </c>
      <c r="B38" s="109">
        <v>106</v>
      </c>
      <c r="C38" s="109">
        <v>214</v>
      </c>
      <c r="D38" s="109">
        <v>5</v>
      </c>
      <c r="E38" s="109">
        <v>10</v>
      </c>
      <c r="F38" s="109">
        <v>2</v>
      </c>
      <c r="G38" s="109">
        <v>10</v>
      </c>
      <c r="H38" s="109">
        <v>1</v>
      </c>
      <c r="I38" s="109">
        <v>5</v>
      </c>
      <c r="J38" s="109">
        <v>25</v>
      </c>
      <c r="K38" s="109">
        <v>31</v>
      </c>
      <c r="L38" s="109">
        <v>10</v>
      </c>
      <c r="M38" s="109">
        <v>54</v>
      </c>
      <c r="N38" s="109">
        <v>23</v>
      </c>
      <c r="O38" s="109">
        <v>9</v>
      </c>
    </row>
    <row r="39" spans="1:15" s="109" customFormat="1" ht="20.100000000000001" customHeight="1" x14ac:dyDescent="0.25">
      <c r="A39" s="70" t="s">
        <v>200</v>
      </c>
      <c r="B39" s="109">
        <v>107</v>
      </c>
      <c r="C39" s="109">
        <v>221</v>
      </c>
      <c r="D39" s="109">
        <v>2</v>
      </c>
      <c r="E39" s="109">
        <v>2</v>
      </c>
      <c r="F39" s="109">
        <v>11</v>
      </c>
      <c r="G39" s="109">
        <v>9</v>
      </c>
      <c r="H39" s="109">
        <v>10</v>
      </c>
      <c r="I39" s="109">
        <v>5</v>
      </c>
      <c r="J39" s="109">
        <v>20</v>
      </c>
      <c r="K39" s="109">
        <v>35</v>
      </c>
      <c r="L39" s="109">
        <v>3</v>
      </c>
      <c r="M39" s="109">
        <v>17</v>
      </c>
      <c r="N39" s="109">
        <v>12</v>
      </c>
      <c r="O39" s="109">
        <v>56</v>
      </c>
    </row>
    <row r="40" spans="1:15" s="109" customFormat="1" ht="20.100000000000001" customHeight="1" x14ac:dyDescent="0.25">
      <c r="A40" s="70" t="s">
        <v>201</v>
      </c>
      <c r="B40" s="109">
        <v>13180</v>
      </c>
      <c r="C40" s="109">
        <v>10884</v>
      </c>
      <c r="D40" s="109">
        <v>599</v>
      </c>
      <c r="E40" s="109">
        <v>589</v>
      </c>
      <c r="F40" s="109">
        <v>790</v>
      </c>
      <c r="G40" s="109">
        <v>768</v>
      </c>
      <c r="H40" s="109">
        <v>1018</v>
      </c>
      <c r="I40" s="109">
        <v>1040</v>
      </c>
      <c r="J40" s="109">
        <v>1211</v>
      </c>
      <c r="K40" s="109">
        <v>1013</v>
      </c>
      <c r="L40" s="109">
        <v>1597</v>
      </c>
      <c r="M40" s="109">
        <v>1190</v>
      </c>
      <c r="N40" s="109">
        <v>1815</v>
      </c>
      <c r="O40" s="109">
        <v>942</v>
      </c>
    </row>
    <row r="41" spans="1:15" s="109" customFormat="1" ht="20.100000000000001" customHeight="1" x14ac:dyDescent="0.25">
      <c r="A41" s="70" t="s">
        <v>202</v>
      </c>
      <c r="B41" s="109">
        <v>354</v>
      </c>
      <c r="C41" s="109">
        <v>514</v>
      </c>
      <c r="D41" s="109">
        <v>45</v>
      </c>
      <c r="E41" s="109">
        <v>82</v>
      </c>
      <c r="F41" s="109">
        <v>31</v>
      </c>
      <c r="G41" s="109">
        <v>23</v>
      </c>
      <c r="H41" s="109">
        <v>68</v>
      </c>
      <c r="I41" s="109">
        <v>16</v>
      </c>
      <c r="J41" s="109">
        <v>74</v>
      </c>
      <c r="K41" s="109">
        <v>37</v>
      </c>
      <c r="L41" s="109">
        <v>6</v>
      </c>
      <c r="M41" s="109">
        <v>52</v>
      </c>
      <c r="N41" s="109">
        <v>11</v>
      </c>
      <c r="O41" s="109">
        <v>39</v>
      </c>
    </row>
    <row r="42" spans="1:15" s="109" customFormat="1" ht="20.100000000000001" customHeight="1" x14ac:dyDescent="0.25">
      <c r="A42" s="70" t="s">
        <v>203</v>
      </c>
      <c r="B42" s="109">
        <v>448</v>
      </c>
      <c r="C42" s="109">
        <v>747</v>
      </c>
      <c r="D42" s="109">
        <v>6</v>
      </c>
      <c r="E42" s="109">
        <v>1</v>
      </c>
      <c r="F42" s="109">
        <v>60</v>
      </c>
      <c r="G42" s="109">
        <v>24</v>
      </c>
      <c r="H42" s="109">
        <v>40</v>
      </c>
      <c r="I42" s="109">
        <v>68</v>
      </c>
      <c r="J42" s="109">
        <v>11</v>
      </c>
      <c r="K42" s="109">
        <v>87</v>
      </c>
      <c r="L42" s="109">
        <v>92</v>
      </c>
      <c r="M42" s="109">
        <v>80</v>
      </c>
      <c r="N42" s="109">
        <v>29</v>
      </c>
      <c r="O42" s="109">
        <v>74</v>
      </c>
    </row>
    <row r="43" spans="1:15" s="109" customFormat="1" ht="20.100000000000001" customHeight="1" x14ac:dyDescent="0.25">
      <c r="A43" s="68" t="s">
        <v>204</v>
      </c>
      <c r="B43" s="115">
        <v>3588</v>
      </c>
      <c r="C43" s="115">
        <v>4539</v>
      </c>
      <c r="D43" s="115">
        <v>245</v>
      </c>
      <c r="E43" s="115">
        <v>290</v>
      </c>
      <c r="F43" s="115">
        <v>257</v>
      </c>
      <c r="G43" s="115">
        <v>178</v>
      </c>
      <c r="H43" s="115">
        <v>360</v>
      </c>
      <c r="I43" s="115">
        <v>273</v>
      </c>
      <c r="J43" s="115">
        <v>342</v>
      </c>
      <c r="K43" s="115">
        <v>372</v>
      </c>
      <c r="L43" s="115">
        <v>247</v>
      </c>
      <c r="M43" s="115">
        <v>420</v>
      </c>
      <c r="N43" s="115">
        <v>253</v>
      </c>
      <c r="O43" s="115">
        <v>512</v>
      </c>
    </row>
    <row r="44" spans="1:15" s="109" customFormat="1" ht="20.100000000000001" customHeight="1" x14ac:dyDescent="0.25">
      <c r="A44" s="70" t="s">
        <v>205</v>
      </c>
      <c r="B44" s="109">
        <v>600</v>
      </c>
      <c r="C44" s="109">
        <v>800</v>
      </c>
      <c r="D44" s="109">
        <v>52</v>
      </c>
      <c r="E44" s="109">
        <v>54</v>
      </c>
      <c r="F44" s="109">
        <v>53</v>
      </c>
      <c r="G44" s="109">
        <v>33</v>
      </c>
      <c r="H44" s="109">
        <v>56</v>
      </c>
      <c r="I44" s="109">
        <v>62</v>
      </c>
      <c r="J44" s="109">
        <v>80</v>
      </c>
      <c r="K44" s="109">
        <v>88</v>
      </c>
      <c r="L44" s="109">
        <v>53</v>
      </c>
      <c r="M44" s="109">
        <v>59</v>
      </c>
      <c r="N44" s="109">
        <v>25</v>
      </c>
      <c r="O44" s="109">
        <v>45</v>
      </c>
    </row>
    <row r="45" spans="1:15" s="109" customFormat="1" ht="20.100000000000001" customHeight="1" x14ac:dyDescent="0.25">
      <c r="A45" s="70" t="s">
        <v>206</v>
      </c>
      <c r="B45" s="109">
        <v>111</v>
      </c>
      <c r="C45" s="109">
        <v>115</v>
      </c>
      <c r="D45" s="109">
        <v>10</v>
      </c>
      <c r="E45" s="109">
        <v>5</v>
      </c>
      <c r="F45" s="109">
        <v>2</v>
      </c>
      <c r="G45" s="109">
        <v>0</v>
      </c>
      <c r="H45" s="109">
        <v>5</v>
      </c>
      <c r="I45" s="109">
        <v>10</v>
      </c>
      <c r="J45" s="109">
        <v>12</v>
      </c>
      <c r="K45" s="109">
        <v>7</v>
      </c>
      <c r="L45" s="109">
        <v>5</v>
      </c>
      <c r="M45" s="109">
        <v>6</v>
      </c>
      <c r="N45" s="109">
        <v>12</v>
      </c>
      <c r="O45" s="109">
        <v>1</v>
      </c>
    </row>
    <row r="46" spans="1:15" s="109" customFormat="1" ht="20.100000000000001" customHeight="1" x14ac:dyDescent="0.25">
      <c r="A46" s="70" t="s">
        <v>207</v>
      </c>
      <c r="B46" s="109">
        <v>48</v>
      </c>
      <c r="C46" s="109">
        <v>72</v>
      </c>
      <c r="D46" s="109">
        <v>4</v>
      </c>
      <c r="E46" s="109">
        <v>2</v>
      </c>
      <c r="F46" s="109">
        <v>0</v>
      </c>
      <c r="G46" s="109">
        <v>0</v>
      </c>
      <c r="H46" s="109">
        <v>1</v>
      </c>
      <c r="I46" s="109">
        <v>8</v>
      </c>
      <c r="J46" s="109">
        <v>6</v>
      </c>
      <c r="K46" s="109">
        <v>13</v>
      </c>
      <c r="L46" s="109">
        <v>3</v>
      </c>
      <c r="M46" s="109">
        <v>10</v>
      </c>
      <c r="N46" s="109">
        <v>6</v>
      </c>
      <c r="O46" s="109">
        <v>8</v>
      </c>
    </row>
    <row r="47" spans="1:15" s="109" customFormat="1" ht="20.100000000000001" customHeight="1" x14ac:dyDescent="0.25">
      <c r="A47" s="70" t="s">
        <v>208</v>
      </c>
      <c r="B47" s="109">
        <v>57</v>
      </c>
      <c r="C47" s="109">
        <v>65</v>
      </c>
      <c r="D47" s="109">
        <v>1</v>
      </c>
      <c r="E47" s="109">
        <v>5</v>
      </c>
      <c r="F47" s="109">
        <v>16</v>
      </c>
      <c r="G47" s="109">
        <v>0</v>
      </c>
      <c r="H47" s="109">
        <v>4</v>
      </c>
      <c r="I47" s="109">
        <v>1</v>
      </c>
      <c r="J47" s="109">
        <v>1</v>
      </c>
      <c r="K47" s="109">
        <v>9</v>
      </c>
      <c r="L47" s="109">
        <v>12</v>
      </c>
      <c r="M47" s="109">
        <v>2</v>
      </c>
      <c r="N47" s="109">
        <v>0</v>
      </c>
      <c r="O47" s="109">
        <v>0</v>
      </c>
    </row>
    <row r="48" spans="1:15" s="109" customFormat="1" ht="20.100000000000001" customHeight="1" x14ac:dyDescent="0.25">
      <c r="A48" s="70" t="s">
        <v>209</v>
      </c>
      <c r="B48" s="109">
        <v>327</v>
      </c>
      <c r="C48" s="109">
        <v>613</v>
      </c>
      <c r="D48" s="109">
        <v>16</v>
      </c>
      <c r="E48" s="109">
        <v>16</v>
      </c>
      <c r="F48" s="109">
        <v>27</v>
      </c>
      <c r="G48" s="109">
        <v>16</v>
      </c>
      <c r="H48" s="109">
        <v>22</v>
      </c>
      <c r="I48" s="109">
        <v>15</v>
      </c>
      <c r="J48" s="109">
        <v>33</v>
      </c>
      <c r="K48" s="109">
        <v>37</v>
      </c>
      <c r="L48" s="109">
        <v>18</v>
      </c>
      <c r="M48" s="109">
        <v>49</v>
      </c>
      <c r="N48" s="109">
        <v>54</v>
      </c>
      <c r="O48" s="109">
        <v>220</v>
      </c>
    </row>
    <row r="49" spans="1:15" s="109" customFormat="1" ht="20.100000000000001" customHeight="1" x14ac:dyDescent="0.25">
      <c r="A49" s="70" t="s">
        <v>210</v>
      </c>
      <c r="B49" s="109">
        <v>34</v>
      </c>
      <c r="C49" s="109">
        <v>25</v>
      </c>
      <c r="D49" s="109">
        <v>4</v>
      </c>
      <c r="E49" s="109">
        <v>2</v>
      </c>
      <c r="F49" s="109">
        <v>3</v>
      </c>
      <c r="G49" s="109">
        <v>5</v>
      </c>
      <c r="H49" s="109">
        <v>1</v>
      </c>
      <c r="I49" s="109">
        <v>0</v>
      </c>
      <c r="J49" s="109">
        <v>0</v>
      </c>
      <c r="K49" s="109">
        <v>0</v>
      </c>
      <c r="L49" s="109">
        <v>1</v>
      </c>
      <c r="M49" s="109">
        <v>4</v>
      </c>
      <c r="N49" s="109">
        <v>0</v>
      </c>
      <c r="O49" s="109">
        <v>0</v>
      </c>
    </row>
    <row r="50" spans="1:15" s="109" customFormat="1" ht="20.100000000000001" customHeight="1" x14ac:dyDescent="0.25">
      <c r="A50" s="70" t="s">
        <v>211</v>
      </c>
      <c r="B50" s="109">
        <v>312</v>
      </c>
      <c r="C50" s="109">
        <v>318</v>
      </c>
      <c r="D50" s="109">
        <v>23</v>
      </c>
      <c r="E50" s="109">
        <v>37</v>
      </c>
      <c r="F50" s="109">
        <v>21</v>
      </c>
      <c r="G50" s="109">
        <v>17</v>
      </c>
      <c r="H50" s="109">
        <v>15</v>
      </c>
      <c r="I50" s="109">
        <v>21</v>
      </c>
      <c r="J50" s="109">
        <v>16</v>
      </c>
      <c r="K50" s="109">
        <v>36</v>
      </c>
      <c r="L50" s="109">
        <v>31</v>
      </c>
      <c r="M50" s="109">
        <v>34</v>
      </c>
      <c r="N50" s="109">
        <v>28</v>
      </c>
      <c r="O50" s="109">
        <v>27</v>
      </c>
    </row>
    <row r="51" spans="1:15" s="109" customFormat="1" ht="20.100000000000001" customHeight="1" x14ac:dyDescent="0.25">
      <c r="A51" s="70" t="s">
        <v>212</v>
      </c>
      <c r="B51" s="109">
        <v>6</v>
      </c>
      <c r="C51" s="109">
        <v>4</v>
      </c>
      <c r="D51" s="109">
        <v>0</v>
      </c>
      <c r="E51" s="109">
        <v>0</v>
      </c>
      <c r="F51" s="109">
        <v>0</v>
      </c>
      <c r="G51" s="109">
        <v>0</v>
      </c>
      <c r="H51" s="109">
        <v>1</v>
      </c>
      <c r="I51" s="109">
        <v>0</v>
      </c>
      <c r="J51" s="109">
        <v>0</v>
      </c>
      <c r="K51" s="109">
        <v>0</v>
      </c>
      <c r="L51" s="109">
        <v>1</v>
      </c>
      <c r="M51" s="109">
        <v>1</v>
      </c>
      <c r="N51" s="109">
        <v>1</v>
      </c>
      <c r="O51" s="109">
        <v>1</v>
      </c>
    </row>
    <row r="52" spans="1:15" s="109" customFormat="1" ht="20.100000000000001" customHeight="1" x14ac:dyDescent="0.25">
      <c r="A52" s="70" t="s">
        <v>213</v>
      </c>
      <c r="B52" s="109">
        <v>106</v>
      </c>
      <c r="C52" s="109">
        <v>150</v>
      </c>
      <c r="D52" s="109">
        <v>5</v>
      </c>
      <c r="E52" s="109">
        <v>12</v>
      </c>
      <c r="F52" s="109">
        <v>5</v>
      </c>
      <c r="G52" s="109">
        <v>9</v>
      </c>
      <c r="H52" s="109">
        <v>13</v>
      </c>
      <c r="I52" s="109">
        <v>8</v>
      </c>
      <c r="J52" s="109">
        <v>3</v>
      </c>
      <c r="K52" s="109">
        <v>9</v>
      </c>
      <c r="L52" s="109">
        <v>4</v>
      </c>
      <c r="M52" s="109">
        <v>24</v>
      </c>
      <c r="N52" s="109">
        <v>12</v>
      </c>
      <c r="O52" s="109">
        <v>17</v>
      </c>
    </row>
    <row r="53" spans="1:15" s="109" customFormat="1" ht="20.100000000000001" customHeight="1" x14ac:dyDescent="0.25">
      <c r="A53" s="70" t="s">
        <v>214</v>
      </c>
      <c r="B53" s="109">
        <v>38</v>
      </c>
      <c r="C53" s="109">
        <v>85</v>
      </c>
      <c r="D53" s="109">
        <v>2</v>
      </c>
      <c r="E53" s="109">
        <v>5</v>
      </c>
      <c r="F53" s="109">
        <v>2</v>
      </c>
      <c r="G53" s="109">
        <v>0</v>
      </c>
      <c r="H53" s="109">
        <v>0</v>
      </c>
      <c r="I53" s="109">
        <v>0</v>
      </c>
      <c r="J53" s="109">
        <v>1</v>
      </c>
      <c r="K53" s="109">
        <v>11</v>
      </c>
      <c r="L53" s="109">
        <v>3</v>
      </c>
      <c r="M53" s="109">
        <v>0</v>
      </c>
      <c r="N53" s="109">
        <v>0</v>
      </c>
      <c r="O53" s="109">
        <v>0</v>
      </c>
    </row>
    <row r="54" spans="1:15" s="109" customFormat="1" ht="20.100000000000001" customHeight="1" x14ac:dyDescent="0.25">
      <c r="A54" s="70" t="s">
        <v>215</v>
      </c>
      <c r="B54" s="109">
        <v>840</v>
      </c>
      <c r="C54" s="109">
        <v>1022</v>
      </c>
      <c r="D54" s="109">
        <v>27</v>
      </c>
      <c r="E54" s="109">
        <v>35</v>
      </c>
      <c r="F54" s="109">
        <v>35</v>
      </c>
      <c r="G54" s="109">
        <v>41</v>
      </c>
      <c r="H54" s="109">
        <v>48</v>
      </c>
      <c r="I54" s="109">
        <v>65</v>
      </c>
      <c r="J54" s="109">
        <v>104</v>
      </c>
      <c r="K54" s="109">
        <v>81</v>
      </c>
      <c r="L54" s="109">
        <v>57</v>
      </c>
      <c r="M54" s="109">
        <v>126</v>
      </c>
      <c r="N54" s="109">
        <v>57</v>
      </c>
      <c r="O54" s="109">
        <v>71</v>
      </c>
    </row>
    <row r="55" spans="1:15" s="109" customFormat="1" ht="20.100000000000001" customHeight="1" x14ac:dyDescent="0.25">
      <c r="A55" s="70" t="s">
        <v>216</v>
      </c>
      <c r="B55" s="109">
        <v>92</v>
      </c>
      <c r="C55" s="109">
        <v>131</v>
      </c>
      <c r="D55" s="109">
        <v>3</v>
      </c>
      <c r="E55" s="109">
        <v>5</v>
      </c>
      <c r="F55" s="109">
        <v>5</v>
      </c>
      <c r="G55" s="109">
        <v>3</v>
      </c>
      <c r="H55" s="109">
        <v>4</v>
      </c>
      <c r="I55" s="109">
        <v>21</v>
      </c>
      <c r="J55" s="109">
        <v>21</v>
      </c>
      <c r="K55" s="109">
        <v>12</v>
      </c>
      <c r="L55" s="109">
        <v>3</v>
      </c>
      <c r="M55" s="109">
        <v>8</v>
      </c>
      <c r="N55" s="109">
        <v>7</v>
      </c>
      <c r="O55" s="109">
        <v>17</v>
      </c>
    </row>
    <row r="56" spans="1:15" s="109" customFormat="1" ht="20.100000000000001" customHeight="1" x14ac:dyDescent="0.25">
      <c r="A56" s="70" t="s">
        <v>217</v>
      </c>
      <c r="B56" s="109">
        <v>223</v>
      </c>
      <c r="C56" s="109">
        <v>311</v>
      </c>
      <c r="D56" s="109">
        <v>11</v>
      </c>
      <c r="E56" s="109">
        <v>37</v>
      </c>
      <c r="F56" s="109">
        <v>22</v>
      </c>
      <c r="G56" s="109">
        <v>9</v>
      </c>
      <c r="H56" s="109">
        <v>16</v>
      </c>
      <c r="I56" s="109">
        <v>28</v>
      </c>
      <c r="J56" s="109">
        <v>14</v>
      </c>
      <c r="K56" s="109">
        <v>10</v>
      </c>
      <c r="L56" s="109">
        <v>13</v>
      </c>
      <c r="M56" s="109">
        <v>26</v>
      </c>
      <c r="N56" s="109">
        <v>22</v>
      </c>
      <c r="O56" s="109">
        <v>24</v>
      </c>
    </row>
    <row r="57" spans="1:15" s="109" customFormat="1" ht="20.100000000000001" customHeight="1" x14ac:dyDescent="0.25">
      <c r="A57" s="70" t="s">
        <v>218</v>
      </c>
      <c r="B57" s="109">
        <v>81</v>
      </c>
      <c r="C57" s="109">
        <v>42</v>
      </c>
      <c r="D57" s="109">
        <v>1</v>
      </c>
      <c r="E57" s="109">
        <v>1</v>
      </c>
      <c r="F57" s="109">
        <v>6</v>
      </c>
      <c r="G57" s="109">
        <v>1</v>
      </c>
      <c r="H57" s="109">
        <v>9</v>
      </c>
      <c r="I57" s="109">
        <v>2</v>
      </c>
      <c r="J57" s="109">
        <v>1</v>
      </c>
      <c r="K57" s="109">
        <v>12</v>
      </c>
      <c r="L57" s="109">
        <v>2</v>
      </c>
      <c r="M57" s="109">
        <v>8</v>
      </c>
      <c r="N57" s="109">
        <v>0</v>
      </c>
      <c r="O57" s="109">
        <v>0</v>
      </c>
    </row>
    <row r="58" spans="1:15" s="109" customFormat="1" ht="20.100000000000001" customHeight="1" x14ac:dyDescent="0.25">
      <c r="A58" s="70" t="s">
        <v>219</v>
      </c>
      <c r="B58" s="109">
        <v>45</v>
      </c>
      <c r="C58" s="109">
        <v>60</v>
      </c>
      <c r="D58" s="109">
        <v>1</v>
      </c>
      <c r="E58" s="109">
        <v>6</v>
      </c>
      <c r="F58" s="109">
        <v>5</v>
      </c>
      <c r="G58" s="109">
        <v>3</v>
      </c>
      <c r="H58" s="109">
        <v>4</v>
      </c>
      <c r="I58" s="109">
        <v>5</v>
      </c>
      <c r="J58" s="109">
        <v>1</v>
      </c>
      <c r="K58" s="109">
        <v>1</v>
      </c>
      <c r="L58" s="109">
        <v>7</v>
      </c>
      <c r="M58" s="109">
        <v>4</v>
      </c>
      <c r="N58" s="109">
        <v>5</v>
      </c>
      <c r="O58" s="109">
        <v>2</v>
      </c>
    </row>
    <row r="59" spans="1:15" s="115" customFormat="1" ht="20.100000000000001" customHeight="1" x14ac:dyDescent="0.25">
      <c r="A59" s="70" t="s">
        <v>220</v>
      </c>
      <c r="B59" s="109">
        <v>110</v>
      </c>
      <c r="C59" s="109">
        <v>125</v>
      </c>
      <c r="D59" s="109">
        <v>2</v>
      </c>
      <c r="E59" s="109">
        <v>9</v>
      </c>
      <c r="F59" s="109">
        <v>11</v>
      </c>
      <c r="G59" s="109">
        <v>8</v>
      </c>
      <c r="H59" s="109">
        <v>0</v>
      </c>
      <c r="I59" s="109">
        <v>0</v>
      </c>
      <c r="J59" s="109">
        <v>23</v>
      </c>
      <c r="K59" s="109">
        <v>8</v>
      </c>
      <c r="L59" s="109">
        <v>10</v>
      </c>
      <c r="M59" s="109">
        <v>7</v>
      </c>
      <c r="N59" s="109">
        <v>6</v>
      </c>
      <c r="O59" s="109">
        <v>31</v>
      </c>
    </row>
    <row r="60" spans="1:15" s="115" customFormat="1" ht="20.100000000000001" customHeight="1" x14ac:dyDescent="0.25">
      <c r="A60" s="70" t="s">
        <v>221</v>
      </c>
      <c r="B60" s="109">
        <v>44</v>
      </c>
      <c r="C60" s="109">
        <v>12</v>
      </c>
      <c r="D60" s="109">
        <v>0</v>
      </c>
      <c r="E60" s="109">
        <v>0</v>
      </c>
      <c r="F60" s="109">
        <v>1</v>
      </c>
      <c r="G60" s="109">
        <v>2</v>
      </c>
      <c r="H60" s="109">
        <v>36</v>
      </c>
      <c r="I60" s="109">
        <v>2</v>
      </c>
      <c r="J60" s="109">
        <v>0</v>
      </c>
      <c r="K60" s="109">
        <v>0</v>
      </c>
      <c r="L60" s="109">
        <v>0</v>
      </c>
      <c r="M60" s="109">
        <v>0</v>
      </c>
      <c r="N60" s="109">
        <v>2</v>
      </c>
      <c r="O60" s="109">
        <v>6</v>
      </c>
    </row>
    <row r="61" spans="1:15" s="115" customFormat="1" ht="20.100000000000001" customHeight="1" x14ac:dyDescent="0.25">
      <c r="A61" s="70" t="s">
        <v>222</v>
      </c>
      <c r="B61" s="109">
        <v>135</v>
      </c>
      <c r="C61" s="109">
        <v>131</v>
      </c>
      <c r="D61" s="109">
        <v>36</v>
      </c>
      <c r="E61" s="109">
        <v>10</v>
      </c>
      <c r="F61" s="109">
        <v>18</v>
      </c>
      <c r="G61" s="109">
        <v>8</v>
      </c>
      <c r="H61" s="109">
        <v>5</v>
      </c>
      <c r="I61" s="109">
        <v>4</v>
      </c>
      <c r="J61" s="109">
        <v>10</v>
      </c>
      <c r="K61" s="109">
        <v>7</v>
      </c>
      <c r="L61" s="109">
        <v>6</v>
      </c>
      <c r="M61" s="109">
        <v>27</v>
      </c>
      <c r="N61" s="109">
        <v>0</v>
      </c>
      <c r="O61" s="109">
        <v>0</v>
      </c>
    </row>
    <row r="62" spans="1:15" s="109" customFormat="1" ht="20.100000000000001" customHeight="1" x14ac:dyDescent="0.25">
      <c r="A62" s="70" t="s">
        <v>223</v>
      </c>
      <c r="B62" s="109">
        <v>81</v>
      </c>
      <c r="C62" s="109">
        <v>123</v>
      </c>
      <c r="D62" s="109">
        <v>26</v>
      </c>
      <c r="E62" s="109">
        <v>4</v>
      </c>
      <c r="F62" s="109">
        <v>9</v>
      </c>
      <c r="G62" s="109">
        <v>0</v>
      </c>
      <c r="H62" s="109">
        <v>20</v>
      </c>
      <c r="I62" s="109">
        <v>3</v>
      </c>
      <c r="J62" s="109">
        <v>5</v>
      </c>
      <c r="K62" s="109">
        <v>8</v>
      </c>
      <c r="L62" s="109">
        <v>0</v>
      </c>
      <c r="M62" s="109">
        <v>0</v>
      </c>
      <c r="N62" s="109">
        <v>4</v>
      </c>
      <c r="O62" s="109">
        <v>13</v>
      </c>
    </row>
    <row r="63" spans="1:15" s="109" customFormat="1" ht="20.100000000000001" customHeight="1" x14ac:dyDescent="0.25">
      <c r="A63" s="70" t="s">
        <v>224</v>
      </c>
      <c r="B63" s="109">
        <v>136</v>
      </c>
      <c r="C63" s="109">
        <v>175</v>
      </c>
      <c r="D63" s="109">
        <v>11</v>
      </c>
      <c r="E63" s="109">
        <v>24</v>
      </c>
      <c r="F63" s="109">
        <v>8</v>
      </c>
      <c r="G63" s="109">
        <v>13</v>
      </c>
      <c r="H63" s="109">
        <v>25</v>
      </c>
      <c r="I63" s="109">
        <v>8</v>
      </c>
      <c r="J63" s="109">
        <v>9</v>
      </c>
      <c r="K63" s="109">
        <v>15</v>
      </c>
      <c r="L63" s="109">
        <v>10</v>
      </c>
      <c r="M63" s="109">
        <v>14</v>
      </c>
      <c r="N63" s="109">
        <v>8</v>
      </c>
      <c r="O63" s="109">
        <v>22</v>
      </c>
    </row>
    <row r="64" spans="1:15" s="115" customFormat="1" ht="20.100000000000001" customHeight="1" x14ac:dyDescent="0.25">
      <c r="A64" s="70" t="s">
        <v>225</v>
      </c>
      <c r="B64" s="109">
        <v>162</v>
      </c>
      <c r="C64" s="109">
        <v>160</v>
      </c>
      <c r="D64" s="109">
        <v>10</v>
      </c>
      <c r="E64" s="109">
        <v>21</v>
      </c>
      <c r="F64" s="109">
        <v>8</v>
      </c>
      <c r="G64" s="109">
        <v>10</v>
      </c>
      <c r="H64" s="109">
        <v>75</v>
      </c>
      <c r="I64" s="109">
        <v>10</v>
      </c>
      <c r="J64" s="109">
        <v>2</v>
      </c>
      <c r="K64" s="109">
        <v>8</v>
      </c>
      <c r="L64" s="109">
        <v>8</v>
      </c>
      <c r="M64" s="109">
        <v>11</v>
      </c>
      <c r="N64" s="109">
        <v>4</v>
      </c>
      <c r="O64" s="109">
        <v>7</v>
      </c>
    </row>
    <row r="65" spans="1:15" s="109" customFormat="1" ht="20.100000000000001" customHeight="1" x14ac:dyDescent="0.25">
      <c r="A65" s="68" t="s">
        <v>226</v>
      </c>
      <c r="B65" s="115">
        <v>1677</v>
      </c>
      <c r="C65" s="115">
        <v>2600</v>
      </c>
      <c r="D65" s="115">
        <v>96</v>
      </c>
      <c r="E65" s="115">
        <v>78</v>
      </c>
      <c r="F65" s="115">
        <v>53</v>
      </c>
      <c r="G65" s="115">
        <v>153</v>
      </c>
      <c r="H65" s="115">
        <v>110</v>
      </c>
      <c r="I65" s="115">
        <v>161</v>
      </c>
      <c r="J65" s="115">
        <v>383</v>
      </c>
      <c r="K65" s="115">
        <v>164</v>
      </c>
      <c r="L65" s="115">
        <v>205</v>
      </c>
      <c r="M65" s="115">
        <v>316</v>
      </c>
      <c r="N65" s="115">
        <v>76</v>
      </c>
      <c r="O65" s="115">
        <v>135</v>
      </c>
    </row>
    <row r="66" spans="1:15" s="109" customFormat="1" ht="20.100000000000001" customHeight="1" x14ac:dyDescent="0.25">
      <c r="A66" s="70" t="s">
        <v>227</v>
      </c>
      <c r="B66" s="108">
        <v>1515</v>
      </c>
      <c r="C66" s="108">
        <v>2386</v>
      </c>
      <c r="D66" s="109">
        <v>92</v>
      </c>
      <c r="E66" s="109">
        <v>72</v>
      </c>
      <c r="F66" s="109">
        <v>45</v>
      </c>
      <c r="G66" s="109">
        <v>149</v>
      </c>
      <c r="H66" s="109">
        <v>108</v>
      </c>
      <c r="I66" s="109">
        <v>160</v>
      </c>
      <c r="J66" s="109">
        <v>359</v>
      </c>
      <c r="K66" s="109">
        <v>153</v>
      </c>
      <c r="L66" s="109">
        <v>187</v>
      </c>
      <c r="M66" s="109">
        <v>297</v>
      </c>
      <c r="N66" s="109">
        <v>66</v>
      </c>
      <c r="O66" s="109">
        <v>123</v>
      </c>
    </row>
    <row r="67" spans="1:15" s="109" customFormat="1" ht="20.100000000000001" customHeight="1" x14ac:dyDescent="0.25">
      <c r="A67" s="70" t="s">
        <v>228</v>
      </c>
      <c r="B67" s="108">
        <v>160</v>
      </c>
      <c r="C67" s="108">
        <v>214</v>
      </c>
      <c r="D67" s="109">
        <v>4</v>
      </c>
      <c r="E67" s="109">
        <v>6</v>
      </c>
      <c r="F67" s="109">
        <v>8</v>
      </c>
      <c r="G67" s="109">
        <v>4</v>
      </c>
      <c r="H67" s="109">
        <v>2</v>
      </c>
      <c r="I67" s="109">
        <v>1</v>
      </c>
      <c r="J67" s="109">
        <v>24</v>
      </c>
      <c r="K67" s="109">
        <v>11</v>
      </c>
      <c r="L67" s="109">
        <v>18</v>
      </c>
      <c r="M67" s="109">
        <v>19</v>
      </c>
      <c r="N67" s="109">
        <v>10</v>
      </c>
      <c r="O67" s="109">
        <v>12</v>
      </c>
    </row>
    <row r="68" spans="1:15" s="109" customFormat="1" ht="20.100000000000001" customHeight="1" x14ac:dyDescent="0.25">
      <c r="A68" s="70" t="s">
        <v>229</v>
      </c>
      <c r="B68" s="108">
        <v>2</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319" customFormat="1" ht="15.95" customHeight="1" x14ac:dyDescent="0.25">
      <c r="A70" s="172" t="s">
        <v>250</v>
      </c>
      <c r="B70" s="242"/>
      <c r="C70" s="242"/>
      <c r="D70" s="242"/>
      <c r="E70" s="242"/>
      <c r="F70" s="177"/>
      <c r="G70" s="242"/>
      <c r="H70" s="242"/>
      <c r="I70" s="242"/>
      <c r="J70" s="242"/>
      <c r="K70" s="242"/>
      <c r="O70" s="95" t="s">
        <v>146</v>
      </c>
    </row>
    <row r="71" spans="1:15" ht="24.95" customHeight="1" x14ac:dyDescent="0.2">
      <c r="A71" s="235" t="s">
        <v>249</v>
      </c>
      <c r="B71" s="235"/>
      <c r="C71" s="235"/>
      <c r="D71" s="248"/>
      <c r="E71" s="325"/>
      <c r="F71" s="325"/>
      <c r="G71" s="325"/>
      <c r="H71" s="325"/>
      <c r="I71" s="325"/>
      <c r="J71" s="325"/>
      <c r="K71" s="325"/>
      <c r="L71" s="159"/>
      <c r="M71" s="321"/>
      <c r="N71" s="321"/>
      <c r="O71" s="322"/>
    </row>
    <row r="72" spans="1:15" ht="24.95" customHeight="1" thickBot="1" x14ac:dyDescent="0.25">
      <c r="A72" s="169" t="s">
        <v>313</v>
      </c>
      <c r="B72" s="241"/>
      <c r="C72" s="241"/>
      <c r="D72" s="241"/>
      <c r="E72" s="241"/>
      <c r="F72" s="241"/>
      <c r="G72" s="241"/>
      <c r="H72" s="241"/>
      <c r="I72" s="241"/>
      <c r="J72" s="241"/>
      <c r="K72" s="241"/>
      <c r="L72" s="49"/>
      <c r="M72" s="90" t="s">
        <v>147</v>
      </c>
      <c r="O72" s="70"/>
    </row>
    <row r="73" spans="1:15" ht="20.100000000000001" customHeight="1" x14ac:dyDescent="0.25">
      <c r="A73" s="1406" t="s">
        <v>162</v>
      </c>
      <c r="B73" s="1445" t="s">
        <v>232</v>
      </c>
      <c r="C73" s="1446"/>
      <c r="D73" s="1446"/>
      <c r="E73" s="1446"/>
      <c r="F73" s="1446"/>
      <c r="G73" s="1446"/>
      <c r="H73" s="1446"/>
      <c r="I73" s="1446"/>
      <c r="J73" s="1446"/>
      <c r="K73" s="1446"/>
      <c r="L73" s="1446"/>
      <c r="M73" s="1446"/>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9"/>
      <c r="O74" s="48"/>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c r="O75" s="48"/>
    </row>
    <row r="76" spans="1:15" ht="20.100000000000001" customHeight="1" x14ac:dyDescent="0.2">
      <c r="A76" s="65" t="s">
        <v>239</v>
      </c>
      <c r="B76" s="66">
        <v>3068</v>
      </c>
      <c r="C76" s="66">
        <v>3978</v>
      </c>
      <c r="D76" s="66">
        <v>3727</v>
      </c>
      <c r="E76" s="66">
        <v>4560</v>
      </c>
      <c r="F76" s="66">
        <v>2019</v>
      </c>
      <c r="G76" s="66">
        <v>4643</v>
      </c>
      <c r="H76" s="66">
        <v>3554</v>
      </c>
      <c r="I76" s="66">
        <v>4863</v>
      </c>
      <c r="J76" s="66">
        <v>3362</v>
      </c>
      <c r="K76" s="66">
        <v>4542</v>
      </c>
      <c r="L76" s="66">
        <v>3280</v>
      </c>
      <c r="M76" s="66">
        <v>6464</v>
      </c>
      <c r="N76" s="326"/>
      <c r="O76" s="22"/>
    </row>
    <row r="77" spans="1:15" s="115" customFormat="1" ht="20.100000000000001" customHeight="1" x14ac:dyDescent="0.2">
      <c r="A77" s="68" t="s">
        <v>168</v>
      </c>
      <c r="B77" s="115">
        <v>5</v>
      </c>
      <c r="C77" s="115">
        <v>3</v>
      </c>
      <c r="D77" s="115">
        <v>26</v>
      </c>
      <c r="E77" s="115">
        <v>4</v>
      </c>
      <c r="F77" s="115">
        <v>3</v>
      </c>
      <c r="G77" s="115">
        <v>11</v>
      </c>
      <c r="H77" s="115">
        <v>0</v>
      </c>
      <c r="I77" s="115">
        <v>0</v>
      </c>
      <c r="J77" s="115">
        <v>3</v>
      </c>
      <c r="K77" s="115">
        <v>9</v>
      </c>
      <c r="L77" s="115">
        <v>12</v>
      </c>
      <c r="M77" s="115">
        <v>7</v>
      </c>
      <c r="N77" s="326"/>
      <c r="O77" s="22"/>
    </row>
    <row r="78" spans="1:15" s="109" customFormat="1" ht="20.100000000000001" customHeight="1" x14ac:dyDescent="0.2">
      <c r="A78" s="70" t="s">
        <v>169</v>
      </c>
      <c r="B78" s="109">
        <v>4</v>
      </c>
      <c r="C78" s="109">
        <v>2</v>
      </c>
      <c r="D78" s="109">
        <v>4</v>
      </c>
      <c r="E78" s="109">
        <v>4</v>
      </c>
      <c r="F78" s="109">
        <v>3</v>
      </c>
      <c r="G78" s="109">
        <v>11</v>
      </c>
      <c r="H78" s="109">
        <v>0</v>
      </c>
      <c r="I78" s="109">
        <v>0</v>
      </c>
      <c r="J78" s="109">
        <v>2</v>
      </c>
      <c r="K78" s="109">
        <v>5</v>
      </c>
      <c r="L78" s="109">
        <v>11</v>
      </c>
      <c r="M78" s="109">
        <v>5</v>
      </c>
      <c r="N78" s="22"/>
      <c r="O78" s="252"/>
    </row>
    <row r="79" spans="1:15" s="109" customFormat="1" ht="20.100000000000001" customHeight="1" x14ac:dyDescent="0.2">
      <c r="A79" s="70" t="s">
        <v>170</v>
      </c>
      <c r="B79" s="109">
        <v>0</v>
      </c>
      <c r="C79" s="109">
        <v>0</v>
      </c>
      <c r="D79" s="109">
        <v>21</v>
      </c>
      <c r="E79" s="109">
        <v>0</v>
      </c>
      <c r="F79" s="109">
        <v>0</v>
      </c>
      <c r="G79" s="109">
        <v>0</v>
      </c>
      <c r="H79" s="109">
        <v>0</v>
      </c>
      <c r="I79" s="109">
        <v>0</v>
      </c>
      <c r="J79" s="109">
        <v>0</v>
      </c>
      <c r="K79" s="109">
        <v>0</v>
      </c>
      <c r="L79" s="109">
        <v>0</v>
      </c>
      <c r="M79" s="109">
        <v>0</v>
      </c>
      <c r="N79" s="22"/>
      <c r="O79" s="252"/>
    </row>
    <row r="80" spans="1:15" s="109" customFormat="1" ht="20.100000000000001" customHeight="1" x14ac:dyDescent="0.2">
      <c r="A80" s="70" t="s">
        <v>171</v>
      </c>
      <c r="B80" s="109">
        <v>0</v>
      </c>
      <c r="C80" s="109">
        <v>0</v>
      </c>
      <c r="D80" s="109">
        <v>0</v>
      </c>
      <c r="E80" s="109">
        <v>0</v>
      </c>
      <c r="F80" s="109">
        <v>0</v>
      </c>
      <c r="G80" s="109">
        <v>0</v>
      </c>
      <c r="H80" s="109">
        <v>0</v>
      </c>
      <c r="I80" s="109">
        <v>0</v>
      </c>
      <c r="J80" s="109">
        <v>0</v>
      </c>
      <c r="K80" s="109">
        <v>0</v>
      </c>
      <c r="L80" s="109">
        <v>0</v>
      </c>
      <c r="M80" s="109">
        <v>0</v>
      </c>
      <c r="N80" s="22"/>
      <c r="O80" s="252"/>
    </row>
    <row r="81" spans="1:15" s="109" customFormat="1" ht="20.100000000000001" customHeight="1" x14ac:dyDescent="0.2">
      <c r="A81" s="70" t="s">
        <v>172</v>
      </c>
      <c r="B81" s="109">
        <v>0</v>
      </c>
      <c r="C81" s="109">
        <v>0</v>
      </c>
      <c r="D81" s="109">
        <v>0</v>
      </c>
      <c r="E81" s="109">
        <v>0</v>
      </c>
      <c r="F81" s="109">
        <v>0</v>
      </c>
      <c r="G81" s="109">
        <v>0</v>
      </c>
      <c r="H81" s="109">
        <v>0</v>
      </c>
      <c r="I81" s="109">
        <v>0</v>
      </c>
      <c r="J81" s="109">
        <v>0</v>
      </c>
      <c r="K81" s="109">
        <v>0</v>
      </c>
      <c r="L81" s="109">
        <v>0</v>
      </c>
      <c r="M81" s="109">
        <v>0</v>
      </c>
      <c r="N81" s="22"/>
      <c r="O81" s="252"/>
    </row>
    <row r="82" spans="1:15" s="109" customFormat="1" ht="20.100000000000001" customHeight="1" x14ac:dyDescent="0.2">
      <c r="A82" s="70" t="s">
        <v>173</v>
      </c>
      <c r="B82" s="109">
        <v>1</v>
      </c>
      <c r="C82" s="109">
        <v>1</v>
      </c>
      <c r="D82" s="109">
        <v>1</v>
      </c>
      <c r="E82" s="109">
        <v>0</v>
      </c>
      <c r="F82" s="109">
        <v>0</v>
      </c>
      <c r="G82" s="109">
        <v>0</v>
      </c>
      <c r="H82" s="109">
        <v>0</v>
      </c>
      <c r="I82" s="109">
        <v>0</v>
      </c>
      <c r="J82" s="109">
        <v>1</v>
      </c>
      <c r="K82" s="109">
        <v>4</v>
      </c>
      <c r="L82" s="109">
        <v>1</v>
      </c>
      <c r="M82" s="109">
        <v>2</v>
      </c>
      <c r="N82" s="22"/>
      <c r="O82" s="252"/>
    </row>
    <row r="83" spans="1:15" s="115" customFormat="1" ht="20.100000000000001" customHeight="1" x14ac:dyDescent="0.2">
      <c r="A83" s="68" t="s">
        <v>174</v>
      </c>
      <c r="B83" s="115">
        <v>3</v>
      </c>
      <c r="C83" s="115">
        <v>10</v>
      </c>
      <c r="D83" s="115">
        <v>27</v>
      </c>
      <c r="E83" s="115">
        <v>12</v>
      </c>
      <c r="F83" s="115">
        <v>2</v>
      </c>
      <c r="G83" s="115">
        <v>1</v>
      </c>
      <c r="H83" s="115">
        <v>3</v>
      </c>
      <c r="I83" s="115">
        <v>17</v>
      </c>
      <c r="J83" s="115">
        <v>1</v>
      </c>
      <c r="K83" s="115">
        <v>4</v>
      </c>
      <c r="L83" s="115">
        <v>6</v>
      </c>
      <c r="M83" s="115">
        <v>27</v>
      </c>
      <c r="N83" s="326"/>
      <c r="O83" s="252"/>
    </row>
    <row r="84" spans="1:15" s="109" customFormat="1" ht="20.100000000000001" customHeight="1" x14ac:dyDescent="0.2">
      <c r="A84" s="70" t="s">
        <v>175</v>
      </c>
      <c r="B84" s="109">
        <v>0</v>
      </c>
      <c r="C84" s="109">
        <v>0</v>
      </c>
      <c r="D84" s="109">
        <v>2</v>
      </c>
      <c r="E84" s="109">
        <v>1</v>
      </c>
      <c r="F84" s="109">
        <v>0</v>
      </c>
      <c r="G84" s="109">
        <v>0</v>
      </c>
      <c r="H84" s="109">
        <v>0</v>
      </c>
      <c r="I84" s="109">
        <v>0</v>
      </c>
      <c r="J84" s="109">
        <v>0</v>
      </c>
      <c r="K84" s="109">
        <v>0</v>
      </c>
      <c r="L84" s="109">
        <v>0</v>
      </c>
      <c r="M84" s="109">
        <v>0</v>
      </c>
      <c r="N84" s="22"/>
      <c r="O84" s="252"/>
    </row>
    <row r="85" spans="1:15" s="109" customFormat="1" ht="20.100000000000001" customHeight="1" x14ac:dyDescent="0.2">
      <c r="A85" s="70" t="s">
        <v>176</v>
      </c>
      <c r="B85" s="109">
        <v>0</v>
      </c>
      <c r="C85" s="109">
        <v>0</v>
      </c>
      <c r="D85" s="109">
        <v>0</v>
      </c>
      <c r="E85" s="109">
        <v>0</v>
      </c>
      <c r="F85" s="109">
        <v>0</v>
      </c>
      <c r="G85" s="109">
        <v>0</v>
      </c>
      <c r="H85" s="109">
        <v>0</v>
      </c>
      <c r="I85" s="109">
        <v>0</v>
      </c>
      <c r="J85" s="109">
        <v>0</v>
      </c>
      <c r="K85" s="109">
        <v>0</v>
      </c>
      <c r="L85" s="109">
        <v>0</v>
      </c>
      <c r="M85" s="109">
        <v>0</v>
      </c>
      <c r="N85" s="22"/>
      <c r="O85" s="252"/>
    </row>
    <row r="86" spans="1:15" s="109" customFormat="1" ht="20.100000000000001" customHeight="1" x14ac:dyDescent="0.2">
      <c r="A86" s="70" t="s">
        <v>177</v>
      </c>
      <c r="B86" s="109">
        <v>1</v>
      </c>
      <c r="C86" s="109">
        <v>0</v>
      </c>
      <c r="D86" s="109">
        <v>2</v>
      </c>
      <c r="E86" s="109">
        <v>4</v>
      </c>
      <c r="F86" s="109">
        <v>0</v>
      </c>
      <c r="G86" s="109">
        <v>0</v>
      </c>
      <c r="H86" s="109">
        <v>0</v>
      </c>
      <c r="I86" s="109">
        <v>0</v>
      </c>
      <c r="J86" s="109">
        <v>0</v>
      </c>
      <c r="K86" s="109">
        <v>0</v>
      </c>
      <c r="L86" s="109">
        <v>1</v>
      </c>
      <c r="M86" s="109">
        <v>8</v>
      </c>
      <c r="N86" s="22"/>
      <c r="O86" s="252"/>
    </row>
    <row r="87" spans="1:15" s="109" customFormat="1" ht="20.100000000000001" customHeight="1" x14ac:dyDescent="0.2">
      <c r="A87" s="70" t="s">
        <v>178</v>
      </c>
      <c r="B87" s="109">
        <v>1</v>
      </c>
      <c r="C87" s="109">
        <v>2</v>
      </c>
      <c r="D87" s="109">
        <v>0</v>
      </c>
      <c r="E87" s="109">
        <v>0</v>
      </c>
      <c r="F87" s="109">
        <v>1</v>
      </c>
      <c r="G87" s="109">
        <v>0</v>
      </c>
      <c r="H87" s="109">
        <v>0</v>
      </c>
      <c r="I87" s="109">
        <v>0</v>
      </c>
      <c r="J87" s="109">
        <v>0</v>
      </c>
      <c r="K87" s="109">
        <v>0</v>
      </c>
      <c r="L87" s="109">
        <v>0</v>
      </c>
      <c r="M87" s="109">
        <v>0</v>
      </c>
      <c r="N87" s="22"/>
      <c r="O87" s="252"/>
    </row>
    <row r="88" spans="1:15" s="109" customFormat="1" ht="20.100000000000001" customHeight="1" x14ac:dyDescent="0.2">
      <c r="A88" s="70" t="s">
        <v>179</v>
      </c>
      <c r="B88" s="109">
        <v>1</v>
      </c>
      <c r="C88" s="109">
        <v>8</v>
      </c>
      <c r="D88" s="109">
        <v>23</v>
      </c>
      <c r="E88" s="109">
        <v>7</v>
      </c>
      <c r="F88" s="109">
        <v>1</v>
      </c>
      <c r="G88" s="109">
        <v>1</v>
      </c>
      <c r="H88" s="109">
        <v>3</v>
      </c>
      <c r="I88" s="109">
        <v>17</v>
      </c>
      <c r="J88" s="109">
        <v>1</v>
      </c>
      <c r="K88" s="109">
        <v>4</v>
      </c>
      <c r="L88" s="109">
        <v>5</v>
      </c>
      <c r="M88" s="109">
        <v>19</v>
      </c>
      <c r="N88" s="22"/>
      <c r="O88" s="252"/>
    </row>
    <row r="89" spans="1:15" s="115" customFormat="1" ht="20.100000000000001" customHeight="1" x14ac:dyDescent="0.2">
      <c r="A89" s="68" t="s">
        <v>180</v>
      </c>
      <c r="B89" s="115">
        <v>132</v>
      </c>
      <c r="C89" s="115">
        <v>323</v>
      </c>
      <c r="D89" s="115">
        <v>283</v>
      </c>
      <c r="E89" s="115">
        <v>399</v>
      </c>
      <c r="F89" s="115">
        <v>54</v>
      </c>
      <c r="G89" s="115">
        <v>294</v>
      </c>
      <c r="H89" s="115">
        <v>167</v>
      </c>
      <c r="I89" s="115">
        <v>366</v>
      </c>
      <c r="J89" s="115">
        <v>237</v>
      </c>
      <c r="K89" s="115">
        <v>457</v>
      </c>
      <c r="L89" s="115">
        <v>445</v>
      </c>
      <c r="M89" s="115">
        <v>731</v>
      </c>
      <c r="N89" s="326"/>
      <c r="O89" s="252"/>
    </row>
    <row r="90" spans="1:15" s="109" customFormat="1" ht="20.100000000000001" customHeight="1" x14ac:dyDescent="0.2">
      <c r="A90" s="70" t="s">
        <v>181</v>
      </c>
      <c r="B90" s="109">
        <v>13</v>
      </c>
      <c r="C90" s="109">
        <v>24</v>
      </c>
      <c r="D90" s="109">
        <v>22</v>
      </c>
      <c r="E90" s="109">
        <v>24</v>
      </c>
      <c r="F90" s="109">
        <v>4</v>
      </c>
      <c r="G90" s="109">
        <v>26</v>
      </c>
      <c r="H90" s="109">
        <v>5</v>
      </c>
      <c r="I90" s="109">
        <v>41</v>
      </c>
      <c r="J90" s="109">
        <v>20</v>
      </c>
      <c r="K90" s="109">
        <v>73</v>
      </c>
      <c r="L90" s="109">
        <v>43</v>
      </c>
      <c r="M90" s="109">
        <v>31</v>
      </c>
      <c r="N90" s="22"/>
      <c r="O90" s="252"/>
    </row>
    <row r="91" spans="1:15" s="109" customFormat="1" ht="20.100000000000001" customHeight="1" x14ac:dyDescent="0.2">
      <c r="A91" s="70" t="s">
        <v>182</v>
      </c>
      <c r="B91" s="109">
        <v>108</v>
      </c>
      <c r="C91" s="109">
        <v>271</v>
      </c>
      <c r="D91" s="109">
        <v>243</v>
      </c>
      <c r="E91" s="109">
        <v>346</v>
      </c>
      <c r="F91" s="109">
        <v>44</v>
      </c>
      <c r="G91" s="109">
        <v>238</v>
      </c>
      <c r="H91" s="109">
        <v>154</v>
      </c>
      <c r="I91" s="109">
        <v>301</v>
      </c>
      <c r="J91" s="109">
        <v>179</v>
      </c>
      <c r="K91" s="109">
        <v>361</v>
      </c>
      <c r="L91" s="109">
        <v>352</v>
      </c>
      <c r="M91" s="109">
        <v>644</v>
      </c>
      <c r="N91" s="22"/>
      <c r="O91" s="252"/>
    </row>
    <row r="92" spans="1:15" s="109" customFormat="1" ht="20.100000000000001" customHeight="1" x14ac:dyDescent="0.2">
      <c r="A92" s="70" t="s">
        <v>183</v>
      </c>
      <c r="B92" s="109">
        <v>11</v>
      </c>
      <c r="C92" s="109">
        <v>28</v>
      </c>
      <c r="D92" s="109">
        <v>18</v>
      </c>
      <c r="E92" s="109">
        <v>29</v>
      </c>
      <c r="F92" s="109">
        <v>6</v>
      </c>
      <c r="G92" s="109">
        <v>30</v>
      </c>
      <c r="H92" s="109">
        <v>8</v>
      </c>
      <c r="I92" s="109">
        <v>24</v>
      </c>
      <c r="J92" s="109">
        <v>38</v>
      </c>
      <c r="K92" s="109">
        <v>23</v>
      </c>
      <c r="L92" s="109">
        <v>50</v>
      </c>
      <c r="M92" s="109">
        <v>56</v>
      </c>
      <c r="N92" s="22"/>
      <c r="O92" s="252"/>
    </row>
    <row r="93" spans="1:15" s="115" customFormat="1" ht="20.100000000000001" customHeight="1" x14ac:dyDescent="0.2">
      <c r="A93" s="68" t="s">
        <v>184</v>
      </c>
      <c r="B93" s="115">
        <v>1555</v>
      </c>
      <c r="C93" s="115">
        <v>2472</v>
      </c>
      <c r="D93" s="115">
        <v>1640</v>
      </c>
      <c r="E93" s="115">
        <v>2565</v>
      </c>
      <c r="F93" s="115">
        <v>910</v>
      </c>
      <c r="G93" s="115">
        <v>2091</v>
      </c>
      <c r="H93" s="115">
        <v>1250</v>
      </c>
      <c r="I93" s="115">
        <v>2393</v>
      </c>
      <c r="J93" s="115">
        <v>1454</v>
      </c>
      <c r="K93" s="115">
        <v>2483</v>
      </c>
      <c r="L93" s="115">
        <v>1504</v>
      </c>
      <c r="M93" s="115">
        <v>3947</v>
      </c>
      <c r="N93" s="326"/>
      <c r="O93" s="252"/>
    </row>
    <row r="94" spans="1:15" s="109" customFormat="1" ht="20.100000000000001" customHeight="1" x14ac:dyDescent="0.2">
      <c r="A94" s="70" t="s">
        <v>185</v>
      </c>
      <c r="B94" s="109">
        <v>585</v>
      </c>
      <c r="C94" s="109">
        <v>783</v>
      </c>
      <c r="D94" s="109">
        <v>539</v>
      </c>
      <c r="E94" s="109">
        <v>678</v>
      </c>
      <c r="F94" s="109">
        <v>409</v>
      </c>
      <c r="G94" s="109">
        <v>743</v>
      </c>
      <c r="H94" s="109">
        <v>408</v>
      </c>
      <c r="I94" s="109">
        <v>784</v>
      </c>
      <c r="J94" s="109">
        <v>567</v>
      </c>
      <c r="K94" s="109">
        <v>873</v>
      </c>
      <c r="L94" s="109">
        <v>553</v>
      </c>
      <c r="M94" s="109">
        <v>1213</v>
      </c>
      <c r="N94" s="22"/>
      <c r="O94" s="252"/>
    </row>
    <row r="95" spans="1:15" s="109" customFormat="1" ht="20.100000000000001" customHeight="1" x14ac:dyDescent="0.2">
      <c r="A95" s="70" t="s">
        <v>186</v>
      </c>
      <c r="B95" s="109">
        <v>0</v>
      </c>
      <c r="C95" s="109">
        <v>0</v>
      </c>
      <c r="D95" s="109">
        <v>8</v>
      </c>
      <c r="E95" s="109">
        <v>3</v>
      </c>
      <c r="F95" s="109">
        <v>0</v>
      </c>
      <c r="G95" s="109">
        <v>0</v>
      </c>
      <c r="H95" s="109">
        <v>4</v>
      </c>
      <c r="I95" s="109">
        <v>6</v>
      </c>
      <c r="J95" s="109">
        <v>1</v>
      </c>
      <c r="K95" s="109">
        <v>5</v>
      </c>
      <c r="L95" s="109">
        <v>2</v>
      </c>
      <c r="M95" s="109">
        <v>11</v>
      </c>
      <c r="N95" s="22"/>
      <c r="O95" s="252"/>
    </row>
    <row r="96" spans="1:15" s="109" customFormat="1" ht="20.100000000000001" customHeight="1" x14ac:dyDescent="0.2">
      <c r="A96" s="70" t="s">
        <v>187</v>
      </c>
      <c r="B96" s="109">
        <v>17</v>
      </c>
      <c r="C96" s="109">
        <v>51</v>
      </c>
      <c r="D96" s="109">
        <v>61</v>
      </c>
      <c r="E96" s="109">
        <v>41</v>
      </c>
      <c r="F96" s="109">
        <v>13</v>
      </c>
      <c r="G96" s="109">
        <v>92</v>
      </c>
      <c r="H96" s="109">
        <v>7</v>
      </c>
      <c r="I96" s="109">
        <v>25</v>
      </c>
      <c r="J96" s="109">
        <v>29</v>
      </c>
      <c r="K96" s="109">
        <v>187</v>
      </c>
      <c r="L96" s="109">
        <v>134</v>
      </c>
      <c r="M96" s="109">
        <v>302</v>
      </c>
      <c r="N96" s="22"/>
      <c r="O96" s="252"/>
    </row>
    <row r="97" spans="1:15" s="109" customFormat="1" ht="20.100000000000001" customHeight="1" x14ac:dyDescent="0.2">
      <c r="A97" s="70" t="s">
        <v>188</v>
      </c>
      <c r="B97" s="109">
        <v>28</v>
      </c>
      <c r="C97" s="109">
        <v>75</v>
      </c>
      <c r="D97" s="109">
        <v>34</v>
      </c>
      <c r="E97" s="109">
        <v>25</v>
      </c>
      <c r="F97" s="109">
        <v>11</v>
      </c>
      <c r="G97" s="109">
        <v>66</v>
      </c>
      <c r="H97" s="109">
        <v>14</v>
      </c>
      <c r="I97" s="109">
        <v>28</v>
      </c>
      <c r="J97" s="109">
        <v>14</v>
      </c>
      <c r="K97" s="109">
        <v>53</v>
      </c>
      <c r="L97" s="109">
        <v>107</v>
      </c>
      <c r="M97" s="109">
        <v>119</v>
      </c>
      <c r="N97" s="22"/>
      <c r="O97" s="252"/>
    </row>
    <row r="98" spans="1:15" s="109" customFormat="1" ht="20.100000000000001" customHeight="1" x14ac:dyDescent="0.2">
      <c r="A98" s="70" t="s">
        <v>189</v>
      </c>
      <c r="B98" s="109">
        <v>73</v>
      </c>
      <c r="C98" s="109">
        <v>10</v>
      </c>
      <c r="D98" s="109">
        <v>35</v>
      </c>
      <c r="E98" s="109">
        <v>32</v>
      </c>
      <c r="F98" s="109">
        <v>8</v>
      </c>
      <c r="G98" s="109">
        <v>60</v>
      </c>
      <c r="H98" s="109">
        <v>36</v>
      </c>
      <c r="I98" s="109">
        <v>67</v>
      </c>
      <c r="J98" s="109">
        <v>26</v>
      </c>
      <c r="K98" s="109">
        <v>34</v>
      </c>
      <c r="L98" s="109">
        <v>43</v>
      </c>
      <c r="M98" s="109">
        <v>80</v>
      </c>
      <c r="N98" s="22"/>
      <c r="O98" s="252"/>
    </row>
    <row r="99" spans="1:15"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2"/>
      <c r="O99" s="252"/>
    </row>
    <row r="100" spans="1:15" s="109" customFormat="1" ht="20.100000000000001" customHeight="1" x14ac:dyDescent="0.2">
      <c r="A100" s="70" t="s">
        <v>191</v>
      </c>
      <c r="B100" s="109">
        <v>23</v>
      </c>
      <c r="C100" s="109">
        <v>38</v>
      </c>
      <c r="D100" s="109">
        <v>80</v>
      </c>
      <c r="E100" s="109">
        <v>30</v>
      </c>
      <c r="F100" s="109">
        <v>35</v>
      </c>
      <c r="G100" s="109">
        <v>21</v>
      </c>
      <c r="H100" s="109">
        <v>10</v>
      </c>
      <c r="I100" s="109">
        <v>24</v>
      </c>
      <c r="J100" s="109">
        <v>30</v>
      </c>
      <c r="K100" s="109">
        <v>46</v>
      </c>
      <c r="L100" s="109">
        <v>48</v>
      </c>
      <c r="M100" s="109">
        <v>29</v>
      </c>
      <c r="N100" s="22"/>
      <c r="O100" s="252"/>
    </row>
    <row r="101" spans="1:15" s="109" customFormat="1" ht="20.100000000000001" customHeight="1" x14ac:dyDescent="0.2">
      <c r="A101" s="70" t="s">
        <v>192</v>
      </c>
      <c r="B101" s="109">
        <v>583</v>
      </c>
      <c r="C101" s="109">
        <v>1487</v>
      </c>
      <c r="D101" s="109">
        <v>692</v>
      </c>
      <c r="E101" s="109">
        <v>1742</v>
      </c>
      <c r="F101" s="109">
        <v>166</v>
      </c>
      <c r="G101" s="109">
        <v>1090</v>
      </c>
      <c r="H101" s="109">
        <v>489</v>
      </c>
      <c r="I101" s="109">
        <v>1439</v>
      </c>
      <c r="J101" s="109">
        <v>586</v>
      </c>
      <c r="K101" s="109">
        <v>1267</v>
      </c>
      <c r="L101" s="109">
        <v>507</v>
      </c>
      <c r="M101" s="109">
        <v>2155</v>
      </c>
      <c r="N101" s="22"/>
      <c r="O101" s="252"/>
    </row>
    <row r="102" spans="1:15" s="109" customFormat="1" ht="20.100000000000001" customHeight="1" x14ac:dyDescent="0.2">
      <c r="A102" s="70" t="s">
        <v>193</v>
      </c>
      <c r="B102" s="109">
        <v>0</v>
      </c>
      <c r="C102" s="109">
        <v>0</v>
      </c>
      <c r="D102" s="109">
        <v>0</v>
      </c>
      <c r="E102" s="109">
        <v>0</v>
      </c>
      <c r="F102" s="109">
        <v>0</v>
      </c>
      <c r="G102" s="109">
        <v>0</v>
      </c>
      <c r="H102" s="109">
        <v>0</v>
      </c>
      <c r="I102" s="109">
        <v>0</v>
      </c>
      <c r="J102" s="109">
        <v>0</v>
      </c>
      <c r="K102" s="109">
        <v>0</v>
      </c>
      <c r="L102" s="109">
        <v>0</v>
      </c>
      <c r="M102" s="109">
        <v>0</v>
      </c>
      <c r="N102" s="22"/>
      <c r="O102" s="252"/>
    </row>
    <row r="103" spans="1:15" s="109" customFormat="1" ht="20.100000000000001" customHeight="1" x14ac:dyDescent="0.2">
      <c r="A103" s="70" t="s">
        <v>194</v>
      </c>
      <c r="B103" s="109">
        <v>0</v>
      </c>
      <c r="C103" s="109">
        <v>0</v>
      </c>
      <c r="D103" s="109">
        <v>0</v>
      </c>
      <c r="E103" s="109">
        <v>0</v>
      </c>
      <c r="F103" s="109">
        <v>0</v>
      </c>
      <c r="G103" s="109">
        <v>0</v>
      </c>
      <c r="H103" s="109">
        <v>0</v>
      </c>
      <c r="I103" s="109">
        <v>0</v>
      </c>
      <c r="J103" s="109">
        <v>0</v>
      </c>
      <c r="K103" s="109">
        <v>0</v>
      </c>
      <c r="L103" s="109">
        <v>0</v>
      </c>
      <c r="M103" s="109">
        <v>0</v>
      </c>
      <c r="N103" s="22"/>
      <c r="O103" s="252"/>
    </row>
    <row r="104" spans="1:15" s="109" customFormat="1" ht="20.100000000000001" customHeight="1" x14ac:dyDescent="0.2">
      <c r="A104" s="70" t="s">
        <v>195</v>
      </c>
      <c r="B104" s="109">
        <v>242</v>
      </c>
      <c r="C104" s="109">
        <v>19</v>
      </c>
      <c r="D104" s="109">
        <v>165</v>
      </c>
      <c r="E104" s="109">
        <v>7</v>
      </c>
      <c r="F104" s="109">
        <v>257</v>
      </c>
      <c r="G104" s="109">
        <v>11</v>
      </c>
      <c r="H104" s="109">
        <v>279</v>
      </c>
      <c r="I104" s="109">
        <v>10</v>
      </c>
      <c r="J104" s="109">
        <v>192</v>
      </c>
      <c r="K104" s="109">
        <v>11</v>
      </c>
      <c r="L104" s="109">
        <v>93</v>
      </c>
      <c r="M104" s="109">
        <v>15</v>
      </c>
      <c r="N104" s="22"/>
      <c r="O104" s="252"/>
    </row>
    <row r="105" spans="1:15" s="109" customFormat="1" ht="20.100000000000001" customHeight="1" x14ac:dyDescent="0.2">
      <c r="A105" s="70" t="s">
        <v>196</v>
      </c>
      <c r="B105" s="109">
        <v>4</v>
      </c>
      <c r="C105" s="109">
        <v>9</v>
      </c>
      <c r="D105" s="109">
        <v>26</v>
      </c>
      <c r="E105" s="109">
        <v>7</v>
      </c>
      <c r="F105" s="109">
        <v>11</v>
      </c>
      <c r="G105" s="109">
        <v>8</v>
      </c>
      <c r="H105" s="109">
        <v>3</v>
      </c>
      <c r="I105" s="109">
        <v>10</v>
      </c>
      <c r="J105" s="109">
        <v>9</v>
      </c>
      <c r="K105" s="109">
        <v>7</v>
      </c>
      <c r="L105" s="109">
        <v>17</v>
      </c>
      <c r="M105" s="109">
        <v>23</v>
      </c>
      <c r="N105" s="22"/>
      <c r="O105" s="252"/>
    </row>
    <row r="106" spans="1:15" s="115" customFormat="1" ht="20.100000000000001" customHeight="1" x14ac:dyDescent="0.2">
      <c r="A106" s="68" t="s">
        <v>197</v>
      </c>
      <c r="B106" s="115">
        <v>1048</v>
      </c>
      <c r="C106" s="115">
        <v>735</v>
      </c>
      <c r="D106" s="115">
        <v>1112</v>
      </c>
      <c r="E106" s="115">
        <v>878</v>
      </c>
      <c r="F106" s="115">
        <v>838</v>
      </c>
      <c r="G106" s="115">
        <v>1463</v>
      </c>
      <c r="H106" s="115">
        <v>1619</v>
      </c>
      <c r="I106" s="115">
        <v>1203</v>
      </c>
      <c r="J106" s="115">
        <v>1110</v>
      </c>
      <c r="K106" s="115">
        <v>975</v>
      </c>
      <c r="L106" s="115">
        <v>923</v>
      </c>
      <c r="M106" s="115">
        <v>1083</v>
      </c>
      <c r="N106" s="326"/>
      <c r="O106" s="252"/>
    </row>
    <row r="107" spans="1:15" s="109" customFormat="1" ht="20.100000000000001" customHeight="1" x14ac:dyDescent="0.2">
      <c r="A107" s="70" t="s">
        <v>198</v>
      </c>
      <c r="B107" s="109">
        <v>21</v>
      </c>
      <c r="C107" s="109">
        <v>16</v>
      </c>
      <c r="D107" s="109">
        <v>34</v>
      </c>
      <c r="E107" s="109">
        <v>8</v>
      </c>
      <c r="F107" s="109">
        <v>1</v>
      </c>
      <c r="G107" s="109">
        <v>16</v>
      </c>
      <c r="H107" s="109">
        <v>4</v>
      </c>
      <c r="I107" s="109">
        <v>11</v>
      </c>
      <c r="J107" s="109">
        <v>17</v>
      </c>
      <c r="K107" s="109">
        <v>3</v>
      </c>
      <c r="L107" s="109">
        <v>5</v>
      </c>
      <c r="M107" s="109">
        <v>71</v>
      </c>
      <c r="N107" s="22"/>
      <c r="O107" s="252"/>
    </row>
    <row r="108" spans="1:15" s="109" customFormat="1" ht="20.100000000000001" customHeight="1" x14ac:dyDescent="0.2">
      <c r="A108" s="70" t="s">
        <v>199</v>
      </c>
      <c r="B108" s="109">
        <v>3</v>
      </c>
      <c r="C108" s="109">
        <v>20</v>
      </c>
      <c r="D108" s="109">
        <v>20</v>
      </c>
      <c r="E108" s="109">
        <v>17</v>
      </c>
      <c r="F108" s="109">
        <v>0</v>
      </c>
      <c r="G108" s="109">
        <v>0</v>
      </c>
      <c r="H108" s="109">
        <v>1</v>
      </c>
      <c r="I108" s="109">
        <v>27</v>
      </c>
      <c r="J108" s="109">
        <v>7</v>
      </c>
      <c r="K108" s="109">
        <v>11</v>
      </c>
      <c r="L108" s="109">
        <v>9</v>
      </c>
      <c r="M108" s="109">
        <v>20</v>
      </c>
      <c r="N108" s="22"/>
      <c r="O108" s="252"/>
    </row>
    <row r="109" spans="1:15" s="109" customFormat="1" ht="20.100000000000001" customHeight="1" x14ac:dyDescent="0.2">
      <c r="A109" s="70" t="s">
        <v>200</v>
      </c>
      <c r="B109" s="109">
        <v>6</v>
      </c>
      <c r="C109" s="109">
        <v>18</v>
      </c>
      <c r="D109" s="109">
        <v>19</v>
      </c>
      <c r="E109" s="109">
        <v>16</v>
      </c>
      <c r="F109" s="109">
        <v>5</v>
      </c>
      <c r="G109" s="109">
        <v>36</v>
      </c>
      <c r="H109" s="109">
        <v>0</v>
      </c>
      <c r="I109" s="109">
        <v>0</v>
      </c>
      <c r="J109" s="109">
        <v>4</v>
      </c>
      <c r="K109" s="109">
        <v>4</v>
      </c>
      <c r="L109" s="109">
        <v>15</v>
      </c>
      <c r="M109" s="109">
        <v>23</v>
      </c>
      <c r="N109" s="22"/>
      <c r="O109" s="252"/>
    </row>
    <row r="110" spans="1:15" s="109" customFormat="1" ht="20.100000000000001" customHeight="1" x14ac:dyDescent="0.2">
      <c r="A110" s="70" t="s">
        <v>201</v>
      </c>
      <c r="B110" s="109">
        <v>983</v>
      </c>
      <c r="C110" s="109">
        <v>607</v>
      </c>
      <c r="D110" s="109">
        <v>973</v>
      </c>
      <c r="E110" s="109">
        <v>708</v>
      </c>
      <c r="F110" s="109">
        <v>815</v>
      </c>
      <c r="G110" s="109">
        <v>1247</v>
      </c>
      <c r="H110" s="109">
        <v>1584</v>
      </c>
      <c r="I110" s="109">
        <v>1072</v>
      </c>
      <c r="J110" s="109">
        <v>1048</v>
      </c>
      <c r="K110" s="109">
        <v>886</v>
      </c>
      <c r="L110" s="109">
        <v>747</v>
      </c>
      <c r="M110" s="109">
        <v>822</v>
      </c>
      <c r="N110" s="22"/>
      <c r="O110" s="252"/>
    </row>
    <row r="111" spans="1:15" s="109" customFormat="1" ht="20.100000000000001" customHeight="1" x14ac:dyDescent="0.2">
      <c r="A111" s="70" t="s">
        <v>202</v>
      </c>
      <c r="B111" s="109">
        <v>16</v>
      </c>
      <c r="C111" s="109">
        <v>31</v>
      </c>
      <c r="D111" s="109">
        <v>16</v>
      </c>
      <c r="E111" s="109">
        <v>21</v>
      </c>
      <c r="F111" s="109">
        <v>2</v>
      </c>
      <c r="G111" s="109">
        <v>46</v>
      </c>
      <c r="H111" s="109">
        <v>15</v>
      </c>
      <c r="I111" s="109">
        <v>29</v>
      </c>
      <c r="J111" s="109">
        <v>25</v>
      </c>
      <c r="K111" s="109">
        <v>42</v>
      </c>
      <c r="L111" s="109">
        <v>45</v>
      </c>
      <c r="M111" s="109">
        <v>96</v>
      </c>
      <c r="N111" s="22"/>
      <c r="O111" s="252"/>
    </row>
    <row r="112" spans="1:15" s="109" customFormat="1" ht="20.100000000000001" customHeight="1" x14ac:dyDescent="0.2">
      <c r="A112" s="70" t="s">
        <v>203</v>
      </c>
      <c r="B112" s="109">
        <v>19</v>
      </c>
      <c r="C112" s="109">
        <v>43</v>
      </c>
      <c r="D112" s="109">
        <v>50</v>
      </c>
      <c r="E112" s="109">
        <v>108</v>
      </c>
      <c r="F112" s="109">
        <v>15</v>
      </c>
      <c r="G112" s="109">
        <v>118</v>
      </c>
      <c r="H112" s="109">
        <v>15</v>
      </c>
      <c r="I112" s="109">
        <v>64</v>
      </c>
      <c r="J112" s="109">
        <v>9</v>
      </c>
      <c r="K112" s="109">
        <v>29</v>
      </c>
      <c r="L112" s="109">
        <v>102</v>
      </c>
      <c r="M112" s="109">
        <v>51</v>
      </c>
      <c r="N112" s="22"/>
      <c r="O112" s="252"/>
    </row>
    <row r="113" spans="1:15" s="109" customFormat="1" ht="20.100000000000001" customHeight="1" x14ac:dyDescent="0.2">
      <c r="A113" s="68" t="s">
        <v>204</v>
      </c>
      <c r="B113" s="115">
        <v>237</v>
      </c>
      <c r="C113" s="115">
        <v>334</v>
      </c>
      <c r="D113" s="115">
        <v>530</v>
      </c>
      <c r="E113" s="115">
        <v>471</v>
      </c>
      <c r="F113" s="115">
        <v>113</v>
      </c>
      <c r="G113" s="115">
        <v>331</v>
      </c>
      <c r="H113" s="115">
        <v>360</v>
      </c>
      <c r="I113" s="115">
        <v>498</v>
      </c>
      <c r="J113" s="115">
        <v>377</v>
      </c>
      <c r="K113" s="115">
        <v>419</v>
      </c>
      <c r="L113" s="115">
        <v>267</v>
      </c>
      <c r="M113" s="115">
        <v>441</v>
      </c>
      <c r="N113" s="22"/>
      <c r="O113" s="252"/>
    </row>
    <row r="114" spans="1:15" s="109" customFormat="1" ht="20.100000000000001" customHeight="1" x14ac:dyDescent="0.2">
      <c r="A114" s="70" t="s">
        <v>205</v>
      </c>
      <c r="B114" s="109">
        <v>25</v>
      </c>
      <c r="C114" s="109">
        <v>62</v>
      </c>
      <c r="D114" s="109">
        <v>92</v>
      </c>
      <c r="E114" s="109">
        <v>91</v>
      </c>
      <c r="F114" s="109">
        <v>14</v>
      </c>
      <c r="G114" s="109">
        <v>61</v>
      </c>
      <c r="H114" s="109">
        <v>56</v>
      </c>
      <c r="I114" s="109">
        <v>79</v>
      </c>
      <c r="J114" s="109">
        <v>63</v>
      </c>
      <c r="K114" s="109">
        <v>90</v>
      </c>
      <c r="L114" s="109">
        <v>31</v>
      </c>
      <c r="M114" s="109">
        <v>76</v>
      </c>
      <c r="N114" s="22"/>
      <c r="O114" s="252"/>
    </row>
    <row r="115" spans="1:15" s="109" customFormat="1" ht="20.100000000000001" customHeight="1" x14ac:dyDescent="0.2">
      <c r="A115" s="70" t="s">
        <v>206</v>
      </c>
      <c r="B115" s="109">
        <v>3</v>
      </c>
      <c r="C115" s="109">
        <v>11</v>
      </c>
      <c r="D115" s="109">
        <v>16</v>
      </c>
      <c r="E115" s="109">
        <v>4</v>
      </c>
      <c r="F115" s="109">
        <v>3</v>
      </c>
      <c r="G115" s="109">
        <v>16</v>
      </c>
      <c r="H115" s="109">
        <v>10</v>
      </c>
      <c r="I115" s="109">
        <v>35</v>
      </c>
      <c r="J115" s="109">
        <v>29</v>
      </c>
      <c r="K115" s="109">
        <v>12</v>
      </c>
      <c r="L115" s="109">
        <v>4</v>
      </c>
      <c r="M115" s="109">
        <v>8</v>
      </c>
      <c r="N115" s="22"/>
      <c r="O115" s="252"/>
    </row>
    <row r="116" spans="1:15" s="109" customFormat="1" ht="20.100000000000001" customHeight="1" x14ac:dyDescent="0.2">
      <c r="A116" s="70" t="s">
        <v>207</v>
      </c>
      <c r="B116" s="109">
        <v>3</v>
      </c>
      <c r="C116" s="109">
        <v>5</v>
      </c>
      <c r="D116" s="109">
        <v>10</v>
      </c>
      <c r="E116" s="109">
        <v>11</v>
      </c>
      <c r="F116" s="109">
        <v>3</v>
      </c>
      <c r="G116" s="109">
        <v>5</v>
      </c>
      <c r="H116" s="109">
        <v>9</v>
      </c>
      <c r="I116" s="109">
        <v>0</v>
      </c>
      <c r="J116" s="109">
        <v>1</v>
      </c>
      <c r="K116" s="109">
        <v>0</v>
      </c>
      <c r="L116" s="109">
        <v>2</v>
      </c>
      <c r="M116" s="109">
        <v>10</v>
      </c>
      <c r="N116" s="22"/>
      <c r="O116" s="252"/>
    </row>
    <row r="117" spans="1:15" s="109" customFormat="1" ht="20.100000000000001" customHeight="1" x14ac:dyDescent="0.2">
      <c r="A117" s="70" t="s">
        <v>208</v>
      </c>
      <c r="B117" s="109">
        <v>2</v>
      </c>
      <c r="C117" s="109">
        <v>11</v>
      </c>
      <c r="D117" s="109">
        <v>6</v>
      </c>
      <c r="E117" s="109">
        <v>11</v>
      </c>
      <c r="F117" s="109">
        <v>3</v>
      </c>
      <c r="G117" s="109">
        <v>2</v>
      </c>
      <c r="H117" s="109">
        <v>1</v>
      </c>
      <c r="I117" s="109">
        <v>5</v>
      </c>
      <c r="J117" s="109">
        <v>10</v>
      </c>
      <c r="K117" s="109">
        <v>15</v>
      </c>
      <c r="L117" s="109">
        <v>1</v>
      </c>
      <c r="M117" s="109">
        <v>4</v>
      </c>
      <c r="N117" s="22"/>
      <c r="O117" s="252"/>
    </row>
    <row r="118" spans="1:15" s="109" customFormat="1" ht="20.100000000000001" customHeight="1" x14ac:dyDescent="0.2">
      <c r="A118" s="70" t="s">
        <v>209</v>
      </c>
      <c r="B118" s="109">
        <v>26</v>
      </c>
      <c r="C118" s="109">
        <v>29</v>
      </c>
      <c r="D118" s="109">
        <v>45</v>
      </c>
      <c r="E118" s="109">
        <v>62</v>
      </c>
      <c r="F118" s="109">
        <v>7</v>
      </c>
      <c r="G118" s="109">
        <v>34</v>
      </c>
      <c r="H118" s="109">
        <v>10</v>
      </c>
      <c r="I118" s="109">
        <v>47</v>
      </c>
      <c r="J118" s="109">
        <v>37</v>
      </c>
      <c r="K118" s="109">
        <v>37</v>
      </c>
      <c r="L118" s="109">
        <v>32</v>
      </c>
      <c r="M118" s="109">
        <v>51</v>
      </c>
      <c r="N118" s="22"/>
      <c r="O118" s="252"/>
    </row>
    <row r="119" spans="1:15" s="109" customFormat="1" ht="20.100000000000001" customHeight="1" x14ac:dyDescent="0.2">
      <c r="A119" s="70" t="s">
        <v>210</v>
      </c>
      <c r="B119" s="109">
        <v>0</v>
      </c>
      <c r="C119" s="109">
        <v>0</v>
      </c>
      <c r="D119" s="109">
        <v>1</v>
      </c>
      <c r="E119" s="109">
        <v>0</v>
      </c>
      <c r="F119" s="109">
        <v>4</v>
      </c>
      <c r="G119" s="109">
        <v>2</v>
      </c>
      <c r="H119" s="109">
        <v>11</v>
      </c>
      <c r="I119" s="109">
        <v>4</v>
      </c>
      <c r="J119" s="109">
        <v>2</v>
      </c>
      <c r="K119" s="109">
        <v>4</v>
      </c>
      <c r="L119" s="109">
        <v>7</v>
      </c>
      <c r="M119" s="109">
        <v>4</v>
      </c>
      <c r="N119" s="22"/>
      <c r="O119" s="252"/>
    </row>
    <row r="120" spans="1:15" s="109" customFormat="1" ht="20.100000000000001" customHeight="1" x14ac:dyDescent="0.2">
      <c r="A120" s="70" t="s">
        <v>211</v>
      </c>
      <c r="B120" s="109">
        <v>29</v>
      </c>
      <c r="C120" s="109">
        <v>34</v>
      </c>
      <c r="D120" s="109">
        <v>71</v>
      </c>
      <c r="E120" s="109">
        <v>32</v>
      </c>
      <c r="F120" s="109">
        <v>2</v>
      </c>
      <c r="G120" s="109">
        <v>30</v>
      </c>
      <c r="H120" s="109">
        <v>14</v>
      </c>
      <c r="I120" s="109">
        <v>18</v>
      </c>
      <c r="J120" s="109">
        <v>21</v>
      </c>
      <c r="K120" s="109">
        <v>19</v>
      </c>
      <c r="L120" s="109">
        <v>41</v>
      </c>
      <c r="M120" s="109">
        <v>13</v>
      </c>
      <c r="N120" s="22"/>
      <c r="O120" s="252"/>
    </row>
    <row r="121" spans="1:15" s="109" customFormat="1" ht="20.100000000000001" customHeight="1" x14ac:dyDescent="0.2">
      <c r="A121" s="70" t="s">
        <v>212</v>
      </c>
      <c r="B121" s="109">
        <v>0</v>
      </c>
      <c r="C121" s="109">
        <v>0</v>
      </c>
      <c r="D121" s="109">
        <v>1</v>
      </c>
      <c r="E121" s="109">
        <v>1</v>
      </c>
      <c r="F121" s="109">
        <v>0</v>
      </c>
      <c r="G121" s="109">
        <v>0</v>
      </c>
      <c r="H121" s="109">
        <v>0</v>
      </c>
      <c r="I121" s="109">
        <v>0</v>
      </c>
      <c r="J121" s="109">
        <v>2</v>
      </c>
      <c r="K121" s="109">
        <v>1</v>
      </c>
      <c r="L121" s="109">
        <v>0</v>
      </c>
      <c r="M121" s="109">
        <v>0</v>
      </c>
      <c r="N121" s="22"/>
      <c r="O121" s="252"/>
    </row>
    <row r="122" spans="1:15" s="109" customFormat="1" ht="20.100000000000001" customHeight="1" x14ac:dyDescent="0.2">
      <c r="A122" s="70" t="s">
        <v>213</v>
      </c>
      <c r="B122" s="109">
        <v>12</v>
      </c>
      <c r="C122" s="109">
        <v>20</v>
      </c>
      <c r="D122" s="109">
        <v>30</v>
      </c>
      <c r="E122" s="109">
        <v>18</v>
      </c>
      <c r="F122" s="109">
        <v>1</v>
      </c>
      <c r="G122" s="109">
        <v>10</v>
      </c>
      <c r="H122" s="109">
        <v>4</v>
      </c>
      <c r="I122" s="109">
        <v>0</v>
      </c>
      <c r="J122" s="109">
        <v>6</v>
      </c>
      <c r="K122" s="109">
        <v>7</v>
      </c>
      <c r="L122" s="109">
        <v>11</v>
      </c>
      <c r="M122" s="109">
        <v>16</v>
      </c>
      <c r="N122" s="22"/>
      <c r="O122" s="252"/>
    </row>
    <row r="123" spans="1:15" s="109" customFormat="1" ht="20.100000000000001" customHeight="1" x14ac:dyDescent="0.2">
      <c r="A123" s="70" t="s">
        <v>214</v>
      </c>
      <c r="B123" s="109">
        <v>0</v>
      </c>
      <c r="C123" s="109">
        <v>0</v>
      </c>
      <c r="D123" s="109">
        <v>1</v>
      </c>
      <c r="E123" s="109">
        <v>1</v>
      </c>
      <c r="F123" s="109">
        <v>1</v>
      </c>
      <c r="G123" s="109">
        <v>5</v>
      </c>
      <c r="H123" s="109">
        <v>5</v>
      </c>
      <c r="I123" s="109">
        <v>38</v>
      </c>
      <c r="J123" s="109">
        <v>23</v>
      </c>
      <c r="K123" s="109">
        <v>25</v>
      </c>
      <c r="L123" s="109">
        <v>0</v>
      </c>
      <c r="M123" s="109">
        <v>0</v>
      </c>
      <c r="N123" s="22"/>
      <c r="O123" s="252"/>
    </row>
    <row r="124" spans="1:15" s="109" customFormat="1" ht="20.100000000000001" customHeight="1" x14ac:dyDescent="0.2">
      <c r="A124" s="70" t="s">
        <v>215</v>
      </c>
      <c r="B124" s="109">
        <v>54</v>
      </c>
      <c r="C124" s="109">
        <v>93</v>
      </c>
      <c r="D124" s="109">
        <v>119</v>
      </c>
      <c r="E124" s="109">
        <v>106</v>
      </c>
      <c r="F124" s="109">
        <v>49</v>
      </c>
      <c r="G124" s="109">
        <v>102</v>
      </c>
      <c r="H124" s="109">
        <v>145</v>
      </c>
      <c r="I124" s="109">
        <v>115</v>
      </c>
      <c r="J124" s="109">
        <v>101</v>
      </c>
      <c r="K124" s="109">
        <v>77</v>
      </c>
      <c r="L124" s="109">
        <v>44</v>
      </c>
      <c r="M124" s="109">
        <v>110</v>
      </c>
      <c r="N124" s="22"/>
      <c r="O124" s="252"/>
    </row>
    <row r="125" spans="1:15" s="109" customFormat="1" ht="20.100000000000001" customHeight="1" x14ac:dyDescent="0.2">
      <c r="A125" s="70" t="s">
        <v>216</v>
      </c>
      <c r="B125" s="109">
        <v>9</v>
      </c>
      <c r="C125" s="109">
        <v>15</v>
      </c>
      <c r="D125" s="109">
        <v>16</v>
      </c>
      <c r="E125" s="109">
        <v>17</v>
      </c>
      <c r="F125" s="109">
        <v>6</v>
      </c>
      <c r="G125" s="109">
        <v>10</v>
      </c>
      <c r="H125" s="109">
        <v>12</v>
      </c>
      <c r="I125" s="109">
        <v>10</v>
      </c>
      <c r="J125" s="109">
        <v>4</v>
      </c>
      <c r="K125" s="109">
        <v>6</v>
      </c>
      <c r="L125" s="109">
        <v>2</v>
      </c>
      <c r="M125" s="109">
        <v>7</v>
      </c>
      <c r="N125" s="22"/>
      <c r="O125" s="252"/>
    </row>
    <row r="126" spans="1:15" s="109" customFormat="1" ht="20.100000000000001" customHeight="1" x14ac:dyDescent="0.2">
      <c r="A126" s="70" t="s">
        <v>217</v>
      </c>
      <c r="B126" s="109">
        <v>19</v>
      </c>
      <c r="C126" s="109">
        <v>17</v>
      </c>
      <c r="D126" s="109">
        <v>31</v>
      </c>
      <c r="E126" s="109">
        <v>64</v>
      </c>
      <c r="F126" s="109">
        <v>13</v>
      </c>
      <c r="G126" s="109">
        <v>13</v>
      </c>
      <c r="H126" s="109">
        <v>9</v>
      </c>
      <c r="I126" s="109">
        <v>26</v>
      </c>
      <c r="J126" s="109">
        <v>27</v>
      </c>
      <c r="K126" s="109">
        <v>38</v>
      </c>
      <c r="L126" s="109">
        <v>26</v>
      </c>
      <c r="M126" s="109">
        <v>19</v>
      </c>
      <c r="N126" s="22"/>
      <c r="O126" s="252"/>
    </row>
    <row r="127" spans="1:15" s="109" customFormat="1" ht="20.100000000000001" customHeight="1" x14ac:dyDescent="0.2">
      <c r="A127" s="70" t="s">
        <v>218</v>
      </c>
      <c r="B127" s="109">
        <v>0</v>
      </c>
      <c r="C127" s="109">
        <v>0</v>
      </c>
      <c r="D127" s="109">
        <v>10</v>
      </c>
      <c r="E127" s="109">
        <v>2</v>
      </c>
      <c r="F127" s="109">
        <v>0</v>
      </c>
      <c r="G127" s="109">
        <v>0</v>
      </c>
      <c r="H127" s="109">
        <v>46</v>
      </c>
      <c r="I127" s="109">
        <v>13</v>
      </c>
      <c r="J127" s="109">
        <v>6</v>
      </c>
      <c r="K127" s="109">
        <v>3</v>
      </c>
      <c r="L127" s="109">
        <v>0</v>
      </c>
      <c r="M127" s="109">
        <v>0</v>
      </c>
      <c r="N127" s="22"/>
      <c r="O127" s="252"/>
    </row>
    <row r="128" spans="1:15" s="109" customFormat="1" ht="20.100000000000001" customHeight="1" x14ac:dyDescent="0.2">
      <c r="A128" s="70" t="s">
        <v>219</v>
      </c>
      <c r="B128" s="109">
        <v>12</v>
      </c>
      <c r="C128" s="109">
        <v>0</v>
      </c>
      <c r="D128" s="109">
        <v>5</v>
      </c>
      <c r="E128" s="109">
        <v>3</v>
      </c>
      <c r="F128" s="109">
        <v>0</v>
      </c>
      <c r="G128" s="109">
        <v>0</v>
      </c>
      <c r="H128" s="109">
        <v>2</v>
      </c>
      <c r="I128" s="109">
        <v>22</v>
      </c>
      <c r="J128" s="109">
        <v>2</v>
      </c>
      <c r="K128" s="109">
        <v>4</v>
      </c>
      <c r="L128" s="109">
        <v>1</v>
      </c>
      <c r="M128" s="109">
        <v>10</v>
      </c>
      <c r="N128" s="22"/>
      <c r="O128" s="252"/>
    </row>
    <row r="129" spans="1:15" s="115" customFormat="1" ht="20.100000000000001" customHeight="1" x14ac:dyDescent="0.2">
      <c r="A129" s="70" t="s">
        <v>220</v>
      </c>
      <c r="B129" s="109">
        <v>7</v>
      </c>
      <c r="C129" s="109">
        <v>4</v>
      </c>
      <c r="D129" s="109">
        <v>29</v>
      </c>
      <c r="E129" s="109">
        <v>12</v>
      </c>
      <c r="F129" s="109">
        <v>1</v>
      </c>
      <c r="G129" s="109">
        <v>3</v>
      </c>
      <c r="H129" s="109">
        <v>3</v>
      </c>
      <c r="I129" s="109">
        <v>11</v>
      </c>
      <c r="J129" s="109">
        <v>11</v>
      </c>
      <c r="K129" s="109">
        <v>11</v>
      </c>
      <c r="L129" s="109">
        <v>7</v>
      </c>
      <c r="M129" s="109">
        <v>21</v>
      </c>
      <c r="N129" s="326"/>
      <c r="O129" s="252"/>
    </row>
    <row r="130" spans="1:15" s="115" customFormat="1" ht="20.100000000000001" customHeight="1" x14ac:dyDescent="0.2">
      <c r="A130" s="70" t="s">
        <v>221</v>
      </c>
      <c r="B130" s="109">
        <v>1</v>
      </c>
      <c r="C130" s="109">
        <v>0</v>
      </c>
      <c r="D130" s="109">
        <v>4</v>
      </c>
      <c r="E130" s="109">
        <v>2</v>
      </c>
      <c r="F130" s="109">
        <v>0</v>
      </c>
      <c r="G130" s="109">
        <v>0</v>
      </c>
      <c r="H130" s="109">
        <v>0</v>
      </c>
      <c r="I130" s="109">
        <v>0</v>
      </c>
      <c r="J130" s="109">
        <v>0</v>
      </c>
      <c r="K130" s="109">
        <v>0</v>
      </c>
      <c r="L130" s="109">
        <v>0</v>
      </c>
      <c r="M130" s="109">
        <v>0</v>
      </c>
      <c r="N130" s="326"/>
      <c r="O130" s="252"/>
    </row>
    <row r="131" spans="1:15" s="115" customFormat="1" ht="20.100000000000001" customHeight="1" x14ac:dyDescent="0.2">
      <c r="A131" s="70" t="s">
        <v>222</v>
      </c>
      <c r="B131" s="109">
        <v>4</v>
      </c>
      <c r="C131" s="109">
        <v>5</v>
      </c>
      <c r="D131" s="109">
        <v>5</v>
      </c>
      <c r="E131" s="109">
        <v>10</v>
      </c>
      <c r="F131" s="109">
        <v>0</v>
      </c>
      <c r="G131" s="109">
        <v>0</v>
      </c>
      <c r="H131" s="109">
        <v>11</v>
      </c>
      <c r="I131" s="109">
        <v>6</v>
      </c>
      <c r="J131" s="109">
        <v>12</v>
      </c>
      <c r="K131" s="109">
        <v>31</v>
      </c>
      <c r="L131" s="109">
        <v>28</v>
      </c>
      <c r="M131" s="109">
        <v>23</v>
      </c>
      <c r="N131" s="326"/>
      <c r="O131" s="252"/>
    </row>
    <row r="132" spans="1:15" s="109" customFormat="1" ht="20.100000000000001" customHeight="1" x14ac:dyDescent="0.2">
      <c r="A132" s="70" t="s">
        <v>223</v>
      </c>
      <c r="B132" s="109">
        <v>3</v>
      </c>
      <c r="C132" s="109">
        <v>18</v>
      </c>
      <c r="D132" s="109">
        <v>2</v>
      </c>
      <c r="E132" s="109">
        <v>1</v>
      </c>
      <c r="F132" s="109">
        <v>0</v>
      </c>
      <c r="G132" s="109">
        <v>0</v>
      </c>
      <c r="H132" s="109">
        <v>3</v>
      </c>
      <c r="I132" s="109">
        <v>44</v>
      </c>
      <c r="J132" s="109">
        <v>5</v>
      </c>
      <c r="K132" s="109">
        <v>7</v>
      </c>
      <c r="L132" s="109">
        <v>4</v>
      </c>
      <c r="M132" s="109">
        <v>25</v>
      </c>
      <c r="N132" s="22"/>
      <c r="O132" s="252"/>
    </row>
    <row r="133" spans="1:15" s="109" customFormat="1" ht="20.100000000000001" customHeight="1" x14ac:dyDescent="0.2">
      <c r="A133" s="70" t="s">
        <v>224</v>
      </c>
      <c r="B133" s="109">
        <v>18</v>
      </c>
      <c r="C133" s="109">
        <v>5</v>
      </c>
      <c r="D133" s="109">
        <v>16</v>
      </c>
      <c r="E133" s="109">
        <v>13</v>
      </c>
      <c r="F133" s="109">
        <v>4</v>
      </c>
      <c r="G133" s="109">
        <v>17</v>
      </c>
      <c r="H133" s="109">
        <v>3</v>
      </c>
      <c r="I133" s="109">
        <v>11</v>
      </c>
      <c r="J133" s="109">
        <v>12</v>
      </c>
      <c r="K133" s="109">
        <v>15</v>
      </c>
      <c r="L133" s="109">
        <v>12</v>
      </c>
      <c r="M133" s="109">
        <v>18</v>
      </c>
      <c r="N133" s="22"/>
      <c r="O133" s="252"/>
    </row>
    <row r="134" spans="1:15" s="115" customFormat="1" ht="20.100000000000001" customHeight="1" x14ac:dyDescent="0.2">
      <c r="A134" s="70" t="s">
        <v>225</v>
      </c>
      <c r="B134" s="109">
        <v>10</v>
      </c>
      <c r="C134" s="109">
        <v>5</v>
      </c>
      <c r="D134" s="109">
        <v>20</v>
      </c>
      <c r="E134" s="109">
        <v>10</v>
      </c>
      <c r="F134" s="109">
        <v>2</v>
      </c>
      <c r="G134" s="109">
        <v>21</v>
      </c>
      <c r="H134" s="109">
        <v>6</v>
      </c>
      <c r="I134" s="109">
        <v>14</v>
      </c>
      <c r="J134" s="109">
        <v>3</v>
      </c>
      <c r="K134" s="109">
        <v>17</v>
      </c>
      <c r="L134" s="109">
        <v>14</v>
      </c>
      <c r="M134" s="109">
        <v>26</v>
      </c>
      <c r="N134" s="326"/>
      <c r="O134" s="252"/>
    </row>
    <row r="135" spans="1:15" s="109" customFormat="1" ht="20.100000000000001" customHeight="1" x14ac:dyDescent="0.2">
      <c r="A135" s="68" t="s">
        <v>226</v>
      </c>
      <c r="B135" s="115">
        <v>88</v>
      </c>
      <c r="C135" s="115">
        <v>101</v>
      </c>
      <c r="D135" s="115">
        <v>109</v>
      </c>
      <c r="E135" s="115">
        <v>231</v>
      </c>
      <c r="F135" s="115">
        <v>99</v>
      </c>
      <c r="G135" s="115">
        <v>452</v>
      </c>
      <c r="H135" s="115">
        <v>155</v>
      </c>
      <c r="I135" s="115">
        <v>386</v>
      </c>
      <c r="J135" s="115">
        <v>180</v>
      </c>
      <c r="K135" s="115">
        <v>195</v>
      </c>
      <c r="L135" s="115">
        <v>123</v>
      </c>
      <c r="M135" s="115">
        <v>228</v>
      </c>
      <c r="N135" s="22"/>
      <c r="O135" s="252"/>
    </row>
    <row r="136" spans="1:15" s="109" customFormat="1" ht="20.100000000000001" customHeight="1" x14ac:dyDescent="0.2">
      <c r="A136" s="70" t="s">
        <v>227</v>
      </c>
      <c r="B136" s="109">
        <v>84</v>
      </c>
      <c r="C136" s="109">
        <v>86</v>
      </c>
      <c r="D136" s="109">
        <v>100</v>
      </c>
      <c r="E136" s="109">
        <v>220</v>
      </c>
      <c r="F136" s="109">
        <v>93</v>
      </c>
      <c r="G136" s="109">
        <v>396</v>
      </c>
      <c r="H136" s="109">
        <v>140</v>
      </c>
      <c r="I136" s="109">
        <v>352</v>
      </c>
      <c r="J136" s="109">
        <v>171</v>
      </c>
      <c r="K136" s="109">
        <v>180</v>
      </c>
      <c r="L136" s="109">
        <v>70</v>
      </c>
      <c r="M136" s="109">
        <v>198</v>
      </c>
      <c r="N136" s="22"/>
      <c r="O136" s="252"/>
    </row>
    <row r="137" spans="1:15" s="109" customFormat="1" ht="20.100000000000001" customHeight="1" x14ac:dyDescent="0.2">
      <c r="A137" s="70" t="s">
        <v>228</v>
      </c>
      <c r="B137" s="109">
        <v>4</v>
      </c>
      <c r="C137" s="109">
        <v>15</v>
      </c>
      <c r="D137" s="109">
        <v>9</v>
      </c>
      <c r="E137" s="109">
        <v>11</v>
      </c>
      <c r="F137" s="109">
        <v>6</v>
      </c>
      <c r="G137" s="109">
        <v>56</v>
      </c>
      <c r="H137" s="109">
        <v>13</v>
      </c>
      <c r="I137" s="109">
        <v>34</v>
      </c>
      <c r="J137" s="109">
        <v>9</v>
      </c>
      <c r="K137" s="109">
        <v>15</v>
      </c>
      <c r="L137" s="109">
        <v>53</v>
      </c>
      <c r="M137" s="109">
        <v>30</v>
      </c>
      <c r="N137" s="22"/>
      <c r="O137" s="252"/>
    </row>
    <row r="138" spans="1:15" s="109" customFormat="1" ht="20.100000000000001" customHeight="1" x14ac:dyDescent="0.2">
      <c r="A138" s="70" t="s">
        <v>229</v>
      </c>
      <c r="B138" s="109">
        <v>0</v>
      </c>
      <c r="C138" s="109">
        <v>0</v>
      </c>
      <c r="D138" s="109">
        <v>0</v>
      </c>
      <c r="E138" s="109">
        <v>0</v>
      </c>
      <c r="F138" s="109">
        <v>0</v>
      </c>
      <c r="G138" s="109">
        <v>0</v>
      </c>
      <c r="H138" s="109">
        <v>2</v>
      </c>
      <c r="I138" s="109">
        <v>0</v>
      </c>
      <c r="J138" s="109">
        <v>0</v>
      </c>
      <c r="K138" s="109">
        <v>0</v>
      </c>
      <c r="L138" s="109">
        <v>0</v>
      </c>
      <c r="M138" s="109">
        <v>0</v>
      </c>
      <c r="N138" s="22"/>
      <c r="O138" s="252"/>
    </row>
    <row r="139" spans="1:15" s="115" customFormat="1" ht="20.100000000000001" customHeight="1" thickBot="1" x14ac:dyDescent="0.25">
      <c r="A139" s="75" t="s">
        <v>230</v>
      </c>
      <c r="B139" s="125">
        <v>0</v>
      </c>
      <c r="C139" s="125">
        <v>0</v>
      </c>
      <c r="D139" s="125">
        <v>0</v>
      </c>
      <c r="E139" s="125">
        <v>0</v>
      </c>
      <c r="F139" s="125">
        <v>0</v>
      </c>
      <c r="G139" s="125">
        <v>0</v>
      </c>
      <c r="H139" s="125">
        <v>0</v>
      </c>
      <c r="I139" s="125">
        <v>0</v>
      </c>
      <c r="J139" s="125">
        <v>0</v>
      </c>
      <c r="K139" s="125">
        <v>0</v>
      </c>
      <c r="L139" s="125">
        <v>0</v>
      </c>
      <c r="M139" s="125">
        <v>0</v>
      </c>
      <c r="N139" s="326"/>
      <c r="O139" s="252"/>
    </row>
    <row r="140" spans="1:15" s="305" customFormat="1" ht="15.95" customHeight="1" x14ac:dyDescent="0.25">
      <c r="A140" s="172" t="s">
        <v>250</v>
      </c>
      <c r="B140" s="306"/>
      <c r="C140" s="306"/>
      <c r="D140" s="327"/>
      <c r="E140" s="328"/>
      <c r="F140" s="327"/>
      <c r="G140" s="328"/>
      <c r="H140" s="327"/>
      <c r="I140" s="328"/>
      <c r="J140" s="327"/>
      <c r="K140" s="328"/>
      <c r="L140" s="327"/>
      <c r="M140" s="328"/>
      <c r="N140" s="327"/>
      <c r="O140" s="329"/>
    </row>
    <row r="141" spans="1:15" ht="20.100000000000001" customHeight="1" x14ac:dyDescent="0.2">
      <c r="A141" s="330"/>
      <c r="B141" s="330"/>
      <c r="C141" s="159"/>
      <c r="D141" s="159"/>
      <c r="E141" s="159"/>
      <c r="F141" s="159"/>
      <c r="G141" s="159"/>
      <c r="H141" s="159"/>
      <c r="I141" s="159"/>
      <c r="J141" s="159"/>
      <c r="K141" s="159"/>
      <c r="L141" s="159"/>
      <c r="M141" s="159"/>
      <c r="N141" s="2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tabColor rgb="FF92D050"/>
  </sheetPr>
  <dimension ref="A1:O142"/>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4" width="9" style="70" customWidth="1"/>
    <col min="15" max="15" width="9" style="49"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235" t="s">
        <v>249</v>
      </c>
      <c r="B1" s="235"/>
      <c r="C1" s="235"/>
      <c r="D1" s="239"/>
      <c r="E1" s="239"/>
      <c r="F1" s="239"/>
      <c r="G1" s="239"/>
      <c r="H1" s="239"/>
      <c r="I1" s="239"/>
      <c r="J1" s="239"/>
      <c r="K1" s="239"/>
      <c r="L1" s="239"/>
      <c r="M1" s="239"/>
      <c r="N1" s="239"/>
      <c r="O1" s="241"/>
    </row>
    <row r="2" spans="1:15" ht="24.95" customHeight="1" thickBot="1" x14ac:dyDescent="0.3">
      <c r="A2" s="169" t="s">
        <v>312</v>
      </c>
      <c r="B2" s="241"/>
      <c r="C2" s="241"/>
      <c r="D2" s="241"/>
      <c r="E2" s="241"/>
      <c r="F2" s="241"/>
      <c r="G2" s="241"/>
      <c r="H2" s="241"/>
      <c r="I2" s="241"/>
      <c r="J2" s="241"/>
      <c r="K2" s="241"/>
      <c r="L2" s="241"/>
      <c r="M2" s="241"/>
      <c r="N2" s="241"/>
      <c r="O2" s="241"/>
    </row>
    <row r="3" spans="1:15" ht="20.100000000000001" customHeight="1" x14ac:dyDescent="0.25">
      <c r="A3" s="1406" t="s">
        <v>162</v>
      </c>
      <c r="B3" s="1430" t="s">
        <v>234</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798768</v>
      </c>
      <c r="C6" s="66">
        <v>781746</v>
      </c>
      <c r="D6" s="66">
        <v>139019</v>
      </c>
      <c r="E6" s="66">
        <v>143758</v>
      </c>
      <c r="F6" s="66">
        <v>73967</v>
      </c>
      <c r="G6" s="66">
        <v>85970</v>
      </c>
      <c r="H6" s="66">
        <v>76214</v>
      </c>
      <c r="I6" s="66">
        <v>49153</v>
      </c>
      <c r="J6" s="66">
        <v>44780</v>
      </c>
      <c r="K6" s="66">
        <v>50297</v>
      </c>
      <c r="L6" s="66">
        <v>42473</v>
      </c>
      <c r="M6" s="66">
        <v>34259</v>
      </c>
      <c r="N6" s="66">
        <v>48292</v>
      </c>
      <c r="O6" s="66">
        <v>54661</v>
      </c>
    </row>
    <row r="7" spans="1:15" s="68" customFormat="1" ht="20.100000000000001" customHeight="1" x14ac:dyDescent="0.25">
      <c r="A7" s="68" t="s">
        <v>168</v>
      </c>
      <c r="B7" s="115">
        <v>1848</v>
      </c>
      <c r="C7" s="115">
        <v>2756</v>
      </c>
      <c r="D7" s="115">
        <v>328</v>
      </c>
      <c r="E7" s="115">
        <v>423</v>
      </c>
      <c r="F7" s="115">
        <v>129</v>
      </c>
      <c r="G7" s="115">
        <v>304</v>
      </c>
      <c r="H7" s="115">
        <v>112</v>
      </c>
      <c r="I7" s="115">
        <v>149</v>
      </c>
      <c r="J7" s="115">
        <v>127</v>
      </c>
      <c r="K7" s="115">
        <v>185</v>
      </c>
      <c r="L7" s="115">
        <v>105</v>
      </c>
      <c r="M7" s="115">
        <v>92</v>
      </c>
      <c r="N7" s="115">
        <v>62</v>
      </c>
      <c r="O7" s="115">
        <v>111</v>
      </c>
    </row>
    <row r="8" spans="1:15" ht="20.100000000000001" customHeight="1" x14ac:dyDescent="0.25">
      <c r="A8" s="70" t="s">
        <v>169</v>
      </c>
      <c r="B8" s="109">
        <v>1138</v>
      </c>
      <c r="C8" s="109">
        <v>1432</v>
      </c>
      <c r="D8" s="109">
        <v>189</v>
      </c>
      <c r="E8" s="109">
        <v>132</v>
      </c>
      <c r="F8" s="109">
        <v>88</v>
      </c>
      <c r="G8" s="109">
        <v>73</v>
      </c>
      <c r="H8" s="109">
        <v>92</v>
      </c>
      <c r="I8" s="109">
        <v>112</v>
      </c>
      <c r="J8" s="109">
        <v>110</v>
      </c>
      <c r="K8" s="109">
        <v>164</v>
      </c>
      <c r="L8" s="109">
        <v>72</v>
      </c>
      <c r="M8" s="109">
        <v>65</v>
      </c>
      <c r="N8" s="109">
        <v>39</v>
      </c>
      <c r="O8" s="109">
        <v>51</v>
      </c>
    </row>
    <row r="9" spans="1:15" ht="20.100000000000001" customHeight="1" x14ac:dyDescent="0.25">
      <c r="A9" s="70" t="s">
        <v>170</v>
      </c>
      <c r="B9" s="109">
        <v>431</v>
      </c>
      <c r="C9" s="109">
        <v>971</v>
      </c>
      <c r="D9" s="109">
        <v>117</v>
      </c>
      <c r="E9" s="109">
        <v>257</v>
      </c>
      <c r="F9" s="109">
        <v>13</v>
      </c>
      <c r="G9" s="109">
        <v>196</v>
      </c>
      <c r="H9" s="109">
        <v>2</v>
      </c>
      <c r="I9" s="109">
        <v>8</v>
      </c>
      <c r="J9" s="109">
        <v>0</v>
      </c>
      <c r="K9" s="109">
        <v>0</v>
      </c>
      <c r="L9" s="109">
        <v>3</v>
      </c>
      <c r="M9" s="109">
        <v>20</v>
      </c>
      <c r="N9" s="109">
        <v>2</v>
      </c>
      <c r="O9" s="109">
        <v>4</v>
      </c>
    </row>
    <row r="10" spans="1:15" ht="20.100000000000001" customHeight="1" x14ac:dyDescent="0.25">
      <c r="A10" s="70" t="s">
        <v>171</v>
      </c>
      <c r="B10" s="109">
        <v>14</v>
      </c>
      <c r="C10" s="109">
        <v>5</v>
      </c>
      <c r="D10" s="109">
        <v>4</v>
      </c>
      <c r="E10" s="109">
        <v>4</v>
      </c>
      <c r="F10" s="109">
        <v>0</v>
      </c>
      <c r="G10" s="109">
        <v>0</v>
      </c>
      <c r="H10" s="109">
        <v>2</v>
      </c>
      <c r="I10" s="109">
        <v>0</v>
      </c>
      <c r="J10" s="109">
        <v>0</v>
      </c>
      <c r="K10" s="109">
        <v>0</v>
      </c>
      <c r="L10" s="109">
        <v>0</v>
      </c>
      <c r="M10" s="109">
        <v>0</v>
      </c>
      <c r="N10" s="109">
        <v>0</v>
      </c>
      <c r="O10" s="109">
        <v>0</v>
      </c>
    </row>
    <row r="11" spans="1:15" ht="20.100000000000001" customHeight="1" x14ac:dyDescent="0.25">
      <c r="A11" s="70" t="s">
        <v>172</v>
      </c>
      <c r="B11" s="109">
        <v>3</v>
      </c>
      <c r="C11" s="109">
        <v>4</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262</v>
      </c>
      <c r="C12" s="109">
        <v>344</v>
      </c>
      <c r="D12" s="109">
        <v>18</v>
      </c>
      <c r="E12" s="109">
        <v>30</v>
      </c>
      <c r="F12" s="109">
        <v>28</v>
      </c>
      <c r="G12" s="109">
        <v>35</v>
      </c>
      <c r="H12" s="109">
        <v>16</v>
      </c>
      <c r="I12" s="109">
        <v>29</v>
      </c>
      <c r="J12" s="109">
        <v>17</v>
      </c>
      <c r="K12" s="109">
        <v>21</v>
      </c>
      <c r="L12" s="109">
        <v>30</v>
      </c>
      <c r="M12" s="109">
        <v>7</v>
      </c>
      <c r="N12" s="109">
        <v>21</v>
      </c>
      <c r="O12" s="109">
        <v>56</v>
      </c>
    </row>
    <row r="13" spans="1:15" s="68" customFormat="1" ht="20.100000000000001" customHeight="1" x14ac:dyDescent="0.25">
      <c r="A13" s="68" t="s">
        <v>174</v>
      </c>
      <c r="B13" s="115">
        <v>2296</v>
      </c>
      <c r="C13" s="115">
        <v>2848</v>
      </c>
      <c r="D13" s="115">
        <v>418</v>
      </c>
      <c r="E13" s="115">
        <v>426</v>
      </c>
      <c r="F13" s="115">
        <v>118</v>
      </c>
      <c r="G13" s="115">
        <v>111</v>
      </c>
      <c r="H13" s="115">
        <v>164</v>
      </c>
      <c r="I13" s="115">
        <v>97</v>
      </c>
      <c r="J13" s="115">
        <v>169</v>
      </c>
      <c r="K13" s="115">
        <v>157</v>
      </c>
      <c r="L13" s="115">
        <v>118</v>
      </c>
      <c r="M13" s="115">
        <v>219</v>
      </c>
      <c r="N13" s="115">
        <v>109</v>
      </c>
      <c r="O13" s="115">
        <v>319</v>
      </c>
    </row>
    <row r="14" spans="1:15" ht="20.100000000000001" customHeight="1" x14ac:dyDescent="0.25">
      <c r="A14" s="70" t="s">
        <v>175</v>
      </c>
      <c r="B14" s="109">
        <v>1009</v>
      </c>
      <c r="C14" s="109">
        <v>1222</v>
      </c>
      <c r="D14" s="109">
        <v>336</v>
      </c>
      <c r="E14" s="109">
        <v>315</v>
      </c>
      <c r="F14" s="109">
        <v>49</v>
      </c>
      <c r="G14" s="109">
        <v>48</v>
      </c>
      <c r="H14" s="109">
        <v>81</v>
      </c>
      <c r="I14" s="109">
        <v>48</v>
      </c>
      <c r="J14" s="109">
        <v>61</v>
      </c>
      <c r="K14" s="109">
        <v>91</v>
      </c>
      <c r="L14" s="109">
        <v>56</v>
      </c>
      <c r="M14" s="109">
        <v>64</v>
      </c>
      <c r="N14" s="109">
        <v>19</v>
      </c>
      <c r="O14" s="109">
        <v>158</v>
      </c>
    </row>
    <row r="15" spans="1:15" ht="20.100000000000001" customHeight="1" x14ac:dyDescent="0.25">
      <c r="A15" s="70" t="s">
        <v>176</v>
      </c>
      <c r="B15" s="109">
        <v>111</v>
      </c>
      <c r="C15" s="109">
        <v>95</v>
      </c>
      <c r="D15" s="109">
        <v>18</v>
      </c>
      <c r="E15" s="109">
        <v>16</v>
      </c>
      <c r="F15" s="109">
        <v>8</v>
      </c>
      <c r="G15" s="109">
        <v>14</v>
      </c>
      <c r="H15" s="109">
        <v>15</v>
      </c>
      <c r="I15" s="109">
        <v>5</v>
      </c>
      <c r="J15" s="109">
        <v>5</v>
      </c>
      <c r="K15" s="109">
        <v>5</v>
      </c>
      <c r="L15" s="109">
        <v>5</v>
      </c>
      <c r="M15" s="109">
        <v>2</v>
      </c>
      <c r="N15" s="109">
        <v>6</v>
      </c>
      <c r="O15" s="109">
        <v>4</v>
      </c>
    </row>
    <row r="16" spans="1:15" ht="20.100000000000001" customHeight="1" x14ac:dyDescent="0.25">
      <c r="A16" s="70" t="s">
        <v>177</v>
      </c>
      <c r="B16" s="109">
        <v>313</v>
      </c>
      <c r="C16" s="109">
        <v>515</v>
      </c>
      <c r="D16" s="109">
        <v>12</v>
      </c>
      <c r="E16" s="109">
        <v>6</v>
      </c>
      <c r="F16" s="109">
        <v>9</v>
      </c>
      <c r="G16" s="109">
        <v>7</v>
      </c>
      <c r="H16" s="109">
        <v>19</v>
      </c>
      <c r="I16" s="109">
        <v>7</v>
      </c>
      <c r="J16" s="109">
        <v>22</v>
      </c>
      <c r="K16" s="109">
        <v>21</v>
      </c>
      <c r="L16" s="109">
        <v>9</v>
      </c>
      <c r="M16" s="109">
        <v>84</v>
      </c>
      <c r="N16" s="109">
        <v>22</v>
      </c>
      <c r="O16" s="109">
        <v>52</v>
      </c>
    </row>
    <row r="17" spans="1:15" ht="20.100000000000001" customHeight="1" x14ac:dyDescent="0.25">
      <c r="A17" s="70" t="s">
        <v>178</v>
      </c>
      <c r="B17" s="109">
        <v>301</v>
      </c>
      <c r="C17" s="109">
        <v>344</v>
      </c>
      <c r="D17" s="109">
        <v>16</v>
      </c>
      <c r="E17" s="109">
        <v>34</v>
      </c>
      <c r="F17" s="109">
        <v>35</v>
      </c>
      <c r="G17" s="109">
        <v>14</v>
      </c>
      <c r="H17" s="109">
        <v>20</v>
      </c>
      <c r="I17" s="109">
        <v>16</v>
      </c>
      <c r="J17" s="109">
        <v>38</v>
      </c>
      <c r="K17" s="109">
        <v>10</v>
      </c>
      <c r="L17" s="109">
        <v>19</v>
      </c>
      <c r="M17" s="109">
        <v>44</v>
      </c>
      <c r="N17" s="109">
        <v>18</v>
      </c>
      <c r="O17" s="109">
        <v>14</v>
      </c>
    </row>
    <row r="18" spans="1:15" ht="20.100000000000001" customHeight="1" x14ac:dyDescent="0.25">
      <c r="A18" s="70" t="s">
        <v>179</v>
      </c>
      <c r="B18" s="109">
        <v>562</v>
      </c>
      <c r="C18" s="109">
        <v>672</v>
      </c>
      <c r="D18" s="109">
        <v>36</v>
      </c>
      <c r="E18" s="109">
        <v>55</v>
      </c>
      <c r="F18" s="109">
        <v>17</v>
      </c>
      <c r="G18" s="109">
        <v>28</v>
      </c>
      <c r="H18" s="109">
        <v>29</v>
      </c>
      <c r="I18" s="109">
        <v>21</v>
      </c>
      <c r="J18" s="109">
        <v>43</v>
      </c>
      <c r="K18" s="109">
        <v>30</v>
      </c>
      <c r="L18" s="109">
        <v>29</v>
      </c>
      <c r="M18" s="109">
        <v>25</v>
      </c>
      <c r="N18" s="109">
        <v>44</v>
      </c>
      <c r="O18" s="109">
        <v>91</v>
      </c>
    </row>
    <row r="19" spans="1:15" s="68" customFormat="1" ht="20.100000000000001" customHeight="1" x14ac:dyDescent="0.25">
      <c r="A19" s="68" t="s">
        <v>180</v>
      </c>
      <c r="B19" s="115">
        <v>25279</v>
      </c>
      <c r="C19" s="115">
        <v>28020</v>
      </c>
      <c r="D19" s="115">
        <v>2937</v>
      </c>
      <c r="E19" s="115">
        <v>2720</v>
      </c>
      <c r="F19" s="115">
        <v>2859</v>
      </c>
      <c r="G19" s="115">
        <v>3003</v>
      </c>
      <c r="H19" s="115">
        <v>2678</v>
      </c>
      <c r="I19" s="115">
        <v>2703</v>
      </c>
      <c r="J19" s="115">
        <v>1521</v>
      </c>
      <c r="K19" s="115">
        <v>1834</v>
      </c>
      <c r="L19" s="115">
        <v>1348</v>
      </c>
      <c r="M19" s="115">
        <v>1351</v>
      </c>
      <c r="N19" s="115">
        <v>1198</v>
      </c>
      <c r="O19" s="115">
        <v>2184</v>
      </c>
    </row>
    <row r="20" spans="1:15" ht="20.100000000000001" customHeight="1" x14ac:dyDescent="0.25">
      <c r="A20" s="70" t="s">
        <v>181</v>
      </c>
      <c r="B20" s="109">
        <v>4111</v>
      </c>
      <c r="C20" s="109">
        <v>4407</v>
      </c>
      <c r="D20" s="109">
        <v>515</v>
      </c>
      <c r="E20" s="109">
        <v>436</v>
      </c>
      <c r="F20" s="109">
        <v>694</v>
      </c>
      <c r="G20" s="109">
        <v>494</v>
      </c>
      <c r="H20" s="109">
        <v>487</v>
      </c>
      <c r="I20" s="109">
        <v>484</v>
      </c>
      <c r="J20" s="109">
        <v>232</v>
      </c>
      <c r="K20" s="109">
        <v>204</v>
      </c>
      <c r="L20" s="109">
        <v>226</v>
      </c>
      <c r="M20" s="109">
        <v>173</v>
      </c>
      <c r="N20" s="109">
        <v>140</v>
      </c>
      <c r="O20" s="109">
        <v>279</v>
      </c>
    </row>
    <row r="21" spans="1:15" ht="20.100000000000001" customHeight="1" x14ac:dyDescent="0.25">
      <c r="A21" s="70" t="s">
        <v>182</v>
      </c>
      <c r="B21" s="109">
        <v>17931</v>
      </c>
      <c r="C21" s="109">
        <v>18724</v>
      </c>
      <c r="D21" s="109">
        <v>2274</v>
      </c>
      <c r="E21" s="109">
        <v>1933</v>
      </c>
      <c r="F21" s="109">
        <v>2055</v>
      </c>
      <c r="G21" s="109">
        <v>2186</v>
      </c>
      <c r="H21" s="109">
        <v>2061</v>
      </c>
      <c r="I21" s="109">
        <v>1889</v>
      </c>
      <c r="J21" s="109">
        <v>1172</v>
      </c>
      <c r="K21" s="109">
        <v>1145</v>
      </c>
      <c r="L21" s="109">
        <v>973</v>
      </c>
      <c r="M21" s="109">
        <v>881</v>
      </c>
      <c r="N21" s="109">
        <v>796</v>
      </c>
      <c r="O21" s="109">
        <v>1458</v>
      </c>
    </row>
    <row r="22" spans="1:15" ht="20.100000000000001" customHeight="1" x14ac:dyDescent="0.25">
      <c r="A22" s="70" t="s">
        <v>183</v>
      </c>
      <c r="B22" s="109">
        <v>3237</v>
      </c>
      <c r="C22" s="109">
        <v>4889</v>
      </c>
      <c r="D22" s="109">
        <v>148</v>
      </c>
      <c r="E22" s="109">
        <v>351</v>
      </c>
      <c r="F22" s="109">
        <v>110</v>
      </c>
      <c r="G22" s="109">
        <v>323</v>
      </c>
      <c r="H22" s="109">
        <v>130</v>
      </c>
      <c r="I22" s="109">
        <v>330</v>
      </c>
      <c r="J22" s="109">
        <v>117</v>
      </c>
      <c r="K22" s="109">
        <v>485</v>
      </c>
      <c r="L22" s="109">
        <v>149</v>
      </c>
      <c r="M22" s="109">
        <v>297</v>
      </c>
      <c r="N22" s="109">
        <v>262</v>
      </c>
      <c r="O22" s="109">
        <v>447</v>
      </c>
    </row>
    <row r="23" spans="1:15" s="68" customFormat="1" ht="20.100000000000001" customHeight="1" x14ac:dyDescent="0.25">
      <c r="A23" s="68" t="s">
        <v>184</v>
      </c>
      <c r="B23" s="115">
        <v>594227</v>
      </c>
      <c r="C23" s="115">
        <v>550722</v>
      </c>
      <c r="D23" s="115">
        <v>115847</v>
      </c>
      <c r="E23" s="115">
        <v>120565</v>
      </c>
      <c r="F23" s="115">
        <v>50090</v>
      </c>
      <c r="G23" s="115">
        <v>59614</v>
      </c>
      <c r="H23" s="115">
        <v>55072</v>
      </c>
      <c r="I23" s="115">
        <v>27827</v>
      </c>
      <c r="J23" s="115">
        <v>29368</v>
      </c>
      <c r="K23" s="115">
        <v>34493</v>
      </c>
      <c r="L23" s="115">
        <v>31261</v>
      </c>
      <c r="M23" s="115">
        <v>22536</v>
      </c>
      <c r="N23" s="115">
        <v>40166</v>
      </c>
      <c r="O23" s="115">
        <v>41508</v>
      </c>
    </row>
    <row r="24" spans="1:15" ht="20.100000000000001" customHeight="1" x14ac:dyDescent="0.25">
      <c r="A24" s="70" t="s">
        <v>185</v>
      </c>
      <c r="B24" s="109">
        <v>326058</v>
      </c>
      <c r="C24" s="109">
        <v>263898</v>
      </c>
      <c r="D24" s="109">
        <v>49739</v>
      </c>
      <c r="E24" s="109">
        <v>50666</v>
      </c>
      <c r="F24" s="109">
        <v>24145</v>
      </c>
      <c r="G24" s="109">
        <v>31078</v>
      </c>
      <c r="H24" s="109">
        <v>32172</v>
      </c>
      <c r="I24" s="109">
        <v>15448</v>
      </c>
      <c r="J24" s="109">
        <v>18536</v>
      </c>
      <c r="K24" s="109">
        <v>11758</v>
      </c>
      <c r="L24" s="109">
        <v>19576</v>
      </c>
      <c r="M24" s="109">
        <v>10630</v>
      </c>
      <c r="N24" s="109">
        <v>29290</v>
      </c>
      <c r="O24" s="109">
        <v>24446</v>
      </c>
    </row>
    <row r="25" spans="1:15" ht="20.100000000000001" customHeight="1" x14ac:dyDescent="0.25">
      <c r="A25" s="70" t="s">
        <v>186</v>
      </c>
      <c r="B25" s="109">
        <v>4039</v>
      </c>
      <c r="C25" s="109">
        <v>4386</v>
      </c>
      <c r="D25" s="109">
        <v>587</v>
      </c>
      <c r="E25" s="109">
        <v>815</v>
      </c>
      <c r="F25" s="109">
        <v>311</v>
      </c>
      <c r="G25" s="109">
        <v>326</v>
      </c>
      <c r="H25" s="109">
        <v>236</v>
      </c>
      <c r="I25" s="109">
        <v>348</v>
      </c>
      <c r="J25" s="109">
        <v>273</v>
      </c>
      <c r="K25" s="109">
        <v>237</v>
      </c>
      <c r="L25" s="109">
        <v>290</v>
      </c>
      <c r="M25" s="109">
        <v>161</v>
      </c>
      <c r="N25" s="109">
        <v>262</v>
      </c>
      <c r="O25" s="109">
        <v>256</v>
      </c>
    </row>
    <row r="26" spans="1:15" ht="20.100000000000001" customHeight="1" x14ac:dyDescent="0.25">
      <c r="A26" s="70" t="s">
        <v>187</v>
      </c>
      <c r="B26" s="109">
        <v>13885</v>
      </c>
      <c r="C26" s="109">
        <v>17468</v>
      </c>
      <c r="D26" s="109">
        <v>3033</v>
      </c>
      <c r="E26" s="109">
        <v>4424</v>
      </c>
      <c r="F26" s="109">
        <v>2050</v>
      </c>
      <c r="G26" s="109">
        <v>2330</v>
      </c>
      <c r="H26" s="109">
        <v>701</v>
      </c>
      <c r="I26" s="109">
        <v>398</v>
      </c>
      <c r="J26" s="109">
        <v>477</v>
      </c>
      <c r="K26" s="109">
        <v>360</v>
      </c>
      <c r="L26" s="109">
        <v>380</v>
      </c>
      <c r="M26" s="109">
        <v>390</v>
      </c>
      <c r="N26" s="109">
        <v>454</v>
      </c>
      <c r="O26" s="109">
        <v>4510</v>
      </c>
    </row>
    <row r="27" spans="1:15" ht="20.100000000000001" customHeight="1" x14ac:dyDescent="0.25">
      <c r="A27" s="70" t="s">
        <v>188</v>
      </c>
      <c r="B27" s="109">
        <v>13922</v>
      </c>
      <c r="C27" s="109">
        <v>16715</v>
      </c>
      <c r="D27" s="109">
        <v>2208</v>
      </c>
      <c r="E27" s="109">
        <v>2338</v>
      </c>
      <c r="F27" s="109">
        <v>505</v>
      </c>
      <c r="G27" s="109">
        <v>646</v>
      </c>
      <c r="H27" s="109">
        <v>1176</v>
      </c>
      <c r="I27" s="109">
        <v>572</v>
      </c>
      <c r="J27" s="109">
        <v>695</v>
      </c>
      <c r="K27" s="109">
        <v>1051</v>
      </c>
      <c r="L27" s="109">
        <v>720</v>
      </c>
      <c r="M27" s="109">
        <v>833</v>
      </c>
      <c r="N27" s="109">
        <v>1235</v>
      </c>
      <c r="O27" s="109">
        <v>2578</v>
      </c>
    </row>
    <row r="28" spans="1:15" ht="20.100000000000001" customHeight="1" x14ac:dyDescent="0.25">
      <c r="A28" s="70" t="s">
        <v>189</v>
      </c>
      <c r="B28" s="109">
        <v>2554</v>
      </c>
      <c r="C28" s="109">
        <v>3468</v>
      </c>
      <c r="D28" s="109">
        <v>73</v>
      </c>
      <c r="E28" s="109">
        <v>68</v>
      </c>
      <c r="F28" s="109">
        <v>127</v>
      </c>
      <c r="G28" s="109">
        <v>144</v>
      </c>
      <c r="H28" s="109">
        <v>170</v>
      </c>
      <c r="I28" s="109">
        <v>194</v>
      </c>
      <c r="J28" s="109">
        <v>297</v>
      </c>
      <c r="K28" s="109">
        <v>328</v>
      </c>
      <c r="L28" s="109">
        <v>262</v>
      </c>
      <c r="M28" s="109">
        <v>298</v>
      </c>
      <c r="N28" s="109">
        <v>152</v>
      </c>
      <c r="O28" s="109">
        <v>725</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208338</v>
      </c>
      <c r="C30" s="109">
        <v>221390</v>
      </c>
      <c r="D30" s="109">
        <v>58750</v>
      </c>
      <c r="E30" s="109">
        <v>60516</v>
      </c>
      <c r="F30" s="109">
        <v>21749</v>
      </c>
      <c r="G30" s="109">
        <v>23748</v>
      </c>
      <c r="H30" s="109">
        <v>17796</v>
      </c>
      <c r="I30" s="109">
        <v>9385</v>
      </c>
      <c r="J30" s="109">
        <v>7608</v>
      </c>
      <c r="K30" s="109">
        <v>17340</v>
      </c>
      <c r="L30" s="109">
        <v>8274</v>
      </c>
      <c r="M30" s="109">
        <v>8635</v>
      </c>
      <c r="N30" s="109">
        <v>7040</v>
      </c>
      <c r="O30" s="109">
        <v>7550</v>
      </c>
    </row>
    <row r="31" spans="1:15" ht="20.100000000000001" customHeight="1" x14ac:dyDescent="0.25">
      <c r="A31" s="70" t="s">
        <v>192</v>
      </c>
      <c r="B31" s="109">
        <v>7369</v>
      </c>
      <c r="C31" s="109">
        <v>9991</v>
      </c>
      <c r="D31" s="109">
        <v>653</v>
      </c>
      <c r="E31" s="109">
        <v>841</v>
      </c>
      <c r="F31" s="109">
        <v>713</v>
      </c>
      <c r="G31" s="109">
        <v>696</v>
      </c>
      <c r="H31" s="109">
        <v>651</v>
      </c>
      <c r="I31" s="109">
        <v>495</v>
      </c>
      <c r="J31" s="109">
        <v>486</v>
      </c>
      <c r="K31" s="109">
        <v>712</v>
      </c>
      <c r="L31" s="109">
        <v>565</v>
      </c>
      <c r="M31" s="109">
        <v>819</v>
      </c>
      <c r="N31" s="109">
        <v>530</v>
      </c>
      <c r="O31" s="109">
        <v>850</v>
      </c>
    </row>
    <row r="32" spans="1:15" ht="20.100000000000001" customHeight="1" x14ac:dyDescent="0.25">
      <c r="A32" s="70" t="s">
        <v>193</v>
      </c>
      <c r="B32" s="109">
        <v>10</v>
      </c>
      <c r="C32" s="109">
        <v>8</v>
      </c>
      <c r="D32" s="109">
        <v>2</v>
      </c>
      <c r="E32" s="109">
        <v>6</v>
      </c>
      <c r="F32" s="109">
        <v>0</v>
      </c>
      <c r="G32" s="109">
        <v>0</v>
      </c>
      <c r="H32" s="109">
        <v>0</v>
      </c>
      <c r="I32" s="109">
        <v>0</v>
      </c>
      <c r="J32" s="109">
        <v>0</v>
      </c>
      <c r="K32" s="109">
        <v>0</v>
      </c>
      <c r="L32" s="109">
        <v>2</v>
      </c>
      <c r="M32" s="109">
        <v>2</v>
      </c>
      <c r="N32" s="109">
        <v>0</v>
      </c>
      <c r="O32" s="109">
        <v>0</v>
      </c>
    </row>
    <row r="33" spans="1:15" ht="20.100000000000001" customHeight="1" x14ac:dyDescent="0.25">
      <c r="A33" s="70" t="s">
        <v>194</v>
      </c>
      <c r="B33" s="109">
        <v>2</v>
      </c>
      <c r="C33" s="109">
        <v>1</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15453</v>
      </c>
      <c r="C34" s="109">
        <v>11601</v>
      </c>
      <c r="D34" s="109">
        <v>616</v>
      </c>
      <c r="E34" s="109">
        <v>670</v>
      </c>
      <c r="F34" s="109">
        <v>395</v>
      </c>
      <c r="G34" s="109">
        <v>570</v>
      </c>
      <c r="H34" s="109">
        <v>2021</v>
      </c>
      <c r="I34" s="109">
        <v>892</v>
      </c>
      <c r="J34" s="109">
        <v>829</v>
      </c>
      <c r="K34" s="109">
        <v>2583</v>
      </c>
      <c r="L34" s="109">
        <v>1075</v>
      </c>
      <c r="M34" s="109">
        <v>628</v>
      </c>
      <c r="N34" s="109">
        <v>1011</v>
      </c>
      <c r="O34" s="109">
        <v>462</v>
      </c>
    </row>
    <row r="35" spans="1:15" ht="20.100000000000001" customHeight="1" x14ac:dyDescent="0.25">
      <c r="A35" s="70" t="s">
        <v>196</v>
      </c>
      <c r="B35" s="109">
        <v>2597</v>
      </c>
      <c r="C35" s="109">
        <v>1796</v>
      </c>
      <c r="D35" s="109">
        <v>186</v>
      </c>
      <c r="E35" s="109">
        <v>221</v>
      </c>
      <c r="F35" s="109">
        <v>95</v>
      </c>
      <c r="G35" s="109">
        <v>76</v>
      </c>
      <c r="H35" s="109">
        <v>149</v>
      </c>
      <c r="I35" s="109">
        <v>95</v>
      </c>
      <c r="J35" s="109">
        <v>167</v>
      </c>
      <c r="K35" s="109">
        <v>124</v>
      </c>
      <c r="L35" s="109">
        <v>117</v>
      </c>
      <c r="M35" s="109">
        <v>140</v>
      </c>
      <c r="N35" s="109">
        <v>192</v>
      </c>
      <c r="O35" s="109">
        <v>131</v>
      </c>
    </row>
    <row r="36" spans="1:15" s="68" customFormat="1" ht="20.100000000000001" customHeight="1" x14ac:dyDescent="0.25">
      <c r="A36" s="68" t="s">
        <v>197</v>
      </c>
      <c r="B36" s="115">
        <v>37195</v>
      </c>
      <c r="C36" s="115">
        <v>36110</v>
      </c>
      <c r="D36" s="115">
        <v>5049</v>
      </c>
      <c r="E36" s="115">
        <v>4427</v>
      </c>
      <c r="F36" s="115">
        <v>7035</v>
      </c>
      <c r="G36" s="115">
        <v>5523</v>
      </c>
      <c r="H36" s="115">
        <v>4236</v>
      </c>
      <c r="I36" s="115">
        <v>4927</v>
      </c>
      <c r="J36" s="115">
        <v>3196</v>
      </c>
      <c r="K36" s="115">
        <v>2503</v>
      </c>
      <c r="L36" s="115">
        <v>2025</v>
      </c>
      <c r="M36" s="115">
        <v>1781</v>
      </c>
      <c r="N36" s="115">
        <v>1762</v>
      </c>
      <c r="O36" s="115">
        <v>2385</v>
      </c>
    </row>
    <row r="37" spans="1:15" ht="20.100000000000001" customHeight="1" x14ac:dyDescent="0.25">
      <c r="A37" s="70" t="s">
        <v>198</v>
      </c>
      <c r="B37" s="109">
        <v>1864</v>
      </c>
      <c r="C37" s="109">
        <v>1945</v>
      </c>
      <c r="D37" s="109">
        <v>137</v>
      </c>
      <c r="E37" s="109">
        <v>86</v>
      </c>
      <c r="F37" s="109">
        <v>241</v>
      </c>
      <c r="G37" s="109">
        <v>184</v>
      </c>
      <c r="H37" s="109">
        <v>198</v>
      </c>
      <c r="I37" s="109">
        <v>203</v>
      </c>
      <c r="J37" s="109">
        <v>159</v>
      </c>
      <c r="K37" s="109">
        <v>72</v>
      </c>
      <c r="L37" s="109">
        <v>121</v>
      </c>
      <c r="M37" s="109">
        <v>89</v>
      </c>
      <c r="N37" s="109">
        <v>106</v>
      </c>
      <c r="O37" s="109">
        <v>94</v>
      </c>
    </row>
    <row r="38" spans="1:15" ht="20.100000000000001" customHeight="1" x14ac:dyDescent="0.25">
      <c r="A38" s="70" t="s">
        <v>199</v>
      </c>
      <c r="B38" s="109">
        <v>687</v>
      </c>
      <c r="C38" s="109">
        <v>614</v>
      </c>
      <c r="D38" s="109">
        <v>40</v>
      </c>
      <c r="E38" s="109">
        <v>53</v>
      </c>
      <c r="F38" s="109">
        <v>44</v>
      </c>
      <c r="G38" s="109">
        <v>50</v>
      </c>
      <c r="H38" s="109">
        <v>55</v>
      </c>
      <c r="I38" s="109">
        <v>28</v>
      </c>
      <c r="J38" s="109">
        <v>189</v>
      </c>
      <c r="K38" s="109">
        <v>35</v>
      </c>
      <c r="L38" s="109">
        <v>70</v>
      </c>
      <c r="M38" s="109">
        <v>45</v>
      </c>
      <c r="N38" s="109">
        <v>36</v>
      </c>
      <c r="O38" s="109">
        <v>55</v>
      </c>
    </row>
    <row r="39" spans="1:15" ht="20.100000000000001" customHeight="1" x14ac:dyDescent="0.25">
      <c r="A39" s="70" t="s">
        <v>200</v>
      </c>
      <c r="B39" s="109">
        <v>9562</v>
      </c>
      <c r="C39" s="109">
        <v>11648</v>
      </c>
      <c r="D39" s="109">
        <v>1863</v>
      </c>
      <c r="E39" s="109">
        <v>1680</v>
      </c>
      <c r="F39" s="109">
        <v>2754</v>
      </c>
      <c r="G39" s="109">
        <v>2909</v>
      </c>
      <c r="H39" s="109">
        <v>1225</v>
      </c>
      <c r="I39" s="109">
        <v>1932</v>
      </c>
      <c r="J39" s="109">
        <v>836</v>
      </c>
      <c r="K39" s="109">
        <v>869</v>
      </c>
      <c r="L39" s="109">
        <v>220</v>
      </c>
      <c r="M39" s="109">
        <v>400</v>
      </c>
      <c r="N39" s="109">
        <v>118</v>
      </c>
      <c r="O39" s="109">
        <v>282</v>
      </c>
    </row>
    <row r="40" spans="1:15" ht="20.100000000000001" customHeight="1" x14ac:dyDescent="0.25">
      <c r="A40" s="70" t="s">
        <v>201</v>
      </c>
      <c r="B40" s="109">
        <v>14688</v>
      </c>
      <c r="C40" s="109">
        <v>10011</v>
      </c>
      <c r="D40" s="109">
        <v>1436</v>
      </c>
      <c r="E40" s="109">
        <v>870</v>
      </c>
      <c r="F40" s="109">
        <v>2461</v>
      </c>
      <c r="G40" s="109">
        <v>1344</v>
      </c>
      <c r="H40" s="109">
        <v>1883</v>
      </c>
      <c r="I40" s="109">
        <v>1521</v>
      </c>
      <c r="J40" s="109">
        <v>1201</v>
      </c>
      <c r="K40" s="109">
        <v>688</v>
      </c>
      <c r="L40" s="109">
        <v>995</v>
      </c>
      <c r="M40" s="109">
        <v>532</v>
      </c>
      <c r="N40" s="109">
        <v>882</v>
      </c>
      <c r="O40" s="109">
        <v>1050</v>
      </c>
    </row>
    <row r="41" spans="1:15" ht="20.100000000000001" customHeight="1" x14ac:dyDescent="0.25">
      <c r="A41" s="70" t="s">
        <v>202</v>
      </c>
      <c r="B41" s="109">
        <v>7165</v>
      </c>
      <c r="C41" s="109">
        <v>8143</v>
      </c>
      <c r="D41" s="109">
        <v>1388</v>
      </c>
      <c r="E41" s="109">
        <v>1544</v>
      </c>
      <c r="F41" s="109">
        <v>765</v>
      </c>
      <c r="G41" s="109">
        <v>733</v>
      </c>
      <c r="H41" s="109">
        <v>588</v>
      </c>
      <c r="I41" s="109">
        <v>658</v>
      </c>
      <c r="J41" s="109">
        <v>630</v>
      </c>
      <c r="K41" s="109">
        <v>550</v>
      </c>
      <c r="L41" s="109">
        <v>451</v>
      </c>
      <c r="M41" s="109">
        <v>424</v>
      </c>
      <c r="N41" s="109">
        <v>451</v>
      </c>
      <c r="O41" s="109">
        <v>598</v>
      </c>
    </row>
    <row r="42" spans="1:15" ht="20.100000000000001" customHeight="1" x14ac:dyDescent="0.25">
      <c r="A42" s="70" t="s">
        <v>203</v>
      </c>
      <c r="B42" s="109">
        <v>3229</v>
      </c>
      <c r="C42" s="109">
        <v>3749</v>
      </c>
      <c r="D42" s="109">
        <v>185</v>
      </c>
      <c r="E42" s="109">
        <v>194</v>
      </c>
      <c r="F42" s="109">
        <v>770</v>
      </c>
      <c r="G42" s="109">
        <v>303</v>
      </c>
      <c r="H42" s="109">
        <v>287</v>
      </c>
      <c r="I42" s="109">
        <v>585</v>
      </c>
      <c r="J42" s="109">
        <v>181</v>
      </c>
      <c r="K42" s="109">
        <v>289</v>
      </c>
      <c r="L42" s="109">
        <v>168</v>
      </c>
      <c r="M42" s="109">
        <v>291</v>
      </c>
      <c r="N42" s="109">
        <v>169</v>
      </c>
      <c r="O42" s="109">
        <v>306</v>
      </c>
    </row>
    <row r="43" spans="1:15" ht="20.100000000000001" customHeight="1" x14ac:dyDescent="0.25">
      <c r="A43" s="68" t="s">
        <v>204</v>
      </c>
      <c r="B43" s="115">
        <v>125665</v>
      </c>
      <c r="C43" s="115">
        <v>145944</v>
      </c>
      <c r="D43" s="115">
        <v>12852</v>
      </c>
      <c r="E43" s="115">
        <v>13845</v>
      </c>
      <c r="F43" s="115">
        <v>12546</v>
      </c>
      <c r="G43" s="115">
        <v>16063</v>
      </c>
      <c r="H43" s="115">
        <v>12767</v>
      </c>
      <c r="I43" s="115">
        <v>12344</v>
      </c>
      <c r="J43" s="115">
        <v>9420</v>
      </c>
      <c r="K43" s="115">
        <v>10060</v>
      </c>
      <c r="L43" s="115">
        <v>6749</v>
      </c>
      <c r="M43" s="115">
        <v>7046</v>
      </c>
      <c r="N43" s="115">
        <v>4428</v>
      </c>
      <c r="O43" s="115">
        <v>6506</v>
      </c>
    </row>
    <row r="44" spans="1:15" ht="20.100000000000001" customHeight="1" x14ac:dyDescent="0.25">
      <c r="A44" s="70" t="s">
        <v>205</v>
      </c>
      <c r="B44" s="109">
        <v>22184</v>
      </c>
      <c r="C44" s="109">
        <v>24892</v>
      </c>
      <c r="D44" s="109">
        <v>2129</v>
      </c>
      <c r="E44" s="109">
        <v>2295</v>
      </c>
      <c r="F44" s="109">
        <v>2103</v>
      </c>
      <c r="G44" s="109">
        <v>2720</v>
      </c>
      <c r="H44" s="109">
        <v>2831</v>
      </c>
      <c r="I44" s="109">
        <v>2514</v>
      </c>
      <c r="J44" s="109">
        <v>1892</v>
      </c>
      <c r="K44" s="109">
        <v>2030</v>
      </c>
      <c r="L44" s="109">
        <v>1205</v>
      </c>
      <c r="M44" s="109">
        <v>1067</v>
      </c>
      <c r="N44" s="109">
        <v>726</v>
      </c>
      <c r="O44" s="109">
        <v>915</v>
      </c>
    </row>
    <row r="45" spans="1:15" ht="20.100000000000001" customHeight="1" x14ac:dyDescent="0.25">
      <c r="A45" s="70" t="s">
        <v>206</v>
      </c>
      <c r="B45" s="109">
        <v>2496</v>
      </c>
      <c r="C45" s="109">
        <v>2937</v>
      </c>
      <c r="D45" s="109">
        <v>291</v>
      </c>
      <c r="E45" s="109">
        <v>268</v>
      </c>
      <c r="F45" s="109">
        <v>245</v>
      </c>
      <c r="G45" s="109">
        <v>356</v>
      </c>
      <c r="H45" s="109">
        <v>224</v>
      </c>
      <c r="I45" s="109">
        <v>237</v>
      </c>
      <c r="J45" s="109">
        <v>210</v>
      </c>
      <c r="K45" s="109">
        <v>192</v>
      </c>
      <c r="L45" s="109">
        <v>190</v>
      </c>
      <c r="M45" s="109">
        <v>159</v>
      </c>
      <c r="N45" s="109">
        <v>86</v>
      </c>
      <c r="O45" s="109">
        <v>90</v>
      </c>
    </row>
    <row r="46" spans="1:15" ht="20.100000000000001" customHeight="1" x14ac:dyDescent="0.25">
      <c r="A46" s="70" t="s">
        <v>207</v>
      </c>
      <c r="B46" s="109">
        <v>2888</v>
      </c>
      <c r="C46" s="109">
        <v>3283</v>
      </c>
      <c r="D46" s="109">
        <v>195</v>
      </c>
      <c r="E46" s="109">
        <v>267</v>
      </c>
      <c r="F46" s="109">
        <v>173</v>
      </c>
      <c r="G46" s="109">
        <v>291</v>
      </c>
      <c r="H46" s="109">
        <v>268</v>
      </c>
      <c r="I46" s="109">
        <v>218</v>
      </c>
      <c r="J46" s="109">
        <v>226</v>
      </c>
      <c r="K46" s="109">
        <v>282</v>
      </c>
      <c r="L46" s="109">
        <v>139</v>
      </c>
      <c r="M46" s="109">
        <v>129</v>
      </c>
      <c r="N46" s="109">
        <v>92</v>
      </c>
      <c r="O46" s="109">
        <v>230</v>
      </c>
    </row>
    <row r="47" spans="1:15" ht="20.100000000000001" customHeight="1" x14ac:dyDescent="0.25">
      <c r="A47" s="70" t="s">
        <v>208</v>
      </c>
      <c r="B47" s="109">
        <v>2809</v>
      </c>
      <c r="C47" s="109">
        <v>2804</v>
      </c>
      <c r="D47" s="109">
        <v>466</v>
      </c>
      <c r="E47" s="109">
        <v>434</v>
      </c>
      <c r="F47" s="109">
        <v>440</v>
      </c>
      <c r="G47" s="109">
        <v>469</v>
      </c>
      <c r="H47" s="109">
        <v>330</v>
      </c>
      <c r="I47" s="109">
        <v>248</v>
      </c>
      <c r="J47" s="109">
        <v>176</v>
      </c>
      <c r="K47" s="109">
        <v>194</v>
      </c>
      <c r="L47" s="109">
        <v>150</v>
      </c>
      <c r="M47" s="109">
        <v>92</v>
      </c>
      <c r="N47" s="109">
        <v>63</v>
      </c>
      <c r="O47" s="109">
        <v>60</v>
      </c>
    </row>
    <row r="48" spans="1:15" ht="20.100000000000001" customHeight="1" x14ac:dyDescent="0.25">
      <c r="A48" s="70" t="s">
        <v>209</v>
      </c>
      <c r="B48" s="109">
        <v>14965</v>
      </c>
      <c r="C48" s="109">
        <v>18197</v>
      </c>
      <c r="D48" s="109">
        <v>904</v>
      </c>
      <c r="E48" s="109">
        <v>1241</v>
      </c>
      <c r="F48" s="109">
        <v>855</v>
      </c>
      <c r="G48" s="109">
        <v>1209</v>
      </c>
      <c r="H48" s="109">
        <v>1208</v>
      </c>
      <c r="I48" s="109">
        <v>1048</v>
      </c>
      <c r="J48" s="109">
        <v>878</v>
      </c>
      <c r="K48" s="109">
        <v>1330</v>
      </c>
      <c r="L48" s="109">
        <v>649</v>
      </c>
      <c r="M48" s="109">
        <v>695</v>
      </c>
      <c r="N48" s="109">
        <v>485</v>
      </c>
      <c r="O48" s="109">
        <v>471</v>
      </c>
    </row>
    <row r="49" spans="1:15" ht="20.100000000000001" customHeight="1" x14ac:dyDescent="0.25">
      <c r="A49" s="70" t="s">
        <v>210</v>
      </c>
      <c r="B49" s="109">
        <v>830</v>
      </c>
      <c r="C49" s="109">
        <v>901</v>
      </c>
      <c r="D49" s="109">
        <v>104</v>
      </c>
      <c r="E49" s="109">
        <v>136</v>
      </c>
      <c r="F49" s="109">
        <v>84</v>
      </c>
      <c r="G49" s="109">
        <v>89</v>
      </c>
      <c r="H49" s="109">
        <v>110</v>
      </c>
      <c r="I49" s="109">
        <v>69</v>
      </c>
      <c r="J49" s="109">
        <v>70</v>
      </c>
      <c r="K49" s="109">
        <v>101</v>
      </c>
      <c r="L49" s="109">
        <v>33</v>
      </c>
      <c r="M49" s="109">
        <v>40</v>
      </c>
      <c r="N49" s="109">
        <v>20</v>
      </c>
      <c r="O49" s="109">
        <v>24</v>
      </c>
    </row>
    <row r="50" spans="1:15" ht="20.100000000000001" customHeight="1" x14ac:dyDescent="0.25">
      <c r="A50" s="70" t="s">
        <v>211</v>
      </c>
      <c r="B50" s="109">
        <v>16803</v>
      </c>
      <c r="C50" s="109">
        <v>20472</v>
      </c>
      <c r="D50" s="109">
        <v>1217</v>
      </c>
      <c r="E50" s="109">
        <v>1584</v>
      </c>
      <c r="F50" s="109">
        <v>1584</v>
      </c>
      <c r="G50" s="109">
        <v>2523</v>
      </c>
      <c r="H50" s="109">
        <v>1822</v>
      </c>
      <c r="I50" s="109">
        <v>1656</v>
      </c>
      <c r="J50" s="109">
        <v>1308</v>
      </c>
      <c r="K50" s="109">
        <v>1448</v>
      </c>
      <c r="L50" s="109">
        <v>1077</v>
      </c>
      <c r="M50" s="109">
        <v>1191</v>
      </c>
      <c r="N50" s="109">
        <v>539</v>
      </c>
      <c r="O50" s="109">
        <v>959</v>
      </c>
    </row>
    <row r="51" spans="1:15" ht="20.100000000000001" customHeight="1" x14ac:dyDescent="0.25">
      <c r="A51" s="70" t="s">
        <v>212</v>
      </c>
      <c r="B51" s="109">
        <v>355</v>
      </c>
      <c r="C51" s="109">
        <v>433</v>
      </c>
      <c r="D51" s="109">
        <v>55</v>
      </c>
      <c r="E51" s="109">
        <v>17</v>
      </c>
      <c r="F51" s="109">
        <v>40</v>
      </c>
      <c r="G51" s="109">
        <v>40</v>
      </c>
      <c r="H51" s="109">
        <v>31</v>
      </c>
      <c r="I51" s="109">
        <v>34</v>
      </c>
      <c r="J51" s="109">
        <v>23</v>
      </c>
      <c r="K51" s="109">
        <v>30</v>
      </c>
      <c r="L51" s="109">
        <v>41</v>
      </c>
      <c r="M51" s="109">
        <v>24</v>
      </c>
      <c r="N51" s="109">
        <v>30</v>
      </c>
      <c r="O51" s="109">
        <v>16</v>
      </c>
    </row>
    <row r="52" spans="1:15" ht="20.100000000000001" customHeight="1" x14ac:dyDescent="0.25">
      <c r="A52" s="70" t="s">
        <v>213</v>
      </c>
      <c r="B52" s="109">
        <v>5842</v>
      </c>
      <c r="C52" s="109">
        <v>6528</v>
      </c>
      <c r="D52" s="109">
        <v>558</v>
      </c>
      <c r="E52" s="109">
        <v>576</v>
      </c>
      <c r="F52" s="109">
        <v>571</v>
      </c>
      <c r="G52" s="109">
        <v>573</v>
      </c>
      <c r="H52" s="109">
        <v>402</v>
      </c>
      <c r="I52" s="109">
        <v>494</v>
      </c>
      <c r="J52" s="109">
        <v>408</v>
      </c>
      <c r="K52" s="109">
        <v>372</v>
      </c>
      <c r="L52" s="109">
        <v>325</v>
      </c>
      <c r="M52" s="109">
        <v>439</v>
      </c>
      <c r="N52" s="109">
        <v>204</v>
      </c>
      <c r="O52" s="109">
        <v>331</v>
      </c>
    </row>
    <row r="53" spans="1:15" ht="20.100000000000001" customHeight="1" x14ac:dyDescent="0.25">
      <c r="A53" s="70" t="s">
        <v>214</v>
      </c>
      <c r="B53" s="109">
        <v>512</v>
      </c>
      <c r="C53" s="109">
        <v>768</v>
      </c>
      <c r="D53" s="109">
        <v>79</v>
      </c>
      <c r="E53" s="109">
        <v>98</v>
      </c>
      <c r="F53" s="109">
        <v>77</v>
      </c>
      <c r="G53" s="109">
        <v>117</v>
      </c>
      <c r="H53" s="109">
        <v>36</v>
      </c>
      <c r="I53" s="109">
        <v>81</v>
      </c>
      <c r="J53" s="109">
        <v>46</v>
      </c>
      <c r="K53" s="109">
        <v>29</v>
      </c>
      <c r="L53" s="109">
        <v>14</v>
      </c>
      <c r="M53" s="109">
        <v>9</v>
      </c>
      <c r="N53" s="109">
        <v>4</v>
      </c>
      <c r="O53" s="109">
        <v>17</v>
      </c>
    </row>
    <row r="54" spans="1:15" ht="20.100000000000001" customHeight="1" x14ac:dyDescent="0.25">
      <c r="A54" s="70" t="s">
        <v>215</v>
      </c>
      <c r="B54" s="109">
        <v>17660</v>
      </c>
      <c r="C54" s="109">
        <v>20221</v>
      </c>
      <c r="D54" s="109">
        <v>1658</v>
      </c>
      <c r="E54" s="109">
        <v>1456</v>
      </c>
      <c r="F54" s="109">
        <v>2077</v>
      </c>
      <c r="G54" s="109">
        <v>2372</v>
      </c>
      <c r="H54" s="109">
        <v>1783</v>
      </c>
      <c r="I54" s="109">
        <v>1769</v>
      </c>
      <c r="J54" s="109">
        <v>1642</v>
      </c>
      <c r="K54" s="109">
        <v>1370</v>
      </c>
      <c r="L54" s="109">
        <v>1034</v>
      </c>
      <c r="M54" s="109">
        <v>1247</v>
      </c>
      <c r="N54" s="109">
        <v>1044</v>
      </c>
      <c r="O54" s="109">
        <v>1592</v>
      </c>
    </row>
    <row r="55" spans="1:15" ht="20.100000000000001" customHeight="1" x14ac:dyDescent="0.25">
      <c r="A55" s="70" t="s">
        <v>216</v>
      </c>
      <c r="B55" s="109">
        <v>2331</v>
      </c>
      <c r="C55" s="109">
        <v>2506</v>
      </c>
      <c r="D55" s="109">
        <v>242</v>
      </c>
      <c r="E55" s="109">
        <v>214</v>
      </c>
      <c r="F55" s="109">
        <v>144</v>
      </c>
      <c r="G55" s="109">
        <v>150</v>
      </c>
      <c r="H55" s="109">
        <v>172</v>
      </c>
      <c r="I55" s="109">
        <v>165</v>
      </c>
      <c r="J55" s="109">
        <v>142</v>
      </c>
      <c r="K55" s="109">
        <v>129</v>
      </c>
      <c r="L55" s="109">
        <v>156</v>
      </c>
      <c r="M55" s="109">
        <v>159</v>
      </c>
      <c r="N55" s="109">
        <v>131</v>
      </c>
      <c r="O55" s="109">
        <v>238</v>
      </c>
    </row>
    <row r="56" spans="1:15" ht="20.100000000000001" customHeight="1" x14ac:dyDescent="0.25">
      <c r="A56" s="70" t="s">
        <v>217</v>
      </c>
      <c r="B56" s="109">
        <v>11483</v>
      </c>
      <c r="C56" s="109">
        <v>13337</v>
      </c>
      <c r="D56" s="109">
        <v>1558</v>
      </c>
      <c r="E56" s="109">
        <v>1785</v>
      </c>
      <c r="F56" s="109">
        <v>1053</v>
      </c>
      <c r="G56" s="109">
        <v>1465</v>
      </c>
      <c r="H56" s="109">
        <v>1032</v>
      </c>
      <c r="I56" s="109">
        <v>902</v>
      </c>
      <c r="J56" s="109">
        <v>686</v>
      </c>
      <c r="K56" s="109">
        <v>822</v>
      </c>
      <c r="L56" s="109">
        <v>441</v>
      </c>
      <c r="M56" s="109">
        <v>406</v>
      </c>
      <c r="N56" s="109">
        <v>415</v>
      </c>
      <c r="O56" s="109">
        <v>276</v>
      </c>
    </row>
    <row r="57" spans="1:15" ht="20.100000000000001" customHeight="1" x14ac:dyDescent="0.25">
      <c r="A57" s="70" t="s">
        <v>218</v>
      </c>
      <c r="B57" s="109">
        <v>1342</v>
      </c>
      <c r="C57" s="109">
        <v>1435</v>
      </c>
      <c r="D57" s="109">
        <v>147</v>
      </c>
      <c r="E57" s="109">
        <v>156</v>
      </c>
      <c r="F57" s="109">
        <v>196</v>
      </c>
      <c r="G57" s="109">
        <v>150</v>
      </c>
      <c r="H57" s="109">
        <v>205</v>
      </c>
      <c r="I57" s="109">
        <v>145</v>
      </c>
      <c r="J57" s="109">
        <v>63</v>
      </c>
      <c r="K57" s="109">
        <v>102</v>
      </c>
      <c r="L57" s="109">
        <v>43</v>
      </c>
      <c r="M57" s="109">
        <v>87</v>
      </c>
      <c r="N57" s="109">
        <v>49</v>
      </c>
      <c r="O57" s="109">
        <v>48</v>
      </c>
    </row>
    <row r="58" spans="1:15" ht="20.100000000000001" customHeight="1" x14ac:dyDescent="0.25">
      <c r="A58" s="70" t="s">
        <v>219</v>
      </c>
      <c r="B58" s="109">
        <v>2508</v>
      </c>
      <c r="C58" s="109">
        <v>3053</v>
      </c>
      <c r="D58" s="109">
        <v>240</v>
      </c>
      <c r="E58" s="109">
        <v>219</v>
      </c>
      <c r="F58" s="109">
        <v>379</v>
      </c>
      <c r="G58" s="109">
        <v>396</v>
      </c>
      <c r="H58" s="109">
        <v>215</v>
      </c>
      <c r="I58" s="109">
        <v>270</v>
      </c>
      <c r="J58" s="109">
        <v>183</v>
      </c>
      <c r="K58" s="109">
        <v>94</v>
      </c>
      <c r="L58" s="109">
        <v>115</v>
      </c>
      <c r="M58" s="109">
        <v>158</v>
      </c>
      <c r="N58" s="109">
        <v>40</v>
      </c>
      <c r="O58" s="109">
        <v>44</v>
      </c>
    </row>
    <row r="59" spans="1:15" s="68" customFormat="1" ht="20.100000000000001" customHeight="1" x14ac:dyDescent="0.25">
      <c r="A59" s="70" t="s">
        <v>220</v>
      </c>
      <c r="B59" s="109">
        <v>1596</v>
      </c>
      <c r="C59" s="109">
        <v>1891</v>
      </c>
      <c r="D59" s="109">
        <v>165</v>
      </c>
      <c r="E59" s="109">
        <v>123</v>
      </c>
      <c r="F59" s="109">
        <v>122</v>
      </c>
      <c r="G59" s="109">
        <v>200</v>
      </c>
      <c r="H59" s="109">
        <v>150</v>
      </c>
      <c r="I59" s="109">
        <v>149</v>
      </c>
      <c r="J59" s="109">
        <v>99</v>
      </c>
      <c r="K59" s="109">
        <v>163</v>
      </c>
      <c r="L59" s="109">
        <v>107</v>
      </c>
      <c r="M59" s="109">
        <v>98</v>
      </c>
      <c r="N59" s="109">
        <v>62</v>
      </c>
      <c r="O59" s="109">
        <v>59</v>
      </c>
    </row>
    <row r="60" spans="1:15" s="68" customFormat="1" ht="20.100000000000001" customHeight="1" x14ac:dyDescent="0.25">
      <c r="A60" s="70" t="s">
        <v>221</v>
      </c>
      <c r="B60" s="109">
        <v>994</v>
      </c>
      <c r="C60" s="109">
        <v>1240</v>
      </c>
      <c r="D60" s="109">
        <v>91</v>
      </c>
      <c r="E60" s="109">
        <v>71</v>
      </c>
      <c r="F60" s="109">
        <v>106</v>
      </c>
      <c r="G60" s="109">
        <v>180</v>
      </c>
      <c r="H60" s="109">
        <v>86</v>
      </c>
      <c r="I60" s="109">
        <v>90</v>
      </c>
      <c r="J60" s="109">
        <v>93</v>
      </c>
      <c r="K60" s="109">
        <v>64</v>
      </c>
      <c r="L60" s="109">
        <v>81</v>
      </c>
      <c r="M60" s="109">
        <v>72</v>
      </c>
      <c r="N60" s="109">
        <v>14</v>
      </c>
      <c r="O60" s="109">
        <v>55</v>
      </c>
    </row>
    <row r="61" spans="1:15" s="68" customFormat="1" ht="20.100000000000001" customHeight="1" x14ac:dyDescent="0.25">
      <c r="A61" s="70" t="s">
        <v>222</v>
      </c>
      <c r="B61" s="109">
        <v>3490</v>
      </c>
      <c r="C61" s="109">
        <v>4495</v>
      </c>
      <c r="D61" s="109">
        <v>682</v>
      </c>
      <c r="E61" s="109">
        <v>815</v>
      </c>
      <c r="F61" s="109">
        <v>544</v>
      </c>
      <c r="G61" s="109">
        <v>478</v>
      </c>
      <c r="H61" s="109">
        <v>353</v>
      </c>
      <c r="I61" s="109">
        <v>668</v>
      </c>
      <c r="J61" s="109">
        <v>217</v>
      </c>
      <c r="K61" s="109">
        <v>205</v>
      </c>
      <c r="L61" s="109">
        <v>272</v>
      </c>
      <c r="M61" s="109">
        <v>200</v>
      </c>
      <c r="N61" s="109">
        <v>65</v>
      </c>
      <c r="O61" s="109">
        <v>560</v>
      </c>
    </row>
    <row r="62" spans="1:15" ht="20.100000000000001" customHeight="1" x14ac:dyDescent="0.25">
      <c r="A62" s="70" t="s">
        <v>223</v>
      </c>
      <c r="B62" s="109">
        <v>2852</v>
      </c>
      <c r="C62" s="109">
        <v>2948</v>
      </c>
      <c r="D62" s="109">
        <v>661</v>
      </c>
      <c r="E62" s="109">
        <v>411</v>
      </c>
      <c r="F62" s="109">
        <v>352</v>
      </c>
      <c r="G62" s="109">
        <v>522</v>
      </c>
      <c r="H62" s="109">
        <v>462</v>
      </c>
      <c r="I62" s="109">
        <v>304</v>
      </c>
      <c r="J62" s="109">
        <v>153</v>
      </c>
      <c r="K62" s="109">
        <v>134</v>
      </c>
      <c r="L62" s="109">
        <v>92</v>
      </c>
      <c r="M62" s="109">
        <v>71</v>
      </c>
      <c r="N62" s="109">
        <v>59</v>
      </c>
      <c r="O62" s="109">
        <v>68</v>
      </c>
    </row>
    <row r="63" spans="1:15" ht="20.100000000000001" customHeight="1" x14ac:dyDescent="0.25">
      <c r="A63" s="70" t="s">
        <v>224</v>
      </c>
      <c r="B63" s="109">
        <v>6637</v>
      </c>
      <c r="C63" s="109">
        <v>7846</v>
      </c>
      <c r="D63" s="109">
        <v>886</v>
      </c>
      <c r="E63" s="109">
        <v>975</v>
      </c>
      <c r="F63" s="109">
        <v>828</v>
      </c>
      <c r="G63" s="109">
        <v>1000</v>
      </c>
      <c r="H63" s="109">
        <v>594</v>
      </c>
      <c r="I63" s="109">
        <v>687</v>
      </c>
      <c r="J63" s="109">
        <v>551</v>
      </c>
      <c r="K63" s="109">
        <v>671</v>
      </c>
      <c r="L63" s="109">
        <v>329</v>
      </c>
      <c r="M63" s="109">
        <v>408</v>
      </c>
      <c r="N63" s="109">
        <v>176</v>
      </c>
      <c r="O63" s="109">
        <v>286</v>
      </c>
    </row>
    <row r="64" spans="1:15" s="68" customFormat="1" ht="20.100000000000001" customHeight="1" x14ac:dyDescent="0.25">
      <c r="A64" s="70" t="s">
        <v>225</v>
      </c>
      <c r="B64" s="109">
        <v>5088</v>
      </c>
      <c r="C64" s="109">
        <v>5757</v>
      </c>
      <c r="D64" s="109">
        <v>524</v>
      </c>
      <c r="E64" s="109">
        <v>704</v>
      </c>
      <c r="F64" s="109">
        <v>573</v>
      </c>
      <c r="G64" s="109">
        <v>763</v>
      </c>
      <c r="H64" s="109">
        <v>453</v>
      </c>
      <c r="I64" s="109">
        <v>596</v>
      </c>
      <c r="J64" s="109">
        <v>354</v>
      </c>
      <c r="K64" s="109">
        <v>298</v>
      </c>
      <c r="L64" s="109">
        <v>256</v>
      </c>
      <c r="M64" s="109">
        <v>295</v>
      </c>
      <c r="N64" s="109">
        <v>124</v>
      </c>
      <c r="O64" s="109">
        <v>167</v>
      </c>
    </row>
    <row r="65" spans="1:15" ht="20.100000000000001" customHeight="1" x14ac:dyDescent="0.25">
      <c r="A65" s="68" t="s">
        <v>226</v>
      </c>
      <c r="B65" s="115">
        <v>12257</v>
      </c>
      <c r="C65" s="115">
        <v>15346</v>
      </c>
      <c r="D65" s="115">
        <v>1587</v>
      </c>
      <c r="E65" s="115">
        <v>1352</v>
      </c>
      <c r="F65" s="115">
        <v>1190</v>
      </c>
      <c r="G65" s="115">
        <v>1352</v>
      </c>
      <c r="H65" s="115">
        <v>1185</v>
      </c>
      <c r="I65" s="115">
        <v>1106</v>
      </c>
      <c r="J65" s="115">
        <v>979</v>
      </c>
      <c r="K65" s="115">
        <v>1065</v>
      </c>
      <c r="L65" s="115">
        <v>867</v>
      </c>
      <c r="M65" s="115">
        <v>1234</v>
      </c>
      <c r="N65" s="115">
        <v>567</v>
      </c>
      <c r="O65" s="115">
        <v>1648</v>
      </c>
    </row>
    <row r="66" spans="1:15" ht="20.100000000000001" customHeight="1" x14ac:dyDescent="0.25">
      <c r="A66" s="70" t="s">
        <v>227</v>
      </c>
      <c r="B66" s="108">
        <v>10265</v>
      </c>
      <c r="C66" s="108">
        <v>12612</v>
      </c>
      <c r="D66" s="109">
        <v>1387</v>
      </c>
      <c r="E66" s="109">
        <v>1152</v>
      </c>
      <c r="F66" s="109">
        <v>1035</v>
      </c>
      <c r="G66" s="109">
        <v>1194</v>
      </c>
      <c r="H66" s="109">
        <v>1037</v>
      </c>
      <c r="I66" s="109">
        <v>929</v>
      </c>
      <c r="J66" s="109">
        <v>770</v>
      </c>
      <c r="K66" s="109">
        <v>916</v>
      </c>
      <c r="L66" s="109">
        <v>698</v>
      </c>
      <c r="M66" s="109">
        <v>959</v>
      </c>
      <c r="N66" s="109">
        <v>466</v>
      </c>
      <c r="O66" s="109">
        <v>1498</v>
      </c>
    </row>
    <row r="67" spans="1:15" ht="20.100000000000001" customHeight="1" x14ac:dyDescent="0.25">
      <c r="A67" s="70" t="s">
        <v>228</v>
      </c>
      <c r="B67" s="108">
        <v>1970</v>
      </c>
      <c r="C67" s="108">
        <v>2731</v>
      </c>
      <c r="D67" s="109">
        <v>196</v>
      </c>
      <c r="E67" s="109">
        <v>199</v>
      </c>
      <c r="F67" s="109">
        <v>155</v>
      </c>
      <c r="G67" s="109">
        <v>158</v>
      </c>
      <c r="H67" s="109">
        <v>148</v>
      </c>
      <c r="I67" s="109">
        <v>177</v>
      </c>
      <c r="J67" s="109">
        <v>209</v>
      </c>
      <c r="K67" s="109">
        <v>149</v>
      </c>
      <c r="L67" s="109">
        <v>169</v>
      </c>
      <c r="M67" s="109">
        <v>275</v>
      </c>
      <c r="N67" s="109">
        <v>101</v>
      </c>
      <c r="O67" s="109">
        <v>150</v>
      </c>
    </row>
    <row r="68" spans="1:15" ht="20.100000000000001" customHeight="1" x14ac:dyDescent="0.25">
      <c r="A68" s="70" t="s">
        <v>229</v>
      </c>
      <c r="B68" s="108">
        <v>22</v>
      </c>
      <c r="C68" s="108">
        <v>3</v>
      </c>
      <c r="D68" s="109">
        <v>4</v>
      </c>
      <c r="E68" s="109">
        <v>1</v>
      </c>
      <c r="F68" s="109">
        <v>0</v>
      </c>
      <c r="G68" s="109">
        <v>0</v>
      </c>
      <c r="H68" s="109">
        <v>0</v>
      </c>
      <c r="I68" s="109">
        <v>0</v>
      </c>
      <c r="J68" s="109">
        <v>0</v>
      </c>
      <c r="K68" s="109">
        <v>0</v>
      </c>
      <c r="L68" s="109">
        <v>0</v>
      </c>
      <c r="M68" s="109">
        <v>0</v>
      </c>
      <c r="N68" s="109">
        <v>0</v>
      </c>
      <c r="O68" s="109">
        <v>0</v>
      </c>
    </row>
    <row r="69" spans="1:15" s="68" customFormat="1" ht="20.100000000000001" customHeight="1" thickBot="1" x14ac:dyDescent="0.3">
      <c r="A69" s="75" t="s">
        <v>230</v>
      </c>
      <c r="B69" s="125">
        <v>1</v>
      </c>
      <c r="C69" s="125">
        <v>0</v>
      </c>
      <c r="D69" s="125">
        <v>1</v>
      </c>
      <c r="E69" s="125">
        <v>0</v>
      </c>
      <c r="F69" s="125">
        <v>0</v>
      </c>
      <c r="G69" s="125">
        <v>0</v>
      </c>
      <c r="H69" s="125">
        <v>0</v>
      </c>
      <c r="I69" s="125">
        <v>0</v>
      </c>
      <c r="J69" s="125">
        <v>0</v>
      </c>
      <c r="K69" s="125">
        <v>0</v>
      </c>
      <c r="L69" s="125">
        <v>0</v>
      </c>
      <c r="M69" s="125">
        <v>0</v>
      </c>
      <c r="N69" s="125">
        <v>0</v>
      </c>
      <c r="O69" s="125">
        <v>0</v>
      </c>
    </row>
    <row r="70" spans="1:15" s="319" customFormat="1" ht="15.95" customHeight="1" x14ac:dyDescent="0.25">
      <c r="A70" s="172" t="s">
        <v>250</v>
      </c>
      <c r="B70" s="242"/>
      <c r="C70" s="242"/>
      <c r="D70" s="242"/>
      <c r="E70" s="242"/>
      <c r="F70" s="177"/>
      <c r="G70" s="177"/>
      <c r="H70" s="242"/>
      <c r="I70" s="242"/>
      <c r="J70" s="242"/>
      <c r="K70" s="242"/>
      <c r="O70" s="95" t="s">
        <v>146</v>
      </c>
    </row>
    <row r="71" spans="1:15" s="331" customFormat="1" ht="24.95" customHeight="1" x14ac:dyDescent="0.25">
      <c r="A71" s="235" t="s">
        <v>249</v>
      </c>
      <c r="B71" s="235"/>
      <c r="C71" s="248"/>
      <c r="D71" s="248"/>
      <c r="E71" s="248"/>
      <c r="F71" s="248"/>
      <c r="G71" s="248"/>
      <c r="H71" s="248"/>
      <c r="I71" s="248"/>
      <c r="J71" s="248"/>
      <c r="K71" s="248"/>
      <c r="L71" s="66"/>
      <c r="M71" s="66"/>
      <c r="N71" s="321"/>
      <c r="O71" s="322"/>
    </row>
    <row r="72" spans="1:15" ht="24.95" customHeight="1" thickBot="1" x14ac:dyDescent="0.25">
      <c r="A72" s="169" t="s">
        <v>312</v>
      </c>
      <c r="B72" s="241"/>
      <c r="C72" s="241"/>
      <c r="D72" s="241"/>
      <c r="E72" s="241"/>
      <c r="F72" s="241"/>
      <c r="G72" s="241"/>
      <c r="H72" s="241"/>
      <c r="I72" s="241"/>
      <c r="J72" s="241"/>
      <c r="K72" s="241"/>
      <c r="L72" s="49"/>
      <c r="M72" s="90" t="s">
        <v>147</v>
      </c>
      <c r="O72" s="70"/>
    </row>
    <row r="73" spans="1:15" ht="20.100000000000001" customHeight="1" x14ac:dyDescent="0.25">
      <c r="A73" s="1406" t="s">
        <v>162</v>
      </c>
      <c r="B73" s="1445" t="s">
        <v>234</v>
      </c>
      <c r="C73" s="1446"/>
      <c r="D73" s="1446"/>
      <c r="E73" s="1446"/>
      <c r="F73" s="1446"/>
      <c r="G73" s="1446"/>
      <c r="H73" s="1446"/>
      <c r="I73" s="1446"/>
      <c r="J73" s="1446"/>
      <c r="K73" s="1446"/>
      <c r="L73" s="1446"/>
      <c r="M73" s="1446"/>
      <c r="O73" s="91"/>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9"/>
      <c r="O74" s="8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c r="O75" s="89"/>
    </row>
    <row r="76" spans="1:15" ht="20.100000000000001" customHeight="1" x14ac:dyDescent="0.25">
      <c r="A76" s="65" t="s">
        <v>239</v>
      </c>
      <c r="B76" s="66">
        <v>86618</v>
      </c>
      <c r="C76" s="66">
        <v>78443</v>
      </c>
      <c r="D76" s="66">
        <v>49139</v>
      </c>
      <c r="E76" s="66">
        <v>36423</v>
      </c>
      <c r="F76" s="66">
        <v>34802</v>
      </c>
      <c r="G76" s="66">
        <v>38630</v>
      </c>
      <c r="H76" s="66">
        <v>59360</v>
      </c>
      <c r="I76" s="66">
        <v>45184</v>
      </c>
      <c r="J76" s="66">
        <v>63955</v>
      </c>
      <c r="K76" s="66">
        <v>49917</v>
      </c>
      <c r="L76" s="66">
        <v>80149</v>
      </c>
      <c r="M76" s="66">
        <v>115051</v>
      </c>
      <c r="O76" s="89"/>
    </row>
    <row r="77" spans="1:15" s="68" customFormat="1" ht="20.100000000000001" customHeight="1" x14ac:dyDescent="0.25">
      <c r="A77" s="68" t="s">
        <v>168</v>
      </c>
      <c r="B77" s="115">
        <v>296</v>
      </c>
      <c r="C77" s="115">
        <v>637</v>
      </c>
      <c r="D77" s="115">
        <v>142</v>
      </c>
      <c r="E77" s="115">
        <v>118</v>
      </c>
      <c r="F77" s="115">
        <v>99</v>
      </c>
      <c r="G77" s="115">
        <v>55</v>
      </c>
      <c r="H77" s="115">
        <v>82</v>
      </c>
      <c r="I77" s="115">
        <v>129</v>
      </c>
      <c r="J77" s="115">
        <v>127</v>
      </c>
      <c r="K77" s="115">
        <v>104</v>
      </c>
      <c r="L77" s="115">
        <v>239</v>
      </c>
      <c r="M77" s="115">
        <v>449</v>
      </c>
      <c r="O77" s="140"/>
    </row>
    <row r="78" spans="1:15" ht="20.100000000000001" customHeight="1" x14ac:dyDescent="0.25">
      <c r="A78" s="70" t="s">
        <v>169</v>
      </c>
      <c r="B78" s="109">
        <v>63</v>
      </c>
      <c r="C78" s="109">
        <v>191</v>
      </c>
      <c r="D78" s="109">
        <v>57</v>
      </c>
      <c r="E78" s="109">
        <v>44</v>
      </c>
      <c r="F78" s="109">
        <v>75</v>
      </c>
      <c r="G78" s="109">
        <v>42</v>
      </c>
      <c r="H78" s="109">
        <v>67</v>
      </c>
      <c r="I78" s="109">
        <v>101</v>
      </c>
      <c r="J78" s="109">
        <v>98</v>
      </c>
      <c r="K78" s="109">
        <v>90</v>
      </c>
      <c r="L78" s="109">
        <v>188</v>
      </c>
      <c r="M78" s="109">
        <v>367</v>
      </c>
      <c r="O78" s="108"/>
    </row>
    <row r="79" spans="1:15" ht="20.100000000000001" customHeight="1" x14ac:dyDescent="0.25">
      <c r="A79" s="70" t="s">
        <v>170</v>
      </c>
      <c r="B79" s="109">
        <v>210</v>
      </c>
      <c r="C79" s="109">
        <v>427</v>
      </c>
      <c r="D79" s="109">
        <v>64</v>
      </c>
      <c r="E79" s="109">
        <v>40</v>
      </c>
      <c r="F79" s="109">
        <v>2</v>
      </c>
      <c r="G79" s="109">
        <v>0</v>
      </c>
      <c r="H79" s="109">
        <v>6</v>
      </c>
      <c r="I79" s="109">
        <v>9</v>
      </c>
      <c r="J79" s="109">
        <v>8</v>
      </c>
      <c r="K79" s="109">
        <v>6</v>
      </c>
      <c r="L79" s="109">
        <v>4</v>
      </c>
      <c r="M79" s="109">
        <v>4</v>
      </c>
      <c r="O79" s="108"/>
    </row>
    <row r="80" spans="1:15" ht="20.100000000000001" customHeight="1" x14ac:dyDescent="0.25">
      <c r="A80" s="70" t="s">
        <v>171</v>
      </c>
      <c r="B80" s="109">
        <v>0</v>
      </c>
      <c r="C80" s="109">
        <v>0</v>
      </c>
      <c r="D80" s="109">
        <v>1</v>
      </c>
      <c r="E80" s="109">
        <v>1</v>
      </c>
      <c r="F80" s="109">
        <v>2</v>
      </c>
      <c r="G80" s="109">
        <v>0</v>
      </c>
      <c r="H80" s="109">
        <v>0</v>
      </c>
      <c r="I80" s="109">
        <v>0</v>
      </c>
      <c r="J80" s="109">
        <v>5</v>
      </c>
      <c r="K80" s="109">
        <v>0</v>
      </c>
      <c r="L80" s="109">
        <v>0</v>
      </c>
      <c r="M80" s="109">
        <v>0</v>
      </c>
      <c r="O80" s="108"/>
    </row>
    <row r="81" spans="1:15" ht="20.100000000000001" customHeight="1" x14ac:dyDescent="0.25">
      <c r="A81" s="70" t="s">
        <v>172</v>
      </c>
      <c r="B81" s="109">
        <v>2</v>
      </c>
      <c r="C81" s="109">
        <v>2</v>
      </c>
      <c r="D81" s="109">
        <v>0</v>
      </c>
      <c r="E81" s="109">
        <v>0</v>
      </c>
      <c r="F81" s="109">
        <v>0</v>
      </c>
      <c r="G81" s="109">
        <v>0</v>
      </c>
      <c r="H81" s="109">
        <v>0</v>
      </c>
      <c r="I81" s="109">
        <v>0</v>
      </c>
      <c r="J81" s="109">
        <v>0</v>
      </c>
      <c r="K81" s="109">
        <v>0</v>
      </c>
      <c r="L81" s="109">
        <v>1</v>
      </c>
      <c r="M81" s="109">
        <v>2</v>
      </c>
      <c r="O81" s="108"/>
    </row>
    <row r="82" spans="1:15" ht="20.100000000000001" customHeight="1" x14ac:dyDescent="0.25">
      <c r="A82" s="70" t="s">
        <v>173</v>
      </c>
      <c r="B82" s="109">
        <v>21</v>
      </c>
      <c r="C82" s="109">
        <v>17</v>
      </c>
      <c r="D82" s="109">
        <v>20</v>
      </c>
      <c r="E82" s="109">
        <v>33</v>
      </c>
      <c r="F82" s="109">
        <v>20</v>
      </c>
      <c r="G82" s="109">
        <v>13</v>
      </c>
      <c r="H82" s="109">
        <v>9</v>
      </c>
      <c r="I82" s="109">
        <v>19</v>
      </c>
      <c r="J82" s="109">
        <v>16</v>
      </c>
      <c r="K82" s="109">
        <v>8</v>
      </c>
      <c r="L82" s="109">
        <v>46</v>
      </c>
      <c r="M82" s="109">
        <v>76</v>
      </c>
      <c r="O82" s="108"/>
    </row>
    <row r="83" spans="1:15" s="68" customFormat="1" ht="20.100000000000001" customHeight="1" x14ac:dyDescent="0.25">
      <c r="A83" s="68" t="s">
        <v>174</v>
      </c>
      <c r="B83" s="115">
        <v>237</v>
      </c>
      <c r="C83" s="115">
        <v>227</v>
      </c>
      <c r="D83" s="115">
        <v>202</v>
      </c>
      <c r="E83" s="115">
        <v>271</v>
      </c>
      <c r="F83" s="115">
        <v>89</v>
      </c>
      <c r="G83" s="115">
        <v>173</v>
      </c>
      <c r="H83" s="115">
        <v>148</v>
      </c>
      <c r="I83" s="115">
        <v>241</v>
      </c>
      <c r="J83" s="115">
        <v>297</v>
      </c>
      <c r="K83" s="115">
        <v>262</v>
      </c>
      <c r="L83" s="115">
        <v>227</v>
      </c>
      <c r="M83" s="115">
        <v>345</v>
      </c>
      <c r="O83" s="140"/>
    </row>
    <row r="84" spans="1:15" ht="20.100000000000001" customHeight="1" x14ac:dyDescent="0.25">
      <c r="A84" s="70" t="s">
        <v>175</v>
      </c>
      <c r="B84" s="109">
        <v>97</v>
      </c>
      <c r="C84" s="109">
        <v>72</v>
      </c>
      <c r="D84" s="109">
        <v>73</v>
      </c>
      <c r="E84" s="109">
        <v>71</v>
      </c>
      <c r="F84" s="109">
        <v>31</v>
      </c>
      <c r="G84" s="109">
        <v>87</v>
      </c>
      <c r="H84" s="109">
        <v>53</v>
      </c>
      <c r="I84" s="109">
        <v>88</v>
      </c>
      <c r="J84" s="109">
        <v>65</v>
      </c>
      <c r="K84" s="109">
        <v>80</v>
      </c>
      <c r="L84" s="109">
        <v>88</v>
      </c>
      <c r="M84" s="109">
        <v>100</v>
      </c>
      <c r="O84" s="108"/>
    </row>
    <row r="85" spans="1:15" ht="20.100000000000001" customHeight="1" x14ac:dyDescent="0.25">
      <c r="A85" s="70" t="s">
        <v>176</v>
      </c>
      <c r="B85" s="109">
        <v>9</v>
      </c>
      <c r="C85" s="109">
        <v>2</v>
      </c>
      <c r="D85" s="109">
        <v>13</v>
      </c>
      <c r="E85" s="109">
        <v>11</v>
      </c>
      <c r="F85" s="109">
        <v>6</v>
      </c>
      <c r="G85" s="109">
        <v>12</v>
      </c>
      <c r="H85" s="109">
        <v>5</v>
      </c>
      <c r="I85" s="109">
        <v>7</v>
      </c>
      <c r="J85" s="109">
        <v>6</v>
      </c>
      <c r="K85" s="109">
        <v>12</v>
      </c>
      <c r="L85" s="109">
        <v>15</v>
      </c>
      <c r="M85" s="109">
        <v>5</v>
      </c>
      <c r="O85" s="108"/>
    </row>
    <row r="86" spans="1:15" ht="20.100000000000001" customHeight="1" x14ac:dyDescent="0.25">
      <c r="A86" s="70" t="s">
        <v>177</v>
      </c>
      <c r="B86" s="109">
        <v>25</v>
      </c>
      <c r="C86" s="109">
        <v>76</v>
      </c>
      <c r="D86" s="109">
        <v>30</v>
      </c>
      <c r="E86" s="109">
        <v>42</v>
      </c>
      <c r="F86" s="109">
        <v>9</v>
      </c>
      <c r="G86" s="109">
        <v>23</v>
      </c>
      <c r="H86" s="109">
        <v>31</v>
      </c>
      <c r="I86" s="109">
        <v>37</v>
      </c>
      <c r="J86" s="109">
        <v>77</v>
      </c>
      <c r="K86" s="109">
        <v>47</v>
      </c>
      <c r="L86" s="109">
        <v>48</v>
      </c>
      <c r="M86" s="109">
        <v>113</v>
      </c>
      <c r="O86" s="108"/>
    </row>
    <row r="87" spans="1:15" ht="20.100000000000001" customHeight="1" x14ac:dyDescent="0.25">
      <c r="A87" s="70" t="s">
        <v>178</v>
      </c>
      <c r="B87" s="109">
        <v>31</v>
      </c>
      <c r="C87" s="109">
        <v>11</v>
      </c>
      <c r="D87" s="109">
        <v>18</v>
      </c>
      <c r="E87" s="109">
        <v>31</v>
      </c>
      <c r="F87" s="109">
        <v>9</v>
      </c>
      <c r="G87" s="109">
        <v>28</v>
      </c>
      <c r="H87" s="109">
        <v>20</v>
      </c>
      <c r="I87" s="109">
        <v>17</v>
      </c>
      <c r="J87" s="109">
        <v>42</v>
      </c>
      <c r="K87" s="109">
        <v>59</v>
      </c>
      <c r="L87" s="109">
        <v>35</v>
      </c>
      <c r="M87" s="109">
        <v>66</v>
      </c>
      <c r="O87" s="108"/>
    </row>
    <row r="88" spans="1:15" ht="20.100000000000001" customHeight="1" x14ac:dyDescent="0.25">
      <c r="A88" s="70" t="s">
        <v>179</v>
      </c>
      <c r="B88" s="109">
        <v>75</v>
      </c>
      <c r="C88" s="109">
        <v>66</v>
      </c>
      <c r="D88" s="109">
        <v>68</v>
      </c>
      <c r="E88" s="109">
        <v>116</v>
      </c>
      <c r="F88" s="109">
        <v>34</v>
      </c>
      <c r="G88" s="109">
        <v>23</v>
      </c>
      <c r="H88" s="109">
        <v>39</v>
      </c>
      <c r="I88" s="109">
        <v>92</v>
      </c>
      <c r="J88" s="109">
        <v>107</v>
      </c>
      <c r="K88" s="109">
        <v>64</v>
      </c>
      <c r="L88" s="109">
        <v>41</v>
      </c>
      <c r="M88" s="109">
        <v>61</v>
      </c>
      <c r="O88" s="108"/>
    </row>
    <row r="89" spans="1:15" s="68" customFormat="1" ht="20.100000000000001" customHeight="1" x14ac:dyDescent="0.25">
      <c r="A89" s="68" t="s">
        <v>180</v>
      </c>
      <c r="B89" s="115">
        <v>3037</v>
      </c>
      <c r="C89" s="115">
        <v>1995</v>
      </c>
      <c r="D89" s="115">
        <v>1477</v>
      </c>
      <c r="E89" s="115">
        <v>1559</v>
      </c>
      <c r="F89" s="115">
        <v>654</v>
      </c>
      <c r="G89" s="115">
        <v>1371</v>
      </c>
      <c r="H89" s="115">
        <v>2184</v>
      </c>
      <c r="I89" s="115">
        <v>2257</v>
      </c>
      <c r="J89" s="115">
        <v>2736</v>
      </c>
      <c r="K89" s="115">
        <v>2594</v>
      </c>
      <c r="L89" s="115">
        <v>2650</v>
      </c>
      <c r="M89" s="115">
        <v>4449</v>
      </c>
      <c r="O89" s="140"/>
    </row>
    <row r="90" spans="1:15" ht="20.100000000000001" customHeight="1" x14ac:dyDescent="0.25">
      <c r="A90" s="70" t="s">
        <v>181</v>
      </c>
      <c r="B90" s="109">
        <v>234</v>
      </c>
      <c r="C90" s="109">
        <v>260</v>
      </c>
      <c r="D90" s="109">
        <v>239</v>
      </c>
      <c r="E90" s="109">
        <v>229</v>
      </c>
      <c r="F90" s="109">
        <v>59</v>
      </c>
      <c r="G90" s="109">
        <v>159</v>
      </c>
      <c r="H90" s="109">
        <v>345</v>
      </c>
      <c r="I90" s="109">
        <v>353</v>
      </c>
      <c r="J90" s="109">
        <v>551</v>
      </c>
      <c r="K90" s="109">
        <v>536</v>
      </c>
      <c r="L90" s="109">
        <v>389</v>
      </c>
      <c r="M90" s="109">
        <v>800</v>
      </c>
      <c r="O90" s="108"/>
    </row>
    <row r="91" spans="1:15" ht="20.100000000000001" customHeight="1" x14ac:dyDescent="0.25">
      <c r="A91" s="70" t="s">
        <v>182</v>
      </c>
      <c r="B91" s="109">
        <v>2197</v>
      </c>
      <c r="C91" s="109">
        <v>1298</v>
      </c>
      <c r="D91" s="109">
        <v>908</v>
      </c>
      <c r="E91" s="109">
        <v>1031</v>
      </c>
      <c r="F91" s="109">
        <v>453</v>
      </c>
      <c r="G91" s="109">
        <v>888</v>
      </c>
      <c r="H91" s="109">
        <v>1540</v>
      </c>
      <c r="I91" s="109">
        <v>1510</v>
      </c>
      <c r="J91" s="109">
        <v>1784</v>
      </c>
      <c r="K91" s="109">
        <v>1574</v>
      </c>
      <c r="L91" s="109">
        <v>1718</v>
      </c>
      <c r="M91" s="109">
        <v>2931</v>
      </c>
      <c r="O91" s="108"/>
    </row>
    <row r="92" spans="1:15" ht="20.100000000000001" customHeight="1" x14ac:dyDescent="0.25">
      <c r="A92" s="70" t="s">
        <v>183</v>
      </c>
      <c r="B92" s="109">
        <v>606</v>
      </c>
      <c r="C92" s="109">
        <v>437</v>
      </c>
      <c r="D92" s="109">
        <v>330</v>
      </c>
      <c r="E92" s="109">
        <v>299</v>
      </c>
      <c r="F92" s="109">
        <v>142</v>
      </c>
      <c r="G92" s="109">
        <v>324</v>
      </c>
      <c r="H92" s="109">
        <v>299</v>
      </c>
      <c r="I92" s="109">
        <v>394</v>
      </c>
      <c r="J92" s="109">
        <v>401</v>
      </c>
      <c r="K92" s="109">
        <v>484</v>
      </c>
      <c r="L92" s="109">
        <v>543</v>
      </c>
      <c r="M92" s="109">
        <v>718</v>
      </c>
      <c r="O92" s="108"/>
    </row>
    <row r="93" spans="1:15" s="68" customFormat="1" ht="20.100000000000001" customHeight="1" x14ac:dyDescent="0.25">
      <c r="A93" s="68" t="s">
        <v>184</v>
      </c>
      <c r="B93" s="115">
        <v>72241</v>
      </c>
      <c r="C93" s="115">
        <v>65589</v>
      </c>
      <c r="D93" s="115">
        <v>33951</v>
      </c>
      <c r="E93" s="115">
        <v>20651</v>
      </c>
      <c r="F93" s="115">
        <v>27859</v>
      </c>
      <c r="G93" s="115">
        <v>26148</v>
      </c>
      <c r="H93" s="115">
        <v>40586</v>
      </c>
      <c r="I93" s="115">
        <v>27116</v>
      </c>
      <c r="J93" s="115">
        <v>38745</v>
      </c>
      <c r="K93" s="115">
        <v>25664</v>
      </c>
      <c r="L93" s="115">
        <v>59041</v>
      </c>
      <c r="M93" s="115">
        <v>79011</v>
      </c>
      <c r="O93" s="140"/>
    </row>
    <row r="94" spans="1:15" ht="20.100000000000001" customHeight="1" x14ac:dyDescent="0.25">
      <c r="A94" s="70" t="s">
        <v>185</v>
      </c>
      <c r="B94" s="109">
        <v>46086</v>
      </c>
      <c r="C94" s="109">
        <v>50711</v>
      </c>
      <c r="D94" s="109">
        <v>21493</v>
      </c>
      <c r="E94" s="109">
        <v>8577</v>
      </c>
      <c r="F94" s="109">
        <v>16562</v>
      </c>
      <c r="G94" s="109">
        <v>12165</v>
      </c>
      <c r="H94" s="109">
        <v>25254</v>
      </c>
      <c r="I94" s="109">
        <v>11354</v>
      </c>
      <c r="J94" s="109">
        <v>22216</v>
      </c>
      <c r="K94" s="109">
        <v>10080</v>
      </c>
      <c r="L94" s="109">
        <v>20989</v>
      </c>
      <c r="M94" s="109">
        <v>26985</v>
      </c>
      <c r="O94" s="108"/>
    </row>
    <row r="95" spans="1:15" ht="20.100000000000001" customHeight="1" x14ac:dyDescent="0.25">
      <c r="A95" s="70" t="s">
        <v>186</v>
      </c>
      <c r="B95" s="109">
        <v>539</v>
      </c>
      <c r="C95" s="109">
        <v>342</v>
      </c>
      <c r="D95" s="109">
        <v>212</v>
      </c>
      <c r="E95" s="109">
        <v>189</v>
      </c>
      <c r="F95" s="109">
        <v>102</v>
      </c>
      <c r="G95" s="109">
        <v>187</v>
      </c>
      <c r="H95" s="109">
        <v>276</v>
      </c>
      <c r="I95" s="109">
        <v>353</v>
      </c>
      <c r="J95" s="109">
        <v>259</v>
      </c>
      <c r="K95" s="109">
        <v>337</v>
      </c>
      <c r="L95" s="109">
        <v>692</v>
      </c>
      <c r="M95" s="109">
        <v>835</v>
      </c>
      <c r="O95" s="108"/>
    </row>
    <row r="96" spans="1:15" ht="20.100000000000001" customHeight="1" x14ac:dyDescent="0.25">
      <c r="A96" s="70" t="s">
        <v>187</v>
      </c>
      <c r="B96" s="109">
        <v>2688</v>
      </c>
      <c r="C96" s="109">
        <v>813</v>
      </c>
      <c r="D96" s="109">
        <v>478</v>
      </c>
      <c r="E96" s="109">
        <v>317</v>
      </c>
      <c r="F96" s="109">
        <v>804</v>
      </c>
      <c r="G96" s="109">
        <v>829</v>
      </c>
      <c r="H96" s="109">
        <v>745</v>
      </c>
      <c r="I96" s="109">
        <v>574</v>
      </c>
      <c r="J96" s="109">
        <v>676</v>
      </c>
      <c r="K96" s="109">
        <v>459</v>
      </c>
      <c r="L96" s="109">
        <v>1399</v>
      </c>
      <c r="M96" s="109">
        <v>2064</v>
      </c>
      <c r="O96" s="108"/>
    </row>
    <row r="97" spans="1:15" ht="20.100000000000001" customHeight="1" x14ac:dyDescent="0.25">
      <c r="A97" s="70" t="s">
        <v>188</v>
      </c>
      <c r="B97" s="109">
        <v>1001</v>
      </c>
      <c r="C97" s="109">
        <v>904</v>
      </c>
      <c r="D97" s="109">
        <v>620</v>
      </c>
      <c r="E97" s="109">
        <v>756</v>
      </c>
      <c r="F97" s="109">
        <v>487</v>
      </c>
      <c r="G97" s="109">
        <v>887</v>
      </c>
      <c r="H97" s="109">
        <v>1678</v>
      </c>
      <c r="I97" s="109">
        <v>1552</v>
      </c>
      <c r="J97" s="109">
        <v>1351</v>
      </c>
      <c r="K97" s="109">
        <v>1395</v>
      </c>
      <c r="L97" s="109">
        <v>2246</v>
      </c>
      <c r="M97" s="109">
        <v>3203</v>
      </c>
      <c r="O97" s="108"/>
    </row>
    <row r="98" spans="1:15" ht="20.100000000000001" customHeight="1" x14ac:dyDescent="0.25">
      <c r="A98" s="70" t="s">
        <v>189</v>
      </c>
      <c r="B98" s="109">
        <v>162</v>
      </c>
      <c r="C98" s="109">
        <v>145</v>
      </c>
      <c r="D98" s="109">
        <v>386</v>
      </c>
      <c r="E98" s="109">
        <v>310</v>
      </c>
      <c r="F98" s="109">
        <v>115</v>
      </c>
      <c r="G98" s="109">
        <v>298</v>
      </c>
      <c r="H98" s="109">
        <v>353</v>
      </c>
      <c r="I98" s="109">
        <v>438</v>
      </c>
      <c r="J98" s="109">
        <v>255</v>
      </c>
      <c r="K98" s="109">
        <v>272</v>
      </c>
      <c r="L98" s="109">
        <v>202</v>
      </c>
      <c r="M98" s="109">
        <v>248</v>
      </c>
      <c r="O98" s="108"/>
    </row>
    <row r="99" spans="1:15"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c r="O99" s="108"/>
    </row>
    <row r="100" spans="1:15" ht="20.100000000000001" customHeight="1" x14ac:dyDescent="0.25">
      <c r="A100" s="70" t="s">
        <v>191</v>
      </c>
      <c r="B100" s="109">
        <v>18814</v>
      </c>
      <c r="C100" s="109">
        <v>10589</v>
      </c>
      <c r="D100" s="109">
        <v>8330</v>
      </c>
      <c r="E100" s="109">
        <v>8695</v>
      </c>
      <c r="F100" s="109">
        <v>6848</v>
      </c>
      <c r="G100" s="109">
        <v>8853</v>
      </c>
      <c r="H100" s="109">
        <v>9002</v>
      </c>
      <c r="I100" s="109">
        <v>10516</v>
      </c>
      <c r="J100" s="109">
        <v>11867</v>
      </c>
      <c r="K100" s="109">
        <v>11793</v>
      </c>
      <c r="L100" s="109">
        <v>32260</v>
      </c>
      <c r="M100" s="109">
        <v>43770</v>
      </c>
      <c r="O100" s="108"/>
    </row>
    <row r="101" spans="1:15" ht="20.100000000000001" customHeight="1" x14ac:dyDescent="0.25">
      <c r="A101" s="70" t="s">
        <v>192</v>
      </c>
      <c r="B101" s="109">
        <v>604</v>
      </c>
      <c r="C101" s="109">
        <v>851</v>
      </c>
      <c r="D101" s="109">
        <v>716</v>
      </c>
      <c r="E101" s="109">
        <v>834</v>
      </c>
      <c r="F101" s="109">
        <v>297</v>
      </c>
      <c r="G101" s="109">
        <v>759</v>
      </c>
      <c r="H101" s="109">
        <v>886</v>
      </c>
      <c r="I101" s="109">
        <v>1078</v>
      </c>
      <c r="J101" s="109">
        <v>810</v>
      </c>
      <c r="K101" s="109">
        <v>776</v>
      </c>
      <c r="L101" s="109">
        <v>458</v>
      </c>
      <c r="M101" s="109">
        <v>1280</v>
      </c>
      <c r="O101" s="108"/>
    </row>
    <row r="102" spans="1:15" ht="20.100000000000001" customHeight="1" x14ac:dyDescent="0.25">
      <c r="A102" s="70" t="s">
        <v>193</v>
      </c>
      <c r="B102" s="109">
        <v>0</v>
      </c>
      <c r="C102" s="109">
        <v>0</v>
      </c>
      <c r="D102" s="109">
        <v>0</v>
      </c>
      <c r="E102" s="109">
        <v>0</v>
      </c>
      <c r="F102" s="109">
        <v>0</v>
      </c>
      <c r="G102" s="109">
        <v>0</v>
      </c>
      <c r="H102" s="109">
        <v>2</v>
      </c>
      <c r="I102" s="109">
        <v>0</v>
      </c>
      <c r="J102" s="109">
        <v>4</v>
      </c>
      <c r="K102" s="109">
        <v>0</v>
      </c>
      <c r="L102" s="109">
        <v>0</v>
      </c>
      <c r="M102" s="109">
        <v>0</v>
      </c>
      <c r="O102" s="108"/>
    </row>
    <row r="103" spans="1:15" ht="20.100000000000001" customHeight="1" x14ac:dyDescent="0.25">
      <c r="A103" s="70" t="s">
        <v>194</v>
      </c>
      <c r="B103" s="109">
        <v>0</v>
      </c>
      <c r="C103" s="109">
        <v>0</v>
      </c>
      <c r="D103" s="109">
        <v>0</v>
      </c>
      <c r="E103" s="109">
        <v>0</v>
      </c>
      <c r="F103" s="109">
        <v>2</v>
      </c>
      <c r="G103" s="109">
        <v>1</v>
      </c>
      <c r="H103" s="109">
        <v>0</v>
      </c>
      <c r="I103" s="109">
        <v>0</v>
      </c>
      <c r="J103" s="109">
        <v>0</v>
      </c>
      <c r="K103" s="109">
        <v>0</v>
      </c>
      <c r="L103" s="109">
        <v>0</v>
      </c>
      <c r="M103" s="109">
        <v>0</v>
      </c>
      <c r="O103" s="108"/>
    </row>
    <row r="104" spans="1:15" ht="20.100000000000001" customHeight="1" x14ac:dyDescent="0.25">
      <c r="A104" s="70" t="s">
        <v>195</v>
      </c>
      <c r="B104" s="109">
        <v>2159</v>
      </c>
      <c r="C104" s="109">
        <v>1126</v>
      </c>
      <c r="D104" s="109">
        <v>1358</v>
      </c>
      <c r="E104" s="109">
        <v>710</v>
      </c>
      <c r="F104" s="109">
        <v>2441</v>
      </c>
      <c r="G104" s="109">
        <v>1962</v>
      </c>
      <c r="H104" s="109">
        <v>2067</v>
      </c>
      <c r="I104" s="109">
        <v>1134</v>
      </c>
      <c r="J104" s="109">
        <v>1034</v>
      </c>
      <c r="K104" s="109">
        <v>445</v>
      </c>
      <c r="L104" s="109">
        <v>447</v>
      </c>
      <c r="M104" s="109">
        <v>419</v>
      </c>
      <c r="O104" s="108"/>
    </row>
    <row r="105" spans="1:15" ht="20.100000000000001" customHeight="1" x14ac:dyDescent="0.25">
      <c r="A105" s="70" t="s">
        <v>196</v>
      </c>
      <c r="B105" s="109">
        <v>188</v>
      </c>
      <c r="C105" s="109">
        <v>108</v>
      </c>
      <c r="D105" s="109">
        <v>358</v>
      </c>
      <c r="E105" s="109">
        <v>263</v>
      </c>
      <c r="F105" s="109">
        <v>201</v>
      </c>
      <c r="G105" s="109">
        <v>207</v>
      </c>
      <c r="H105" s="109">
        <v>323</v>
      </c>
      <c r="I105" s="109">
        <v>117</v>
      </c>
      <c r="J105" s="109">
        <v>273</v>
      </c>
      <c r="K105" s="109">
        <v>107</v>
      </c>
      <c r="L105" s="109">
        <v>348</v>
      </c>
      <c r="M105" s="109">
        <v>207</v>
      </c>
      <c r="O105" s="108"/>
    </row>
    <row r="106" spans="1:15" s="68" customFormat="1" ht="20.100000000000001" customHeight="1" x14ac:dyDescent="0.25">
      <c r="A106" s="68" t="s">
        <v>197</v>
      </c>
      <c r="B106" s="115">
        <v>1677</v>
      </c>
      <c r="C106" s="115">
        <v>1724</v>
      </c>
      <c r="D106" s="115">
        <v>2241</v>
      </c>
      <c r="E106" s="115">
        <v>1853</v>
      </c>
      <c r="F106" s="115">
        <v>1420</v>
      </c>
      <c r="G106" s="115">
        <v>1851</v>
      </c>
      <c r="H106" s="115">
        <v>2468</v>
      </c>
      <c r="I106" s="115">
        <v>1973</v>
      </c>
      <c r="J106" s="115">
        <v>2696</v>
      </c>
      <c r="K106" s="115">
        <v>1883</v>
      </c>
      <c r="L106" s="115">
        <v>3390</v>
      </c>
      <c r="M106" s="115">
        <v>5280</v>
      </c>
      <c r="O106" s="140"/>
    </row>
    <row r="107" spans="1:15" ht="20.100000000000001" customHeight="1" x14ac:dyDescent="0.25">
      <c r="A107" s="70" t="s">
        <v>198</v>
      </c>
      <c r="B107" s="109">
        <v>108</v>
      </c>
      <c r="C107" s="109">
        <v>110</v>
      </c>
      <c r="D107" s="109">
        <v>74</v>
      </c>
      <c r="E107" s="109">
        <v>68</v>
      </c>
      <c r="F107" s="109">
        <v>25</v>
      </c>
      <c r="G107" s="109">
        <v>121</v>
      </c>
      <c r="H107" s="109">
        <v>99</v>
      </c>
      <c r="I107" s="109">
        <v>96</v>
      </c>
      <c r="J107" s="109">
        <v>262</v>
      </c>
      <c r="K107" s="109">
        <v>132</v>
      </c>
      <c r="L107" s="109">
        <v>334</v>
      </c>
      <c r="M107" s="109">
        <v>690</v>
      </c>
      <c r="O107" s="108"/>
    </row>
    <row r="108" spans="1:15" ht="20.100000000000001" customHeight="1" x14ac:dyDescent="0.25">
      <c r="A108" s="70" t="s">
        <v>199</v>
      </c>
      <c r="B108" s="109">
        <v>59</v>
      </c>
      <c r="C108" s="109">
        <v>69</v>
      </c>
      <c r="D108" s="109">
        <v>43</v>
      </c>
      <c r="E108" s="109">
        <v>51</v>
      </c>
      <c r="F108" s="109">
        <v>14</v>
      </c>
      <c r="G108" s="109">
        <v>34</v>
      </c>
      <c r="H108" s="109">
        <v>33</v>
      </c>
      <c r="I108" s="109">
        <v>50</v>
      </c>
      <c r="J108" s="109">
        <v>38</v>
      </c>
      <c r="K108" s="109">
        <v>44</v>
      </c>
      <c r="L108" s="109">
        <v>66</v>
      </c>
      <c r="M108" s="109">
        <v>100</v>
      </c>
      <c r="O108" s="108"/>
    </row>
    <row r="109" spans="1:15" ht="20.100000000000001" customHeight="1" x14ac:dyDescent="0.25">
      <c r="A109" s="70" t="s">
        <v>200</v>
      </c>
      <c r="B109" s="109">
        <v>147</v>
      </c>
      <c r="C109" s="109">
        <v>281</v>
      </c>
      <c r="D109" s="109">
        <v>268</v>
      </c>
      <c r="E109" s="109">
        <v>230</v>
      </c>
      <c r="F109" s="109">
        <v>272</v>
      </c>
      <c r="G109" s="109">
        <v>364</v>
      </c>
      <c r="H109" s="109">
        <v>369</v>
      </c>
      <c r="I109" s="109">
        <v>555</v>
      </c>
      <c r="J109" s="109">
        <v>493</v>
      </c>
      <c r="K109" s="109">
        <v>435</v>
      </c>
      <c r="L109" s="109">
        <v>997</v>
      </c>
      <c r="M109" s="109">
        <v>1711</v>
      </c>
      <c r="O109" s="108"/>
    </row>
    <row r="110" spans="1:15" ht="20.100000000000001" customHeight="1" x14ac:dyDescent="0.25">
      <c r="A110" s="70" t="s">
        <v>201</v>
      </c>
      <c r="B110" s="109">
        <v>693</v>
      </c>
      <c r="C110" s="109">
        <v>550</v>
      </c>
      <c r="D110" s="109">
        <v>1191</v>
      </c>
      <c r="E110" s="109">
        <v>720</v>
      </c>
      <c r="F110" s="109">
        <v>720</v>
      </c>
      <c r="G110" s="109">
        <v>806</v>
      </c>
      <c r="H110" s="109">
        <v>1256</v>
      </c>
      <c r="I110" s="109">
        <v>517</v>
      </c>
      <c r="J110" s="109">
        <v>1056</v>
      </c>
      <c r="K110" s="109">
        <v>477</v>
      </c>
      <c r="L110" s="109">
        <v>914</v>
      </c>
      <c r="M110" s="109">
        <v>936</v>
      </c>
      <c r="O110" s="108"/>
    </row>
    <row r="111" spans="1:15" ht="20.100000000000001" customHeight="1" x14ac:dyDescent="0.25">
      <c r="A111" s="70" t="s">
        <v>202</v>
      </c>
      <c r="B111" s="109">
        <v>498</v>
      </c>
      <c r="C111" s="109">
        <v>412</v>
      </c>
      <c r="D111" s="109">
        <v>446</v>
      </c>
      <c r="E111" s="109">
        <v>616</v>
      </c>
      <c r="F111" s="109">
        <v>321</v>
      </c>
      <c r="G111" s="109">
        <v>297</v>
      </c>
      <c r="H111" s="109">
        <v>496</v>
      </c>
      <c r="I111" s="109">
        <v>500</v>
      </c>
      <c r="J111" s="109">
        <v>520</v>
      </c>
      <c r="K111" s="109">
        <v>515</v>
      </c>
      <c r="L111" s="109">
        <v>611</v>
      </c>
      <c r="M111" s="109">
        <v>1296</v>
      </c>
      <c r="O111" s="108"/>
    </row>
    <row r="112" spans="1:15" ht="20.100000000000001" customHeight="1" x14ac:dyDescent="0.25">
      <c r="A112" s="70" t="s">
        <v>203</v>
      </c>
      <c r="B112" s="109">
        <v>172</v>
      </c>
      <c r="C112" s="109">
        <v>302</v>
      </c>
      <c r="D112" s="109">
        <v>219</v>
      </c>
      <c r="E112" s="109">
        <v>168</v>
      </c>
      <c r="F112" s="109">
        <v>68</v>
      </c>
      <c r="G112" s="109">
        <v>229</v>
      </c>
      <c r="H112" s="109">
        <v>215</v>
      </c>
      <c r="I112" s="109">
        <v>255</v>
      </c>
      <c r="J112" s="109">
        <v>327</v>
      </c>
      <c r="K112" s="109">
        <v>280</v>
      </c>
      <c r="L112" s="109">
        <v>468</v>
      </c>
      <c r="M112" s="109">
        <v>547</v>
      </c>
      <c r="O112" s="108"/>
    </row>
    <row r="113" spans="1:15" ht="20.100000000000001" customHeight="1" x14ac:dyDescent="0.25">
      <c r="A113" s="68" t="s">
        <v>204</v>
      </c>
      <c r="B113" s="115">
        <v>8033</v>
      </c>
      <c r="C113" s="115">
        <v>7399</v>
      </c>
      <c r="D113" s="115">
        <v>10394</v>
      </c>
      <c r="E113" s="115">
        <v>11119</v>
      </c>
      <c r="F113" s="115">
        <v>4005</v>
      </c>
      <c r="G113" s="115">
        <v>7509</v>
      </c>
      <c r="H113" s="115">
        <v>12636</v>
      </c>
      <c r="I113" s="115">
        <v>12117</v>
      </c>
      <c r="J113" s="115">
        <v>18295</v>
      </c>
      <c r="K113" s="115">
        <v>18568</v>
      </c>
      <c r="L113" s="115">
        <v>13540</v>
      </c>
      <c r="M113" s="115">
        <v>23368</v>
      </c>
      <c r="O113" s="108"/>
    </row>
    <row r="114" spans="1:15" ht="20.100000000000001" customHeight="1" x14ac:dyDescent="0.25">
      <c r="A114" s="70" t="s">
        <v>205</v>
      </c>
      <c r="B114" s="109">
        <v>1227</v>
      </c>
      <c r="C114" s="109">
        <v>1138</v>
      </c>
      <c r="D114" s="109">
        <v>1473</v>
      </c>
      <c r="E114" s="109">
        <v>1756</v>
      </c>
      <c r="F114" s="109">
        <v>739</v>
      </c>
      <c r="G114" s="109">
        <v>1514</v>
      </c>
      <c r="H114" s="109">
        <v>2411</v>
      </c>
      <c r="I114" s="109">
        <v>2210</v>
      </c>
      <c r="J114" s="109">
        <v>3343</v>
      </c>
      <c r="K114" s="109">
        <v>2855</v>
      </c>
      <c r="L114" s="109">
        <v>2105</v>
      </c>
      <c r="M114" s="109">
        <v>3878</v>
      </c>
      <c r="O114" s="108"/>
    </row>
    <row r="115" spans="1:15" ht="20.100000000000001" customHeight="1" x14ac:dyDescent="0.25">
      <c r="A115" s="70" t="s">
        <v>206</v>
      </c>
      <c r="B115" s="109">
        <v>230</v>
      </c>
      <c r="C115" s="109">
        <v>192</v>
      </c>
      <c r="D115" s="109">
        <v>179</v>
      </c>
      <c r="E115" s="109">
        <v>183</v>
      </c>
      <c r="F115" s="109">
        <v>73</v>
      </c>
      <c r="G115" s="109">
        <v>149</v>
      </c>
      <c r="H115" s="109">
        <v>262</v>
      </c>
      <c r="I115" s="109">
        <v>223</v>
      </c>
      <c r="J115" s="109">
        <v>260</v>
      </c>
      <c r="K115" s="109">
        <v>378</v>
      </c>
      <c r="L115" s="109">
        <v>246</v>
      </c>
      <c r="M115" s="109">
        <v>510</v>
      </c>
      <c r="O115" s="108"/>
    </row>
    <row r="116" spans="1:15" ht="20.100000000000001" customHeight="1" x14ac:dyDescent="0.25">
      <c r="A116" s="70" t="s">
        <v>207</v>
      </c>
      <c r="B116" s="109">
        <v>259</v>
      </c>
      <c r="C116" s="109">
        <v>263</v>
      </c>
      <c r="D116" s="109">
        <v>285</v>
      </c>
      <c r="E116" s="109">
        <v>176</v>
      </c>
      <c r="F116" s="109">
        <v>98</v>
      </c>
      <c r="G116" s="109">
        <v>161</v>
      </c>
      <c r="H116" s="109">
        <v>291</v>
      </c>
      <c r="I116" s="109">
        <v>335</v>
      </c>
      <c r="J116" s="109">
        <v>459</v>
      </c>
      <c r="K116" s="109">
        <v>479</v>
      </c>
      <c r="L116" s="109">
        <v>403</v>
      </c>
      <c r="M116" s="109">
        <v>452</v>
      </c>
      <c r="O116" s="108"/>
    </row>
    <row r="117" spans="1:15" ht="20.100000000000001" customHeight="1" x14ac:dyDescent="0.25">
      <c r="A117" s="70" t="s">
        <v>208</v>
      </c>
      <c r="B117" s="109">
        <v>170</v>
      </c>
      <c r="C117" s="109">
        <v>195</v>
      </c>
      <c r="D117" s="109">
        <v>66</v>
      </c>
      <c r="E117" s="109">
        <v>83</v>
      </c>
      <c r="F117" s="109">
        <v>67</v>
      </c>
      <c r="G117" s="109">
        <v>116</v>
      </c>
      <c r="H117" s="109">
        <v>289</v>
      </c>
      <c r="I117" s="109">
        <v>210</v>
      </c>
      <c r="J117" s="109">
        <v>359</v>
      </c>
      <c r="K117" s="109">
        <v>332</v>
      </c>
      <c r="L117" s="109">
        <v>233</v>
      </c>
      <c r="M117" s="109">
        <v>371</v>
      </c>
      <c r="O117" s="108"/>
    </row>
    <row r="118" spans="1:15" ht="20.100000000000001" customHeight="1" x14ac:dyDescent="0.25">
      <c r="A118" s="70" t="s">
        <v>209</v>
      </c>
      <c r="B118" s="109">
        <v>1296</v>
      </c>
      <c r="C118" s="109">
        <v>696</v>
      </c>
      <c r="D118" s="109">
        <v>1592</v>
      </c>
      <c r="E118" s="109">
        <v>1696</v>
      </c>
      <c r="F118" s="109">
        <v>657</v>
      </c>
      <c r="G118" s="109">
        <v>1293</v>
      </c>
      <c r="H118" s="109">
        <v>1583</v>
      </c>
      <c r="I118" s="109">
        <v>1755</v>
      </c>
      <c r="J118" s="109">
        <v>2775</v>
      </c>
      <c r="K118" s="109">
        <v>3121</v>
      </c>
      <c r="L118" s="109">
        <v>2083</v>
      </c>
      <c r="M118" s="109">
        <v>3642</v>
      </c>
      <c r="O118" s="108"/>
    </row>
    <row r="119" spans="1:15" ht="20.100000000000001" customHeight="1" x14ac:dyDescent="0.25">
      <c r="A119" s="70" t="s">
        <v>210</v>
      </c>
      <c r="B119" s="109">
        <v>25</v>
      </c>
      <c r="C119" s="109">
        <v>15</v>
      </c>
      <c r="D119" s="109">
        <v>30</v>
      </c>
      <c r="E119" s="109">
        <v>21</v>
      </c>
      <c r="F119" s="109">
        <v>31</v>
      </c>
      <c r="G119" s="109">
        <v>27</v>
      </c>
      <c r="H119" s="109">
        <v>43</v>
      </c>
      <c r="I119" s="109">
        <v>63</v>
      </c>
      <c r="J119" s="109">
        <v>143</v>
      </c>
      <c r="K119" s="109">
        <v>170</v>
      </c>
      <c r="L119" s="109">
        <v>137</v>
      </c>
      <c r="M119" s="109">
        <v>146</v>
      </c>
      <c r="O119" s="108"/>
    </row>
    <row r="120" spans="1:15" ht="20.100000000000001" customHeight="1" x14ac:dyDescent="0.25">
      <c r="A120" s="70" t="s">
        <v>211</v>
      </c>
      <c r="B120" s="109">
        <v>1129</v>
      </c>
      <c r="C120" s="109">
        <v>1247</v>
      </c>
      <c r="D120" s="109">
        <v>1808</v>
      </c>
      <c r="E120" s="109">
        <v>1961</v>
      </c>
      <c r="F120" s="109">
        <v>507</v>
      </c>
      <c r="G120" s="109">
        <v>816</v>
      </c>
      <c r="H120" s="109">
        <v>1649</v>
      </c>
      <c r="I120" s="109">
        <v>1588</v>
      </c>
      <c r="J120" s="109">
        <v>2360</v>
      </c>
      <c r="K120" s="109">
        <v>2486</v>
      </c>
      <c r="L120" s="109">
        <v>1803</v>
      </c>
      <c r="M120" s="109">
        <v>3013</v>
      </c>
      <c r="O120" s="108"/>
    </row>
    <row r="121" spans="1:15" ht="20.100000000000001" customHeight="1" x14ac:dyDescent="0.25">
      <c r="A121" s="70" t="s">
        <v>212</v>
      </c>
      <c r="B121" s="109">
        <v>3</v>
      </c>
      <c r="C121" s="109">
        <v>10</v>
      </c>
      <c r="D121" s="109">
        <v>8</v>
      </c>
      <c r="E121" s="109">
        <v>25</v>
      </c>
      <c r="F121" s="109">
        <v>5</v>
      </c>
      <c r="G121" s="109">
        <v>16</v>
      </c>
      <c r="H121" s="109">
        <v>32</v>
      </c>
      <c r="I121" s="109">
        <v>6</v>
      </c>
      <c r="J121" s="109">
        <v>39</v>
      </c>
      <c r="K121" s="109">
        <v>50</v>
      </c>
      <c r="L121" s="109">
        <v>48</v>
      </c>
      <c r="M121" s="109">
        <v>165</v>
      </c>
      <c r="O121" s="108"/>
    </row>
    <row r="122" spans="1:15" ht="20.100000000000001" customHeight="1" x14ac:dyDescent="0.25">
      <c r="A122" s="70" t="s">
        <v>213</v>
      </c>
      <c r="B122" s="109">
        <v>615</v>
      </c>
      <c r="C122" s="109">
        <v>401</v>
      </c>
      <c r="D122" s="109">
        <v>384</v>
      </c>
      <c r="E122" s="109">
        <v>507</v>
      </c>
      <c r="F122" s="109">
        <v>187</v>
      </c>
      <c r="G122" s="109">
        <v>248</v>
      </c>
      <c r="H122" s="109">
        <v>577</v>
      </c>
      <c r="I122" s="109">
        <v>534</v>
      </c>
      <c r="J122" s="109">
        <v>851</v>
      </c>
      <c r="K122" s="109">
        <v>808</v>
      </c>
      <c r="L122" s="109">
        <v>760</v>
      </c>
      <c r="M122" s="109">
        <v>1245</v>
      </c>
      <c r="O122" s="108"/>
    </row>
    <row r="123" spans="1:15" ht="20.100000000000001" customHeight="1" x14ac:dyDescent="0.25">
      <c r="A123" s="70" t="s">
        <v>214</v>
      </c>
      <c r="B123" s="109">
        <v>13</v>
      </c>
      <c r="C123" s="109">
        <v>22</v>
      </c>
      <c r="D123" s="109">
        <v>13</v>
      </c>
      <c r="E123" s="109">
        <v>21</v>
      </c>
      <c r="F123" s="109">
        <v>7</v>
      </c>
      <c r="G123" s="109">
        <v>22</v>
      </c>
      <c r="H123" s="109">
        <v>105</v>
      </c>
      <c r="I123" s="109">
        <v>66</v>
      </c>
      <c r="J123" s="109">
        <v>92</v>
      </c>
      <c r="K123" s="109">
        <v>156</v>
      </c>
      <c r="L123" s="109">
        <v>26</v>
      </c>
      <c r="M123" s="109">
        <v>130</v>
      </c>
      <c r="O123" s="108"/>
    </row>
    <row r="124" spans="1:15" ht="20.100000000000001" customHeight="1" x14ac:dyDescent="0.25">
      <c r="A124" s="70" t="s">
        <v>215</v>
      </c>
      <c r="B124" s="109">
        <v>1115</v>
      </c>
      <c r="C124" s="109">
        <v>1354</v>
      </c>
      <c r="D124" s="109">
        <v>1553</v>
      </c>
      <c r="E124" s="109">
        <v>1517</v>
      </c>
      <c r="F124" s="109">
        <v>626</v>
      </c>
      <c r="G124" s="109">
        <v>1270</v>
      </c>
      <c r="H124" s="109">
        <v>1700</v>
      </c>
      <c r="I124" s="109">
        <v>1703</v>
      </c>
      <c r="J124" s="109">
        <v>2072</v>
      </c>
      <c r="K124" s="109">
        <v>2005</v>
      </c>
      <c r="L124" s="109">
        <v>1356</v>
      </c>
      <c r="M124" s="109">
        <v>2566</v>
      </c>
      <c r="O124" s="108"/>
    </row>
    <row r="125" spans="1:15" ht="20.100000000000001" customHeight="1" x14ac:dyDescent="0.25">
      <c r="A125" s="70" t="s">
        <v>216</v>
      </c>
      <c r="B125" s="109">
        <v>236</v>
      </c>
      <c r="C125" s="109">
        <v>216</v>
      </c>
      <c r="D125" s="109">
        <v>220</v>
      </c>
      <c r="E125" s="109">
        <v>203</v>
      </c>
      <c r="F125" s="109">
        <v>124</v>
      </c>
      <c r="G125" s="109">
        <v>181</v>
      </c>
      <c r="H125" s="109">
        <v>226</v>
      </c>
      <c r="I125" s="109">
        <v>242</v>
      </c>
      <c r="J125" s="109">
        <v>336</v>
      </c>
      <c r="K125" s="109">
        <v>279</v>
      </c>
      <c r="L125" s="109">
        <v>202</v>
      </c>
      <c r="M125" s="109">
        <v>330</v>
      </c>
      <c r="O125" s="108"/>
    </row>
    <row r="126" spans="1:15" ht="20.100000000000001" customHeight="1" x14ac:dyDescent="0.25">
      <c r="A126" s="70" t="s">
        <v>217</v>
      </c>
      <c r="B126" s="109">
        <v>456</v>
      </c>
      <c r="C126" s="109">
        <v>409</v>
      </c>
      <c r="D126" s="109">
        <v>1469</v>
      </c>
      <c r="E126" s="109">
        <v>1732</v>
      </c>
      <c r="F126" s="109">
        <v>333</v>
      </c>
      <c r="G126" s="109">
        <v>542</v>
      </c>
      <c r="H126" s="109">
        <v>881</v>
      </c>
      <c r="I126" s="109">
        <v>840</v>
      </c>
      <c r="J126" s="109">
        <v>1613</v>
      </c>
      <c r="K126" s="109">
        <v>1729</v>
      </c>
      <c r="L126" s="109">
        <v>1546</v>
      </c>
      <c r="M126" s="109">
        <v>2429</v>
      </c>
      <c r="O126" s="108"/>
    </row>
    <row r="127" spans="1:15" ht="20.100000000000001" customHeight="1" x14ac:dyDescent="0.25">
      <c r="A127" s="70" t="s">
        <v>218</v>
      </c>
      <c r="B127" s="109">
        <v>95</v>
      </c>
      <c r="C127" s="109">
        <v>121</v>
      </c>
      <c r="D127" s="109">
        <v>32</v>
      </c>
      <c r="E127" s="109">
        <v>25</v>
      </c>
      <c r="F127" s="109">
        <v>18</v>
      </c>
      <c r="G127" s="109">
        <v>39</v>
      </c>
      <c r="H127" s="109">
        <v>149</v>
      </c>
      <c r="I127" s="109">
        <v>91</v>
      </c>
      <c r="J127" s="109">
        <v>219</v>
      </c>
      <c r="K127" s="109">
        <v>311</v>
      </c>
      <c r="L127" s="109">
        <v>126</v>
      </c>
      <c r="M127" s="109">
        <v>160</v>
      </c>
      <c r="O127" s="108"/>
    </row>
    <row r="128" spans="1:15" ht="20.100000000000001" customHeight="1" x14ac:dyDescent="0.25">
      <c r="A128" s="70" t="s">
        <v>219</v>
      </c>
      <c r="B128" s="109">
        <v>300</v>
      </c>
      <c r="C128" s="109">
        <v>84</v>
      </c>
      <c r="D128" s="109">
        <v>222</v>
      </c>
      <c r="E128" s="109">
        <v>195</v>
      </c>
      <c r="F128" s="109">
        <v>64</v>
      </c>
      <c r="G128" s="109">
        <v>160</v>
      </c>
      <c r="H128" s="109">
        <v>171</v>
      </c>
      <c r="I128" s="109">
        <v>319</v>
      </c>
      <c r="J128" s="109">
        <v>371</v>
      </c>
      <c r="K128" s="109">
        <v>532</v>
      </c>
      <c r="L128" s="109">
        <v>208</v>
      </c>
      <c r="M128" s="109">
        <v>582</v>
      </c>
      <c r="O128" s="108"/>
    </row>
    <row r="129" spans="1:15" s="68" customFormat="1" ht="20.100000000000001" customHeight="1" x14ac:dyDescent="0.25">
      <c r="A129" s="70" t="s">
        <v>220</v>
      </c>
      <c r="B129" s="109">
        <v>69</v>
      </c>
      <c r="C129" s="109">
        <v>78</v>
      </c>
      <c r="D129" s="109">
        <v>180</v>
      </c>
      <c r="E129" s="109">
        <v>177</v>
      </c>
      <c r="F129" s="109">
        <v>90</v>
      </c>
      <c r="G129" s="109">
        <v>130</v>
      </c>
      <c r="H129" s="109">
        <v>190</v>
      </c>
      <c r="I129" s="109">
        <v>171</v>
      </c>
      <c r="J129" s="109">
        <v>146</v>
      </c>
      <c r="K129" s="109">
        <v>211</v>
      </c>
      <c r="L129" s="109">
        <v>216</v>
      </c>
      <c r="M129" s="109">
        <v>332</v>
      </c>
      <c r="O129" s="140"/>
    </row>
    <row r="130" spans="1:15" s="68" customFormat="1" ht="20.100000000000001" customHeight="1" x14ac:dyDescent="0.25">
      <c r="A130" s="70" t="s">
        <v>221</v>
      </c>
      <c r="B130" s="109">
        <v>52</v>
      </c>
      <c r="C130" s="109">
        <v>27</v>
      </c>
      <c r="D130" s="109">
        <v>72</v>
      </c>
      <c r="E130" s="109">
        <v>37</v>
      </c>
      <c r="F130" s="109">
        <v>20</v>
      </c>
      <c r="G130" s="109">
        <v>115</v>
      </c>
      <c r="H130" s="109">
        <v>117</v>
      </c>
      <c r="I130" s="109">
        <v>173</v>
      </c>
      <c r="J130" s="109">
        <v>184</v>
      </c>
      <c r="K130" s="109">
        <v>205</v>
      </c>
      <c r="L130" s="109">
        <v>78</v>
      </c>
      <c r="M130" s="109">
        <v>151</v>
      </c>
      <c r="O130" s="140"/>
    </row>
    <row r="131" spans="1:15" s="68" customFormat="1" ht="20.100000000000001" customHeight="1" x14ac:dyDescent="0.25">
      <c r="A131" s="70" t="s">
        <v>222</v>
      </c>
      <c r="B131" s="109">
        <v>76</v>
      </c>
      <c r="C131" s="109">
        <v>183</v>
      </c>
      <c r="D131" s="109">
        <v>142</v>
      </c>
      <c r="E131" s="109">
        <v>149</v>
      </c>
      <c r="F131" s="109">
        <v>77</v>
      </c>
      <c r="G131" s="109">
        <v>147</v>
      </c>
      <c r="H131" s="109">
        <v>239</v>
      </c>
      <c r="I131" s="109">
        <v>206</v>
      </c>
      <c r="J131" s="109">
        <v>464</v>
      </c>
      <c r="K131" s="109">
        <v>406</v>
      </c>
      <c r="L131" s="109">
        <v>359</v>
      </c>
      <c r="M131" s="109">
        <v>478</v>
      </c>
      <c r="O131" s="140"/>
    </row>
    <row r="132" spans="1:15" ht="20.100000000000001" customHeight="1" x14ac:dyDescent="0.25">
      <c r="A132" s="70" t="s">
        <v>223</v>
      </c>
      <c r="B132" s="109">
        <v>66</v>
      </c>
      <c r="C132" s="109">
        <v>99</v>
      </c>
      <c r="D132" s="109">
        <v>35</v>
      </c>
      <c r="E132" s="109">
        <v>57</v>
      </c>
      <c r="F132" s="109">
        <v>27</v>
      </c>
      <c r="G132" s="109">
        <v>41</v>
      </c>
      <c r="H132" s="109">
        <v>165</v>
      </c>
      <c r="I132" s="109">
        <v>188</v>
      </c>
      <c r="J132" s="109">
        <v>448</v>
      </c>
      <c r="K132" s="109">
        <v>429</v>
      </c>
      <c r="L132" s="109">
        <v>332</v>
      </c>
      <c r="M132" s="109">
        <v>624</v>
      </c>
      <c r="O132" s="108"/>
    </row>
    <row r="133" spans="1:15" ht="20.100000000000001" customHeight="1" x14ac:dyDescent="0.25">
      <c r="A133" s="70" t="s">
        <v>224</v>
      </c>
      <c r="B133" s="109">
        <v>411</v>
      </c>
      <c r="C133" s="109">
        <v>418</v>
      </c>
      <c r="D133" s="109">
        <v>300</v>
      </c>
      <c r="E133" s="109">
        <v>341</v>
      </c>
      <c r="F133" s="109">
        <v>168</v>
      </c>
      <c r="G133" s="109">
        <v>272</v>
      </c>
      <c r="H133" s="109">
        <v>702</v>
      </c>
      <c r="I133" s="109">
        <v>604</v>
      </c>
      <c r="J133" s="109">
        <v>976</v>
      </c>
      <c r="K133" s="109">
        <v>905</v>
      </c>
      <c r="L133" s="109">
        <v>716</v>
      </c>
      <c r="M133" s="109">
        <v>1279</v>
      </c>
      <c r="O133" s="108"/>
    </row>
    <row r="134" spans="1:15" s="68" customFormat="1" ht="20.100000000000001" customHeight="1" x14ac:dyDescent="0.25">
      <c r="A134" s="70" t="s">
        <v>225</v>
      </c>
      <c r="B134" s="109">
        <v>190</v>
      </c>
      <c r="C134" s="109">
        <v>231</v>
      </c>
      <c r="D134" s="109">
        <v>331</v>
      </c>
      <c r="E134" s="109">
        <v>257</v>
      </c>
      <c r="F134" s="109">
        <v>87</v>
      </c>
      <c r="G134" s="109">
        <v>250</v>
      </c>
      <c r="H134" s="109">
        <v>854</v>
      </c>
      <c r="I134" s="109">
        <v>590</v>
      </c>
      <c r="J134" s="109">
        <v>785</v>
      </c>
      <c r="K134" s="109">
        <v>721</v>
      </c>
      <c r="L134" s="109">
        <v>557</v>
      </c>
      <c r="M134" s="109">
        <v>885</v>
      </c>
      <c r="O134" s="140"/>
    </row>
    <row r="135" spans="1:15" ht="20.100000000000001" customHeight="1" x14ac:dyDescent="0.25">
      <c r="A135" s="68" t="s">
        <v>226</v>
      </c>
      <c r="B135" s="115">
        <v>1097</v>
      </c>
      <c r="C135" s="115">
        <v>872</v>
      </c>
      <c r="D135" s="115">
        <v>732</v>
      </c>
      <c r="E135" s="115">
        <v>852</v>
      </c>
      <c r="F135" s="115">
        <v>676</v>
      </c>
      <c r="G135" s="115">
        <v>1523</v>
      </c>
      <c r="H135" s="115">
        <v>1256</v>
      </c>
      <c r="I135" s="115">
        <v>1351</v>
      </c>
      <c r="J135" s="115">
        <v>1059</v>
      </c>
      <c r="K135" s="115">
        <v>842</v>
      </c>
      <c r="L135" s="115">
        <v>1062</v>
      </c>
      <c r="M135" s="115">
        <v>2149</v>
      </c>
      <c r="O135" s="108"/>
    </row>
    <row r="136" spans="1:15" ht="20.100000000000001" customHeight="1" x14ac:dyDescent="0.25">
      <c r="A136" s="70" t="s">
        <v>227</v>
      </c>
      <c r="B136" s="109">
        <v>880</v>
      </c>
      <c r="C136" s="109">
        <v>688</v>
      </c>
      <c r="D136" s="109">
        <v>603</v>
      </c>
      <c r="E136" s="109">
        <v>656</v>
      </c>
      <c r="F136" s="109">
        <v>580</v>
      </c>
      <c r="G136" s="109">
        <v>1088</v>
      </c>
      <c r="H136" s="109">
        <v>1035</v>
      </c>
      <c r="I136" s="109">
        <v>1014</v>
      </c>
      <c r="J136" s="109">
        <v>896</v>
      </c>
      <c r="K136" s="109">
        <v>714</v>
      </c>
      <c r="L136" s="109">
        <v>878</v>
      </c>
      <c r="M136" s="109">
        <v>1804</v>
      </c>
      <c r="O136" s="108"/>
    </row>
    <row r="137" spans="1:15" ht="20.100000000000001" customHeight="1" x14ac:dyDescent="0.25">
      <c r="A137" s="70" t="s">
        <v>228</v>
      </c>
      <c r="B137" s="109">
        <v>213</v>
      </c>
      <c r="C137" s="109">
        <v>184</v>
      </c>
      <c r="D137" s="109">
        <v>129</v>
      </c>
      <c r="E137" s="109">
        <v>196</v>
      </c>
      <c r="F137" s="109">
        <v>96</v>
      </c>
      <c r="G137" s="109">
        <v>435</v>
      </c>
      <c r="H137" s="109">
        <v>216</v>
      </c>
      <c r="I137" s="109">
        <v>337</v>
      </c>
      <c r="J137" s="109">
        <v>159</v>
      </c>
      <c r="K137" s="109">
        <v>128</v>
      </c>
      <c r="L137" s="109">
        <v>179</v>
      </c>
      <c r="M137" s="109">
        <v>343</v>
      </c>
      <c r="O137" s="108"/>
    </row>
    <row r="138" spans="1:15" ht="20.100000000000001" customHeight="1" x14ac:dyDescent="0.25">
      <c r="A138" s="70" t="s">
        <v>229</v>
      </c>
      <c r="B138" s="109">
        <v>4</v>
      </c>
      <c r="C138" s="109">
        <v>0</v>
      </c>
      <c r="D138" s="109">
        <v>0</v>
      </c>
      <c r="E138" s="109">
        <v>0</v>
      </c>
      <c r="F138" s="109">
        <v>0</v>
      </c>
      <c r="G138" s="109">
        <v>0</v>
      </c>
      <c r="H138" s="109">
        <v>5</v>
      </c>
      <c r="I138" s="109">
        <v>0</v>
      </c>
      <c r="J138" s="109">
        <v>4</v>
      </c>
      <c r="K138" s="109">
        <v>0</v>
      </c>
      <c r="L138" s="109">
        <v>5</v>
      </c>
      <c r="M138" s="109">
        <v>2</v>
      </c>
      <c r="O138" s="108"/>
    </row>
    <row r="139" spans="1:15" s="68" customFormat="1" ht="20.100000000000001" customHeight="1" thickBot="1" x14ac:dyDescent="0.3">
      <c r="A139" s="75" t="s">
        <v>230</v>
      </c>
      <c r="B139" s="125">
        <v>0</v>
      </c>
      <c r="C139" s="125">
        <v>0</v>
      </c>
      <c r="D139" s="125">
        <v>0</v>
      </c>
      <c r="E139" s="125">
        <v>0</v>
      </c>
      <c r="F139" s="125">
        <v>0</v>
      </c>
      <c r="G139" s="125">
        <v>0</v>
      </c>
      <c r="H139" s="125">
        <v>0</v>
      </c>
      <c r="I139" s="125">
        <v>0</v>
      </c>
      <c r="J139" s="125">
        <v>0</v>
      </c>
      <c r="K139" s="125">
        <v>0</v>
      </c>
      <c r="L139" s="125">
        <v>0</v>
      </c>
      <c r="M139" s="125">
        <v>0</v>
      </c>
      <c r="O139" s="140"/>
    </row>
    <row r="140" spans="1:15" s="306" customFormat="1" ht="15.95" customHeight="1" x14ac:dyDescent="0.25">
      <c r="A140" s="172" t="s">
        <v>250</v>
      </c>
      <c r="F140" s="308"/>
      <c r="G140" s="308"/>
      <c r="O140" s="324"/>
    </row>
    <row r="141" spans="1:15" ht="20.100000000000001" customHeight="1" x14ac:dyDescent="0.25">
      <c r="B141" s="109"/>
      <c r="C141" s="109"/>
      <c r="D141" s="109"/>
      <c r="E141" s="109"/>
      <c r="F141" s="109"/>
      <c r="G141" s="109"/>
      <c r="H141" s="109"/>
      <c r="I141" s="109"/>
      <c r="J141" s="109"/>
      <c r="K141" s="109"/>
      <c r="L141" s="109"/>
      <c r="M141" s="109"/>
      <c r="N141" s="109"/>
      <c r="O141" s="109"/>
    </row>
    <row r="142" spans="1:15" ht="20.100000000000001" customHeight="1" x14ac:dyDescent="0.25">
      <c r="B142" s="109"/>
      <c r="C142" s="109"/>
      <c r="D142" s="109"/>
      <c r="E142" s="109"/>
      <c r="F142" s="109"/>
      <c r="G142" s="109"/>
      <c r="H142" s="109"/>
      <c r="I142" s="109"/>
      <c r="J142" s="109"/>
      <c r="K142" s="109"/>
      <c r="L142" s="109"/>
      <c r="M142" s="109"/>
      <c r="O142"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tabColor rgb="FF92D050"/>
  </sheetPr>
  <dimension ref="A1:K71"/>
  <sheetViews>
    <sheetView showGridLines="0" zoomScaleNormal="100" workbookViewId="0"/>
  </sheetViews>
  <sheetFormatPr defaultColWidth="11.42578125" defaultRowHeight="20.100000000000001" customHeight="1" x14ac:dyDescent="0.25"/>
  <cols>
    <col min="1" max="1" width="36.7109375" style="49" customWidth="1"/>
    <col min="2" max="11" width="10.7109375" style="49" customWidth="1"/>
    <col min="12" max="250" width="11.42578125" style="49"/>
    <col min="251" max="251" width="36.7109375" style="49" customWidth="1"/>
    <col min="252" max="261" width="10.7109375" style="49" customWidth="1"/>
    <col min="262" max="506" width="11.42578125" style="49"/>
    <col min="507" max="507" width="36.7109375" style="49" customWidth="1"/>
    <col min="508" max="517" width="10.7109375" style="49" customWidth="1"/>
    <col min="518" max="762" width="11.42578125" style="49"/>
    <col min="763" max="763" width="36.7109375" style="49" customWidth="1"/>
    <col min="764" max="773" width="10.7109375" style="49" customWidth="1"/>
    <col min="774" max="1018" width="11.42578125" style="49"/>
    <col min="1019" max="1019" width="36.7109375" style="49" customWidth="1"/>
    <col min="1020" max="1029" width="10.7109375" style="49" customWidth="1"/>
    <col min="1030" max="1274" width="11.42578125" style="49"/>
    <col min="1275" max="1275" width="36.7109375" style="49" customWidth="1"/>
    <col min="1276" max="1285" width="10.7109375" style="49" customWidth="1"/>
    <col min="1286" max="1530" width="11.42578125" style="49"/>
    <col min="1531" max="1531" width="36.7109375" style="49" customWidth="1"/>
    <col min="1532" max="1541" width="10.7109375" style="49" customWidth="1"/>
    <col min="1542" max="1786" width="11.42578125" style="49"/>
    <col min="1787" max="1787" width="36.7109375" style="49" customWidth="1"/>
    <col min="1788" max="1797" width="10.7109375" style="49" customWidth="1"/>
    <col min="1798" max="2042" width="11.42578125" style="49"/>
    <col min="2043" max="2043" width="36.7109375" style="49" customWidth="1"/>
    <col min="2044" max="2053" width="10.7109375" style="49" customWidth="1"/>
    <col min="2054" max="2298" width="11.42578125" style="49"/>
    <col min="2299" max="2299" width="36.7109375" style="49" customWidth="1"/>
    <col min="2300" max="2309" width="10.7109375" style="49" customWidth="1"/>
    <col min="2310" max="2554" width="11.42578125" style="49"/>
    <col min="2555" max="2555" width="36.7109375" style="49" customWidth="1"/>
    <col min="2556" max="2565" width="10.7109375" style="49" customWidth="1"/>
    <col min="2566" max="2810" width="11.42578125" style="49"/>
    <col min="2811" max="2811" width="36.7109375" style="49" customWidth="1"/>
    <col min="2812" max="2821" width="10.7109375" style="49" customWidth="1"/>
    <col min="2822" max="3066" width="11.42578125" style="49"/>
    <col min="3067" max="3067" width="36.7109375" style="49" customWidth="1"/>
    <col min="3068" max="3077" width="10.7109375" style="49" customWidth="1"/>
    <col min="3078" max="3322" width="11.42578125" style="49"/>
    <col min="3323" max="3323" width="36.7109375" style="49" customWidth="1"/>
    <col min="3324" max="3333" width="10.7109375" style="49" customWidth="1"/>
    <col min="3334" max="3578" width="11.42578125" style="49"/>
    <col min="3579" max="3579" width="36.7109375" style="49" customWidth="1"/>
    <col min="3580" max="3589" width="10.7109375" style="49" customWidth="1"/>
    <col min="3590" max="3834" width="11.42578125" style="49"/>
    <col min="3835" max="3835" width="36.7109375" style="49" customWidth="1"/>
    <col min="3836" max="3845" width="10.7109375" style="49" customWidth="1"/>
    <col min="3846" max="4090" width="11.42578125" style="49"/>
    <col min="4091" max="4091" width="36.7109375" style="49" customWidth="1"/>
    <col min="4092" max="4101" width="10.7109375" style="49" customWidth="1"/>
    <col min="4102" max="4346" width="11.42578125" style="49"/>
    <col min="4347" max="4347" width="36.7109375" style="49" customWidth="1"/>
    <col min="4348" max="4357" width="10.7109375" style="49" customWidth="1"/>
    <col min="4358" max="4602" width="11.42578125" style="49"/>
    <col min="4603" max="4603" width="36.7109375" style="49" customWidth="1"/>
    <col min="4604" max="4613" width="10.7109375" style="49" customWidth="1"/>
    <col min="4614" max="4858" width="11.42578125" style="49"/>
    <col min="4859" max="4859" width="36.7109375" style="49" customWidth="1"/>
    <col min="4860" max="4869" width="10.7109375" style="49" customWidth="1"/>
    <col min="4870" max="5114" width="11.42578125" style="49"/>
    <col min="5115" max="5115" width="36.7109375" style="49" customWidth="1"/>
    <col min="5116" max="5125" width="10.7109375" style="49" customWidth="1"/>
    <col min="5126" max="5370" width="11.42578125" style="49"/>
    <col min="5371" max="5371" width="36.7109375" style="49" customWidth="1"/>
    <col min="5372" max="5381" width="10.7109375" style="49" customWidth="1"/>
    <col min="5382" max="5626" width="11.42578125" style="49"/>
    <col min="5627" max="5627" width="36.7109375" style="49" customWidth="1"/>
    <col min="5628" max="5637" width="10.7109375" style="49" customWidth="1"/>
    <col min="5638" max="5882" width="11.42578125" style="49"/>
    <col min="5883" max="5883" width="36.7109375" style="49" customWidth="1"/>
    <col min="5884" max="5893" width="10.7109375" style="49" customWidth="1"/>
    <col min="5894" max="6138" width="11.42578125" style="49"/>
    <col min="6139" max="6139" width="36.7109375" style="49" customWidth="1"/>
    <col min="6140" max="6149" width="10.7109375" style="49" customWidth="1"/>
    <col min="6150" max="6394" width="11.42578125" style="49"/>
    <col min="6395" max="6395" width="36.7109375" style="49" customWidth="1"/>
    <col min="6396" max="6405" width="10.7109375" style="49" customWidth="1"/>
    <col min="6406" max="6650" width="11.42578125" style="49"/>
    <col min="6651" max="6651" width="36.7109375" style="49" customWidth="1"/>
    <col min="6652" max="6661" width="10.7109375" style="49" customWidth="1"/>
    <col min="6662" max="6906" width="11.42578125" style="49"/>
    <col min="6907" max="6907" width="36.7109375" style="49" customWidth="1"/>
    <col min="6908" max="6917" width="10.7109375" style="49" customWidth="1"/>
    <col min="6918" max="7162" width="11.42578125" style="49"/>
    <col min="7163" max="7163" width="36.7109375" style="49" customWidth="1"/>
    <col min="7164" max="7173" width="10.7109375" style="49" customWidth="1"/>
    <col min="7174" max="7418" width="11.42578125" style="49"/>
    <col min="7419" max="7419" width="36.7109375" style="49" customWidth="1"/>
    <col min="7420" max="7429" width="10.7109375" style="49" customWidth="1"/>
    <col min="7430" max="7674" width="11.42578125" style="49"/>
    <col min="7675" max="7675" width="36.7109375" style="49" customWidth="1"/>
    <col min="7676" max="7685" width="10.7109375" style="49" customWidth="1"/>
    <col min="7686" max="7930" width="11.42578125" style="49"/>
    <col min="7931" max="7931" width="36.7109375" style="49" customWidth="1"/>
    <col min="7932" max="7941" width="10.7109375" style="49" customWidth="1"/>
    <col min="7942" max="8186" width="11.42578125" style="49"/>
    <col min="8187" max="8187" width="36.7109375" style="49" customWidth="1"/>
    <col min="8188" max="8197" width="10.7109375" style="49" customWidth="1"/>
    <col min="8198" max="8442" width="11.42578125" style="49"/>
    <col min="8443" max="8443" width="36.7109375" style="49" customWidth="1"/>
    <col min="8444" max="8453" width="10.7109375" style="49" customWidth="1"/>
    <col min="8454" max="8698" width="11.42578125" style="49"/>
    <col min="8699" max="8699" width="36.7109375" style="49" customWidth="1"/>
    <col min="8700" max="8709" width="10.7109375" style="49" customWidth="1"/>
    <col min="8710" max="8954" width="11.42578125" style="49"/>
    <col min="8955" max="8955" width="36.7109375" style="49" customWidth="1"/>
    <col min="8956" max="8965" width="10.7109375" style="49" customWidth="1"/>
    <col min="8966" max="9210" width="11.42578125" style="49"/>
    <col min="9211" max="9211" width="36.7109375" style="49" customWidth="1"/>
    <col min="9212" max="9221" width="10.7109375" style="49" customWidth="1"/>
    <col min="9222" max="9466" width="11.42578125" style="49"/>
    <col min="9467" max="9467" width="36.7109375" style="49" customWidth="1"/>
    <col min="9468" max="9477" width="10.7109375" style="49" customWidth="1"/>
    <col min="9478" max="9722" width="11.42578125" style="49"/>
    <col min="9723" max="9723" width="36.7109375" style="49" customWidth="1"/>
    <col min="9724" max="9733" width="10.7109375" style="49" customWidth="1"/>
    <col min="9734" max="9978" width="11.42578125" style="49"/>
    <col min="9979" max="9979" width="36.7109375" style="49" customWidth="1"/>
    <col min="9980" max="9989" width="10.7109375" style="49" customWidth="1"/>
    <col min="9990" max="10234" width="11.42578125" style="49"/>
    <col min="10235" max="10235" width="36.7109375" style="49" customWidth="1"/>
    <col min="10236" max="10245" width="10.7109375" style="49" customWidth="1"/>
    <col min="10246" max="10490" width="11.42578125" style="49"/>
    <col min="10491" max="10491" width="36.7109375" style="49" customWidth="1"/>
    <col min="10492" max="10501" width="10.7109375" style="49" customWidth="1"/>
    <col min="10502" max="10746" width="11.42578125" style="49"/>
    <col min="10747" max="10747" width="36.7109375" style="49" customWidth="1"/>
    <col min="10748" max="10757" width="10.7109375" style="49" customWidth="1"/>
    <col min="10758" max="11002" width="11.42578125" style="49"/>
    <col min="11003" max="11003" width="36.7109375" style="49" customWidth="1"/>
    <col min="11004" max="11013" width="10.7109375" style="49" customWidth="1"/>
    <col min="11014" max="11258" width="11.42578125" style="49"/>
    <col min="11259" max="11259" width="36.7109375" style="49" customWidth="1"/>
    <col min="11260" max="11269" width="10.7109375" style="49" customWidth="1"/>
    <col min="11270" max="11514" width="11.42578125" style="49"/>
    <col min="11515" max="11515" width="36.7109375" style="49" customWidth="1"/>
    <col min="11516" max="11525" width="10.7109375" style="49" customWidth="1"/>
    <col min="11526" max="11770" width="11.42578125" style="49"/>
    <col min="11771" max="11771" width="36.7109375" style="49" customWidth="1"/>
    <col min="11772" max="11781" width="10.7109375" style="49" customWidth="1"/>
    <col min="11782" max="12026" width="11.42578125" style="49"/>
    <col min="12027" max="12027" width="36.7109375" style="49" customWidth="1"/>
    <col min="12028" max="12037" width="10.7109375" style="49" customWidth="1"/>
    <col min="12038" max="12282" width="11.42578125" style="49"/>
    <col min="12283" max="12283" width="36.7109375" style="49" customWidth="1"/>
    <col min="12284" max="12293" width="10.7109375" style="49" customWidth="1"/>
    <col min="12294" max="12538" width="11.42578125" style="49"/>
    <col min="12539" max="12539" width="36.7109375" style="49" customWidth="1"/>
    <col min="12540" max="12549" width="10.7109375" style="49" customWidth="1"/>
    <col min="12550" max="12794" width="11.42578125" style="49"/>
    <col min="12795" max="12795" width="36.7109375" style="49" customWidth="1"/>
    <col min="12796" max="12805" width="10.7109375" style="49" customWidth="1"/>
    <col min="12806" max="13050" width="11.42578125" style="49"/>
    <col min="13051" max="13051" width="36.7109375" style="49" customWidth="1"/>
    <col min="13052" max="13061" width="10.7109375" style="49" customWidth="1"/>
    <col min="13062" max="13306" width="11.42578125" style="49"/>
    <col min="13307" max="13307" width="36.7109375" style="49" customWidth="1"/>
    <col min="13308" max="13317" width="10.7109375" style="49" customWidth="1"/>
    <col min="13318" max="13562" width="11.42578125" style="49"/>
    <col min="13563" max="13563" width="36.7109375" style="49" customWidth="1"/>
    <col min="13564" max="13573" width="10.7109375" style="49" customWidth="1"/>
    <col min="13574" max="13818" width="11.42578125" style="49"/>
    <col min="13819" max="13819" width="36.7109375" style="49" customWidth="1"/>
    <col min="13820" max="13829" width="10.7109375" style="49" customWidth="1"/>
    <col min="13830" max="14074" width="11.42578125" style="49"/>
    <col min="14075" max="14075" width="36.7109375" style="49" customWidth="1"/>
    <col min="14076" max="14085" width="10.7109375" style="49" customWidth="1"/>
    <col min="14086" max="14330" width="11.42578125" style="49"/>
    <col min="14331" max="14331" width="36.7109375" style="49" customWidth="1"/>
    <col min="14332" max="14341" width="10.7109375" style="49" customWidth="1"/>
    <col min="14342" max="14586" width="11.42578125" style="49"/>
    <col min="14587" max="14587" width="36.7109375" style="49" customWidth="1"/>
    <col min="14588" max="14597" width="10.7109375" style="49" customWidth="1"/>
    <col min="14598" max="14842" width="11.42578125" style="49"/>
    <col min="14843" max="14843" width="36.7109375" style="49" customWidth="1"/>
    <col min="14844" max="14853" width="10.7109375" style="49" customWidth="1"/>
    <col min="14854" max="15098" width="11.42578125" style="49"/>
    <col min="15099" max="15099" width="36.7109375" style="49" customWidth="1"/>
    <col min="15100" max="15109" width="10.7109375" style="49" customWidth="1"/>
    <col min="15110" max="15354" width="11.42578125" style="49"/>
    <col min="15355" max="15355" width="36.7109375" style="49" customWidth="1"/>
    <col min="15356" max="15365" width="10.7109375" style="49" customWidth="1"/>
    <col min="15366" max="15610" width="11.42578125" style="49"/>
    <col min="15611" max="15611" width="36.7109375" style="49" customWidth="1"/>
    <col min="15612" max="15621" width="10.7109375" style="49" customWidth="1"/>
    <col min="15622" max="15866" width="11.42578125" style="49"/>
    <col min="15867" max="15867" width="36.7109375" style="49" customWidth="1"/>
    <col min="15868" max="15877" width="10.7109375" style="49" customWidth="1"/>
    <col min="15878" max="16122" width="11.42578125" style="49"/>
    <col min="16123" max="16123" width="36.7109375" style="49" customWidth="1"/>
    <col min="16124" max="16133" width="10.7109375" style="49" customWidth="1"/>
    <col min="16134" max="16384" width="11.42578125" style="49"/>
  </cols>
  <sheetData>
    <row r="1" spans="1:11" ht="24.95" customHeight="1" x14ac:dyDescent="0.25">
      <c r="A1" s="205" t="s">
        <v>251</v>
      </c>
      <c r="B1" s="48"/>
      <c r="C1" s="48"/>
    </row>
    <row r="2" spans="1:11" ht="24.95" customHeight="1" thickBot="1" x14ac:dyDescent="0.3">
      <c r="A2" s="168" t="s">
        <v>337</v>
      </c>
      <c r="B2" s="50"/>
      <c r="C2" s="50"/>
      <c r="D2" s="50"/>
      <c r="E2" s="50"/>
      <c r="F2" s="50"/>
      <c r="G2" s="50"/>
      <c r="H2" s="50"/>
      <c r="I2" s="50"/>
      <c r="J2" s="50"/>
      <c r="K2" s="50"/>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75174</v>
      </c>
      <c r="C7" s="66">
        <v>78075</v>
      </c>
      <c r="D7" s="66">
        <v>61337</v>
      </c>
      <c r="E7" s="66">
        <v>61762</v>
      </c>
      <c r="F7" s="66">
        <v>13837</v>
      </c>
      <c r="G7" s="66">
        <v>16313</v>
      </c>
      <c r="H7" s="66">
        <v>0</v>
      </c>
      <c r="I7" s="66">
        <v>0</v>
      </c>
      <c r="J7" s="66">
        <v>0</v>
      </c>
      <c r="K7" s="66">
        <v>0</v>
      </c>
    </row>
    <row r="8" spans="1:11" ht="20.100000000000001" customHeight="1" x14ac:dyDescent="0.25">
      <c r="A8" s="68" t="s">
        <v>168</v>
      </c>
      <c r="B8" s="115">
        <v>398</v>
      </c>
      <c r="C8" s="115">
        <v>285</v>
      </c>
      <c r="D8" s="115">
        <v>357</v>
      </c>
      <c r="E8" s="115">
        <v>253</v>
      </c>
      <c r="F8" s="115">
        <v>41</v>
      </c>
      <c r="G8" s="115">
        <v>32</v>
      </c>
      <c r="H8" s="115">
        <v>0</v>
      </c>
      <c r="I8" s="115">
        <v>0</v>
      </c>
      <c r="J8" s="115">
        <v>0</v>
      </c>
      <c r="K8" s="115">
        <v>0</v>
      </c>
    </row>
    <row r="9" spans="1:11" ht="20.100000000000001" customHeight="1" x14ac:dyDescent="0.25">
      <c r="A9" s="70" t="s">
        <v>169</v>
      </c>
      <c r="B9" s="332">
        <v>36</v>
      </c>
      <c r="C9" s="332">
        <v>12</v>
      </c>
      <c r="D9" s="332">
        <v>12</v>
      </c>
      <c r="E9" s="332">
        <v>6</v>
      </c>
      <c r="F9" s="332">
        <v>24</v>
      </c>
      <c r="G9" s="332">
        <v>6</v>
      </c>
      <c r="H9" s="332">
        <v>0</v>
      </c>
      <c r="I9" s="332">
        <v>0</v>
      </c>
      <c r="J9" s="332">
        <v>0</v>
      </c>
      <c r="K9" s="332">
        <v>0</v>
      </c>
    </row>
    <row r="10" spans="1:11" ht="20.100000000000001" customHeight="1" x14ac:dyDescent="0.25">
      <c r="A10" s="70" t="s">
        <v>170</v>
      </c>
      <c r="B10" s="332">
        <v>64</v>
      </c>
      <c r="C10" s="332">
        <v>105</v>
      </c>
      <c r="D10" s="332">
        <v>64</v>
      </c>
      <c r="E10" s="332">
        <v>105</v>
      </c>
      <c r="F10" s="332">
        <v>0</v>
      </c>
      <c r="G10" s="332">
        <v>0</v>
      </c>
      <c r="H10" s="332">
        <v>0</v>
      </c>
      <c r="I10" s="332">
        <v>0</v>
      </c>
      <c r="J10" s="332">
        <v>0</v>
      </c>
      <c r="K10" s="332">
        <v>0</v>
      </c>
    </row>
    <row r="11" spans="1:11" ht="20.100000000000001" customHeight="1" x14ac:dyDescent="0.25">
      <c r="A11" s="70" t="s">
        <v>171</v>
      </c>
      <c r="B11" s="332">
        <v>33</v>
      </c>
      <c r="C11" s="332">
        <v>5</v>
      </c>
      <c r="D11" s="332">
        <v>33</v>
      </c>
      <c r="E11" s="332">
        <v>5</v>
      </c>
      <c r="F11" s="332">
        <v>0</v>
      </c>
      <c r="G11" s="332">
        <v>0</v>
      </c>
      <c r="H11" s="332">
        <v>0</v>
      </c>
      <c r="I11" s="332">
        <v>0</v>
      </c>
      <c r="J11" s="332">
        <v>0</v>
      </c>
      <c r="K11" s="332">
        <v>0</v>
      </c>
    </row>
    <row r="12" spans="1:11" ht="20.100000000000001" customHeight="1" x14ac:dyDescent="0.25">
      <c r="A12" s="70" t="s">
        <v>172</v>
      </c>
      <c r="B12" s="332">
        <v>12</v>
      </c>
      <c r="C12" s="332">
        <v>0</v>
      </c>
      <c r="D12" s="332">
        <v>12</v>
      </c>
      <c r="E12" s="332">
        <v>0</v>
      </c>
      <c r="F12" s="332">
        <v>0</v>
      </c>
      <c r="G12" s="332">
        <v>0</v>
      </c>
      <c r="H12" s="332">
        <v>0</v>
      </c>
      <c r="I12" s="332">
        <v>0</v>
      </c>
      <c r="J12" s="332">
        <v>0</v>
      </c>
      <c r="K12" s="332">
        <v>0</v>
      </c>
    </row>
    <row r="13" spans="1:11" ht="20.100000000000001" customHeight="1" x14ac:dyDescent="0.25">
      <c r="A13" s="70" t="s">
        <v>173</v>
      </c>
      <c r="B13" s="332">
        <v>253</v>
      </c>
      <c r="C13" s="332">
        <v>163</v>
      </c>
      <c r="D13" s="332">
        <v>236</v>
      </c>
      <c r="E13" s="332">
        <v>137</v>
      </c>
      <c r="F13" s="332">
        <v>17</v>
      </c>
      <c r="G13" s="332">
        <v>26</v>
      </c>
      <c r="H13" s="332">
        <v>0</v>
      </c>
      <c r="I13" s="332">
        <v>0</v>
      </c>
      <c r="J13" s="332">
        <v>0</v>
      </c>
      <c r="K13" s="332">
        <v>0</v>
      </c>
    </row>
    <row r="14" spans="1:11" s="48" customFormat="1" ht="20.100000000000001" customHeight="1" x14ac:dyDescent="0.25">
      <c r="A14" s="68" t="s">
        <v>174</v>
      </c>
      <c r="B14" s="333">
        <v>1217</v>
      </c>
      <c r="C14" s="333">
        <v>1741</v>
      </c>
      <c r="D14" s="333">
        <v>1210</v>
      </c>
      <c r="E14" s="333">
        <v>1732</v>
      </c>
      <c r="F14" s="333">
        <v>7</v>
      </c>
      <c r="G14" s="333">
        <v>9</v>
      </c>
      <c r="H14" s="333">
        <v>0</v>
      </c>
      <c r="I14" s="333">
        <v>0</v>
      </c>
      <c r="J14" s="333">
        <v>0</v>
      </c>
      <c r="K14" s="333">
        <v>0</v>
      </c>
    </row>
    <row r="15" spans="1:11" ht="20.100000000000001" customHeight="1" x14ac:dyDescent="0.25">
      <c r="A15" s="70" t="s">
        <v>175</v>
      </c>
      <c r="B15" s="332">
        <v>184</v>
      </c>
      <c r="C15" s="332">
        <v>579</v>
      </c>
      <c r="D15" s="332">
        <v>183</v>
      </c>
      <c r="E15" s="332">
        <v>579</v>
      </c>
      <c r="F15" s="332">
        <v>1</v>
      </c>
      <c r="G15" s="332">
        <v>0</v>
      </c>
      <c r="H15" s="332">
        <v>0</v>
      </c>
      <c r="I15" s="332">
        <v>0</v>
      </c>
      <c r="J15" s="332">
        <v>0</v>
      </c>
      <c r="K15" s="332">
        <v>0</v>
      </c>
    </row>
    <row r="16" spans="1:11" ht="20.100000000000001" customHeight="1" x14ac:dyDescent="0.25">
      <c r="A16" s="70" t="s">
        <v>176</v>
      </c>
      <c r="B16" s="332">
        <v>257</v>
      </c>
      <c r="C16" s="332">
        <v>190</v>
      </c>
      <c r="D16" s="332">
        <v>257</v>
      </c>
      <c r="E16" s="332">
        <v>190</v>
      </c>
      <c r="F16" s="332">
        <v>0</v>
      </c>
      <c r="G16" s="332">
        <v>0</v>
      </c>
      <c r="H16" s="332">
        <v>0</v>
      </c>
      <c r="I16" s="332">
        <v>0</v>
      </c>
      <c r="J16" s="332">
        <v>0</v>
      </c>
      <c r="K16" s="332">
        <v>0</v>
      </c>
    </row>
    <row r="17" spans="1:11" ht="20.100000000000001" customHeight="1" x14ac:dyDescent="0.25">
      <c r="A17" s="70" t="s">
        <v>177</v>
      </c>
      <c r="B17" s="332">
        <v>143</v>
      </c>
      <c r="C17" s="332">
        <v>280</v>
      </c>
      <c r="D17" s="332">
        <v>143</v>
      </c>
      <c r="E17" s="332">
        <v>280</v>
      </c>
      <c r="F17" s="332">
        <v>0</v>
      </c>
      <c r="G17" s="332">
        <v>0</v>
      </c>
      <c r="H17" s="332">
        <v>0</v>
      </c>
      <c r="I17" s="332">
        <v>0</v>
      </c>
      <c r="J17" s="332">
        <v>0</v>
      </c>
      <c r="K17" s="332">
        <v>0</v>
      </c>
    </row>
    <row r="18" spans="1:11" ht="20.100000000000001" customHeight="1" x14ac:dyDescent="0.25">
      <c r="A18" s="70" t="s">
        <v>178</v>
      </c>
      <c r="B18" s="332">
        <v>293</v>
      </c>
      <c r="C18" s="332">
        <v>352</v>
      </c>
      <c r="D18" s="332">
        <v>290</v>
      </c>
      <c r="E18" s="332">
        <v>351</v>
      </c>
      <c r="F18" s="332">
        <v>3</v>
      </c>
      <c r="G18" s="332">
        <v>1</v>
      </c>
      <c r="H18" s="332">
        <v>0</v>
      </c>
      <c r="I18" s="332">
        <v>0</v>
      </c>
      <c r="J18" s="332">
        <v>0</v>
      </c>
      <c r="K18" s="332">
        <v>0</v>
      </c>
    </row>
    <row r="19" spans="1:11" ht="20.100000000000001" customHeight="1" x14ac:dyDescent="0.25">
      <c r="A19" s="70" t="s">
        <v>179</v>
      </c>
      <c r="B19" s="332">
        <v>340</v>
      </c>
      <c r="C19" s="332">
        <v>340</v>
      </c>
      <c r="D19" s="332">
        <v>337</v>
      </c>
      <c r="E19" s="332">
        <v>332</v>
      </c>
      <c r="F19" s="332">
        <v>3</v>
      </c>
      <c r="G19" s="332">
        <v>8</v>
      </c>
      <c r="H19" s="332">
        <v>0</v>
      </c>
      <c r="I19" s="332">
        <v>0</v>
      </c>
      <c r="J19" s="332">
        <v>0</v>
      </c>
      <c r="K19" s="332">
        <v>0</v>
      </c>
    </row>
    <row r="20" spans="1:11" s="48" customFormat="1" ht="20.100000000000001" customHeight="1" x14ac:dyDescent="0.25">
      <c r="A20" s="68" t="s">
        <v>180</v>
      </c>
      <c r="B20" s="333">
        <v>8508</v>
      </c>
      <c r="C20" s="333">
        <v>17177</v>
      </c>
      <c r="D20" s="333">
        <v>7181</v>
      </c>
      <c r="E20" s="333">
        <v>14647</v>
      </c>
      <c r="F20" s="333">
        <v>1327</v>
      </c>
      <c r="G20" s="333">
        <v>2530</v>
      </c>
      <c r="H20" s="333">
        <v>0</v>
      </c>
      <c r="I20" s="333">
        <v>0</v>
      </c>
      <c r="J20" s="333">
        <v>0</v>
      </c>
      <c r="K20" s="333">
        <v>0</v>
      </c>
    </row>
    <row r="21" spans="1:11" ht="20.100000000000001" customHeight="1" x14ac:dyDescent="0.25">
      <c r="A21" s="70" t="s">
        <v>181</v>
      </c>
      <c r="B21" s="332">
        <v>1145</v>
      </c>
      <c r="C21" s="332">
        <v>1163</v>
      </c>
      <c r="D21" s="332">
        <v>695</v>
      </c>
      <c r="E21" s="332">
        <v>850</v>
      </c>
      <c r="F21" s="332">
        <v>450</v>
      </c>
      <c r="G21" s="332">
        <v>313</v>
      </c>
      <c r="H21" s="332">
        <v>0</v>
      </c>
      <c r="I21" s="332">
        <v>0</v>
      </c>
      <c r="J21" s="332">
        <v>0</v>
      </c>
      <c r="K21" s="332">
        <v>0</v>
      </c>
    </row>
    <row r="22" spans="1:11" ht="20.100000000000001" customHeight="1" x14ac:dyDescent="0.25">
      <c r="A22" s="70" t="s">
        <v>182</v>
      </c>
      <c r="B22" s="332">
        <v>7038</v>
      </c>
      <c r="C22" s="332">
        <v>10527</v>
      </c>
      <c r="D22" s="332">
        <v>6174</v>
      </c>
      <c r="E22" s="332">
        <v>8314</v>
      </c>
      <c r="F22" s="332">
        <v>864</v>
      </c>
      <c r="G22" s="332">
        <v>2213</v>
      </c>
      <c r="H22" s="332">
        <v>0</v>
      </c>
      <c r="I22" s="332">
        <v>0</v>
      </c>
      <c r="J22" s="332">
        <v>0</v>
      </c>
      <c r="K22" s="332">
        <v>0</v>
      </c>
    </row>
    <row r="23" spans="1:11" ht="20.100000000000001" customHeight="1" x14ac:dyDescent="0.25">
      <c r="A23" s="70" t="s">
        <v>183</v>
      </c>
      <c r="B23" s="332">
        <v>325</v>
      </c>
      <c r="C23" s="332">
        <v>5487</v>
      </c>
      <c r="D23" s="332">
        <v>312</v>
      </c>
      <c r="E23" s="332">
        <v>5483</v>
      </c>
      <c r="F23" s="332">
        <v>13</v>
      </c>
      <c r="G23" s="332">
        <v>4</v>
      </c>
      <c r="H23" s="332">
        <v>0</v>
      </c>
      <c r="I23" s="332">
        <v>0</v>
      </c>
      <c r="J23" s="332">
        <v>0</v>
      </c>
      <c r="K23" s="332">
        <v>0</v>
      </c>
    </row>
    <row r="24" spans="1:11" s="48" customFormat="1" ht="20.100000000000001" customHeight="1" x14ac:dyDescent="0.25">
      <c r="A24" s="68" t="s">
        <v>184</v>
      </c>
      <c r="B24" s="333">
        <v>4027</v>
      </c>
      <c r="C24" s="333">
        <v>4445</v>
      </c>
      <c r="D24" s="333">
        <v>3183</v>
      </c>
      <c r="E24" s="333">
        <v>2530</v>
      </c>
      <c r="F24" s="333">
        <v>844</v>
      </c>
      <c r="G24" s="333">
        <v>1915</v>
      </c>
      <c r="H24" s="333">
        <v>0</v>
      </c>
      <c r="I24" s="333">
        <v>0</v>
      </c>
      <c r="J24" s="333">
        <v>0</v>
      </c>
      <c r="K24" s="333">
        <v>0</v>
      </c>
    </row>
    <row r="25" spans="1:11" ht="20.100000000000001" customHeight="1" x14ac:dyDescent="0.25">
      <c r="A25" s="70" t="s">
        <v>185</v>
      </c>
      <c r="B25" s="332">
        <v>2392</v>
      </c>
      <c r="C25" s="332">
        <v>2792</v>
      </c>
      <c r="D25" s="332">
        <v>1603</v>
      </c>
      <c r="E25" s="332">
        <v>977</v>
      </c>
      <c r="F25" s="332">
        <v>789</v>
      </c>
      <c r="G25" s="332">
        <v>1815</v>
      </c>
      <c r="H25" s="332">
        <v>0</v>
      </c>
      <c r="I25" s="332">
        <v>0</v>
      </c>
      <c r="J25" s="332">
        <v>0</v>
      </c>
      <c r="K25" s="332">
        <v>0</v>
      </c>
    </row>
    <row r="26" spans="1:11" ht="20.100000000000001" customHeight="1" x14ac:dyDescent="0.25">
      <c r="A26" s="70" t="s">
        <v>186</v>
      </c>
      <c r="B26" s="332">
        <v>188</v>
      </c>
      <c r="C26" s="332">
        <v>14</v>
      </c>
      <c r="D26" s="332">
        <v>186</v>
      </c>
      <c r="E26" s="332">
        <v>13</v>
      </c>
      <c r="F26" s="332">
        <v>2</v>
      </c>
      <c r="G26" s="332">
        <v>1</v>
      </c>
      <c r="H26" s="332">
        <v>0</v>
      </c>
      <c r="I26" s="332">
        <v>0</v>
      </c>
      <c r="J26" s="332">
        <v>0</v>
      </c>
      <c r="K26" s="332">
        <v>0</v>
      </c>
    </row>
    <row r="27" spans="1:11" ht="20.100000000000001" customHeight="1" x14ac:dyDescent="0.25">
      <c r="A27" s="70" t="s">
        <v>187</v>
      </c>
      <c r="B27" s="332">
        <v>119</v>
      </c>
      <c r="C27" s="332">
        <v>79</v>
      </c>
      <c r="D27" s="332">
        <v>96</v>
      </c>
      <c r="E27" s="332">
        <v>58</v>
      </c>
      <c r="F27" s="332">
        <v>23</v>
      </c>
      <c r="G27" s="332">
        <v>21</v>
      </c>
      <c r="H27" s="332">
        <v>0</v>
      </c>
      <c r="I27" s="332">
        <v>0</v>
      </c>
      <c r="J27" s="332">
        <v>0</v>
      </c>
      <c r="K27" s="332">
        <v>0</v>
      </c>
    </row>
    <row r="28" spans="1:11" ht="20.100000000000001" customHeight="1" x14ac:dyDescent="0.25">
      <c r="A28" s="70" t="s">
        <v>188</v>
      </c>
      <c r="B28" s="332">
        <v>394</v>
      </c>
      <c r="C28" s="332">
        <v>624</v>
      </c>
      <c r="D28" s="332">
        <v>391</v>
      </c>
      <c r="E28" s="332">
        <v>622</v>
      </c>
      <c r="F28" s="332">
        <v>3</v>
      </c>
      <c r="G28" s="332">
        <v>2</v>
      </c>
      <c r="H28" s="332">
        <v>0</v>
      </c>
      <c r="I28" s="332">
        <v>0</v>
      </c>
      <c r="J28" s="332">
        <v>0</v>
      </c>
      <c r="K28" s="332">
        <v>0</v>
      </c>
    </row>
    <row r="29" spans="1:11" ht="20.100000000000001" customHeight="1" x14ac:dyDescent="0.25">
      <c r="A29" s="70" t="s">
        <v>189</v>
      </c>
      <c r="B29" s="332">
        <v>186</v>
      </c>
      <c r="C29" s="332">
        <v>144</v>
      </c>
      <c r="D29" s="332">
        <v>185</v>
      </c>
      <c r="E29" s="332">
        <v>143</v>
      </c>
      <c r="F29" s="332">
        <v>1</v>
      </c>
      <c r="G29" s="332">
        <v>1</v>
      </c>
      <c r="H29" s="332">
        <v>0</v>
      </c>
      <c r="I29" s="332">
        <v>0</v>
      </c>
      <c r="J29" s="332">
        <v>0</v>
      </c>
      <c r="K29" s="332">
        <v>0</v>
      </c>
    </row>
    <row r="30" spans="1:11" ht="20.100000000000001" customHeight="1" x14ac:dyDescent="0.25">
      <c r="A30" s="70" t="s">
        <v>190</v>
      </c>
      <c r="B30" s="332">
        <v>0</v>
      </c>
      <c r="C30" s="332">
        <v>0</v>
      </c>
      <c r="D30" s="332">
        <v>0</v>
      </c>
      <c r="E30" s="332">
        <v>0</v>
      </c>
      <c r="F30" s="332">
        <v>0</v>
      </c>
      <c r="G30" s="332">
        <v>0</v>
      </c>
      <c r="H30" s="332">
        <v>0</v>
      </c>
      <c r="I30" s="332">
        <v>0</v>
      </c>
      <c r="J30" s="332">
        <v>0</v>
      </c>
      <c r="K30" s="332">
        <v>0</v>
      </c>
    </row>
    <row r="31" spans="1:11" ht="20.100000000000001" customHeight="1" x14ac:dyDescent="0.25">
      <c r="A31" s="70" t="s">
        <v>191</v>
      </c>
      <c r="B31" s="332">
        <v>15</v>
      </c>
      <c r="C31" s="332">
        <v>11</v>
      </c>
      <c r="D31" s="332">
        <v>11</v>
      </c>
      <c r="E31" s="332">
        <v>7</v>
      </c>
      <c r="F31" s="332">
        <v>4</v>
      </c>
      <c r="G31" s="332">
        <v>4</v>
      </c>
      <c r="H31" s="332">
        <v>0</v>
      </c>
      <c r="I31" s="332">
        <v>0</v>
      </c>
      <c r="J31" s="332">
        <v>0</v>
      </c>
      <c r="K31" s="332">
        <v>0</v>
      </c>
    </row>
    <row r="32" spans="1:11" ht="20.100000000000001" customHeight="1" x14ac:dyDescent="0.25">
      <c r="A32" s="70" t="s">
        <v>192</v>
      </c>
      <c r="B32" s="332">
        <v>76</v>
      </c>
      <c r="C32" s="332">
        <v>103</v>
      </c>
      <c r="D32" s="332">
        <v>72</v>
      </c>
      <c r="E32" s="332">
        <v>94</v>
      </c>
      <c r="F32" s="332">
        <v>4</v>
      </c>
      <c r="G32" s="332">
        <v>9</v>
      </c>
      <c r="H32" s="332">
        <v>0</v>
      </c>
      <c r="I32" s="332">
        <v>0</v>
      </c>
      <c r="J32" s="332">
        <v>0</v>
      </c>
      <c r="K32" s="332">
        <v>0</v>
      </c>
    </row>
    <row r="33" spans="1:11" ht="20.100000000000001" customHeight="1" x14ac:dyDescent="0.25">
      <c r="A33" s="70" t="s">
        <v>193</v>
      </c>
      <c r="B33" s="332">
        <v>7</v>
      </c>
      <c r="C33" s="332">
        <v>0</v>
      </c>
      <c r="D33" s="332">
        <v>7</v>
      </c>
      <c r="E33" s="332">
        <v>0</v>
      </c>
      <c r="F33" s="332">
        <v>0</v>
      </c>
      <c r="G33" s="332">
        <v>0</v>
      </c>
      <c r="H33" s="332">
        <v>0</v>
      </c>
      <c r="I33" s="332">
        <v>0</v>
      </c>
      <c r="J33" s="332">
        <v>0</v>
      </c>
      <c r="K33" s="332">
        <v>0</v>
      </c>
    </row>
    <row r="34" spans="1:11" ht="20.100000000000001" customHeight="1" x14ac:dyDescent="0.25">
      <c r="A34" s="70" t="s">
        <v>194</v>
      </c>
      <c r="B34" s="332">
        <v>0</v>
      </c>
      <c r="C34" s="332">
        <v>0</v>
      </c>
      <c r="D34" s="332">
        <v>0</v>
      </c>
      <c r="E34" s="332">
        <v>0</v>
      </c>
      <c r="F34" s="332">
        <v>0</v>
      </c>
      <c r="G34" s="332">
        <v>0</v>
      </c>
      <c r="H34" s="332">
        <v>0</v>
      </c>
      <c r="I34" s="332">
        <v>0</v>
      </c>
      <c r="J34" s="332">
        <v>0</v>
      </c>
      <c r="K34" s="332">
        <v>0</v>
      </c>
    </row>
    <row r="35" spans="1:11" ht="20.100000000000001" customHeight="1" x14ac:dyDescent="0.25">
      <c r="A35" s="70" t="s">
        <v>195</v>
      </c>
      <c r="B35" s="332">
        <v>426</v>
      </c>
      <c r="C35" s="332">
        <v>97</v>
      </c>
      <c r="D35" s="332">
        <v>408</v>
      </c>
      <c r="E35" s="332">
        <v>35</v>
      </c>
      <c r="F35" s="332">
        <v>18</v>
      </c>
      <c r="G35" s="332">
        <v>62</v>
      </c>
      <c r="H35" s="332">
        <v>0</v>
      </c>
      <c r="I35" s="332">
        <v>0</v>
      </c>
      <c r="J35" s="332">
        <v>0</v>
      </c>
      <c r="K35" s="332">
        <v>0</v>
      </c>
    </row>
    <row r="36" spans="1:11" ht="20.100000000000001" customHeight="1" x14ac:dyDescent="0.25">
      <c r="A36" s="70" t="s">
        <v>196</v>
      </c>
      <c r="B36" s="332">
        <v>224</v>
      </c>
      <c r="C36" s="332">
        <v>581</v>
      </c>
      <c r="D36" s="332">
        <v>224</v>
      </c>
      <c r="E36" s="332">
        <v>581</v>
      </c>
      <c r="F36" s="332">
        <v>0</v>
      </c>
      <c r="G36" s="332">
        <v>0</v>
      </c>
      <c r="H36" s="332">
        <v>0</v>
      </c>
      <c r="I36" s="332">
        <v>0</v>
      </c>
      <c r="J36" s="332">
        <v>0</v>
      </c>
      <c r="K36" s="332">
        <v>0</v>
      </c>
    </row>
    <row r="37" spans="1:11" s="48" customFormat="1" ht="20.100000000000001" customHeight="1" x14ac:dyDescent="0.25">
      <c r="A37" s="68" t="s">
        <v>197</v>
      </c>
      <c r="B37" s="333">
        <v>711</v>
      </c>
      <c r="C37" s="333">
        <v>959</v>
      </c>
      <c r="D37" s="333">
        <v>603</v>
      </c>
      <c r="E37" s="333">
        <v>857</v>
      </c>
      <c r="F37" s="333">
        <v>108</v>
      </c>
      <c r="G37" s="333">
        <v>102</v>
      </c>
      <c r="H37" s="333">
        <v>0</v>
      </c>
      <c r="I37" s="333">
        <v>0</v>
      </c>
      <c r="J37" s="333">
        <v>0</v>
      </c>
      <c r="K37" s="333">
        <v>0</v>
      </c>
    </row>
    <row r="38" spans="1:11" ht="20.100000000000001" customHeight="1" x14ac:dyDescent="0.25">
      <c r="A38" s="70" t="s">
        <v>198</v>
      </c>
      <c r="B38" s="332">
        <v>70</v>
      </c>
      <c r="C38" s="332">
        <v>92</v>
      </c>
      <c r="D38" s="332">
        <v>53</v>
      </c>
      <c r="E38" s="332">
        <v>57</v>
      </c>
      <c r="F38" s="332">
        <v>17</v>
      </c>
      <c r="G38" s="332">
        <v>35</v>
      </c>
      <c r="H38" s="332">
        <v>0</v>
      </c>
      <c r="I38" s="332">
        <v>0</v>
      </c>
      <c r="J38" s="332">
        <v>0</v>
      </c>
      <c r="K38" s="332">
        <v>0</v>
      </c>
    </row>
    <row r="39" spans="1:11" ht="20.100000000000001" customHeight="1" x14ac:dyDescent="0.25">
      <c r="A39" s="70" t="s">
        <v>199</v>
      </c>
      <c r="B39" s="332">
        <v>79</v>
      </c>
      <c r="C39" s="332">
        <v>67</v>
      </c>
      <c r="D39" s="332">
        <v>64</v>
      </c>
      <c r="E39" s="332">
        <v>52</v>
      </c>
      <c r="F39" s="332">
        <v>15</v>
      </c>
      <c r="G39" s="332">
        <v>15</v>
      </c>
      <c r="H39" s="332">
        <v>0</v>
      </c>
      <c r="I39" s="332">
        <v>0</v>
      </c>
      <c r="J39" s="332">
        <v>0</v>
      </c>
      <c r="K39" s="332">
        <v>0</v>
      </c>
    </row>
    <row r="40" spans="1:11" ht="20.100000000000001" customHeight="1" x14ac:dyDescent="0.25">
      <c r="A40" s="70" t="s">
        <v>200</v>
      </c>
      <c r="B40" s="332">
        <v>148</v>
      </c>
      <c r="C40" s="332">
        <v>165</v>
      </c>
      <c r="D40" s="332">
        <v>124</v>
      </c>
      <c r="E40" s="332">
        <v>127</v>
      </c>
      <c r="F40" s="332">
        <v>24</v>
      </c>
      <c r="G40" s="332">
        <v>38</v>
      </c>
      <c r="H40" s="332">
        <v>0</v>
      </c>
      <c r="I40" s="332">
        <v>0</v>
      </c>
      <c r="J40" s="332">
        <v>0</v>
      </c>
      <c r="K40" s="332">
        <v>0</v>
      </c>
    </row>
    <row r="41" spans="1:11" ht="20.100000000000001" customHeight="1" x14ac:dyDescent="0.25">
      <c r="A41" s="70" t="s">
        <v>201</v>
      </c>
      <c r="B41" s="332">
        <v>159</v>
      </c>
      <c r="C41" s="332">
        <v>366</v>
      </c>
      <c r="D41" s="332">
        <v>153</v>
      </c>
      <c r="E41" s="332">
        <v>363</v>
      </c>
      <c r="F41" s="332">
        <v>6</v>
      </c>
      <c r="G41" s="332">
        <v>3</v>
      </c>
      <c r="H41" s="332">
        <v>0</v>
      </c>
      <c r="I41" s="332">
        <v>0</v>
      </c>
      <c r="J41" s="332">
        <v>0</v>
      </c>
      <c r="K41" s="332">
        <v>0</v>
      </c>
    </row>
    <row r="42" spans="1:11" ht="20.100000000000001" customHeight="1" x14ac:dyDescent="0.25">
      <c r="A42" s="70" t="s">
        <v>202</v>
      </c>
      <c r="B42" s="332">
        <v>64</v>
      </c>
      <c r="C42" s="332">
        <v>36</v>
      </c>
      <c r="D42" s="332">
        <v>64</v>
      </c>
      <c r="E42" s="332">
        <v>36</v>
      </c>
      <c r="F42" s="332">
        <v>0</v>
      </c>
      <c r="G42" s="332">
        <v>0</v>
      </c>
      <c r="H42" s="332">
        <v>0</v>
      </c>
      <c r="I42" s="332">
        <v>0</v>
      </c>
      <c r="J42" s="332">
        <v>0</v>
      </c>
      <c r="K42" s="332">
        <v>0</v>
      </c>
    </row>
    <row r="43" spans="1:11" ht="20.100000000000001" customHeight="1" x14ac:dyDescent="0.25">
      <c r="A43" s="70" t="s">
        <v>252</v>
      </c>
      <c r="B43" s="332">
        <v>191</v>
      </c>
      <c r="C43" s="332">
        <v>233</v>
      </c>
      <c r="D43" s="332">
        <v>145</v>
      </c>
      <c r="E43" s="332">
        <v>222</v>
      </c>
      <c r="F43" s="332">
        <v>46</v>
      </c>
      <c r="G43" s="332">
        <v>11</v>
      </c>
      <c r="H43" s="332">
        <v>0</v>
      </c>
      <c r="I43" s="332">
        <v>0</v>
      </c>
      <c r="J43" s="332">
        <v>0</v>
      </c>
      <c r="K43" s="332">
        <v>0</v>
      </c>
    </row>
    <row r="44" spans="1:11" s="48" customFormat="1" ht="20.100000000000001" customHeight="1" x14ac:dyDescent="0.25">
      <c r="A44" s="68" t="s">
        <v>204</v>
      </c>
      <c r="B44" s="333">
        <v>59736</v>
      </c>
      <c r="C44" s="333">
        <v>53242</v>
      </c>
      <c r="D44" s="333">
        <v>48720</v>
      </c>
      <c r="E44" s="333">
        <v>41566</v>
      </c>
      <c r="F44" s="333">
        <v>11016</v>
      </c>
      <c r="G44" s="333">
        <v>11676</v>
      </c>
      <c r="H44" s="333">
        <v>0</v>
      </c>
      <c r="I44" s="333">
        <v>0</v>
      </c>
      <c r="J44" s="333">
        <v>0</v>
      </c>
      <c r="K44" s="333">
        <v>0</v>
      </c>
    </row>
    <row r="45" spans="1:11" ht="20.100000000000001" customHeight="1" x14ac:dyDescent="0.25">
      <c r="A45" s="70" t="s">
        <v>205</v>
      </c>
      <c r="B45" s="332">
        <v>13822</v>
      </c>
      <c r="C45" s="332">
        <v>12564</v>
      </c>
      <c r="D45" s="332">
        <v>11188</v>
      </c>
      <c r="E45" s="332">
        <v>9647</v>
      </c>
      <c r="F45" s="332">
        <v>2634</v>
      </c>
      <c r="G45" s="332">
        <v>2917</v>
      </c>
      <c r="H45" s="332">
        <v>0</v>
      </c>
      <c r="I45" s="332">
        <v>0</v>
      </c>
      <c r="J45" s="332">
        <v>0</v>
      </c>
      <c r="K45" s="332">
        <v>0</v>
      </c>
    </row>
    <row r="46" spans="1:11" ht="20.100000000000001" customHeight="1" x14ac:dyDescent="0.25">
      <c r="A46" s="70" t="s">
        <v>206</v>
      </c>
      <c r="B46" s="332">
        <v>1106</v>
      </c>
      <c r="C46" s="332">
        <v>934</v>
      </c>
      <c r="D46" s="332">
        <v>748</v>
      </c>
      <c r="E46" s="332">
        <v>607</v>
      </c>
      <c r="F46" s="332">
        <v>358</v>
      </c>
      <c r="G46" s="332">
        <v>327</v>
      </c>
      <c r="H46" s="332">
        <v>0</v>
      </c>
      <c r="I46" s="332">
        <v>0</v>
      </c>
      <c r="J46" s="332">
        <v>0</v>
      </c>
      <c r="K46" s="332">
        <v>0</v>
      </c>
    </row>
    <row r="47" spans="1:11" ht="20.100000000000001" customHeight="1" x14ac:dyDescent="0.25">
      <c r="A47" s="70" t="s">
        <v>207</v>
      </c>
      <c r="B47" s="332">
        <v>1197</v>
      </c>
      <c r="C47" s="332">
        <v>864</v>
      </c>
      <c r="D47" s="332">
        <v>906</v>
      </c>
      <c r="E47" s="332">
        <v>735</v>
      </c>
      <c r="F47" s="332">
        <v>291</v>
      </c>
      <c r="G47" s="332">
        <v>129</v>
      </c>
      <c r="H47" s="332">
        <v>0</v>
      </c>
      <c r="I47" s="332">
        <v>0</v>
      </c>
      <c r="J47" s="332">
        <v>0</v>
      </c>
      <c r="K47" s="332">
        <v>0</v>
      </c>
    </row>
    <row r="48" spans="1:11" ht="20.100000000000001" customHeight="1" x14ac:dyDescent="0.25">
      <c r="A48" s="70" t="s">
        <v>208</v>
      </c>
      <c r="B48" s="332">
        <v>781</v>
      </c>
      <c r="C48" s="332">
        <v>776</v>
      </c>
      <c r="D48" s="332">
        <v>703</v>
      </c>
      <c r="E48" s="332">
        <v>621</v>
      </c>
      <c r="F48" s="332">
        <v>78</v>
      </c>
      <c r="G48" s="332">
        <v>155</v>
      </c>
      <c r="H48" s="332">
        <v>0</v>
      </c>
      <c r="I48" s="332">
        <v>0</v>
      </c>
      <c r="J48" s="332">
        <v>0</v>
      </c>
      <c r="K48" s="332">
        <v>0</v>
      </c>
    </row>
    <row r="49" spans="1:11" ht="20.100000000000001" customHeight="1" x14ac:dyDescent="0.25">
      <c r="A49" s="70" t="s">
        <v>209</v>
      </c>
      <c r="B49" s="332">
        <v>3733</v>
      </c>
      <c r="C49" s="332">
        <v>3500</v>
      </c>
      <c r="D49" s="332">
        <v>2966</v>
      </c>
      <c r="E49" s="332">
        <v>2296</v>
      </c>
      <c r="F49" s="332">
        <v>767</v>
      </c>
      <c r="G49" s="332">
        <v>1204</v>
      </c>
      <c r="H49" s="332">
        <v>0</v>
      </c>
      <c r="I49" s="332">
        <v>0</v>
      </c>
      <c r="J49" s="332">
        <v>0</v>
      </c>
      <c r="K49" s="332">
        <v>0</v>
      </c>
    </row>
    <row r="50" spans="1:11" ht="20.100000000000001" customHeight="1" x14ac:dyDescent="0.25">
      <c r="A50" s="70" t="s">
        <v>210</v>
      </c>
      <c r="B50" s="332">
        <v>400</v>
      </c>
      <c r="C50" s="332">
        <v>409</v>
      </c>
      <c r="D50" s="332">
        <v>337</v>
      </c>
      <c r="E50" s="332">
        <v>344</v>
      </c>
      <c r="F50" s="332">
        <v>63</v>
      </c>
      <c r="G50" s="332">
        <v>65</v>
      </c>
      <c r="H50" s="332">
        <v>0</v>
      </c>
      <c r="I50" s="332">
        <v>0</v>
      </c>
      <c r="J50" s="332">
        <v>0</v>
      </c>
      <c r="K50" s="332">
        <v>0</v>
      </c>
    </row>
    <row r="51" spans="1:11" ht="20.100000000000001" customHeight="1" x14ac:dyDescent="0.25">
      <c r="A51" s="70" t="s">
        <v>211</v>
      </c>
      <c r="B51" s="332">
        <v>5232</v>
      </c>
      <c r="C51" s="332">
        <v>4587</v>
      </c>
      <c r="D51" s="332">
        <v>4179</v>
      </c>
      <c r="E51" s="332">
        <v>3484</v>
      </c>
      <c r="F51" s="332">
        <v>1053</v>
      </c>
      <c r="G51" s="332">
        <v>1103</v>
      </c>
      <c r="H51" s="332">
        <v>0</v>
      </c>
      <c r="I51" s="332">
        <v>0</v>
      </c>
      <c r="J51" s="332">
        <v>0</v>
      </c>
      <c r="K51" s="332">
        <v>0</v>
      </c>
    </row>
    <row r="52" spans="1:11" ht="20.100000000000001" customHeight="1" x14ac:dyDescent="0.25">
      <c r="A52" s="70" t="s">
        <v>212</v>
      </c>
      <c r="B52" s="332">
        <v>114</v>
      </c>
      <c r="C52" s="332">
        <v>106</v>
      </c>
      <c r="D52" s="332">
        <v>109</v>
      </c>
      <c r="E52" s="332">
        <v>105</v>
      </c>
      <c r="F52" s="332">
        <v>5</v>
      </c>
      <c r="G52" s="332">
        <v>1</v>
      </c>
      <c r="H52" s="332">
        <v>0</v>
      </c>
      <c r="I52" s="332">
        <v>0</v>
      </c>
      <c r="J52" s="332">
        <v>0</v>
      </c>
      <c r="K52" s="332">
        <v>0</v>
      </c>
    </row>
    <row r="53" spans="1:11" ht="20.100000000000001" customHeight="1" x14ac:dyDescent="0.25">
      <c r="A53" s="70" t="s">
        <v>213</v>
      </c>
      <c r="B53" s="332">
        <v>1879</v>
      </c>
      <c r="C53" s="332">
        <v>1299</v>
      </c>
      <c r="D53" s="332">
        <v>1155</v>
      </c>
      <c r="E53" s="332">
        <v>812</v>
      </c>
      <c r="F53" s="332">
        <v>724</v>
      </c>
      <c r="G53" s="332">
        <v>487</v>
      </c>
      <c r="H53" s="332">
        <v>0</v>
      </c>
      <c r="I53" s="332">
        <v>0</v>
      </c>
      <c r="J53" s="332">
        <v>0</v>
      </c>
      <c r="K53" s="332">
        <v>0</v>
      </c>
    </row>
    <row r="54" spans="1:11" ht="20.100000000000001" customHeight="1" x14ac:dyDescent="0.25">
      <c r="A54" s="70" t="s">
        <v>214</v>
      </c>
      <c r="B54" s="332">
        <v>93</v>
      </c>
      <c r="C54" s="332">
        <v>98</v>
      </c>
      <c r="D54" s="332">
        <v>89</v>
      </c>
      <c r="E54" s="332">
        <v>82</v>
      </c>
      <c r="F54" s="332">
        <v>4</v>
      </c>
      <c r="G54" s="332">
        <v>16</v>
      </c>
      <c r="H54" s="332">
        <v>0</v>
      </c>
      <c r="I54" s="332">
        <v>0</v>
      </c>
      <c r="J54" s="332">
        <v>0</v>
      </c>
      <c r="K54" s="332">
        <v>0</v>
      </c>
    </row>
    <row r="55" spans="1:11" ht="20.100000000000001" customHeight="1" x14ac:dyDescent="0.25">
      <c r="A55" s="70" t="s">
        <v>215</v>
      </c>
      <c r="B55" s="332">
        <v>3603</v>
      </c>
      <c r="C55" s="332">
        <v>2962</v>
      </c>
      <c r="D55" s="332">
        <v>1749</v>
      </c>
      <c r="E55" s="332">
        <v>1905</v>
      </c>
      <c r="F55" s="332">
        <v>1854</v>
      </c>
      <c r="G55" s="332">
        <v>1057</v>
      </c>
      <c r="H55" s="332">
        <v>0</v>
      </c>
      <c r="I55" s="332">
        <v>0</v>
      </c>
      <c r="J55" s="332">
        <v>0</v>
      </c>
      <c r="K55" s="332">
        <v>0</v>
      </c>
    </row>
    <row r="56" spans="1:11" ht="20.100000000000001" customHeight="1" x14ac:dyDescent="0.25">
      <c r="A56" s="70" t="s">
        <v>216</v>
      </c>
      <c r="B56" s="332">
        <v>234</v>
      </c>
      <c r="C56" s="332">
        <v>196</v>
      </c>
      <c r="D56" s="332">
        <v>202</v>
      </c>
      <c r="E56" s="332">
        <v>161</v>
      </c>
      <c r="F56" s="332">
        <v>32</v>
      </c>
      <c r="G56" s="332">
        <v>35</v>
      </c>
      <c r="H56" s="332">
        <v>0</v>
      </c>
      <c r="I56" s="332">
        <v>0</v>
      </c>
      <c r="J56" s="332">
        <v>0</v>
      </c>
      <c r="K56" s="332">
        <v>0</v>
      </c>
    </row>
    <row r="57" spans="1:11" ht="20.100000000000001" customHeight="1" x14ac:dyDescent="0.25">
      <c r="A57" s="70" t="s">
        <v>217</v>
      </c>
      <c r="B57" s="332">
        <v>8732</v>
      </c>
      <c r="C57" s="332">
        <v>9747</v>
      </c>
      <c r="D57" s="332">
        <v>7705</v>
      </c>
      <c r="E57" s="332">
        <v>7721</v>
      </c>
      <c r="F57" s="332">
        <v>1027</v>
      </c>
      <c r="G57" s="332">
        <v>2026</v>
      </c>
      <c r="H57" s="332">
        <v>0</v>
      </c>
      <c r="I57" s="332">
        <v>0</v>
      </c>
      <c r="J57" s="332">
        <v>0</v>
      </c>
      <c r="K57" s="332">
        <v>0</v>
      </c>
    </row>
    <row r="58" spans="1:11" ht="20.100000000000001" customHeight="1" x14ac:dyDescent="0.25">
      <c r="A58" s="70" t="s">
        <v>218</v>
      </c>
      <c r="B58" s="332">
        <v>583</v>
      </c>
      <c r="C58" s="332">
        <v>484</v>
      </c>
      <c r="D58" s="332">
        <v>503</v>
      </c>
      <c r="E58" s="332">
        <v>453</v>
      </c>
      <c r="F58" s="332">
        <v>80</v>
      </c>
      <c r="G58" s="332">
        <v>31</v>
      </c>
      <c r="H58" s="332">
        <v>0</v>
      </c>
      <c r="I58" s="332">
        <v>0</v>
      </c>
      <c r="J58" s="332">
        <v>0</v>
      </c>
      <c r="K58" s="332">
        <v>0</v>
      </c>
    </row>
    <row r="59" spans="1:11" ht="20.100000000000001" customHeight="1" x14ac:dyDescent="0.25">
      <c r="A59" s="70" t="s">
        <v>219</v>
      </c>
      <c r="B59" s="332">
        <v>464</v>
      </c>
      <c r="C59" s="332">
        <v>358</v>
      </c>
      <c r="D59" s="332">
        <v>446</v>
      </c>
      <c r="E59" s="332">
        <v>279</v>
      </c>
      <c r="F59" s="332">
        <v>18</v>
      </c>
      <c r="G59" s="332">
        <v>79</v>
      </c>
      <c r="H59" s="332">
        <v>0</v>
      </c>
      <c r="I59" s="332">
        <v>0</v>
      </c>
      <c r="J59" s="332">
        <v>0</v>
      </c>
      <c r="K59" s="332">
        <v>0</v>
      </c>
    </row>
    <row r="60" spans="1:11" ht="20.100000000000001" customHeight="1" x14ac:dyDescent="0.25">
      <c r="A60" s="70" t="s">
        <v>220</v>
      </c>
      <c r="B60" s="332">
        <v>10648</v>
      </c>
      <c r="C60" s="332">
        <v>7849</v>
      </c>
      <c r="D60" s="332">
        <v>10329</v>
      </c>
      <c r="E60" s="332">
        <v>7716</v>
      </c>
      <c r="F60" s="332">
        <v>319</v>
      </c>
      <c r="G60" s="332">
        <v>133</v>
      </c>
      <c r="H60" s="332">
        <v>0</v>
      </c>
      <c r="I60" s="332">
        <v>0</v>
      </c>
      <c r="J60" s="332">
        <v>0</v>
      </c>
      <c r="K60" s="332">
        <v>0</v>
      </c>
    </row>
    <row r="61" spans="1:11" ht="20.100000000000001" customHeight="1" x14ac:dyDescent="0.25">
      <c r="A61" s="70" t="s">
        <v>221</v>
      </c>
      <c r="B61" s="332">
        <v>232</v>
      </c>
      <c r="C61" s="332">
        <v>106</v>
      </c>
      <c r="D61" s="332">
        <v>224</v>
      </c>
      <c r="E61" s="332">
        <v>98</v>
      </c>
      <c r="F61" s="332">
        <v>8</v>
      </c>
      <c r="G61" s="332">
        <v>8</v>
      </c>
      <c r="H61" s="332">
        <v>0</v>
      </c>
      <c r="I61" s="332">
        <v>0</v>
      </c>
      <c r="J61" s="332">
        <v>0</v>
      </c>
      <c r="K61" s="332">
        <v>0</v>
      </c>
    </row>
    <row r="62" spans="1:11" ht="20.100000000000001" customHeight="1" x14ac:dyDescent="0.25">
      <c r="A62" s="70" t="s">
        <v>222</v>
      </c>
      <c r="B62" s="332">
        <v>178</v>
      </c>
      <c r="C62" s="332">
        <v>240</v>
      </c>
      <c r="D62" s="332">
        <v>132</v>
      </c>
      <c r="E62" s="332">
        <v>148</v>
      </c>
      <c r="F62" s="332">
        <v>46</v>
      </c>
      <c r="G62" s="332">
        <v>92</v>
      </c>
      <c r="H62" s="332">
        <v>0</v>
      </c>
      <c r="I62" s="332">
        <v>0</v>
      </c>
      <c r="J62" s="332">
        <v>0</v>
      </c>
      <c r="K62" s="332">
        <v>0</v>
      </c>
    </row>
    <row r="63" spans="1:11" ht="20.100000000000001" customHeight="1" x14ac:dyDescent="0.25">
      <c r="A63" s="70" t="s">
        <v>223</v>
      </c>
      <c r="B63" s="332">
        <v>856</v>
      </c>
      <c r="C63" s="332">
        <v>804</v>
      </c>
      <c r="D63" s="332">
        <v>723</v>
      </c>
      <c r="E63" s="332">
        <v>711</v>
      </c>
      <c r="F63" s="332">
        <v>133</v>
      </c>
      <c r="G63" s="332">
        <v>93</v>
      </c>
      <c r="H63" s="332">
        <v>0</v>
      </c>
      <c r="I63" s="332">
        <v>0</v>
      </c>
      <c r="J63" s="332">
        <v>0</v>
      </c>
      <c r="K63" s="332">
        <v>0</v>
      </c>
    </row>
    <row r="64" spans="1:11" ht="20.100000000000001" customHeight="1" x14ac:dyDescent="0.25">
      <c r="A64" s="70" t="s">
        <v>224</v>
      </c>
      <c r="B64" s="332">
        <v>4690</v>
      </c>
      <c r="C64" s="332">
        <v>3976</v>
      </c>
      <c r="D64" s="332">
        <v>3433</v>
      </c>
      <c r="E64" s="332">
        <v>2726</v>
      </c>
      <c r="F64" s="332">
        <v>1257</v>
      </c>
      <c r="G64" s="332">
        <v>1250</v>
      </c>
      <c r="H64" s="332">
        <v>0</v>
      </c>
      <c r="I64" s="332">
        <v>0</v>
      </c>
      <c r="J64" s="332">
        <v>0</v>
      </c>
      <c r="K64" s="332">
        <v>0</v>
      </c>
    </row>
    <row r="65" spans="1:11" ht="20.100000000000001" customHeight="1" x14ac:dyDescent="0.25">
      <c r="A65" s="70" t="s">
        <v>253</v>
      </c>
      <c r="B65" s="332">
        <v>1159</v>
      </c>
      <c r="C65" s="332">
        <v>1383</v>
      </c>
      <c r="D65" s="332">
        <v>894</v>
      </c>
      <c r="E65" s="332">
        <v>915</v>
      </c>
      <c r="F65" s="332">
        <v>265</v>
      </c>
      <c r="G65" s="332">
        <v>468</v>
      </c>
      <c r="H65" s="332">
        <v>0</v>
      </c>
      <c r="I65" s="332">
        <v>0</v>
      </c>
      <c r="J65" s="332">
        <v>0</v>
      </c>
      <c r="K65" s="332">
        <v>0</v>
      </c>
    </row>
    <row r="66" spans="1:11" s="48" customFormat="1" ht="20.100000000000001" customHeight="1" x14ac:dyDescent="0.25">
      <c r="A66" s="68" t="s">
        <v>226</v>
      </c>
      <c r="B66" s="333">
        <v>574</v>
      </c>
      <c r="C66" s="333">
        <v>226</v>
      </c>
      <c r="D66" s="333">
        <v>80</v>
      </c>
      <c r="E66" s="333">
        <v>177</v>
      </c>
      <c r="F66" s="333">
        <v>494</v>
      </c>
      <c r="G66" s="333">
        <v>49</v>
      </c>
      <c r="H66" s="333">
        <v>0</v>
      </c>
      <c r="I66" s="333">
        <v>0</v>
      </c>
      <c r="J66" s="333">
        <v>0</v>
      </c>
      <c r="K66" s="333">
        <v>0</v>
      </c>
    </row>
    <row r="67" spans="1:11" ht="20.100000000000001" customHeight="1" x14ac:dyDescent="0.25">
      <c r="A67" s="70" t="s">
        <v>227</v>
      </c>
      <c r="B67" s="332">
        <v>516</v>
      </c>
      <c r="C67" s="332">
        <v>186</v>
      </c>
      <c r="D67" s="332">
        <v>65</v>
      </c>
      <c r="E67" s="332">
        <v>145</v>
      </c>
      <c r="F67" s="332">
        <v>451</v>
      </c>
      <c r="G67" s="332">
        <v>41</v>
      </c>
      <c r="H67" s="332">
        <v>0</v>
      </c>
      <c r="I67" s="332">
        <v>0</v>
      </c>
      <c r="J67" s="332">
        <v>0</v>
      </c>
      <c r="K67" s="332">
        <v>0</v>
      </c>
    </row>
    <row r="68" spans="1:11" ht="20.100000000000001" customHeight="1" x14ac:dyDescent="0.25">
      <c r="A68" s="70" t="s">
        <v>228</v>
      </c>
      <c r="B68" s="332">
        <v>57</v>
      </c>
      <c r="C68" s="332">
        <v>40</v>
      </c>
      <c r="D68" s="332">
        <v>15</v>
      </c>
      <c r="E68" s="332">
        <v>32</v>
      </c>
      <c r="F68" s="332">
        <v>42</v>
      </c>
      <c r="G68" s="332">
        <v>8</v>
      </c>
      <c r="H68" s="332">
        <v>0</v>
      </c>
      <c r="I68" s="332">
        <v>0</v>
      </c>
      <c r="J68" s="332">
        <v>0</v>
      </c>
      <c r="K68" s="332">
        <v>0</v>
      </c>
    </row>
    <row r="69" spans="1:11" ht="20.100000000000001" customHeight="1" x14ac:dyDescent="0.25">
      <c r="A69" s="70" t="s">
        <v>229</v>
      </c>
      <c r="B69" s="332">
        <v>1</v>
      </c>
      <c r="C69" s="332">
        <v>0</v>
      </c>
      <c r="D69" s="332">
        <v>0</v>
      </c>
      <c r="E69" s="332">
        <v>0</v>
      </c>
      <c r="F69" s="332">
        <v>1</v>
      </c>
      <c r="G69" s="332">
        <v>0</v>
      </c>
      <c r="H69" s="332">
        <v>0</v>
      </c>
      <c r="I69" s="332">
        <v>0</v>
      </c>
      <c r="J69" s="332">
        <v>0</v>
      </c>
      <c r="K69" s="332">
        <v>0</v>
      </c>
    </row>
    <row r="70" spans="1:11" s="48" customFormat="1" ht="20.100000000000001" customHeight="1" thickBot="1" x14ac:dyDescent="0.3">
      <c r="A70" s="75" t="s">
        <v>230</v>
      </c>
      <c r="B70" s="334">
        <v>3</v>
      </c>
      <c r="C70" s="334">
        <v>0</v>
      </c>
      <c r="D70" s="334">
        <v>3</v>
      </c>
      <c r="E70" s="334">
        <v>0</v>
      </c>
      <c r="F70" s="334">
        <v>0</v>
      </c>
      <c r="G70" s="334">
        <v>0</v>
      </c>
      <c r="H70" s="334">
        <v>0</v>
      </c>
      <c r="I70" s="334">
        <v>0</v>
      </c>
      <c r="J70" s="334">
        <v>0</v>
      </c>
      <c r="K70" s="334">
        <v>0</v>
      </c>
    </row>
    <row r="71" spans="1:11" s="250" customFormat="1" ht="15.95" customHeight="1" x14ac:dyDescent="0.25">
      <c r="A71" s="172" t="s">
        <v>243</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tabColor rgb="FF92D050"/>
  </sheetPr>
  <dimension ref="A1:IO140"/>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266" width="10.140625" style="49" customWidth="1"/>
    <col min="267" max="505" width="11.42578125" style="49"/>
    <col min="506" max="506" width="36.7109375" style="49" customWidth="1"/>
    <col min="507" max="508" width="10.28515625" style="49" customWidth="1"/>
    <col min="509" max="520" width="9" style="49" customWidth="1"/>
    <col min="521" max="522" width="10.140625" style="49" customWidth="1"/>
    <col min="523" max="761" width="11.42578125" style="49"/>
    <col min="762" max="762" width="36.7109375" style="49" customWidth="1"/>
    <col min="763" max="764" width="10.28515625" style="49" customWidth="1"/>
    <col min="765" max="776" width="9" style="49" customWidth="1"/>
    <col min="777" max="778" width="10.140625" style="49" customWidth="1"/>
    <col min="779" max="1017" width="11.42578125" style="49"/>
    <col min="1018" max="1018" width="36.7109375" style="49" customWidth="1"/>
    <col min="1019" max="1020" width="10.28515625" style="49" customWidth="1"/>
    <col min="1021" max="1032" width="9" style="49" customWidth="1"/>
    <col min="1033" max="1034" width="10.140625" style="49" customWidth="1"/>
    <col min="1035" max="1273" width="11.42578125" style="49"/>
    <col min="1274" max="1274" width="36.7109375" style="49" customWidth="1"/>
    <col min="1275" max="1276" width="10.28515625" style="49" customWidth="1"/>
    <col min="1277" max="1288" width="9" style="49" customWidth="1"/>
    <col min="1289" max="1290" width="10.140625" style="49" customWidth="1"/>
    <col min="1291" max="1529" width="11.42578125" style="49"/>
    <col min="1530" max="1530" width="36.7109375" style="49" customWidth="1"/>
    <col min="1531" max="1532" width="10.28515625" style="49" customWidth="1"/>
    <col min="1533" max="1544" width="9" style="49" customWidth="1"/>
    <col min="1545" max="1546" width="10.140625" style="49" customWidth="1"/>
    <col min="1547" max="1785" width="11.42578125" style="49"/>
    <col min="1786" max="1786" width="36.7109375" style="49" customWidth="1"/>
    <col min="1787" max="1788" width="10.28515625" style="49" customWidth="1"/>
    <col min="1789" max="1800" width="9" style="49" customWidth="1"/>
    <col min="1801" max="1802" width="10.140625" style="49" customWidth="1"/>
    <col min="1803" max="2041" width="11.42578125" style="49"/>
    <col min="2042" max="2042" width="36.7109375" style="49" customWidth="1"/>
    <col min="2043" max="2044" width="10.28515625" style="49" customWidth="1"/>
    <col min="2045" max="2056" width="9" style="49" customWidth="1"/>
    <col min="2057" max="2058" width="10.140625" style="49" customWidth="1"/>
    <col min="2059" max="2297" width="11.42578125" style="49"/>
    <col min="2298" max="2298" width="36.7109375" style="49" customWidth="1"/>
    <col min="2299" max="2300" width="10.28515625" style="49" customWidth="1"/>
    <col min="2301" max="2312" width="9" style="49" customWidth="1"/>
    <col min="2313" max="2314" width="10.140625" style="49" customWidth="1"/>
    <col min="2315" max="2553" width="11.42578125" style="49"/>
    <col min="2554" max="2554" width="36.7109375" style="49" customWidth="1"/>
    <col min="2555" max="2556" width="10.28515625" style="49" customWidth="1"/>
    <col min="2557" max="2568" width="9" style="49" customWidth="1"/>
    <col min="2569" max="2570" width="10.140625" style="49" customWidth="1"/>
    <col min="2571" max="2809" width="11.42578125" style="49"/>
    <col min="2810" max="2810" width="36.7109375" style="49" customWidth="1"/>
    <col min="2811" max="2812" width="10.28515625" style="49" customWidth="1"/>
    <col min="2813" max="2824" width="9" style="49" customWidth="1"/>
    <col min="2825" max="2826" width="10.140625" style="49" customWidth="1"/>
    <col min="2827" max="3065" width="11.42578125" style="49"/>
    <col min="3066" max="3066" width="36.7109375" style="49" customWidth="1"/>
    <col min="3067" max="3068" width="10.28515625" style="49" customWidth="1"/>
    <col min="3069" max="3080" width="9" style="49" customWidth="1"/>
    <col min="3081" max="3082" width="10.140625" style="49" customWidth="1"/>
    <col min="3083" max="3321" width="11.42578125" style="49"/>
    <col min="3322" max="3322" width="36.7109375" style="49" customWidth="1"/>
    <col min="3323" max="3324" width="10.28515625" style="49" customWidth="1"/>
    <col min="3325" max="3336" width="9" style="49" customWidth="1"/>
    <col min="3337" max="3338" width="10.140625" style="49" customWidth="1"/>
    <col min="3339" max="3577" width="11.42578125" style="49"/>
    <col min="3578" max="3578" width="36.7109375" style="49" customWidth="1"/>
    <col min="3579" max="3580" width="10.28515625" style="49" customWidth="1"/>
    <col min="3581" max="3592" width="9" style="49" customWidth="1"/>
    <col min="3593" max="3594" width="10.140625" style="49" customWidth="1"/>
    <col min="3595" max="3833" width="11.42578125" style="49"/>
    <col min="3834" max="3834" width="36.7109375" style="49" customWidth="1"/>
    <col min="3835" max="3836" width="10.28515625" style="49" customWidth="1"/>
    <col min="3837" max="3848" width="9" style="49" customWidth="1"/>
    <col min="3849" max="3850" width="10.140625" style="49" customWidth="1"/>
    <col min="3851" max="4089" width="11.42578125" style="49"/>
    <col min="4090" max="4090" width="36.7109375" style="49" customWidth="1"/>
    <col min="4091" max="4092" width="10.28515625" style="49" customWidth="1"/>
    <col min="4093" max="4104" width="9" style="49" customWidth="1"/>
    <col min="4105" max="4106" width="10.140625" style="49" customWidth="1"/>
    <col min="4107" max="4345" width="11.42578125" style="49"/>
    <col min="4346" max="4346" width="36.7109375" style="49" customWidth="1"/>
    <col min="4347" max="4348" width="10.28515625" style="49" customWidth="1"/>
    <col min="4349" max="4360" width="9" style="49" customWidth="1"/>
    <col min="4361" max="4362" width="10.140625" style="49" customWidth="1"/>
    <col min="4363" max="4601" width="11.42578125" style="49"/>
    <col min="4602" max="4602" width="36.7109375" style="49" customWidth="1"/>
    <col min="4603" max="4604" width="10.28515625" style="49" customWidth="1"/>
    <col min="4605" max="4616" width="9" style="49" customWidth="1"/>
    <col min="4617" max="4618" width="10.140625" style="49" customWidth="1"/>
    <col min="4619" max="4857" width="11.42578125" style="49"/>
    <col min="4858" max="4858" width="36.7109375" style="49" customWidth="1"/>
    <col min="4859" max="4860" width="10.28515625" style="49" customWidth="1"/>
    <col min="4861" max="4872" width="9" style="49" customWidth="1"/>
    <col min="4873" max="4874" width="10.140625" style="49" customWidth="1"/>
    <col min="4875" max="5113" width="11.42578125" style="49"/>
    <col min="5114" max="5114" width="36.7109375" style="49" customWidth="1"/>
    <col min="5115" max="5116" width="10.28515625" style="49" customWidth="1"/>
    <col min="5117" max="5128" width="9" style="49" customWidth="1"/>
    <col min="5129" max="5130" width="10.140625" style="49" customWidth="1"/>
    <col min="5131" max="5369" width="11.42578125" style="49"/>
    <col min="5370" max="5370" width="36.7109375" style="49" customWidth="1"/>
    <col min="5371" max="5372" width="10.28515625" style="49" customWidth="1"/>
    <col min="5373" max="5384" width="9" style="49" customWidth="1"/>
    <col min="5385" max="5386" width="10.140625" style="49" customWidth="1"/>
    <col min="5387" max="5625" width="11.42578125" style="49"/>
    <col min="5626" max="5626" width="36.7109375" style="49" customWidth="1"/>
    <col min="5627" max="5628" width="10.28515625" style="49" customWidth="1"/>
    <col min="5629" max="5640" width="9" style="49" customWidth="1"/>
    <col min="5641" max="5642" width="10.140625" style="49" customWidth="1"/>
    <col min="5643" max="5881" width="11.42578125" style="49"/>
    <col min="5882" max="5882" width="36.7109375" style="49" customWidth="1"/>
    <col min="5883" max="5884" width="10.28515625" style="49" customWidth="1"/>
    <col min="5885" max="5896" width="9" style="49" customWidth="1"/>
    <col min="5897" max="5898" width="10.140625" style="49" customWidth="1"/>
    <col min="5899" max="6137" width="11.42578125" style="49"/>
    <col min="6138" max="6138" width="36.7109375" style="49" customWidth="1"/>
    <col min="6139" max="6140" width="10.28515625" style="49" customWidth="1"/>
    <col min="6141" max="6152" width="9" style="49" customWidth="1"/>
    <col min="6153" max="6154" width="10.140625" style="49" customWidth="1"/>
    <col min="6155" max="6393" width="11.42578125" style="49"/>
    <col min="6394" max="6394" width="36.7109375" style="49" customWidth="1"/>
    <col min="6395" max="6396" width="10.28515625" style="49" customWidth="1"/>
    <col min="6397" max="6408" width="9" style="49" customWidth="1"/>
    <col min="6409" max="6410" width="10.140625" style="49" customWidth="1"/>
    <col min="6411" max="6649" width="11.42578125" style="49"/>
    <col min="6650" max="6650" width="36.7109375" style="49" customWidth="1"/>
    <col min="6651" max="6652" width="10.28515625" style="49" customWidth="1"/>
    <col min="6653" max="6664" width="9" style="49" customWidth="1"/>
    <col min="6665" max="6666" width="10.140625" style="49" customWidth="1"/>
    <col min="6667" max="6905" width="11.42578125" style="49"/>
    <col min="6906" max="6906" width="36.7109375" style="49" customWidth="1"/>
    <col min="6907" max="6908" width="10.28515625" style="49" customWidth="1"/>
    <col min="6909" max="6920" width="9" style="49" customWidth="1"/>
    <col min="6921" max="6922" width="10.140625" style="49" customWidth="1"/>
    <col min="6923" max="7161" width="11.42578125" style="49"/>
    <col min="7162" max="7162" width="36.7109375" style="49" customWidth="1"/>
    <col min="7163" max="7164" width="10.28515625" style="49" customWidth="1"/>
    <col min="7165" max="7176" width="9" style="49" customWidth="1"/>
    <col min="7177" max="7178" width="10.140625" style="49" customWidth="1"/>
    <col min="7179" max="7417" width="11.42578125" style="49"/>
    <col min="7418" max="7418" width="36.7109375" style="49" customWidth="1"/>
    <col min="7419" max="7420" width="10.28515625" style="49" customWidth="1"/>
    <col min="7421" max="7432" width="9" style="49" customWidth="1"/>
    <col min="7433" max="7434" width="10.140625" style="49" customWidth="1"/>
    <col min="7435" max="7673" width="11.42578125" style="49"/>
    <col min="7674" max="7674" width="36.7109375" style="49" customWidth="1"/>
    <col min="7675" max="7676" width="10.28515625" style="49" customWidth="1"/>
    <col min="7677" max="7688" width="9" style="49" customWidth="1"/>
    <col min="7689" max="7690" width="10.140625" style="49" customWidth="1"/>
    <col min="7691" max="7929" width="11.42578125" style="49"/>
    <col min="7930" max="7930" width="36.7109375" style="49" customWidth="1"/>
    <col min="7931" max="7932" width="10.28515625" style="49" customWidth="1"/>
    <col min="7933" max="7944" width="9" style="49" customWidth="1"/>
    <col min="7945" max="7946" width="10.140625" style="49" customWidth="1"/>
    <col min="7947" max="8185" width="11.42578125" style="49"/>
    <col min="8186" max="8186" width="36.7109375" style="49" customWidth="1"/>
    <col min="8187" max="8188" width="10.28515625" style="49" customWidth="1"/>
    <col min="8189" max="8200" width="9" style="49" customWidth="1"/>
    <col min="8201" max="8202" width="10.140625" style="49" customWidth="1"/>
    <col min="8203" max="8441" width="11.42578125" style="49"/>
    <col min="8442" max="8442" width="36.7109375" style="49" customWidth="1"/>
    <col min="8443" max="8444" width="10.28515625" style="49" customWidth="1"/>
    <col min="8445" max="8456" width="9" style="49" customWidth="1"/>
    <col min="8457" max="8458" width="10.140625" style="49" customWidth="1"/>
    <col min="8459" max="8697" width="11.42578125" style="49"/>
    <col min="8698" max="8698" width="36.7109375" style="49" customWidth="1"/>
    <col min="8699" max="8700" width="10.28515625" style="49" customWidth="1"/>
    <col min="8701" max="8712" width="9" style="49" customWidth="1"/>
    <col min="8713" max="8714" width="10.140625" style="49" customWidth="1"/>
    <col min="8715" max="8953" width="11.42578125" style="49"/>
    <col min="8954" max="8954" width="36.7109375" style="49" customWidth="1"/>
    <col min="8955" max="8956" width="10.28515625" style="49" customWidth="1"/>
    <col min="8957" max="8968" width="9" style="49" customWidth="1"/>
    <col min="8969" max="8970" width="10.140625" style="49" customWidth="1"/>
    <col min="8971" max="9209" width="11.42578125" style="49"/>
    <col min="9210" max="9210" width="36.7109375" style="49" customWidth="1"/>
    <col min="9211" max="9212" width="10.28515625" style="49" customWidth="1"/>
    <col min="9213" max="9224" width="9" style="49" customWidth="1"/>
    <col min="9225" max="9226" width="10.140625" style="49" customWidth="1"/>
    <col min="9227" max="9465" width="11.42578125" style="49"/>
    <col min="9466" max="9466" width="36.7109375" style="49" customWidth="1"/>
    <col min="9467" max="9468" width="10.28515625" style="49" customWidth="1"/>
    <col min="9469" max="9480" width="9" style="49" customWidth="1"/>
    <col min="9481" max="9482" width="10.140625" style="49" customWidth="1"/>
    <col min="9483" max="9721" width="11.42578125" style="49"/>
    <col min="9722" max="9722" width="36.7109375" style="49" customWidth="1"/>
    <col min="9723" max="9724" width="10.28515625" style="49" customWidth="1"/>
    <col min="9725" max="9736" width="9" style="49" customWidth="1"/>
    <col min="9737" max="9738" width="10.140625" style="49" customWidth="1"/>
    <col min="9739" max="9977" width="11.42578125" style="49"/>
    <col min="9978" max="9978" width="36.7109375" style="49" customWidth="1"/>
    <col min="9979" max="9980" width="10.28515625" style="49" customWidth="1"/>
    <col min="9981" max="9992" width="9" style="49" customWidth="1"/>
    <col min="9993" max="9994" width="10.140625" style="49" customWidth="1"/>
    <col min="9995" max="10233" width="11.42578125" style="49"/>
    <col min="10234" max="10234" width="36.7109375" style="49" customWidth="1"/>
    <col min="10235" max="10236" width="10.28515625" style="49" customWidth="1"/>
    <col min="10237" max="10248" width="9" style="49" customWidth="1"/>
    <col min="10249" max="10250" width="10.140625" style="49" customWidth="1"/>
    <col min="10251" max="10489" width="11.42578125" style="49"/>
    <col min="10490" max="10490" width="36.7109375" style="49" customWidth="1"/>
    <col min="10491" max="10492" width="10.28515625" style="49" customWidth="1"/>
    <col min="10493" max="10504" width="9" style="49" customWidth="1"/>
    <col min="10505" max="10506" width="10.140625" style="49" customWidth="1"/>
    <col min="10507" max="10745" width="11.42578125" style="49"/>
    <col min="10746" max="10746" width="36.7109375" style="49" customWidth="1"/>
    <col min="10747" max="10748" width="10.28515625" style="49" customWidth="1"/>
    <col min="10749" max="10760" width="9" style="49" customWidth="1"/>
    <col min="10761" max="10762" width="10.140625" style="49" customWidth="1"/>
    <col min="10763" max="11001" width="11.42578125" style="49"/>
    <col min="11002" max="11002" width="36.7109375" style="49" customWidth="1"/>
    <col min="11003" max="11004" width="10.28515625" style="49" customWidth="1"/>
    <col min="11005" max="11016" width="9" style="49" customWidth="1"/>
    <col min="11017" max="11018" width="10.140625" style="49" customWidth="1"/>
    <col min="11019" max="11257" width="11.42578125" style="49"/>
    <col min="11258" max="11258" width="36.7109375" style="49" customWidth="1"/>
    <col min="11259" max="11260" width="10.28515625" style="49" customWidth="1"/>
    <col min="11261" max="11272" width="9" style="49" customWidth="1"/>
    <col min="11273" max="11274" width="10.140625" style="49" customWidth="1"/>
    <col min="11275" max="11513" width="11.42578125" style="49"/>
    <col min="11514" max="11514" width="36.7109375" style="49" customWidth="1"/>
    <col min="11515" max="11516" width="10.28515625" style="49" customWidth="1"/>
    <col min="11517" max="11528" width="9" style="49" customWidth="1"/>
    <col min="11529" max="11530" width="10.140625" style="49" customWidth="1"/>
    <col min="11531" max="11769" width="11.42578125" style="49"/>
    <col min="11770" max="11770" width="36.7109375" style="49" customWidth="1"/>
    <col min="11771" max="11772" width="10.28515625" style="49" customWidth="1"/>
    <col min="11773" max="11784" width="9" style="49" customWidth="1"/>
    <col min="11785" max="11786" width="10.140625" style="49" customWidth="1"/>
    <col min="11787" max="12025" width="11.42578125" style="49"/>
    <col min="12026" max="12026" width="36.7109375" style="49" customWidth="1"/>
    <col min="12027" max="12028" width="10.28515625" style="49" customWidth="1"/>
    <col min="12029" max="12040" width="9" style="49" customWidth="1"/>
    <col min="12041" max="12042" width="10.140625" style="49" customWidth="1"/>
    <col min="12043" max="12281" width="11.42578125" style="49"/>
    <col min="12282" max="12282" width="36.7109375" style="49" customWidth="1"/>
    <col min="12283" max="12284" width="10.28515625" style="49" customWidth="1"/>
    <col min="12285" max="12296" width="9" style="49" customWidth="1"/>
    <col min="12297" max="12298" width="10.140625" style="49" customWidth="1"/>
    <col min="12299" max="12537" width="11.42578125" style="49"/>
    <col min="12538" max="12538" width="36.7109375" style="49" customWidth="1"/>
    <col min="12539" max="12540" width="10.28515625" style="49" customWidth="1"/>
    <col min="12541" max="12552" width="9" style="49" customWidth="1"/>
    <col min="12553" max="12554" width="10.140625" style="49" customWidth="1"/>
    <col min="12555" max="12793" width="11.42578125" style="49"/>
    <col min="12794" max="12794" width="36.7109375" style="49" customWidth="1"/>
    <col min="12795" max="12796" width="10.28515625" style="49" customWidth="1"/>
    <col min="12797" max="12808" width="9" style="49" customWidth="1"/>
    <col min="12809" max="12810" width="10.140625" style="49" customWidth="1"/>
    <col min="12811" max="13049" width="11.42578125" style="49"/>
    <col min="13050" max="13050" width="36.7109375" style="49" customWidth="1"/>
    <col min="13051" max="13052" width="10.28515625" style="49" customWidth="1"/>
    <col min="13053" max="13064" width="9" style="49" customWidth="1"/>
    <col min="13065" max="13066" width="10.140625" style="49" customWidth="1"/>
    <col min="13067" max="13305" width="11.42578125" style="49"/>
    <col min="13306" max="13306" width="36.7109375" style="49" customWidth="1"/>
    <col min="13307" max="13308" width="10.28515625" style="49" customWidth="1"/>
    <col min="13309" max="13320" width="9" style="49" customWidth="1"/>
    <col min="13321" max="13322" width="10.140625" style="49" customWidth="1"/>
    <col min="13323" max="13561" width="11.42578125" style="49"/>
    <col min="13562" max="13562" width="36.7109375" style="49" customWidth="1"/>
    <col min="13563" max="13564" width="10.28515625" style="49" customWidth="1"/>
    <col min="13565" max="13576" width="9" style="49" customWidth="1"/>
    <col min="13577" max="13578" width="10.140625" style="49" customWidth="1"/>
    <col min="13579" max="13817" width="11.42578125" style="49"/>
    <col min="13818" max="13818" width="36.7109375" style="49" customWidth="1"/>
    <col min="13819" max="13820" width="10.28515625" style="49" customWidth="1"/>
    <col min="13821" max="13832" width="9" style="49" customWidth="1"/>
    <col min="13833" max="13834" width="10.140625" style="49" customWidth="1"/>
    <col min="13835" max="14073" width="11.42578125" style="49"/>
    <col min="14074" max="14074" width="36.7109375" style="49" customWidth="1"/>
    <col min="14075" max="14076" width="10.28515625" style="49" customWidth="1"/>
    <col min="14077" max="14088" width="9" style="49" customWidth="1"/>
    <col min="14089" max="14090" width="10.140625" style="49" customWidth="1"/>
    <col min="14091" max="14329" width="11.42578125" style="49"/>
    <col min="14330" max="14330" width="36.7109375" style="49" customWidth="1"/>
    <col min="14331" max="14332" width="10.28515625" style="49" customWidth="1"/>
    <col min="14333" max="14344" width="9" style="49" customWidth="1"/>
    <col min="14345" max="14346" width="10.140625" style="49" customWidth="1"/>
    <col min="14347" max="14585" width="11.42578125" style="49"/>
    <col min="14586" max="14586" width="36.7109375" style="49" customWidth="1"/>
    <col min="14587" max="14588" width="10.28515625" style="49" customWidth="1"/>
    <col min="14589" max="14600" width="9" style="49" customWidth="1"/>
    <col min="14601" max="14602" width="10.140625" style="49" customWidth="1"/>
    <col min="14603" max="14841" width="11.42578125" style="49"/>
    <col min="14842" max="14842" width="36.7109375" style="49" customWidth="1"/>
    <col min="14843" max="14844" width="10.28515625" style="49" customWidth="1"/>
    <col min="14845" max="14856" width="9" style="49" customWidth="1"/>
    <col min="14857" max="14858" width="10.140625" style="49" customWidth="1"/>
    <col min="14859" max="15097" width="11.42578125" style="49"/>
    <col min="15098" max="15098" width="36.7109375" style="49" customWidth="1"/>
    <col min="15099" max="15100" width="10.28515625" style="49" customWidth="1"/>
    <col min="15101" max="15112" width="9" style="49" customWidth="1"/>
    <col min="15113" max="15114" width="10.140625" style="49" customWidth="1"/>
    <col min="15115" max="15353" width="11.42578125" style="49"/>
    <col min="15354" max="15354" width="36.7109375" style="49" customWidth="1"/>
    <col min="15355" max="15356" width="10.28515625" style="49" customWidth="1"/>
    <col min="15357" max="15368" width="9" style="49" customWidth="1"/>
    <col min="15369" max="15370" width="10.140625" style="49" customWidth="1"/>
    <col min="15371" max="15609" width="11.42578125" style="49"/>
    <col min="15610" max="15610" width="36.7109375" style="49" customWidth="1"/>
    <col min="15611" max="15612" width="10.28515625" style="49" customWidth="1"/>
    <col min="15613" max="15624" width="9" style="49" customWidth="1"/>
    <col min="15625" max="15626" width="10.140625" style="49" customWidth="1"/>
    <col min="15627" max="15865" width="11.42578125" style="49"/>
    <col min="15866" max="15866" width="36.7109375" style="49" customWidth="1"/>
    <col min="15867" max="15868" width="10.28515625" style="49" customWidth="1"/>
    <col min="15869" max="15880" width="9" style="49" customWidth="1"/>
    <col min="15881" max="15882" width="10.140625" style="49" customWidth="1"/>
    <col min="15883" max="16121" width="11.42578125" style="49"/>
    <col min="16122" max="16122" width="36.7109375" style="49" customWidth="1"/>
    <col min="16123" max="16124" width="10.28515625" style="49" customWidth="1"/>
    <col min="16125" max="16136" width="9" style="49" customWidth="1"/>
    <col min="16137" max="16138" width="10.140625" style="49" customWidth="1"/>
    <col min="16139" max="16384" width="11.42578125" style="49"/>
  </cols>
  <sheetData>
    <row r="1" spans="1:249" s="203" customFormat="1" ht="24.95" customHeight="1" x14ac:dyDescent="0.25">
      <c r="A1" s="205" t="s">
        <v>251</v>
      </c>
      <c r="B1" s="205"/>
      <c r="C1" s="205"/>
    </row>
    <row r="2" spans="1:249" s="203" customFormat="1" ht="24.95" customHeight="1" thickBot="1" x14ac:dyDescent="0.3">
      <c r="A2" s="168" t="s">
        <v>311</v>
      </c>
      <c r="B2" s="236"/>
      <c r="C2" s="236"/>
      <c r="D2" s="335"/>
      <c r="E2" s="335"/>
      <c r="F2" s="335"/>
      <c r="G2" s="335"/>
      <c r="H2" s="335"/>
      <c r="I2" s="335"/>
      <c r="J2" s="335"/>
      <c r="K2" s="335"/>
      <c r="L2" s="335"/>
      <c r="M2" s="335"/>
      <c r="N2" s="335"/>
      <c r="O2" s="335"/>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c r="CE2" s="206"/>
      <c r="CF2" s="206"/>
      <c r="CG2" s="206"/>
      <c r="CH2" s="206"/>
      <c r="CI2" s="206"/>
      <c r="CJ2" s="206"/>
      <c r="CK2" s="206"/>
      <c r="CL2" s="206"/>
      <c r="CM2" s="206"/>
      <c r="CN2" s="206"/>
      <c r="CO2" s="206"/>
      <c r="CP2" s="206"/>
      <c r="CQ2" s="206"/>
      <c r="CR2" s="206"/>
      <c r="CS2" s="206"/>
      <c r="CT2" s="206"/>
      <c r="CU2" s="206"/>
      <c r="CV2" s="206"/>
      <c r="CW2" s="206"/>
      <c r="CX2" s="206"/>
      <c r="CY2" s="206"/>
      <c r="CZ2" s="206"/>
      <c r="DA2" s="206"/>
      <c r="DB2" s="206"/>
      <c r="DC2" s="206"/>
      <c r="DD2" s="206"/>
      <c r="DE2" s="206"/>
      <c r="DF2" s="206"/>
      <c r="DG2" s="206"/>
      <c r="DH2" s="206"/>
      <c r="DI2" s="206"/>
      <c r="DJ2" s="206"/>
      <c r="DK2" s="206"/>
      <c r="DL2" s="206"/>
      <c r="DM2" s="206"/>
      <c r="DN2" s="206"/>
      <c r="DO2" s="206"/>
      <c r="DP2" s="206"/>
      <c r="DQ2" s="206"/>
      <c r="DR2" s="206"/>
      <c r="DS2" s="206"/>
      <c r="DT2" s="206"/>
      <c r="DU2" s="206"/>
      <c r="DV2" s="206"/>
      <c r="DW2" s="206"/>
      <c r="DX2" s="206"/>
      <c r="DY2" s="206"/>
      <c r="DZ2" s="206"/>
      <c r="EA2" s="206"/>
      <c r="EB2" s="206"/>
      <c r="EC2" s="206"/>
      <c r="ED2" s="206"/>
      <c r="EE2" s="206"/>
      <c r="EF2" s="206"/>
      <c r="EG2" s="206"/>
      <c r="EH2" s="206"/>
      <c r="EI2" s="206"/>
      <c r="EJ2" s="206"/>
      <c r="EK2" s="206"/>
      <c r="EL2" s="206"/>
      <c r="EM2" s="206"/>
      <c r="EN2" s="206"/>
      <c r="EO2" s="206"/>
      <c r="EP2" s="206"/>
      <c r="EQ2" s="206"/>
      <c r="ER2" s="206"/>
      <c r="ES2" s="206"/>
      <c r="ET2" s="206"/>
      <c r="EU2" s="206"/>
      <c r="EV2" s="206"/>
      <c r="EW2" s="206"/>
      <c r="EX2" s="206"/>
      <c r="EY2" s="206"/>
      <c r="EZ2" s="206"/>
      <c r="FA2" s="206"/>
      <c r="FB2" s="206"/>
      <c r="FC2" s="206"/>
      <c r="FD2" s="206"/>
      <c r="FE2" s="206"/>
      <c r="FF2" s="206"/>
      <c r="FG2" s="206"/>
      <c r="FH2" s="206"/>
      <c r="FI2" s="206"/>
      <c r="FJ2" s="206"/>
      <c r="FK2" s="206"/>
      <c r="FL2" s="206"/>
      <c r="FM2" s="206"/>
      <c r="FN2" s="206"/>
      <c r="FO2" s="206"/>
      <c r="FP2" s="206"/>
      <c r="FQ2" s="206"/>
      <c r="FR2" s="206"/>
      <c r="FS2" s="206"/>
      <c r="FT2" s="206"/>
      <c r="FU2" s="206"/>
      <c r="FV2" s="206"/>
      <c r="FW2" s="206"/>
      <c r="FX2" s="206"/>
      <c r="FY2" s="206"/>
      <c r="FZ2" s="206"/>
      <c r="GA2" s="206"/>
      <c r="GB2" s="206"/>
      <c r="GC2" s="206"/>
      <c r="GD2" s="206"/>
      <c r="GE2" s="206"/>
      <c r="GF2" s="206"/>
      <c r="GG2" s="206"/>
      <c r="GH2" s="206"/>
      <c r="GI2" s="206"/>
      <c r="GJ2" s="206"/>
      <c r="GK2" s="206"/>
      <c r="GL2" s="206"/>
      <c r="GM2" s="206"/>
      <c r="GN2" s="206"/>
      <c r="GO2" s="206"/>
      <c r="GP2" s="206"/>
      <c r="GQ2" s="206"/>
      <c r="GR2" s="206"/>
      <c r="GS2" s="206"/>
      <c r="GT2" s="206"/>
      <c r="GU2" s="206"/>
      <c r="GV2" s="206"/>
      <c r="GW2" s="206"/>
      <c r="GX2" s="206"/>
      <c r="GY2" s="206"/>
      <c r="GZ2" s="206"/>
      <c r="HA2" s="206"/>
      <c r="HB2" s="206"/>
      <c r="HC2" s="206"/>
      <c r="HD2" s="206"/>
      <c r="HE2" s="206"/>
      <c r="HF2" s="206"/>
      <c r="HG2" s="206"/>
      <c r="HH2" s="206"/>
      <c r="HI2" s="206"/>
      <c r="HJ2" s="206"/>
      <c r="HK2" s="206"/>
      <c r="HL2" s="206"/>
      <c r="HM2" s="206"/>
      <c r="HN2" s="206"/>
      <c r="HO2" s="206"/>
      <c r="HP2" s="206"/>
      <c r="HQ2" s="206"/>
      <c r="HR2" s="206"/>
      <c r="HS2" s="206"/>
      <c r="HT2" s="206"/>
      <c r="HU2" s="206"/>
      <c r="HV2" s="206"/>
      <c r="HW2" s="206"/>
      <c r="HX2" s="206"/>
      <c r="HY2" s="206"/>
      <c r="HZ2" s="206"/>
      <c r="IA2" s="206"/>
      <c r="IB2" s="206"/>
      <c r="IC2" s="206"/>
      <c r="ID2" s="206"/>
      <c r="IE2" s="206"/>
      <c r="IF2" s="206"/>
      <c r="IG2" s="206"/>
      <c r="IH2" s="206"/>
      <c r="II2" s="206"/>
      <c r="IJ2" s="206"/>
      <c r="IK2" s="206"/>
      <c r="IL2" s="206"/>
      <c r="IM2" s="206"/>
      <c r="IN2" s="206"/>
      <c r="IO2" s="206"/>
    </row>
    <row r="3" spans="1:249" ht="20.100000000000001" customHeight="1" x14ac:dyDescent="0.25">
      <c r="A3" s="1406" t="s">
        <v>162</v>
      </c>
      <c r="B3" s="1400" t="s">
        <v>163</v>
      </c>
      <c r="C3" s="1401"/>
      <c r="D3" s="1401"/>
      <c r="E3" s="1401"/>
      <c r="F3" s="1401"/>
      <c r="G3" s="1401"/>
      <c r="H3" s="1401"/>
      <c r="I3" s="1401"/>
      <c r="J3" s="1401"/>
      <c r="K3" s="1401"/>
      <c r="L3" s="1401"/>
      <c r="M3" s="1401"/>
      <c r="N3" s="1401"/>
      <c r="O3" s="1401"/>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c r="BQ3" s="48"/>
      <c r="BR3" s="48"/>
      <c r="BS3" s="48"/>
      <c r="BT3" s="48"/>
      <c r="BU3" s="48"/>
      <c r="BV3" s="48"/>
      <c r="BW3" s="48"/>
      <c r="BX3" s="48"/>
      <c r="BY3" s="48"/>
      <c r="BZ3" s="48"/>
      <c r="CA3" s="48"/>
      <c r="CB3" s="48"/>
      <c r="CC3" s="48"/>
      <c r="CD3" s="48"/>
      <c r="CE3" s="48"/>
      <c r="CF3" s="48"/>
      <c r="CG3" s="48"/>
      <c r="CH3" s="48"/>
      <c r="CI3" s="48"/>
      <c r="CJ3" s="48"/>
      <c r="CK3" s="48"/>
      <c r="CL3" s="48"/>
      <c r="CM3" s="48"/>
      <c r="CN3" s="48"/>
      <c r="CO3" s="48"/>
      <c r="CP3" s="48"/>
      <c r="CQ3" s="48"/>
      <c r="CR3" s="48"/>
      <c r="CS3" s="48"/>
      <c r="CT3" s="48"/>
      <c r="CU3" s="48"/>
      <c r="CV3" s="48"/>
      <c r="CW3" s="48"/>
      <c r="CX3" s="48"/>
      <c r="CY3" s="48"/>
      <c r="CZ3" s="48"/>
      <c r="DA3" s="48"/>
      <c r="DB3" s="48"/>
      <c r="DC3" s="48"/>
      <c r="DD3" s="48"/>
      <c r="DE3" s="48"/>
      <c r="DF3" s="48"/>
      <c r="DG3" s="48"/>
      <c r="DH3" s="48"/>
      <c r="DI3" s="48"/>
      <c r="DJ3" s="48"/>
      <c r="DK3" s="48"/>
      <c r="DL3" s="48"/>
      <c r="DM3" s="48"/>
      <c r="DN3" s="48"/>
      <c r="DO3" s="48"/>
      <c r="DP3" s="48"/>
      <c r="DQ3" s="48"/>
      <c r="DR3" s="48"/>
      <c r="DS3" s="48"/>
      <c r="DT3" s="48"/>
      <c r="DU3" s="48"/>
      <c r="DV3" s="48"/>
      <c r="DW3" s="48"/>
      <c r="DX3" s="48"/>
      <c r="DY3" s="48"/>
      <c r="DZ3" s="48"/>
      <c r="EA3" s="48"/>
      <c r="EB3" s="48"/>
      <c r="EC3" s="48"/>
      <c r="ED3" s="48"/>
      <c r="EE3" s="48"/>
      <c r="EF3" s="48"/>
      <c r="EG3" s="48"/>
      <c r="EH3" s="48"/>
      <c r="EI3" s="48"/>
      <c r="EJ3" s="48"/>
      <c r="EK3" s="48"/>
      <c r="EL3" s="48"/>
      <c r="EM3" s="48"/>
      <c r="EN3" s="48"/>
      <c r="EO3" s="48"/>
      <c r="EP3" s="48"/>
      <c r="EQ3" s="48"/>
      <c r="ER3" s="48"/>
      <c r="ES3" s="48"/>
      <c r="ET3" s="48"/>
      <c r="EU3" s="48"/>
      <c r="EV3" s="48"/>
      <c r="EW3" s="48"/>
      <c r="EX3" s="48"/>
      <c r="EY3" s="48"/>
      <c r="EZ3" s="48"/>
      <c r="FA3" s="48"/>
      <c r="FB3" s="48"/>
      <c r="FC3" s="48"/>
      <c r="FD3" s="48"/>
      <c r="FE3" s="48"/>
      <c r="FF3" s="48"/>
      <c r="FG3" s="48"/>
      <c r="FH3" s="48"/>
      <c r="FI3" s="48"/>
      <c r="FJ3" s="48"/>
      <c r="FK3" s="48"/>
      <c r="FL3" s="48"/>
      <c r="FM3" s="48"/>
      <c r="FN3" s="48"/>
      <c r="FO3" s="48"/>
      <c r="FP3" s="48"/>
      <c r="FQ3" s="48"/>
      <c r="FR3" s="48"/>
      <c r="FS3" s="48"/>
      <c r="FT3" s="48"/>
      <c r="FU3" s="48"/>
      <c r="FV3" s="48"/>
      <c r="FW3" s="48"/>
      <c r="FX3" s="48"/>
      <c r="FY3" s="48"/>
      <c r="FZ3" s="48"/>
      <c r="GA3" s="48"/>
      <c r="GB3" s="48"/>
      <c r="GC3" s="48"/>
      <c r="GD3" s="48"/>
      <c r="GE3" s="48"/>
      <c r="GF3" s="48"/>
      <c r="GG3" s="48"/>
      <c r="GH3" s="48"/>
      <c r="GI3" s="48"/>
      <c r="GJ3" s="48"/>
      <c r="GK3" s="48"/>
      <c r="GL3" s="48"/>
      <c r="GM3" s="48"/>
      <c r="GN3" s="48"/>
      <c r="GO3" s="48"/>
      <c r="GP3" s="48"/>
      <c r="GQ3" s="48"/>
      <c r="GR3" s="48"/>
      <c r="GS3" s="48"/>
      <c r="GT3" s="48"/>
      <c r="GU3" s="48"/>
      <c r="GV3" s="48"/>
      <c r="GW3" s="48"/>
      <c r="GX3" s="48"/>
      <c r="GY3" s="48"/>
      <c r="GZ3" s="48"/>
      <c r="HA3" s="48"/>
      <c r="HB3" s="48"/>
      <c r="HC3" s="48"/>
      <c r="HD3" s="48"/>
      <c r="HE3" s="48"/>
      <c r="HF3" s="48"/>
      <c r="HG3" s="48"/>
      <c r="HH3" s="48"/>
      <c r="HI3" s="48"/>
      <c r="HJ3" s="48"/>
      <c r="HK3" s="48"/>
      <c r="HL3" s="48"/>
      <c r="HM3" s="48"/>
      <c r="HN3" s="48"/>
      <c r="HO3" s="48"/>
      <c r="HP3" s="48"/>
      <c r="HQ3" s="48"/>
      <c r="HR3" s="48"/>
      <c r="HS3" s="48"/>
      <c r="HT3" s="48"/>
      <c r="HU3" s="48"/>
      <c r="HV3" s="48"/>
      <c r="HW3" s="48"/>
      <c r="HX3" s="48"/>
      <c r="HY3" s="48"/>
      <c r="HZ3" s="48"/>
      <c r="IA3" s="48"/>
      <c r="IB3" s="48"/>
      <c r="IC3" s="48"/>
      <c r="ID3" s="48"/>
      <c r="IE3" s="48"/>
      <c r="IF3" s="48"/>
      <c r="IG3" s="48"/>
      <c r="IH3" s="48"/>
      <c r="II3" s="48"/>
      <c r="IJ3" s="48"/>
      <c r="IK3" s="48"/>
      <c r="IL3" s="48"/>
      <c r="IM3" s="48"/>
      <c r="IN3" s="48"/>
      <c r="IO3" s="48"/>
    </row>
    <row r="4" spans="1:249"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c r="BP4" s="48"/>
      <c r="BQ4" s="48"/>
      <c r="BR4" s="48"/>
      <c r="BS4" s="48"/>
      <c r="BT4" s="48"/>
      <c r="BU4" s="48"/>
      <c r="BV4" s="48"/>
      <c r="BW4" s="48"/>
      <c r="BX4" s="48"/>
      <c r="BY4" s="48"/>
      <c r="BZ4" s="48"/>
      <c r="CA4" s="48"/>
      <c r="CB4" s="48"/>
      <c r="CC4" s="48"/>
      <c r="CD4" s="48"/>
      <c r="CE4" s="48"/>
      <c r="CF4" s="48"/>
      <c r="CG4" s="48"/>
      <c r="CH4" s="48"/>
      <c r="CI4" s="48"/>
      <c r="CJ4" s="48"/>
      <c r="CK4" s="48"/>
      <c r="CL4" s="48"/>
      <c r="CM4" s="48"/>
      <c r="CN4" s="48"/>
      <c r="CO4" s="48"/>
      <c r="CP4" s="48"/>
      <c r="CQ4" s="48"/>
      <c r="CR4" s="48"/>
      <c r="CS4" s="48"/>
      <c r="CT4" s="48"/>
      <c r="CU4" s="48"/>
      <c r="CV4" s="48"/>
      <c r="CW4" s="48"/>
      <c r="CX4" s="48"/>
      <c r="CY4" s="48"/>
      <c r="CZ4" s="48"/>
      <c r="DA4" s="48"/>
      <c r="DB4" s="48"/>
      <c r="DC4" s="48"/>
      <c r="DD4" s="48"/>
      <c r="DE4" s="48"/>
      <c r="DF4" s="48"/>
      <c r="DG4" s="48"/>
      <c r="DH4" s="48"/>
      <c r="DI4" s="48"/>
      <c r="DJ4" s="48"/>
      <c r="DK4" s="48"/>
      <c r="DL4" s="48"/>
      <c r="DM4" s="48"/>
      <c r="DN4" s="48"/>
      <c r="DO4" s="48"/>
      <c r="DP4" s="48"/>
      <c r="DQ4" s="48"/>
      <c r="DR4" s="48"/>
      <c r="DS4" s="48"/>
      <c r="DT4" s="48"/>
      <c r="DU4" s="48"/>
      <c r="DV4" s="48"/>
      <c r="DW4" s="48"/>
      <c r="DX4" s="48"/>
      <c r="DY4" s="48"/>
      <c r="DZ4" s="48"/>
      <c r="EA4" s="48"/>
      <c r="EB4" s="48"/>
      <c r="EC4" s="48"/>
      <c r="ED4" s="48"/>
      <c r="EE4" s="48"/>
      <c r="EF4" s="48"/>
      <c r="EG4" s="48"/>
      <c r="EH4" s="48"/>
      <c r="EI4" s="48"/>
      <c r="EJ4" s="48"/>
      <c r="EK4" s="48"/>
      <c r="EL4" s="48"/>
      <c r="EM4" s="48"/>
      <c r="EN4" s="48"/>
      <c r="EO4" s="48"/>
      <c r="EP4" s="48"/>
      <c r="EQ4" s="48"/>
      <c r="ER4" s="48"/>
      <c r="ES4" s="48"/>
      <c r="ET4" s="48"/>
      <c r="EU4" s="48"/>
      <c r="EV4" s="48"/>
      <c r="EW4" s="48"/>
      <c r="EX4" s="48"/>
      <c r="EY4" s="48"/>
      <c r="EZ4" s="48"/>
      <c r="FA4" s="48"/>
      <c r="FB4" s="48"/>
      <c r="FC4" s="48"/>
      <c r="FD4" s="48"/>
      <c r="FE4" s="48"/>
      <c r="FF4" s="48"/>
      <c r="FG4" s="48"/>
      <c r="FH4" s="48"/>
      <c r="FI4" s="48"/>
      <c r="FJ4" s="48"/>
      <c r="FK4" s="48"/>
      <c r="FL4" s="48"/>
      <c r="FM4" s="48"/>
      <c r="FN4" s="48"/>
      <c r="FO4" s="48"/>
      <c r="FP4" s="48"/>
      <c r="FQ4" s="48"/>
      <c r="FR4" s="48"/>
      <c r="FS4" s="48"/>
      <c r="FT4" s="48"/>
      <c r="FU4" s="48"/>
      <c r="FV4" s="48"/>
      <c r="FW4" s="48"/>
      <c r="FX4" s="48"/>
      <c r="FY4" s="48"/>
      <c r="FZ4" s="48"/>
      <c r="GA4" s="48"/>
      <c r="GB4" s="48"/>
      <c r="GC4" s="48"/>
      <c r="GD4" s="48"/>
      <c r="GE4" s="48"/>
      <c r="GF4" s="48"/>
      <c r="GG4" s="48"/>
      <c r="GH4" s="48"/>
      <c r="GI4" s="48"/>
      <c r="GJ4" s="48"/>
      <c r="GK4" s="48"/>
      <c r="GL4" s="48"/>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8"/>
      <c r="IH4" s="48"/>
      <c r="II4" s="48"/>
      <c r="IJ4" s="48"/>
      <c r="IK4" s="48"/>
      <c r="IL4" s="48"/>
      <c r="IM4" s="48"/>
      <c r="IN4" s="48"/>
      <c r="IO4" s="48"/>
    </row>
    <row r="5" spans="1:249"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c r="DF5" s="48"/>
      <c r="DG5" s="48"/>
      <c r="DH5" s="48"/>
      <c r="DI5" s="48"/>
      <c r="DJ5" s="48"/>
      <c r="DK5" s="48"/>
      <c r="DL5" s="48"/>
      <c r="DM5" s="48"/>
      <c r="DN5" s="48"/>
      <c r="DO5" s="48"/>
      <c r="DP5" s="48"/>
      <c r="DQ5" s="48"/>
      <c r="DR5" s="48"/>
      <c r="DS5" s="48"/>
      <c r="DT5" s="48"/>
      <c r="DU5" s="48"/>
      <c r="DV5" s="48"/>
      <c r="DW5" s="48"/>
      <c r="DX5" s="48"/>
      <c r="DY5" s="48"/>
      <c r="DZ5" s="48"/>
      <c r="EA5" s="48"/>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48"/>
      <c r="FC5" s="48"/>
      <c r="FD5" s="48"/>
      <c r="FE5" s="48"/>
      <c r="FF5" s="48"/>
      <c r="FG5" s="48"/>
      <c r="FH5" s="48"/>
      <c r="FI5" s="48"/>
      <c r="FJ5" s="48"/>
      <c r="FK5" s="48"/>
      <c r="FL5" s="48"/>
      <c r="FM5" s="48"/>
      <c r="FN5" s="48"/>
      <c r="FO5" s="48"/>
      <c r="FP5" s="48"/>
      <c r="FQ5" s="48"/>
      <c r="FR5" s="48"/>
      <c r="FS5" s="48"/>
      <c r="FT5" s="48"/>
      <c r="FU5" s="48"/>
      <c r="FV5" s="48"/>
      <c r="FW5" s="48"/>
      <c r="FX5" s="48"/>
      <c r="FY5" s="48"/>
      <c r="FZ5" s="48"/>
      <c r="GA5" s="48"/>
      <c r="GB5" s="48"/>
      <c r="GC5" s="48"/>
      <c r="GD5" s="48"/>
      <c r="GE5" s="48"/>
      <c r="GF5" s="48"/>
      <c r="GG5" s="48"/>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8"/>
      <c r="IH5" s="48"/>
      <c r="II5" s="48"/>
      <c r="IJ5" s="48"/>
      <c r="IK5" s="48"/>
      <c r="IL5" s="48"/>
      <c r="IM5" s="48"/>
      <c r="IN5" s="48"/>
      <c r="IO5" s="48"/>
    </row>
    <row r="6" spans="1:249" ht="20.100000000000001" customHeight="1" x14ac:dyDescent="0.25">
      <c r="A6" s="65" t="s">
        <v>239</v>
      </c>
      <c r="B6" s="66">
        <v>75174</v>
      </c>
      <c r="C6" s="66">
        <v>78075</v>
      </c>
      <c r="D6" s="66">
        <v>8333</v>
      </c>
      <c r="E6" s="66">
        <v>5064</v>
      </c>
      <c r="F6" s="66">
        <v>6134</v>
      </c>
      <c r="G6" s="66">
        <v>6115</v>
      </c>
      <c r="H6" s="66">
        <v>5189</v>
      </c>
      <c r="I6" s="66">
        <v>3346</v>
      </c>
      <c r="J6" s="66">
        <v>3239</v>
      </c>
      <c r="K6" s="66">
        <v>3148</v>
      </c>
      <c r="L6" s="66">
        <v>3081</v>
      </c>
      <c r="M6" s="66">
        <v>2396</v>
      </c>
      <c r="N6" s="66">
        <v>4555</v>
      </c>
      <c r="O6" s="66">
        <v>18086</v>
      </c>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c r="CK6" s="48"/>
      <c r="CL6" s="48"/>
      <c r="CM6" s="48"/>
      <c r="CN6" s="48"/>
      <c r="CO6" s="48"/>
      <c r="CP6" s="48"/>
      <c r="CQ6" s="48"/>
      <c r="CR6" s="48"/>
      <c r="CS6" s="48"/>
      <c r="CT6" s="48"/>
      <c r="CU6" s="48"/>
      <c r="CV6" s="48"/>
      <c r="CW6" s="48"/>
      <c r="CX6" s="48"/>
      <c r="CY6" s="48"/>
      <c r="CZ6" s="48"/>
      <c r="DA6" s="48"/>
      <c r="DB6" s="48"/>
      <c r="DC6" s="48"/>
      <c r="DD6" s="48"/>
      <c r="DE6" s="48"/>
      <c r="DF6" s="48"/>
      <c r="DG6" s="48"/>
      <c r="DH6" s="48"/>
      <c r="DI6" s="48"/>
      <c r="DJ6" s="48"/>
      <c r="DK6" s="48"/>
      <c r="DL6" s="48"/>
      <c r="DM6" s="48"/>
      <c r="DN6" s="48"/>
      <c r="DO6" s="48"/>
      <c r="DP6" s="48"/>
      <c r="DQ6" s="48"/>
      <c r="DR6" s="48"/>
      <c r="DS6" s="48"/>
      <c r="DT6" s="48"/>
      <c r="DU6" s="48"/>
      <c r="DV6" s="48"/>
      <c r="DW6" s="48"/>
      <c r="DX6" s="48"/>
      <c r="DY6" s="48"/>
      <c r="DZ6" s="48"/>
      <c r="EA6" s="48"/>
      <c r="EB6" s="48"/>
      <c r="EC6" s="48"/>
      <c r="ED6" s="48"/>
      <c r="EE6" s="48"/>
      <c r="EF6" s="48"/>
      <c r="EG6" s="48"/>
      <c r="EH6" s="48"/>
      <c r="EI6" s="48"/>
      <c r="EJ6" s="48"/>
      <c r="EK6" s="48"/>
      <c r="EL6" s="48"/>
      <c r="EM6" s="48"/>
      <c r="EN6" s="48"/>
      <c r="EO6" s="48"/>
      <c r="EP6" s="48"/>
      <c r="EQ6" s="48"/>
      <c r="ER6" s="48"/>
      <c r="ES6" s="48"/>
      <c r="ET6" s="48"/>
      <c r="EU6" s="48"/>
      <c r="EV6" s="48"/>
      <c r="EW6" s="48"/>
      <c r="EX6" s="48"/>
      <c r="EY6" s="48"/>
      <c r="EZ6" s="48"/>
      <c r="FA6" s="48"/>
      <c r="FB6" s="48"/>
      <c r="FC6" s="48"/>
      <c r="FD6" s="48"/>
      <c r="FE6" s="48"/>
      <c r="FF6" s="48"/>
      <c r="FG6" s="48"/>
      <c r="FH6" s="48"/>
      <c r="FI6" s="48"/>
      <c r="FJ6" s="48"/>
      <c r="FK6" s="48"/>
      <c r="FL6" s="48"/>
      <c r="FM6" s="48"/>
      <c r="FN6" s="48"/>
      <c r="FO6" s="48"/>
      <c r="FP6" s="48"/>
      <c r="FQ6" s="48"/>
      <c r="FR6" s="48"/>
      <c r="FS6" s="48"/>
      <c r="FT6" s="48"/>
      <c r="FU6" s="48"/>
      <c r="FV6" s="48"/>
      <c r="FW6" s="48"/>
      <c r="FX6" s="48"/>
      <c r="FY6" s="48"/>
      <c r="FZ6" s="48"/>
      <c r="GA6" s="48"/>
      <c r="GB6" s="48"/>
      <c r="GC6" s="48"/>
      <c r="GD6" s="48"/>
      <c r="GE6" s="48"/>
      <c r="GF6" s="48"/>
      <c r="GG6" s="48"/>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c r="HI6" s="48"/>
      <c r="HJ6" s="48"/>
      <c r="HK6" s="48"/>
      <c r="HL6" s="48"/>
      <c r="HM6" s="48"/>
      <c r="HN6" s="48"/>
      <c r="HO6" s="48"/>
      <c r="HP6" s="48"/>
      <c r="HQ6" s="48"/>
      <c r="HR6" s="48"/>
      <c r="HS6" s="48"/>
      <c r="HT6" s="48"/>
      <c r="HU6" s="48"/>
      <c r="HV6" s="48"/>
      <c r="HW6" s="48"/>
      <c r="HX6" s="48"/>
      <c r="HY6" s="48"/>
      <c r="HZ6" s="48"/>
      <c r="IA6" s="48"/>
      <c r="IB6" s="48"/>
      <c r="IC6" s="48"/>
      <c r="ID6" s="48"/>
      <c r="IE6" s="48"/>
      <c r="IF6" s="48"/>
      <c r="IG6" s="48"/>
      <c r="IH6" s="48"/>
      <c r="II6" s="48"/>
      <c r="IJ6" s="48"/>
      <c r="IK6" s="48"/>
      <c r="IL6" s="48"/>
      <c r="IM6" s="48"/>
      <c r="IN6" s="48"/>
      <c r="IO6" s="48"/>
    </row>
    <row r="7" spans="1:249" ht="20.100000000000001" customHeight="1" x14ac:dyDescent="0.25">
      <c r="A7" s="68" t="s">
        <v>168</v>
      </c>
      <c r="B7" s="115">
        <v>398</v>
      </c>
      <c r="C7" s="115">
        <v>285</v>
      </c>
      <c r="D7" s="115">
        <v>20</v>
      </c>
      <c r="E7" s="115">
        <v>10</v>
      </c>
      <c r="F7" s="115">
        <v>2</v>
      </c>
      <c r="G7" s="115">
        <v>6</v>
      </c>
      <c r="H7" s="115">
        <v>53</v>
      </c>
      <c r="I7" s="115">
        <v>12</v>
      </c>
      <c r="J7" s="115">
        <v>6</v>
      </c>
      <c r="K7" s="115">
        <v>20</v>
      </c>
      <c r="L7" s="115">
        <v>45</v>
      </c>
      <c r="M7" s="115">
        <v>12</v>
      </c>
      <c r="N7" s="115">
        <v>23</v>
      </c>
      <c r="O7" s="115">
        <v>18</v>
      </c>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48"/>
      <c r="DA7" s="48"/>
      <c r="DB7" s="48"/>
      <c r="DC7" s="48"/>
      <c r="DD7" s="48"/>
      <c r="DE7" s="48"/>
      <c r="DF7" s="48"/>
      <c r="DG7" s="48"/>
      <c r="DH7" s="48"/>
      <c r="DI7" s="48"/>
      <c r="DJ7" s="48"/>
      <c r="DK7" s="48"/>
      <c r="DL7" s="48"/>
      <c r="DM7" s="48"/>
      <c r="DN7" s="48"/>
      <c r="DO7" s="48"/>
      <c r="DP7" s="48"/>
      <c r="DQ7" s="48"/>
      <c r="DR7" s="48"/>
      <c r="DS7" s="48"/>
      <c r="DT7" s="48"/>
      <c r="DU7" s="48"/>
      <c r="DV7" s="48"/>
      <c r="DW7" s="48"/>
      <c r="DX7" s="48"/>
      <c r="DY7" s="48"/>
      <c r="DZ7" s="48"/>
      <c r="EA7" s="48"/>
      <c r="EB7" s="48"/>
      <c r="EC7" s="48"/>
      <c r="ED7" s="48"/>
      <c r="EE7" s="48"/>
      <c r="EF7" s="48"/>
      <c r="EG7" s="48"/>
      <c r="EH7" s="48"/>
      <c r="EI7" s="48"/>
      <c r="EJ7" s="48"/>
      <c r="EK7" s="48"/>
      <c r="EL7" s="48"/>
      <c r="EM7" s="48"/>
      <c r="EN7" s="48"/>
      <c r="EO7" s="48"/>
      <c r="EP7" s="48"/>
      <c r="EQ7" s="48"/>
      <c r="ER7" s="48"/>
      <c r="ES7" s="48"/>
      <c r="ET7" s="48"/>
      <c r="EU7" s="48"/>
      <c r="EV7" s="48"/>
      <c r="EW7" s="48"/>
      <c r="EX7" s="48"/>
      <c r="EY7" s="48"/>
      <c r="EZ7" s="48"/>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c r="GA7" s="48"/>
      <c r="GB7" s="48"/>
      <c r="GC7" s="48"/>
      <c r="GD7" s="48"/>
      <c r="GE7" s="48"/>
      <c r="GF7" s="48"/>
      <c r="GG7" s="48"/>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c r="HJ7" s="48"/>
      <c r="HK7" s="48"/>
      <c r="HL7" s="48"/>
      <c r="HM7" s="48"/>
      <c r="HN7" s="48"/>
      <c r="HO7" s="48"/>
      <c r="HP7" s="48"/>
      <c r="HQ7" s="48"/>
      <c r="HR7" s="48"/>
      <c r="HS7" s="48"/>
      <c r="HT7" s="48"/>
      <c r="HU7" s="48"/>
      <c r="HV7" s="48"/>
      <c r="HW7" s="48"/>
      <c r="HX7" s="48"/>
      <c r="HY7" s="48"/>
      <c r="HZ7" s="48"/>
      <c r="IA7" s="48"/>
      <c r="IB7" s="48"/>
      <c r="IC7" s="48"/>
      <c r="ID7" s="48"/>
      <c r="IE7" s="48"/>
      <c r="IF7" s="48"/>
      <c r="IG7" s="48"/>
      <c r="IH7" s="48"/>
      <c r="II7" s="48"/>
      <c r="IJ7" s="48"/>
      <c r="IK7" s="48"/>
      <c r="IL7" s="48"/>
      <c r="IM7" s="48"/>
      <c r="IN7" s="48"/>
      <c r="IO7" s="48"/>
    </row>
    <row r="8" spans="1:249" ht="20.100000000000001" customHeight="1" x14ac:dyDescent="0.25">
      <c r="A8" s="70" t="s">
        <v>169</v>
      </c>
      <c r="B8" s="109">
        <v>36</v>
      </c>
      <c r="C8" s="109">
        <v>12</v>
      </c>
      <c r="D8" s="336">
        <v>6</v>
      </c>
      <c r="E8" s="336">
        <v>0</v>
      </c>
      <c r="F8" s="336">
        <v>0</v>
      </c>
      <c r="G8" s="336">
        <v>0</v>
      </c>
      <c r="H8" s="336">
        <v>4</v>
      </c>
      <c r="I8" s="336">
        <v>2</v>
      </c>
      <c r="J8" s="336">
        <v>1</v>
      </c>
      <c r="K8" s="336">
        <v>0</v>
      </c>
      <c r="L8" s="336">
        <v>4</v>
      </c>
      <c r="M8" s="336">
        <v>0</v>
      </c>
      <c r="N8" s="336">
        <v>0</v>
      </c>
      <c r="O8" s="336">
        <v>0</v>
      </c>
    </row>
    <row r="9" spans="1:249" ht="20.100000000000001" customHeight="1" x14ac:dyDescent="0.25">
      <c r="A9" s="70" t="s">
        <v>170</v>
      </c>
      <c r="B9" s="109">
        <v>64</v>
      </c>
      <c r="C9" s="109">
        <v>105</v>
      </c>
      <c r="D9" s="336">
        <v>5</v>
      </c>
      <c r="E9" s="336">
        <v>0</v>
      </c>
      <c r="F9" s="336">
        <v>1</v>
      </c>
      <c r="G9" s="336">
        <v>0</v>
      </c>
      <c r="H9" s="336">
        <v>32</v>
      </c>
      <c r="I9" s="336">
        <v>2</v>
      </c>
      <c r="J9" s="336">
        <v>0</v>
      </c>
      <c r="K9" s="336">
        <v>0</v>
      </c>
      <c r="L9" s="336">
        <v>4</v>
      </c>
      <c r="M9" s="336">
        <v>3</v>
      </c>
      <c r="N9" s="336">
        <v>0</v>
      </c>
      <c r="O9" s="336">
        <v>0</v>
      </c>
    </row>
    <row r="10" spans="1:249" ht="20.100000000000001" customHeight="1" x14ac:dyDescent="0.25">
      <c r="A10" s="70" t="s">
        <v>171</v>
      </c>
      <c r="B10" s="109">
        <v>33</v>
      </c>
      <c r="C10" s="109">
        <v>5</v>
      </c>
      <c r="D10" s="336">
        <v>1</v>
      </c>
      <c r="E10" s="336">
        <v>0</v>
      </c>
      <c r="F10" s="336">
        <v>0</v>
      </c>
      <c r="G10" s="336">
        <v>0</v>
      </c>
      <c r="H10" s="336">
        <v>4</v>
      </c>
      <c r="I10" s="336">
        <v>2</v>
      </c>
      <c r="J10" s="336">
        <v>0</v>
      </c>
      <c r="K10" s="336">
        <v>0</v>
      </c>
      <c r="L10" s="336">
        <v>0</v>
      </c>
      <c r="M10" s="336">
        <v>0</v>
      </c>
      <c r="N10" s="336">
        <v>0</v>
      </c>
      <c r="O10" s="336">
        <v>0</v>
      </c>
    </row>
    <row r="11" spans="1:249" ht="20.100000000000001" customHeight="1" x14ac:dyDescent="0.25">
      <c r="A11" s="70" t="s">
        <v>172</v>
      </c>
      <c r="B11" s="109">
        <v>12</v>
      </c>
      <c r="C11" s="109">
        <v>0</v>
      </c>
      <c r="D11" s="336">
        <v>0</v>
      </c>
      <c r="E11" s="336">
        <v>0</v>
      </c>
      <c r="F11" s="336">
        <v>0</v>
      </c>
      <c r="G11" s="336">
        <v>0</v>
      </c>
      <c r="H11" s="336">
        <v>0</v>
      </c>
      <c r="I11" s="336">
        <v>0</v>
      </c>
      <c r="J11" s="336">
        <v>0</v>
      </c>
      <c r="K11" s="336">
        <v>0</v>
      </c>
      <c r="L11" s="336">
        <v>8</v>
      </c>
      <c r="M11" s="336">
        <v>0</v>
      </c>
      <c r="N11" s="336">
        <v>0</v>
      </c>
      <c r="O11" s="336">
        <v>0</v>
      </c>
    </row>
    <row r="12" spans="1:249" ht="20.100000000000001" customHeight="1" x14ac:dyDescent="0.25">
      <c r="A12" s="70" t="s">
        <v>173</v>
      </c>
      <c r="B12" s="109">
        <v>253</v>
      </c>
      <c r="C12" s="109">
        <v>163</v>
      </c>
      <c r="D12" s="336">
        <v>8</v>
      </c>
      <c r="E12" s="336">
        <v>10</v>
      </c>
      <c r="F12" s="336">
        <v>1</v>
      </c>
      <c r="G12" s="336">
        <v>6</v>
      </c>
      <c r="H12" s="336">
        <v>13</v>
      </c>
      <c r="I12" s="336">
        <v>6</v>
      </c>
      <c r="J12" s="336">
        <v>5</v>
      </c>
      <c r="K12" s="336">
        <v>20</v>
      </c>
      <c r="L12" s="336">
        <v>29</v>
      </c>
      <c r="M12" s="336">
        <v>9</v>
      </c>
      <c r="N12" s="336">
        <v>23</v>
      </c>
      <c r="O12" s="336">
        <v>18</v>
      </c>
    </row>
    <row r="13" spans="1:249" ht="20.100000000000001" customHeight="1" x14ac:dyDescent="0.25">
      <c r="A13" s="68" t="s">
        <v>174</v>
      </c>
      <c r="B13" s="115">
        <v>1217</v>
      </c>
      <c r="C13" s="115">
        <v>1741</v>
      </c>
      <c r="D13" s="115">
        <v>58</v>
      </c>
      <c r="E13" s="115">
        <v>39</v>
      </c>
      <c r="F13" s="115">
        <v>54</v>
      </c>
      <c r="G13" s="115">
        <v>39</v>
      </c>
      <c r="H13" s="115">
        <v>48</v>
      </c>
      <c r="I13" s="115">
        <v>61</v>
      </c>
      <c r="J13" s="115">
        <v>101</v>
      </c>
      <c r="K13" s="115">
        <v>83</v>
      </c>
      <c r="L13" s="115">
        <v>138</v>
      </c>
      <c r="M13" s="115">
        <v>51</v>
      </c>
      <c r="N13" s="115">
        <v>122</v>
      </c>
      <c r="O13" s="115">
        <v>908</v>
      </c>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c r="CK13" s="48"/>
      <c r="CL13" s="48"/>
      <c r="CM13" s="48"/>
      <c r="CN13" s="48"/>
      <c r="CO13" s="48"/>
      <c r="CP13" s="48"/>
      <c r="CQ13" s="48"/>
      <c r="CR13" s="48"/>
      <c r="CS13" s="48"/>
      <c r="CT13" s="48"/>
      <c r="CU13" s="48"/>
      <c r="CV13" s="48"/>
      <c r="CW13" s="48"/>
      <c r="CX13" s="48"/>
      <c r="CY13" s="48"/>
      <c r="CZ13" s="48"/>
      <c r="DA13" s="48"/>
      <c r="DB13" s="48"/>
      <c r="DC13" s="48"/>
      <c r="DD13" s="48"/>
      <c r="DE13" s="48"/>
      <c r="DF13" s="48"/>
      <c r="DG13" s="48"/>
      <c r="DH13" s="48"/>
      <c r="DI13" s="48"/>
      <c r="DJ13" s="48"/>
      <c r="DK13" s="48"/>
      <c r="DL13" s="48"/>
      <c r="DM13" s="48"/>
      <c r="DN13" s="48"/>
      <c r="DO13" s="48"/>
      <c r="DP13" s="48"/>
      <c r="DQ13" s="48"/>
      <c r="DR13" s="48"/>
      <c r="DS13" s="48"/>
      <c r="DT13" s="48"/>
      <c r="DU13" s="48"/>
      <c r="DV13" s="48"/>
      <c r="DW13" s="48"/>
      <c r="DX13" s="48"/>
      <c r="DY13" s="48"/>
      <c r="DZ13" s="48"/>
      <c r="EA13" s="48"/>
      <c r="EB13" s="48"/>
      <c r="EC13" s="48"/>
      <c r="ED13" s="48"/>
      <c r="EE13" s="48"/>
      <c r="EF13" s="48"/>
      <c r="EG13" s="48"/>
      <c r="EH13" s="48"/>
      <c r="EI13" s="48"/>
      <c r="EJ13" s="48"/>
      <c r="EK13" s="48"/>
      <c r="EL13" s="48"/>
      <c r="EM13" s="48"/>
      <c r="EN13" s="48"/>
      <c r="EO13" s="48"/>
      <c r="EP13" s="48"/>
      <c r="EQ13" s="48"/>
      <c r="ER13" s="48"/>
      <c r="ES13" s="48"/>
      <c r="ET13" s="48"/>
      <c r="EU13" s="48"/>
      <c r="EV13" s="48"/>
      <c r="EW13" s="48"/>
      <c r="EX13" s="48"/>
      <c r="EY13" s="48"/>
      <c r="EZ13" s="48"/>
      <c r="FA13" s="48"/>
      <c r="FB13" s="48"/>
      <c r="FC13" s="48"/>
      <c r="FD13" s="48"/>
      <c r="FE13" s="48"/>
      <c r="FF13" s="48"/>
      <c r="FG13" s="48"/>
      <c r="FH13" s="48"/>
      <c r="FI13" s="48"/>
      <c r="FJ13" s="48"/>
      <c r="FK13" s="48"/>
      <c r="FL13" s="48"/>
      <c r="FM13" s="48"/>
      <c r="FN13" s="48"/>
      <c r="FO13" s="48"/>
      <c r="FP13" s="48"/>
      <c r="FQ13" s="48"/>
      <c r="FR13" s="48"/>
      <c r="FS13" s="48"/>
      <c r="FT13" s="48"/>
      <c r="FU13" s="48"/>
      <c r="FV13" s="48"/>
      <c r="FW13" s="48"/>
      <c r="FX13" s="48"/>
      <c r="FY13" s="48"/>
      <c r="FZ13" s="48"/>
      <c r="GA13" s="48"/>
      <c r="GB13" s="48"/>
      <c r="GC13" s="48"/>
      <c r="GD13" s="48"/>
      <c r="GE13" s="48"/>
      <c r="GF13" s="48"/>
      <c r="GG13" s="48"/>
      <c r="GH13" s="48"/>
      <c r="GI13" s="48"/>
      <c r="GJ13" s="48"/>
      <c r="GK13" s="48"/>
      <c r="GL13" s="48"/>
      <c r="GM13" s="48"/>
      <c r="GN13" s="48"/>
      <c r="GO13" s="48"/>
      <c r="GP13" s="48"/>
      <c r="GQ13" s="48"/>
      <c r="GR13" s="48"/>
      <c r="GS13" s="48"/>
      <c r="GT13" s="48"/>
      <c r="GU13" s="48"/>
      <c r="GV13" s="48"/>
      <c r="GW13" s="48"/>
      <c r="GX13" s="48"/>
      <c r="GY13" s="48"/>
      <c r="GZ13" s="48"/>
      <c r="HA13" s="48"/>
      <c r="HB13" s="48"/>
      <c r="HC13" s="48"/>
      <c r="HD13" s="48"/>
      <c r="HE13" s="48"/>
      <c r="HF13" s="48"/>
      <c r="HG13" s="48"/>
      <c r="HH13" s="48"/>
      <c r="HI13" s="48"/>
      <c r="HJ13" s="48"/>
      <c r="HK13" s="48"/>
      <c r="HL13" s="48"/>
      <c r="HM13" s="48"/>
      <c r="HN13" s="48"/>
      <c r="HO13" s="48"/>
      <c r="HP13" s="48"/>
      <c r="HQ13" s="48"/>
      <c r="HR13" s="48"/>
      <c r="HS13" s="48"/>
      <c r="HT13" s="48"/>
      <c r="HU13" s="48"/>
      <c r="HV13" s="48"/>
      <c r="HW13" s="48"/>
      <c r="HX13" s="48"/>
      <c r="HY13" s="48"/>
      <c r="HZ13" s="48"/>
      <c r="IA13" s="48"/>
      <c r="IB13" s="48"/>
      <c r="IC13" s="48"/>
      <c r="ID13" s="48"/>
      <c r="IE13" s="48"/>
      <c r="IF13" s="48"/>
      <c r="IG13" s="48"/>
      <c r="IH13" s="48"/>
      <c r="II13" s="48"/>
      <c r="IJ13" s="48"/>
      <c r="IK13" s="48"/>
      <c r="IL13" s="48"/>
      <c r="IM13" s="48"/>
      <c r="IN13" s="48"/>
      <c r="IO13" s="48"/>
    </row>
    <row r="14" spans="1:249" ht="20.100000000000001" customHeight="1" x14ac:dyDescent="0.25">
      <c r="A14" s="70" t="s">
        <v>175</v>
      </c>
      <c r="B14" s="109">
        <v>184</v>
      </c>
      <c r="C14" s="109">
        <v>579</v>
      </c>
      <c r="D14" s="336">
        <v>12</v>
      </c>
      <c r="E14" s="336">
        <v>8</v>
      </c>
      <c r="F14" s="336">
        <v>1</v>
      </c>
      <c r="G14" s="336">
        <v>2</v>
      </c>
      <c r="H14" s="336">
        <v>5</v>
      </c>
      <c r="I14" s="336">
        <v>17</v>
      </c>
      <c r="J14" s="336">
        <v>19</v>
      </c>
      <c r="K14" s="336">
        <v>14</v>
      </c>
      <c r="L14" s="336">
        <v>8</v>
      </c>
      <c r="M14" s="336">
        <v>3</v>
      </c>
      <c r="N14" s="336">
        <v>12</v>
      </c>
      <c r="O14" s="336">
        <v>423</v>
      </c>
    </row>
    <row r="15" spans="1:249" ht="20.100000000000001" customHeight="1" x14ac:dyDescent="0.25">
      <c r="A15" s="70" t="s">
        <v>176</v>
      </c>
      <c r="B15" s="109">
        <v>257</v>
      </c>
      <c r="C15" s="109">
        <v>190</v>
      </c>
      <c r="D15" s="336">
        <v>5</v>
      </c>
      <c r="E15" s="336">
        <v>9</v>
      </c>
      <c r="F15" s="336">
        <v>9</v>
      </c>
      <c r="G15" s="336">
        <v>9</v>
      </c>
      <c r="H15" s="336">
        <v>12</v>
      </c>
      <c r="I15" s="336">
        <v>11</v>
      </c>
      <c r="J15" s="336">
        <v>12</v>
      </c>
      <c r="K15" s="336">
        <v>5</v>
      </c>
      <c r="L15" s="336">
        <v>35</v>
      </c>
      <c r="M15" s="336">
        <v>12</v>
      </c>
      <c r="N15" s="336">
        <v>9</v>
      </c>
      <c r="O15" s="336">
        <v>7</v>
      </c>
    </row>
    <row r="16" spans="1:249" ht="20.100000000000001" customHeight="1" x14ac:dyDescent="0.25">
      <c r="A16" s="70" t="s">
        <v>177</v>
      </c>
      <c r="B16" s="109">
        <v>143</v>
      </c>
      <c r="C16" s="109">
        <v>280</v>
      </c>
      <c r="D16" s="336">
        <v>0</v>
      </c>
      <c r="E16" s="336">
        <v>0</v>
      </c>
      <c r="F16" s="336">
        <v>1</v>
      </c>
      <c r="G16" s="336">
        <v>0</v>
      </c>
      <c r="H16" s="336">
        <v>21</v>
      </c>
      <c r="I16" s="336">
        <v>6</v>
      </c>
      <c r="J16" s="336">
        <v>5</v>
      </c>
      <c r="K16" s="336">
        <v>17</v>
      </c>
      <c r="L16" s="336">
        <v>31</v>
      </c>
      <c r="M16" s="336">
        <v>6</v>
      </c>
      <c r="N16" s="336">
        <v>31</v>
      </c>
      <c r="O16" s="336">
        <v>225</v>
      </c>
    </row>
    <row r="17" spans="1:249" ht="20.100000000000001" customHeight="1" x14ac:dyDescent="0.25">
      <c r="A17" s="70" t="s">
        <v>178</v>
      </c>
      <c r="B17" s="109">
        <v>293</v>
      </c>
      <c r="C17" s="109">
        <v>352</v>
      </c>
      <c r="D17" s="336">
        <v>28</v>
      </c>
      <c r="E17" s="336">
        <v>10</v>
      </c>
      <c r="F17" s="336">
        <v>24</v>
      </c>
      <c r="G17" s="336">
        <v>10</v>
      </c>
      <c r="H17" s="336">
        <v>5</v>
      </c>
      <c r="I17" s="336">
        <v>16</v>
      </c>
      <c r="J17" s="336">
        <v>24</v>
      </c>
      <c r="K17" s="336">
        <v>33</v>
      </c>
      <c r="L17" s="336">
        <v>29</v>
      </c>
      <c r="M17" s="336">
        <v>16</v>
      </c>
      <c r="N17" s="336">
        <v>15</v>
      </c>
      <c r="O17" s="336">
        <v>104</v>
      </c>
    </row>
    <row r="18" spans="1:249" ht="20.100000000000001" customHeight="1" x14ac:dyDescent="0.25">
      <c r="A18" s="70" t="s">
        <v>179</v>
      </c>
      <c r="B18" s="109">
        <v>340</v>
      </c>
      <c r="C18" s="109">
        <v>340</v>
      </c>
      <c r="D18" s="336">
        <v>13</v>
      </c>
      <c r="E18" s="336">
        <v>12</v>
      </c>
      <c r="F18" s="336">
        <v>19</v>
      </c>
      <c r="G18" s="336">
        <v>18</v>
      </c>
      <c r="H18" s="336">
        <v>5</v>
      </c>
      <c r="I18" s="336">
        <v>11</v>
      </c>
      <c r="J18" s="336">
        <v>41</v>
      </c>
      <c r="K18" s="336">
        <v>14</v>
      </c>
      <c r="L18" s="336">
        <v>35</v>
      </c>
      <c r="M18" s="336">
        <v>14</v>
      </c>
      <c r="N18" s="336">
        <v>55</v>
      </c>
      <c r="O18" s="336">
        <v>149</v>
      </c>
    </row>
    <row r="19" spans="1:249" ht="20.100000000000001" customHeight="1" x14ac:dyDescent="0.25">
      <c r="A19" s="68" t="s">
        <v>180</v>
      </c>
      <c r="B19" s="115">
        <v>8508</v>
      </c>
      <c r="C19" s="115">
        <v>17177</v>
      </c>
      <c r="D19" s="115">
        <v>386</v>
      </c>
      <c r="E19" s="115">
        <v>361</v>
      </c>
      <c r="F19" s="115">
        <v>536</v>
      </c>
      <c r="G19" s="115">
        <v>1848</v>
      </c>
      <c r="H19" s="115">
        <v>545</v>
      </c>
      <c r="I19" s="115">
        <v>364</v>
      </c>
      <c r="J19" s="115">
        <v>398</v>
      </c>
      <c r="K19" s="115">
        <v>316</v>
      </c>
      <c r="L19" s="115">
        <v>574</v>
      </c>
      <c r="M19" s="115">
        <v>508</v>
      </c>
      <c r="N19" s="115">
        <v>810</v>
      </c>
      <c r="O19" s="115">
        <v>9168</v>
      </c>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48"/>
      <c r="CT19" s="48"/>
      <c r="CU19" s="48"/>
      <c r="CV19" s="48"/>
      <c r="CW19" s="48"/>
      <c r="CX19" s="48"/>
      <c r="CY19" s="48"/>
      <c r="CZ19" s="48"/>
      <c r="DA19" s="48"/>
      <c r="DB19" s="48"/>
      <c r="DC19" s="48"/>
      <c r="DD19" s="48"/>
      <c r="DE19" s="48"/>
      <c r="DF19" s="48"/>
      <c r="DG19" s="48"/>
      <c r="DH19" s="48"/>
      <c r="DI19" s="48"/>
      <c r="DJ19" s="48"/>
      <c r="DK19" s="48"/>
      <c r="DL19" s="48"/>
      <c r="DM19" s="48"/>
      <c r="DN19" s="48"/>
      <c r="DO19" s="48"/>
      <c r="DP19" s="48"/>
      <c r="DQ19" s="48"/>
      <c r="DR19" s="48"/>
      <c r="DS19" s="48"/>
      <c r="DT19" s="48"/>
      <c r="DU19" s="48"/>
      <c r="DV19" s="48"/>
      <c r="DW19" s="48"/>
      <c r="DX19" s="48"/>
      <c r="DY19" s="48"/>
      <c r="DZ19" s="48"/>
      <c r="EA19" s="48"/>
      <c r="EB19" s="48"/>
      <c r="EC19" s="48"/>
      <c r="ED19" s="48"/>
      <c r="EE19" s="48"/>
      <c r="EF19" s="48"/>
      <c r="EG19" s="48"/>
      <c r="EH19" s="48"/>
      <c r="EI19" s="48"/>
      <c r="EJ19" s="48"/>
      <c r="EK19" s="48"/>
      <c r="EL19" s="48"/>
      <c r="EM19" s="48"/>
      <c r="EN19" s="48"/>
      <c r="EO19" s="48"/>
      <c r="EP19" s="48"/>
      <c r="EQ19" s="48"/>
      <c r="ER19" s="48"/>
      <c r="ES19" s="48"/>
      <c r="ET19" s="48"/>
      <c r="EU19" s="48"/>
      <c r="EV19" s="48"/>
      <c r="EW19" s="48"/>
      <c r="EX19" s="48"/>
      <c r="EY19" s="48"/>
      <c r="EZ19" s="48"/>
      <c r="FA19" s="48"/>
      <c r="FB19" s="48"/>
      <c r="FC19" s="48"/>
      <c r="FD19" s="48"/>
      <c r="FE19" s="48"/>
      <c r="FF19" s="48"/>
      <c r="FG19" s="48"/>
      <c r="FH19" s="48"/>
      <c r="FI19" s="48"/>
      <c r="FJ19" s="48"/>
      <c r="FK19" s="48"/>
      <c r="FL19" s="48"/>
      <c r="FM19" s="48"/>
      <c r="FN19" s="48"/>
      <c r="FO19" s="48"/>
      <c r="FP19" s="48"/>
      <c r="FQ19" s="48"/>
      <c r="FR19" s="48"/>
      <c r="FS19" s="48"/>
      <c r="FT19" s="48"/>
      <c r="FU19" s="48"/>
      <c r="FV19" s="48"/>
      <c r="FW19" s="48"/>
      <c r="FX19" s="48"/>
      <c r="FY19" s="48"/>
      <c r="FZ19" s="48"/>
      <c r="GA19" s="48"/>
      <c r="GB19" s="48"/>
      <c r="GC19" s="48"/>
      <c r="GD19" s="48"/>
      <c r="GE19" s="48"/>
      <c r="GF19" s="48"/>
      <c r="GG19" s="48"/>
      <c r="GH19" s="48"/>
      <c r="GI19" s="48"/>
      <c r="GJ19" s="48"/>
      <c r="GK19" s="48"/>
      <c r="GL19" s="48"/>
      <c r="GM19" s="48"/>
      <c r="GN19" s="48"/>
      <c r="GO19" s="48"/>
      <c r="GP19" s="48"/>
      <c r="GQ19" s="48"/>
      <c r="GR19" s="48"/>
      <c r="GS19" s="48"/>
      <c r="GT19" s="48"/>
      <c r="GU19" s="48"/>
      <c r="GV19" s="48"/>
      <c r="GW19" s="48"/>
      <c r="GX19" s="48"/>
      <c r="GY19" s="48"/>
      <c r="GZ19" s="48"/>
      <c r="HA19" s="48"/>
      <c r="HB19" s="48"/>
      <c r="HC19" s="48"/>
      <c r="HD19" s="48"/>
      <c r="HE19" s="48"/>
      <c r="HF19" s="48"/>
      <c r="HG19" s="48"/>
      <c r="HH19" s="48"/>
      <c r="HI19" s="48"/>
      <c r="HJ19" s="48"/>
      <c r="HK19" s="48"/>
      <c r="HL19" s="48"/>
      <c r="HM19" s="48"/>
      <c r="HN19" s="48"/>
      <c r="HO19" s="48"/>
      <c r="HP19" s="48"/>
      <c r="HQ19" s="48"/>
      <c r="HR19" s="48"/>
      <c r="HS19" s="48"/>
      <c r="HT19" s="48"/>
      <c r="HU19" s="48"/>
      <c r="HV19" s="48"/>
      <c r="HW19" s="48"/>
      <c r="HX19" s="48"/>
      <c r="HY19" s="48"/>
      <c r="HZ19" s="48"/>
      <c r="IA19" s="48"/>
      <c r="IB19" s="48"/>
      <c r="IC19" s="48"/>
      <c r="ID19" s="48"/>
      <c r="IE19" s="48"/>
      <c r="IF19" s="48"/>
      <c r="IG19" s="48"/>
      <c r="IH19" s="48"/>
      <c r="II19" s="48"/>
      <c r="IJ19" s="48"/>
      <c r="IK19" s="48"/>
      <c r="IL19" s="48"/>
      <c r="IM19" s="48"/>
      <c r="IN19" s="48"/>
      <c r="IO19" s="48"/>
    </row>
    <row r="20" spans="1:249" ht="20.100000000000001" customHeight="1" x14ac:dyDescent="0.25">
      <c r="A20" s="70" t="s">
        <v>181</v>
      </c>
      <c r="B20" s="109">
        <v>1145</v>
      </c>
      <c r="C20" s="109">
        <v>1163</v>
      </c>
      <c r="D20" s="336">
        <v>47</v>
      </c>
      <c r="E20" s="336">
        <v>42</v>
      </c>
      <c r="F20" s="336">
        <v>76</v>
      </c>
      <c r="G20" s="336">
        <v>42</v>
      </c>
      <c r="H20" s="336">
        <v>41</v>
      </c>
      <c r="I20" s="336">
        <v>18</v>
      </c>
      <c r="J20" s="336">
        <v>33</v>
      </c>
      <c r="K20" s="336">
        <v>25</v>
      </c>
      <c r="L20" s="336">
        <v>35</v>
      </c>
      <c r="M20" s="336">
        <v>37</v>
      </c>
      <c r="N20" s="336">
        <v>63</v>
      </c>
      <c r="O20" s="336">
        <v>274</v>
      </c>
    </row>
    <row r="21" spans="1:249" ht="20.100000000000001" customHeight="1" x14ac:dyDescent="0.25">
      <c r="A21" s="70" t="s">
        <v>182</v>
      </c>
      <c r="B21" s="109">
        <v>7038</v>
      </c>
      <c r="C21" s="109">
        <v>10527</v>
      </c>
      <c r="D21" s="336">
        <v>330</v>
      </c>
      <c r="E21" s="336">
        <v>298</v>
      </c>
      <c r="F21" s="336">
        <v>438</v>
      </c>
      <c r="G21" s="336">
        <v>1789</v>
      </c>
      <c r="H21" s="336">
        <v>492</v>
      </c>
      <c r="I21" s="336">
        <v>331</v>
      </c>
      <c r="J21" s="336">
        <v>350</v>
      </c>
      <c r="K21" s="336">
        <v>268</v>
      </c>
      <c r="L21" s="336">
        <v>512</v>
      </c>
      <c r="M21" s="336">
        <v>445</v>
      </c>
      <c r="N21" s="336">
        <v>699</v>
      </c>
      <c r="O21" s="336">
        <v>3690</v>
      </c>
    </row>
    <row r="22" spans="1:249" ht="20.100000000000001" customHeight="1" x14ac:dyDescent="0.25">
      <c r="A22" s="70" t="s">
        <v>183</v>
      </c>
      <c r="B22" s="109">
        <v>325</v>
      </c>
      <c r="C22" s="109">
        <v>5487</v>
      </c>
      <c r="D22" s="336">
        <v>9</v>
      </c>
      <c r="E22" s="336">
        <v>21</v>
      </c>
      <c r="F22" s="336">
        <v>22</v>
      </c>
      <c r="G22" s="336">
        <v>17</v>
      </c>
      <c r="H22" s="336">
        <v>12</v>
      </c>
      <c r="I22" s="336">
        <v>15</v>
      </c>
      <c r="J22" s="336">
        <v>15</v>
      </c>
      <c r="K22" s="336">
        <v>23</v>
      </c>
      <c r="L22" s="336">
        <v>27</v>
      </c>
      <c r="M22" s="336">
        <v>26</v>
      </c>
      <c r="N22" s="336">
        <v>48</v>
      </c>
      <c r="O22" s="336">
        <v>5204</v>
      </c>
    </row>
    <row r="23" spans="1:249" ht="20.100000000000001" customHeight="1" x14ac:dyDescent="0.25">
      <c r="A23" s="68" t="s">
        <v>184</v>
      </c>
      <c r="B23" s="115">
        <v>4027</v>
      </c>
      <c r="C23" s="115">
        <v>4445</v>
      </c>
      <c r="D23" s="115">
        <v>857</v>
      </c>
      <c r="E23" s="115">
        <v>595</v>
      </c>
      <c r="F23" s="115">
        <v>713</v>
      </c>
      <c r="G23" s="115">
        <v>384</v>
      </c>
      <c r="H23" s="115">
        <v>398</v>
      </c>
      <c r="I23" s="115">
        <v>52</v>
      </c>
      <c r="J23" s="115">
        <v>60</v>
      </c>
      <c r="K23" s="115">
        <v>58</v>
      </c>
      <c r="L23" s="115">
        <v>114</v>
      </c>
      <c r="M23" s="115">
        <v>45</v>
      </c>
      <c r="N23" s="115">
        <v>228</v>
      </c>
      <c r="O23" s="115">
        <v>562</v>
      </c>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48"/>
      <c r="CT23" s="48"/>
      <c r="CU23" s="48"/>
      <c r="CV23" s="48"/>
      <c r="CW23" s="48"/>
      <c r="CX23" s="48"/>
      <c r="CY23" s="48"/>
      <c r="CZ23" s="48"/>
      <c r="DA23" s="48"/>
      <c r="DB23" s="48"/>
      <c r="DC23" s="48"/>
      <c r="DD23" s="48"/>
      <c r="DE23" s="48"/>
      <c r="DF23" s="48"/>
      <c r="DG23" s="48"/>
      <c r="DH23" s="48"/>
      <c r="DI23" s="48"/>
      <c r="DJ23" s="48"/>
      <c r="DK23" s="48"/>
      <c r="DL23" s="48"/>
      <c r="DM23" s="48"/>
      <c r="DN23" s="48"/>
      <c r="DO23" s="48"/>
      <c r="DP23" s="48"/>
      <c r="DQ23" s="48"/>
      <c r="DR23" s="48"/>
      <c r="DS23" s="48"/>
      <c r="DT23" s="48"/>
      <c r="DU23" s="48"/>
      <c r="DV23" s="48"/>
      <c r="DW23" s="48"/>
      <c r="DX23" s="48"/>
      <c r="DY23" s="48"/>
      <c r="DZ23" s="48"/>
      <c r="EA23" s="48"/>
      <c r="EB23" s="48"/>
      <c r="EC23" s="48"/>
      <c r="ED23" s="48"/>
      <c r="EE23" s="48"/>
      <c r="EF23" s="48"/>
      <c r="EG23" s="48"/>
      <c r="EH23" s="48"/>
      <c r="EI23" s="48"/>
      <c r="EJ23" s="48"/>
      <c r="EK23" s="48"/>
      <c r="EL23" s="48"/>
      <c r="EM23" s="48"/>
      <c r="EN23" s="48"/>
      <c r="EO23" s="48"/>
      <c r="EP23" s="48"/>
      <c r="EQ23" s="48"/>
      <c r="ER23" s="48"/>
      <c r="ES23" s="48"/>
      <c r="ET23" s="48"/>
      <c r="EU23" s="48"/>
      <c r="EV23" s="48"/>
      <c r="EW23" s="48"/>
      <c r="EX23" s="48"/>
      <c r="EY23" s="48"/>
      <c r="EZ23" s="48"/>
      <c r="FA23" s="48"/>
      <c r="FB23" s="48"/>
      <c r="FC23" s="48"/>
      <c r="FD23" s="48"/>
      <c r="FE23" s="48"/>
      <c r="FF23" s="48"/>
      <c r="FG23" s="48"/>
      <c r="FH23" s="48"/>
      <c r="FI23" s="48"/>
      <c r="FJ23" s="48"/>
      <c r="FK23" s="48"/>
      <c r="FL23" s="48"/>
      <c r="FM23" s="48"/>
      <c r="FN23" s="48"/>
      <c r="FO23" s="48"/>
      <c r="FP23" s="48"/>
      <c r="FQ23" s="48"/>
      <c r="FR23" s="48"/>
      <c r="FS23" s="48"/>
      <c r="FT23" s="48"/>
      <c r="FU23" s="48"/>
      <c r="FV23" s="48"/>
      <c r="FW23" s="48"/>
      <c r="FX23" s="48"/>
      <c r="FY23" s="48"/>
      <c r="FZ23" s="48"/>
      <c r="GA23" s="48"/>
      <c r="GB23" s="48"/>
      <c r="GC23" s="48"/>
      <c r="GD23" s="48"/>
      <c r="GE23" s="48"/>
      <c r="GF23" s="48"/>
      <c r="GG23" s="48"/>
      <c r="GH23" s="48"/>
      <c r="GI23" s="48"/>
      <c r="GJ23" s="48"/>
      <c r="GK23" s="48"/>
      <c r="GL23" s="48"/>
      <c r="GM23" s="48"/>
      <c r="GN23" s="48"/>
      <c r="GO23" s="48"/>
      <c r="GP23" s="48"/>
      <c r="GQ23" s="48"/>
      <c r="GR23" s="48"/>
      <c r="GS23" s="48"/>
      <c r="GT23" s="48"/>
      <c r="GU23" s="48"/>
      <c r="GV23" s="48"/>
      <c r="GW23" s="48"/>
      <c r="GX23" s="48"/>
      <c r="GY23" s="48"/>
      <c r="GZ23" s="48"/>
      <c r="HA23" s="48"/>
      <c r="HB23" s="48"/>
      <c r="HC23" s="48"/>
      <c r="HD23" s="48"/>
      <c r="HE23" s="48"/>
      <c r="HF23" s="48"/>
      <c r="HG23" s="48"/>
      <c r="HH23" s="48"/>
      <c r="HI23" s="48"/>
      <c r="HJ23" s="48"/>
      <c r="HK23" s="48"/>
      <c r="HL23" s="48"/>
      <c r="HM23" s="48"/>
      <c r="HN23" s="48"/>
      <c r="HO23" s="48"/>
      <c r="HP23" s="48"/>
      <c r="HQ23" s="48"/>
      <c r="HR23" s="48"/>
      <c r="HS23" s="48"/>
      <c r="HT23" s="48"/>
      <c r="HU23" s="48"/>
      <c r="HV23" s="48"/>
      <c r="HW23" s="48"/>
      <c r="HX23" s="48"/>
      <c r="HY23" s="48"/>
      <c r="HZ23" s="48"/>
      <c r="IA23" s="48"/>
      <c r="IB23" s="48"/>
      <c r="IC23" s="48"/>
      <c r="ID23" s="48"/>
      <c r="IE23" s="48"/>
      <c r="IF23" s="48"/>
      <c r="IG23" s="48"/>
      <c r="IH23" s="48"/>
      <c r="II23" s="48"/>
      <c r="IJ23" s="48"/>
      <c r="IK23" s="48"/>
      <c r="IL23" s="48"/>
      <c r="IM23" s="48"/>
      <c r="IN23" s="48"/>
      <c r="IO23" s="48"/>
    </row>
    <row r="24" spans="1:249" ht="20.100000000000001" customHeight="1" x14ac:dyDescent="0.25">
      <c r="A24" s="70" t="s">
        <v>185</v>
      </c>
      <c r="B24" s="109">
        <v>2392</v>
      </c>
      <c r="C24" s="109">
        <v>2792</v>
      </c>
      <c r="D24" s="336">
        <v>791</v>
      </c>
      <c r="E24" s="336">
        <v>538</v>
      </c>
      <c r="F24" s="336">
        <v>628</v>
      </c>
      <c r="G24" s="336">
        <v>334</v>
      </c>
      <c r="H24" s="336">
        <v>29</v>
      </c>
      <c r="I24" s="336">
        <v>3</v>
      </c>
      <c r="J24" s="336">
        <v>8</v>
      </c>
      <c r="K24" s="336">
        <v>10</v>
      </c>
      <c r="L24" s="336">
        <v>10</v>
      </c>
      <c r="M24" s="336">
        <v>4</v>
      </c>
      <c r="N24" s="336">
        <v>25</v>
      </c>
      <c r="O24" s="336">
        <v>28</v>
      </c>
    </row>
    <row r="25" spans="1:249" ht="20.100000000000001" customHeight="1" x14ac:dyDescent="0.25">
      <c r="A25" s="70" t="s">
        <v>186</v>
      </c>
      <c r="B25" s="109">
        <v>188</v>
      </c>
      <c r="C25" s="109">
        <v>14</v>
      </c>
      <c r="D25" s="336">
        <v>1</v>
      </c>
      <c r="E25" s="336">
        <v>0</v>
      </c>
      <c r="F25" s="336">
        <v>3</v>
      </c>
      <c r="G25" s="336">
        <v>1</v>
      </c>
      <c r="H25" s="336">
        <v>5</v>
      </c>
      <c r="I25" s="336">
        <v>0</v>
      </c>
      <c r="J25" s="336">
        <v>0</v>
      </c>
      <c r="K25" s="336">
        <v>0</v>
      </c>
      <c r="L25" s="336">
        <v>1</v>
      </c>
      <c r="M25" s="336">
        <v>1</v>
      </c>
      <c r="N25" s="336">
        <v>1</v>
      </c>
      <c r="O25" s="336">
        <v>4</v>
      </c>
    </row>
    <row r="26" spans="1:249" ht="20.100000000000001" customHeight="1" x14ac:dyDescent="0.25">
      <c r="A26" s="70" t="s">
        <v>187</v>
      </c>
      <c r="B26" s="109">
        <v>119</v>
      </c>
      <c r="C26" s="109">
        <v>79</v>
      </c>
      <c r="D26" s="336">
        <v>3</v>
      </c>
      <c r="E26" s="336">
        <v>6</v>
      </c>
      <c r="F26" s="336">
        <v>5</v>
      </c>
      <c r="G26" s="336">
        <v>6</v>
      </c>
      <c r="H26" s="336">
        <v>15</v>
      </c>
      <c r="I26" s="336">
        <v>2</v>
      </c>
      <c r="J26" s="336">
        <v>6</v>
      </c>
      <c r="K26" s="336">
        <v>0</v>
      </c>
      <c r="L26" s="336">
        <v>10</v>
      </c>
      <c r="M26" s="336">
        <v>1</v>
      </c>
      <c r="N26" s="336">
        <v>6</v>
      </c>
      <c r="O26" s="336">
        <v>11</v>
      </c>
    </row>
    <row r="27" spans="1:249" ht="20.100000000000001" customHeight="1" x14ac:dyDescent="0.25">
      <c r="A27" s="70" t="s">
        <v>188</v>
      </c>
      <c r="B27" s="109">
        <v>394</v>
      </c>
      <c r="C27" s="109">
        <v>624</v>
      </c>
      <c r="D27" s="336">
        <v>28</v>
      </c>
      <c r="E27" s="336">
        <v>16</v>
      </c>
      <c r="F27" s="336">
        <v>36</v>
      </c>
      <c r="G27" s="336">
        <v>20</v>
      </c>
      <c r="H27" s="336">
        <v>67</v>
      </c>
      <c r="I27" s="336">
        <v>14</v>
      </c>
      <c r="J27" s="336">
        <v>21</v>
      </c>
      <c r="K27" s="336">
        <v>8</v>
      </c>
      <c r="L27" s="336">
        <v>37</v>
      </c>
      <c r="M27" s="336">
        <v>20</v>
      </c>
      <c r="N27" s="336">
        <v>22</v>
      </c>
      <c r="O27" s="336">
        <v>390</v>
      </c>
    </row>
    <row r="28" spans="1:249" ht="20.100000000000001" customHeight="1" x14ac:dyDescent="0.25">
      <c r="A28" s="70" t="s">
        <v>189</v>
      </c>
      <c r="B28" s="109">
        <v>186</v>
      </c>
      <c r="C28" s="109">
        <v>144</v>
      </c>
      <c r="D28" s="336">
        <v>12</v>
      </c>
      <c r="E28" s="336">
        <v>6</v>
      </c>
      <c r="F28" s="336">
        <v>27</v>
      </c>
      <c r="G28" s="336">
        <v>8</v>
      </c>
      <c r="H28" s="336">
        <v>15</v>
      </c>
      <c r="I28" s="336">
        <v>14</v>
      </c>
      <c r="J28" s="336">
        <v>8</v>
      </c>
      <c r="K28" s="336">
        <v>18</v>
      </c>
      <c r="L28" s="336">
        <v>19</v>
      </c>
      <c r="M28" s="336">
        <v>11</v>
      </c>
      <c r="N28" s="336">
        <v>21</v>
      </c>
      <c r="O28" s="336">
        <v>32</v>
      </c>
    </row>
    <row r="29" spans="1:249" ht="20.100000000000001" customHeight="1" x14ac:dyDescent="0.25">
      <c r="A29" s="70" t="s">
        <v>190</v>
      </c>
      <c r="B29" s="109">
        <v>0</v>
      </c>
      <c r="C29" s="109">
        <v>0</v>
      </c>
      <c r="D29" s="336">
        <v>0</v>
      </c>
      <c r="E29" s="336">
        <v>0</v>
      </c>
      <c r="F29" s="336">
        <v>0</v>
      </c>
      <c r="G29" s="336">
        <v>0</v>
      </c>
      <c r="H29" s="336">
        <v>0</v>
      </c>
      <c r="I29" s="336">
        <v>0</v>
      </c>
      <c r="J29" s="336">
        <v>0</v>
      </c>
      <c r="K29" s="336">
        <v>0</v>
      </c>
      <c r="L29" s="336">
        <v>0</v>
      </c>
      <c r="M29" s="336">
        <v>0</v>
      </c>
      <c r="N29" s="336">
        <v>0</v>
      </c>
      <c r="O29" s="336">
        <v>0</v>
      </c>
    </row>
    <row r="30" spans="1:249" ht="20.100000000000001" customHeight="1" x14ac:dyDescent="0.25">
      <c r="A30" s="70" t="s">
        <v>191</v>
      </c>
      <c r="B30" s="109">
        <v>15</v>
      </c>
      <c r="C30" s="109">
        <v>11</v>
      </c>
      <c r="D30" s="336">
        <v>3</v>
      </c>
      <c r="E30" s="336">
        <v>0</v>
      </c>
      <c r="F30" s="336">
        <v>0</v>
      </c>
      <c r="G30" s="336">
        <v>0</v>
      </c>
      <c r="H30" s="336">
        <v>3</v>
      </c>
      <c r="I30" s="336">
        <v>1</v>
      </c>
      <c r="J30" s="336">
        <v>0</v>
      </c>
      <c r="K30" s="336">
        <v>0</v>
      </c>
      <c r="L30" s="336">
        <v>0</v>
      </c>
      <c r="M30" s="336">
        <v>0</v>
      </c>
      <c r="N30" s="336">
        <v>1</v>
      </c>
      <c r="O30" s="336">
        <v>2</v>
      </c>
    </row>
    <row r="31" spans="1:249" ht="20.100000000000001" customHeight="1" x14ac:dyDescent="0.25">
      <c r="A31" s="70" t="s">
        <v>192</v>
      </c>
      <c r="B31" s="109">
        <v>76</v>
      </c>
      <c r="C31" s="109">
        <v>103</v>
      </c>
      <c r="D31" s="336">
        <v>5</v>
      </c>
      <c r="E31" s="336">
        <v>4</v>
      </c>
      <c r="F31" s="336">
        <v>6</v>
      </c>
      <c r="G31" s="336">
        <v>9</v>
      </c>
      <c r="H31" s="336">
        <v>9</v>
      </c>
      <c r="I31" s="336">
        <v>7</v>
      </c>
      <c r="J31" s="336">
        <v>3</v>
      </c>
      <c r="K31" s="336">
        <v>1</v>
      </c>
      <c r="L31" s="336">
        <v>9</v>
      </c>
      <c r="M31" s="336">
        <v>1</v>
      </c>
      <c r="N31" s="336">
        <v>3</v>
      </c>
      <c r="O31" s="336">
        <v>44</v>
      </c>
    </row>
    <row r="32" spans="1:249" ht="20.100000000000001" customHeight="1" x14ac:dyDescent="0.25">
      <c r="A32" s="70" t="s">
        <v>193</v>
      </c>
      <c r="B32" s="109">
        <v>7</v>
      </c>
      <c r="C32" s="109">
        <v>0</v>
      </c>
      <c r="D32" s="336">
        <v>0</v>
      </c>
      <c r="E32" s="336">
        <v>0</v>
      </c>
      <c r="F32" s="336">
        <v>0</v>
      </c>
      <c r="G32" s="336">
        <v>0</v>
      </c>
      <c r="H32" s="336">
        <v>0</v>
      </c>
      <c r="I32" s="336">
        <v>0</v>
      </c>
      <c r="J32" s="336">
        <v>1</v>
      </c>
      <c r="K32" s="336">
        <v>0</v>
      </c>
      <c r="L32" s="336">
        <v>0</v>
      </c>
      <c r="M32" s="336">
        <v>0</v>
      </c>
      <c r="N32" s="336">
        <v>5</v>
      </c>
      <c r="O32" s="336">
        <v>0</v>
      </c>
    </row>
    <row r="33" spans="1:249" ht="20.100000000000001" customHeight="1" x14ac:dyDescent="0.25">
      <c r="A33" s="70" t="s">
        <v>194</v>
      </c>
      <c r="B33" s="109">
        <v>0</v>
      </c>
      <c r="C33" s="109">
        <v>0</v>
      </c>
      <c r="D33" s="336">
        <v>0</v>
      </c>
      <c r="E33" s="336">
        <v>0</v>
      </c>
      <c r="F33" s="336">
        <v>0</v>
      </c>
      <c r="G33" s="336">
        <v>0</v>
      </c>
      <c r="H33" s="336">
        <v>0</v>
      </c>
      <c r="I33" s="336">
        <v>0</v>
      </c>
      <c r="J33" s="336">
        <v>0</v>
      </c>
      <c r="K33" s="336">
        <v>0</v>
      </c>
      <c r="L33" s="336">
        <v>0</v>
      </c>
      <c r="M33" s="336">
        <v>0</v>
      </c>
      <c r="N33" s="336">
        <v>0</v>
      </c>
      <c r="O33" s="336">
        <v>0</v>
      </c>
    </row>
    <row r="34" spans="1:249" ht="20.100000000000001" customHeight="1" x14ac:dyDescent="0.25">
      <c r="A34" s="70" t="s">
        <v>195</v>
      </c>
      <c r="B34" s="109">
        <v>426</v>
      </c>
      <c r="C34" s="109">
        <v>97</v>
      </c>
      <c r="D34" s="336">
        <v>0</v>
      </c>
      <c r="E34" s="336">
        <v>0</v>
      </c>
      <c r="F34" s="336">
        <v>4</v>
      </c>
      <c r="G34" s="336">
        <v>0</v>
      </c>
      <c r="H34" s="336">
        <v>254</v>
      </c>
      <c r="I34" s="336">
        <v>2</v>
      </c>
      <c r="J34" s="336">
        <v>3</v>
      </c>
      <c r="K34" s="336">
        <v>5</v>
      </c>
      <c r="L34" s="336">
        <v>0</v>
      </c>
      <c r="M34" s="336">
        <v>0</v>
      </c>
      <c r="N34" s="336">
        <v>117</v>
      </c>
      <c r="O34" s="336">
        <v>11</v>
      </c>
    </row>
    <row r="35" spans="1:249" ht="20.100000000000001" customHeight="1" x14ac:dyDescent="0.25">
      <c r="A35" s="70" t="s">
        <v>196</v>
      </c>
      <c r="B35" s="109">
        <v>224</v>
      </c>
      <c r="C35" s="109">
        <v>581</v>
      </c>
      <c r="D35" s="336">
        <v>14</v>
      </c>
      <c r="E35" s="336">
        <v>25</v>
      </c>
      <c r="F35" s="336">
        <v>4</v>
      </c>
      <c r="G35" s="336">
        <v>6</v>
      </c>
      <c r="H35" s="336">
        <v>1</v>
      </c>
      <c r="I35" s="336">
        <v>9</v>
      </c>
      <c r="J35" s="336">
        <v>10</v>
      </c>
      <c r="K35" s="336">
        <v>16</v>
      </c>
      <c r="L35" s="336">
        <v>28</v>
      </c>
      <c r="M35" s="336">
        <v>7</v>
      </c>
      <c r="N35" s="336">
        <v>27</v>
      </c>
      <c r="O35" s="336">
        <v>40</v>
      </c>
    </row>
    <row r="36" spans="1:249" ht="20.100000000000001" customHeight="1" x14ac:dyDescent="0.25">
      <c r="A36" s="68" t="s">
        <v>197</v>
      </c>
      <c r="B36" s="115">
        <v>711</v>
      </c>
      <c r="C36" s="115">
        <v>959</v>
      </c>
      <c r="D36" s="115">
        <v>53</v>
      </c>
      <c r="E36" s="115">
        <v>23</v>
      </c>
      <c r="F36" s="115">
        <v>62</v>
      </c>
      <c r="G36" s="115">
        <v>37</v>
      </c>
      <c r="H36" s="115">
        <v>31</v>
      </c>
      <c r="I36" s="115">
        <v>38</v>
      </c>
      <c r="J36" s="115">
        <v>23</v>
      </c>
      <c r="K36" s="115">
        <v>28</v>
      </c>
      <c r="L36" s="115">
        <v>38</v>
      </c>
      <c r="M36" s="115">
        <v>51</v>
      </c>
      <c r="N36" s="115">
        <v>113</v>
      </c>
      <c r="O36" s="115">
        <v>394</v>
      </c>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c r="CY36" s="48"/>
      <c r="CZ36" s="48"/>
      <c r="DA36" s="48"/>
      <c r="DB36" s="48"/>
      <c r="DC36" s="48"/>
      <c r="DD36" s="48"/>
      <c r="DE36" s="48"/>
      <c r="DF36" s="48"/>
      <c r="DG36" s="48"/>
      <c r="DH36" s="48"/>
      <c r="DI36" s="48"/>
      <c r="DJ36" s="48"/>
      <c r="DK36" s="48"/>
      <c r="DL36" s="48"/>
      <c r="DM36" s="48"/>
      <c r="DN36" s="48"/>
      <c r="DO36" s="48"/>
      <c r="DP36" s="48"/>
      <c r="DQ36" s="48"/>
      <c r="DR36" s="48"/>
      <c r="DS36" s="48"/>
      <c r="DT36" s="48"/>
      <c r="DU36" s="48"/>
      <c r="DV36" s="48"/>
      <c r="DW36" s="48"/>
      <c r="DX36" s="48"/>
      <c r="DY36" s="48"/>
      <c r="DZ36" s="48"/>
      <c r="EA36" s="48"/>
      <c r="EB36" s="48"/>
      <c r="EC36" s="48"/>
      <c r="ED36" s="48"/>
      <c r="EE36" s="48"/>
      <c r="EF36" s="48"/>
      <c r="EG36" s="48"/>
      <c r="EH36" s="48"/>
      <c r="EI36" s="48"/>
      <c r="EJ36" s="48"/>
      <c r="EK36" s="48"/>
      <c r="EL36" s="48"/>
      <c r="EM36" s="48"/>
      <c r="EN36" s="48"/>
      <c r="EO36" s="48"/>
      <c r="EP36" s="48"/>
      <c r="EQ36" s="48"/>
      <c r="ER36" s="48"/>
      <c r="ES36" s="48"/>
      <c r="ET36" s="48"/>
      <c r="EU36" s="48"/>
      <c r="EV36" s="48"/>
      <c r="EW36" s="48"/>
      <c r="EX36" s="48"/>
      <c r="EY36" s="48"/>
      <c r="EZ36" s="48"/>
      <c r="FA36" s="48"/>
      <c r="FB36" s="48"/>
      <c r="FC36" s="48"/>
      <c r="FD36" s="48"/>
      <c r="FE36" s="48"/>
      <c r="FF36" s="48"/>
      <c r="FG36" s="48"/>
      <c r="FH36" s="48"/>
      <c r="FI36" s="48"/>
      <c r="FJ36" s="48"/>
      <c r="FK36" s="48"/>
      <c r="FL36" s="48"/>
      <c r="FM36" s="48"/>
      <c r="FN36" s="48"/>
      <c r="FO36" s="48"/>
      <c r="FP36" s="48"/>
      <c r="FQ36" s="48"/>
      <c r="FR36" s="48"/>
      <c r="FS36" s="48"/>
      <c r="FT36" s="48"/>
      <c r="FU36" s="48"/>
      <c r="FV36" s="48"/>
      <c r="FW36" s="48"/>
      <c r="FX36" s="48"/>
      <c r="FY36" s="48"/>
      <c r="FZ36" s="48"/>
      <c r="GA36" s="48"/>
      <c r="GB36" s="48"/>
      <c r="GC36" s="48"/>
      <c r="GD36" s="48"/>
      <c r="GE36" s="48"/>
      <c r="GF36" s="48"/>
      <c r="GG36" s="48"/>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G36" s="48"/>
      <c r="HH36" s="48"/>
      <c r="HI36" s="48"/>
      <c r="HJ36" s="48"/>
      <c r="HK36" s="48"/>
      <c r="HL36" s="48"/>
      <c r="HM36" s="48"/>
      <c r="HN36" s="48"/>
      <c r="HO36" s="48"/>
      <c r="HP36" s="48"/>
      <c r="HQ36" s="48"/>
      <c r="HR36" s="48"/>
      <c r="HS36" s="48"/>
      <c r="HT36" s="48"/>
      <c r="HU36" s="48"/>
      <c r="HV36" s="48"/>
      <c r="HW36" s="48"/>
      <c r="HX36" s="48"/>
      <c r="HY36" s="48"/>
      <c r="HZ36" s="48"/>
      <c r="IA36" s="48"/>
      <c r="IB36" s="48"/>
      <c r="IC36" s="48"/>
      <c r="ID36" s="48"/>
      <c r="IE36" s="48"/>
      <c r="IF36" s="48"/>
      <c r="IG36" s="48"/>
      <c r="IH36" s="48"/>
      <c r="II36" s="48"/>
      <c r="IJ36" s="48"/>
      <c r="IK36" s="48"/>
      <c r="IL36" s="48"/>
      <c r="IM36" s="48"/>
      <c r="IN36" s="48"/>
      <c r="IO36" s="48"/>
    </row>
    <row r="37" spans="1:249" ht="20.100000000000001" customHeight="1" x14ac:dyDescent="0.25">
      <c r="A37" s="70" t="s">
        <v>198</v>
      </c>
      <c r="B37" s="109">
        <v>70</v>
      </c>
      <c r="C37" s="109">
        <v>92</v>
      </c>
      <c r="D37" s="336">
        <v>1</v>
      </c>
      <c r="E37" s="336">
        <v>1</v>
      </c>
      <c r="F37" s="336">
        <v>5</v>
      </c>
      <c r="G37" s="336">
        <v>5</v>
      </c>
      <c r="H37" s="336">
        <v>1</v>
      </c>
      <c r="I37" s="336">
        <v>1</v>
      </c>
      <c r="J37" s="336">
        <v>0</v>
      </c>
      <c r="K37" s="336">
        <v>0</v>
      </c>
      <c r="L37" s="336">
        <v>4</v>
      </c>
      <c r="M37" s="336">
        <v>4</v>
      </c>
      <c r="N37" s="336">
        <v>13</v>
      </c>
      <c r="O37" s="336">
        <v>11</v>
      </c>
    </row>
    <row r="38" spans="1:249" ht="20.100000000000001" customHeight="1" x14ac:dyDescent="0.25">
      <c r="A38" s="70" t="s">
        <v>199</v>
      </c>
      <c r="B38" s="109">
        <v>79</v>
      </c>
      <c r="C38" s="109">
        <v>67</v>
      </c>
      <c r="D38" s="336">
        <v>4</v>
      </c>
      <c r="E38" s="336">
        <v>3</v>
      </c>
      <c r="F38" s="336">
        <v>0</v>
      </c>
      <c r="G38" s="336">
        <v>0</v>
      </c>
      <c r="H38" s="336">
        <v>3</v>
      </c>
      <c r="I38" s="336">
        <v>12</v>
      </c>
      <c r="J38" s="336">
        <v>5</v>
      </c>
      <c r="K38" s="336">
        <v>3</v>
      </c>
      <c r="L38" s="336">
        <v>11</v>
      </c>
      <c r="M38" s="336">
        <v>5</v>
      </c>
      <c r="N38" s="336">
        <v>22</v>
      </c>
      <c r="O38" s="336">
        <v>17</v>
      </c>
    </row>
    <row r="39" spans="1:249" ht="20.100000000000001" customHeight="1" x14ac:dyDescent="0.25">
      <c r="A39" s="70" t="s">
        <v>200</v>
      </c>
      <c r="B39" s="109">
        <v>148</v>
      </c>
      <c r="C39" s="109">
        <v>165</v>
      </c>
      <c r="D39" s="336">
        <v>8</v>
      </c>
      <c r="E39" s="336">
        <v>3</v>
      </c>
      <c r="F39" s="336">
        <v>28</v>
      </c>
      <c r="G39" s="336">
        <v>7</v>
      </c>
      <c r="H39" s="336">
        <v>8</v>
      </c>
      <c r="I39" s="336">
        <v>6</v>
      </c>
      <c r="J39" s="336">
        <v>1</v>
      </c>
      <c r="K39" s="336">
        <v>2</v>
      </c>
      <c r="L39" s="336">
        <v>8</v>
      </c>
      <c r="M39" s="336">
        <v>8</v>
      </c>
      <c r="N39" s="336">
        <v>4</v>
      </c>
      <c r="O39" s="336">
        <v>51</v>
      </c>
    </row>
    <row r="40" spans="1:249" ht="20.100000000000001" customHeight="1" x14ac:dyDescent="0.25">
      <c r="A40" s="70" t="s">
        <v>201</v>
      </c>
      <c r="B40" s="109">
        <v>159</v>
      </c>
      <c r="C40" s="109">
        <v>366</v>
      </c>
      <c r="D40" s="336">
        <v>15</v>
      </c>
      <c r="E40" s="336">
        <v>8</v>
      </c>
      <c r="F40" s="336">
        <v>17</v>
      </c>
      <c r="G40" s="336">
        <v>6</v>
      </c>
      <c r="H40" s="336">
        <v>9</v>
      </c>
      <c r="I40" s="336">
        <v>9</v>
      </c>
      <c r="J40" s="336">
        <v>5</v>
      </c>
      <c r="K40" s="336">
        <v>0</v>
      </c>
      <c r="L40" s="336">
        <v>5</v>
      </c>
      <c r="M40" s="336">
        <v>5</v>
      </c>
      <c r="N40" s="336">
        <v>36</v>
      </c>
      <c r="O40" s="336">
        <v>273</v>
      </c>
    </row>
    <row r="41" spans="1:249" ht="20.100000000000001" customHeight="1" x14ac:dyDescent="0.25">
      <c r="A41" s="70" t="s">
        <v>202</v>
      </c>
      <c r="B41" s="109">
        <v>64</v>
      </c>
      <c r="C41" s="109">
        <v>36</v>
      </c>
      <c r="D41" s="336">
        <v>8</v>
      </c>
      <c r="E41" s="336">
        <v>5</v>
      </c>
      <c r="F41" s="336">
        <v>4</v>
      </c>
      <c r="G41" s="336">
        <v>5</v>
      </c>
      <c r="H41" s="336">
        <v>0</v>
      </c>
      <c r="I41" s="336">
        <v>0</v>
      </c>
      <c r="J41" s="336">
        <v>5</v>
      </c>
      <c r="K41" s="336">
        <v>3</v>
      </c>
      <c r="L41" s="336">
        <v>1</v>
      </c>
      <c r="M41" s="336">
        <v>2</v>
      </c>
      <c r="N41" s="336">
        <v>17</v>
      </c>
      <c r="O41" s="336">
        <v>5</v>
      </c>
    </row>
    <row r="42" spans="1:249" ht="20.100000000000001" customHeight="1" x14ac:dyDescent="0.25">
      <c r="A42" s="70" t="s">
        <v>203</v>
      </c>
      <c r="B42" s="109">
        <v>191</v>
      </c>
      <c r="C42" s="109">
        <v>233</v>
      </c>
      <c r="D42" s="336">
        <v>17</v>
      </c>
      <c r="E42" s="336">
        <v>3</v>
      </c>
      <c r="F42" s="336">
        <v>8</v>
      </c>
      <c r="G42" s="336">
        <v>14</v>
      </c>
      <c r="H42" s="336">
        <v>10</v>
      </c>
      <c r="I42" s="336">
        <v>10</v>
      </c>
      <c r="J42" s="336">
        <v>7</v>
      </c>
      <c r="K42" s="336">
        <v>20</v>
      </c>
      <c r="L42" s="336">
        <v>9</v>
      </c>
      <c r="M42" s="336">
        <v>27</v>
      </c>
      <c r="N42" s="336">
        <v>21</v>
      </c>
      <c r="O42" s="336">
        <v>37</v>
      </c>
    </row>
    <row r="43" spans="1:249" ht="20.100000000000001" customHeight="1" x14ac:dyDescent="0.25">
      <c r="A43" s="68" t="s">
        <v>204</v>
      </c>
      <c r="B43" s="115">
        <v>59736</v>
      </c>
      <c r="C43" s="115">
        <v>53242</v>
      </c>
      <c r="D43" s="115">
        <v>6591</v>
      </c>
      <c r="E43" s="115">
        <v>4024</v>
      </c>
      <c r="F43" s="115">
        <v>4758</v>
      </c>
      <c r="G43" s="115">
        <v>3782</v>
      </c>
      <c r="H43" s="115">
        <v>4102</v>
      </c>
      <c r="I43" s="115">
        <v>2814</v>
      </c>
      <c r="J43" s="115">
        <v>2644</v>
      </c>
      <c r="K43" s="115">
        <v>2643</v>
      </c>
      <c r="L43" s="115">
        <v>2171</v>
      </c>
      <c r="M43" s="115">
        <v>1729</v>
      </c>
      <c r="N43" s="115">
        <v>3248</v>
      </c>
      <c r="O43" s="115">
        <v>6934</v>
      </c>
    </row>
    <row r="44" spans="1:249" ht="20.100000000000001" customHeight="1" x14ac:dyDescent="0.25">
      <c r="A44" s="70" t="s">
        <v>205</v>
      </c>
      <c r="B44" s="109">
        <v>13822</v>
      </c>
      <c r="C44" s="109">
        <v>12564</v>
      </c>
      <c r="D44" s="336">
        <v>1364</v>
      </c>
      <c r="E44" s="336">
        <v>522</v>
      </c>
      <c r="F44" s="336">
        <v>1261</v>
      </c>
      <c r="G44" s="336">
        <v>791</v>
      </c>
      <c r="H44" s="336">
        <v>1085</v>
      </c>
      <c r="I44" s="336">
        <v>679</v>
      </c>
      <c r="J44" s="336">
        <v>451</v>
      </c>
      <c r="K44" s="336">
        <v>477</v>
      </c>
      <c r="L44" s="336">
        <v>430</v>
      </c>
      <c r="M44" s="336">
        <v>270</v>
      </c>
      <c r="N44" s="336">
        <v>562</v>
      </c>
      <c r="O44" s="336">
        <v>2563</v>
      </c>
    </row>
    <row r="45" spans="1:249" ht="20.100000000000001" customHeight="1" x14ac:dyDescent="0.25">
      <c r="A45" s="70" t="s">
        <v>206</v>
      </c>
      <c r="B45" s="109">
        <v>1106</v>
      </c>
      <c r="C45" s="109">
        <v>934</v>
      </c>
      <c r="D45" s="336">
        <v>88</v>
      </c>
      <c r="E45" s="336">
        <v>48</v>
      </c>
      <c r="F45" s="336">
        <v>94</v>
      </c>
      <c r="G45" s="336">
        <v>71</v>
      </c>
      <c r="H45" s="336">
        <v>40</v>
      </c>
      <c r="I45" s="336">
        <v>31</v>
      </c>
      <c r="J45" s="336">
        <v>42</v>
      </c>
      <c r="K45" s="336">
        <v>23</v>
      </c>
      <c r="L45" s="336">
        <v>21</v>
      </c>
      <c r="M45" s="336">
        <v>26</v>
      </c>
      <c r="N45" s="336">
        <v>42</v>
      </c>
      <c r="O45" s="336">
        <v>63</v>
      </c>
    </row>
    <row r="46" spans="1:249" ht="20.100000000000001" customHeight="1" x14ac:dyDescent="0.25">
      <c r="A46" s="70" t="s">
        <v>207</v>
      </c>
      <c r="B46" s="109">
        <v>1197</v>
      </c>
      <c r="C46" s="109">
        <v>864</v>
      </c>
      <c r="D46" s="336">
        <v>75</v>
      </c>
      <c r="E46" s="336">
        <v>50</v>
      </c>
      <c r="F46" s="336">
        <v>72</v>
      </c>
      <c r="G46" s="336">
        <v>64</v>
      </c>
      <c r="H46" s="336">
        <v>65</v>
      </c>
      <c r="I46" s="336">
        <v>38</v>
      </c>
      <c r="J46" s="336">
        <v>38</v>
      </c>
      <c r="K46" s="336">
        <v>33</v>
      </c>
      <c r="L46" s="336">
        <v>61</v>
      </c>
      <c r="M46" s="336">
        <v>26</v>
      </c>
      <c r="N46" s="336">
        <v>100</v>
      </c>
      <c r="O46" s="336">
        <v>124</v>
      </c>
    </row>
    <row r="47" spans="1:249" ht="20.100000000000001" customHeight="1" x14ac:dyDescent="0.25">
      <c r="A47" s="70" t="s">
        <v>208</v>
      </c>
      <c r="B47" s="109">
        <v>781</v>
      </c>
      <c r="C47" s="109">
        <v>776</v>
      </c>
      <c r="D47" s="336">
        <v>56</v>
      </c>
      <c r="E47" s="336">
        <v>51</v>
      </c>
      <c r="F47" s="336">
        <v>55</v>
      </c>
      <c r="G47" s="336">
        <v>55</v>
      </c>
      <c r="H47" s="336">
        <v>71</v>
      </c>
      <c r="I47" s="336">
        <v>43</v>
      </c>
      <c r="J47" s="336">
        <v>40</v>
      </c>
      <c r="K47" s="336">
        <v>43</v>
      </c>
      <c r="L47" s="336">
        <v>32</v>
      </c>
      <c r="M47" s="336">
        <v>68</v>
      </c>
      <c r="N47" s="336">
        <v>32</v>
      </c>
      <c r="O47" s="336">
        <v>54</v>
      </c>
    </row>
    <row r="48" spans="1:249" ht="20.100000000000001" customHeight="1" x14ac:dyDescent="0.25">
      <c r="A48" s="70" t="s">
        <v>209</v>
      </c>
      <c r="B48" s="109">
        <v>3733</v>
      </c>
      <c r="C48" s="109">
        <v>3500</v>
      </c>
      <c r="D48" s="336">
        <v>264</v>
      </c>
      <c r="E48" s="336">
        <v>188</v>
      </c>
      <c r="F48" s="336">
        <v>213</v>
      </c>
      <c r="G48" s="336">
        <v>232</v>
      </c>
      <c r="H48" s="336">
        <v>140</v>
      </c>
      <c r="I48" s="336">
        <v>175</v>
      </c>
      <c r="J48" s="336">
        <v>265</v>
      </c>
      <c r="K48" s="336">
        <v>147</v>
      </c>
      <c r="L48" s="336">
        <v>149</v>
      </c>
      <c r="M48" s="336">
        <v>105</v>
      </c>
      <c r="N48" s="336">
        <v>547</v>
      </c>
      <c r="O48" s="336">
        <v>241</v>
      </c>
    </row>
    <row r="49" spans="1:249" ht="20.100000000000001" customHeight="1" x14ac:dyDescent="0.25">
      <c r="A49" s="70" t="s">
        <v>210</v>
      </c>
      <c r="B49" s="109">
        <v>400</v>
      </c>
      <c r="C49" s="109">
        <v>409</v>
      </c>
      <c r="D49" s="336">
        <v>33</v>
      </c>
      <c r="E49" s="336">
        <v>26</v>
      </c>
      <c r="F49" s="336">
        <v>38</v>
      </c>
      <c r="G49" s="336">
        <v>11</v>
      </c>
      <c r="H49" s="336">
        <v>40</v>
      </c>
      <c r="I49" s="336">
        <v>17</v>
      </c>
      <c r="J49" s="336">
        <v>15</v>
      </c>
      <c r="K49" s="336">
        <v>12</v>
      </c>
      <c r="L49" s="336">
        <v>12</v>
      </c>
      <c r="M49" s="336">
        <v>13</v>
      </c>
      <c r="N49" s="336">
        <v>8</v>
      </c>
      <c r="O49" s="336">
        <v>181</v>
      </c>
    </row>
    <row r="50" spans="1:249" ht="20.100000000000001" customHeight="1" x14ac:dyDescent="0.25">
      <c r="A50" s="70" t="s">
        <v>211</v>
      </c>
      <c r="B50" s="109">
        <v>5232</v>
      </c>
      <c r="C50" s="109">
        <v>4587</v>
      </c>
      <c r="D50" s="336">
        <v>408</v>
      </c>
      <c r="E50" s="336">
        <v>271</v>
      </c>
      <c r="F50" s="336">
        <v>569</v>
      </c>
      <c r="G50" s="336">
        <v>450</v>
      </c>
      <c r="H50" s="336">
        <v>290</v>
      </c>
      <c r="I50" s="336">
        <v>235</v>
      </c>
      <c r="J50" s="336">
        <v>203</v>
      </c>
      <c r="K50" s="336">
        <v>175</v>
      </c>
      <c r="L50" s="336">
        <v>164</v>
      </c>
      <c r="M50" s="336">
        <v>151</v>
      </c>
      <c r="N50" s="336">
        <v>251</v>
      </c>
      <c r="O50" s="336">
        <v>484</v>
      </c>
    </row>
    <row r="51" spans="1:249" ht="20.100000000000001" customHeight="1" x14ac:dyDescent="0.25">
      <c r="A51" s="70" t="s">
        <v>212</v>
      </c>
      <c r="B51" s="109">
        <v>114</v>
      </c>
      <c r="C51" s="109">
        <v>106</v>
      </c>
      <c r="D51" s="336">
        <v>10</v>
      </c>
      <c r="E51" s="336">
        <v>7</v>
      </c>
      <c r="F51" s="336">
        <v>19</v>
      </c>
      <c r="G51" s="336">
        <v>6</v>
      </c>
      <c r="H51" s="336">
        <v>8</v>
      </c>
      <c r="I51" s="336">
        <v>8</v>
      </c>
      <c r="J51" s="336">
        <v>8</v>
      </c>
      <c r="K51" s="336">
        <v>5</v>
      </c>
      <c r="L51" s="336">
        <v>6</v>
      </c>
      <c r="M51" s="336">
        <v>12</v>
      </c>
      <c r="N51" s="336">
        <v>13</v>
      </c>
      <c r="O51" s="336">
        <v>34</v>
      </c>
    </row>
    <row r="52" spans="1:249" ht="20.100000000000001" customHeight="1" x14ac:dyDescent="0.25">
      <c r="A52" s="70" t="s">
        <v>213</v>
      </c>
      <c r="B52" s="109">
        <v>1879</v>
      </c>
      <c r="C52" s="109">
        <v>1299</v>
      </c>
      <c r="D52" s="336">
        <v>104</v>
      </c>
      <c r="E52" s="336">
        <v>84</v>
      </c>
      <c r="F52" s="336">
        <v>96</v>
      </c>
      <c r="G52" s="336">
        <v>124</v>
      </c>
      <c r="H52" s="336">
        <v>70</v>
      </c>
      <c r="I52" s="336">
        <v>31</v>
      </c>
      <c r="J52" s="336">
        <v>96</v>
      </c>
      <c r="K52" s="336">
        <v>31</v>
      </c>
      <c r="L52" s="336">
        <v>64</v>
      </c>
      <c r="M52" s="336">
        <v>33</v>
      </c>
      <c r="N52" s="336">
        <v>110</v>
      </c>
      <c r="O52" s="336">
        <v>111</v>
      </c>
    </row>
    <row r="53" spans="1:249" ht="20.100000000000001" customHeight="1" x14ac:dyDescent="0.25">
      <c r="A53" s="70" t="s">
        <v>214</v>
      </c>
      <c r="B53" s="109">
        <v>93</v>
      </c>
      <c r="C53" s="109">
        <v>98</v>
      </c>
      <c r="D53" s="336">
        <v>12</v>
      </c>
      <c r="E53" s="336">
        <v>2</v>
      </c>
      <c r="F53" s="336">
        <v>21</v>
      </c>
      <c r="G53" s="336">
        <v>2</v>
      </c>
      <c r="H53" s="336">
        <v>5</v>
      </c>
      <c r="I53" s="336">
        <v>5</v>
      </c>
      <c r="J53" s="336">
        <v>1</v>
      </c>
      <c r="K53" s="336">
        <v>1</v>
      </c>
      <c r="L53" s="336">
        <v>0</v>
      </c>
      <c r="M53" s="336">
        <v>0</v>
      </c>
      <c r="N53" s="336">
        <v>5</v>
      </c>
      <c r="O53" s="336">
        <v>12</v>
      </c>
    </row>
    <row r="54" spans="1:249" ht="20.100000000000001" customHeight="1" x14ac:dyDescent="0.25">
      <c r="A54" s="70" t="s">
        <v>215</v>
      </c>
      <c r="B54" s="109">
        <v>3603</v>
      </c>
      <c r="C54" s="109">
        <v>2962</v>
      </c>
      <c r="D54" s="336">
        <v>1300</v>
      </c>
      <c r="E54" s="336">
        <v>761</v>
      </c>
      <c r="F54" s="336">
        <v>185</v>
      </c>
      <c r="G54" s="336">
        <v>107</v>
      </c>
      <c r="H54" s="336">
        <v>262</v>
      </c>
      <c r="I54" s="336">
        <v>103</v>
      </c>
      <c r="J54" s="336">
        <v>73</v>
      </c>
      <c r="K54" s="336">
        <v>114</v>
      </c>
      <c r="L54" s="336">
        <v>100</v>
      </c>
      <c r="M54" s="336">
        <v>93</v>
      </c>
      <c r="N54" s="336">
        <v>123</v>
      </c>
      <c r="O54" s="336">
        <v>690</v>
      </c>
    </row>
    <row r="55" spans="1:249" ht="20.100000000000001" customHeight="1" x14ac:dyDescent="0.25">
      <c r="A55" s="70" t="s">
        <v>216</v>
      </c>
      <c r="B55" s="109">
        <v>234</v>
      </c>
      <c r="C55" s="109">
        <v>196</v>
      </c>
      <c r="D55" s="336">
        <v>33</v>
      </c>
      <c r="E55" s="336">
        <v>23</v>
      </c>
      <c r="F55" s="336">
        <v>15</v>
      </c>
      <c r="G55" s="336">
        <v>8</v>
      </c>
      <c r="H55" s="336">
        <v>17</v>
      </c>
      <c r="I55" s="336">
        <v>8</v>
      </c>
      <c r="J55" s="336">
        <v>24</v>
      </c>
      <c r="K55" s="336">
        <v>9</v>
      </c>
      <c r="L55" s="336">
        <v>5</v>
      </c>
      <c r="M55" s="336">
        <v>15</v>
      </c>
      <c r="N55" s="336">
        <v>8</v>
      </c>
      <c r="O55" s="336">
        <v>70</v>
      </c>
    </row>
    <row r="56" spans="1:249" ht="20.100000000000001" customHeight="1" x14ac:dyDescent="0.25">
      <c r="A56" s="70" t="s">
        <v>217</v>
      </c>
      <c r="B56" s="109">
        <v>8732</v>
      </c>
      <c r="C56" s="109">
        <v>9747</v>
      </c>
      <c r="D56" s="336">
        <v>1059</v>
      </c>
      <c r="E56" s="336">
        <v>839</v>
      </c>
      <c r="F56" s="336">
        <v>604</v>
      </c>
      <c r="G56" s="336">
        <v>700</v>
      </c>
      <c r="H56" s="336">
        <v>406</v>
      </c>
      <c r="I56" s="336">
        <v>527</v>
      </c>
      <c r="J56" s="336">
        <v>314</v>
      </c>
      <c r="K56" s="336">
        <v>332</v>
      </c>
      <c r="L56" s="336">
        <v>253</v>
      </c>
      <c r="M56" s="336">
        <v>424</v>
      </c>
      <c r="N56" s="336">
        <v>563</v>
      </c>
      <c r="O56" s="336">
        <v>994</v>
      </c>
    </row>
    <row r="57" spans="1:249" ht="20.100000000000001" customHeight="1" x14ac:dyDescent="0.25">
      <c r="A57" s="70" t="s">
        <v>218</v>
      </c>
      <c r="B57" s="109">
        <v>583</v>
      </c>
      <c r="C57" s="109">
        <v>484</v>
      </c>
      <c r="D57" s="336">
        <v>91</v>
      </c>
      <c r="E57" s="336">
        <v>27</v>
      </c>
      <c r="F57" s="336">
        <v>72</v>
      </c>
      <c r="G57" s="336">
        <v>29</v>
      </c>
      <c r="H57" s="336">
        <v>31</v>
      </c>
      <c r="I57" s="336">
        <v>14</v>
      </c>
      <c r="J57" s="336">
        <v>27</v>
      </c>
      <c r="K57" s="336">
        <v>11</v>
      </c>
      <c r="L57" s="336">
        <v>15</v>
      </c>
      <c r="M57" s="336">
        <v>8</v>
      </c>
      <c r="N57" s="336">
        <v>35</v>
      </c>
      <c r="O57" s="336">
        <v>137</v>
      </c>
    </row>
    <row r="58" spans="1:249" ht="20.100000000000001" customHeight="1" x14ac:dyDescent="0.25">
      <c r="A58" s="70" t="s">
        <v>219</v>
      </c>
      <c r="B58" s="109">
        <v>464</v>
      </c>
      <c r="C58" s="109">
        <v>358</v>
      </c>
      <c r="D58" s="336">
        <v>38</v>
      </c>
      <c r="E58" s="336">
        <v>50</v>
      </c>
      <c r="F58" s="336">
        <v>35</v>
      </c>
      <c r="G58" s="336">
        <v>16</v>
      </c>
      <c r="H58" s="336">
        <v>23</v>
      </c>
      <c r="I58" s="336">
        <v>6</v>
      </c>
      <c r="J58" s="336">
        <v>29</v>
      </c>
      <c r="K58" s="336">
        <v>27</v>
      </c>
      <c r="L58" s="336">
        <v>12</v>
      </c>
      <c r="M58" s="336">
        <v>3</v>
      </c>
      <c r="N58" s="336">
        <v>42</v>
      </c>
      <c r="O58" s="336">
        <v>23</v>
      </c>
    </row>
    <row r="59" spans="1:249" ht="20.100000000000001" customHeight="1" x14ac:dyDescent="0.25">
      <c r="A59" s="70" t="s">
        <v>220</v>
      </c>
      <c r="B59" s="109">
        <v>10648</v>
      </c>
      <c r="C59" s="109">
        <v>7849</v>
      </c>
      <c r="D59" s="336">
        <v>991</v>
      </c>
      <c r="E59" s="336">
        <v>689</v>
      </c>
      <c r="F59" s="336">
        <v>813</v>
      </c>
      <c r="G59" s="336">
        <v>677</v>
      </c>
      <c r="H59" s="336">
        <v>1187</v>
      </c>
      <c r="I59" s="336">
        <v>676</v>
      </c>
      <c r="J59" s="336">
        <v>792</v>
      </c>
      <c r="K59" s="336">
        <v>1026</v>
      </c>
      <c r="L59" s="336">
        <v>678</v>
      </c>
      <c r="M59" s="336">
        <v>350</v>
      </c>
      <c r="N59" s="336">
        <v>556</v>
      </c>
      <c r="O59" s="336">
        <v>288</v>
      </c>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48"/>
      <c r="CT59" s="48"/>
      <c r="CU59" s="48"/>
      <c r="CV59" s="48"/>
      <c r="CW59" s="48"/>
      <c r="CX59" s="48"/>
      <c r="CY59" s="48"/>
      <c r="CZ59" s="48"/>
      <c r="DA59" s="48"/>
      <c r="DB59" s="48"/>
      <c r="DC59" s="48"/>
      <c r="DD59" s="48"/>
      <c r="DE59" s="48"/>
      <c r="DF59" s="48"/>
      <c r="DG59" s="48"/>
      <c r="DH59" s="48"/>
      <c r="DI59" s="48"/>
      <c r="DJ59" s="48"/>
      <c r="DK59" s="48"/>
      <c r="DL59" s="48"/>
      <c r="DM59" s="48"/>
      <c r="DN59" s="48"/>
      <c r="DO59" s="48"/>
      <c r="DP59" s="48"/>
      <c r="DQ59" s="48"/>
      <c r="DR59" s="48"/>
      <c r="DS59" s="48"/>
      <c r="DT59" s="48"/>
      <c r="DU59" s="48"/>
      <c r="DV59" s="48"/>
      <c r="DW59" s="48"/>
      <c r="DX59" s="48"/>
      <c r="DY59" s="48"/>
      <c r="DZ59" s="48"/>
      <c r="EA59" s="48"/>
      <c r="EB59" s="48"/>
      <c r="EC59" s="48"/>
      <c r="ED59" s="48"/>
      <c r="EE59" s="48"/>
      <c r="EF59" s="48"/>
      <c r="EG59" s="48"/>
      <c r="EH59" s="48"/>
      <c r="EI59" s="48"/>
      <c r="EJ59" s="48"/>
      <c r="EK59" s="48"/>
      <c r="EL59" s="48"/>
      <c r="EM59" s="48"/>
      <c r="EN59" s="48"/>
      <c r="EO59" s="48"/>
      <c r="EP59" s="48"/>
      <c r="EQ59" s="48"/>
      <c r="ER59" s="48"/>
      <c r="ES59" s="48"/>
      <c r="ET59" s="48"/>
      <c r="EU59" s="48"/>
      <c r="EV59" s="48"/>
      <c r="EW59" s="48"/>
      <c r="EX59" s="48"/>
      <c r="EY59" s="48"/>
      <c r="EZ59" s="48"/>
      <c r="FA59" s="48"/>
      <c r="FB59" s="48"/>
      <c r="FC59" s="48"/>
      <c r="FD59" s="48"/>
      <c r="FE59" s="48"/>
      <c r="FF59" s="48"/>
      <c r="FG59" s="48"/>
      <c r="FH59" s="48"/>
      <c r="FI59" s="48"/>
      <c r="FJ59" s="48"/>
      <c r="FK59" s="48"/>
      <c r="FL59" s="48"/>
      <c r="FM59" s="48"/>
      <c r="FN59" s="48"/>
      <c r="FO59" s="48"/>
      <c r="FP59" s="48"/>
      <c r="FQ59" s="48"/>
      <c r="FR59" s="48"/>
      <c r="FS59" s="48"/>
      <c r="FT59" s="48"/>
      <c r="FU59" s="48"/>
      <c r="FV59" s="48"/>
      <c r="FW59" s="48"/>
      <c r="FX59" s="48"/>
      <c r="FY59" s="48"/>
      <c r="FZ59" s="48"/>
      <c r="GA59" s="48"/>
      <c r="GB59" s="48"/>
      <c r="GC59" s="48"/>
      <c r="GD59" s="48"/>
      <c r="GE59" s="48"/>
      <c r="GF59" s="48"/>
      <c r="GG59" s="48"/>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G59" s="48"/>
      <c r="HH59" s="48"/>
      <c r="HI59" s="48"/>
      <c r="HJ59" s="48"/>
      <c r="HK59" s="48"/>
      <c r="HL59" s="48"/>
      <c r="HM59" s="48"/>
      <c r="HN59" s="48"/>
      <c r="HO59" s="48"/>
      <c r="HP59" s="48"/>
      <c r="HQ59" s="48"/>
      <c r="HR59" s="48"/>
      <c r="HS59" s="48"/>
      <c r="HT59" s="48"/>
      <c r="HU59" s="48"/>
      <c r="HV59" s="48"/>
      <c r="HW59" s="48"/>
      <c r="HX59" s="48"/>
      <c r="HY59" s="48"/>
      <c r="HZ59" s="48"/>
      <c r="IA59" s="48"/>
      <c r="IB59" s="48"/>
      <c r="IC59" s="48"/>
      <c r="ID59" s="48"/>
      <c r="IE59" s="48"/>
      <c r="IF59" s="48"/>
      <c r="IG59" s="48"/>
      <c r="IH59" s="48"/>
      <c r="II59" s="48"/>
      <c r="IJ59" s="48"/>
      <c r="IK59" s="48"/>
      <c r="IL59" s="48"/>
      <c r="IM59" s="48"/>
      <c r="IN59" s="48"/>
      <c r="IO59" s="48"/>
    </row>
    <row r="60" spans="1:249" ht="20.100000000000001" customHeight="1" x14ac:dyDescent="0.25">
      <c r="A60" s="70" t="s">
        <v>221</v>
      </c>
      <c r="B60" s="109">
        <v>232</v>
      </c>
      <c r="C60" s="109">
        <v>106</v>
      </c>
      <c r="D60" s="336">
        <v>17</v>
      </c>
      <c r="E60" s="336">
        <v>12</v>
      </c>
      <c r="F60" s="336">
        <v>56</v>
      </c>
      <c r="G60" s="336">
        <v>16</v>
      </c>
      <c r="H60" s="336">
        <v>8</v>
      </c>
      <c r="I60" s="336">
        <v>0</v>
      </c>
      <c r="J60" s="336">
        <v>1</v>
      </c>
      <c r="K60" s="336">
        <v>1</v>
      </c>
      <c r="L60" s="336">
        <v>13</v>
      </c>
      <c r="M60" s="336">
        <v>1</v>
      </c>
      <c r="N60" s="336">
        <v>17</v>
      </c>
      <c r="O60" s="336">
        <v>9</v>
      </c>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48"/>
      <c r="CT60" s="48"/>
      <c r="CU60" s="48"/>
      <c r="CV60" s="48"/>
      <c r="CW60" s="48"/>
      <c r="CX60" s="48"/>
      <c r="CY60" s="48"/>
      <c r="CZ60" s="48"/>
      <c r="DA60" s="48"/>
      <c r="DB60" s="48"/>
      <c r="DC60" s="48"/>
      <c r="DD60" s="48"/>
      <c r="DE60" s="48"/>
      <c r="DF60" s="48"/>
      <c r="DG60" s="48"/>
      <c r="DH60" s="48"/>
      <c r="DI60" s="48"/>
      <c r="DJ60" s="48"/>
      <c r="DK60" s="48"/>
      <c r="DL60" s="48"/>
      <c r="DM60" s="48"/>
      <c r="DN60" s="48"/>
      <c r="DO60" s="48"/>
      <c r="DP60" s="48"/>
      <c r="DQ60" s="48"/>
      <c r="DR60" s="48"/>
      <c r="DS60" s="48"/>
      <c r="DT60" s="48"/>
      <c r="DU60" s="48"/>
      <c r="DV60" s="48"/>
      <c r="DW60" s="48"/>
      <c r="DX60" s="48"/>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A60" s="48"/>
      <c r="FB60" s="48"/>
      <c r="FC60" s="48"/>
      <c r="FD60" s="48"/>
      <c r="FE60" s="48"/>
      <c r="FF60" s="48"/>
      <c r="FG60" s="48"/>
      <c r="FH60" s="48"/>
      <c r="FI60" s="48"/>
      <c r="FJ60" s="48"/>
      <c r="FK60" s="48"/>
      <c r="FL60" s="48"/>
      <c r="FM60" s="48"/>
      <c r="FN60" s="48"/>
      <c r="FO60" s="48"/>
      <c r="FP60" s="48"/>
      <c r="FQ60" s="48"/>
      <c r="FR60" s="48"/>
      <c r="FS60" s="48"/>
      <c r="FT60" s="48"/>
      <c r="FU60" s="48"/>
      <c r="FV60" s="48"/>
      <c r="FW60" s="48"/>
      <c r="FX60" s="48"/>
      <c r="FY60" s="48"/>
      <c r="FZ60" s="48"/>
      <c r="GA60" s="48"/>
      <c r="GB60" s="48"/>
      <c r="GC60" s="48"/>
      <c r="GD60" s="48"/>
      <c r="GE60" s="48"/>
      <c r="GF60" s="48"/>
      <c r="GG60" s="48"/>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G60" s="48"/>
      <c r="HH60" s="48"/>
      <c r="HI60" s="48"/>
      <c r="HJ60" s="48"/>
      <c r="HK60" s="48"/>
      <c r="HL60" s="48"/>
      <c r="HM60" s="48"/>
      <c r="HN60" s="48"/>
      <c r="HO60" s="48"/>
      <c r="HP60" s="48"/>
      <c r="HQ60" s="48"/>
      <c r="HR60" s="48"/>
      <c r="HS60" s="48"/>
      <c r="HT60" s="48"/>
      <c r="HU60" s="48"/>
      <c r="HV60" s="48"/>
      <c r="HW60" s="48"/>
      <c r="HX60" s="48"/>
      <c r="HY60" s="48"/>
      <c r="HZ60" s="48"/>
      <c r="IA60" s="48"/>
      <c r="IB60" s="48"/>
      <c r="IC60" s="48"/>
      <c r="ID60" s="48"/>
      <c r="IE60" s="48"/>
      <c r="IF60" s="48"/>
      <c r="IG60" s="48"/>
      <c r="IH60" s="48"/>
      <c r="II60" s="48"/>
      <c r="IJ60" s="48"/>
      <c r="IK60" s="48"/>
      <c r="IL60" s="48"/>
      <c r="IM60" s="48"/>
      <c r="IN60" s="48"/>
      <c r="IO60" s="48"/>
    </row>
    <row r="61" spans="1:249" ht="20.100000000000001" customHeight="1" x14ac:dyDescent="0.25">
      <c r="A61" s="70" t="s">
        <v>222</v>
      </c>
      <c r="B61" s="109">
        <v>178</v>
      </c>
      <c r="C61" s="109">
        <v>240</v>
      </c>
      <c r="D61" s="336">
        <v>11</v>
      </c>
      <c r="E61" s="336">
        <v>3</v>
      </c>
      <c r="F61" s="336">
        <v>13</v>
      </c>
      <c r="G61" s="336">
        <v>26</v>
      </c>
      <c r="H61" s="336">
        <v>23</v>
      </c>
      <c r="I61" s="336">
        <v>13</v>
      </c>
      <c r="J61" s="336">
        <v>5</v>
      </c>
      <c r="K61" s="336">
        <v>4</v>
      </c>
      <c r="L61" s="336">
        <v>1</v>
      </c>
      <c r="M61" s="336">
        <v>2</v>
      </c>
      <c r="N61" s="336">
        <v>5</v>
      </c>
      <c r="O61" s="336">
        <v>19</v>
      </c>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48"/>
      <c r="CT61" s="48"/>
      <c r="CU61" s="48"/>
      <c r="CV61" s="48"/>
      <c r="CW61" s="48"/>
      <c r="CX61" s="48"/>
      <c r="CY61" s="48"/>
      <c r="CZ61" s="48"/>
      <c r="DA61" s="48"/>
      <c r="DB61" s="48"/>
      <c r="DC61" s="48"/>
      <c r="DD61" s="48"/>
      <c r="DE61" s="48"/>
      <c r="DF61" s="48"/>
      <c r="DG61" s="48"/>
      <c r="DH61" s="48"/>
      <c r="DI61" s="48"/>
      <c r="DJ61" s="48"/>
      <c r="DK61" s="48"/>
      <c r="DL61" s="48"/>
      <c r="DM61" s="48"/>
      <c r="DN61" s="48"/>
      <c r="DO61" s="48"/>
      <c r="DP61" s="48"/>
      <c r="DQ61" s="48"/>
      <c r="DR61" s="48"/>
      <c r="DS61" s="48"/>
      <c r="DT61" s="48"/>
      <c r="DU61" s="48"/>
      <c r="DV61" s="48"/>
      <c r="DW61" s="48"/>
      <c r="DX61" s="48"/>
      <c r="DY61" s="48"/>
      <c r="DZ61" s="48"/>
      <c r="EA61" s="48"/>
      <c r="EB61" s="48"/>
      <c r="EC61" s="48"/>
      <c r="ED61" s="48"/>
      <c r="EE61" s="48"/>
      <c r="EF61" s="48"/>
      <c r="EG61" s="48"/>
      <c r="EH61" s="48"/>
      <c r="EI61" s="48"/>
      <c r="EJ61" s="48"/>
      <c r="EK61" s="48"/>
      <c r="EL61" s="48"/>
      <c r="EM61" s="48"/>
      <c r="EN61" s="48"/>
      <c r="EO61" s="48"/>
      <c r="EP61" s="48"/>
      <c r="EQ61" s="48"/>
      <c r="ER61" s="48"/>
      <c r="ES61" s="48"/>
      <c r="ET61" s="48"/>
      <c r="EU61" s="48"/>
      <c r="EV61" s="48"/>
      <c r="EW61" s="48"/>
      <c r="EX61" s="48"/>
      <c r="EY61" s="48"/>
      <c r="EZ61" s="48"/>
      <c r="FA61" s="48"/>
      <c r="FB61" s="48"/>
      <c r="FC61" s="48"/>
      <c r="FD61" s="48"/>
      <c r="FE61" s="48"/>
      <c r="FF61" s="48"/>
      <c r="FG61" s="48"/>
      <c r="FH61" s="48"/>
      <c r="FI61" s="48"/>
      <c r="FJ61" s="48"/>
      <c r="FK61" s="48"/>
      <c r="FL61" s="48"/>
      <c r="FM61" s="48"/>
      <c r="FN61" s="48"/>
      <c r="FO61" s="48"/>
      <c r="FP61" s="48"/>
      <c r="FQ61" s="48"/>
      <c r="FR61" s="48"/>
      <c r="FS61" s="48"/>
      <c r="FT61" s="48"/>
      <c r="FU61" s="48"/>
      <c r="FV61" s="48"/>
      <c r="FW61" s="48"/>
      <c r="FX61" s="48"/>
      <c r="FY61" s="48"/>
      <c r="FZ61" s="48"/>
      <c r="GA61" s="48"/>
      <c r="GB61" s="48"/>
      <c r="GC61" s="48"/>
      <c r="GD61" s="48"/>
      <c r="GE61" s="48"/>
      <c r="GF61" s="48"/>
      <c r="GG61" s="48"/>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G61" s="48"/>
      <c r="HH61" s="48"/>
      <c r="HI61" s="48"/>
      <c r="HJ61" s="48"/>
      <c r="HK61" s="48"/>
      <c r="HL61" s="48"/>
      <c r="HM61" s="48"/>
      <c r="HN61" s="48"/>
      <c r="HO61" s="48"/>
      <c r="HP61" s="48"/>
      <c r="HQ61" s="48"/>
      <c r="HR61" s="48"/>
      <c r="HS61" s="48"/>
      <c r="HT61" s="48"/>
      <c r="HU61" s="48"/>
      <c r="HV61" s="48"/>
      <c r="HW61" s="48"/>
      <c r="HX61" s="48"/>
      <c r="HY61" s="48"/>
      <c r="HZ61" s="48"/>
      <c r="IA61" s="48"/>
      <c r="IB61" s="48"/>
      <c r="IC61" s="48"/>
      <c r="ID61" s="48"/>
      <c r="IE61" s="48"/>
      <c r="IF61" s="48"/>
      <c r="IG61" s="48"/>
      <c r="IH61" s="48"/>
      <c r="II61" s="48"/>
      <c r="IJ61" s="48"/>
      <c r="IK61" s="48"/>
      <c r="IL61" s="48"/>
      <c r="IM61" s="48"/>
      <c r="IN61" s="48"/>
      <c r="IO61" s="48"/>
    </row>
    <row r="62" spans="1:249" ht="20.100000000000001" customHeight="1" x14ac:dyDescent="0.25">
      <c r="A62" s="70" t="s">
        <v>223</v>
      </c>
      <c r="B62" s="109">
        <v>856</v>
      </c>
      <c r="C62" s="109">
        <v>804</v>
      </c>
      <c r="D62" s="336">
        <v>133</v>
      </c>
      <c r="E62" s="336">
        <v>95</v>
      </c>
      <c r="F62" s="336">
        <v>94</v>
      </c>
      <c r="G62" s="336">
        <v>98</v>
      </c>
      <c r="H62" s="336">
        <v>36</v>
      </c>
      <c r="I62" s="336">
        <v>20</v>
      </c>
      <c r="J62" s="336">
        <v>15</v>
      </c>
      <c r="K62" s="336">
        <v>18</v>
      </c>
      <c r="L62" s="336">
        <v>9</v>
      </c>
      <c r="M62" s="336">
        <v>7</v>
      </c>
      <c r="N62" s="336">
        <v>32</v>
      </c>
      <c r="O62" s="336">
        <v>155</v>
      </c>
    </row>
    <row r="63" spans="1:249" ht="20.100000000000001" customHeight="1" x14ac:dyDescent="0.25">
      <c r="A63" s="70" t="s">
        <v>224</v>
      </c>
      <c r="B63" s="109">
        <v>4690</v>
      </c>
      <c r="C63" s="109">
        <v>3976</v>
      </c>
      <c r="D63" s="336">
        <v>429</v>
      </c>
      <c r="E63" s="336">
        <v>210</v>
      </c>
      <c r="F63" s="336">
        <v>337</v>
      </c>
      <c r="G63" s="336">
        <v>215</v>
      </c>
      <c r="H63" s="336">
        <v>245</v>
      </c>
      <c r="I63" s="336">
        <v>143</v>
      </c>
      <c r="J63" s="336">
        <v>146</v>
      </c>
      <c r="K63" s="336">
        <v>122</v>
      </c>
      <c r="L63" s="336">
        <v>110</v>
      </c>
      <c r="M63" s="336">
        <v>82</v>
      </c>
      <c r="N63" s="336">
        <v>115</v>
      </c>
      <c r="O63" s="336">
        <v>485</v>
      </c>
    </row>
    <row r="64" spans="1:249" ht="20.100000000000001" customHeight="1" x14ac:dyDescent="0.25">
      <c r="A64" s="70" t="s">
        <v>225</v>
      </c>
      <c r="B64" s="109">
        <v>1159</v>
      </c>
      <c r="C64" s="109">
        <v>1383</v>
      </c>
      <c r="D64" s="336">
        <v>75</v>
      </c>
      <c r="E64" s="336">
        <v>66</v>
      </c>
      <c r="F64" s="336">
        <v>96</v>
      </c>
      <c r="G64" s="336">
        <v>84</v>
      </c>
      <c r="H64" s="336">
        <v>50</v>
      </c>
      <c r="I64" s="336">
        <v>42</v>
      </c>
      <c r="J64" s="336">
        <v>59</v>
      </c>
      <c r="K64" s="336">
        <v>32</v>
      </c>
      <c r="L64" s="336">
        <v>36</v>
      </c>
      <c r="M64" s="336">
        <v>40</v>
      </c>
      <c r="N64" s="336">
        <v>82</v>
      </c>
      <c r="O64" s="336">
        <v>197</v>
      </c>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48"/>
      <c r="CT64" s="48"/>
      <c r="CU64" s="48"/>
      <c r="CV64" s="48"/>
      <c r="CW64" s="48"/>
      <c r="CX64" s="48"/>
      <c r="CY64" s="48"/>
      <c r="CZ64" s="48"/>
      <c r="DA64" s="48"/>
      <c r="DB64" s="48"/>
      <c r="DC64" s="48"/>
      <c r="DD64" s="48"/>
      <c r="DE64" s="48"/>
      <c r="DF64" s="48"/>
      <c r="DG64" s="48"/>
      <c r="DH64" s="48"/>
      <c r="DI64" s="48"/>
      <c r="DJ64" s="48"/>
      <c r="DK64" s="48"/>
      <c r="DL64" s="48"/>
      <c r="DM64" s="48"/>
      <c r="DN64" s="48"/>
      <c r="DO64" s="48"/>
      <c r="DP64" s="48"/>
      <c r="DQ64" s="48"/>
      <c r="DR64" s="48"/>
      <c r="DS64" s="48"/>
      <c r="DT64" s="48"/>
      <c r="DU64" s="48"/>
      <c r="DV64" s="48"/>
      <c r="DW64" s="48"/>
      <c r="DX64" s="48"/>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A64" s="48"/>
      <c r="FB64" s="48"/>
      <c r="FC64" s="48"/>
      <c r="FD64" s="48"/>
      <c r="FE64" s="48"/>
      <c r="FF64" s="48"/>
      <c r="FG64" s="48"/>
      <c r="FH64" s="48"/>
      <c r="FI64" s="48"/>
      <c r="FJ64" s="48"/>
      <c r="FK64" s="48"/>
      <c r="FL64" s="48"/>
      <c r="FM64" s="48"/>
      <c r="FN64" s="48"/>
      <c r="FO64" s="48"/>
      <c r="FP64" s="48"/>
      <c r="FQ64" s="48"/>
      <c r="FR64" s="48"/>
      <c r="FS64" s="48"/>
      <c r="FT64" s="48"/>
      <c r="FU64" s="48"/>
      <c r="FV64" s="48"/>
      <c r="FW64" s="48"/>
      <c r="FX64" s="48"/>
      <c r="FY64" s="48"/>
      <c r="FZ64" s="48"/>
      <c r="GA64" s="48"/>
      <c r="GB64" s="48"/>
      <c r="GC64" s="48"/>
      <c r="GD64" s="48"/>
      <c r="GE64" s="48"/>
      <c r="GF64" s="48"/>
      <c r="GG64" s="48"/>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G64" s="48"/>
      <c r="HH64" s="48"/>
      <c r="HI64" s="48"/>
      <c r="HJ64" s="48"/>
      <c r="HK64" s="48"/>
      <c r="HL64" s="48"/>
      <c r="HM64" s="48"/>
      <c r="HN64" s="48"/>
      <c r="HO64" s="48"/>
      <c r="HP64" s="48"/>
      <c r="HQ64" s="48"/>
      <c r="HR64" s="48"/>
      <c r="HS64" s="48"/>
      <c r="HT64" s="48"/>
      <c r="HU64" s="48"/>
      <c r="HV64" s="48"/>
      <c r="HW64" s="48"/>
      <c r="HX64" s="48"/>
      <c r="HY64" s="48"/>
      <c r="HZ64" s="48"/>
      <c r="IA64" s="48"/>
      <c r="IB64" s="48"/>
      <c r="IC64" s="48"/>
      <c r="ID64" s="48"/>
      <c r="IE64" s="48"/>
      <c r="IF64" s="48"/>
      <c r="IG64" s="48"/>
      <c r="IH64" s="48"/>
      <c r="II64" s="48"/>
      <c r="IJ64" s="48"/>
      <c r="IK64" s="48"/>
      <c r="IL64" s="48"/>
      <c r="IM64" s="48"/>
      <c r="IN64" s="48"/>
      <c r="IO64" s="48"/>
    </row>
    <row r="65" spans="1:249" ht="20.100000000000001" customHeight="1" x14ac:dyDescent="0.25">
      <c r="A65" s="68" t="s">
        <v>226</v>
      </c>
      <c r="B65" s="115">
        <v>574</v>
      </c>
      <c r="C65" s="115">
        <v>226</v>
      </c>
      <c r="D65" s="115">
        <v>368</v>
      </c>
      <c r="E65" s="115">
        <v>12</v>
      </c>
      <c r="F65" s="115">
        <v>9</v>
      </c>
      <c r="G65" s="115">
        <v>19</v>
      </c>
      <c r="H65" s="115">
        <v>11</v>
      </c>
      <c r="I65" s="115">
        <v>5</v>
      </c>
      <c r="J65" s="115">
        <v>7</v>
      </c>
      <c r="K65" s="115">
        <v>0</v>
      </c>
      <c r="L65" s="115">
        <v>1</v>
      </c>
      <c r="M65" s="115">
        <v>0</v>
      </c>
      <c r="N65" s="115">
        <v>10</v>
      </c>
      <c r="O65" s="115">
        <v>102</v>
      </c>
    </row>
    <row r="66" spans="1:249" ht="20.100000000000001" customHeight="1" x14ac:dyDescent="0.25">
      <c r="A66" s="70" t="s">
        <v>227</v>
      </c>
      <c r="B66" s="108">
        <v>516</v>
      </c>
      <c r="C66" s="108">
        <v>186</v>
      </c>
      <c r="D66" s="336">
        <v>342</v>
      </c>
      <c r="E66" s="336">
        <v>12</v>
      </c>
      <c r="F66" s="336">
        <v>8</v>
      </c>
      <c r="G66" s="336">
        <v>19</v>
      </c>
      <c r="H66" s="336">
        <v>8</v>
      </c>
      <c r="I66" s="336">
        <v>4</v>
      </c>
      <c r="J66" s="336">
        <v>4</v>
      </c>
      <c r="K66" s="336">
        <v>0</v>
      </c>
      <c r="L66" s="336">
        <v>0</v>
      </c>
      <c r="M66" s="336">
        <v>0</v>
      </c>
      <c r="N66" s="336">
        <v>4</v>
      </c>
      <c r="O66" s="336">
        <v>80</v>
      </c>
    </row>
    <row r="67" spans="1:249" ht="20.100000000000001" customHeight="1" x14ac:dyDescent="0.25">
      <c r="A67" s="70" t="s">
        <v>228</v>
      </c>
      <c r="B67" s="108">
        <v>57</v>
      </c>
      <c r="C67" s="108">
        <v>40</v>
      </c>
      <c r="D67" s="336">
        <v>26</v>
      </c>
      <c r="E67" s="336">
        <v>0</v>
      </c>
      <c r="F67" s="336">
        <v>1</v>
      </c>
      <c r="G67" s="336">
        <v>0</v>
      </c>
      <c r="H67" s="336">
        <v>3</v>
      </c>
      <c r="I67" s="336">
        <v>1</v>
      </c>
      <c r="J67" s="336">
        <v>3</v>
      </c>
      <c r="K67" s="336">
        <v>0</v>
      </c>
      <c r="L67" s="336">
        <v>1</v>
      </c>
      <c r="M67" s="336">
        <v>0</v>
      </c>
      <c r="N67" s="336">
        <v>6</v>
      </c>
      <c r="O67" s="336">
        <v>22</v>
      </c>
    </row>
    <row r="68" spans="1:249" ht="20.100000000000001" customHeight="1" x14ac:dyDescent="0.25">
      <c r="A68" s="70" t="s">
        <v>229</v>
      </c>
      <c r="B68" s="108">
        <v>1</v>
      </c>
      <c r="C68" s="108">
        <v>0</v>
      </c>
      <c r="D68" s="336">
        <v>0</v>
      </c>
      <c r="E68" s="336">
        <v>0</v>
      </c>
      <c r="F68" s="336">
        <v>0</v>
      </c>
      <c r="G68" s="336">
        <v>0</v>
      </c>
      <c r="H68" s="336">
        <v>0</v>
      </c>
      <c r="I68" s="336">
        <v>0</v>
      </c>
      <c r="J68" s="336">
        <v>0</v>
      </c>
      <c r="K68" s="336">
        <v>0</v>
      </c>
      <c r="L68" s="336">
        <v>0</v>
      </c>
      <c r="M68" s="336">
        <v>0</v>
      </c>
      <c r="N68" s="336">
        <v>0</v>
      </c>
      <c r="O68" s="336">
        <v>0</v>
      </c>
    </row>
    <row r="69" spans="1:249" ht="20.100000000000001" customHeight="1" thickBot="1" x14ac:dyDescent="0.3">
      <c r="A69" s="75" t="s">
        <v>230</v>
      </c>
      <c r="B69" s="125">
        <v>3</v>
      </c>
      <c r="C69" s="125">
        <v>0</v>
      </c>
      <c r="D69" s="337">
        <v>0</v>
      </c>
      <c r="E69" s="337">
        <v>0</v>
      </c>
      <c r="F69" s="337">
        <v>0</v>
      </c>
      <c r="G69" s="337">
        <v>0</v>
      </c>
      <c r="H69" s="337">
        <v>1</v>
      </c>
      <c r="I69" s="337">
        <v>0</v>
      </c>
      <c r="J69" s="337">
        <v>0</v>
      </c>
      <c r="K69" s="337">
        <v>0</v>
      </c>
      <c r="L69" s="337">
        <v>0</v>
      </c>
      <c r="M69" s="337">
        <v>0</v>
      </c>
      <c r="N69" s="337">
        <v>1</v>
      </c>
      <c r="O69" s="337">
        <v>0</v>
      </c>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T69" s="48"/>
      <c r="CU69" s="48"/>
      <c r="CV69" s="48"/>
      <c r="CW69" s="48"/>
      <c r="CX69" s="48"/>
      <c r="CY69" s="48"/>
      <c r="CZ69" s="48"/>
      <c r="DA69" s="48"/>
      <c r="DB69" s="48"/>
      <c r="DC69" s="48"/>
      <c r="DD69" s="48"/>
      <c r="DE69" s="48"/>
      <c r="DF69" s="48"/>
      <c r="DG69" s="48"/>
      <c r="DH69" s="48"/>
      <c r="DI69" s="48"/>
      <c r="DJ69" s="48"/>
      <c r="DK69" s="48"/>
      <c r="DL69" s="48"/>
      <c r="DM69" s="48"/>
      <c r="DN69" s="48"/>
      <c r="DO69" s="48"/>
      <c r="DP69" s="48"/>
      <c r="DQ69" s="48"/>
      <c r="DR69" s="48"/>
      <c r="DS69" s="48"/>
      <c r="DT69" s="48"/>
      <c r="DU69" s="48"/>
      <c r="DV69" s="48"/>
      <c r="DW69" s="48"/>
      <c r="DX69" s="48"/>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A69" s="48"/>
      <c r="FB69" s="48"/>
      <c r="FC69" s="48"/>
      <c r="FD69" s="48"/>
      <c r="FE69" s="48"/>
      <c r="FF69" s="48"/>
      <c r="FG69" s="48"/>
      <c r="FH69" s="48"/>
      <c r="FI69" s="48"/>
      <c r="FJ69" s="48"/>
      <c r="FK69" s="48"/>
      <c r="FL69" s="48"/>
      <c r="FM69" s="48"/>
      <c r="FN69" s="48"/>
      <c r="FO69" s="48"/>
      <c r="FP69" s="48"/>
      <c r="FQ69" s="48"/>
      <c r="FR69" s="48"/>
      <c r="FS69" s="48"/>
      <c r="FT69" s="48"/>
      <c r="FU69" s="48"/>
      <c r="FV69" s="48"/>
      <c r="FW69" s="48"/>
      <c r="FX69" s="48"/>
      <c r="FY69" s="48"/>
      <c r="FZ69" s="48"/>
      <c r="GA69" s="48"/>
      <c r="GB69" s="48"/>
      <c r="GC69" s="48"/>
      <c r="GD69" s="48"/>
      <c r="GE69" s="48"/>
      <c r="GF69" s="48"/>
      <c r="GG69" s="48"/>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G69" s="48"/>
      <c r="HH69" s="48"/>
      <c r="HI69" s="48"/>
      <c r="HJ69" s="48"/>
      <c r="HK69" s="48"/>
      <c r="HL69" s="48"/>
      <c r="HM69" s="48"/>
      <c r="HN69" s="48"/>
      <c r="HO69" s="48"/>
      <c r="HP69" s="48"/>
      <c r="HQ69" s="48"/>
      <c r="HR69" s="48"/>
      <c r="HS69" s="48"/>
      <c r="HT69" s="48"/>
      <c r="HU69" s="48"/>
      <c r="HV69" s="48"/>
      <c r="HW69" s="48"/>
      <c r="HX69" s="48"/>
      <c r="HY69" s="48"/>
      <c r="HZ69" s="48"/>
      <c r="IA69" s="48"/>
      <c r="IB69" s="48"/>
      <c r="IC69" s="48"/>
      <c r="ID69" s="48"/>
      <c r="IE69" s="48"/>
      <c r="IF69" s="48"/>
      <c r="IG69" s="48"/>
      <c r="IH69" s="48"/>
      <c r="II69" s="48"/>
      <c r="IJ69" s="48"/>
      <c r="IK69" s="48"/>
      <c r="IL69" s="48"/>
      <c r="IM69" s="48"/>
      <c r="IN69" s="48"/>
      <c r="IO69" s="48"/>
    </row>
    <row r="70" spans="1:249" s="229" customFormat="1" ht="15.95" customHeight="1" x14ac:dyDescent="0.25">
      <c r="A70" s="172" t="s">
        <v>250</v>
      </c>
      <c r="B70" s="227"/>
      <c r="C70" s="227"/>
      <c r="H70" s="227"/>
      <c r="I70" s="227"/>
      <c r="M70" s="338"/>
      <c r="N70" s="338"/>
      <c r="O70" s="214" t="s">
        <v>146</v>
      </c>
    </row>
    <row r="71" spans="1:249" s="203" customFormat="1" ht="24.95" customHeight="1" x14ac:dyDescent="0.25">
      <c r="A71" s="205" t="s">
        <v>251</v>
      </c>
      <c r="B71" s="205"/>
      <c r="C71" s="205"/>
      <c r="M71" s="339"/>
      <c r="N71" s="339"/>
      <c r="O71" s="339"/>
    </row>
    <row r="72" spans="1:249" s="203" customFormat="1" ht="24.95" customHeight="1" thickBot="1" x14ac:dyDescent="0.25">
      <c r="A72" s="168" t="s">
        <v>311</v>
      </c>
      <c r="B72" s="236"/>
      <c r="C72" s="236"/>
      <c r="D72" s="236"/>
      <c r="E72" s="236"/>
      <c r="F72" s="236"/>
      <c r="G72" s="236"/>
      <c r="H72" s="236"/>
      <c r="I72" s="236"/>
      <c r="J72" s="236"/>
      <c r="K72" s="236"/>
      <c r="L72" s="236"/>
      <c r="M72" s="340" t="s">
        <v>147</v>
      </c>
      <c r="N72" s="339"/>
    </row>
    <row r="73" spans="1:249" ht="20.100000000000001" customHeight="1" x14ac:dyDescent="0.25">
      <c r="A73" s="1406" t="s">
        <v>162</v>
      </c>
      <c r="B73" s="1430" t="s">
        <v>163</v>
      </c>
      <c r="C73" s="1431"/>
      <c r="D73" s="1431"/>
      <c r="E73" s="1431"/>
      <c r="F73" s="1431"/>
      <c r="G73" s="1431"/>
      <c r="H73" s="1431"/>
      <c r="I73" s="1431"/>
      <c r="J73" s="1431"/>
      <c r="K73" s="1431"/>
      <c r="L73" s="1431"/>
      <c r="M73" s="1431"/>
      <c r="N73" s="332"/>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T73" s="48"/>
      <c r="CU73" s="48"/>
      <c r="CV73" s="48"/>
      <c r="CW73" s="48"/>
      <c r="CX73" s="48"/>
      <c r="CY73" s="48"/>
      <c r="CZ73" s="48"/>
      <c r="DA73" s="48"/>
      <c r="DB73" s="48"/>
      <c r="DC73" s="48"/>
      <c r="DD73" s="48"/>
      <c r="DE73" s="48"/>
      <c r="DF73" s="48"/>
      <c r="DG73" s="48"/>
      <c r="DH73" s="48"/>
      <c r="DI73" s="48"/>
      <c r="DJ73" s="48"/>
      <c r="DK73" s="48"/>
      <c r="DL73" s="48"/>
      <c r="DM73" s="48"/>
      <c r="DN73" s="48"/>
      <c r="DO73" s="48"/>
      <c r="DP73" s="48"/>
      <c r="DQ73" s="48"/>
      <c r="DR73" s="48"/>
      <c r="DS73" s="48"/>
      <c r="DT73" s="48"/>
      <c r="DU73" s="48"/>
      <c r="DV73" s="48"/>
      <c r="DW73" s="48"/>
      <c r="DX73" s="48"/>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A73" s="48"/>
      <c r="FB73" s="48"/>
      <c r="FC73" s="48"/>
      <c r="FD73" s="48"/>
      <c r="FE73" s="48"/>
      <c r="FF73" s="48"/>
      <c r="FG73" s="48"/>
      <c r="FH73" s="48"/>
      <c r="FI73" s="48"/>
      <c r="FJ73" s="48"/>
      <c r="FK73" s="48"/>
      <c r="FL73" s="48"/>
      <c r="FM73" s="48"/>
      <c r="FN73" s="48"/>
      <c r="FO73" s="48"/>
      <c r="FP73" s="48"/>
      <c r="FQ73" s="48"/>
      <c r="FR73" s="48"/>
      <c r="FS73" s="48"/>
      <c r="FT73" s="48"/>
      <c r="FU73" s="48"/>
      <c r="FV73" s="48"/>
      <c r="FW73" s="48"/>
      <c r="FX73" s="48"/>
      <c r="FY73" s="48"/>
      <c r="FZ73" s="48"/>
      <c r="GA73" s="48"/>
      <c r="GB73" s="48"/>
      <c r="GC73" s="48"/>
      <c r="GD73" s="48"/>
      <c r="GE73" s="48"/>
      <c r="GF73" s="48"/>
      <c r="GG73" s="48"/>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G73" s="48"/>
      <c r="HH73" s="48"/>
      <c r="HI73" s="48"/>
      <c r="HJ73" s="48"/>
      <c r="HK73" s="48"/>
      <c r="HL73" s="48"/>
      <c r="HM73" s="48"/>
      <c r="HN73" s="48"/>
      <c r="HO73" s="48"/>
      <c r="HP73" s="48"/>
      <c r="HQ73" s="48"/>
      <c r="HR73" s="48"/>
      <c r="HS73" s="48"/>
      <c r="HT73" s="48"/>
      <c r="HU73" s="48"/>
      <c r="HV73" s="48"/>
      <c r="HW73" s="48"/>
      <c r="HX73" s="48"/>
      <c r="HY73" s="48"/>
      <c r="HZ73" s="48"/>
      <c r="IA73" s="48"/>
      <c r="IB73" s="48"/>
      <c r="IC73" s="48"/>
      <c r="ID73" s="48"/>
      <c r="IE73" s="48"/>
      <c r="IF73" s="48"/>
      <c r="IG73" s="48"/>
      <c r="IH73" s="48"/>
      <c r="II73" s="48"/>
      <c r="IJ73" s="48"/>
      <c r="IK73" s="48"/>
      <c r="IL73" s="48"/>
      <c r="IM73" s="48"/>
      <c r="IN73" s="48"/>
      <c r="IO73" s="48"/>
    </row>
    <row r="74" spans="1:249" ht="20.100000000000001" customHeight="1" x14ac:dyDescent="0.25">
      <c r="A74" s="1407"/>
      <c r="B74" s="162" t="s">
        <v>155</v>
      </c>
      <c r="C74" s="162"/>
      <c r="D74" s="162" t="s">
        <v>156</v>
      </c>
      <c r="E74" s="162"/>
      <c r="F74" s="162" t="s">
        <v>157</v>
      </c>
      <c r="G74" s="162"/>
      <c r="H74" s="162" t="s">
        <v>158</v>
      </c>
      <c r="I74" s="162"/>
      <c r="J74" s="162" t="s">
        <v>159</v>
      </c>
      <c r="K74" s="162"/>
      <c r="L74" s="162" t="s">
        <v>160</v>
      </c>
      <c r="M74" s="189"/>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T74" s="48"/>
      <c r="CU74" s="48"/>
      <c r="CV74" s="48"/>
      <c r="CW74" s="48"/>
      <c r="CX74" s="48"/>
      <c r="CY74" s="48"/>
      <c r="CZ74" s="48"/>
      <c r="DA74" s="48"/>
      <c r="DB74" s="48"/>
      <c r="DC74" s="48"/>
      <c r="DD74" s="48"/>
      <c r="DE74" s="48"/>
      <c r="DF74" s="48"/>
      <c r="DG74" s="48"/>
      <c r="DH74" s="48"/>
      <c r="DI74" s="48"/>
      <c r="DJ74" s="48"/>
      <c r="DK74" s="48"/>
      <c r="DL74" s="48"/>
      <c r="DM74" s="48"/>
      <c r="DN74" s="48"/>
      <c r="DO74" s="48"/>
      <c r="DP74" s="48"/>
      <c r="DQ74" s="48"/>
      <c r="DR74" s="48"/>
      <c r="DS74" s="48"/>
      <c r="DT74" s="48"/>
      <c r="DU74" s="48"/>
      <c r="DV74" s="48"/>
      <c r="DW74" s="48"/>
      <c r="DX74" s="48"/>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A74" s="48"/>
      <c r="FB74" s="48"/>
      <c r="FC74" s="48"/>
      <c r="FD74" s="48"/>
      <c r="FE74" s="48"/>
      <c r="FF74" s="48"/>
      <c r="FG74" s="48"/>
      <c r="FH74" s="48"/>
      <c r="FI74" s="48"/>
      <c r="FJ74" s="48"/>
      <c r="FK74" s="48"/>
      <c r="FL74" s="48"/>
      <c r="FM74" s="48"/>
      <c r="FN74" s="48"/>
      <c r="FO74" s="48"/>
      <c r="FP74" s="48"/>
      <c r="FQ74" s="48"/>
      <c r="FR74" s="48"/>
      <c r="FS74" s="48"/>
      <c r="FT74" s="48"/>
      <c r="FU74" s="48"/>
      <c r="FV74" s="48"/>
      <c r="FW74" s="48"/>
      <c r="FX74" s="48"/>
      <c r="FY74" s="48"/>
      <c r="FZ74" s="48"/>
      <c r="GA74" s="48"/>
      <c r="GB74" s="48"/>
      <c r="GC74" s="48"/>
      <c r="GD74" s="48"/>
      <c r="GE74" s="48"/>
      <c r="GF74" s="48"/>
      <c r="GG74" s="48"/>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G74" s="48"/>
      <c r="HH74" s="48"/>
      <c r="HI74" s="48"/>
      <c r="HJ74" s="48"/>
      <c r="HK74" s="48"/>
      <c r="HL74" s="48"/>
      <c r="HM74" s="48"/>
      <c r="HN74" s="48"/>
      <c r="HO74" s="48"/>
      <c r="HP74" s="48"/>
      <c r="HQ74" s="48"/>
      <c r="HR74" s="48"/>
      <c r="HS74" s="48"/>
      <c r="HT74" s="48"/>
      <c r="HU74" s="48"/>
      <c r="HV74" s="48"/>
      <c r="HW74" s="48"/>
      <c r="HX74" s="48"/>
      <c r="HY74" s="48"/>
      <c r="HZ74" s="48"/>
      <c r="IA74" s="48"/>
      <c r="IB74" s="48"/>
      <c r="IC74" s="48"/>
      <c r="ID74" s="48"/>
      <c r="IE74" s="48"/>
      <c r="IF74" s="48"/>
      <c r="IG74" s="48"/>
      <c r="IH74" s="48"/>
      <c r="II74" s="48"/>
      <c r="IJ74" s="48"/>
      <c r="IK74" s="48"/>
      <c r="IL74" s="48"/>
      <c r="IM74" s="48"/>
      <c r="IN74" s="48"/>
      <c r="IO74" s="48"/>
    </row>
    <row r="75" spans="1:249"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T75" s="48"/>
      <c r="CU75" s="48"/>
      <c r="CV75" s="48"/>
      <c r="CW75" s="48"/>
      <c r="CX75" s="48"/>
      <c r="CY75" s="48"/>
      <c r="CZ75" s="48"/>
      <c r="DA75" s="48"/>
      <c r="DB75" s="48"/>
      <c r="DC75" s="48"/>
      <c r="DD75" s="48"/>
      <c r="DE75" s="48"/>
      <c r="DF75" s="48"/>
      <c r="DG75" s="48"/>
      <c r="DH75" s="48"/>
      <c r="DI75" s="48"/>
      <c r="DJ75" s="48"/>
      <c r="DK75" s="48"/>
      <c r="DL75" s="48"/>
      <c r="DM75" s="48"/>
      <c r="DN75" s="48"/>
      <c r="DO75" s="48"/>
      <c r="DP75" s="48"/>
      <c r="DQ75" s="48"/>
      <c r="DR75" s="48"/>
      <c r="DS75" s="48"/>
      <c r="DT75" s="48"/>
      <c r="DU75" s="48"/>
      <c r="DV75" s="48"/>
      <c r="DW75" s="48"/>
      <c r="DX75" s="48"/>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A75" s="48"/>
      <c r="FB75" s="48"/>
      <c r="FC75" s="48"/>
      <c r="FD75" s="48"/>
      <c r="FE75" s="48"/>
      <c r="FF75" s="48"/>
      <c r="FG75" s="48"/>
      <c r="FH75" s="48"/>
      <c r="FI75" s="48"/>
      <c r="FJ75" s="48"/>
      <c r="FK75" s="48"/>
      <c r="FL75" s="48"/>
      <c r="FM75" s="48"/>
      <c r="FN75" s="48"/>
      <c r="FO75" s="48"/>
      <c r="FP75" s="48"/>
      <c r="FQ75" s="48"/>
      <c r="FR75" s="48"/>
      <c r="FS75" s="48"/>
      <c r="FT75" s="48"/>
      <c r="FU75" s="48"/>
      <c r="FV75" s="48"/>
      <c r="FW75" s="48"/>
      <c r="FX75" s="48"/>
      <c r="FY75" s="48"/>
      <c r="FZ75" s="48"/>
      <c r="GA75" s="48"/>
      <c r="GB75" s="48"/>
      <c r="GC75" s="48"/>
      <c r="GD75" s="48"/>
      <c r="GE75" s="48"/>
      <c r="GF75" s="48"/>
      <c r="GG75" s="48"/>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G75" s="48"/>
      <c r="HH75" s="48"/>
      <c r="HI75" s="48"/>
      <c r="HJ75" s="48"/>
      <c r="HK75" s="48"/>
      <c r="HL75" s="48"/>
      <c r="HM75" s="48"/>
      <c r="HN75" s="48"/>
      <c r="HO75" s="48"/>
      <c r="HP75" s="48"/>
      <c r="HQ75" s="48"/>
      <c r="HR75" s="48"/>
      <c r="HS75" s="48"/>
      <c r="HT75" s="48"/>
      <c r="HU75" s="48"/>
      <c r="HV75" s="48"/>
      <c r="HW75" s="48"/>
      <c r="HX75" s="48"/>
      <c r="HY75" s="48"/>
      <c r="HZ75" s="48"/>
      <c r="IA75" s="48"/>
      <c r="IB75" s="48"/>
      <c r="IC75" s="48"/>
      <c r="ID75" s="48"/>
      <c r="IE75" s="48"/>
      <c r="IF75" s="48"/>
      <c r="IG75" s="48"/>
      <c r="IH75" s="48"/>
      <c r="II75" s="48"/>
      <c r="IJ75" s="48"/>
      <c r="IK75" s="48"/>
      <c r="IL75" s="48"/>
      <c r="IM75" s="48"/>
      <c r="IN75" s="48"/>
      <c r="IO75" s="48"/>
    </row>
    <row r="76" spans="1:249" ht="20.100000000000001" customHeight="1" x14ac:dyDescent="0.25">
      <c r="A76" s="65" t="s">
        <v>239</v>
      </c>
      <c r="B76" s="66">
        <v>4969</v>
      </c>
      <c r="C76" s="66">
        <v>4489</v>
      </c>
      <c r="D76" s="66">
        <v>4978</v>
      </c>
      <c r="E76" s="66">
        <v>3240</v>
      </c>
      <c r="F76" s="66">
        <v>2908</v>
      </c>
      <c r="G76" s="66">
        <v>2694</v>
      </c>
      <c r="H76" s="66">
        <v>5393</v>
      </c>
      <c r="I76" s="66">
        <v>3373</v>
      </c>
      <c r="J76" s="66">
        <v>10010</v>
      </c>
      <c r="K76" s="66">
        <v>7508</v>
      </c>
      <c r="L76" s="66">
        <v>16385</v>
      </c>
      <c r="M76" s="66">
        <v>18616</v>
      </c>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T76" s="48"/>
      <c r="CU76" s="48"/>
      <c r="CV76" s="48"/>
      <c r="CW76" s="48"/>
      <c r="CX76" s="48"/>
      <c r="CY76" s="48"/>
      <c r="CZ76" s="48"/>
      <c r="DA76" s="48"/>
      <c r="DB76" s="48"/>
      <c r="DC76" s="48"/>
      <c r="DD76" s="48"/>
      <c r="DE76" s="48"/>
      <c r="DF76" s="48"/>
      <c r="DG76" s="48"/>
      <c r="DH76" s="48"/>
      <c r="DI76" s="48"/>
      <c r="DJ76" s="48"/>
      <c r="DK76" s="48"/>
      <c r="DL76" s="48"/>
      <c r="DM76" s="48"/>
      <c r="DN76" s="48"/>
      <c r="DO76" s="48"/>
      <c r="DP76" s="48"/>
      <c r="DQ76" s="48"/>
      <c r="DR76" s="48"/>
      <c r="DS76" s="48"/>
      <c r="DT76" s="48"/>
      <c r="DU76" s="48"/>
      <c r="DV76" s="48"/>
      <c r="DW76" s="48"/>
      <c r="DX76" s="48"/>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A76" s="48"/>
      <c r="FB76" s="48"/>
      <c r="FC76" s="48"/>
      <c r="FD76" s="48"/>
      <c r="FE76" s="48"/>
      <c r="FF76" s="48"/>
      <c r="FG76" s="48"/>
      <c r="FH76" s="48"/>
      <c r="FI76" s="48"/>
      <c r="FJ76" s="48"/>
      <c r="FK76" s="48"/>
      <c r="FL76" s="48"/>
      <c r="FM76" s="48"/>
      <c r="FN76" s="48"/>
      <c r="FO76" s="48"/>
      <c r="FP76" s="48"/>
      <c r="FQ76" s="48"/>
      <c r="FR76" s="48"/>
      <c r="FS76" s="48"/>
      <c r="FT76" s="48"/>
      <c r="FU76" s="48"/>
      <c r="FV76" s="48"/>
      <c r="FW76" s="48"/>
      <c r="FX76" s="48"/>
      <c r="FY76" s="48"/>
      <c r="FZ76" s="48"/>
      <c r="GA76" s="48"/>
      <c r="GB76" s="48"/>
      <c r="GC76" s="48"/>
      <c r="GD76" s="48"/>
      <c r="GE76" s="48"/>
      <c r="GF76" s="48"/>
      <c r="GG76" s="48"/>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G76" s="48"/>
      <c r="HH76" s="48"/>
      <c r="HI76" s="48"/>
      <c r="HJ76" s="48"/>
      <c r="HK76" s="48"/>
      <c r="HL76" s="48"/>
      <c r="HM76" s="48"/>
      <c r="HN76" s="48"/>
      <c r="HO76" s="48"/>
      <c r="HP76" s="48"/>
      <c r="HQ76" s="48"/>
      <c r="HR76" s="48"/>
      <c r="HS76" s="48"/>
      <c r="HT76" s="48"/>
      <c r="HU76" s="48"/>
      <c r="HV76" s="48"/>
      <c r="HW76" s="48"/>
      <c r="HX76" s="48"/>
      <c r="HY76" s="48"/>
      <c r="HZ76" s="48"/>
      <c r="IA76" s="48"/>
      <c r="IB76" s="48"/>
      <c r="IC76" s="48"/>
      <c r="ID76" s="48"/>
      <c r="IE76" s="48"/>
      <c r="IF76" s="48"/>
      <c r="IG76" s="48"/>
      <c r="IH76" s="48"/>
      <c r="II76" s="48"/>
      <c r="IJ76" s="48"/>
      <c r="IK76" s="48"/>
      <c r="IL76" s="48"/>
      <c r="IM76" s="48"/>
      <c r="IN76" s="48"/>
      <c r="IO76" s="48"/>
    </row>
    <row r="77" spans="1:249" ht="20.100000000000001" customHeight="1" x14ac:dyDescent="0.25">
      <c r="A77" s="68" t="s">
        <v>168</v>
      </c>
      <c r="B77" s="115">
        <v>12</v>
      </c>
      <c r="C77" s="115">
        <v>22</v>
      </c>
      <c r="D77" s="115">
        <v>21</v>
      </c>
      <c r="E77" s="115">
        <v>5</v>
      </c>
      <c r="F77" s="115">
        <v>14</v>
      </c>
      <c r="G77" s="115">
        <v>17</v>
      </c>
      <c r="H77" s="115">
        <v>32</v>
      </c>
      <c r="I77" s="115">
        <v>9</v>
      </c>
      <c r="J77" s="115">
        <v>108</v>
      </c>
      <c r="K77" s="115">
        <v>96</v>
      </c>
      <c r="L77" s="115">
        <v>62</v>
      </c>
      <c r="M77" s="115">
        <v>58</v>
      </c>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S77" s="48"/>
      <c r="DT77" s="48"/>
      <c r="DU77" s="48"/>
      <c r="DV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48"/>
      <c r="HN77" s="48"/>
      <c r="HO77" s="48"/>
      <c r="HP77" s="48"/>
      <c r="HQ77" s="48"/>
      <c r="HR77" s="48"/>
      <c r="HS77" s="48"/>
      <c r="HT77" s="48"/>
      <c r="HU77" s="48"/>
      <c r="HV77" s="48"/>
      <c r="HW77" s="48"/>
      <c r="HX77" s="48"/>
      <c r="HY77" s="48"/>
      <c r="HZ77" s="48"/>
      <c r="IA77" s="48"/>
      <c r="IB77" s="48"/>
      <c r="IC77" s="48"/>
      <c r="ID77" s="48"/>
      <c r="IE77" s="48"/>
      <c r="IF77" s="48"/>
      <c r="IG77" s="48"/>
      <c r="IH77" s="48"/>
      <c r="II77" s="48"/>
      <c r="IJ77" s="48"/>
      <c r="IK77" s="48"/>
      <c r="IL77" s="48"/>
      <c r="IM77" s="48"/>
      <c r="IN77" s="48"/>
      <c r="IO77" s="48"/>
    </row>
    <row r="78" spans="1:249" ht="20.100000000000001" customHeight="1" x14ac:dyDescent="0.25">
      <c r="A78" s="70" t="s">
        <v>169</v>
      </c>
      <c r="B78" s="332">
        <v>3</v>
      </c>
      <c r="C78" s="336">
        <v>6</v>
      </c>
      <c r="D78" s="332">
        <v>0</v>
      </c>
      <c r="E78" s="336">
        <v>0</v>
      </c>
      <c r="F78" s="332">
        <v>1</v>
      </c>
      <c r="G78" s="336">
        <v>2</v>
      </c>
      <c r="H78" s="332">
        <v>0</v>
      </c>
      <c r="I78" s="336">
        <v>0</v>
      </c>
      <c r="J78" s="332">
        <v>9</v>
      </c>
      <c r="K78" s="336">
        <v>0</v>
      </c>
      <c r="L78" s="332">
        <v>8</v>
      </c>
      <c r="M78" s="336">
        <v>2</v>
      </c>
    </row>
    <row r="79" spans="1:249" ht="20.100000000000001" customHeight="1" x14ac:dyDescent="0.25">
      <c r="A79" s="70" t="s">
        <v>170</v>
      </c>
      <c r="B79" s="332">
        <v>0</v>
      </c>
      <c r="C79" s="336">
        <v>0</v>
      </c>
      <c r="D79" s="332">
        <v>8</v>
      </c>
      <c r="E79" s="336">
        <v>2</v>
      </c>
      <c r="F79" s="332">
        <v>5</v>
      </c>
      <c r="G79" s="336">
        <v>13</v>
      </c>
      <c r="H79" s="332">
        <v>0</v>
      </c>
      <c r="I79" s="336">
        <v>0</v>
      </c>
      <c r="J79" s="332">
        <v>1</v>
      </c>
      <c r="K79" s="336">
        <v>82</v>
      </c>
      <c r="L79" s="332">
        <v>8</v>
      </c>
      <c r="M79" s="336">
        <v>3</v>
      </c>
    </row>
    <row r="80" spans="1:249" ht="20.100000000000001" customHeight="1" x14ac:dyDescent="0.25">
      <c r="A80" s="70" t="s">
        <v>171</v>
      </c>
      <c r="B80" s="332">
        <v>1</v>
      </c>
      <c r="C80" s="336">
        <v>0</v>
      </c>
      <c r="D80" s="332">
        <v>0</v>
      </c>
      <c r="E80" s="336">
        <v>0</v>
      </c>
      <c r="F80" s="332">
        <v>0</v>
      </c>
      <c r="G80" s="336">
        <v>0</v>
      </c>
      <c r="H80" s="332">
        <v>15</v>
      </c>
      <c r="I80" s="336">
        <v>0</v>
      </c>
      <c r="J80" s="332">
        <v>4</v>
      </c>
      <c r="K80" s="336">
        <v>0</v>
      </c>
      <c r="L80" s="332">
        <v>8</v>
      </c>
      <c r="M80" s="336">
        <v>3</v>
      </c>
    </row>
    <row r="81" spans="1:249" ht="20.100000000000001" customHeight="1" x14ac:dyDescent="0.25">
      <c r="A81" s="70" t="s">
        <v>172</v>
      </c>
      <c r="B81" s="332">
        <v>0</v>
      </c>
      <c r="C81" s="336">
        <v>0</v>
      </c>
      <c r="D81" s="332">
        <v>0</v>
      </c>
      <c r="E81" s="336">
        <v>0</v>
      </c>
      <c r="F81" s="332">
        <v>0</v>
      </c>
      <c r="G81" s="336">
        <v>0</v>
      </c>
      <c r="H81" s="332">
        <v>0</v>
      </c>
      <c r="I81" s="336">
        <v>0</v>
      </c>
      <c r="J81" s="332">
        <v>4</v>
      </c>
      <c r="K81" s="336">
        <v>0</v>
      </c>
      <c r="L81" s="332">
        <v>0</v>
      </c>
      <c r="M81" s="336">
        <v>0</v>
      </c>
    </row>
    <row r="82" spans="1:249" ht="20.100000000000001" customHeight="1" x14ac:dyDescent="0.25">
      <c r="A82" s="70" t="s">
        <v>173</v>
      </c>
      <c r="B82" s="332">
        <v>8</v>
      </c>
      <c r="C82" s="336">
        <v>16</v>
      </c>
      <c r="D82" s="332">
        <v>13</v>
      </c>
      <c r="E82" s="336">
        <v>3</v>
      </c>
      <c r="F82" s="332">
        <v>8</v>
      </c>
      <c r="G82" s="336">
        <v>2</v>
      </c>
      <c r="H82" s="332">
        <v>17</v>
      </c>
      <c r="I82" s="336">
        <v>9</v>
      </c>
      <c r="J82" s="332">
        <v>90</v>
      </c>
      <c r="K82" s="336">
        <v>14</v>
      </c>
      <c r="L82" s="332">
        <v>38</v>
      </c>
      <c r="M82" s="336">
        <v>50</v>
      </c>
    </row>
    <row r="83" spans="1:249" ht="20.100000000000001" customHeight="1" x14ac:dyDescent="0.25">
      <c r="A83" s="68" t="s">
        <v>174</v>
      </c>
      <c r="B83" s="333">
        <v>100</v>
      </c>
      <c r="C83" s="115">
        <v>115</v>
      </c>
      <c r="D83" s="333">
        <v>77</v>
      </c>
      <c r="E83" s="115">
        <v>59</v>
      </c>
      <c r="F83" s="333">
        <v>120</v>
      </c>
      <c r="G83" s="115">
        <v>57</v>
      </c>
      <c r="H83" s="333">
        <v>52</v>
      </c>
      <c r="I83" s="115">
        <v>62</v>
      </c>
      <c r="J83" s="333">
        <v>189</v>
      </c>
      <c r="K83" s="115">
        <v>93</v>
      </c>
      <c r="L83" s="333">
        <v>158</v>
      </c>
      <c r="M83" s="115">
        <v>174</v>
      </c>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48"/>
      <c r="CU83" s="48"/>
      <c r="CV83" s="48"/>
      <c r="CW83" s="48"/>
      <c r="CX83" s="48"/>
      <c r="CY83" s="48"/>
      <c r="CZ83" s="48"/>
      <c r="DA83" s="48"/>
      <c r="DB83" s="48"/>
      <c r="DC83" s="48"/>
      <c r="DD83" s="48"/>
      <c r="DE83" s="48"/>
      <c r="DF83" s="48"/>
      <c r="DG83" s="48"/>
      <c r="DH83" s="48"/>
      <c r="DI83" s="48"/>
      <c r="DJ83" s="48"/>
      <c r="DK83" s="48"/>
      <c r="DL83" s="48"/>
      <c r="DM83" s="48"/>
      <c r="DN83" s="48"/>
      <c r="DO83" s="48"/>
      <c r="DP83" s="48"/>
      <c r="DQ83" s="48"/>
      <c r="DR83" s="48"/>
      <c r="DS83" s="48"/>
      <c r="DT83" s="48"/>
      <c r="DU83" s="48"/>
      <c r="DV83" s="48"/>
      <c r="DW83" s="48"/>
      <c r="DX83" s="48"/>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A83" s="48"/>
      <c r="FB83" s="48"/>
      <c r="FC83" s="48"/>
      <c r="FD83" s="48"/>
      <c r="FE83" s="48"/>
      <c r="FF83" s="48"/>
      <c r="FG83" s="48"/>
      <c r="FH83" s="48"/>
      <c r="FI83" s="48"/>
      <c r="FJ83" s="48"/>
      <c r="FK83" s="48"/>
      <c r="FL83" s="48"/>
      <c r="FM83" s="48"/>
      <c r="FN83" s="48"/>
      <c r="FO83" s="48"/>
      <c r="FP83" s="48"/>
      <c r="FQ83" s="48"/>
      <c r="FR83" s="48"/>
      <c r="FS83" s="48"/>
      <c r="FT83" s="48"/>
      <c r="FU83" s="48"/>
      <c r="FV83" s="48"/>
      <c r="FW83" s="48"/>
      <c r="FX83" s="48"/>
      <c r="FY83" s="48"/>
      <c r="FZ83" s="48"/>
      <c r="GA83" s="48"/>
      <c r="GB83" s="48"/>
      <c r="GC83" s="48"/>
      <c r="GD83" s="48"/>
      <c r="GE83" s="48"/>
      <c r="GF83" s="48"/>
      <c r="GG83" s="48"/>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G83" s="48"/>
      <c r="HH83" s="48"/>
      <c r="HI83" s="48"/>
      <c r="HJ83" s="48"/>
      <c r="HK83" s="48"/>
      <c r="HL83" s="48"/>
      <c r="HM83" s="48"/>
      <c r="HN83" s="48"/>
      <c r="HO83" s="48"/>
      <c r="HP83" s="48"/>
      <c r="HQ83" s="48"/>
      <c r="HR83" s="48"/>
      <c r="HS83" s="48"/>
      <c r="HT83" s="48"/>
      <c r="HU83" s="48"/>
      <c r="HV83" s="48"/>
      <c r="HW83" s="48"/>
      <c r="HX83" s="48"/>
      <c r="HY83" s="48"/>
      <c r="HZ83" s="48"/>
      <c r="IA83" s="48"/>
      <c r="IB83" s="48"/>
      <c r="IC83" s="48"/>
      <c r="ID83" s="48"/>
      <c r="IE83" s="48"/>
      <c r="IF83" s="48"/>
      <c r="IG83" s="48"/>
      <c r="IH83" s="48"/>
      <c r="II83" s="48"/>
      <c r="IJ83" s="48"/>
      <c r="IK83" s="48"/>
      <c r="IL83" s="48"/>
      <c r="IM83" s="48"/>
      <c r="IN83" s="48"/>
      <c r="IO83" s="48"/>
    </row>
    <row r="84" spans="1:249" ht="20.100000000000001" customHeight="1" x14ac:dyDescent="0.25">
      <c r="A84" s="70" t="s">
        <v>175</v>
      </c>
      <c r="B84" s="332">
        <v>4</v>
      </c>
      <c r="C84" s="336">
        <v>46</v>
      </c>
      <c r="D84" s="332">
        <v>21</v>
      </c>
      <c r="E84" s="336">
        <v>0</v>
      </c>
      <c r="F84" s="332">
        <v>53</v>
      </c>
      <c r="G84" s="336">
        <v>23</v>
      </c>
      <c r="H84" s="332">
        <v>9</v>
      </c>
      <c r="I84" s="336">
        <v>12</v>
      </c>
      <c r="J84" s="332">
        <v>16</v>
      </c>
      <c r="K84" s="336">
        <v>15</v>
      </c>
      <c r="L84" s="332">
        <v>24</v>
      </c>
      <c r="M84" s="336">
        <v>16</v>
      </c>
    </row>
    <row r="85" spans="1:249" ht="20.100000000000001" customHeight="1" x14ac:dyDescent="0.25">
      <c r="A85" s="70" t="s">
        <v>176</v>
      </c>
      <c r="B85" s="332">
        <v>56</v>
      </c>
      <c r="C85" s="336">
        <v>27</v>
      </c>
      <c r="D85" s="332">
        <v>15</v>
      </c>
      <c r="E85" s="336">
        <v>29</v>
      </c>
      <c r="F85" s="332">
        <v>17</v>
      </c>
      <c r="G85" s="336">
        <v>3</v>
      </c>
      <c r="H85" s="332">
        <v>13</v>
      </c>
      <c r="I85" s="336">
        <v>9</v>
      </c>
      <c r="J85" s="332">
        <v>47</v>
      </c>
      <c r="K85" s="336">
        <v>12</v>
      </c>
      <c r="L85" s="332">
        <v>27</v>
      </c>
      <c r="M85" s="336">
        <v>57</v>
      </c>
    </row>
    <row r="86" spans="1:249" ht="20.100000000000001" customHeight="1" x14ac:dyDescent="0.25">
      <c r="A86" s="70" t="s">
        <v>177</v>
      </c>
      <c r="B86" s="332">
        <v>8</v>
      </c>
      <c r="C86" s="336">
        <v>8</v>
      </c>
      <c r="D86" s="332">
        <v>19</v>
      </c>
      <c r="E86" s="336">
        <v>2</v>
      </c>
      <c r="F86" s="332">
        <v>13</v>
      </c>
      <c r="G86" s="336">
        <v>3</v>
      </c>
      <c r="H86" s="332">
        <v>1</v>
      </c>
      <c r="I86" s="336">
        <v>2</v>
      </c>
      <c r="J86" s="332">
        <v>5</v>
      </c>
      <c r="K86" s="336">
        <v>11</v>
      </c>
      <c r="L86" s="332">
        <v>8</v>
      </c>
      <c r="M86" s="336">
        <v>0</v>
      </c>
    </row>
    <row r="87" spans="1:249" ht="20.100000000000001" customHeight="1" x14ac:dyDescent="0.25">
      <c r="A87" s="70" t="s">
        <v>178</v>
      </c>
      <c r="B87" s="332">
        <v>13</v>
      </c>
      <c r="C87" s="336">
        <v>19</v>
      </c>
      <c r="D87" s="332">
        <v>13</v>
      </c>
      <c r="E87" s="336">
        <v>18</v>
      </c>
      <c r="F87" s="332">
        <v>28</v>
      </c>
      <c r="G87" s="336">
        <v>6</v>
      </c>
      <c r="H87" s="332">
        <v>17</v>
      </c>
      <c r="I87" s="336">
        <v>15</v>
      </c>
      <c r="J87" s="332">
        <v>37</v>
      </c>
      <c r="K87" s="336">
        <v>21</v>
      </c>
      <c r="L87" s="332">
        <v>60</v>
      </c>
      <c r="M87" s="336">
        <v>84</v>
      </c>
    </row>
    <row r="88" spans="1:249" ht="20.100000000000001" customHeight="1" x14ac:dyDescent="0.25">
      <c r="A88" s="70" t="s">
        <v>179</v>
      </c>
      <c r="B88" s="332">
        <v>19</v>
      </c>
      <c r="C88" s="336">
        <v>15</v>
      </c>
      <c r="D88" s="332">
        <v>9</v>
      </c>
      <c r="E88" s="336">
        <v>10</v>
      </c>
      <c r="F88" s="332">
        <v>9</v>
      </c>
      <c r="G88" s="336">
        <v>22</v>
      </c>
      <c r="H88" s="332">
        <v>12</v>
      </c>
      <c r="I88" s="336">
        <v>24</v>
      </c>
      <c r="J88" s="332">
        <v>84</v>
      </c>
      <c r="K88" s="336">
        <v>34</v>
      </c>
      <c r="L88" s="332">
        <v>39</v>
      </c>
      <c r="M88" s="336">
        <v>17</v>
      </c>
    </row>
    <row r="89" spans="1:249" ht="20.100000000000001" customHeight="1" x14ac:dyDescent="0.25">
      <c r="A89" s="68" t="s">
        <v>180</v>
      </c>
      <c r="B89" s="333">
        <v>697</v>
      </c>
      <c r="C89" s="115">
        <v>748</v>
      </c>
      <c r="D89" s="333">
        <v>712</v>
      </c>
      <c r="E89" s="115">
        <v>582</v>
      </c>
      <c r="F89" s="333">
        <v>311</v>
      </c>
      <c r="G89" s="115">
        <v>418</v>
      </c>
      <c r="H89" s="333">
        <v>409</v>
      </c>
      <c r="I89" s="115">
        <v>340</v>
      </c>
      <c r="J89" s="333">
        <v>834</v>
      </c>
      <c r="K89" s="115">
        <v>1409</v>
      </c>
      <c r="L89" s="333">
        <v>2296</v>
      </c>
      <c r="M89" s="115">
        <v>1115</v>
      </c>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c r="CT89" s="48"/>
      <c r="CU89" s="48"/>
      <c r="CV89" s="48"/>
      <c r="CW89" s="48"/>
      <c r="CX89" s="48"/>
      <c r="CY89" s="48"/>
      <c r="CZ89" s="48"/>
      <c r="DA89" s="48"/>
      <c r="DB89" s="48"/>
      <c r="DC89" s="48"/>
      <c r="DD89" s="48"/>
      <c r="DE89" s="48"/>
      <c r="DF89" s="48"/>
      <c r="DG89" s="48"/>
      <c r="DH89" s="48"/>
      <c r="DI89" s="48"/>
      <c r="DJ89" s="48"/>
      <c r="DK89" s="48"/>
      <c r="DL89" s="48"/>
      <c r="DM89" s="48"/>
      <c r="DN89" s="48"/>
      <c r="DO89" s="48"/>
      <c r="DP89" s="48"/>
      <c r="DQ89" s="48"/>
      <c r="DR89" s="48"/>
      <c r="DS89" s="48"/>
      <c r="DT89" s="48"/>
      <c r="DU89" s="48"/>
      <c r="DV89" s="48"/>
      <c r="DW89" s="48"/>
      <c r="DX89" s="48"/>
      <c r="DY89" s="48"/>
      <c r="DZ89" s="48"/>
      <c r="EA89" s="48"/>
      <c r="EB89" s="48"/>
      <c r="EC89" s="48"/>
      <c r="ED89" s="48"/>
      <c r="EE89" s="48"/>
      <c r="EF89" s="48"/>
      <c r="EG89" s="48"/>
      <c r="EH89" s="48"/>
      <c r="EI89" s="48"/>
      <c r="EJ89" s="48"/>
      <c r="EK89" s="48"/>
      <c r="EL89" s="48"/>
      <c r="EM89" s="48"/>
      <c r="EN89" s="48"/>
      <c r="EO89" s="48"/>
      <c r="EP89" s="48"/>
      <c r="EQ89" s="48"/>
      <c r="ER89" s="48"/>
      <c r="ES89" s="48"/>
      <c r="ET89" s="48"/>
      <c r="EU89" s="48"/>
      <c r="EV89" s="48"/>
      <c r="EW89" s="48"/>
      <c r="EX89" s="48"/>
      <c r="EY89" s="48"/>
      <c r="EZ89" s="48"/>
      <c r="FA89" s="48"/>
      <c r="FB89" s="48"/>
      <c r="FC89" s="48"/>
      <c r="FD89" s="48"/>
      <c r="FE89" s="48"/>
      <c r="FF89" s="48"/>
      <c r="FG89" s="48"/>
      <c r="FH89" s="48"/>
      <c r="FI89" s="48"/>
      <c r="FJ89" s="48"/>
      <c r="FK89" s="48"/>
      <c r="FL89" s="48"/>
      <c r="FM89" s="48"/>
      <c r="FN89" s="48"/>
      <c r="FO89" s="48"/>
      <c r="FP89" s="48"/>
      <c r="FQ89" s="48"/>
      <c r="FR89" s="48"/>
      <c r="FS89" s="48"/>
      <c r="FT89" s="48"/>
      <c r="FU89" s="48"/>
      <c r="FV89" s="48"/>
      <c r="FW89" s="48"/>
      <c r="FX89" s="48"/>
      <c r="FY89" s="48"/>
      <c r="FZ89" s="48"/>
      <c r="GA89" s="48"/>
      <c r="GB89" s="48"/>
      <c r="GC89" s="48"/>
      <c r="GD89" s="48"/>
      <c r="GE89" s="48"/>
      <c r="GF89" s="48"/>
      <c r="GG89" s="48"/>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G89" s="48"/>
      <c r="HH89" s="48"/>
      <c r="HI89" s="48"/>
      <c r="HJ89" s="48"/>
      <c r="HK89" s="48"/>
      <c r="HL89" s="48"/>
      <c r="HM89" s="48"/>
      <c r="HN89" s="48"/>
      <c r="HO89" s="48"/>
      <c r="HP89" s="48"/>
      <c r="HQ89" s="48"/>
      <c r="HR89" s="48"/>
      <c r="HS89" s="48"/>
      <c r="HT89" s="48"/>
      <c r="HU89" s="48"/>
      <c r="HV89" s="48"/>
      <c r="HW89" s="48"/>
      <c r="HX89" s="48"/>
      <c r="HY89" s="48"/>
      <c r="HZ89" s="48"/>
      <c r="IA89" s="48"/>
      <c r="IB89" s="48"/>
      <c r="IC89" s="48"/>
      <c r="ID89" s="48"/>
      <c r="IE89" s="48"/>
      <c r="IF89" s="48"/>
      <c r="IG89" s="48"/>
      <c r="IH89" s="48"/>
      <c r="II89" s="48"/>
      <c r="IJ89" s="48"/>
      <c r="IK89" s="48"/>
      <c r="IL89" s="48"/>
      <c r="IM89" s="48"/>
      <c r="IN89" s="48"/>
      <c r="IO89" s="48"/>
    </row>
    <row r="90" spans="1:249" ht="20.100000000000001" customHeight="1" x14ac:dyDescent="0.25">
      <c r="A90" s="70" t="s">
        <v>181</v>
      </c>
      <c r="B90" s="332">
        <v>35</v>
      </c>
      <c r="C90" s="336">
        <v>40</v>
      </c>
      <c r="D90" s="332">
        <v>53</v>
      </c>
      <c r="E90" s="336">
        <v>68</v>
      </c>
      <c r="F90" s="332">
        <v>18</v>
      </c>
      <c r="G90" s="336">
        <v>191</v>
      </c>
      <c r="H90" s="332">
        <v>64</v>
      </c>
      <c r="I90" s="336">
        <v>24</v>
      </c>
      <c r="J90" s="332">
        <v>103</v>
      </c>
      <c r="K90" s="336">
        <v>300</v>
      </c>
      <c r="L90" s="332">
        <v>577</v>
      </c>
      <c r="M90" s="336">
        <v>102</v>
      </c>
    </row>
    <row r="91" spans="1:249" ht="20.100000000000001" customHeight="1" x14ac:dyDescent="0.25">
      <c r="A91" s="70" t="s">
        <v>182</v>
      </c>
      <c r="B91" s="332">
        <v>633</v>
      </c>
      <c r="C91" s="336">
        <v>676</v>
      </c>
      <c r="D91" s="332">
        <v>621</v>
      </c>
      <c r="E91" s="336">
        <v>494</v>
      </c>
      <c r="F91" s="332">
        <v>265</v>
      </c>
      <c r="G91" s="336">
        <v>211</v>
      </c>
      <c r="H91" s="332">
        <v>322</v>
      </c>
      <c r="I91" s="336">
        <v>258</v>
      </c>
      <c r="J91" s="332">
        <v>702</v>
      </c>
      <c r="K91" s="336">
        <v>1085</v>
      </c>
      <c r="L91" s="332">
        <v>1674</v>
      </c>
      <c r="M91" s="336">
        <v>982</v>
      </c>
    </row>
    <row r="92" spans="1:249" ht="20.100000000000001" customHeight="1" x14ac:dyDescent="0.25">
      <c r="A92" s="70" t="s">
        <v>183</v>
      </c>
      <c r="B92" s="332">
        <v>29</v>
      </c>
      <c r="C92" s="336">
        <v>32</v>
      </c>
      <c r="D92" s="332">
        <v>38</v>
      </c>
      <c r="E92" s="336">
        <v>20</v>
      </c>
      <c r="F92" s="332">
        <v>28</v>
      </c>
      <c r="G92" s="336">
        <v>16</v>
      </c>
      <c r="H92" s="332">
        <v>23</v>
      </c>
      <c r="I92" s="336">
        <v>58</v>
      </c>
      <c r="J92" s="332">
        <v>29</v>
      </c>
      <c r="K92" s="336">
        <v>24</v>
      </c>
      <c r="L92" s="332">
        <v>45</v>
      </c>
      <c r="M92" s="336">
        <v>31</v>
      </c>
    </row>
    <row r="93" spans="1:249" ht="20.100000000000001" customHeight="1" x14ac:dyDescent="0.25">
      <c r="A93" s="68" t="s">
        <v>184</v>
      </c>
      <c r="B93" s="333">
        <v>88</v>
      </c>
      <c r="C93" s="115">
        <v>81</v>
      </c>
      <c r="D93" s="333">
        <v>72</v>
      </c>
      <c r="E93" s="115">
        <v>62</v>
      </c>
      <c r="F93" s="333">
        <v>80</v>
      </c>
      <c r="G93" s="115">
        <v>72</v>
      </c>
      <c r="H93" s="333">
        <v>120</v>
      </c>
      <c r="I93" s="115">
        <v>48</v>
      </c>
      <c r="J93" s="333">
        <v>659</v>
      </c>
      <c r="K93" s="115">
        <v>1548</v>
      </c>
      <c r="L93" s="333">
        <v>638</v>
      </c>
      <c r="M93" s="115">
        <v>938</v>
      </c>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c r="CK93" s="48"/>
      <c r="CL93" s="48"/>
      <c r="CM93" s="48"/>
      <c r="CN93" s="48"/>
      <c r="CO93" s="48"/>
      <c r="CP93" s="48"/>
      <c r="CQ93" s="48"/>
      <c r="CR93" s="48"/>
      <c r="CS93" s="48"/>
      <c r="CT93" s="48"/>
      <c r="CU93" s="48"/>
      <c r="CV93" s="48"/>
      <c r="CW93" s="48"/>
      <c r="CX93" s="48"/>
      <c r="CY93" s="48"/>
      <c r="CZ93" s="48"/>
      <c r="DA93" s="48"/>
      <c r="DB93" s="48"/>
      <c r="DC93" s="48"/>
      <c r="DD93" s="48"/>
      <c r="DE93" s="48"/>
      <c r="DF93" s="48"/>
      <c r="DG93" s="48"/>
      <c r="DH93" s="48"/>
      <c r="DI93" s="48"/>
      <c r="DJ93" s="48"/>
      <c r="DK93" s="48"/>
      <c r="DL93" s="48"/>
      <c r="DM93" s="48"/>
      <c r="DN93" s="48"/>
      <c r="DO93" s="48"/>
      <c r="DP93" s="48"/>
      <c r="DQ93" s="48"/>
      <c r="DR93" s="48"/>
      <c r="DS93" s="48"/>
      <c r="DT93" s="48"/>
      <c r="DU93" s="48"/>
      <c r="DV93" s="48"/>
      <c r="DW93" s="48"/>
      <c r="DX93" s="48"/>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A93" s="48"/>
      <c r="FB93" s="48"/>
      <c r="FC93" s="48"/>
      <c r="FD93" s="48"/>
      <c r="FE93" s="48"/>
      <c r="FF93" s="48"/>
      <c r="FG93" s="48"/>
      <c r="FH93" s="48"/>
      <c r="FI93" s="48"/>
      <c r="FJ93" s="48"/>
      <c r="FK93" s="48"/>
      <c r="FL93" s="48"/>
      <c r="FM93" s="48"/>
      <c r="FN93" s="48"/>
      <c r="FO93" s="48"/>
      <c r="FP93" s="48"/>
      <c r="FQ93" s="48"/>
      <c r="FR93" s="48"/>
      <c r="FS93" s="48"/>
      <c r="FT93" s="48"/>
      <c r="FU93" s="48"/>
      <c r="FV93" s="48"/>
      <c r="FW93" s="48"/>
      <c r="FX93" s="48"/>
      <c r="FY93" s="48"/>
      <c r="FZ93" s="48"/>
      <c r="GA93" s="48"/>
      <c r="GB93" s="48"/>
      <c r="GC93" s="48"/>
      <c r="GD93" s="48"/>
      <c r="GE93" s="48"/>
      <c r="GF93" s="48"/>
      <c r="GG93" s="48"/>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G93" s="48"/>
      <c r="HH93" s="48"/>
      <c r="HI93" s="48"/>
      <c r="HJ93" s="48"/>
      <c r="HK93" s="48"/>
      <c r="HL93" s="48"/>
      <c r="HM93" s="48"/>
      <c r="HN93" s="48"/>
      <c r="HO93" s="48"/>
      <c r="HP93" s="48"/>
      <c r="HQ93" s="48"/>
      <c r="HR93" s="48"/>
      <c r="HS93" s="48"/>
      <c r="HT93" s="48"/>
      <c r="HU93" s="48"/>
      <c r="HV93" s="48"/>
      <c r="HW93" s="48"/>
      <c r="HX93" s="48"/>
      <c r="HY93" s="48"/>
      <c r="HZ93" s="48"/>
      <c r="IA93" s="48"/>
      <c r="IB93" s="48"/>
      <c r="IC93" s="48"/>
      <c r="ID93" s="48"/>
      <c r="IE93" s="48"/>
      <c r="IF93" s="48"/>
      <c r="IG93" s="48"/>
      <c r="IH93" s="48"/>
      <c r="II93" s="48"/>
      <c r="IJ93" s="48"/>
      <c r="IK93" s="48"/>
      <c r="IL93" s="48"/>
      <c r="IM93" s="48"/>
      <c r="IN93" s="48"/>
      <c r="IO93" s="48"/>
    </row>
    <row r="94" spans="1:249" ht="20.100000000000001" customHeight="1" x14ac:dyDescent="0.25">
      <c r="A94" s="70" t="s">
        <v>185</v>
      </c>
      <c r="B94" s="332">
        <v>13</v>
      </c>
      <c r="C94" s="336">
        <v>7</v>
      </c>
      <c r="D94" s="332">
        <v>7</v>
      </c>
      <c r="E94" s="336">
        <v>10</v>
      </c>
      <c r="F94" s="332">
        <v>8</v>
      </c>
      <c r="G94" s="336">
        <v>7</v>
      </c>
      <c r="H94" s="332">
        <v>4</v>
      </c>
      <c r="I94" s="336">
        <v>7</v>
      </c>
      <c r="J94" s="332">
        <v>508</v>
      </c>
      <c r="K94" s="336">
        <v>1434</v>
      </c>
      <c r="L94" s="332">
        <v>361</v>
      </c>
      <c r="M94" s="336">
        <v>410</v>
      </c>
    </row>
    <row r="95" spans="1:249" ht="20.100000000000001" customHeight="1" x14ac:dyDescent="0.25">
      <c r="A95" s="70" t="s">
        <v>186</v>
      </c>
      <c r="B95" s="332">
        <v>3</v>
      </c>
      <c r="C95" s="336">
        <v>1</v>
      </c>
      <c r="D95" s="332">
        <v>1</v>
      </c>
      <c r="E95" s="336">
        <v>4</v>
      </c>
      <c r="F95" s="332">
        <v>0</v>
      </c>
      <c r="G95" s="336">
        <v>0</v>
      </c>
      <c r="H95" s="332">
        <v>3</v>
      </c>
      <c r="I95" s="336">
        <v>1</v>
      </c>
      <c r="J95" s="332">
        <v>4</v>
      </c>
      <c r="K95" s="336">
        <v>2</v>
      </c>
      <c r="L95" s="332">
        <v>166</v>
      </c>
      <c r="M95" s="336">
        <v>0</v>
      </c>
    </row>
    <row r="96" spans="1:249" ht="20.100000000000001" customHeight="1" x14ac:dyDescent="0.25">
      <c r="A96" s="70" t="s">
        <v>187</v>
      </c>
      <c r="B96" s="332">
        <v>8</v>
      </c>
      <c r="C96" s="336">
        <v>2</v>
      </c>
      <c r="D96" s="332">
        <v>12</v>
      </c>
      <c r="E96" s="336">
        <v>2</v>
      </c>
      <c r="F96" s="332">
        <v>7</v>
      </c>
      <c r="G96" s="336">
        <v>8</v>
      </c>
      <c r="H96" s="332">
        <v>18</v>
      </c>
      <c r="I96" s="336">
        <v>9</v>
      </c>
      <c r="J96" s="332">
        <v>18</v>
      </c>
      <c r="K96" s="336">
        <v>7</v>
      </c>
      <c r="L96" s="332">
        <v>11</v>
      </c>
      <c r="M96" s="336">
        <v>25</v>
      </c>
    </row>
    <row r="97" spans="1:249" ht="20.100000000000001" customHeight="1" x14ac:dyDescent="0.25">
      <c r="A97" s="70" t="s">
        <v>188</v>
      </c>
      <c r="B97" s="332">
        <v>33</v>
      </c>
      <c r="C97" s="336">
        <v>49</v>
      </c>
      <c r="D97" s="332">
        <v>19</v>
      </c>
      <c r="E97" s="336">
        <v>23</v>
      </c>
      <c r="F97" s="332">
        <v>18</v>
      </c>
      <c r="G97" s="336">
        <v>24</v>
      </c>
      <c r="H97" s="332">
        <v>37</v>
      </c>
      <c r="I97" s="336">
        <v>12</v>
      </c>
      <c r="J97" s="332">
        <v>30</v>
      </c>
      <c r="K97" s="336">
        <v>17</v>
      </c>
      <c r="L97" s="332">
        <v>46</v>
      </c>
      <c r="M97" s="336">
        <v>31</v>
      </c>
    </row>
    <row r="98" spans="1:249" ht="20.100000000000001" customHeight="1" x14ac:dyDescent="0.25">
      <c r="A98" s="70" t="s">
        <v>189</v>
      </c>
      <c r="B98" s="332">
        <v>9</v>
      </c>
      <c r="C98" s="336">
        <v>9</v>
      </c>
      <c r="D98" s="332">
        <v>1</v>
      </c>
      <c r="E98" s="336">
        <v>2</v>
      </c>
      <c r="F98" s="332">
        <v>21</v>
      </c>
      <c r="G98" s="336">
        <v>11</v>
      </c>
      <c r="H98" s="332">
        <v>24</v>
      </c>
      <c r="I98" s="336">
        <v>3</v>
      </c>
      <c r="J98" s="332">
        <v>24</v>
      </c>
      <c r="K98" s="336">
        <v>26</v>
      </c>
      <c r="L98" s="332">
        <v>5</v>
      </c>
      <c r="M98" s="336">
        <v>4</v>
      </c>
    </row>
    <row r="99" spans="1:249" ht="20.100000000000001" customHeight="1" x14ac:dyDescent="0.25">
      <c r="A99" s="70" t="s">
        <v>190</v>
      </c>
      <c r="B99" s="332">
        <v>0</v>
      </c>
      <c r="C99" s="336">
        <v>0</v>
      </c>
      <c r="D99" s="332">
        <v>0</v>
      </c>
      <c r="E99" s="336">
        <v>0</v>
      </c>
      <c r="F99" s="332">
        <v>0</v>
      </c>
      <c r="G99" s="336">
        <v>0</v>
      </c>
      <c r="H99" s="332">
        <v>0</v>
      </c>
      <c r="I99" s="336">
        <v>0</v>
      </c>
      <c r="J99" s="332">
        <v>0</v>
      </c>
      <c r="K99" s="336">
        <v>0</v>
      </c>
      <c r="L99" s="332">
        <v>0</v>
      </c>
      <c r="M99" s="336">
        <v>0</v>
      </c>
    </row>
    <row r="100" spans="1:249" ht="20.100000000000001" customHeight="1" x14ac:dyDescent="0.25">
      <c r="A100" s="70" t="s">
        <v>191</v>
      </c>
      <c r="B100" s="332">
        <v>0</v>
      </c>
      <c r="C100" s="336">
        <v>0</v>
      </c>
      <c r="D100" s="332">
        <v>1</v>
      </c>
      <c r="E100" s="336">
        <v>1</v>
      </c>
      <c r="F100" s="332">
        <v>1</v>
      </c>
      <c r="G100" s="336">
        <v>1</v>
      </c>
      <c r="H100" s="332">
        <v>1</v>
      </c>
      <c r="I100" s="336">
        <v>2</v>
      </c>
      <c r="J100" s="332">
        <v>2</v>
      </c>
      <c r="K100" s="336">
        <v>1</v>
      </c>
      <c r="L100" s="332">
        <v>3</v>
      </c>
      <c r="M100" s="336">
        <v>3</v>
      </c>
    </row>
    <row r="101" spans="1:249" ht="20.100000000000001" customHeight="1" x14ac:dyDescent="0.25">
      <c r="A101" s="70" t="s">
        <v>192</v>
      </c>
      <c r="B101" s="332">
        <v>6</v>
      </c>
      <c r="C101" s="336">
        <v>4</v>
      </c>
      <c r="D101" s="332">
        <v>10</v>
      </c>
      <c r="E101" s="336">
        <v>3</v>
      </c>
      <c r="F101" s="332">
        <v>4</v>
      </c>
      <c r="G101" s="336">
        <v>9</v>
      </c>
      <c r="H101" s="332">
        <v>3</v>
      </c>
      <c r="I101" s="336">
        <v>2</v>
      </c>
      <c r="J101" s="332">
        <v>7</v>
      </c>
      <c r="K101" s="336">
        <v>1</v>
      </c>
      <c r="L101" s="332">
        <v>11</v>
      </c>
      <c r="M101" s="336">
        <v>18</v>
      </c>
    </row>
    <row r="102" spans="1:249" ht="20.100000000000001" customHeight="1" x14ac:dyDescent="0.25">
      <c r="A102" s="70" t="s">
        <v>193</v>
      </c>
      <c r="B102" s="332">
        <v>0</v>
      </c>
      <c r="C102" s="336">
        <v>0</v>
      </c>
      <c r="D102" s="332">
        <v>0</v>
      </c>
      <c r="E102" s="336">
        <v>0</v>
      </c>
      <c r="F102" s="332">
        <v>0</v>
      </c>
      <c r="G102" s="336">
        <v>0</v>
      </c>
      <c r="H102" s="332">
        <v>1</v>
      </c>
      <c r="I102" s="336">
        <v>0</v>
      </c>
      <c r="J102" s="332">
        <v>0</v>
      </c>
      <c r="K102" s="336">
        <v>0</v>
      </c>
      <c r="L102" s="332">
        <v>0</v>
      </c>
      <c r="M102" s="336">
        <v>0</v>
      </c>
    </row>
    <row r="103" spans="1:249" ht="20.100000000000001" customHeight="1" x14ac:dyDescent="0.25">
      <c r="A103" s="70" t="s">
        <v>194</v>
      </c>
      <c r="B103" s="332">
        <v>0</v>
      </c>
      <c r="C103" s="336">
        <v>0</v>
      </c>
      <c r="D103" s="332">
        <v>0</v>
      </c>
      <c r="E103" s="336">
        <v>0</v>
      </c>
      <c r="F103" s="332">
        <v>0</v>
      </c>
      <c r="G103" s="336">
        <v>0</v>
      </c>
      <c r="H103" s="332">
        <v>0</v>
      </c>
      <c r="I103" s="336">
        <v>0</v>
      </c>
      <c r="J103" s="332">
        <v>0</v>
      </c>
      <c r="K103" s="336">
        <v>0</v>
      </c>
      <c r="L103" s="332">
        <v>0</v>
      </c>
      <c r="M103" s="336">
        <v>0</v>
      </c>
    </row>
    <row r="104" spans="1:249" ht="20.100000000000001" customHeight="1" x14ac:dyDescent="0.25">
      <c r="A104" s="70" t="s">
        <v>195</v>
      </c>
      <c r="B104" s="332">
        <v>4</v>
      </c>
      <c r="C104" s="336">
        <v>0</v>
      </c>
      <c r="D104" s="332">
        <v>3</v>
      </c>
      <c r="E104" s="336">
        <v>1</v>
      </c>
      <c r="F104" s="332">
        <v>3</v>
      </c>
      <c r="G104" s="336">
        <v>5</v>
      </c>
      <c r="H104" s="332">
        <v>1</v>
      </c>
      <c r="I104" s="336">
        <v>2</v>
      </c>
      <c r="J104" s="332">
        <v>17</v>
      </c>
      <c r="K104" s="336">
        <v>47</v>
      </c>
      <c r="L104" s="332">
        <v>20</v>
      </c>
      <c r="M104" s="336">
        <v>24</v>
      </c>
    </row>
    <row r="105" spans="1:249" ht="20.100000000000001" customHeight="1" x14ac:dyDescent="0.25">
      <c r="A105" s="70" t="s">
        <v>196</v>
      </c>
      <c r="B105" s="332">
        <v>12</v>
      </c>
      <c r="C105" s="336">
        <v>9</v>
      </c>
      <c r="D105" s="332">
        <v>18</v>
      </c>
      <c r="E105" s="336">
        <v>16</v>
      </c>
      <c r="F105" s="332">
        <v>18</v>
      </c>
      <c r="G105" s="336">
        <v>7</v>
      </c>
      <c r="H105" s="332">
        <v>28</v>
      </c>
      <c r="I105" s="336">
        <v>10</v>
      </c>
      <c r="J105" s="332">
        <v>49</v>
      </c>
      <c r="K105" s="336">
        <v>13</v>
      </c>
      <c r="L105" s="332">
        <v>15</v>
      </c>
      <c r="M105" s="336">
        <v>423</v>
      </c>
    </row>
    <row r="106" spans="1:249" ht="20.100000000000001" customHeight="1" x14ac:dyDescent="0.25">
      <c r="A106" s="68" t="s">
        <v>197</v>
      </c>
      <c r="B106" s="333">
        <v>56</v>
      </c>
      <c r="C106" s="115">
        <v>124</v>
      </c>
      <c r="D106" s="333">
        <v>58</v>
      </c>
      <c r="E106" s="115">
        <v>19</v>
      </c>
      <c r="F106" s="333">
        <v>27</v>
      </c>
      <c r="G106" s="115">
        <v>18</v>
      </c>
      <c r="H106" s="333">
        <v>51</v>
      </c>
      <c r="I106" s="115">
        <v>35</v>
      </c>
      <c r="J106" s="333">
        <v>61</v>
      </c>
      <c r="K106" s="115">
        <v>34</v>
      </c>
      <c r="L106" s="333">
        <v>138</v>
      </c>
      <c r="M106" s="115">
        <v>158</v>
      </c>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c r="CK106" s="48"/>
      <c r="CL106" s="48"/>
      <c r="CM106" s="48"/>
      <c r="CN106" s="48"/>
      <c r="CO106" s="48"/>
      <c r="CP106" s="48"/>
      <c r="CQ106" s="48"/>
      <c r="CR106" s="48"/>
      <c r="CS106" s="48"/>
      <c r="CT106" s="48"/>
      <c r="CU106" s="48"/>
      <c r="CV106" s="48"/>
      <c r="CW106" s="48"/>
      <c r="CX106" s="48"/>
      <c r="CY106" s="48"/>
      <c r="CZ106" s="48"/>
      <c r="DA106" s="48"/>
      <c r="DB106" s="48"/>
      <c r="DC106" s="48"/>
      <c r="DD106" s="48"/>
      <c r="DE106" s="48"/>
      <c r="DF106" s="48"/>
      <c r="DG106" s="48"/>
      <c r="DH106" s="48"/>
      <c r="DI106" s="48"/>
      <c r="DJ106" s="48"/>
      <c r="DK106" s="48"/>
      <c r="DL106" s="48"/>
      <c r="DM106" s="48"/>
      <c r="DN106" s="48"/>
      <c r="DO106" s="48"/>
      <c r="DP106" s="48"/>
      <c r="DQ106" s="48"/>
      <c r="DR106" s="48"/>
      <c r="DS106" s="48"/>
      <c r="DT106" s="48"/>
      <c r="DU106" s="48"/>
      <c r="DV106" s="48"/>
      <c r="DW106" s="48"/>
      <c r="DX106" s="48"/>
      <c r="DY106" s="48"/>
      <c r="DZ106" s="48"/>
      <c r="EA106" s="48"/>
      <c r="EB106" s="48"/>
      <c r="EC106" s="48"/>
      <c r="ED106" s="48"/>
      <c r="EE106" s="48"/>
      <c r="EF106" s="48"/>
      <c r="EG106" s="48"/>
      <c r="EH106" s="48"/>
      <c r="EI106" s="48"/>
      <c r="EJ106" s="48"/>
      <c r="EK106" s="48"/>
      <c r="EL106" s="48"/>
      <c r="EM106" s="48"/>
      <c r="EN106" s="48"/>
      <c r="EO106" s="48"/>
      <c r="EP106" s="48"/>
      <c r="EQ106" s="48"/>
      <c r="ER106" s="48"/>
      <c r="ES106" s="48"/>
      <c r="ET106" s="48"/>
      <c r="EU106" s="48"/>
      <c r="EV106" s="48"/>
      <c r="EW106" s="48"/>
      <c r="EX106" s="48"/>
      <c r="EY106" s="48"/>
      <c r="EZ106" s="48"/>
      <c r="FA106" s="48"/>
      <c r="FB106" s="48"/>
      <c r="FC106" s="48"/>
      <c r="FD106" s="48"/>
      <c r="FE106" s="48"/>
      <c r="FF106" s="48"/>
      <c r="FG106" s="48"/>
      <c r="FH106" s="48"/>
      <c r="FI106" s="48"/>
      <c r="FJ106" s="48"/>
      <c r="FK106" s="48"/>
      <c r="FL106" s="48"/>
      <c r="FM106" s="48"/>
      <c r="FN106" s="48"/>
      <c r="FO106" s="48"/>
      <c r="FP106" s="48"/>
      <c r="FQ106" s="48"/>
      <c r="FR106" s="48"/>
      <c r="FS106" s="48"/>
      <c r="FT106" s="48"/>
      <c r="FU106" s="48"/>
      <c r="FV106" s="48"/>
      <c r="FW106" s="48"/>
      <c r="FX106" s="48"/>
      <c r="FY106" s="48"/>
      <c r="FZ106" s="48"/>
      <c r="GA106" s="48"/>
      <c r="GB106" s="48"/>
      <c r="GC106" s="48"/>
      <c r="GD106" s="48"/>
      <c r="GE106" s="48"/>
      <c r="GF106" s="48"/>
      <c r="GG106" s="48"/>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G106" s="48"/>
      <c r="HH106" s="48"/>
      <c r="HI106" s="48"/>
      <c r="HJ106" s="48"/>
      <c r="HK106" s="48"/>
      <c r="HL106" s="48"/>
      <c r="HM106" s="48"/>
      <c r="HN106" s="48"/>
      <c r="HO106" s="48"/>
      <c r="HP106" s="48"/>
      <c r="HQ106" s="48"/>
      <c r="HR106" s="48"/>
      <c r="HS106" s="48"/>
      <c r="HT106" s="48"/>
      <c r="HU106" s="48"/>
      <c r="HV106" s="48"/>
      <c r="HW106" s="48"/>
      <c r="HX106" s="48"/>
      <c r="HY106" s="48"/>
      <c r="HZ106" s="48"/>
      <c r="IA106" s="48"/>
      <c r="IB106" s="48"/>
      <c r="IC106" s="48"/>
      <c r="ID106" s="48"/>
      <c r="IE106" s="48"/>
      <c r="IF106" s="48"/>
      <c r="IG106" s="48"/>
      <c r="IH106" s="48"/>
      <c r="II106" s="48"/>
      <c r="IJ106" s="48"/>
      <c r="IK106" s="48"/>
      <c r="IL106" s="48"/>
      <c r="IM106" s="48"/>
      <c r="IN106" s="48"/>
      <c r="IO106" s="48"/>
    </row>
    <row r="107" spans="1:249" ht="20.100000000000001" customHeight="1" x14ac:dyDescent="0.25">
      <c r="A107" s="70" t="s">
        <v>198</v>
      </c>
      <c r="B107" s="332">
        <v>3</v>
      </c>
      <c r="C107" s="336">
        <v>13</v>
      </c>
      <c r="D107" s="332">
        <v>3</v>
      </c>
      <c r="E107" s="336">
        <v>8</v>
      </c>
      <c r="F107" s="332">
        <v>3</v>
      </c>
      <c r="G107" s="336">
        <v>5</v>
      </c>
      <c r="H107" s="332">
        <v>12</v>
      </c>
      <c r="I107" s="336">
        <v>7</v>
      </c>
      <c r="J107" s="332">
        <v>9</v>
      </c>
      <c r="K107" s="336">
        <v>6</v>
      </c>
      <c r="L107" s="332">
        <v>16</v>
      </c>
      <c r="M107" s="336">
        <v>31</v>
      </c>
    </row>
    <row r="108" spans="1:249" ht="20.100000000000001" customHeight="1" x14ac:dyDescent="0.25">
      <c r="A108" s="70" t="s">
        <v>199</v>
      </c>
      <c r="B108" s="332">
        <v>7</v>
      </c>
      <c r="C108" s="336">
        <v>15</v>
      </c>
      <c r="D108" s="332">
        <v>5</v>
      </c>
      <c r="E108" s="336">
        <v>2</v>
      </c>
      <c r="F108" s="332">
        <v>4</v>
      </c>
      <c r="G108" s="336">
        <v>0</v>
      </c>
      <c r="H108" s="332">
        <v>6</v>
      </c>
      <c r="I108" s="336">
        <v>6</v>
      </c>
      <c r="J108" s="332">
        <v>5</v>
      </c>
      <c r="K108" s="336">
        <v>0</v>
      </c>
      <c r="L108" s="332">
        <v>7</v>
      </c>
      <c r="M108" s="336">
        <v>4</v>
      </c>
    </row>
    <row r="109" spans="1:249" ht="20.100000000000001" customHeight="1" x14ac:dyDescent="0.25">
      <c r="A109" s="70" t="s">
        <v>200</v>
      </c>
      <c r="B109" s="332">
        <v>12</v>
      </c>
      <c r="C109" s="336">
        <v>10</v>
      </c>
      <c r="D109" s="332">
        <v>19</v>
      </c>
      <c r="E109" s="336">
        <v>2</v>
      </c>
      <c r="F109" s="332">
        <v>1</v>
      </c>
      <c r="G109" s="336">
        <v>0</v>
      </c>
      <c r="H109" s="332">
        <v>8</v>
      </c>
      <c r="I109" s="336">
        <v>6</v>
      </c>
      <c r="J109" s="332">
        <v>16</v>
      </c>
      <c r="K109" s="336">
        <v>6</v>
      </c>
      <c r="L109" s="332">
        <v>35</v>
      </c>
      <c r="M109" s="336">
        <v>64</v>
      </c>
    </row>
    <row r="110" spans="1:249" ht="20.100000000000001" customHeight="1" x14ac:dyDescent="0.25">
      <c r="A110" s="70" t="s">
        <v>201</v>
      </c>
      <c r="B110" s="332">
        <v>12</v>
      </c>
      <c r="C110" s="336">
        <v>25</v>
      </c>
      <c r="D110" s="332">
        <v>13</v>
      </c>
      <c r="E110" s="336">
        <v>0</v>
      </c>
      <c r="F110" s="332">
        <v>14</v>
      </c>
      <c r="G110" s="336">
        <v>5</v>
      </c>
      <c r="H110" s="332">
        <v>9</v>
      </c>
      <c r="I110" s="336">
        <v>5</v>
      </c>
      <c r="J110" s="332">
        <v>13</v>
      </c>
      <c r="K110" s="336">
        <v>10</v>
      </c>
      <c r="L110" s="332">
        <v>11</v>
      </c>
      <c r="M110" s="336">
        <v>20</v>
      </c>
    </row>
    <row r="111" spans="1:249" ht="20.100000000000001" customHeight="1" x14ac:dyDescent="0.25">
      <c r="A111" s="70" t="s">
        <v>202</v>
      </c>
      <c r="B111" s="332">
        <v>5</v>
      </c>
      <c r="C111" s="336">
        <v>8</v>
      </c>
      <c r="D111" s="332">
        <v>12</v>
      </c>
      <c r="E111" s="336">
        <v>0</v>
      </c>
      <c r="F111" s="332">
        <v>1</v>
      </c>
      <c r="G111" s="336">
        <v>2</v>
      </c>
      <c r="H111" s="332">
        <v>1</v>
      </c>
      <c r="I111" s="336">
        <v>2</v>
      </c>
      <c r="J111" s="332">
        <v>1</v>
      </c>
      <c r="K111" s="336">
        <v>4</v>
      </c>
      <c r="L111" s="332">
        <v>9</v>
      </c>
      <c r="M111" s="336">
        <v>0</v>
      </c>
    </row>
    <row r="112" spans="1:249" ht="20.100000000000001" customHeight="1" x14ac:dyDescent="0.25">
      <c r="A112" s="70" t="s">
        <v>203</v>
      </c>
      <c r="B112" s="332">
        <v>17</v>
      </c>
      <c r="C112" s="336">
        <v>53</v>
      </c>
      <c r="D112" s="332">
        <v>6</v>
      </c>
      <c r="E112" s="336">
        <v>7</v>
      </c>
      <c r="F112" s="332">
        <v>4</v>
      </c>
      <c r="G112" s="336">
        <v>6</v>
      </c>
      <c r="H112" s="332">
        <v>15</v>
      </c>
      <c r="I112" s="336">
        <v>9</v>
      </c>
      <c r="J112" s="332">
        <v>17</v>
      </c>
      <c r="K112" s="336">
        <v>8</v>
      </c>
      <c r="L112" s="332">
        <v>60</v>
      </c>
      <c r="M112" s="336">
        <v>39</v>
      </c>
    </row>
    <row r="113" spans="1:13" ht="20.100000000000001" customHeight="1" x14ac:dyDescent="0.25">
      <c r="A113" s="68" t="s">
        <v>204</v>
      </c>
      <c r="B113" s="333">
        <v>4011</v>
      </c>
      <c r="C113" s="115">
        <v>3390</v>
      </c>
      <c r="D113" s="333">
        <v>4032</v>
      </c>
      <c r="E113" s="115">
        <v>2503</v>
      </c>
      <c r="F113" s="333">
        <v>2355</v>
      </c>
      <c r="G113" s="115">
        <v>2112</v>
      </c>
      <c r="H113" s="333">
        <v>4713</v>
      </c>
      <c r="I113" s="115">
        <v>2867</v>
      </c>
      <c r="J113" s="333">
        <v>8086</v>
      </c>
      <c r="K113" s="115">
        <v>4308</v>
      </c>
      <c r="L113" s="333">
        <v>13025</v>
      </c>
      <c r="M113" s="115">
        <v>16136</v>
      </c>
    </row>
    <row r="114" spans="1:13" ht="20.100000000000001" customHeight="1" x14ac:dyDescent="0.25">
      <c r="A114" s="70" t="s">
        <v>205</v>
      </c>
      <c r="B114" s="332">
        <v>1037</v>
      </c>
      <c r="C114" s="336">
        <v>757</v>
      </c>
      <c r="D114" s="332">
        <v>1081</v>
      </c>
      <c r="E114" s="336">
        <v>545</v>
      </c>
      <c r="F114" s="332">
        <v>633</v>
      </c>
      <c r="G114" s="336">
        <v>544</v>
      </c>
      <c r="H114" s="332">
        <v>1419</v>
      </c>
      <c r="I114" s="336">
        <v>727</v>
      </c>
      <c r="J114" s="332">
        <v>2031</v>
      </c>
      <c r="K114" s="336">
        <v>1160</v>
      </c>
      <c r="L114" s="332">
        <v>2468</v>
      </c>
      <c r="M114" s="336">
        <v>3529</v>
      </c>
    </row>
    <row r="115" spans="1:13" ht="20.100000000000001" customHeight="1" x14ac:dyDescent="0.25">
      <c r="A115" s="70" t="s">
        <v>206</v>
      </c>
      <c r="B115" s="332">
        <v>51</v>
      </c>
      <c r="C115" s="336">
        <v>97</v>
      </c>
      <c r="D115" s="332">
        <v>38</v>
      </c>
      <c r="E115" s="336">
        <v>37</v>
      </c>
      <c r="F115" s="332">
        <v>24</v>
      </c>
      <c r="G115" s="336">
        <v>28</v>
      </c>
      <c r="H115" s="332">
        <v>72</v>
      </c>
      <c r="I115" s="336">
        <v>20</v>
      </c>
      <c r="J115" s="332">
        <v>290</v>
      </c>
      <c r="K115" s="336">
        <v>91</v>
      </c>
      <c r="L115" s="332">
        <v>304</v>
      </c>
      <c r="M115" s="336">
        <v>399</v>
      </c>
    </row>
    <row r="116" spans="1:13" ht="20.100000000000001" customHeight="1" x14ac:dyDescent="0.25">
      <c r="A116" s="70" t="s">
        <v>207</v>
      </c>
      <c r="B116" s="332">
        <v>112</v>
      </c>
      <c r="C116" s="336">
        <v>75</v>
      </c>
      <c r="D116" s="332">
        <v>63</v>
      </c>
      <c r="E116" s="336">
        <v>57</v>
      </c>
      <c r="F116" s="332">
        <v>60</v>
      </c>
      <c r="G116" s="336">
        <v>35</v>
      </c>
      <c r="H116" s="332">
        <v>64</v>
      </c>
      <c r="I116" s="336">
        <v>86</v>
      </c>
      <c r="J116" s="332">
        <v>143</v>
      </c>
      <c r="K116" s="336">
        <v>57</v>
      </c>
      <c r="L116" s="332">
        <v>344</v>
      </c>
      <c r="M116" s="336">
        <v>219</v>
      </c>
    </row>
    <row r="117" spans="1:13" ht="20.100000000000001" customHeight="1" x14ac:dyDescent="0.25">
      <c r="A117" s="70" t="s">
        <v>208</v>
      </c>
      <c r="B117" s="332">
        <v>53</v>
      </c>
      <c r="C117" s="336">
        <v>64</v>
      </c>
      <c r="D117" s="332">
        <v>47</v>
      </c>
      <c r="E117" s="336">
        <v>20</v>
      </c>
      <c r="F117" s="332">
        <v>27</v>
      </c>
      <c r="G117" s="336">
        <v>31</v>
      </c>
      <c r="H117" s="332">
        <v>103</v>
      </c>
      <c r="I117" s="336">
        <v>43</v>
      </c>
      <c r="J117" s="332">
        <v>81</v>
      </c>
      <c r="K117" s="336">
        <v>36</v>
      </c>
      <c r="L117" s="332">
        <v>184</v>
      </c>
      <c r="M117" s="336">
        <v>268</v>
      </c>
    </row>
    <row r="118" spans="1:13" ht="20.100000000000001" customHeight="1" x14ac:dyDescent="0.25">
      <c r="A118" s="70" t="s">
        <v>209</v>
      </c>
      <c r="B118" s="332">
        <v>177</v>
      </c>
      <c r="C118" s="336">
        <v>232</v>
      </c>
      <c r="D118" s="332">
        <v>253</v>
      </c>
      <c r="E118" s="336">
        <v>161</v>
      </c>
      <c r="F118" s="332">
        <v>171</v>
      </c>
      <c r="G118" s="336">
        <v>118</v>
      </c>
      <c r="H118" s="332">
        <v>188</v>
      </c>
      <c r="I118" s="336">
        <v>167</v>
      </c>
      <c r="J118" s="332">
        <v>724</v>
      </c>
      <c r="K118" s="336">
        <v>275</v>
      </c>
      <c r="L118" s="332">
        <v>642</v>
      </c>
      <c r="M118" s="336">
        <v>1459</v>
      </c>
    </row>
    <row r="119" spans="1:13" ht="20.100000000000001" customHeight="1" x14ac:dyDescent="0.25">
      <c r="A119" s="70" t="s">
        <v>210</v>
      </c>
      <c r="B119" s="332">
        <v>13</v>
      </c>
      <c r="C119" s="336">
        <v>9</v>
      </c>
      <c r="D119" s="332">
        <v>9</v>
      </c>
      <c r="E119" s="336">
        <v>10</v>
      </c>
      <c r="F119" s="332">
        <v>17</v>
      </c>
      <c r="G119" s="336">
        <v>11</v>
      </c>
      <c r="H119" s="332">
        <v>40</v>
      </c>
      <c r="I119" s="336">
        <v>15</v>
      </c>
      <c r="J119" s="332">
        <v>69</v>
      </c>
      <c r="K119" s="336">
        <v>30</v>
      </c>
      <c r="L119" s="332">
        <v>106</v>
      </c>
      <c r="M119" s="336">
        <v>74</v>
      </c>
    </row>
    <row r="120" spans="1:13" ht="20.100000000000001" customHeight="1" x14ac:dyDescent="0.25">
      <c r="A120" s="70" t="s">
        <v>211</v>
      </c>
      <c r="B120" s="332">
        <v>572</v>
      </c>
      <c r="C120" s="336">
        <v>343</v>
      </c>
      <c r="D120" s="332">
        <v>410</v>
      </c>
      <c r="E120" s="336">
        <v>258</v>
      </c>
      <c r="F120" s="332">
        <v>143</v>
      </c>
      <c r="G120" s="336">
        <v>163</v>
      </c>
      <c r="H120" s="332">
        <v>401</v>
      </c>
      <c r="I120" s="336">
        <v>252</v>
      </c>
      <c r="J120" s="332">
        <v>494</v>
      </c>
      <c r="K120" s="336">
        <v>260</v>
      </c>
      <c r="L120" s="332">
        <v>1327</v>
      </c>
      <c r="M120" s="336">
        <v>1545</v>
      </c>
    </row>
    <row r="121" spans="1:13" ht="20.100000000000001" customHeight="1" x14ac:dyDescent="0.25">
      <c r="A121" s="70" t="s">
        <v>212</v>
      </c>
      <c r="B121" s="332">
        <v>5</v>
      </c>
      <c r="C121" s="336">
        <v>8</v>
      </c>
      <c r="D121" s="332">
        <v>4</v>
      </c>
      <c r="E121" s="336">
        <v>3</v>
      </c>
      <c r="F121" s="332">
        <v>1</v>
      </c>
      <c r="G121" s="336">
        <v>1</v>
      </c>
      <c r="H121" s="332">
        <v>21</v>
      </c>
      <c r="I121" s="336">
        <v>2</v>
      </c>
      <c r="J121" s="332">
        <v>4</v>
      </c>
      <c r="K121" s="336">
        <v>5</v>
      </c>
      <c r="L121" s="332">
        <v>15</v>
      </c>
      <c r="M121" s="336">
        <v>15</v>
      </c>
    </row>
    <row r="122" spans="1:13" ht="20.100000000000001" customHeight="1" x14ac:dyDescent="0.25">
      <c r="A122" s="70" t="s">
        <v>213</v>
      </c>
      <c r="B122" s="332">
        <v>167</v>
      </c>
      <c r="C122" s="336">
        <v>102</v>
      </c>
      <c r="D122" s="332">
        <v>62</v>
      </c>
      <c r="E122" s="336">
        <v>53</v>
      </c>
      <c r="F122" s="332">
        <v>68</v>
      </c>
      <c r="G122" s="336">
        <v>36</v>
      </c>
      <c r="H122" s="332">
        <v>94</v>
      </c>
      <c r="I122" s="336">
        <v>60</v>
      </c>
      <c r="J122" s="332">
        <v>246</v>
      </c>
      <c r="K122" s="336">
        <v>104</v>
      </c>
      <c r="L122" s="332">
        <v>702</v>
      </c>
      <c r="M122" s="336">
        <v>530</v>
      </c>
    </row>
    <row r="123" spans="1:13" ht="20.100000000000001" customHeight="1" x14ac:dyDescent="0.25">
      <c r="A123" s="70" t="s">
        <v>214</v>
      </c>
      <c r="B123" s="332">
        <v>13</v>
      </c>
      <c r="C123" s="336">
        <v>10</v>
      </c>
      <c r="D123" s="332">
        <v>4</v>
      </c>
      <c r="E123" s="336">
        <v>3</v>
      </c>
      <c r="F123" s="332">
        <v>1</v>
      </c>
      <c r="G123" s="336">
        <v>8</v>
      </c>
      <c r="H123" s="332">
        <v>15</v>
      </c>
      <c r="I123" s="336">
        <v>2</v>
      </c>
      <c r="J123" s="332">
        <v>8</v>
      </c>
      <c r="K123" s="336">
        <v>3</v>
      </c>
      <c r="L123" s="332">
        <v>8</v>
      </c>
      <c r="M123" s="336">
        <v>50</v>
      </c>
    </row>
    <row r="124" spans="1:13" ht="20.100000000000001" customHeight="1" x14ac:dyDescent="0.25">
      <c r="A124" s="70" t="s">
        <v>215</v>
      </c>
      <c r="B124" s="332">
        <v>133</v>
      </c>
      <c r="C124" s="336">
        <v>101</v>
      </c>
      <c r="D124" s="332">
        <v>87</v>
      </c>
      <c r="E124" s="336">
        <v>73</v>
      </c>
      <c r="F124" s="332">
        <v>79</v>
      </c>
      <c r="G124" s="336">
        <v>70</v>
      </c>
      <c r="H124" s="332">
        <v>141</v>
      </c>
      <c r="I124" s="336">
        <v>104</v>
      </c>
      <c r="J124" s="332">
        <v>493</v>
      </c>
      <c r="K124" s="336">
        <v>304</v>
      </c>
      <c r="L124" s="332">
        <v>627</v>
      </c>
      <c r="M124" s="336">
        <v>442</v>
      </c>
    </row>
    <row r="125" spans="1:13" ht="20.100000000000001" customHeight="1" x14ac:dyDescent="0.25">
      <c r="A125" s="70" t="s">
        <v>216</v>
      </c>
      <c r="B125" s="332">
        <v>24</v>
      </c>
      <c r="C125" s="336">
        <v>4</v>
      </c>
      <c r="D125" s="332">
        <v>5</v>
      </c>
      <c r="E125" s="336">
        <v>5</v>
      </c>
      <c r="F125" s="332">
        <v>13</v>
      </c>
      <c r="G125" s="336">
        <v>1</v>
      </c>
      <c r="H125" s="332">
        <v>19</v>
      </c>
      <c r="I125" s="336">
        <v>8</v>
      </c>
      <c r="J125" s="332">
        <v>28</v>
      </c>
      <c r="K125" s="336">
        <v>12</v>
      </c>
      <c r="L125" s="332">
        <v>43</v>
      </c>
      <c r="M125" s="336">
        <v>33</v>
      </c>
    </row>
    <row r="126" spans="1:13" ht="20.100000000000001" customHeight="1" x14ac:dyDescent="0.25">
      <c r="A126" s="70" t="s">
        <v>217</v>
      </c>
      <c r="B126" s="332">
        <v>506</v>
      </c>
      <c r="C126" s="336">
        <v>594</v>
      </c>
      <c r="D126" s="332">
        <v>796</v>
      </c>
      <c r="E126" s="336">
        <v>527</v>
      </c>
      <c r="F126" s="332">
        <v>337</v>
      </c>
      <c r="G126" s="336">
        <v>408</v>
      </c>
      <c r="H126" s="332">
        <v>517</v>
      </c>
      <c r="I126" s="336">
        <v>439</v>
      </c>
      <c r="J126" s="332">
        <v>1017</v>
      </c>
      <c r="K126" s="336">
        <v>778</v>
      </c>
      <c r="L126" s="332">
        <v>2360</v>
      </c>
      <c r="M126" s="336">
        <v>3185</v>
      </c>
    </row>
    <row r="127" spans="1:13" ht="20.100000000000001" customHeight="1" x14ac:dyDescent="0.25">
      <c r="A127" s="70" t="s">
        <v>218</v>
      </c>
      <c r="B127" s="332">
        <v>60</v>
      </c>
      <c r="C127" s="336">
        <v>90</v>
      </c>
      <c r="D127" s="332">
        <v>17</v>
      </c>
      <c r="E127" s="336">
        <v>17</v>
      </c>
      <c r="F127" s="332">
        <v>15</v>
      </c>
      <c r="G127" s="336">
        <v>30</v>
      </c>
      <c r="H127" s="332">
        <v>31</v>
      </c>
      <c r="I127" s="336">
        <v>11</v>
      </c>
      <c r="J127" s="332">
        <v>57</v>
      </c>
      <c r="K127" s="336">
        <v>32</v>
      </c>
      <c r="L127" s="332">
        <v>132</v>
      </c>
      <c r="M127" s="336">
        <v>78</v>
      </c>
    </row>
    <row r="128" spans="1:13" ht="20.100000000000001" customHeight="1" x14ac:dyDescent="0.25">
      <c r="A128" s="70" t="s">
        <v>219</v>
      </c>
      <c r="B128" s="332">
        <v>42</v>
      </c>
      <c r="C128" s="336">
        <v>28</v>
      </c>
      <c r="D128" s="332">
        <v>16</v>
      </c>
      <c r="E128" s="336">
        <v>14</v>
      </c>
      <c r="F128" s="332">
        <v>44</v>
      </c>
      <c r="G128" s="336">
        <v>25</v>
      </c>
      <c r="H128" s="332">
        <v>96</v>
      </c>
      <c r="I128" s="336">
        <v>33</v>
      </c>
      <c r="J128" s="332">
        <v>51</v>
      </c>
      <c r="K128" s="336">
        <v>30</v>
      </c>
      <c r="L128" s="332">
        <v>36</v>
      </c>
      <c r="M128" s="336">
        <v>103</v>
      </c>
    </row>
    <row r="129" spans="1:249" ht="20.100000000000001" customHeight="1" x14ac:dyDescent="0.25">
      <c r="A129" s="70" t="s">
        <v>220</v>
      </c>
      <c r="B129" s="332">
        <v>590</v>
      </c>
      <c r="C129" s="336">
        <v>431</v>
      </c>
      <c r="D129" s="332">
        <v>892</v>
      </c>
      <c r="E129" s="336">
        <v>566</v>
      </c>
      <c r="F129" s="332">
        <v>444</v>
      </c>
      <c r="G129" s="336">
        <v>369</v>
      </c>
      <c r="H129" s="332">
        <v>866</v>
      </c>
      <c r="I129" s="336">
        <v>535</v>
      </c>
      <c r="J129" s="332">
        <v>1354</v>
      </c>
      <c r="K129" s="336">
        <v>689</v>
      </c>
      <c r="L129" s="332">
        <v>1485</v>
      </c>
      <c r="M129" s="336">
        <v>1553</v>
      </c>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S129" s="48"/>
      <c r="DT129" s="48"/>
      <c r="DU129" s="48"/>
      <c r="DV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A129" s="48"/>
      <c r="FB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c r="FZ129" s="48"/>
      <c r="GA129" s="48"/>
      <c r="GB129" s="48"/>
      <c r="GC129" s="48"/>
      <c r="GD129" s="48"/>
      <c r="GE129" s="48"/>
      <c r="GF129" s="48"/>
      <c r="GG129" s="48"/>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G129" s="48"/>
      <c r="HH129" s="48"/>
      <c r="HI129" s="48"/>
      <c r="HJ129" s="48"/>
      <c r="HK129" s="48"/>
      <c r="HL129" s="48"/>
      <c r="HM129" s="48"/>
      <c r="HN129" s="48"/>
      <c r="HO129" s="48"/>
      <c r="HP129" s="48"/>
      <c r="HQ129" s="48"/>
      <c r="HR129" s="48"/>
      <c r="HS129" s="48"/>
      <c r="HT129" s="48"/>
      <c r="HU129" s="48"/>
      <c r="HV129" s="48"/>
      <c r="HW129" s="48"/>
      <c r="HX129" s="48"/>
      <c r="HY129" s="48"/>
      <c r="HZ129" s="48"/>
      <c r="IA129" s="48"/>
      <c r="IB129" s="48"/>
      <c r="IC129" s="48"/>
      <c r="ID129" s="48"/>
      <c r="IE129" s="48"/>
      <c r="IF129" s="48"/>
      <c r="IG129" s="48"/>
      <c r="IH129" s="48"/>
      <c r="II129" s="48"/>
      <c r="IJ129" s="48"/>
      <c r="IK129" s="48"/>
      <c r="IL129" s="48"/>
      <c r="IM129" s="48"/>
      <c r="IN129" s="48"/>
      <c r="IO129" s="48"/>
    </row>
    <row r="130" spans="1:249" ht="20.100000000000001" customHeight="1" x14ac:dyDescent="0.25">
      <c r="A130" s="70" t="s">
        <v>221</v>
      </c>
      <c r="B130" s="332">
        <v>19</v>
      </c>
      <c r="C130" s="336">
        <v>5</v>
      </c>
      <c r="D130" s="332">
        <v>31</v>
      </c>
      <c r="E130" s="336">
        <v>6</v>
      </c>
      <c r="F130" s="332">
        <v>13</v>
      </c>
      <c r="G130" s="336">
        <v>3</v>
      </c>
      <c r="H130" s="332">
        <v>23</v>
      </c>
      <c r="I130" s="336">
        <v>14</v>
      </c>
      <c r="J130" s="332">
        <v>21</v>
      </c>
      <c r="K130" s="336">
        <v>15</v>
      </c>
      <c r="L130" s="332">
        <v>13</v>
      </c>
      <c r="M130" s="336">
        <v>24</v>
      </c>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c r="CK130" s="48"/>
      <c r="CL130" s="48"/>
      <c r="CM130" s="48"/>
      <c r="CN130" s="48"/>
      <c r="CO130" s="48"/>
      <c r="CP130" s="48"/>
      <c r="CQ130" s="48"/>
      <c r="CR130" s="48"/>
      <c r="CS130" s="48"/>
      <c r="CT130" s="48"/>
      <c r="CU130" s="48"/>
      <c r="CV130" s="48"/>
      <c r="CW130" s="48"/>
      <c r="CX130" s="48"/>
      <c r="CY130" s="48"/>
      <c r="CZ130" s="48"/>
      <c r="DA130" s="48"/>
      <c r="DB130" s="48"/>
      <c r="DC130" s="48"/>
      <c r="DD130" s="48"/>
      <c r="DE130" s="48"/>
      <c r="DF130" s="48"/>
      <c r="DG130" s="48"/>
      <c r="DH130" s="48"/>
      <c r="DI130" s="48"/>
      <c r="DJ130" s="48"/>
      <c r="DK130" s="48"/>
      <c r="DL130" s="48"/>
      <c r="DM130" s="48"/>
      <c r="DN130" s="48"/>
      <c r="DO130" s="48"/>
      <c r="DP130" s="48"/>
      <c r="DQ130" s="48"/>
      <c r="DR130" s="48"/>
      <c r="DS130" s="48"/>
      <c r="DT130" s="48"/>
      <c r="DU130" s="48"/>
      <c r="DV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A130" s="48"/>
      <c r="FB130" s="48"/>
      <c r="FC130" s="48"/>
      <c r="FD130" s="48"/>
      <c r="FE130" s="48"/>
      <c r="FF130" s="48"/>
      <c r="FG130" s="48"/>
      <c r="FH130" s="48"/>
      <c r="FI130" s="48"/>
      <c r="FJ130" s="48"/>
      <c r="FK130" s="48"/>
      <c r="FL130" s="48"/>
      <c r="FM130" s="48"/>
      <c r="FN130" s="48"/>
      <c r="FO130" s="48"/>
      <c r="FP130" s="48"/>
      <c r="FQ130" s="48"/>
      <c r="FR130" s="48"/>
      <c r="FS130" s="48"/>
      <c r="FT130" s="48"/>
      <c r="FU130" s="48"/>
      <c r="FV130" s="48"/>
      <c r="FW130" s="48"/>
      <c r="FX130" s="48"/>
      <c r="FY130" s="48"/>
      <c r="FZ130" s="48"/>
      <c r="GA130" s="48"/>
      <c r="GB130" s="48"/>
      <c r="GC130" s="48"/>
      <c r="GD130" s="48"/>
      <c r="GE130" s="48"/>
      <c r="GF130" s="48"/>
      <c r="GG130" s="48"/>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G130" s="48"/>
      <c r="HH130" s="48"/>
      <c r="HI130" s="48"/>
      <c r="HJ130" s="48"/>
      <c r="HK130" s="48"/>
      <c r="HL130" s="48"/>
      <c r="HM130" s="48"/>
      <c r="HN130" s="48"/>
      <c r="HO130" s="48"/>
      <c r="HP130" s="48"/>
      <c r="HQ130" s="48"/>
      <c r="HR130" s="48"/>
      <c r="HS130" s="48"/>
      <c r="HT130" s="48"/>
      <c r="HU130" s="48"/>
      <c r="HV130" s="48"/>
      <c r="HW130" s="48"/>
      <c r="HX130" s="48"/>
      <c r="HY130" s="48"/>
      <c r="HZ130" s="48"/>
      <c r="IA130" s="48"/>
      <c r="IB130" s="48"/>
      <c r="IC130" s="48"/>
      <c r="ID130" s="48"/>
      <c r="IE130" s="48"/>
      <c r="IF130" s="48"/>
      <c r="IG130" s="48"/>
      <c r="IH130" s="48"/>
      <c r="II130" s="48"/>
      <c r="IJ130" s="48"/>
      <c r="IK130" s="48"/>
      <c r="IL130" s="48"/>
      <c r="IM130" s="48"/>
      <c r="IN130" s="48"/>
      <c r="IO130" s="48"/>
    </row>
    <row r="131" spans="1:249" ht="20.100000000000001" customHeight="1" x14ac:dyDescent="0.25">
      <c r="A131" s="70" t="s">
        <v>222</v>
      </c>
      <c r="B131" s="332">
        <v>6</v>
      </c>
      <c r="C131" s="336">
        <v>29</v>
      </c>
      <c r="D131" s="332">
        <v>12</v>
      </c>
      <c r="E131" s="336">
        <v>5</v>
      </c>
      <c r="F131" s="332">
        <v>6</v>
      </c>
      <c r="G131" s="336">
        <v>6</v>
      </c>
      <c r="H131" s="332">
        <v>27</v>
      </c>
      <c r="I131" s="336">
        <v>23</v>
      </c>
      <c r="J131" s="332">
        <v>8</v>
      </c>
      <c r="K131" s="336">
        <v>20</v>
      </c>
      <c r="L131" s="332">
        <v>61</v>
      </c>
      <c r="M131" s="336">
        <v>90</v>
      </c>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c r="CK131" s="48"/>
      <c r="CL131" s="48"/>
      <c r="CM131" s="48"/>
      <c r="CN131" s="48"/>
      <c r="CO131" s="48"/>
      <c r="CP131" s="48"/>
      <c r="CQ131" s="48"/>
      <c r="CR131" s="48"/>
      <c r="CS131" s="48"/>
      <c r="CT131" s="48"/>
      <c r="CU131" s="48"/>
      <c r="CV131" s="48"/>
      <c r="CW131" s="48"/>
      <c r="CX131" s="48"/>
      <c r="CY131" s="48"/>
      <c r="CZ131" s="48"/>
      <c r="DA131" s="48"/>
      <c r="DB131" s="48"/>
      <c r="DC131" s="48"/>
      <c r="DD131" s="48"/>
      <c r="DE131" s="48"/>
      <c r="DF131" s="48"/>
      <c r="DG131" s="48"/>
      <c r="DH131" s="48"/>
      <c r="DI131" s="48"/>
      <c r="DJ131" s="48"/>
      <c r="DK131" s="48"/>
      <c r="DL131" s="48"/>
      <c r="DM131" s="48"/>
      <c r="DN131" s="48"/>
      <c r="DO131" s="48"/>
      <c r="DP131" s="48"/>
      <c r="DQ131" s="48"/>
      <c r="DR131" s="48"/>
      <c r="DS131" s="48"/>
      <c r="DT131" s="48"/>
      <c r="DU131" s="48"/>
      <c r="DV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A131" s="48"/>
      <c r="FB131" s="48"/>
      <c r="FC131" s="48"/>
      <c r="FD131" s="48"/>
      <c r="FE131" s="48"/>
      <c r="FF131" s="48"/>
      <c r="FG131" s="48"/>
      <c r="FH131" s="48"/>
      <c r="FI131" s="48"/>
      <c r="FJ131" s="48"/>
      <c r="FK131" s="48"/>
      <c r="FL131" s="48"/>
      <c r="FM131" s="48"/>
      <c r="FN131" s="48"/>
      <c r="FO131" s="48"/>
      <c r="FP131" s="48"/>
      <c r="FQ131" s="48"/>
      <c r="FR131" s="48"/>
      <c r="FS131" s="48"/>
      <c r="FT131" s="48"/>
      <c r="FU131" s="48"/>
      <c r="FV131" s="48"/>
      <c r="FW131" s="48"/>
      <c r="FX131" s="48"/>
      <c r="FY131" s="48"/>
      <c r="FZ131" s="48"/>
      <c r="GA131" s="48"/>
      <c r="GB131" s="48"/>
      <c r="GC131" s="48"/>
      <c r="GD131" s="48"/>
      <c r="GE131" s="48"/>
      <c r="GF131" s="48"/>
      <c r="GG131" s="48"/>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G131" s="48"/>
      <c r="HH131" s="48"/>
      <c r="HI131" s="48"/>
      <c r="HJ131" s="48"/>
      <c r="HK131" s="48"/>
      <c r="HL131" s="48"/>
      <c r="HM131" s="48"/>
      <c r="HN131" s="48"/>
      <c r="HO131" s="48"/>
      <c r="HP131" s="48"/>
      <c r="HQ131" s="48"/>
      <c r="HR131" s="48"/>
      <c r="HS131" s="48"/>
      <c r="HT131" s="48"/>
      <c r="HU131" s="48"/>
      <c r="HV131" s="48"/>
      <c r="HW131" s="48"/>
      <c r="HX131" s="48"/>
      <c r="HY131" s="48"/>
      <c r="HZ131" s="48"/>
      <c r="IA131" s="48"/>
      <c r="IB131" s="48"/>
      <c r="IC131" s="48"/>
      <c r="ID131" s="48"/>
      <c r="IE131" s="48"/>
      <c r="IF131" s="48"/>
      <c r="IG131" s="48"/>
      <c r="IH131" s="48"/>
      <c r="II131" s="48"/>
      <c r="IJ131" s="48"/>
      <c r="IK131" s="48"/>
      <c r="IL131" s="48"/>
      <c r="IM131" s="48"/>
      <c r="IN131" s="48"/>
      <c r="IO131" s="48"/>
    </row>
    <row r="132" spans="1:249" ht="20.100000000000001" customHeight="1" x14ac:dyDescent="0.25">
      <c r="A132" s="70" t="s">
        <v>223</v>
      </c>
      <c r="B132" s="332">
        <v>19</v>
      </c>
      <c r="C132" s="336">
        <v>17</v>
      </c>
      <c r="D132" s="332">
        <v>21</v>
      </c>
      <c r="E132" s="336">
        <v>14</v>
      </c>
      <c r="F132" s="332">
        <v>19</v>
      </c>
      <c r="G132" s="336">
        <v>20</v>
      </c>
      <c r="H132" s="332">
        <v>92</v>
      </c>
      <c r="I132" s="336">
        <v>33</v>
      </c>
      <c r="J132" s="332">
        <v>93</v>
      </c>
      <c r="K132" s="336">
        <v>46</v>
      </c>
      <c r="L132" s="332">
        <v>293</v>
      </c>
      <c r="M132" s="336">
        <v>281</v>
      </c>
    </row>
    <row r="133" spans="1:249" ht="20.100000000000001" customHeight="1" x14ac:dyDescent="0.25">
      <c r="A133" s="70" t="s">
        <v>224</v>
      </c>
      <c r="B133" s="332">
        <v>326</v>
      </c>
      <c r="C133" s="336">
        <v>279</v>
      </c>
      <c r="D133" s="332">
        <v>110</v>
      </c>
      <c r="E133" s="336">
        <v>67</v>
      </c>
      <c r="F133" s="332">
        <v>194</v>
      </c>
      <c r="G133" s="336">
        <v>154</v>
      </c>
      <c r="H133" s="332">
        <v>369</v>
      </c>
      <c r="I133" s="336">
        <v>221</v>
      </c>
      <c r="J133" s="332">
        <v>714</v>
      </c>
      <c r="K133" s="336">
        <v>261</v>
      </c>
      <c r="L133" s="332">
        <v>1595</v>
      </c>
      <c r="M133" s="336">
        <v>1737</v>
      </c>
    </row>
    <row r="134" spans="1:249" ht="20.100000000000001" customHeight="1" x14ac:dyDescent="0.25">
      <c r="A134" s="70" t="s">
        <v>225</v>
      </c>
      <c r="B134" s="332">
        <v>86</v>
      </c>
      <c r="C134" s="336">
        <v>115</v>
      </c>
      <c r="D134" s="332">
        <v>74</v>
      </c>
      <c r="E134" s="336">
        <v>62</v>
      </c>
      <c r="F134" s="332">
        <v>46</v>
      </c>
      <c r="G134" s="336">
        <v>51</v>
      </c>
      <c r="H134" s="332">
        <v>115</v>
      </c>
      <c r="I134" s="336">
        <v>72</v>
      </c>
      <c r="J134" s="332">
        <v>160</v>
      </c>
      <c r="K134" s="336">
        <v>100</v>
      </c>
      <c r="L134" s="332">
        <v>280</v>
      </c>
      <c r="M134" s="336">
        <v>522</v>
      </c>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c r="CK134" s="48"/>
      <c r="CL134" s="48"/>
      <c r="CM134" s="48"/>
      <c r="CN134" s="48"/>
      <c r="CO134" s="48"/>
      <c r="CP134" s="48"/>
      <c r="CQ134" s="48"/>
      <c r="CR134" s="48"/>
      <c r="CS134" s="48"/>
      <c r="CT134" s="48"/>
      <c r="CU134" s="48"/>
      <c r="CV134" s="48"/>
      <c r="CW134" s="48"/>
      <c r="CX134" s="48"/>
      <c r="CY134" s="48"/>
      <c r="CZ134" s="48"/>
      <c r="DA134" s="48"/>
      <c r="DB134" s="48"/>
      <c r="DC134" s="48"/>
      <c r="DD134" s="48"/>
      <c r="DE134" s="48"/>
      <c r="DF134" s="48"/>
      <c r="DG134" s="48"/>
      <c r="DH134" s="48"/>
      <c r="DI134" s="48"/>
      <c r="DJ134" s="48"/>
      <c r="DK134" s="48"/>
      <c r="DL134" s="48"/>
      <c r="DM134" s="48"/>
      <c r="DN134" s="48"/>
      <c r="DO134" s="48"/>
      <c r="DP134" s="48"/>
      <c r="DQ134" s="48"/>
      <c r="DR134" s="48"/>
      <c r="DS134" s="48"/>
      <c r="DT134" s="48"/>
      <c r="DU134" s="48"/>
      <c r="DV134" s="48"/>
      <c r="DW134" s="48"/>
      <c r="DX134" s="48"/>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A134" s="48"/>
      <c r="FB134" s="48"/>
      <c r="FC134" s="48"/>
      <c r="FD134" s="48"/>
      <c r="FE134" s="48"/>
      <c r="FF134" s="48"/>
      <c r="FG134" s="48"/>
      <c r="FH134" s="48"/>
      <c r="FI134" s="48"/>
      <c r="FJ134" s="48"/>
      <c r="FK134" s="48"/>
      <c r="FL134" s="48"/>
      <c r="FM134" s="48"/>
      <c r="FN134" s="48"/>
      <c r="FO134" s="48"/>
      <c r="FP134" s="48"/>
      <c r="FQ134" s="48"/>
      <c r="FR134" s="48"/>
      <c r="FS134" s="48"/>
      <c r="FT134" s="48"/>
      <c r="FU134" s="48"/>
      <c r="FV134" s="48"/>
      <c r="FW134" s="48"/>
      <c r="FX134" s="48"/>
      <c r="FY134" s="48"/>
      <c r="FZ134" s="48"/>
      <c r="GA134" s="48"/>
      <c r="GB134" s="48"/>
      <c r="GC134" s="48"/>
      <c r="GD134" s="48"/>
      <c r="GE134" s="48"/>
      <c r="GF134" s="48"/>
      <c r="GG134" s="48"/>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G134" s="48"/>
      <c r="HH134" s="48"/>
      <c r="HI134" s="48"/>
      <c r="HJ134" s="48"/>
      <c r="HK134" s="48"/>
      <c r="HL134" s="48"/>
      <c r="HM134" s="48"/>
      <c r="HN134" s="48"/>
      <c r="HO134" s="48"/>
      <c r="HP134" s="48"/>
      <c r="HQ134" s="48"/>
      <c r="HR134" s="48"/>
      <c r="HS134" s="48"/>
      <c r="HT134" s="48"/>
      <c r="HU134" s="48"/>
      <c r="HV134" s="48"/>
      <c r="HW134" s="48"/>
      <c r="HX134" s="48"/>
      <c r="HY134" s="48"/>
      <c r="HZ134" s="48"/>
      <c r="IA134" s="48"/>
      <c r="IB134" s="48"/>
      <c r="IC134" s="48"/>
      <c r="ID134" s="48"/>
      <c r="IE134" s="48"/>
      <c r="IF134" s="48"/>
      <c r="IG134" s="48"/>
      <c r="IH134" s="48"/>
      <c r="II134" s="48"/>
      <c r="IJ134" s="48"/>
      <c r="IK134" s="48"/>
      <c r="IL134" s="48"/>
      <c r="IM134" s="48"/>
      <c r="IN134" s="48"/>
      <c r="IO134" s="48"/>
    </row>
    <row r="135" spans="1:249" ht="20.100000000000001" customHeight="1" x14ac:dyDescent="0.25">
      <c r="A135" s="68" t="s">
        <v>226</v>
      </c>
      <c r="B135" s="333">
        <v>5</v>
      </c>
      <c r="C135" s="115">
        <v>9</v>
      </c>
      <c r="D135" s="333">
        <v>6</v>
      </c>
      <c r="E135" s="115">
        <v>10</v>
      </c>
      <c r="F135" s="333">
        <v>1</v>
      </c>
      <c r="G135" s="115">
        <v>0</v>
      </c>
      <c r="H135" s="333">
        <v>15</v>
      </c>
      <c r="I135" s="115">
        <v>12</v>
      </c>
      <c r="J135" s="333">
        <v>73</v>
      </c>
      <c r="K135" s="115">
        <v>20</v>
      </c>
      <c r="L135" s="333">
        <v>68</v>
      </c>
      <c r="M135" s="115">
        <v>37</v>
      </c>
    </row>
    <row r="136" spans="1:249" ht="20.100000000000001" customHeight="1" x14ac:dyDescent="0.25">
      <c r="A136" s="70" t="s">
        <v>227</v>
      </c>
      <c r="B136" s="332">
        <v>1</v>
      </c>
      <c r="C136" s="336">
        <v>6</v>
      </c>
      <c r="D136" s="332">
        <v>5</v>
      </c>
      <c r="E136" s="336">
        <v>8</v>
      </c>
      <c r="F136" s="332">
        <v>0</v>
      </c>
      <c r="G136" s="336">
        <v>0</v>
      </c>
      <c r="H136" s="332">
        <v>14</v>
      </c>
      <c r="I136" s="336">
        <v>7</v>
      </c>
      <c r="J136" s="332">
        <v>65</v>
      </c>
      <c r="K136" s="336">
        <v>13</v>
      </c>
      <c r="L136" s="332">
        <v>65</v>
      </c>
      <c r="M136" s="336">
        <v>37</v>
      </c>
    </row>
    <row r="137" spans="1:249" ht="20.100000000000001" customHeight="1" x14ac:dyDescent="0.25">
      <c r="A137" s="70" t="s">
        <v>228</v>
      </c>
      <c r="B137" s="332">
        <v>4</v>
      </c>
      <c r="C137" s="336">
        <v>3</v>
      </c>
      <c r="D137" s="332">
        <v>1</v>
      </c>
      <c r="E137" s="336">
        <v>2</v>
      </c>
      <c r="F137" s="332">
        <v>1</v>
      </c>
      <c r="G137" s="336">
        <v>0</v>
      </c>
      <c r="H137" s="332">
        <v>1</v>
      </c>
      <c r="I137" s="336">
        <v>5</v>
      </c>
      <c r="J137" s="332">
        <v>8</v>
      </c>
      <c r="K137" s="336">
        <v>7</v>
      </c>
      <c r="L137" s="332">
        <v>2</v>
      </c>
      <c r="M137" s="336">
        <v>0</v>
      </c>
    </row>
    <row r="138" spans="1:249" s="23" customFormat="1" ht="20.100000000000001" customHeight="1" x14ac:dyDescent="0.2">
      <c r="A138" s="70" t="s">
        <v>229</v>
      </c>
      <c r="B138" s="332">
        <v>0</v>
      </c>
      <c r="C138" s="336">
        <v>0</v>
      </c>
      <c r="D138" s="332">
        <v>0</v>
      </c>
      <c r="E138" s="336">
        <v>0</v>
      </c>
      <c r="F138" s="332">
        <v>0</v>
      </c>
      <c r="G138" s="336">
        <v>0</v>
      </c>
      <c r="H138" s="332">
        <v>0</v>
      </c>
      <c r="I138" s="336">
        <v>0</v>
      </c>
      <c r="J138" s="332">
        <v>0</v>
      </c>
      <c r="K138" s="336">
        <v>0</v>
      </c>
      <c r="L138" s="332">
        <v>1</v>
      </c>
      <c r="M138" s="336">
        <v>0</v>
      </c>
    </row>
    <row r="139" spans="1:249" ht="20.100000000000001" customHeight="1" thickBot="1" x14ac:dyDescent="0.3">
      <c r="A139" s="75" t="s">
        <v>230</v>
      </c>
      <c r="B139" s="334">
        <v>0</v>
      </c>
      <c r="C139" s="337">
        <v>0</v>
      </c>
      <c r="D139" s="334">
        <v>0</v>
      </c>
      <c r="E139" s="337">
        <v>0</v>
      </c>
      <c r="F139" s="334">
        <v>0</v>
      </c>
      <c r="G139" s="337">
        <v>0</v>
      </c>
      <c r="H139" s="334">
        <v>1</v>
      </c>
      <c r="I139" s="337">
        <v>0</v>
      </c>
      <c r="J139" s="334">
        <v>0</v>
      </c>
      <c r="K139" s="337">
        <v>0</v>
      </c>
      <c r="L139" s="334">
        <v>0</v>
      </c>
      <c r="M139" s="337">
        <v>0</v>
      </c>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48"/>
      <c r="DA139" s="48"/>
      <c r="DB139" s="48"/>
      <c r="DC139" s="48"/>
      <c r="DD139" s="48"/>
      <c r="DE139" s="48"/>
      <c r="DF139" s="48"/>
      <c r="DG139" s="48"/>
      <c r="DH139" s="48"/>
      <c r="DI139" s="48"/>
      <c r="DJ139" s="48"/>
      <c r="DK139" s="48"/>
      <c r="DL139" s="48"/>
      <c r="DM139" s="48"/>
      <c r="DN139" s="48"/>
      <c r="DO139" s="48"/>
      <c r="DP139" s="48"/>
      <c r="DQ139" s="48"/>
      <c r="DR139" s="48"/>
      <c r="DS139" s="48"/>
      <c r="DT139" s="48"/>
      <c r="DU139" s="48"/>
      <c r="DV139" s="48"/>
      <c r="DW139" s="48"/>
      <c r="DX139" s="48"/>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A139" s="48"/>
      <c r="FB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c r="GA139" s="48"/>
      <c r="GB139" s="48"/>
      <c r="GC139" s="48"/>
      <c r="GD139" s="48"/>
      <c r="GE139" s="48"/>
      <c r="GF139" s="48"/>
      <c r="GG139" s="48"/>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G139" s="48"/>
      <c r="HH139" s="48"/>
      <c r="HI139" s="48"/>
      <c r="HJ139" s="48"/>
      <c r="HK139" s="48"/>
      <c r="HL139" s="48"/>
      <c r="HM139" s="48"/>
      <c r="HN139" s="48"/>
      <c r="HO139" s="48"/>
      <c r="HP139" s="48"/>
      <c r="HQ139" s="48"/>
      <c r="HR139" s="48"/>
      <c r="HS139" s="48"/>
      <c r="HT139" s="48"/>
      <c r="HU139" s="48"/>
      <c r="HV139" s="48"/>
      <c r="HW139" s="48"/>
      <c r="HX139" s="48"/>
      <c r="HY139" s="48"/>
      <c r="HZ139" s="48"/>
      <c r="IA139" s="48"/>
      <c r="IB139" s="48"/>
      <c r="IC139" s="48"/>
      <c r="ID139" s="48"/>
      <c r="IE139" s="48"/>
      <c r="IF139" s="48"/>
      <c r="IG139" s="48"/>
      <c r="IH139" s="48"/>
      <c r="II139" s="48"/>
      <c r="IJ139" s="48"/>
      <c r="IK139" s="48"/>
      <c r="IL139" s="48"/>
      <c r="IM139" s="48"/>
      <c r="IN139" s="48"/>
      <c r="IO139" s="48"/>
    </row>
    <row r="140" spans="1:249" s="229" customFormat="1" ht="15.95" customHeight="1" x14ac:dyDescent="0.25">
      <c r="A140" s="172" t="s">
        <v>243</v>
      </c>
      <c r="B140" s="227"/>
      <c r="C140" s="227"/>
      <c r="F140" s="227"/>
      <c r="G140" s="227"/>
      <c r="H140" s="227"/>
      <c r="I140" s="227"/>
      <c r="N140" s="227"/>
      <c r="O140" s="227"/>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tabColor rgb="FF92D050"/>
  </sheetPr>
  <dimension ref="A1:O141"/>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03" customFormat="1" ht="24.95" customHeight="1" x14ac:dyDescent="0.25">
      <c r="A1" s="205" t="s">
        <v>251</v>
      </c>
      <c r="B1" s="205"/>
      <c r="C1" s="205"/>
    </row>
    <row r="2" spans="1:15" s="206" customFormat="1" ht="24.95" customHeight="1" thickBot="1" x14ac:dyDescent="0.3">
      <c r="A2" s="168" t="s">
        <v>310</v>
      </c>
      <c r="B2" s="203"/>
      <c r="C2" s="203"/>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61337</v>
      </c>
      <c r="C6" s="66">
        <v>61762</v>
      </c>
      <c r="D6" s="66">
        <v>6385</v>
      </c>
      <c r="E6" s="66">
        <v>4273</v>
      </c>
      <c r="F6" s="66">
        <v>6041</v>
      </c>
      <c r="G6" s="66">
        <v>4501</v>
      </c>
      <c r="H6" s="66">
        <v>5147</v>
      </c>
      <c r="I6" s="66">
        <v>3329</v>
      </c>
      <c r="J6" s="66">
        <v>3122</v>
      </c>
      <c r="K6" s="66">
        <v>3143</v>
      </c>
      <c r="L6" s="66">
        <v>3021</v>
      </c>
      <c r="M6" s="66">
        <v>2394</v>
      </c>
      <c r="N6" s="66">
        <v>4514</v>
      </c>
      <c r="O6" s="66">
        <v>18079</v>
      </c>
    </row>
    <row r="7" spans="1:15" s="140" customFormat="1" ht="20.100000000000001" customHeight="1" x14ac:dyDescent="0.25">
      <c r="A7" s="68" t="s">
        <v>168</v>
      </c>
      <c r="B7" s="115">
        <v>357</v>
      </c>
      <c r="C7" s="115">
        <v>253</v>
      </c>
      <c r="D7" s="115">
        <v>15</v>
      </c>
      <c r="E7" s="115">
        <v>10</v>
      </c>
      <c r="F7" s="115">
        <v>2</v>
      </c>
      <c r="G7" s="115">
        <v>6</v>
      </c>
      <c r="H7" s="115">
        <v>53</v>
      </c>
      <c r="I7" s="115">
        <v>12</v>
      </c>
      <c r="J7" s="115">
        <v>5</v>
      </c>
      <c r="K7" s="115">
        <v>20</v>
      </c>
      <c r="L7" s="115">
        <v>40</v>
      </c>
      <c r="M7" s="115">
        <v>12</v>
      </c>
      <c r="N7" s="115">
        <v>23</v>
      </c>
      <c r="O7" s="115">
        <v>18</v>
      </c>
    </row>
    <row r="8" spans="1:15" s="108" customFormat="1" ht="20.100000000000001" customHeight="1" x14ac:dyDescent="0.25">
      <c r="A8" s="70" t="s">
        <v>169</v>
      </c>
      <c r="B8" s="109">
        <v>12</v>
      </c>
      <c r="C8" s="109">
        <v>6</v>
      </c>
      <c r="D8" s="336">
        <v>1</v>
      </c>
      <c r="E8" s="336">
        <v>0</v>
      </c>
      <c r="F8" s="336">
        <v>0</v>
      </c>
      <c r="G8" s="336">
        <v>0</v>
      </c>
      <c r="H8" s="336">
        <v>4</v>
      </c>
      <c r="I8" s="336">
        <v>2</v>
      </c>
      <c r="J8" s="336">
        <v>0</v>
      </c>
      <c r="K8" s="336">
        <v>0</v>
      </c>
      <c r="L8" s="336">
        <v>0</v>
      </c>
      <c r="M8" s="336">
        <v>0</v>
      </c>
      <c r="N8" s="336">
        <v>0</v>
      </c>
      <c r="O8" s="336">
        <v>0</v>
      </c>
    </row>
    <row r="9" spans="1:15" s="108" customFormat="1" ht="20.100000000000001" customHeight="1" x14ac:dyDescent="0.25">
      <c r="A9" s="70" t="s">
        <v>170</v>
      </c>
      <c r="B9" s="109">
        <v>64</v>
      </c>
      <c r="C9" s="109">
        <v>105</v>
      </c>
      <c r="D9" s="336">
        <v>5</v>
      </c>
      <c r="E9" s="336">
        <v>0</v>
      </c>
      <c r="F9" s="336">
        <v>1</v>
      </c>
      <c r="G9" s="336">
        <v>0</v>
      </c>
      <c r="H9" s="336">
        <v>32</v>
      </c>
      <c r="I9" s="336">
        <v>2</v>
      </c>
      <c r="J9" s="336">
        <v>0</v>
      </c>
      <c r="K9" s="336">
        <v>0</v>
      </c>
      <c r="L9" s="336">
        <v>4</v>
      </c>
      <c r="M9" s="336">
        <v>3</v>
      </c>
      <c r="N9" s="336">
        <v>0</v>
      </c>
      <c r="O9" s="336">
        <v>0</v>
      </c>
    </row>
    <row r="10" spans="1:15" s="108" customFormat="1" ht="20.100000000000001" customHeight="1" x14ac:dyDescent="0.25">
      <c r="A10" s="70" t="s">
        <v>171</v>
      </c>
      <c r="B10" s="109">
        <v>33</v>
      </c>
      <c r="C10" s="109">
        <v>5</v>
      </c>
      <c r="D10" s="336">
        <v>1</v>
      </c>
      <c r="E10" s="336">
        <v>0</v>
      </c>
      <c r="F10" s="336">
        <v>0</v>
      </c>
      <c r="G10" s="336">
        <v>0</v>
      </c>
      <c r="H10" s="336">
        <v>4</v>
      </c>
      <c r="I10" s="336">
        <v>2</v>
      </c>
      <c r="J10" s="336">
        <v>0</v>
      </c>
      <c r="K10" s="336">
        <v>0</v>
      </c>
      <c r="L10" s="336">
        <v>0</v>
      </c>
      <c r="M10" s="336">
        <v>0</v>
      </c>
      <c r="N10" s="336">
        <v>0</v>
      </c>
      <c r="O10" s="336">
        <v>0</v>
      </c>
    </row>
    <row r="11" spans="1:15" s="108" customFormat="1" ht="20.100000000000001" customHeight="1" x14ac:dyDescent="0.25">
      <c r="A11" s="70" t="s">
        <v>172</v>
      </c>
      <c r="B11" s="109">
        <v>12</v>
      </c>
      <c r="C11" s="109">
        <v>0</v>
      </c>
      <c r="D11" s="336">
        <v>0</v>
      </c>
      <c r="E11" s="336">
        <v>0</v>
      </c>
      <c r="F11" s="336">
        <v>0</v>
      </c>
      <c r="G11" s="336">
        <v>0</v>
      </c>
      <c r="H11" s="336">
        <v>0</v>
      </c>
      <c r="I11" s="336">
        <v>0</v>
      </c>
      <c r="J11" s="336">
        <v>0</v>
      </c>
      <c r="K11" s="336">
        <v>0</v>
      </c>
      <c r="L11" s="336">
        <v>8</v>
      </c>
      <c r="M11" s="336">
        <v>0</v>
      </c>
      <c r="N11" s="336">
        <v>0</v>
      </c>
      <c r="O11" s="336">
        <v>0</v>
      </c>
    </row>
    <row r="12" spans="1:15" s="108" customFormat="1" ht="20.100000000000001" customHeight="1" x14ac:dyDescent="0.25">
      <c r="A12" s="70" t="s">
        <v>173</v>
      </c>
      <c r="B12" s="109">
        <v>236</v>
      </c>
      <c r="C12" s="109">
        <v>137</v>
      </c>
      <c r="D12" s="336">
        <v>8</v>
      </c>
      <c r="E12" s="336">
        <v>10</v>
      </c>
      <c r="F12" s="336">
        <v>1</v>
      </c>
      <c r="G12" s="336">
        <v>6</v>
      </c>
      <c r="H12" s="336">
        <v>13</v>
      </c>
      <c r="I12" s="336">
        <v>6</v>
      </c>
      <c r="J12" s="336">
        <v>5</v>
      </c>
      <c r="K12" s="336">
        <v>20</v>
      </c>
      <c r="L12" s="336">
        <v>28</v>
      </c>
      <c r="M12" s="336">
        <v>9</v>
      </c>
      <c r="N12" s="336">
        <v>23</v>
      </c>
      <c r="O12" s="336">
        <v>18</v>
      </c>
    </row>
    <row r="13" spans="1:15" s="140" customFormat="1" ht="20.100000000000001" customHeight="1" x14ac:dyDescent="0.25">
      <c r="A13" s="68" t="s">
        <v>174</v>
      </c>
      <c r="B13" s="115">
        <v>1210</v>
      </c>
      <c r="C13" s="115">
        <v>1732</v>
      </c>
      <c r="D13" s="115">
        <v>58</v>
      </c>
      <c r="E13" s="115">
        <v>39</v>
      </c>
      <c r="F13" s="115">
        <v>54</v>
      </c>
      <c r="G13" s="115">
        <v>39</v>
      </c>
      <c r="H13" s="115">
        <v>48</v>
      </c>
      <c r="I13" s="115">
        <v>61</v>
      </c>
      <c r="J13" s="115">
        <v>100</v>
      </c>
      <c r="K13" s="115">
        <v>83</v>
      </c>
      <c r="L13" s="115">
        <v>137</v>
      </c>
      <c r="M13" s="115">
        <v>51</v>
      </c>
      <c r="N13" s="115">
        <v>122</v>
      </c>
      <c r="O13" s="115">
        <v>908</v>
      </c>
    </row>
    <row r="14" spans="1:15" s="108" customFormat="1" ht="20.100000000000001" customHeight="1" x14ac:dyDescent="0.25">
      <c r="A14" s="70" t="s">
        <v>175</v>
      </c>
      <c r="B14" s="109">
        <v>183</v>
      </c>
      <c r="C14" s="109">
        <v>579</v>
      </c>
      <c r="D14" s="336">
        <v>12</v>
      </c>
      <c r="E14" s="336">
        <v>8</v>
      </c>
      <c r="F14" s="336">
        <v>1</v>
      </c>
      <c r="G14" s="336">
        <v>2</v>
      </c>
      <c r="H14" s="336">
        <v>5</v>
      </c>
      <c r="I14" s="336">
        <v>17</v>
      </c>
      <c r="J14" s="336">
        <v>19</v>
      </c>
      <c r="K14" s="336">
        <v>14</v>
      </c>
      <c r="L14" s="336">
        <v>8</v>
      </c>
      <c r="M14" s="336">
        <v>3</v>
      </c>
      <c r="N14" s="336">
        <v>12</v>
      </c>
      <c r="O14" s="336">
        <v>423</v>
      </c>
    </row>
    <row r="15" spans="1:15" s="108" customFormat="1" ht="20.100000000000001" customHeight="1" x14ac:dyDescent="0.25">
      <c r="A15" s="70" t="s">
        <v>176</v>
      </c>
      <c r="B15" s="109">
        <v>257</v>
      </c>
      <c r="C15" s="109">
        <v>190</v>
      </c>
      <c r="D15" s="336">
        <v>5</v>
      </c>
      <c r="E15" s="336">
        <v>9</v>
      </c>
      <c r="F15" s="336">
        <v>9</v>
      </c>
      <c r="G15" s="336">
        <v>9</v>
      </c>
      <c r="H15" s="336">
        <v>12</v>
      </c>
      <c r="I15" s="336">
        <v>11</v>
      </c>
      <c r="J15" s="336">
        <v>12</v>
      </c>
      <c r="K15" s="336">
        <v>5</v>
      </c>
      <c r="L15" s="336">
        <v>35</v>
      </c>
      <c r="M15" s="336">
        <v>12</v>
      </c>
      <c r="N15" s="336">
        <v>9</v>
      </c>
      <c r="O15" s="336">
        <v>7</v>
      </c>
    </row>
    <row r="16" spans="1:15" s="108" customFormat="1" ht="20.100000000000001" customHeight="1" x14ac:dyDescent="0.25">
      <c r="A16" s="70" t="s">
        <v>177</v>
      </c>
      <c r="B16" s="109">
        <v>143</v>
      </c>
      <c r="C16" s="109">
        <v>280</v>
      </c>
      <c r="D16" s="336">
        <v>0</v>
      </c>
      <c r="E16" s="336">
        <v>0</v>
      </c>
      <c r="F16" s="336">
        <v>1</v>
      </c>
      <c r="G16" s="336">
        <v>0</v>
      </c>
      <c r="H16" s="336">
        <v>21</v>
      </c>
      <c r="I16" s="336">
        <v>6</v>
      </c>
      <c r="J16" s="336">
        <v>5</v>
      </c>
      <c r="K16" s="336">
        <v>17</v>
      </c>
      <c r="L16" s="336">
        <v>31</v>
      </c>
      <c r="M16" s="336">
        <v>6</v>
      </c>
      <c r="N16" s="336">
        <v>31</v>
      </c>
      <c r="O16" s="336">
        <v>225</v>
      </c>
    </row>
    <row r="17" spans="1:15" s="108" customFormat="1" ht="20.100000000000001" customHeight="1" x14ac:dyDescent="0.25">
      <c r="A17" s="70" t="s">
        <v>178</v>
      </c>
      <c r="B17" s="109">
        <v>290</v>
      </c>
      <c r="C17" s="109">
        <v>351</v>
      </c>
      <c r="D17" s="336">
        <v>28</v>
      </c>
      <c r="E17" s="336">
        <v>10</v>
      </c>
      <c r="F17" s="336">
        <v>24</v>
      </c>
      <c r="G17" s="336">
        <v>10</v>
      </c>
      <c r="H17" s="336">
        <v>5</v>
      </c>
      <c r="I17" s="336">
        <v>16</v>
      </c>
      <c r="J17" s="336">
        <v>24</v>
      </c>
      <c r="K17" s="336">
        <v>33</v>
      </c>
      <c r="L17" s="336">
        <v>28</v>
      </c>
      <c r="M17" s="336">
        <v>16</v>
      </c>
      <c r="N17" s="336">
        <v>15</v>
      </c>
      <c r="O17" s="336">
        <v>104</v>
      </c>
    </row>
    <row r="18" spans="1:15" s="108" customFormat="1" ht="20.100000000000001" customHeight="1" x14ac:dyDescent="0.25">
      <c r="A18" s="70" t="s">
        <v>179</v>
      </c>
      <c r="B18" s="109">
        <v>337</v>
      </c>
      <c r="C18" s="109">
        <v>332</v>
      </c>
      <c r="D18" s="336">
        <v>13</v>
      </c>
      <c r="E18" s="336">
        <v>12</v>
      </c>
      <c r="F18" s="336">
        <v>19</v>
      </c>
      <c r="G18" s="336">
        <v>18</v>
      </c>
      <c r="H18" s="336">
        <v>5</v>
      </c>
      <c r="I18" s="336">
        <v>11</v>
      </c>
      <c r="J18" s="336">
        <v>40</v>
      </c>
      <c r="K18" s="336">
        <v>14</v>
      </c>
      <c r="L18" s="336">
        <v>35</v>
      </c>
      <c r="M18" s="336">
        <v>14</v>
      </c>
      <c r="N18" s="336">
        <v>55</v>
      </c>
      <c r="O18" s="336">
        <v>149</v>
      </c>
    </row>
    <row r="19" spans="1:15" s="140" customFormat="1" ht="20.100000000000001" customHeight="1" x14ac:dyDescent="0.25">
      <c r="A19" s="68" t="s">
        <v>180</v>
      </c>
      <c r="B19" s="115">
        <v>7181</v>
      </c>
      <c r="C19" s="115">
        <v>14647</v>
      </c>
      <c r="D19" s="115">
        <v>382</v>
      </c>
      <c r="E19" s="115">
        <v>358</v>
      </c>
      <c r="F19" s="115">
        <v>535</v>
      </c>
      <c r="G19" s="115">
        <v>391</v>
      </c>
      <c r="H19" s="115">
        <v>533</v>
      </c>
      <c r="I19" s="115">
        <v>361</v>
      </c>
      <c r="J19" s="115">
        <v>395</v>
      </c>
      <c r="K19" s="115">
        <v>316</v>
      </c>
      <c r="L19" s="115">
        <v>574</v>
      </c>
      <c r="M19" s="115">
        <v>508</v>
      </c>
      <c r="N19" s="115">
        <v>791</v>
      </c>
      <c r="O19" s="115">
        <v>9168</v>
      </c>
    </row>
    <row r="20" spans="1:15" s="108" customFormat="1" ht="20.100000000000001" customHeight="1" x14ac:dyDescent="0.25">
      <c r="A20" s="70" t="s">
        <v>181</v>
      </c>
      <c r="B20" s="109">
        <v>695</v>
      </c>
      <c r="C20" s="109">
        <v>850</v>
      </c>
      <c r="D20" s="336">
        <v>45</v>
      </c>
      <c r="E20" s="336">
        <v>42</v>
      </c>
      <c r="F20" s="336">
        <v>76</v>
      </c>
      <c r="G20" s="336">
        <v>42</v>
      </c>
      <c r="H20" s="336">
        <v>33</v>
      </c>
      <c r="I20" s="336">
        <v>17</v>
      </c>
      <c r="J20" s="336">
        <v>33</v>
      </c>
      <c r="K20" s="336">
        <v>25</v>
      </c>
      <c r="L20" s="336">
        <v>35</v>
      </c>
      <c r="M20" s="336">
        <v>37</v>
      </c>
      <c r="N20" s="336">
        <v>63</v>
      </c>
      <c r="O20" s="336">
        <v>274</v>
      </c>
    </row>
    <row r="21" spans="1:15" s="108" customFormat="1" ht="20.100000000000001" customHeight="1" x14ac:dyDescent="0.25">
      <c r="A21" s="70" t="s">
        <v>182</v>
      </c>
      <c r="B21" s="109">
        <v>6174</v>
      </c>
      <c r="C21" s="109">
        <v>8314</v>
      </c>
      <c r="D21" s="336">
        <v>328</v>
      </c>
      <c r="E21" s="336">
        <v>295</v>
      </c>
      <c r="F21" s="336">
        <v>437</v>
      </c>
      <c r="G21" s="336">
        <v>332</v>
      </c>
      <c r="H21" s="336">
        <v>488</v>
      </c>
      <c r="I21" s="336">
        <v>329</v>
      </c>
      <c r="J21" s="336">
        <v>347</v>
      </c>
      <c r="K21" s="336">
        <v>268</v>
      </c>
      <c r="L21" s="336">
        <v>512</v>
      </c>
      <c r="M21" s="336">
        <v>445</v>
      </c>
      <c r="N21" s="336">
        <v>681</v>
      </c>
      <c r="O21" s="336">
        <v>3690</v>
      </c>
    </row>
    <row r="22" spans="1:15" s="108" customFormat="1" ht="20.100000000000001" customHeight="1" x14ac:dyDescent="0.25">
      <c r="A22" s="70" t="s">
        <v>183</v>
      </c>
      <c r="B22" s="109">
        <v>312</v>
      </c>
      <c r="C22" s="109">
        <v>5483</v>
      </c>
      <c r="D22" s="336">
        <v>9</v>
      </c>
      <c r="E22" s="336">
        <v>21</v>
      </c>
      <c r="F22" s="336">
        <v>22</v>
      </c>
      <c r="G22" s="336">
        <v>17</v>
      </c>
      <c r="H22" s="336">
        <v>12</v>
      </c>
      <c r="I22" s="336">
        <v>15</v>
      </c>
      <c r="J22" s="336">
        <v>15</v>
      </c>
      <c r="K22" s="336">
        <v>23</v>
      </c>
      <c r="L22" s="336">
        <v>27</v>
      </c>
      <c r="M22" s="336">
        <v>26</v>
      </c>
      <c r="N22" s="336">
        <v>47</v>
      </c>
      <c r="O22" s="336">
        <v>5204</v>
      </c>
    </row>
    <row r="23" spans="1:15" s="140" customFormat="1" ht="20.100000000000001" customHeight="1" x14ac:dyDescent="0.25">
      <c r="A23" s="68" t="s">
        <v>184</v>
      </c>
      <c r="B23" s="115">
        <v>3183</v>
      </c>
      <c r="C23" s="115">
        <v>2530</v>
      </c>
      <c r="D23" s="115">
        <v>857</v>
      </c>
      <c r="E23" s="115">
        <v>595</v>
      </c>
      <c r="F23" s="115">
        <v>713</v>
      </c>
      <c r="G23" s="115">
        <v>384</v>
      </c>
      <c r="H23" s="115">
        <v>398</v>
      </c>
      <c r="I23" s="115">
        <v>52</v>
      </c>
      <c r="J23" s="115">
        <v>58</v>
      </c>
      <c r="K23" s="115">
        <v>58</v>
      </c>
      <c r="L23" s="115">
        <v>114</v>
      </c>
      <c r="M23" s="115">
        <v>45</v>
      </c>
      <c r="N23" s="115">
        <v>220</v>
      </c>
      <c r="O23" s="115">
        <v>562</v>
      </c>
    </row>
    <row r="24" spans="1:15" s="108" customFormat="1" ht="20.100000000000001" customHeight="1" x14ac:dyDescent="0.25">
      <c r="A24" s="70" t="s">
        <v>185</v>
      </c>
      <c r="B24" s="109">
        <v>1603</v>
      </c>
      <c r="C24" s="109">
        <v>977</v>
      </c>
      <c r="D24" s="336">
        <v>791</v>
      </c>
      <c r="E24" s="336">
        <v>538</v>
      </c>
      <c r="F24" s="336">
        <v>628</v>
      </c>
      <c r="G24" s="336">
        <v>334</v>
      </c>
      <c r="H24" s="336">
        <v>29</v>
      </c>
      <c r="I24" s="336">
        <v>3</v>
      </c>
      <c r="J24" s="336">
        <v>8</v>
      </c>
      <c r="K24" s="336">
        <v>10</v>
      </c>
      <c r="L24" s="336">
        <v>10</v>
      </c>
      <c r="M24" s="336">
        <v>4</v>
      </c>
      <c r="N24" s="336">
        <v>19</v>
      </c>
      <c r="O24" s="336">
        <v>28</v>
      </c>
    </row>
    <row r="25" spans="1:15" s="108" customFormat="1" ht="20.100000000000001" customHeight="1" x14ac:dyDescent="0.25">
      <c r="A25" s="70" t="s">
        <v>186</v>
      </c>
      <c r="B25" s="109">
        <v>186</v>
      </c>
      <c r="C25" s="109">
        <v>13</v>
      </c>
      <c r="D25" s="336">
        <v>1</v>
      </c>
      <c r="E25" s="336">
        <v>0</v>
      </c>
      <c r="F25" s="336">
        <v>3</v>
      </c>
      <c r="G25" s="336">
        <v>1</v>
      </c>
      <c r="H25" s="336">
        <v>5</v>
      </c>
      <c r="I25" s="336">
        <v>0</v>
      </c>
      <c r="J25" s="336">
        <v>0</v>
      </c>
      <c r="K25" s="336">
        <v>0</v>
      </c>
      <c r="L25" s="336">
        <v>1</v>
      </c>
      <c r="M25" s="336">
        <v>1</v>
      </c>
      <c r="N25" s="336">
        <v>1</v>
      </c>
      <c r="O25" s="336">
        <v>4</v>
      </c>
    </row>
    <row r="26" spans="1:15" s="108" customFormat="1" ht="20.100000000000001" customHeight="1" x14ac:dyDescent="0.25">
      <c r="A26" s="70" t="s">
        <v>187</v>
      </c>
      <c r="B26" s="109">
        <v>96</v>
      </c>
      <c r="C26" s="109">
        <v>58</v>
      </c>
      <c r="D26" s="336">
        <v>3</v>
      </c>
      <c r="E26" s="336">
        <v>6</v>
      </c>
      <c r="F26" s="336">
        <v>5</v>
      </c>
      <c r="G26" s="336">
        <v>6</v>
      </c>
      <c r="H26" s="336">
        <v>15</v>
      </c>
      <c r="I26" s="336">
        <v>2</v>
      </c>
      <c r="J26" s="336">
        <v>4</v>
      </c>
      <c r="K26" s="336">
        <v>0</v>
      </c>
      <c r="L26" s="336">
        <v>10</v>
      </c>
      <c r="M26" s="336">
        <v>1</v>
      </c>
      <c r="N26" s="336">
        <v>4</v>
      </c>
      <c r="O26" s="336">
        <v>11</v>
      </c>
    </row>
    <row r="27" spans="1:15" s="108" customFormat="1" ht="20.100000000000001" customHeight="1" x14ac:dyDescent="0.25">
      <c r="A27" s="70" t="s">
        <v>188</v>
      </c>
      <c r="B27" s="109">
        <v>391</v>
      </c>
      <c r="C27" s="109">
        <v>622</v>
      </c>
      <c r="D27" s="336">
        <v>28</v>
      </c>
      <c r="E27" s="336">
        <v>16</v>
      </c>
      <c r="F27" s="336">
        <v>36</v>
      </c>
      <c r="G27" s="336">
        <v>20</v>
      </c>
      <c r="H27" s="336">
        <v>67</v>
      </c>
      <c r="I27" s="336">
        <v>14</v>
      </c>
      <c r="J27" s="336">
        <v>21</v>
      </c>
      <c r="K27" s="336">
        <v>8</v>
      </c>
      <c r="L27" s="336">
        <v>37</v>
      </c>
      <c r="M27" s="336">
        <v>20</v>
      </c>
      <c r="N27" s="336">
        <v>22</v>
      </c>
      <c r="O27" s="336">
        <v>390</v>
      </c>
    </row>
    <row r="28" spans="1:15" s="108" customFormat="1" ht="20.100000000000001" customHeight="1" x14ac:dyDescent="0.25">
      <c r="A28" s="70" t="s">
        <v>189</v>
      </c>
      <c r="B28" s="109">
        <v>185</v>
      </c>
      <c r="C28" s="109">
        <v>143</v>
      </c>
      <c r="D28" s="336">
        <v>12</v>
      </c>
      <c r="E28" s="336">
        <v>6</v>
      </c>
      <c r="F28" s="336">
        <v>27</v>
      </c>
      <c r="G28" s="336">
        <v>8</v>
      </c>
      <c r="H28" s="336">
        <v>15</v>
      </c>
      <c r="I28" s="336">
        <v>14</v>
      </c>
      <c r="J28" s="336">
        <v>8</v>
      </c>
      <c r="K28" s="336">
        <v>18</v>
      </c>
      <c r="L28" s="336">
        <v>19</v>
      </c>
      <c r="M28" s="336">
        <v>11</v>
      </c>
      <c r="N28" s="336">
        <v>21</v>
      </c>
      <c r="O28" s="336">
        <v>32</v>
      </c>
    </row>
    <row r="29" spans="1:15" s="108" customFormat="1" ht="20.100000000000001" customHeight="1" x14ac:dyDescent="0.25">
      <c r="A29" s="70" t="s">
        <v>190</v>
      </c>
      <c r="B29" s="109">
        <v>0</v>
      </c>
      <c r="C29" s="109">
        <v>0</v>
      </c>
      <c r="D29" s="336">
        <v>0</v>
      </c>
      <c r="E29" s="336">
        <v>0</v>
      </c>
      <c r="F29" s="336">
        <v>0</v>
      </c>
      <c r="G29" s="336">
        <v>0</v>
      </c>
      <c r="H29" s="336">
        <v>0</v>
      </c>
      <c r="I29" s="336">
        <v>0</v>
      </c>
      <c r="J29" s="336">
        <v>0</v>
      </c>
      <c r="K29" s="336">
        <v>0</v>
      </c>
      <c r="L29" s="336">
        <v>0</v>
      </c>
      <c r="M29" s="336">
        <v>0</v>
      </c>
      <c r="N29" s="336">
        <v>0</v>
      </c>
      <c r="O29" s="336">
        <v>0</v>
      </c>
    </row>
    <row r="30" spans="1:15" s="108" customFormat="1" ht="20.100000000000001" customHeight="1" x14ac:dyDescent="0.25">
      <c r="A30" s="70" t="s">
        <v>191</v>
      </c>
      <c r="B30" s="109">
        <v>11</v>
      </c>
      <c r="C30" s="109">
        <v>7</v>
      </c>
      <c r="D30" s="336">
        <v>3</v>
      </c>
      <c r="E30" s="336">
        <v>0</v>
      </c>
      <c r="F30" s="336">
        <v>0</v>
      </c>
      <c r="G30" s="336">
        <v>0</v>
      </c>
      <c r="H30" s="336">
        <v>3</v>
      </c>
      <c r="I30" s="336">
        <v>1</v>
      </c>
      <c r="J30" s="336">
        <v>0</v>
      </c>
      <c r="K30" s="336">
        <v>0</v>
      </c>
      <c r="L30" s="336">
        <v>0</v>
      </c>
      <c r="M30" s="336">
        <v>0</v>
      </c>
      <c r="N30" s="336">
        <v>1</v>
      </c>
      <c r="O30" s="336">
        <v>2</v>
      </c>
    </row>
    <row r="31" spans="1:15" s="108" customFormat="1" ht="20.100000000000001" customHeight="1" x14ac:dyDescent="0.25">
      <c r="A31" s="70" t="s">
        <v>192</v>
      </c>
      <c r="B31" s="109">
        <v>72</v>
      </c>
      <c r="C31" s="109">
        <v>94</v>
      </c>
      <c r="D31" s="336">
        <v>5</v>
      </c>
      <c r="E31" s="336">
        <v>4</v>
      </c>
      <c r="F31" s="336">
        <v>6</v>
      </c>
      <c r="G31" s="336">
        <v>9</v>
      </c>
      <c r="H31" s="336">
        <v>9</v>
      </c>
      <c r="I31" s="336">
        <v>7</v>
      </c>
      <c r="J31" s="336">
        <v>3</v>
      </c>
      <c r="K31" s="336">
        <v>1</v>
      </c>
      <c r="L31" s="336">
        <v>9</v>
      </c>
      <c r="M31" s="336">
        <v>1</v>
      </c>
      <c r="N31" s="336">
        <v>3</v>
      </c>
      <c r="O31" s="336">
        <v>44</v>
      </c>
    </row>
    <row r="32" spans="1:15" s="108" customFormat="1" ht="20.100000000000001" customHeight="1" x14ac:dyDescent="0.25">
      <c r="A32" s="70" t="s">
        <v>193</v>
      </c>
      <c r="B32" s="109">
        <v>7</v>
      </c>
      <c r="C32" s="109">
        <v>0</v>
      </c>
      <c r="D32" s="336">
        <v>0</v>
      </c>
      <c r="E32" s="336">
        <v>0</v>
      </c>
      <c r="F32" s="336">
        <v>0</v>
      </c>
      <c r="G32" s="336">
        <v>0</v>
      </c>
      <c r="H32" s="336">
        <v>0</v>
      </c>
      <c r="I32" s="336">
        <v>0</v>
      </c>
      <c r="J32" s="336">
        <v>1</v>
      </c>
      <c r="K32" s="336">
        <v>0</v>
      </c>
      <c r="L32" s="336">
        <v>0</v>
      </c>
      <c r="M32" s="336">
        <v>0</v>
      </c>
      <c r="N32" s="336">
        <v>5</v>
      </c>
      <c r="O32" s="336">
        <v>0</v>
      </c>
    </row>
    <row r="33" spans="1:15" s="108" customFormat="1" ht="20.100000000000001" customHeight="1" x14ac:dyDescent="0.25">
      <c r="A33" s="70" t="s">
        <v>194</v>
      </c>
      <c r="B33" s="109">
        <v>0</v>
      </c>
      <c r="C33" s="109">
        <v>0</v>
      </c>
      <c r="D33" s="336">
        <v>0</v>
      </c>
      <c r="E33" s="336">
        <v>0</v>
      </c>
      <c r="F33" s="336">
        <v>0</v>
      </c>
      <c r="G33" s="336">
        <v>0</v>
      </c>
      <c r="H33" s="336">
        <v>0</v>
      </c>
      <c r="I33" s="336">
        <v>0</v>
      </c>
      <c r="J33" s="336">
        <v>0</v>
      </c>
      <c r="K33" s="336">
        <v>0</v>
      </c>
      <c r="L33" s="336">
        <v>0</v>
      </c>
      <c r="M33" s="336">
        <v>0</v>
      </c>
      <c r="N33" s="336">
        <v>0</v>
      </c>
      <c r="O33" s="336">
        <v>0</v>
      </c>
    </row>
    <row r="34" spans="1:15" s="108" customFormat="1" ht="20.100000000000001" customHeight="1" x14ac:dyDescent="0.25">
      <c r="A34" s="70" t="s">
        <v>195</v>
      </c>
      <c r="B34" s="109">
        <v>408</v>
      </c>
      <c r="C34" s="109">
        <v>35</v>
      </c>
      <c r="D34" s="336">
        <v>0</v>
      </c>
      <c r="E34" s="336">
        <v>0</v>
      </c>
      <c r="F34" s="336">
        <v>4</v>
      </c>
      <c r="G34" s="336">
        <v>0</v>
      </c>
      <c r="H34" s="336">
        <v>254</v>
      </c>
      <c r="I34" s="336">
        <v>2</v>
      </c>
      <c r="J34" s="336">
        <v>3</v>
      </c>
      <c r="K34" s="336">
        <v>5</v>
      </c>
      <c r="L34" s="336">
        <v>0</v>
      </c>
      <c r="M34" s="336">
        <v>0</v>
      </c>
      <c r="N34" s="336">
        <v>117</v>
      </c>
      <c r="O34" s="336">
        <v>11</v>
      </c>
    </row>
    <row r="35" spans="1:15" s="108" customFormat="1" ht="20.100000000000001" customHeight="1" x14ac:dyDescent="0.25">
      <c r="A35" s="70" t="s">
        <v>196</v>
      </c>
      <c r="B35" s="109">
        <v>224</v>
      </c>
      <c r="C35" s="109">
        <v>581</v>
      </c>
      <c r="D35" s="336">
        <v>14</v>
      </c>
      <c r="E35" s="336">
        <v>25</v>
      </c>
      <c r="F35" s="336">
        <v>4</v>
      </c>
      <c r="G35" s="336">
        <v>6</v>
      </c>
      <c r="H35" s="336">
        <v>1</v>
      </c>
      <c r="I35" s="336">
        <v>9</v>
      </c>
      <c r="J35" s="336">
        <v>10</v>
      </c>
      <c r="K35" s="336">
        <v>16</v>
      </c>
      <c r="L35" s="336">
        <v>28</v>
      </c>
      <c r="M35" s="336">
        <v>7</v>
      </c>
      <c r="N35" s="336">
        <v>27</v>
      </c>
      <c r="O35" s="336">
        <v>40</v>
      </c>
    </row>
    <row r="36" spans="1:15" s="140" customFormat="1" ht="20.100000000000001" customHeight="1" x14ac:dyDescent="0.25">
      <c r="A36" s="68" t="s">
        <v>197</v>
      </c>
      <c r="B36" s="115">
        <v>603</v>
      </c>
      <c r="C36" s="115">
        <v>857</v>
      </c>
      <c r="D36" s="115">
        <v>50</v>
      </c>
      <c r="E36" s="115">
        <v>23</v>
      </c>
      <c r="F36" s="115">
        <v>62</v>
      </c>
      <c r="G36" s="115">
        <v>37</v>
      </c>
      <c r="H36" s="115">
        <v>27</v>
      </c>
      <c r="I36" s="115">
        <v>29</v>
      </c>
      <c r="J36" s="115">
        <v>21</v>
      </c>
      <c r="K36" s="115">
        <v>28</v>
      </c>
      <c r="L36" s="115">
        <v>34</v>
      </c>
      <c r="M36" s="115">
        <v>51</v>
      </c>
      <c r="N36" s="115">
        <v>107</v>
      </c>
      <c r="O36" s="115">
        <v>392</v>
      </c>
    </row>
    <row r="37" spans="1:15" s="108" customFormat="1" ht="20.100000000000001" customHeight="1" x14ac:dyDescent="0.25">
      <c r="A37" s="70" t="s">
        <v>198</v>
      </c>
      <c r="B37" s="109">
        <v>53</v>
      </c>
      <c r="C37" s="109">
        <v>57</v>
      </c>
      <c r="D37" s="336">
        <v>1</v>
      </c>
      <c r="E37" s="336">
        <v>1</v>
      </c>
      <c r="F37" s="336">
        <v>5</v>
      </c>
      <c r="G37" s="336">
        <v>5</v>
      </c>
      <c r="H37" s="336">
        <v>1</v>
      </c>
      <c r="I37" s="336">
        <v>1</v>
      </c>
      <c r="J37" s="336">
        <v>0</v>
      </c>
      <c r="K37" s="336">
        <v>0</v>
      </c>
      <c r="L37" s="336">
        <v>4</v>
      </c>
      <c r="M37" s="336">
        <v>4</v>
      </c>
      <c r="N37" s="336">
        <v>13</v>
      </c>
      <c r="O37" s="336">
        <v>11</v>
      </c>
    </row>
    <row r="38" spans="1:15" s="108" customFormat="1" ht="20.100000000000001" customHeight="1" x14ac:dyDescent="0.25">
      <c r="A38" s="70" t="s">
        <v>199</v>
      </c>
      <c r="B38" s="109">
        <v>64</v>
      </c>
      <c r="C38" s="109">
        <v>52</v>
      </c>
      <c r="D38" s="336">
        <v>4</v>
      </c>
      <c r="E38" s="336">
        <v>3</v>
      </c>
      <c r="F38" s="336">
        <v>0</v>
      </c>
      <c r="G38" s="336">
        <v>0</v>
      </c>
      <c r="H38" s="336">
        <v>1</v>
      </c>
      <c r="I38" s="336">
        <v>3</v>
      </c>
      <c r="J38" s="336">
        <v>5</v>
      </c>
      <c r="K38" s="336">
        <v>3</v>
      </c>
      <c r="L38" s="336">
        <v>8</v>
      </c>
      <c r="M38" s="336">
        <v>5</v>
      </c>
      <c r="N38" s="336">
        <v>19</v>
      </c>
      <c r="O38" s="336">
        <v>15</v>
      </c>
    </row>
    <row r="39" spans="1:15" s="108" customFormat="1" ht="20.100000000000001" customHeight="1" x14ac:dyDescent="0.25">
      <c r="A39" s="70" t="s">
        <v>200</v>
      </c>
      <c r="B39" s="109">
        <v>124</v>
      </c>
      <c r="C39" s="109">
        <v>127</v>
      </c>
      <c r="D39" s="336">
        <v>8</v>
      </c>
      <c r="E39" s="336">
        <v>3</v>
      </c>
      <c r="F39" s="336">
        <v>28</v>
      </c>
      <c r="G39" s="336">
        <v>7</v>
      </c>
      <c r="H39" s="336">
        <v>8</v>
      </c>
      <c r="I39" s="336">
        <v>6</v>
      </c>
      <c r="J39" s="336">
        <v>1</v>
      </c>
      <c r="K39" s="336">
        <v>2</v>
      </c>
      <c r="L39" s="336">
        <v>8</v>
      </c>
      <c r="M39" s="336">
        <v>8</v>
      </c>
      <c r="N39" s="336">
        <v>4</v>
      </c>
      <c r="O39" s="336">
        <v>51</v>
      </c>
    </row>
    <row r="40" spans="1:15" s="108" customFormat="1" ht="20.100000000000001" customHeight="1" x14ac:dyDescent="0.25">
      <c r="A40" s="70" t="s">
        <v>201</v>
      </c>
      <c r="B40" s="109">
        <v>153</v>
      </c>
      <c r="C40" s="109">
        <v>363</v>
      </c>
      <c r="D40" s="336">
        <v>14</v>
      </c>
      <c r="E40" s="336">
        <v>8</v>
      </c>
      <c r="F40" s="336">
        <v>17</v>
      </c>
      <c r="G40" s="336">
        <v>6</v>
      </c>
      <c r="H40" s="336">
        <v>9</v>
      </c>
      <c r="I40" s="336">
        <v>9</v>
      </c>
      <c r="J40" s="336">
        <v>5</v>
      </c>
      <c r="K40" s="336">
        <v>0</v>
      </c>
      <c r="L40" s="336">
        <v>5</v>
      </c>
      <c r="M40" s="336">
        <v>5</v>
      </c>
      <c r="N40" s="336">
        <v>33</v>
      </c>
      <c r="O40" s="336">
        <v>273</v>
      </c>
    </row>
    <row r="41" spans="1:15" s="108" customFormat="1" ht="20.100000000000001" customHeight="1" x14ac:dyDescent="0.25">
      <c r="A41" s="70" t="s">
        <v>202</v>
      </c>
      <c r="B41" s="109">
        <v>64</v>
      </c>
      <c r="C41" s="109">
        <v>36</v>
      </c>
      <c r="D41" s="336">
        <v>8</v>
      </c>
      <c r="E41" s="336">
        <v>5</v>
      </c>
      <c r="F41" s="336">
        <v>4</v>
      </c>
      <c r="G41" s="336">
        <v>5</v>
      </c>
      <c r="H41" s="336">
        <v>0</v>
      </c>
      <c r="I41" s="336">
        <v>0</v>
      </c>
      <c r="J41" s="336">
        <v>5</v>
      </c>
      <c r="K41" s="336">
        <v>3</v>
      </c>
      <c r="L41" s="336">
        <v>1</v>
      </c>
      <c r="M41" s="336">
        <v>2</v>
      </c>
      <c r="N41" s="336">
        <v>17</v>
      </c>
      <c r="O41" s="336">
        <v>5</v>
      </c>
    </row>
    <row r="42" spans="1:15" s="108" customFormat="1" ht="20.100000000000001" customHeight="1" x14ac:dyDescent="0.25">
      <c r="A42" s="70" t="s">
        <v>203</v>
      </c>
      <c r="B42" s="109">
        <v>145</v>
      </c>
      <c r="C42" s="109">
        <v>222</v>
      </c>
      <c r="D42" s="336">
        <v>15</v>
      </c>
      <c r="E42" s="336">
        <v>3</v>
      </c>
      <c r="F42" s="336">
        <v>8</v>
      </c>
      <c r="G42" s="336">
        <v>14</v>
      </c>
      <c r="H42" s="336">
        <v>8</v>
      </c>
      <c r="I42" s="336">
        <v>10</v>
      </c>
      <c r="J42" s="336">
        <v>5</v>
      </c>
      <c r="K42" s="336">
        <v>20</v>
      </c>
      <c r="L42" s="336">
        <v>8</v>
      </c>
      <c r="M42" s="336">
        <v>27</v>
      </c>
      <c r="N42" s="336">
        <v>21</v>
      </c>
      <c r="O42" s="336">
        <v>37</v>
      </c>
    </row>
    <row r="43" spans="1:15" s="108" customFormat="1" ht="20.100000000000001" customHeight="1" x14ac:dyDescent="0.25">
      <c r="A43" s="68" t="s">
        <v>204</v>
      </c>
      <c r="B43" s="115">
        <v>48720</v>
      </c>
      <c r="C43" s="115">
        <v>41566</v>
      </c>
      <c r="D43" s="115">
        <v>5022</v>
      </c>
      <c r="E43" s="115">
        <v>3246</v>
      </c>
      <c r="F43" s="115">
        <v>4666</v>
      </c>
      <c r="G43" s="115">
        <v>3625</v>
      </c>
      <c r="H43" s="115">
        <v>4082</v>
      </c>
      <c r="I43" s="115">
        <v>2811</v>
      </c>
      <c r="J43" s="115">
        <v>2538</v>
      </c>
      <c r="K43" s="115">
        <v>2638</v>
      </c>
      <c r="L43" s="115">
        <v>2121</v>
      </c>
      <c r="M43" s="115">
        <v>1727</v>
      </c>
      <c r="N43" s="115">
        <v>3242</v>
      </c>
      <c r="O43" s="115">
        <v>6930</v>
      </c>
    </row>
    <row r="44" spans="1:15" s="108" customFormat="1" ht="20.100000000000001" customHeight="1" x14ac:dyDescent="0.25">
      <c r="A44" s="70" t="s">
        <v>205</v>
      </c>
      <c r="B44" s="109">
        <v>11188</v>
      </c>
      <c r="C44" s="109">
        <v>9647</v>
      </c>
      <c r="D44" s="336">
        <v>1012</v>
      </c>
      <c r="E44" s="336">
        <v>516</v>
      </c>
      <c r="F44" s="336">
        <v>1190</v>
      </c>
      <c r="G44" s="336">
        <v>717</v>
      </c>
      <c r="H44" s="336">
        <v>1085</v>
      </c>
      <c r="I44" s="336">
        <v>679</v>
      </c>
      <c r="J44" s="336">
        <v>445</v>
      </c>
      <c r="K44" s="336">
        <v>477</v>
      </c>
      <c r="L44" s="336">
        <v>424</v>
      </c>
      <c r="M44" s="336">
        <v>270</v>
      </c>
      <c r="N44" s="336">
        <v>558</v>
      </c>
      <c r="O44" s="336">
        <v>2560</v>
      </c>
    </row>
    <row r="45" spans="1:15" s="108" customFormat="1" ht="20.100000000000001" customHeight="1" x14ac:dyDescent="0.25">
      <c r="A45" s="70" t="s">
        <v>206</v>
      </c>
      <c r="B45" s="109">
        <v>748</v>
      </c>
      <c r="C45" s="109">
        <v>607</v>
      </c>
      <c r="D45" s="336">
        <v>76</v>
      </c>
      <c r="E45" s="336">
        <v>46</v>
      </c>
      <c r="F45" s="336">
        <v>92</v>
      </c>
      <c r="G45" s="336">
        <v>65</v>
      </c>
      <c r="H45" s="336">
        <v>40</v>
      </c>
      <c r="I45" s="336">
        <v>31</v>
      </c>
      <c r="J45" s="336">
        <v>36</v>
      </c>
      <c r="K45" s="336">
        <v>23</v>
      </c>
      <c r="L45" s="336">
        <v>21</v>
      </c>
      <c r="M45" s="336">
        <v>26</v>
      </c>
      <c r="N45" s="336">
        <v>42</v>
      </c>
      <c r="O45" s="336">
        <v>63</v>
      </c>
    </row>
    <row r="46" spans="1:15" s="108" customFormat="1" ht="20.100000000000001" customHeight="1" x14ac:dyDescent="0.25">
      <c r="A46" s="70" t="s">
        <v>207</v>
      </c>
      <c r="B46" s="109">
        <v>906</v>
      </c>
      <c r="C46" s="109">
        <v>735</v>
      </c>
      <c r="D46" s="336">
        <v>72</v>
      </c>
      <c r="E46" s="336">
        <v>50</v>
      </c>
      <c r="F46" s="336">
        <v>68</v>
      </c>
      <c r="G46" s="336">
        <v>64</v>
      </c>
      <c r="H46" s="336">
        <v>64</v>
      </c>
      <c r="I46" s="336">
        <v>38</v>
      </c>
      <c r="J46" s="336">
        <v>35</v>
      </c>
      <c r="K46" s="336">
        <v>33</v>
      </c>
      <c r="L46" s="336">
        <v>59</v>
      </c>
      <c r="M46" s="336">
        <v>26</v>
      </c>
      <c r="N46" s="336">
        <v>100</v>
      </c>
      <c r="O46" s="336">
        <v>124</v>
      </c>
    </row>
    <row r="47" spans="1:15" s="108" customFormat="1" ht="20.100000000000001" customHeight="1" x14ac:dyDescent="0.25">
      <c r="A47" s="70" t="s">
        <v>208</v>
      </c>
      <c r="B47" s="109">
        <v>703</v>
      </c>
      <c r="C47" s="109">
        <v>621</v>
      </c>
      <c r="D47" s="336">
        <v>55</v>
      </c>
      <c r="E47" s="336">
        <v>50</v>
      </c>
      <c r="F47" s="336">
        <v>55</v>
      </c>
      <c r="G47" s="336">
        <v>55</v>
      </c>
      <c r="H47" s="336">
        <v>71</v>
      </c>
      <c r="I47" s="336">
        <v>43</v>
      </c>
      <c r="J47" s="336">
        <v>40</v>
      </c>
      <c r="K47" s="336">
        <v>43</v>
      </c>
      <c r="L47" s="336">
        <v>32</v>
      </c>
      <c r="M47" s="336">
        <v>68</v>
      </c>
      <c r="N47" s="336">
        <v>32</v>
      </c>
      <c r="O47" s="336">
        <v>54</v>
      </c>
    </row>
    <row r="48" spans="1:15" s="108" customFormat="1" ht="20.100000000000001" customHeight="1" x14ac:dyDescent="0.25">
      <c r="A48" s="70" t="s">
        <v>209</v>
      </c>
      <c r="B48" s="109">
        <v>2966</v>
      </c>
      <c r="C48" s="109">
        <v>2296</v>
      </c>
      <c r="D48" s="336">
        <v>263</v>
      </c>
      <c r="E48" s="336">
        <v>187</v>
      </c>
      <c r="F48" s="336">
        <v>208</v>
      </c>
      <c r="G48" s="336">
        <v>220</v>
      </c>
      <c r="H48" s="336">
        <v>140</v>
      </c>
      <c r="I48" s="336">
        <v>175</v>
      </c>
      <c r="J48" s="336">
        <v>188</v>
      </c>
      <c r="K48" s="336">
        <v>147</v>
      </c>
      <c r="L48" s="336">
        <v>141</v>
      </c>
      <c r="M48" s="336">
        <v>105</v>
      </c>
      <c r="N48" s="336">
        <v>547</v>
      </c>
      <c r="O48" s="336">
        <v>241</v>
      </c>
    </row>
    <row r="49" spans="1:15" s="108" customFormat="1" ht="20.100000000000001" customHeight="1" x14ac:dyDescent="0.25">
      <c r="A49" s="70" t="s">
        <v>210</v>
      </c>
      <c r="B49" s="109">
        <v>337</v>
      </c>
      <c r="C49" s="109">
        <v>344</v>
      </c>
      <c r="D49" s="336">
        <v>32</v>
      </c>
      <c r="E49" s="336">
        <v>23</v>
      </c>
      <c r="F49" s="336">
        <v>38</v>
      </c>
      <c r="G49" s="336">
        <v>11</v>
      </c>
      <c r="H49" s="336">
        <v>40</v>
      </c>
      <c r="I49" s="336">
        <v>17</v>
      </c>
      <c r="J49" s="336">
        <v>15</v>
      </c>
      <c r="K49" s="336">
        <v>12</v>
      </c>
      <c r="L49" s="336">
        <v>12</v>
      </c>
      <c r="M49" s="336">
        <v>13</v>
      </c>
      <c r="N49" s="336">
        <v>8</v>
      </c>
      <c r="O49" s="336">
        <v>181</v>
      </c>
    </row>
    <row r="50" spans="1:15" s="108" customFormat="1" ht="20.100000000000001" customHeight="1" x14ac:dyDescent="0.25">
      <c r="A50" s="70" t="s">
        <v>211</v>
      </c>
      <c r="B50" s="109">
        <v>4179</v>
      </c>
      <c r="C50" s="109">
        <v>3484</v>
      </c>
      <c r="D50" s="336">
        <v>395</v>
      </c>
      <c r="E50" s="336">
        <v>246</v>
      </c>
      <c r="F50" s="336">
        <v>564</v>
      </c>
      <c r="G50" s="336">
        <v>446</v>
      </c>
      <c r="H50" s="336">
        <v>286</v>
      </c>
      <c r="I50" s="336">
        <v>235</v>
      </c>
      <c r="J50" s="336">
        <v>199</v>
      </c>
      <c r="K50" s="336">
        <v>173</v>
      </c>
      <c r="L50" s="336">
        <v>159</v>
      </c>
      <c r="M50" s="336">
        <v>150</v>
      </c>
      <c r="N50" s="336">
        <v>249</v>
      </c>
      <c r="O50" s="336">
        <v>483</v>
      </c>
    </row>
    <row r="51" spans="1:15" s="108" customFormat="1" ht="20.100000000000001" customHeight="1" x14ac:dyDescent="0.25">
      <c r="A51" s="70" t="s">
        <v>212</v>
      </c>
      <c r="B51" s="109">
        <v>109</v>
      </c>
      <c r="C51" s="109">
        <v>105</v>
      </c>
      <c r="D51" s="336">
        <v>9</v>
      </c>
      <c r="E51" s="336">
        <v>6</v>
      </c>
      <c r="F51" s="336">
        <v>19</v>
      </c>
      <c r="G51" s="336">
        <v>6</v>
      </c>
      <c r="H51" s="336">
        <v>8</v>
      </c>
      <c r="I51" s="336">
        <v>8</v>
      </c>
      <c r="J51" s="336">
        <v>8</v>
      </c>
      <c r="K51" s="336">
        <v>5</v>
      </c>
      <c r="L51" s="336">
        <v>5</v>
      </c>
      <c r="M51" s="336">
        <v>12</v>
      </c>
      <c r="N51" s="336">
        <v>13</v>
      </c>
      <c r="O51" s="336">
        <v>34</v>
      </c>
    </row>
    <row r="52" spans="1:15" s="108" customFormat="1" ht="20.100000000000001" customHeight="1" x14ac:dyDescent="0.25">
      <c r="A52" s="70" t="s">
        <v>213</v>
      </c>
      <c r="B52" s="109">
        <v>1155</v>
      </c>
      <c r="C52" s="109">
        <v>812</v>
      </c>
      <c r="D52" s="336">
        <v>100</v>
      </c>
      <c r="E52" s="336">
        <v>44</v>
      </c>
      <c r="F52" s="336">
        <v>96</v>
      </c>
      <c r="G52" s="336">
        <v>124</v>
      </c>
      <c r="H52" s="336">
        <v>69</v>
      </c>
      <c r="I52" s="336">
        <v>31</v>
      </c>
      <c r="J52" s="336">
        <v>90</v>
      </c>
      <c r="K52" s="336">
        <v>31</v>
      </c>
      <c r="L52" s="336">
        <v>64</v>
      </c>
      <c r="M52" s="336">
        <v>33</v>
      </c>
      <c r="N52" s="336">
        <v>110</v>
      </c>
      <c r="O52" s="336">
        <v>111</v>
      </c>
    </row>
    <row r="53" spans="1:15" s="108" customFormat="1" ht="20.100000000000001" customHeight="1" x14ac:dyDescent="0.25">
      <c r="A53" s="70" t="s">
        <v>214</v>
      </c>
      <c r="B53" s="109">
        <v>89</v>
      </c>
      <c r="C53" s="109">
        <v>82</v>
      </c>
      <c r="D53" s="336">
        <v>12</v>
      </c>
      <c r="E53" s="336">
        <v>2</v>
      </c>
      <c r="F53" s="336">
        <v>21</v>
      </c>
      <c r="G53" s="336">
        <v>2</v>
      </c>
      <c r="H53" s="336">
        <v>5</v>
      </c>
      <c r="I53" s="336">
        <v>5</v>
      </c>
      <c r="J53" s="336">
        <v>1</v>
      </c>
      <c r="K53" s="336">
        <v>1</v>
      </c>
      <c r="L53" s="336">
        <v>0</v>
      </c>
      <c r="M53" s="336">
        <v>0</v>
      </c>
      <c r="N53" s="336">
        <v>5</v>
      </c>
      <c r="O53" s="336">
        <v>12</v>
      </c>
    </row>
    <row r="54" spans="1:15" s="108" customFormat="1" ht="20.100000000000001" customHeight="1" x14ac:dyDescent="0.25">
      <c r="A54" s="70" t="s">
        <v>215</v>
      </c>
      <c r="B54" s="109">
        <v>1749</v>
      </c>
      <c r="C54" s="109">
        <v>1905</v>
      </c>
      <c r="D54" s="336">
        <v>173</v>
      </c>
      <c r="E54" s="336">
        <v>110</v>
      </c>
      <c r="F54" s="336">
        <v>185</v>
      </c>
      <c r="G54" s="336">
        <v>107</v>
      </c>
      <c r="H54" s="336">
        <v>260</v>
      </c>
      <c r="I54" s="336">
        <v>101</v>
      </c>
      <c r="J54" s="336">
        <v>72</v>
      </c>
      <c r="K54" s="336">
        <v>112</v>
      </c>
      <c r="L54" s="336">
        <v>86</v>
      </c>
      <c r="M54" s="336">
        <v>93</v>
      </c>
      <c r="N54" s="336">
        <v>123</v>
      </c>
      <c r="O54" s="336">
        <v>690</v>
      </c>
    </row>
    <row r="55" spans="1:15" s="108" customFormat="1" ht="20.100000000000001" customHeight="1" x14ac:dyDescent="0.25">
      <c r="A55" s="70" t="s">
        <v>216</v>
      </c>
      <c r="B55" s="109">
        <v>202</v>
      </c>
      <c r="C55" s="109">
        <v>161</v>
      </c>
      <c r="D55" s="336">
        <v>19</v>
      </c>
      <c r="E55" s="336">
        <v>14</v>
      </c>
      <c r="F55" s="336">
        <v>15</v>
      </c>
      <c r="G55" s="336">
        <v>8</v>
      </c>
      <c r="H55" s="336">
        <v>17</v>
      </c>
      <c r="I55" s="336">
        <v>8</v>
      </c>
      <c r="J55" s="336">
        <v>24</v>
      </c>
      <c r="K55" s="336">
        <v>9</v>
      </c>
      <c r="L55" s="336">
        <v>5</v>
      </c>
      <c r="M55" s="336">
        <v>15</v>
      </c>
      <c r="N55" s="336">
        <v>8</v>
      </c>
      <c r="O55" s="336">
        <v>70</v>
      </c>
    </row>
    <row r="56" spans="1:15" s="108" customFormat="1" ht="20.100000000000001" customHeight="1" x14ac:dyDescent="0.25">
      <c r="A56" s="70" t="s">
        <v>217</v>
      </c>
      <c r="B56" s="109">
        <v>7705</v>
      </c>
      <c r="C56" s="109">
        <v>7721</v>
      </c>
      <c r="D56" s="336">
        <v>1053</v>
      </c>
      <c r="E56" s="336">
        <v>831</v>
      </c>
      <c r="F56" s="336">
        <v>602</v>
      </c>
      <c r="G56" s="336">
        <v>662</v>
      </c>
      <c r="H56" s="336">
        <v>406</v>
      </c>
      <c r="I56" s="336">
        <v>527</v>
      </c>
      <c r="J56" s="336">
        <v>314</v>
      </c>
      <c r="K56" s="336">
        <v>332</v>
      </c>
      <c r="L56" s="336">
        <v>251</v>
      </c>
      <c r="M56" s="336">
        <v>424</v>
      </c>
      <c r="N56" s="336">
        <v>563</v>
      </c>
      <c r="O56" s="336">
        <v>994</v>
      </c>
    </row>
    <row r="57" spans="1:15" s="108" customFormat="1" ht="20.100000000000001" customHeight="1" x14ac:dyDescent="0.25">
      <c r="A57" s="70" t="s">
        <v>218</v>
      </c>
      <c r="B57" s="109">
        <v>503</v>
      </c>
      <c r="C57" s="109">
        <v>453</v>
      </c>
      <c r="D57" s="336">
        <v>91</v>
      </c>
      <c r="E57" s="336">
        <v>27</v>
      </c>
      <c r="F57" s="336">
        <v>72</v>
      </c>
      <c r="G57" s="336">
        <v>29</v>
      </c>
      <c r="H57" s="336">
        <v>31</v>
      </c>
      <c r="I57" s="336">
        <v>14</v>
      </c>
      <c r="J57" s="336">
        <v>27</v>
      </c>
      <c r="K57" s="336">
        <v>11</v>
      </c>
      <c r="L57" s="336">
        <v>15</v>
      </c>
      <c r="M57" s="336">
        <v>8</v>
      </c>
      <c r="N57" s="336">
        <v>35</v>
      </c>
      <c r="O57" s="336">
        <v>137</v>
      </c>
    </row>
    <row r="58" spans="1:15" s="108" customFormat="1" ht="20.100000000000001" customHeight="1" x14ac:dyDescent="0.25">
      <c r="A58" s="70" t="s">
        <v>219</v>
      </c>
      <c r="B58" s="109">
        <v>446</v>
      </c>
      <c r="C58" s="109">
        <v>279</v>
      </c>
      <c r="D58" s="336">
        <v>38</v>
      </c>
      <c r="E58" s="336">
        <v>50</v>
      </c>
      <c r="F58" s="336">
        <v>35</v>
      </c>
      <c r="G58" s="336">
        <v>16</v>
      </c>
      <c r="H58" s="336">
        <v>23</v>
      </c>
      <c r="I58" s="336">
        <v>6</v>
      </c>
      <c r="J58" s="336">
        <v>27</v>
      </c>
      <c r="K58" s="336">
        <v>26</v>
      </c>
      <c r="L58" s="336">
        <v>12</v>
      </c>
      <c r="M58" s="336">
        <v>3</v>
      </c>
      <c r="N58" s="336">
        <v>42</v>
      </c>
      <c r="O58" s="336">
        <v>23</v>
      </c>
    </row>
    <row r="59" spans="1:15" s="140" customFormat="1" ht="20.100000000000001" customHeight="1" x14ac:dyDescent="0.25">
      <c r="A59" s="70" t="s">
        <v>220</v>
      </c>
      <c r="B59" s="109">
        <v>10329</v>
      </c>
      <c r="C59" s="109">
        <v>7716</v>
      </c>
      <c r="D59" s="336">
        <v>991</v>
      </c>
      <c r="E59" s="336">
        <v>689</v>
      </c>
      <c r="F59" s="336">
        <v>813</v>
      </c>
      <c r="G59" s="336">
        <v>677</v>
      </c>
      <c r="H59" s="336">
        <v>1187</v>
      </c>
      <c r="I59" s="336">
        <v>676</v>
      </c>
      <c r="J59" s="336">
        <v>791</v>
      </c>
      <c r="K59" s="336">
        <v>1026</v>
      </c>
      <c r="L59" s="336">
        <v>667</v>
      </c>
      <c r="M59" s="336">
        <v>350</v>
      </c>
      <c r="N59" s="336">
        <v>556</v>
      </c>
      <c r="O59" s="336">
        <v>288</v>
      </c>
    </row>
    <row r="60" spans="1:15" s="140" customFormat="1" ht="20.100000000000001" customHeight="1" x14ac:dyDescent="0.25">
      <c r="A60" s="70" t="s">
        <v>221</v>
      </c>
      <c r="B60" s="109">
        <v>224</v>
      </c>
      <c r="C60" s="109">
        <v>98</v>
      </c>
      <c r="D60" s="336">
        <v>17</v>
      </c>
      <c r="E60" s="336">
        <v>12</v>
      </c>
      <c r="F60" s="336">
        <v>56</v>
      </c>
      <c r="G60" s="336">
        <v>16</v>
      </c>
      <c r="H60" s="336">
        <v>8</v>
      </c>
      <c r="I60" s="336">
        <v>0</v>
      </c>
      <c r="J60" s="336">
        <v>1</v>
      </c>
      <c r="K60" s="336">
        <v>1</v>
      </c>
      <c r="L60" s="336">
        <v>13</v>
      </c>
      <c r="M60" s="336">
        <v>1</v>
      </c>
      <c r="N60" s="336">
        <v>17</v>
      </c>
      <c r="O60" s="336">
        <v>9</v>
      </c>
    </row>
    <row r="61" spans="1:15" s="140" customFormat="1" ht="20.100000000000001" customHeight="1" x14ac:dyDescent="0.25">
      <c r="A61" s="70" t="s">
        <v>222</v>
      </c>
      <c r="B61" s="109">
        <v>132</v>
      </c>
      <c r="C61" s="109">
        <v>148</v>
      </c>
      <c r="D61" s="336">
        <v>9</v>
      </c>
      <c r="E61" s="336">
        <v>3</v>
      </c>
      <c r="F61" s="336">
        <v>13</v>
      </c>
      <c r="G61" s="336">
        <v>26</v>
      </c>
      <c r="H61" s="336">
        <v>19</v>
      </c>
      <c r="I61" s="336">
        <v>13</v>
      </c>
      <c r="J61" s="336">
        <v>5</v>
      </c>
      <c r="K61" s="336">
        <v>4</v>
      </c>
      <c r="L61" s="336">
        <v>1</v>
      </c>
      <c r="M61" s="336">
        <v>2</v>
      </c>
      <c r="N61" s="336">
        <v>5</v>
      </c>
      <c r="O61" s="336">
        <v>19</v>
      </c>
    </row>
    <row r="62" spans="1:15" s="108" customFormat="1" ht="20.100000000000001" customHeight="1" x14ac:dyDescent="0.25">
      <c r="A62" s="70" t="s">
        <v>223</v>
      </c>
      <c r="B62" s="109">
        <v>723</v>
      </c>
      <c r="C62" s="109">
        <v>711</v>
      </c>
      <c r="D62" s="336">
        <v>126</v>
      </c>
      <c r="E62" s="336">
        <v>75</v>
      </c>
      <c r="F62" s="336">
        <v>92</v>
      </c>
      <c r="G62" s="336">
        <v>95</v>
      </c>
      <c r="H62" s="336">
        <v>36</v>
      </c>
      <c r="I62" s="336">
        <v>20</v>
      </c>
      <c r="J62" s="336">
        <v>15</v>
      </c>
      <c r="K62" s="336">
        <v>18</v>
      </c>
      <c r="L62" s="336">
        <v>9</v>
      </c>
      <c r="M62" s="336">
        <v>7</v>
      </c>
      <c r="N62" s="336">
        <v>32</v>
      </c>
      <c r="O62" s="336">
        <v>155</v>
      </c>
    </row>
    <row r="63" spans="1:15" s="108" customFormat="1" ht="20.100000000000001" customHeight="1" x14ac:dyDescent="0.25">
      <c r="A63" s="70" t="s">
        <v>224</v>
      </c>
      <c r="B63" s="109">
        <v>3433</v>
      </c>
      <c r="C63" s="109">
        <v>2726</v>
      </c>
      <c r="D63" s="336">
        <v>412</v>
      </c>
      <c r="E63" s="336">
        <v>199</v>
      </c>
      <c r="F63" s="336">
        <v>337</v>
      </c>
      <c r="G63" s="336">
        <v>215</v>
      </c>
      <c r="H63" s="336">
        <v>245</v>
      </c>
      <c r="I63" s="336">
        <v>143</v>
      </c>
      <c r="J63" s="336">
        <v>146</v>
      </c>
      <c r="K63" s="336">
        <v>122</v>
      </c>
      <c r="L63" s="336">
        <v>110</v>
      </c>
      <c r="M63" s="336">
        <v>82</v>
      </c>
      <c r="N63" s="336">
        <v>115</v>
      </c>
      <c r="O63" s="336">
        <v>485</v>
      </c>
    </row>
    <row r="64" spans="1:15" s="140" customFormat="1" ht="20.100000000000001" customHeight="1" x14ac:dyDescent="0.25">
      <c r="A64" s="70" t="s">
        <v>225</v>
      </c>
      <c r="B64" s="109">
        <v>894</v>
      </c>
      <c r="C64" s="109">
        <v>915</v>
      </c>
      <c r="D64" s="336">
        <v>67</v>
      </c>
      <c r="E64" s="336">
        <v>66</v>
      </c>
      <c r="F64" s="336">
        <v>95</v>
      </c>
      <c r="G64" s="336">
        <v>64</v>
      </c>
      <c r="H64" s="336">
        <v>42</v>
      </c>
      <c r="I64" s="336">
        <v>41</v>
      </c>
      <c r="J64" s="336">
        <v>59</v>
      </c>
      <c r="K64" s="336">
        <v>32</v>
      </c>
      <c r="L64" s="336">
        <v>35</v>
      </c>
      <c r="M64" s="336">
        <v>39</v>
      </c>
      <c r="N64" s="336">
        <v>82</v>
      </c>
      <c r="O64" s="336">
        <v>197</v>
      </c>
    </row>
    <row r="65" spans="1:15" s="108" customFormat="1" ht="20.100000000000001" customHeight="1" x14ac:dyDescent="0.25">
      <c r="A65" s="68" t="s">
        <v>226</v>
      </c>
      <c r="B65" s="115">
        <v>80</v>
      </c>
      <c r="C65" s="115">
        <v>177</v>
      </c>
      <c r="D65" s="115">
        <v>1</v>
      </c>
      <c r="E65" s="115">
        <v>2</v>
      </c>
      <c r="F65" s="115">
        <v>9</v>
      </c>
      <c r="G65" s="115">
        <v>19</v>
      </c>
      <c r="H65" s="115">
        <v>5</v>
      </c>
      <c r="I65" s="115">
        <v>3</v>
      </c>
      <c r="J65" s="115">
        <v>5</v>
      </c>
      <c r="K65" s="115">
        <v>0</v>
      </c>
      <c r="L65" s="115">
        <v>1</v>
      </c>
      <c r="M65" s="115">
        <v>0</v>
      </c>
      <c r="N65" s="115">
        <v>8</v>
      </c>
      <c r="O65" s="115">
        <v>101</v>
      </c>
    </row>
    <row r="66" spans="1:15" s="108" customFormat="1" ht="20.100000000000001" customHeight="1" x14ac:dyDescent="0.25">
      <c r="A66" s="70" t="s">
        <v>227</v>
      </c>
      <c r="B66" s="108">
        <v>65</v>
      </c>
      <c r="C66" s="108">
        <v>145</v>
      </c>
      <c r="D66" s="336">
        <v>1</v>
      </c>
      <c r="E66" s="336">
        <v>2</v>
      </c>
      <c r="F66" s="336">
        <v>8</v>
      </c>
      <c r="G66" s="336">
        <v>19</v>
      </c>
      <c r="H66" s="336">
        <v>4</v>
      </c>
      <c r="I66" s="336">
        <v>2</v>
      </c>
      <c r="J66" s="336">
        <v>4</v>
      </c>
      <c r="K66" s="336">
        <v>0</v>
      </c>
      <c r="L66" s="336">
        <v>0</v>
      </c>
      <c r="M66" s="336">
        <v>0</v>
      </c>
      <c r="N66" s="336">
        <v>4</v>
      </c>
      <c r="O66" s="336">
        <v>80</v>
      </c>
    </row>
    <row r="67" spans="1:15" s="108" customFormat="1" ht="20.100000000000001" customHeight="1" x14ac:dyDescent="0.25">
      <c r="A67" s="70" t="s">
        <v>228</v>
      </c>
      <c r="B67" s="108">
        <v>15</v>
      </c>
      <c r="C67" s="108">
        <v>32</v>
      </c>
      <c r="D67" s="336">
        <v>0</v>
      </c>
      <c r="E67" s="336">
        <v>0</v>
      </c>
      <c r="F67" s="336">
        <v>1</v>
      </c>
      <c r="G67" s="336">
        <v>0</v>
      </c>
      <c r="H67" s="336">
        <v>1</v>
      </c>
      <c r="I67" s="336">
        <v>1</v>
      </c>
      <c r="J67" s="336">
        <v>1</v>
      </c>
      <c r="K67" s="336">
        <v>0</v>
      </c>
      <c r="L67" s="336">
        <v>1</v>
      </c>
      <c r="M67" s="336">
        <v>0</v>
      </c>
      <c r="N67" s="336">
        <v>4</v>
      </c>
      <c r="O67" s="336">
        <v>21</v>
      </c>
    </row>
    <row r="68" spans="1:15" s="108" customFormat="1" ht="20.100000000000001" customHeight="1" x14ac:dyDescent="0.25">
      <c r="A68" s="70" t="s">
        <v>229</v>
      </c>
      <c r="B68" s="108">
        <v>0</v>
      </c>
      <c r="C68" s="108">
        <v>0</v>
      </c>
      <c r="D68" s="336">
        <v>0</v>
      </c>
      <c r="E68" s="336">
        <v>0</v>
      </c>
      <c r="F68" s="336">
        <v>0</v>
      </c>
      <c r="G68" s="336">
        <v>0</v>
      </c>
      <c r="H68" s="336">
        <v>0</v>
      </c>
      <c r="I68" s="336">
        <v>0</v>
      </c>
      <c r="J68" s="336">
        <v>0</v>
      </c>
      <c r="K68" s="336">
        <v>0</v>
      </c>
      <c r="L68" s="336">
        <v>0</v>
      </c>
      <c r="M68" s="336">
        <v>0</v>
      </c>
      <c r="N68" s="336">
        <v>0</v>
      </c>
      <c r="O68" s="336">
        <v>0</v>
      </c>
    </row>
    <row r="69" spans="1:15" s="140" customFormat="1" ht="20.100000000000001" customHeight="1" thickBot="1" x14ac:dyDescent="0.3">
      <c r="A69" s="75" t="s">
        <v>230</v>
      </c>
      <c r="B69" s="125">
        <v>3</v>
      </c>
      <c r="C69" s="125">
        <v>0</v>
      </c>
      <c r="D69" s="337">
        <v>0</v>
      </c>
      <c r="E69" s="337">
        <v>0</v>
      </c>
      <c r="F69" s="337">
        <v>0</v>
      </c>
      <c r="G69" s="337">
        <v>0</v>
      </c>
      <c r="H69" s="337">
        <v>1</v>
      </c>
      <c r="I69" s="337">
        <v>0</v>
      </c>
      <c r="J69" s="337">
        <v>0</v>
      </c>
      <c r="K69" s="337">
        <v>0</v>
      </c>
      <c r="L69" s="337">
        <v>0</v>
      </c>
      <c r="M69" s="337">
        <v>0</v>
      </c>
      <c r="N69" s="337">
        <v>1</v>
      </c>
      <c r="O69" s="337">
        <v>0</v>
      </c>
    </row>
    <row r="70" spans="1:15" s="229" customFormat="1" ht="15.95" customHeight="1" x14ac:dyDescent="0.25">
      <c r="A70" s="172" t="s">
        <v>250</v>
      </c>
      <c r="B70" s="227"/>
      <c r="C70" s="227"/>
      <c r="F70" s="227"/>
      <c r="G70" s="227"/>
      <c r="H70" s="227"/>
      <c r="I70" s="227"/>
      <c r="L70" s="227"/>
      <c r="M70" s="338"/>
      <c r="N70" s="338"/>
      <c r="O70" s="214" t="s">
        <v>146</v>
      </c>
    </row>
    <row r="71" spans="1:15" s="203" customFormat="1" ht="24.95" customHeight="1" x14ac:dyDescent="0.25">
      <c r="A71" s="205" t="s">
        <v>251</v>
      </c>
      <c r="B71" s="205"/>
      <c r="C71" s="205"/>
      <c r="D71" s="339"/>
      <c r="E71" s="341"/>
      <c r="F71" s="341"/>
      <c r="G71" s="341"/>
      <c r="H71" s="341"/>
      <c r="I71" s="341"/>
      <c r="J71" s="341"/>
      <c r="K71" s="341"/>
      <c r="L71" s="341"/>
      <c r="M71" s="339"/>
      <c r="N71" s="339"/>
      <c r="O71" s="339"/>
    </row>
    <row r="72" spans="1:15" s="206" customFormat="1" ht="24.95" customHeight="1" thickBot="1" x14ac:dyDescent="0.25">
      <c r="A72" s="168" t="s">
        <v>310</v>
      </c>
      <c r="B72" s="203"/>
      <c r="C72" s="203"/>
      <c r="M72" s="340" t="s">
        <v>147</v>
      </c>
      <c r="N72" s="339"/>
      <c r="O72" s="203"/>
    </row>
    <row r="73" spans="1:15" ht="20.100000000000001" customHeight="1" x14ac:dyDescent="0.25">
      <c r="A73" s="1406" t="s">
        <v>162</v>
      </c>
      <c r="B73" s="1430" t="s">
        <v>232</v>
      </c>
      <c r="C73" s="1431"/>
      <c r="D73" s="1431"/>
      <c r="E73" s="1431"/>
      <c r="F73" s="1431"/>
      <c r="G73" s="1431"/>
      <c r="H73" s="1431"/>
      <c r="I73" s="1431"/>
      <c r="J73" s="1431"/>
      <c r="K73" s="1431"/>
      <c r="L73" s="1431"/>
      <c r="M73" s="1431"/>
      <c r="N73" s="332"/>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O74" s="70"/>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O75" s="70"/>
    </row>
    <row r="76" spans="1:15" ht="20.100000000000001" customHeight="1" x14ac:dyDescent="0.2">
      <c r="A76" s="65" t="s">
        <v>239</v>
      </c>
      <c r="B76" s="66">
        <v>4956</v>
      </c>
      <c r="C76" s="66">
        <v>4483</v>
      </c>
      <c r="D76" s="66">
        <v>4971</v>
      </c>
      <c r="E76" s="66">
        <v>3240</v>
      </c>
      <c r="F76" s="66">
        <v>2902</v>
      </c>
      <c r="G76" s="66">
        <v>2694</v>
      </c>
      <c r="H76" s="66">
        <v>5370</v>
      </c>
      <c r="I76" s="66">
        <v>3368</v>
      </c>
      <c r="J76" s="66">
        <v>5827</v>
      </c>
      <c r="K76" s="66">
        <v>3749</v>
      </c>
      <c r="L76" s="66">
        <v>9081</v>
      </c>
      <c r="M76" s="66">
        <v>8509</v>
      </c>
      <c r="N76" s="22"/>
      <c r="O76" s="22"/>
    </row>
    <row r="77" spans="1:15" s="140" customFormat="1" ht="20.100000000000001" customHeight="1" x14ac:dyDescent="0.2">
      <c r="A77" s="68" t="s">
        <v>168</v>
      </c>
      <c r="B77" s="115">
        <v>9</v>
      </c>
      <c r="C77" s="115">
        <v>16</v>
      </c>
      <c r="D77" s="115">
        <v>21</v>
      </c>
      <c r="E77" s="115">
        <v>5</v>
      </c>
      <c r="F77" s="115">
        <v>14</v>
      </c>
      <c r="G77" s="115">
        <v>17</v>
      </c>
      <c r="H77" s="115">
        <v>32</v>
      </c>
      <c r="I77" s="115">
        <v>9</v>
      </c>
      <c r="J77" s="115">
        <v>102</v>
      </c>
      <c r="K77" s="115">
        <v>89</v>
      </c>
      <c r="L77" s="115">
        <v>41</v>
      </c>
      <c r="M77" s="115">
        <v>39</v>
      </c>
      <c r="N77" s="310"/>
      <c r="O77" s="22"/>
    </row>
    <row r="78" spans="1:15" s="108" customFormat="1" ht="20.100000000000001" customHeight="1" x14ac:dyDescent="0.2">
      <c r="A78" s="70" t="s">
        <v>169</v>
      </c>
      <c r="B78" s="336">
        <v>0</v>
      </c>
      <c r="C78" s="336">
        <v>0</v>
      </c>
      <c r="D78" s="336">
        <v>0</v>
      </c>
      <c r="E78" s="336">
        <v>0</v>
      </c>
      <c r="F78" s="336">
        <v>1</v>
      </c>
      <c r="G78" s="336">
        <v>2</v>
      </c>
      <c r="H78" s="336">
        <v>0</v>
      </c>
      <c r="I78" s="336">
        <v>0</v>
      </c>
      <c r="J78" s="336">
        <v>5</v>
      </c>
      <c r="K78" s="336">
        <v>0</v>
      </c>
      <c r="L78" s="336">
        <v>1</v>
      </c>
      <c r="M78" s="336">
        <v>2</v>
      </c>
      <c r="N78" s="22"/>
      <c r="O78" s="252"/>
    </row>
    <row r="79" spans="1:15" s="108" customFormat="1" ht="20.100000000000001" customHeight="1" x14ac:dyDescent="0.2">
      <c r="A79" s="70" t="s">
        <v>170</v>
      </c>
      <c r="B79" s="336">
        <v>0</v>
      </c>
      <c r="C79" s="336">
        <v>0</v>
      </c>
      <c r="D79" s="336">
        <v>8</v>
      </c>
      <c r="E79" s="336">
        <v>2</v>
      </c>
      <c r="F79" s="336">
        <v>5</v>
      </c>
      <c r="G79" s="336">
        <v>13</v>
      </c>
      <c r="H79" s="336">
        <v>0</v>
      </c>
      <c r="I79" s="336">
        <v>0</v>
      </c>
      <c r="J79" s="336">
        <v>1</v>
      </c>
      <c r="K79" s="336">
        <v>82</v>
      </c>
      <c r="L79" s="336">
        <v>8</v>
      </c>
      <c r="M79" s="336">
        <v>3</v>
      </c>
      <c r="N79" s="22"/>
      <c r="O79" s="252"/>
    </row>
    <row r="80" spans="1:15" s="108" customFormat="1" ht="20.100000000000001" customHeight="1" x14ac:dyDescent="0.2">
      <c r="A80" s="70" t="s">
        <v>171</v>
      </c>
      <c r="B80" s="336">
        <v>1</v>
      </c>
      <c r="C80" s="336">
        <v>0</v>
      </c>
      <c r="D80" s="336">
        <v>0</v>
      </c>
      <c r="E80" s="336">
        <v>0</v>
      </c>
      <c r="F80" s="336">
        <v>0</v>
      </c>
      <c r="G80" s="336">
        <v>0</v>
      </c>
      <c r="H80" s="336">
        <v>15</v>
      </c>
      <c r="I80" s="336">
        <v>0</v>
      </c>
      <c r="J80" s="336">
        <v>4</v>
      </c>
      <c r="K80" s="336">
        <v>0</v>
      </c>
      <c r="L80" s="336">
        <v>8</v>
      </c>
      <c r="M80" s="336">
        <v>3</v>
      </c>
      <c r="N80" s="22"/>
      <c r="O80" s="252"/>
    </row>
    <row r="81" spans="1:15" s="108" customFormat="1" ht="20.100000000000001" customHeight="1" x14ac:dyDescent="0.2">
      <c r="A81" s="70" t="s">
        <v>172</v>
      </c>
      <c r="B81" s="336">
        <v>0</v>
      </c>
      <c r="C81" s="336">
        <v>0</v>
      </c>
      <c r="D81" s="336">
        <v>0</v>
      </c>
      <c r="E81" s="336">
        <v>0</v>
      </c>
      <c r="F81" s="336">
        <v>0</v>
      </c>
      <c r="G81" s="336">
        <v>0</v>
      </c>
      <c r="H81" s="336">
        <v>0</v>
      </c>
      <c r="I81" s="336">
        <v>0</v>
      </c>
      <c r="J81" s="336">
        <v>4</v>
      </c>
      <c r="K81" s="336">
        <v>0</v>
      </c>
      <c r="L81" s="336">
        <v>0</v>
      </c>
      <c r="M81" s="336">
        <v>0</v>
      </c>
      <c r="N81" s="22"/>
      <c r="O81" s="252"/>
    </row>
    <row r="82" spans="1:15" s="108" customFormat="1" ht="20.100000000000001" customHeight="1" x14ac:dyDescent="0.2">
      <c r="A82" s="70" t="s">
        <v>173</v>
      </c>
      <c r="B82" s="336">
        <v>8</v>
      </c>
      <c r="C82" s="336">
        <v>16</v>
      </c>
      <c r="D82" s="336">
        <v>13</v>
      </c>
      <c r="E82" s="336">
        <v>3</v>
      </c>
      <c r="F82" s="336">
        <v>8</v>
      </c>
      <c r="G82" s="336">
        <v>2</v>
      </c>
      <c r="H82" s="336">
        <v>17</v>
      </c>
      <c r="I82" s="336">
        <v>9</v>
      </c>
      <c r="J82" s="336">
        <v>88</v>
      </c>
      <c r="K82" s="336">
        <v>7</v>
      </c>
      <c r="L82" s="336">
        <v>24</v>
      </c>
      <c r="M82" s="336">
        <v>31</v>
      </c>
      <c r="N82" s="22"/>
      <c r="O82" s="252"/>
    </row>
    <row r="83" spans="1:15" s="140" customFormat="1" ht="20.100000000000001" customHeight="1" x14ac:dyDescent="0.2">
      <c r="A83" s="68" t="s">
        <v>174</v>
      </c>
      <c r="B83" s="115">
        <v>100</v>
      </c>
      <c r="C83" s="115">
        <v>115</v>
      </c>
      <c r="D83" s="115">
        <v>77</v>
      </c>
      <c r="E83" s="115">
        <v>59</v>
      </c>
      <c r="F83" s="115">
        <v>120</v>
      </c>
      <c r="G83" s="115">
        <v>57</v>
      </c>
      <c r="H83" s="115">
        <v>52</v>
      </c>
      <c r="I83" s="115">
        <v>62</v>
      </c>
      <c r="J83" s="115">
        <v>186</v>
      </c>
      <c r="K83" s="115">
        <v>84</v>
      </c>
      <c r="L83" s="115">
        <v>156</v>
      </c>
      <c r="M83" s="115">
        <v>174</v>
      </c>
      <c r="N83" s="310"/>
      <c r="O83" s="252"/>
    </row>
    <row r="84" spans="1:15" s="108" customFormat="1" ht="20.100000000000001" customHeight="1" x14ac:dyDescent="0.2">
      <c r="A84" s="70" t="s">
        <v>175</v>
      </c>
      <c r="B84" s="336">
        <v>4</v>
      </c>
      <c r="C84" s="336">
        <v>46</v>
      </c>
      <c r="D84" s="336">
        <v>21</v>
      </c>
      <c r="E84" s="336">
        <v>0</v>
      </c>
      <c r="F84" s="336">
        <v>53</v>
      </c>
      <c r="G84" s="336">
        <v>23</v>
      </c>
      <c r="H84" s="336">
        <v>9</v>
      </c>
      <c r="I84" s="336">
        <v>12</v>
      </c>
      <c r="J84" s="336">
        <v>15</v>
      </c>
      <c r="K84" s="336">
        <v>15</v>
      </c>
      <c r="L84" s="336">
        <v>24</v>
      </c>
      <c r="M84" s="336">
        <v>16</v>
      </c>
      <c r="N84" s="22"/>
      <c r="O84" s="252"/>
    </row>
    <row r="85" spans="1:15" s="108" customFormat="1" ht="20.100000000000001" customHeight="1" x14ac:dyDescent="0.2">
      <c r="A85" s="70" t="s">
        <v>176</v>
      </c>
      <c r="B85" s="336">
        <v>56</v>
      </c>
      <c r="C85" s="336">
        <v>27</v>
      </c>
      <c r="D85" s="336">
        <v>15</v>
      </c>
      <c r="E85" s="336">
        <v>29</v>
      </c>
      <c r="F85" s="336">
        <v>17</v>
      </c>
      <c r="G85" s="336">
        <v>3</v>
      </c>
      <c r="H85" s="336">
        <v>13</v>
      </c>
      <c r="I85" s="336">
        <v>9</v>
      </c>
      <c r="J85" s="336">
        <v>47</v>
      </c>
      <c r="K85" s="336">
        <v>12</v>
      </c>
      <c r="L85" s="336">
        <v>27</v>
      </c>
      <c r="M85" s="336">
        <v>57</v>
      </c>
      <c r="N85" s="22"/>
      <c r="O85" s="252"/>
    </row>
    <row r="86" spans="1:15" s="108" customFormat="1" ht="20.100000000000001" customHeight="1" x14ac:dyDescent="0.2">
      <c r="A86" s="70" t="s">
        <v>177</v>
      </c>
      <c r="B86" s="336">
        <v>8</v>
      </c>
      <c r="C86" s="336">
        <v>8</v>
      </c>
      <c r="D86" s="336">
        <v>19</v>
      </c>
      <c r="E86" s="336">
        <v>2</v>
      </c>
      <c r="F86" s="336">
        <v>13</v>
      </c>
      <c r="G86" s="336">
        <v>3</v>
      </c>
      <c r="H86" s="336">
        <v>1</v>
      </c>
      <c r="I86" s="336">
        <v>2</v>
      </c>
      <c r="J86" s="336">
        <v>5</v>
      </c>
      <c r="K86" s="336">
        <v>11</v>
      </c>
      <c r="L86" s="336">
        <v>8</v>
      </c>
      <c r="M86" s="336">
        <v>0</v>
      </c>
      <c r="N86" s="22"/>
      <c r="O86" s="252"/>
    </row>
    <row r="87" spans="1:15" s="108" customFormat="1" ht="20.100000000000001" customHeight="1" x14ac:dyDescent="0.2">
      <c r="A87" s="70" t="s">
        <v>178</v>
      </c>
      <c r="B87" s="336">
        <v>13</v>
      </c>
      <c r="C87" s="336">
        <v>19</v>
      </c>
      <c r="D87" s="336">
        <v>13</v>
      </c>
      <c r="E87" s="336">
        <v>18</v>
      </c>
      <c r="F87" s="336">
        <v>28</v>
      </c>
      <c r="G87" s="336">
        <v>6</v>
      </c>
      <c r="H87" s="336">
        <v>17</v>
      </c>
      <c r="I87" s="336">
        <v>15</v>
      </c>
      <c r="J87" s="336">
        <v>36</v>
      </c>
      <c r="K87" s="336">
        <v>20</v>
      </c>
      <c r="L87" s="336">
        <v>59</v>
      </c>
      <c r="M87" s="336">
        <v>84</v>
      </c>
      <c r="N87" s="22"/>
      <c r="O87" s="252"/>
    </row>
    <row r="88" spans="1:15" s="108" customFormat="1" ht="20.100000000000001" customHeight="1" x14ac:dyDescent="0.2">
      <c r="A88" s="70" t="s">
        <v>179</v>
      </c>
      <c r="B88" s="336">
        <v>19</v>
      </c>
      <c r="C88" s="336">
        <v>15</v>
      </c>
      <c r="D88" s="336">
        <v>9</v>
      </c>
      <c r="E88" s="336">
        <v>10</v>
      </c>
      <c r="F88" s="336">
        <v>9</v>
      </c>
      <c r="G88" s="336">
        <v>22</v>
      </c>
      <c r="H88" s="336">
        <v>12</v>
      </c>
      <c r="I88" s="336">
        <v>24</v>
      </c>
      <c r="J88" s="336">
        <v>83</v>
      </c>
      <c r="K88" s="336">
        <v>26</v>
      </c>
      <c r="L88" s="336">
        <v>38</v>
      </c>
      <c r="M88" s="336">
        <v>17</v>
      </c>
      <c r="N88" s="22"/>
      <c r="O88" s="252"/>
    </row>
    <row r="89" spans="1:15" s="140" customFormat="1" ht="20.100000000000001" customHeight="1" x14ac:dyDescent="0.2">
      <c r="A89" s="68" t="s">
        <v>180</v>
      </c>
      <c r="B89" s="115">
        <v>697</v>
      </c>
      <c r="C89" s="115">
        <v>748</v>
      </c>
      <c r="D89" s="115">
        <v>712</v>
      </c>
      <c r="E89" s="115">
        <v>582</v>
      </c>
      <c r="F89" s="115">
        <v>311</v>
      </c>
      <c r="G89" s="115">
        <v>418</v>
      </c>
      <c r="H89" s="115">
        <v>406</v>
      </c>
      <c r="I89" s="115">
        <v>340</v>
      </c>
      <c r="J89" s="115">
        <v>679</v>
      </c>
      <c r="K89" s="115">
        <v>421</v>
      </c>
      <c r="L89" s="115">
        <v>1166</v>
      </c>
      <c r="M89" s="115">
        <v>1036</v>
      </c>
      <c r="N89" s="310"/>
      <c r="O89" s="252"/>
    </row>
    <row r="90" spans="1:15" s="108" customFormat="1" ht="20.100000000000001" customHeight="1" x14ac:dyDescent="0.2">
      <c r="A90" s="70" t="s">
        <v>181</v>
      </c>
      <c r="B90" s="336">
        <v>35</v>
      </c>
      <c r="C90" s="336">
        <v>40</v>
      </c>
      <c r="D90" s="336">
        <v>53</v>
      </c>
      <c r="E90" s="336">
        <v>68</v>
      </c>
      <c r="F90" s="336">
        <v>18</v>
      </c>
      <c r="G90" s="336">
        <v>191</v>
      </c>
      <c r="H90" s="336">
        <v>63</v>
      </c>
      <c r="I90" s="336">
        <v>24</v>
      </c>
      <c r="J90" s="336">
        <v>87</v>
      </c>
      <c r="K90" s="336">
        <v>17</v>
      </c>
      <c r="L90" s="336">
        <v>154</v>
      </c>
      <c r="M90" s="336">
        <v>73</v>
      </c>
      <c r="N90" s="22"/>
      <c r="O90" s="252"/>
    </row>
    <row r="91" spans="1:15" s="108" customFormat="1" ht="20.100000000000001" customHeight="1" x14ac:dyDescent="0.2">
      <c r="A91" s="70" t="s">
        <v>182</v>
      </c>
      <c r="B91" s="336">
        <v>633</v>
      </c>
      <c r="C91" s="336">
        <v>676</v>
      </c>
      <c r="D91" s="336">
        <v>621</v>
      </c>
      <c r="E91" s="336">
        <v>494</v>
      </c>
      <c r="F91" s="336">
        <v>265</v>
      </c>
      <c r="G91" s="336">
        <v>211</v>
      </c>
      <c r="H91" s="336">
        <v>322</v>
      </c>
      <c r="I91" s="336">
        <v>258</v>
      </c>
      <c r="J91" s="336">
        <v>568</v>
      </c>
      <c r="K91" s="336">
        <v>380</v>
      </c>
      <c r="L91" s="336">
        <v>972</v>
      </c>
      <c r="M91" s="336">
        <v>936</v>
      </c>
      <c r="N91" s="22"/>
      <c r="O91" s="252"/>
    </row>
    <row r="92" spans="1:15" s="108" customFormat="1" ht="20.100000000000001" customHeight="1" x14ac:dyDescent="0.2">
      <c r="A92" s="70" t="s">
        <v>183</v>
      </c>
      <c r="B92" s="336">
        <v>29</v>
      </c>
      <c r="C92" s="336">
        <v>32</v>
      </c>
      <c r="D92" s="336">
        <v>38</v>
      </c>
      <c r="E92" s="336">
        <v>20</v>
      </c>
      <c r="F92" s="336">
        <v>28</v>
      </c>
      <c r="G92" s="336">
        <v>16</v>
      </c>
      <c r="H92" s="336">
        <v>21</v>
      </c>
      <c r="I92" s="336">
        <v>58</v>
      </c>
      <c r="J92" s="336">
        <v>24</v>
      </c>
      <c r="K92" s="336">
        <v>24</v>
      </c>
      <c r="L92" s="336">
        <v>40</v>
      </c>
      <c r="M92" s="336">
        <v>27</v>
      </c>
      <c r="N92" s="22"/>
      <c r="O92" s="252"/>
    </row>
    <row r="93" spans="1:15" s="140" customFormat="1" ht="20.100000000000001" customHeight="1" x14ac:dyDescent="0.2">
      <c r="A93" s="68" t="s">
        <v>184</v>
      </c>
      <c r="B93" s="115">
        <v>85</v>
      </c>
      <c r="C93" s="115">
        <v>81</v>
      </c>
      <c r="D93" s="115">
        <v>70</v>
      </c>
      <c r="E93" s="115">
        <v>62</v>
      </c>
      <c r="F93" s="115">
        <v>79</v>
      </c>
      <c r="G93" s="115">
        <v>72</v>
      </c>
      <c r="H93" s="115">
        <v>120</v>
      </c>
      <c r="I93" s="115">
        <v>48</v>
      </c>
      <c r="J93" s="115">
        <v>145</v>
      </c>
      <c r="K93" s="115">
        <v>69</v>
      </c>
      <c r="L93" s="115">
        <v>324</v>
      </c>
      <c r="M93" s="115">
        <v>502</v>
      </c>
      <c r="N93" s="310"/>
      <c r="O93" s="252"/>
    </row>
    <row r="94" spans="1:15" s="108" customFormat="1" ht="20.100000000000001" customHeight="1" x14ac:dyDescent="0.2">
      <c r="A94" s="70" t="s">
        <v>185</v>
      </c>
      <c r="B94" s="108">
        <v>13</v>
      </c>
      <c r="C94" s="336">
        <v>7</v>
      </c>
      <c r="D94" s="108">
        <v>5</v>
      </c>
      <c r="E94" s="336">
        <v>10</v>
      </c>
      <c r="F94" s="108">
        <v>8</v>
      </c>
      <c r="G94" s="336">
        <v>7</v>
      </c>
      <c r="H94" s="108">
        <v>4</v>
      </c>
      <c r="I94" s="336">
        <v>7</v>
      </c>
      <c r="J94" s="108">
        <v>17</v>
      </c>
      <c r="K94" s="336">
        <v>10</v>
      </c>
      <c r="L94" s="108">
        <v>71</v>
      </c>
      <c r="M94" s="336">
        <v>19</v>
      </c>
      <c r="N94" s="22"/>
      <c r="O94" s="252"/>
    </row>
    <row r="95" spans="1:15" s="108" customFormat="1" ht="20.100000000000001" customHeight="1" x14ac:dyDescent="0.2">
      <c r="A95" s="70" t="s">
        <v>186</v>
      </c>
      <c r="B95" s="336">
        <v>3</v>
      </c>
      <c r="C95" s="336">
        <v>1</v>
      </c>
      <c r="D95" s="336">
        <v>1</v>
      </c>
      <c r="E95" s="336">
        <v>4</v>
      </c>
      <c r="F95" s="336">
        <v>0</v>
      </c>
      <c r="G95" s="336">
        <v>0</v>
      </c>
      <c r="H95" s="336">
        <v>3</v>
      </c>
      <c r="I95" s="336">
        <v>1</v>
      </c>
      <c r="J95" s="336">
        <v>3</v>
      </c>
      <c r="K95" s="336">
        <v>1</v>
      </c>
      <c r="L95" s="336">
        <v>165</v>
      </c>
      <c r="M95" s="336">
        <v>0</v>
      </c>
      <c r="N95" s="49"/>
      <c r="O95" s="252"/>
    </row>
    <row r="96" spans="1:15" s="108" customFormat="1" ht="20.100000000000001" customHeight="1" x14ac:dyDescent="0.2">
      <c r="A96" s="70" t="s">
        <v>187</v>
      </c>
      <c r="B96" s="336">
        <v>5</v>
      </c>
      <c r="C96" s="336">
        <v>2</v>
      </c>
      <c r="D96" s="336">
        <v>12</v>
      </c>
      <c r="E96" s="336">
        <v>2</v>
      </c>
      <c r="F96" s="336">
        <v>6</v>
      </c>
      <c r="G96" s="336">
        <v>8</v>
      </c>
      <c r="H96" s="336">
        <v>18</v>
      </c>
      <c r="I96" s="336">
        <v>9</v>
      </c>
      <c r="J96" s="336">
        <v>13</v>
      </c>
      <c r="K96" s="336">
        <v>1</v>
      </c>
      <c r="L96" s="336">
        <v>1</v>
      </c>
      <c r="M96" s="336">
        <v>10</v>
      </c>
      <c r="N96" s="49"/>
      <c r="O96" s="252"/>
    </row>
    <row r="97" spans="1:15" s="108" customFormat="1" ht="20.100000000000001" customHeight="1" x14ac:dyDescent="0.2">
      <c r="A97" s="70" t="s">
        <v>188</v>
      </c>
      <c r="B97" s="336">
        <v>33</v>
      </c>
      <c r="C97" s="336">
        <v>49</v>
      </c>
      <c r="D97" s="336">
        <v>19</v>
      </c>
      <c r="E97" s="336">
        <v>23</v>
      </c>
      <c r="F97" s="336">
        <v>18</v>
      </c>
      <c r="G97" s="336">
        <v>24</v>
      </c>
      <c r="H97" s="336">
        <v>37</v>
      </c>
      <c r="I97" s="336">
        <v>12</v>
      </c>
      <c r="J97" s="336">
        <v>28</v>
      </c>
      <c r="K97" s="336">
        <v>17</v>
      </c>
      <c r="L97" s="336">
        <v>45</v>
      </c>
      <c r="M97" s="336">
        <v>29</v>
      </c>
      <c r="N97" s="49"/>
      <c r="O97" s="252"/>
    </row>
    <row r="98" spans="1:15" s="108" customFormat="1" ht="20.100000000000001" customHeight="1" x14ac:dyDescent="0.2">
      <c r="A98" s="70" t="s">
        <v>189</v>
      </c>
      <c r="B98" s="336">
        <v>9</v>
      </c>
      <c r="C98" s="336">
        <v>9</v>
      </c>
      <c r="D98" s="336">
        <v>1</v>
      </c>
      <c r="E98" s="336">
        <v>2</v>
      </c>
      <c r="F98" s="336">
        <v>21</v>
      </c>
      <c r="G98" s="336">
        <v>11</v>
      </c>
      <c r="H98" s="336">
        <v>24</v>
      </c>
      <c r="I98" s="336">
        <v>3</v>
      </c>
      <c r="J98" s="336">
        <v>23</v>
      </c>
      <c r="K98" s="336">
        <v>25</v>
      </c>
      <c r="L98" s="336">
        <v>5</v>
      </c>
      <c r="M98" s="336">
        <v>4</v>
      </c>
      <c r="N98" s="49"/>
      <c r="O98" s="252"/>
    </row>
    <row r="99" spans="1:15" s="108" customFormat="1" ht="20.100000000000001" customHeight="1" x14ac:dyDescent="0.2">
      <c r="A99" s="70" t="s">
        <v>190</v>
      </c>
      <c r="B99" s="336">
        <v>0</v>
      </c>
      <c r="C99" s="336">
        <v>0</v>
      </c>
      <c r="D99" s="336">
        <v>0</v>
      </c>
      <c r="E99" s="336">
        <v>0</v>
      </c>
      <c r="F99" s="336">
        <v>0</v>
      </c>
      <c r="G99" s="336">
        <v>0</v>
      </c>
      <c r="H99" s="336">
        <v>0</v>
      </c>
      <c r="I99" s="336">
        <v>0</v>
      </c>
      <c r="J99" s="336">
        <v>0</v>
      </c>
      <c r="K99" s="336">
        <v>0</v>
      </c>
      <c r="L99" s="336">
        <v>0</v>
      </c>
      <c r="M99" s="336">
        <v>0</v>
      </c>
      <c r="N99" s="49"/>
      <c r="O99" s="252"/>
    </row>
    <row r="100" spans="1:15" s="108" customFormat="1" ht="20.100000000000001" customHeight="1" x14ac:dyDescent="0.2">
      <c r="A100" s="70" t="s">
        <v>191</v>
      </c>
      <c r="B100" s="336">
        <v>0</v>
      </c>
      <c r="C100" s="336">
        <v>0</v>
      </c>
      <c r="D100" s="336">
        <v>1</v>
      </c>
      <c r="E100" s="336">
        <v>1</v>
      </c>
      <c r="F100" s="336">
        <v>1</v>
      </c>
      <c r="G100" s="336">
        <v>1</v>
      </c>
      <c r="H100" s="336">
        <v>1</v>
      </c>
      <c r="I100" s="336">
        <v>2</v>
      </c>
      <c r="J100" s="336">
        <v>1</v>
      </c>
      <c r="K100" s="336">
        <v>0</v>
      </c>
      <c r="L100" s="336">
        <v>0</v>
      </c>
      <c r="M100" s="336">
        <v>0</v>
      </c>
      <c r="N100" s="49"/>
      <c r="O100" s="252"/>
    </row>
    <row r="101" spans="1:15" s="108" customFormat="1" ht="20.100000000000001" customHeight="1" x14ac:dyDescent="0.2">
      <c r="A101" s="70" t="s">
        <v>192</v>
      </c>
      <c r="B101" s="336">
        <v>6</v>
      </c>
      <c r="C101" s="336">
        <v>4</v>
      </c>
      <c r="D101" s="336">
        <v>10</v>
      </c>
      <c r="E101" s="336">
        <v>3</v>
      </c>
      <c r="F101" s="336">
        <v>4</v>
      </c>
      <c r="G101" s="336">
        <v>9</v>
      </c>
      <c r="H101" s="336">
        <v>3</v>
      </c>
      <c r="I101" s="336">
        <v>2</v>
      </c>
      <c r="J101" s="336">
        <v>6</v>
      </c>
      <c r="K101" s="336">
        <v>1</v>
      </c>
      <c r="L101" s="336">
        <v>8</v>
      </c>
      <c r="M101" s="336">
        <v>9</v>
      </c>
      <c r="N101" s="49"/>
      <c r="O101" s="252"/>
    </row>
    <row r="102" spans="1:15" s="108" customFormat="1" ht="20.100000000000001" customHeight="1" x14ac:dyDescent="0.2">
      <c r="A102" s="70" t="s">
        <v>193</v>
      </c>
      <c r="B102" s="336">
        <v>0</v>
      </c>
      <c r="C102" s="336">
        <v>0</v>
      </c>
      <c r="D102" s="336">
        <v>0</v>
      </c>
      <c r="E102" s="336">
        <v>0</v>
      </c>
      <c r="F102" s="336">
        <v>0</v>
      </c>
      <c r="G102" s="336">
        <v>0</v>
      </c>
      <c r="H102" s="336">
        <v>1</v>
      </c>
      <c r="I102" s="336">
        <v>0</v>
      </c>
      <c r="J102" s="336">
        <v>0</v>
      </c>
      <c r="K102" s="336">
        <v>0</v>
      </c>
      <c r="L102" s="336">
        <v>0</v>
      </c>
      <c r="M102" s="336">
        <v>0</v>
      </c>
      <c r="N102" s="49"/>
      <c r="O102" s="252"/>
    </row>
    <row r="103" spans="1:15" s="108" customFormat="1" ht="20.100000000000001" customHeight="1" x14ac:dyDescent="0.2">
      <c r="A103" s="70" t="s">
        <v>194</v>
      </c>
      <c r="B103" s="336">
        <v>0</v>
      </c>
      <c r="C103" s="336">
        <v>0</v>
      </c>
      <c r="D103" s="336">
        <v>0</v>
      </c>
      <c r="E103" s="336">
        <v>0</v>
      </c>
      <c r="F103" s="336">
        <v>0</v>
      </c>
      <c r="G103" s="336">
        <v>0</v>
      </c>
      <c r="H103" s="336">
        <v>0</v>
      </c>
      <c r="I103" s="336">
        <v>0</v>
      </c>
      <c r="J103" s="336">
        <v>0</v>
      </c>
      <c r="K103" s="336">
        <v>0</v>
      </c>
      <c r="L103" s="336">
        <v>0</v>
      </c>
      <c r="M103" s="336">
        <v>0</v>
      </c>
      <c r="N103" s="49"/>
      <c r="O103" s="252"/>
    </row>
    <row r="104" spans="1:15" s="108" customFormat="1" ht="20.100000000000001" customHeight="1" x14ac:dyDescent="0.2">
      <c r="A104" s="70" t="s">
        <v>195</v>
      </c>
      <c r="B104" s="336">
        <v>4</v>
      </c>
      <c r="C104" s="336">
        <v>0</v>
      </c>
      <c r="D104" s="336">
        <v>3</v>
      </c>
      <c r="E104" s="336">
        <v>1</v>
      </c>
      <c r="F104" s="336">
        <v>3</v>
      </c>
      <c r="G104" s="336">
        <v>5</v>
      </c>
      <c r="H104" s="336">
        <v>1</v>
      </c>
      <c r="I104" s="336">
        <v>2</v>
      </c>
      <c r="J104" s="336">
        <v>5</v>
      </c>
      <c r="K104" s="336">
        <v>1</v>
      </c>
      <c r="L104" s="336">
        <v>14</v>
      </c>
      <c r="M104" s="336">
        <v>8</v>
      </c>
      <c r="N104" s="49"/>
      <c r="O104" s="252"/>
    </row>
    <row r="105" spans="1:15" s="108" customFormat="1" ht="20.100000000000001" customHeight="1" x14ac:dyDescent="0.2">
      <c r="A105" s="70" t="s">
        <v>196</v>
      </c>
      <c r="B105" s="336">
        <v>12</v>
      </c>
      <c r="C105" s="336">
        <v>9</v>
      </c>
      <c r="D105" s="336">
        <v>18</v>
      </c>
      <c r="E105" s="336">
        <v>16</v>
      </c>
      <c r="F105" s="336">
        <v>18</v>
      </c>
      <c r="G105" s="336">
        <v>7</v>
      </c>
      <c r="H105" s="336">
        <v>28</v>
      </c>
      <c r="I105" s="336">
        <v>10</v>
      </c>
      <c r="J105" s="336">
        <v>49</v>
      </c>
      <c r="K105" s="336">
        <v>13</v>
      </c>
      <c r="L105" s="336">
        <v>15</v>
      </c>
      <c r="M105" s="336">
        <v>423</v>
      </c>
      <c r="N105" s="49"/>
      <c r="O105" s="252"/>
    </row>
    <row r="106" spans="1:15" s="140" customFormat="1" ht="20.100000000000001" customHeight="1" x14ac:dyDescent="0.2">
      <c r="A106" s="68" t="s">
        <v>197</v>
      </c>
      <c r="B106" s="115">
        <v>54</v>
      </c>
      <c r="C106" s="115">
        <v>124</v>
      </c>
      <c r="D106" s="115">
        <v>56</v>
      </c>
      <c r="E106" s="115">
        <v>19</v>
      </c>
      <c r="F106" s="115">
        <v>27</v>
      </c>
      <c r="G106" s="115">
        <v>18</v>
      </c>
      <c r="H106" s="115">
        <v>48</v>
      </c>
      <c r="I106" s="115">
        <v>33</v>
      </c>
      <c r="J106" s="115">
        <v>58</v>
      </c>
      <c r="K106" s="115">
        <v>29</v>
      </c>
      <c r="L106" s="115">
        <v>59</v>
      </c>
      <c r="M106" s="115">
        <v>74</v>
      </c>
      <c r="N106" s="48"/>
      <c r="O106" s="252"/>
    </row>
    <row r="107" spans="1:15" s="108" customFormat="1" ht="20.100000000000001" customHeight="1" x14ac:dyDescent="0.2">
      <c r="A107" s="70" t="s">
        <v>198</v>
      </c>
      <c r="B107" s="336">
        <v>3</v>
      </c>
      <c r="C107" s="336">
        <v>13</v>
      </c>
      <c r="D107" s="336">
        <v>3</v>
      </c>
      <c r="E107" s="336">
        <v>8</v>
      </c>
      <c r="F107" s="336">
        <v>3</v>
      </c>
      <c r="G107" s="336">
        <v>5</v>
      </c>
      <c r="H107" s="336">
        <v>12</v>
      </c>
      <c r="I107" s="336">
        <v>7</v>
      </c>
      <c r="J107" s="336">
        <v>8</v>
      </c>
      <c r="K107" s="336">
        <v>2</v>
      </c>
      <c r="L107" s="336">
        <v>0</v>
      </c>
      <c r="M107" s="336">
        <v>0</v>
      </c>
      <c r="N107" s="49"/>
      <c r="O107" s="252"/>
    </row>
    <row r="108" spans="1:15" s="108" customFormat="1" ht="20.100000000000001" customHeight="1" x14ac:dyDescent="0.2">
      <c r="A108" s="70" t="s">
        <v>199</v>
      </c>
      <c r="B108" s="336">
        <v>5</v>
      </c>
      <c r="C108" s="336">
        <v>15</v>
      </c>
      <c r="D108" s="336">
        <v>4</v>
      </c>
      <c r="E108" s="336">
        <v>2</v>
      </c>
      <c r="F108" s="336">
        <v>4</v>
      </c>
      <c r="G108" s="336">
        <v>0</v>
      </c>
      <c r="H108" s="336">
        <v>5</v>
      </c>
      <c r="I108" s="336">
        <v>4</v>
      </c>
      <c r="J108" s="336">
        <v>5</v>
      </c>
      <c r="K108" s="336">
        <v>0</v>
      </c>
      <c r="L108" s="336">
        <v>4</v>
      </c>
      <c r="M108" s="336">
        <v>2</v>
      </c>
      <c r="N108" s="49"/>
      <c r="O108" s="252"/>
    </row>
    <row r="109" spans="1:15" s="108" customFormat="1" ht="20.100000000000001" customHeight="1" x14ac:dyDescent="0.2">
      <c r="A109" s="70" t="s">
        <v>200</v>
      </c>
      <c r="B109" s="336">
        <v>12</v>
      </c>
      <c r="C109" s="336">
        <v>10</v>
      </c>
      <c r="D109" s="336">
        <v>19</v>
      </c>
      <c r="E109" s="336">
        <v>2</v>
      </c>
      <c r="F109" s="336">
        <v>1</v>
      </c>
      <c r="G109" s="336">
        <v>0</v>
      </c>
      <c r="H109" s="336">
        <v>8</v>
      </c>
      <c r="I109" s="336">
        <v>6</v>
      </c>
      <c r="J109" s="336">
        <v>15</v>
      </c>
      <c r="K109" s="336">
        <v>6</v>
      </c>
      <c r="L109" s="336">
        <v>12</v>
      </c>
      <c r="M109" s="336">
        <v>26</v>
      </c>
      <c r="N109" s="49"/>
      <c r="O109" s="252"/>
    </row>
    <row r="110" spans="1:15" s="108" customFormat="1" ht="20.100000000000001" customHeight="1" x14ac:dyDescent="0.2">
      <c r="A110" s="70" t="s">
        <v>201</v>
      </c>
      <c r="B110" s="336">
        <v>12</v>
      </c>
      <c r="C110" s="336">
        <v>25</v>
      </c>
      <c r="D110" s="336">
        <v>13</v>
      </c>
      <c r="E110" s="336">
        <v>0</v>
      </c>
      <c r="F110" s="336">
        <v>14</v>
      </c>
      <c r="G110" s="336">
        <v>5</v>
      </c>
      <c r="H110" s="336">
        <v>9</v>
      </c>
      <c r="I110" s="336">
        <v>5</v>
      </c>
      <c r="J110" s="336">
        <v>12</v>
      </c>
      <c r="K110" s="336">
        <v>9</v>
      </c>
      <c r="L110" s="336">
        <v>10</v>
      </c>
      <c r="M110" s="336">
        <v>18</v>
      </c>
      <c r="N110" s="49"/>
      <c r="O110" s="252"/>
    </row>
    <row r="111" spans="1:15" s="108" customFormat="1" ht="20.100000000000001" customHeight="1" x14ac:dyDescent="0.2">
      <c r="A111" s="70" t="s">
        <v>202</v>
      </c>
      <c r="B111" s="336">
        <v>5</v>
      </c>
      <c r="C111" s="336">
        <v>8</v>
      </c>
      <c r="D111" s="336">
        <v>12</v>
      </c>
      <c r="E111" s="336">
        <v>0</v>
      </c>
      <c r="F111" s="336">
        <v>1</v>
      </c>
      <c r="G111" s="336">
        <v>2</v>
      </c>
      <c r="H111" s="336">
        <v>1</v>
      </c>
      <c r="I111" s="336">
        <v>2</v>
      </c>
      <c r="J111" s="336">
        <v>1</v>
      </c>
      <c r="K111" s="336">
        <v>4</v>
      </c>
      <c r="L111" s="336">
        <v>9</v>
      </c>
      <c r="M111" s="336">
        <v>0</v>
      </c>
      <c r="N111" s="49"/>
      <c r="O111" s="252"/>
    </row>
    <row r="112" spans="1:15" s="108" customFormat="1" ht="20.100000000000001" customHeight="1" x14ac:dyDescent="0.2">
      <c r="A112" s="70" t="s">
        <v>203</v>
      </c>
      <c r="B112" s="336">
        <v>17</v>
      </c>
      <c r="C112" s="336">
        <v>53</v>
      </c>
      <c r="D112" s="336">
        <v>5</v>
      </c>
      <c r="E112" s="336">
        <v>7</v>
      </c>
      <c r="F112" s="336">
        <v>4</v>
      </c>
      <c r="G112" s="336">
        <v>6</v>
      </c>
      <c r="H112" s="336">
        <v>13</v>
      </c>
      <c r="I112" s="336">
        <v>9</v>
      </c>
      <c r="J112" s="336">
        <v>17</v>
      </c>
      <c r="K112" s="336">
        <v>8</v>
      </c>
      <c r="L112" s="336">
        <v>24</v>
      </c>
      <c r="M112" s="336">
        <v>28</v>
      </c>
      <c r="N112" s="49"/>
      <c r="O112" s="252"/>
    </row>
    <row r="113" spans="1:15" s="108" customFormat="1" ht="20.100000000000001" customHeight="1" x14ac:dyDescent="0.2">
      <c r="A113" s="68" t="s">
        <v>204</v>
      </c>
      <c r="B113" s="115">
        <v>4006</v>
      </c>
      <c r="C113" s="115">
        <v>3390</v>
      </c>
      <c r="D113" s="115">
        <v>4029</v>
      </c>
      <c r="E113" s="115">
        <v>2503</v>
      </c>
      <c r="F113" s="115">
        <v>2350</v>
      </c>
      <c r="G113" s="115">
        <v>2112</v>
      </c>
      <c r="H113" s="115">
        <v>4697</v>
      </c>
      <c r="I113" s="115">
        <v>2864</v>
      </c>
      <c r="J113" s="115">
        <v>4644</v>
      </c>
      <c r="K113" s="115">
        <v>3054</v>
      </c>
      <c r="L113" s="115">
        <v>7323</v>
      </c>
      <c r="M113" s="115">
        <v>6666</v>
      </c>
      <c r="N113" s="22"/>
      <c r="O113" s="252"/>
    </row>
    <row r="114" spans="1:15" s="108" customFormat="1" ht="20.100000000000001" customHeight="1" x14ac:dyDescent="0.2">
      <c r="A114" s="70" t="s">
        <v>205</v>
      </c>
      <c r="B114" s="336">
        <v>1036</v>
      </c>
      <c r="C114" s="336">
        <v>757</v>
      </c>
      <c r="D114" s="336">
        <v>1081</v>
      </c>
      <c r="E114" s="336">
        <v>545</v>
      </c>
      <c r="F114" s="336">
        <v>632</v>
      </c>
      <c r="G114" s="336">
        <v>544</v>
      </c>
      <c r="H114" s="336">
        <v>1419</v>
      </c>
      <c r="I114" s="336">
        <v>727</v>
      </c>
      <c r="J114" s="336">
        <v>799</v>
      </c>
      <c r="K114" s="336">
        <v>535</v>
      </c>
      <c r="L114" s="336">
        <v>1507</v>
      </c>
      <c r="M114" s="336">
        <v>1320</v>
      </c>
      <c r="N114" s="22"/>
      <c r="O114" s="252"/>
    </row>
    <row r="115" spans="1:15" s="108" customFormat="1" ht="20.100000000000001" customHeight="1" x14ac:dyDescent="0.2">
      <c r="A115" s="70" t="s">
        <v>206</v>
      </c>
      <c r="B115" s="336">
        <v>51</v>
      </c>
      <c r="C115" s="336">
        <v>97</v>
      </c>
      <c r="D115" s="336">
        <v>38</v>
      </c>
      <c r="E115" s="336">
        <v>37</v>
      </c>
      <c r="F115" s="336">
        <v>24</v>
      </c>
      <c r="G115" s="336">
        <v>28</v>
      </c>
      <c r="H115" s="336">
        <v>72</v>
      </c>
      <c r="I115" s="336">
        <v>20</v>
      </c>
      <c r="J115" s="336">
        <v>74</v>
      </c>
      <c r="K115" s="336">
        <v>59</v>
      </c>
      <c r="L115" s="336">
        <v>182</v>
      </c>
      <c r="M115" s="336">
        <v>112</v>
      </c>
      <c r="N115" s="22"/>
      <c r="O115" s="342"/>
    </row>
    <row r="116" spans="1:15" s="108" customFormat="1" ht="20.100000000000001" customHeight="1" x14ac:dyDescent="0.2">
      <c r="A116" s="70" t="s">
        <v>207</v>
      </c>
      <c r="B116" s="336">
        <v>112</v>
      </c>
      <c r="C116" s="336">
        <v>75</v>
      </c>
      <c r="D116" s="336">
        <v>63</v>
      </c>
      <c r="E116" s="336">
        <v>57</v>
      </c>
      <c r="F116" s="336">
        <v>60</v>
      </c>
      <c r="G116" s="336">
        <v>35</v>
      </c>
      <c r="H116" s="336">
        <v>64</v>
      </c>
      <c r="I116" s="336">
        <v>86</v>
      </c>
      <c r="J116" s="336">
        <v>91</v>
      </c>
      <c r="K116" s="336">
        <v>49</v>
      </c>
      <c r="L116" s="336">
        <v>118</v>
      </c>
      <c r="M116" s="336">
        <v>98</v>
      </c>
      <c r="N116" s="22"/>
      <c r="O116" s="252"/>
    </row>
    <row r="117" spans="1:15" s="108" customFormat="1" ht="20.100000000000001" customHeight="1" x14ac:dyDescent="0.2">
      <c r="A117" s="70" t="s">
        <v>208</v>
      </c>
      <c r="B117" s="336">
        <v>53</v>
      </c>
      <c r="C117" s="336">
        <v>64</v>
      </c>
      <c r="D117" s="336">
        <v>47</v>
      </c>
      <c r="E117" s="336">
        <v>20</v>
      </c>
      <c r="F117" s="336">
        <v>27</v>
      </c>
      <c r="G117" s="336">
        <v>31</v>
      </c>
      <c r="H117" s="336">
        <v>103</v>
      </c>
      <c r="I117" s="336">
        <v>43</v>
      </c>
      <c r="J117" s="336">
        <v>76</v>
      </c>
      <c r="K117" s="336">
        <v>33</v>
      </c>
      <c r="L117" s="336">
        <v>112</v>
      </c>
      <c r="M117" s="336">
        <v>117</v>
      </c>
      <c r="N117" s="22"/>
      <c r="O117" s="252"/>
    </row>
    <row r="118" spans="1:15" s="108" customFormat="1" ht="20.100000000000001" customHeight="1" x14ac:dyDescent="0.2">
      <c r="A118" s="70" t="s">
        <v>209</v>
      </c>
      <c r="B118" s="336">
        <v>177</v>
      </c>
      <c r="C118" s="336">
        <v>232</v>
      </c>
      <c r="D118" s="336">
        <v>253</v>
      </c>
      <c r="E118" s="336">
        <v>161</v>
      </c>
      <c r="F118" s="336">
        <v>171</v>
      </c>
      <c r="G118" s="336">
        <v>118</v>
      </c>
      <c r="H118" s="336">
        <v>187</v>
      </c>
      <c r="I118" s="336">
        <v>166</v>
      </c>
      <c r="J118" s="336">
        <v>326</v>
      </c>
      <c r="K118" s="336">
        <v>229</v>
      </c>
      <c r="L118" s="336">
        <v>365</v>
      </c>
      <c r="M118" s="336">
        <v>315</v>
      </c>
      <c r="N118" s="22"/>
      <c r="O118" s="252"/>
    </row>
    <row r="119" spans="1:15" s="108" customFormat="1" ht="20.100000000000001" customHeight="1" x14ac:dyDescent="0.2">
      <c r="A119" s="70" t="s">
        <v>210</v>
      </c>
      <c r="B119" s="336">
        <v>13</v>
      </c>
      <c r="C119" s="336">
        <v>9</v>
      </c>
      <c r="D119" s="336">
        <v>9</v>
      </c>
      <c r="E119" s="336">
        <v>10</v>
      </c>
      <c r="F119" s="336">
        <v>17</v>
      </c>
      <c r="G119" s="336">
        <v>11</v>
      </c>
      <c r="H119" s="336">
        <v>36</v>
      </c>
      <c r="I119" s="336">
        <v>15</v>
      </c>
      <c r="J119" s="336">
        <v>68</v>
      </c>
      <c r="K119" s="336">
        <v>30</v>
      </c>
      <c r="L119" s="336">
        <v>49</v>
      </c>
      <c r="M119" s="336">
        <v>12</v>
      </c>
      <c r="N119" s="22"/>
      <c r="O119" s="252"/>
    </row>
    <row r="120" spans="1:15" s="108" customFormat="1" ht="20.100000000000001" customHeight="1" x14ac:dyDescent="0.2">
      <c r="A120" s="70" t="s">
        <v>211</v>
      </c>
      <c r="B120" s="336">
        <v>572</v>
      </c>
      <c r="C120" s="336">
        <v>343</v>
      </c>
      <c r="D120" s="336">
        <v>410</v>
      </c>
      <c r="E120" s="336">
        <v>258</v>
      </c>
      <c r="F120" s="336">
        <v>140</v>
      </c>
      <c r="G120" s="336">
        <v>163</v>
      </c>
      <c r="H120" s="336">
        <v>397</v>
      </c>
      <c r="I120" s="336">
        <v>250</v>
      </c>
      <c r="J120" s="336">
        <v>378</v>
      </c>
      <c r="K120" s="336">
        <v>225</v>
      </c>
      <c r="L120" s="336">
        <v>430</v>
      </c>
      <c r="M120" s="336">
        <v>512</v>
      </c>
      <c r="N120" s="22"/>
      <c r="O120" s="252"/>
    </row>
    <row r="121" spans="1:15" s="108" customFormat="1" ht="20.100000000000001" customHeight="1" x14ac:dyDescent="0.2">
      <c r="A121" s="70" t="s">
        <v>212</v>
      </c>
      <c r="B121" s="336">
        <v>5</v>
      </c>
      <c r="C121" s="336">
        <v>8</v>
      </c>
      <c r="D121" s="336">
        <v>4</v>
      </c>
      <c r="E121" s="336">
        <v>3</v>
      </c>
      <c r="F121" s="336">
        <v>1</v>
      </c>
      <c r="G121" s="336">
        <v>1</v>
      </c>
      <c r="H121" s="336">
        <v>21</v>
      </c>
      <c r="I121" s="336">
        <v>2</v>
      </c>
      <c r="J121" s="336">
        <v>1</v>
      </c>
      <c r="K121" s="336">
        <v>5</v>
      </c>
      <c r="L121" s="336">
        <v>15</v>
      </c>
      <c r="M121" s="336">
        <v>15</v>
      </c>
      <c r="N121" s="22"/>
      <c r="O121" s="252"/>
    </row>
    <row r="122" spans="1:15" s="108" customFormat="1" ht="20.100000000000001" customHeight="1" x14ac:dyDescent="0.2">
      <c r="A122" s="70" t="s">
        <v>213</v>
      </c>
      <c r="B122" s="336">
        <v>163</v>
      </c>
      <c r="C122" s="336">
        <v>102</v>
      </c>
      <c r="D122" s="336">
        <v>62</v>
      </c>
      <c r="E122" s="336">
        <v>53</v>
      </c>
      <c r="F122" s="336">
        <v>68</v>
      </c>
      <c r="G122" s="336">
        <v>36</v>
      </c>
      <c r="H122" s="336">
        <v>94</v>
      </c>
      <c r="I122" s="336">
        <v>60</v>
      </c>
      <c r="J122" s="336">
        <v>113</v>
      </c>
      <c r="K122" s="336">
        <v>72</v>
      </c>
      <c r="L122" s="336">
        <v>126</v>
      </c>
      <c r="M122" s="336">
        <v>115</v>
      </c>
      <c r="N122" s="22"/>
      <c r="O122" s="252"/>
    </row>
    <row r="123" spans="1:15" s="108" customFormat="1" ht="20.100000000000001" customHeight="1" x14ac:dyDescent="0.2">
      <c r="A123" s="70" t="s">
        <v>214</v>
      </c>
      <c r="B123" s="336">
        <v>13</v>
      </c>
      <c r="C123" s="336">
        <v>10</v>
      </c>
      <c r="D123" s="336">
        <v>4</v>
      </c>
      <c r="E123" s="336">
        <v>3</v>
      </c>
      <c r="F123" s="336">
        <v>1</v>
      </c>
      <c r="G123" s="336">
        <v>8</v>
      </c>
      <c r="H123" s="336">
        <v>15</v>
      </c>
      <c r="I123" s="336">
        <v>2</v>
      </c>
      <c r="J123" s="336">
        <v>8</v>
      </c>
      <c r="K123" s="336">
        <v>3</v>
      </c>
      <c r="L123" s="336">
        <v>4</v>
      </c>
      <c r="M123" s="336">
        <v>34</v>
      </c>
      <c r="N123" s="22"/>
      <c r="O123" s="252"/>
    </row>
    <row r="124" spans="1:15" s="108" customFormat="1" ht="20.100000000000001" customHeight="1" x14ac:dyDescent="0.2">
      <c r="A124" s="70" t="s">
        <v>215</v>
      </c>
      <c r="B124" s="336">
        <v>133</v>
      </c>
      <c r="C124" s="336">
        <v>101</v>
      </c>
      <c r="D124" s="336">
        <v>87</v>
      </c>
      <c r="E124" s="336">
        <v>73</v>
      </c>
      <c r="F124" s="336">
        <v>79</v>
      </c>
      <c r="G124" s="336">
        <v>70</v>
      </c>
      <c r="H124" s="336">
        <v>136</v>
      </c>
      <c r="I124" s="336">
        <v>104</v>
      </c>
      <c r="J124" s="336">
        <v>173</v>
      </c>
      <c r="K124" s="336">
        <v>72</v>
      </c>
      <c r="L124" s="336">
        <v>242</v>
      </c>
      <c r="M124" s="336">
        <v>272</v>
      </c>
      <c r="N124" s="22"/>
      <c r="O124" s="252"/>
    </row>
    <row r="125" spans="1:15" s="108" customFormat="1" ht="20.100000000000001" customHeight="1" x14ac:dyDescent="0.2">
      <c r="A125" s="70" t="s">
        <v>216</v>
      </c>
      <c r="B125" s="336">
        <v>24</v>
      </c>
      <c r="C125" s="336">
        <v>4</v>
      </c>
      <c r="D125" s="336">
        <v>5</v>
      </c>
      <c r="E125" s="336">
        <v>5</v>
      </c>
      <c r="F125" s="336">
        <v>13</v>
      </c>
      <c r="G125" s="336">
        <v>1</v>
      </c>
      <c r="H125" s="336">
        <v>19</v>
      </c>
      <c r="I125" s="336">
        <v>8</v>
      </c>
      <c r="J125" s="336">
        <v>21</v>
      </c>
      <c r="K125" s="336">
        <v>5</v>
      </c>
      <c r="L125" s="336">
        <v>32</v>
      </c>
      <c r="M125" s="336">
        <v>14</v>
      </c>
      <c r="N125" s="22"/>
      <c r="O125" s="343"/>
    </row>
    <row r="126" spans="1:15" s="108" customFormat="1" ht="20.100000000000001" customHeight="1" x14ac:dyDescent="0.2">
      <c r="A126" s="70" t="s">
        <v>217</v>
      </c>
      <c r="B126" s="336">
        <v>506</v>
      </c>
      <c r="C126" s="336">
        <v>594</v>
      </c>
      <c r="D126" s="336">
        <v>796</v>
      </c>
      <c r="E126" s="336">
        <v>527</v>
      </c>
      <c r="F126" s="336">
        <v>337</v>
      </c>
      <c r="G126" s="336">
        <v>408</v>
      </c>
      <c r="H126" s="336">
        <v>517</v>
      </c>
      <c r="I126" s="336">
        <v>439</v>
      </c>
      <c r="J126" s="336">
        <v>847</v>
      </c>
      <c r="K126" s="336">
        <v>709</v>
      </c>
      <c r="L126" s="336">
        <v>1513</v>
      </c>
      <c r="M126" s="336">
        <v>1274</v>
      </c>
      <c r="N126" s="22"/>
      <c r="O126" s="252"/>
    </row>
    <row r="127" spans="1:15" s="108" customFormat="1" ht="20.100000000000001" customHeight="1" x14ac:dyDescent="0.2">
      <c r="A127" s="70" t="s">
        <v>218</v>
      </c>
      <c r="B127" s="336">
        <v>60</v>
      </c>
      <c r="C127" s="336">
        <v>90</v>
      </c>
      <c r="D127" s="336">
        <v>17</v>
      </c>
      <c r="E127" s="336">
        <v>17</v>
      </c>
      <c r="F127" s="336">
        <v>15</v>
      </c>
      <c r="G127" s="336">
        <v>30</v>
      </c>
      <c r="H127" s="336">
        <v>31</v>
      </c>
      <c r="I127" s="336">
        <v>11</v>
      </c>
      <c r="J127" s="336">
        <v>49</v>
      </c>
      <c r="K127" s="336">
        <v>23</v>
      </c>
      <c r="L127" s="336">
        <v>60</v>
      </c>
      <c r="M127" s="336">
        <v>56</v>
      </c>
      <c r="N127" s="22"/>
      <c r="O127" s="252"/>
    </row>
    <row r="128" spans="1:15" s="108" customFormat="1" ht="20.100000000000001" customHeight="1" x14ac:dyDescent="0.2">
      <c r="A128" s="70" t="s">
        <v>219</v>
      </c>
      <c r="B128" s="336">
        <v>42</v>
      </c>
      <c r="C128" s="336">
        <v>28</v>
      </c>
      <c r="D128" s="336">
        <v>15</v>
      </c>
      <c r="E128" s="336">
        <v>14</v>
      </c>
      <c r="F128" s="336">
        <v>44</v>
      </c>
      <c r="G128" s="336">
        <v>25</v>
      </c>
      <c r="H128" s="336">
        <v>96</v>
      </c>
      <c r="I128" s="336">
        <v>33</v>
      </c>
      <c r="J128" s="336">
        <v>45</v>
      </c>
      <c r="K128" s="336">
        <v>23</v>
      </c>
      <c r="L128" s="336">
        <v>27</v>
      </c>
      <c r="M128" s="336">
        <v>32</v>
      </c>
      <c r="N128" s="22"/>
      <c r="O128" s="252"/>
    </row>
    <row r="129" spans="1:15" s="140" customFormat="1" ht="20.100000000000001" customHeight="1" x14ac:dyDescent="0.2">
      <c r="A129" s="70" t="s">
        <v>220</v>
      </c>
      <c r="B129" s="336">
        <v>590</v>
      </c>
      <c r="C129" s="336">
        <v>431</v>
      </c>
      <c r="D129" s="336">
        <v>892</v>
      </c>
      <c r="E129" s="336">
        <v>566</v>
      </c>
      <c r="F129" s="336">
        <v>444</v>
      </c>
      <c r="G129" s="336">
        <v>369</v>
      </c>
      <c r="H129" s="336">
        <v>864</v>
      </c>
      <c r="I129" s="336">
        <v>535</v>
      </c>
      <c r="J129" s="336">
        <v>1148</v>
      </c>
      <c r="K129" s="336">
        <v>680</v>
      </c>
      <c r="L129" s="336">
        <v>1386</v>
      </c>
      <c r="M129" s="336">
        <v>1429</v>
      </c>
      <c r="N129" s="48"/>
      <c r="O129" s="252"/>
    </row>
    <row r="130" spans="1:15" s="140" customFormat="1" ht="20.100000000000001" customHeight="1" x14ac:dyDescent="0.2">
      <c r="A130" s="70" t="s">
        <v>221</v>
      </c>
      <c r="B130" s="336">
        <v>19</v>
      </c>
      <c r="C130" s="336">
        <v>5</v>
      </c>
      <c r="D130" s="336">
        <v>31</v>
      </c>
      <c r="E130" s="336">
        <v>6</v>
      </c>
      <c r="F130" s="336">
        <v>13</v>
      </c>
      <c r="G130" s="336">
        <v>3</v>
      </c>
      <c r="H130" s="336">
        <v>23</v>
      </c>
      <c r="I130" s="336">
        <v>14</v>
      </c>
      <c r="J130" s="336">
        <v>21</v>
      </c>
      <c r="K130" s="336">
        <v>15</v>
      </c>
      <c r="L130" s="336">
        <v>5</v>
      </c>
      <c r="M130" s="336">
        <v>16</v>
      </c>
      <c r="N130" s="48"/>
      <c r="O130" s="252"/>
    </row>
    <row r="131" spans="1:15" s="140" customFormat="1" ht="20.100000000000001" customHeight="1" x14ac:dyDescent="0.2">
      <c r="A131" s="70" t="s">
        <v>222</v>
      </c>
      <c r="B131" s="336">
        <v>6</v>
      </c>
      <c r="C131" s="336">
        <v>29</v>
      </c>
      <c r="D131" s="336">
        <v>12</v>
      </c>
      <c r="E131" s="336">
        <v>5</v>
      </c>
      <c r="F131" s="336">
        <v>6</v>
      </c>
      <c r="G131" s="336">
        <v>6</v>
      </c>
      <c r="H131" s="336">
        <v>27</v>
      </c>
      <c r="I131" s="336">
        <v>23</v>
      </c>
      <c r="J131" s="336">
        <v>6</v>
      </c>
      <c r="K131" s="336">
        <v>4</v>
      </c>
      <c r="L131" s="336">
        <v>23</v>
      </c>
      <c r="M131" s="336">
        <v>14</v>
      </c>
      <c r="N131" s="48"/>
      <c r="O131" s="252"/>
    </row>
    <row r="132" spans="1:15" s="108" customFormat="1" ht="20.100000000000001" customHeight="1" x14ac:dyDescent="0.2">
      <c r="A132" s="70" t="s">
        <v>223</v>
      </c>
      <c r="B132" s="336">
        <v>19</v>
      </c>
      <c r="C132" s="336">
        <v>17</v>
      </c>
      <c r="D132" s="336">
        <v>21</v>
      </c>
      <c r="E132" s="336">
        <v>14</v>
      </c>
      <c r="F132" s="336">
        <v>19</v>
      </c>
      <c r="G132" s="336">
        <v>20</v>
      </c>
      <c r="H132" s="336">
        <v>92</v>
      </c>
      <c r="I132" s="336">
        <v>33</v>
      </c>
      <c r="J132" s="336">
        <v>45</v>
      </c>
      <c r="K132" s="336">
        <v>36</v>
      </c>
      <c r="L132" s="336">
        <v>217</v>
      </c>
      <c r="M132" s="336">
        <v>221</v>
      </c>
      <c r="N132" s="49"/>
      <c r="O132" s="252"/>
    </row>
    <row r="133" spans="1:15" s="108" customFormat="1" ht="20.100000000000001" customHeight="1" x14ac:dyDescent="0.2">
      <c r="A133" s="70" t="s">
        <v>224</v>
      </c>
      <c r="B133" s="336">
        <v>326</v>
      </c>
      <c r="C133" s="336">
        <v>279</v>
      </c>
      <c r="D133" s="336">
        <v>110</v>
      </c>
      <c r="E133" s="336">
        <v>67</v>
      </c>
      <c r="F133" s="336">
        <v>194</v>
      </c>
      <c r="G133" s="336">
        <v>154</v>
      </c>
      <c r="H133" s="336">
        <v>369</v>
      </c>
      <c r="I133" s="336">
        <v>221</v>
      </c>
      <c r="J133" s="336">
        <v>277</v>
      </c>
      <c r="K133" s="336">
        <v>178</v>
      </c>
      <c r="L133" s="336">
        <v>792</v>
      </c>
      <c r="M133" s="336">
        <v>581</v>
      </c>
      <c r="N133" s="49"/>
      <c r="O133" s="252"/>
    </row>
    <row r="134" spans="1:15" s="140" customFormat="1" ht="20.100000000000001" customHeight="1" x14ac:dyDescent="0.2">
      <c r="A134" s="70" t="s">
        <v>225</v>
      </c>
      <c r="B134" s="336">
        <v>86</v>
      </c>
      <c r="C134" s="336">
        <v>115</v>
      </c>
      <c r="D134" s="336">
        <v>72</v>
      </c>
      <c r="E134" s="336">
        <v>62</v>
      </c>
      <c r="F134" s="336">
        <v>45</v>
      </c>
      <c r="G134" s="336">
        <v>51</v>
      </c>
      <c r="H134" s="336">
        <v>115</v>
      </c>
      <c r="I134" s="336">
        <v>72</v>
      </c>
      <c r="J134" s="336">
        <v>78</v>
      </c>
      <c r="K134" s="336">
        <v>69</v>
      </c>
      <c r="L134" s="336">
        <v>118</v>
      </c>
      <c r="M134" s="336">
        <v>107</v>
      </c>
      <c r="N134" s="48"/>
      <c r="O134" s="252"/>
    </row>
    <row r="135" spans="1:15" s="108" customFormat="1" ht="20.100000000000001" customHeight="1" x14ac:dyDescent="0.2">
      <c r="A135" s="68" t="s">
        <v>226</v>
      </c>
      <c r="B135" s="115">
        <v>5</v>
      </c>
      <c r="C135" s="115">
        <v>9</v>
      </c>
      <c r="D135" s="115">
        <v>6</v>
      </c>
      <c r="E135" s="115">
        <v>10</v>
      </c>
      <c r="F135" s="115">
        <v>1</v>
      </c>
      <c r="G135" s="115">
        <v>0</v>
      </c>
      <c r="H135" s="115">
        <v>14</v>
      </c>
      <c r="I135" s="115">
        <v>12</v>
      </c>
      <c r="J135" s="115">
        <v>13</v>
      </c>
      <c r="K135" s="115">
        <v>3</v>
      </c>
      <c r="L135" s="115">
        <v>12</v>
      </c>
      <c r="M135" s="115">
        <v>18</v>
      </c>
      <c r="N135" s="49"/>
      <c r="O135" s="252"/>
    </row>
    <row r="136" spans="1:15" s="108" customFormat="1" ht="20.100000000000001" customHeight="1" x14ac:dyDescent="0.2">
      <c r="A136" s="70" t="s">
        <v>227</v>
      </c>
      <c r="B136" s="336">
        <v>1</v>
      </c>
      <c r="C136" s="336">
        <v>6</v>
      </c>
      <c r="D136" s="336">
        <v>5</v>
      </c>
      <c r="E136" s="336">
        <v>8</v>
      </c>
      <c r="F136" s="336">
        <v>0</v>
      </c>
      <c r="G136" s="336">
        <v>0</v>
      </c>
      <c r="H136" s="336">
        <v>13</v>
      </c>
      <c r="I136" s="336">
        <v>7</v>
      </c>
      <c r="J136" s="336">
        <v>13</v>
      </c>
      <c r="K136" s="336">
        <v>3</v>
      </c>
      <c r="L136" s="336">
        <v>12</v>
      </c>
      <c r="M136" s="336">
        <v>18</v>
      </c>
      <c r="N136" s="49"/>
      <c r="O136" s="252"/>
    </row>
    <row r="137" spans="1:15" s="108" customFormat="1" ht="20.100000000000001" customHeight="1" x14ac:dyDescent="0.2">
      <c r="A137" s="70" t="s">
        <v>228</v>
      </c>
      <c r="B137" s="336">
        <v>4</v>
      </c>
      <c r="C137" s="336">
        <v>3</v>
      </c>
      <c r="D137" s="336">
        <v>1</v>
      </c>
      <c r="E137" s="336">
        <v>2</v>
      </c>
      <c r="F137" s="336">
        <v>1</v>
      </c>
      <c r="G137" s="336">
        <v>0</v>
      </c>
      <c r="H137" s="336">
        <v>1</v>
      </c>
      <c r="I137" s="336">
        <v>5</v>
      </c>
      <c r="J137" s="336">
        <v>0</v>
      </c>
      <c r="K137" s="336">
        <v>0</v>
      </c>
      <c r="L137" s="336">
        <v>0</v>
      </c>
      <c r="M137" s="336">
        <v>0</v>
      </c>
      <c r="N137" s="49"/>
      <c r="O137" s="252"/>
    </row>
    <row r="138" spans="1:15" s="23" customFormat="1" ht="20.100000000000001" customHeight="1" x14ac:dyDescent="0.2">
      <c r="A138" s="70" t="s">
        <v>229</v>
      </c>
      <c r="B138" s="336">
        <v>0</v>
      </c>
      <c r="C138" s="336">
        <v>0</v>
      </c>
      <c r="D138" s="336">
        <v>0</v>
      </c>
      <c r="E138" s="336">
        <v>0</v>
      </c>
      <c r="F138" s="336">
        <v>0</v>
      </c>
      <c r="G138" s="336">
        <v>0</v>
      </c>
      <c r="H138" s="336">
        <v>0</v>
      </c>
      <c r="I138" s="336">
        <v>0</v>
      </c>
      <c r="J138" s="336">
        <v>0</v>
      </c>
      <c r="K138" s="336">
        <v>0</v>
      </c>
      <c r="L138" s="336">
        <v>0</v>
      </c>
      <c r="M138" s="336">
        <v>0</v>
      </c>
    </row>
    <row r="139" spans="1:15" s="140" customFormat="1" ht="20.100000000000001" customHeight="1" thickBot="1" x14ac:dyDescent="0.25">
      <c r="A139" s="75" t="s">
        <v>230</v>
      </c>
      <c r="B139" s="337">
        <v>0</v>
      </c>
      <c r="C139" s="337">
        <v>0</v>
      </c>
      <c r="D139" s="337">
        <v>0</v>
      </c>
      <c r="E139" s="337">
        <v>0</v>
      </c>
      <c r="F139" s="337">
        <v>0</v>
      </c>
      <c r="G139" s="337">
        <v>0</v>
      </c>
      <c r="H139" s="337">
        <v>1</v>
      </c>
      <c r="I139" s="337">
        <v>0</v>
      </c>
      <c r="J139" s="337">
        <v>0</v>
      </c>
      <c r="K139" s="337">
        <v>0</v>
      </c>
      <c r="L139" s="337">
        <v>0</v>
      </c>
      <c r="M139" s="337">
        <v>0</v>
      </c>
      <c r="N139" s="48"/>
      <c r="O139" s="22"/>
    </row>
    <row r="140" spans="1:15" s="229" customFormat="1" ht="15.95" customHeight="1" x14ac:dyDescent="0.25">
      <c r="A140" s="172" t="s">
        <v>243</v>
      </c>
      <c r="B140" s="227"/>
      <c r="C140" s="227"/>
      <c r="D140" s="228"/>
      <c r="E140" s="344"/>
      <c r="F140" s="228"/>
      <c r="G140" s="344"/>
      <c r="H140" s="228"/>
      <c r="I140" s="344"/>
      <c r="J140" s="228"/>
      <c r="K140" s="344"/>
      <c r="L140" s="228"/>
      <c r="M140" s="344"/>
      <c r="N140" s="228"/>
      <c r="O140" s="227"/>
    </row>
    <row r="141" spans="1:15" s="70" customFormat="1" ht="20.100000000000001" customHeight="1" x14ac:dyDescent="0.2">
      <c r="A141" s="49"/>
      <c r="B141" s="49"/>
      <c r="C141" s="159"/>
      <c r="D141" s="159"/>
      <c r="E141" s="159"/>
      <c r="F141" s="159"/>
      <c r="G141" s="159"/>
      <c r="H141" s="159"/>
      <c r="I141" s="159"/>
      <c r="J141" s="159"/>
      <c r="K141" s="159"/>
      <c r="L141" s="159"/>
      <c r="M141" s="159"/>
      <c r="N141" s="230"/>
      <c r="O141" s="4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tabColor rgb="FF92D050"/>
  </sheetPr>
  <dimension ref="A1:CQ141"/>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95" width="11.42578125" style="49" customWidth="1"/>
    <col min="96" max="249" width="11.42578125" style="49"/>
    <col min="250" max="250" width="36.7109375" style="49" customWidth="1"/>
    <col min="251" max="252" width="10.28515625" style="49" customWidth="1"/>
    <col min="253" max="264" width="9" style="49" customWidth="1"/>
    <col min="265" max="351" width="11.42578125" style="49" customWidth="1"/>
    <col min="352" max="505" width="11.42578125" style="49"/>
    <col min="506" max="506" width="36.7109375" style="49" customWidth="1"/>
    <col min="507" max="508" width="10.28515625" style="49" customWidth="1"/>
    <col min="509" max="520" width="9" style="49" customWidth="1"/>
    <col min="521" max="607" width="11.42578125" style="49" customWidth="1"/>
    <col min="608" max="761" width="11.42578125" style="49"/>
    <col min="762" max="762" width="36.7109375" style="49" customWidth="1"/>
    <col min="763" max="764" width="10.28515625" style="49" customWidth="1"/>
    <col min="765" max="776" width="9" style="49" customWidth="1"/>
    <col min="777" max="863" width="11.42578125" style="49" customWidth="1"/>
    <col min="864" max="1017" width="11.42578125" style="49"/>
    <col min="1018" max="1018" width="36.7109375" style="49" customWidth="1"/>
    <col min="1019" max="1020" width="10.28515625" style="49" customWidth="1"/>
    <col min="1021" max="1032" width="9" style="49" customWidth="1"/>
    <col min="1033" max="1119" width="11.42578125" style="49" customWidth="1"/>
    <col min="1120" max="1273" width="11.42578125" style="49"/>
    <col min="1274" max="1274" width="36.7109375" style="49" customWidth="1"/>
    <col min="1275" max="1276" width="10.28515625" style="49" customWidth="1"/>
    <col min="1277" max="1288" width="9" style="49" customWidth="1"/>
    <col min="1289" max="1375" width="11.42578125" style="49" customWidth="1"/>
    <col min="1376" max="1529" width="11.42578125" style="49"/>
    <col min="1530" max="1530" width="36.7109375" style="49" customWidth="1"/>
    <col min="1531" max="1532" width="10.28515625" style="49" customWidth="1"/>
    <col min="1533" max="1544" width="9" style="49" customWidth="1"/>
    <col min="1545" max="1631" width="11.42578125" style="49" customWidth="1"/>
    <col min="1632" max="1785" width="11.42578125" style="49"/>
    <col min="1786" max="1786" width="36.7109375" style="49" customWidth="1"/>
    <col min="1787" max="1788" width="10.28515625" style="49" customWidth="1"/>
    <col min="1789" max="1800" width="9" style="49" customWidth="1"/>
    <col min="1801" max="1887" width="11.42578125" style="49" customWidth="1"/>
    <col min="1888" max="2041" width="11.42578125" style="49"/>
    <col min="2042" max="2042" width="36.7109375" style="49" customWidth="1"/>
    <col min="2043" max="2044" width="10.28515625" style="49" customWidth="1"/>
    <col min="2045" max="2056" width="9" style="49" customWidth="1"/>
    <col min="2057" max="2143" width="11.42578125" style="49" customWidth="1"/>
    <col min="2144" max="2297" width="11.42578125" style="49"/>
    <col min="2298" max="2298" width="36.7109375" style="49" customWidth="1"/>
    <col min="2299" max="2300" width="10.28515625" style="49" customWidth="1"/>
    <col min="2301" max="2312" width="9" style="49" customWidth="1"/>
    <col min="2313" max="2399" width="11.42578125" style="49" customWidth="1"/>
    <col min="2400" max="2553" width="11.42578125" style="49"/>
    <col min="2554" max="2554" width="36.7109375" style="49" customWidth="1"/>
    <col min="2555" max="2556" width="10.28515625" style="49" customWidth="1"/>
    <col min="2557" max="2568" width="9" style="49" customWidth="1"/>
    <col min="2569" max="2655" width="11.42578125" style="49" customWidth="1"/>
    <col min="2656" max="2809" width="11.42578125" style="49"/>
    <col min="2810" max="2810" width="36.7109375" style="49" customWidth="1"/>
    <col min="2811" max="2812" width="10.28515625" style="49" customWidth="1"/>
    <col min="2813" max="2824" width="9" style="49" customWidth="1"/>
    <col min="2825" max="2911" width="11.42578125" style="49" customWidth="1"/>
    <col min="2912" max="3065" width="11.42578125" style="49"/>
    <col min="3066" max="3066" width="36.7109375" style="49" customWidth="1"/>
    <col min="3067" max="3068" width="10.28515625" style="49" customWidth="1"/>
    <col min="3069" max="3080" width="9" style="49" customWidth="1"/>
    <col min="3081" max="3167" width="11.42578125" style="49" customWidth="1"/>
    <col min="3168" max="3321" width="11.42578125" style="49"/>
    <col min="3322" max="3322" width="36.7109375" style="49" customWidth="1"/>
    <col min="3323" max="3324" width="10.28515625" style="49" customWidth="1"/>
    <col min="3325" max="3336" width="9" style="49" customWidth="1"/>
    <col min="3337" max="3423" width="11.42578125" style="49" customWidth="1"/>
    <col min="3424" max="3577" width="11.42578125" style="49"/>
    <col min="3578" max="3578" width="36.7109375" style="49" customWidth="1"/>
    <col min="3579" max="3580" width="10.28515625" style="49" customWidth="1"/>
    <col min="3581" max="3592" width="9" style="49" customWidth="1"/>
    <col min="3593" max="3679" width="11.42578125" style="49" customWidth="1"/>
    <col min="3680" max="3833" width="11.42578125" style="49"/>
    <col min="3834" max="3834" width="36.7109375" style="49" customWidth="1"/>
    <col min="3835" max="3836" width="10.28515625" style="49" customWidth="1"/>
    <col min="3837" max="3848" width="9" style="49" customWidth="1"/>
    <col min="3849" max="3935" width="11.42578125" style="49" customWidth="1"/>
    <col min="3936" max="4089" width="11.42578125" style="49"/>
    <col min="4090" max="4090" width="36.7109375" style="49" customWidth="1"/>
    <col min="4091" max="4092" width="10.28515625" style="49" customWidth="1"/>
    <col min="4093" max="4104" width="9" style="49" customWidth="1"/>
    <col min="4105" max="4191" width="11.42578125" style="49" customWidth="1"/>
    <col min="4192" max="4345" width="11.42578125" style="49"/>
    <col min="4346" max="4346" width="36.7109375" style="49" customWidth="1"/>
    <col min="4347" max="4348" width="10.28515625" style="49" customWidth="1"/>
    <col min="4349" max="4360" width="9" style="49" customWidth="1"/>
    <col min="4361" max="4447" width="11.42578125" style="49" customWidth="1"/>
    <col min="4448" max="4601" width="11.42578125" style="49"/>
    <col min="4602" max="4602" width="36.7109375" style="49" customWidth="1"/>
    <col min="4603" max="4604" width="10.28515625" style="49" customWidth="1"/>
    <col min="4605" max="4616" width="9" style="49" customWidth="1"/>
    <col min="4617" max="4703" width="11.42578125" style="49" customWidth="1"/>
    <col min="4704" max="4857" width="11.42578125" style="49"/>
    <col min="4858" max="4858" width="36.7109375" style="49" customWidth="1"/>
    <col min="4859" max="4860" width="10.28515625" style="49" customWidth="1"/>
    <col min="4861" max="4872" width="9" style="49" customWidth="1"/>
    <col min="4873" max="4959" width="11.42578125" style="49" customWidth="1"/>
    <col min="4960" max="5113" width="11.42578125" style="49"/>
    <col min="5114" max="5114" width="36.7109375" style="49" customWidth="1"/>
    <col min="5115" max="5116" width="10.28515625" style="49" customWidth="1"/>
    <col min="5117" max="5128" width="9" style="49" customWidth="1"/>
    <col min="5129" max="5215" width="11.42578125" style="49" customWidth="1"/>
    <col min="5216" max="5369" width="11.42578125" style="49"/>
    <col min="5370" max="5370" width="36.7109375" style="49" customWidth="1"/>
    <col min="5371" max="5372" width="10.28515625" style="49" customWidth="1"/>
    <col min="5373" max="5384" width="9" style="49" customWidth="1"/>
    <col min="5385" max="5471" width="11.42578125" style="49" customWidth="1"/>
    <col min="5472" max="5625" width="11.42578125" style="49"/>
    <col min="5626" max="5626" width="36.7109375" style="49" customWidth="1"/>
    <col min="5627" max="5628" width="10.28515625" style="49" customWidth="1"/>
    <col min="5629" max="5640" width="9" style="49" customWidth="1"/>
    <col min="5641" max="5727" width="11.42578125" style="49" customWidth="1"/>
    <col min="5728" max="5881" width="11.42578125" style="49"/>
    <col min="5882" max="5882" width="36.7109375" style="49" customWidth="1"/>
    <col min="5883" max="5884" width="10.28515625" style="49" customWidth="1"/>
    <col min="5885" max="5896" width="9" style="49" customWidth="1"/>
    <col min="5897" max="5983" width="11.42578125" style="49" customWidth="1"/>
    <col min="5984" max="6137" width="11.42578125" style="49"/>
    <col min="6138" max="6138" width="36.7109375" style="49" customWidth="1"/>
    <col min="6139" max="6140" width="10.28515625" style="49" customWidth="1"/>
    <col min="6141" max="6152" width="9" style="49" customWidth="1"/>
    <col min="6153" max="6239" width="11.42578125" style="49" customWidth="1"/>
    <col min="6240" max="6393" width="11.42578125" style="49"/>
    <col min="6394" max="6394" width="36.7109375" style="49" customWidth="1"/>
    <col min="6395" max="6396" width="10.28515625" style="49" customWidth="1"/>
    <col min="6397" max="6408" width="9" style="49" customWidth="1"/>
    <col min="6409" max="6495" width="11.42578125" style="49" customWidth="1"/>
    <col min="6496" max="6649" width="11.42578125" style="49"/>
    <col min="6650" max="6650" width="36.7109375" style="49" customWidth="1"/>
    <col min="6651" max="6652" width="10.28515625" style="49" customWidth="1"/>
    <col min="6653" max="6664" width="9" style="49" customWidth="1"/>
    <col min="6665" max="6751" width="11.42578125" style="49" customWidth="1"/>
    <col min="6752" max="6905" width="11.42578125" style="49"/>
    <col min="6906" max="6906" width="36.7109375" style="49" customWidth="1"/>
    <col min="6907" max="6908" width="10.28515625" style="49" customWidth="1"/>
    <col min="6909" max="6920" width="9" style="49" customWidth="1"/>
    <col min="6921" max="7007" width="11.42578125" style="49" customWidth="1"/>
    <col min="7008" max="7161" width="11.42578125" style="49"/>
    <col min="7162" max="7162" width="36.7109375" style="49" customWidth="1"/>
    <col min="7163" max="7164" width="10.28515625" style="49" customWidth="1"/>
    <col min="7165" max="7176" width="9" style="49" customWidth="1"/>
    <col min="7177" max="7263" width="11.42578125" style="49" customWidth="1"/>
    <col min="7264" max="7417" width="11.42578125" style="49"/>
    <col min="7418" max="7418" width="36.7109375" style="49" customWidth="1"/>
    <col min="7419" max="7420" width="10.28515625" style="49" customWidth="1"/>
    <col min="7421" max="7432" width="9" style="49" customWidth="1"/>
    <col min="7433" max="7519" width="11.42578125" style="49" customWidth="1"/>
    <col min="7520" max="7673" width="11.42578125" style="49"/>
    <col min="7674" max="7674" width="36.7109375" style="49" customWidth="1"/>
    <col min="7675" max="7676" width="10.28515625" style="49" customWidth="1"/>
    <col min="7677" max="7688" width="9" style="49" customWidth="1"/>
    <col min="7689" max="7775" width="11.42578125" style="49" customWidth="1"/>
    <col min="7776" max="7929" width="11.42578125" style="49"/>
    <col min="7930" max="7930" width="36.7109375" style="49" customWidth="1"/>
    <col min="7931" max="7932" width="10.28515625" style="49" customWidth="1"/>
    <col min="7933" max="7944" width="9" style="49" customWidth="1"/>
    <col min="7945" max="8031" width="11.42578125" style="49" customWidth="1"/>
    <col min="8032" max="8185" width="11.42578125" style="49"/>
    <col min="8186" max="8186" width="36.7109375" style="49" customWidth="1"/>
    <col min="8187" max="8188" width="10.28515625" style="49" customWidth="1"/>
    <col min="8189" max="8200" width="9" style="49" customWidth="1"/>
    <col min="8201" max="8287" width="11.42578125" style="49" customWidth="1"/>
    <col min="8288" max="8441" width="11.42578125" style="49"/>
    <col min="8442" max="8442" width="36.7109375" style="49" customWidth="1"/>
    <col min="8443" max="8444" width="10.28515625" style="49" customWidth="1"/>
    <col min="8445" max="8456" width="9" style="49" customWidth="1"/>
    <col min="8457" max="8543" width="11.42578125" style="49" customWidth="1"/>
    <col min="8544" max="8697" width="11.42578125" style="49"/>
    <col min="8698" max="8698" width="36.7109375" style="49" customWidth="1"/>
    <col min="8699" max="8700" width="10.28515625" style="49" customWidth="1"/>
    <col min="8701" max="8712" width="9" style="49" customWidth="1"/>
    <col min="8713" max="8799" width="11.42578125" style="49" customWidth="1"/>
    <col min="8800" max="8953" width="11.42578125" style="49"/>
    <col min="8954" max="8954" width="36.7109375" style="49" customWidth="1"/>
    <col min="8955" max="8956" width="10.28515625" style="49" customWidth="1"/>
    <col min="8957" max="8968" width="9" style="49" customWidth="1"/>
    <col min="8969" max="9055" width="11.42578125" style="49" customWidth="1"/>
    <col min="9056" max="9209" width="11.42578125" style="49"/>
    <col min="9210" max="9210" width="36.7109375" style="49" customWidth="1"/>
    <col min="9211" max="9212" width="10.28515625" style="49" customWidth="1"/>
    <col min="9213" max="9224" width="9" style="49" customWidth="1"/>
    <col min="9225" max="9311" width="11.42578125" style="49" customWidth="1"/>
    <col min="9312" max="9465" width="11.42578125" style="49"/>
    <col min="9466" max="9466" width="36.7109375" style="49" customWidth="1"/>
    <col min="9467" max="9468" width="10.28515625" style="49" customWidth="1"/>
    <col min="9469" max="9480" width="9" style="49" customWidth="1"/>
    <col min="9481" max="9567" width="11.42578125" style="49" customWidth="1"/>
    <col min="9568" max="9721" width="11.42578125" style="49"/>
    <col min="9722" max="9722" width="36.7109375" style="49" customWidth="1"/>
    <col min="9723" max="9724" width="10.28515625" style="49" customWidth="1"/>
    <col min="9725" max="9736" width="9" style="49" customWidth="1"/>
    <col min="9737" max="9823" width="11.42578125" style="49" customWidth="1"/>
    <col min="9824" max="9977" width="11.42578125" style="49"/>
    <col min="9978" max="9978" width="36.7109375" style="49" customWidth="1"/>
    <col min="9979" max="9980" width="10.28515625" style="49" customWidth="1"/>
    <col min="9981" max="9992" width="9" style="49" customWidth="1"/>
    <col min="9993" max="10079" width="11.42578125" style="49" customWidth="1"/>
    <col min="10080" max="10233" width="11.42578125" style="49"/>
    <col min="10234" max="10234" width="36.7109375" style="49" customWidth="1"/>
    <col min="10235" max="10236" width="10.28515625" style="49" customWidth="1"/>
    <col min="10237" max="10248" width="9" style="49" customWidth="1"/>
    <col min="10249" max="10335" width="11.42578125" style="49" customWidth="1"/>
    <col min="10336" max="10489" width="11.42578125" style="49"/>
    <col min="10490" max="10490" width="36.7109375" style="49" customWidth="1"/>
    <col min="10491" max="10492" width="10.28515625" style="49" customWidth="1"/>
    <col min="10493" max="10504" width="9" style="49" customWidth="1"/>
    <col min="10505" max="10591" width="11.42578125" style="49" customWidth="1"/>
    <col min="10592" max="10745" width="11.42578125" style="49"/>
    <col min="10746" max="10746" width="36.7109375" style="49" customWidth="1"/>
    <col min="10747" max="10748" width="10.28515625" style="49" customWidth="1"/>
    <col min="10749" max="10760" width="9" style="49" customWidth="1"/>
    <col min="10761" max="10847" width="11.42578125" style="49" customWidth="1"/>
    <col min="10848" max="11001" width="11.42578125" style="49"/>
    <col min="11002" max="11002" width="36.7109375" style="49" customWidth="1"/>
    <col min="11003" max="11004" width="10.28515625" style="49" customWidth="1"/>
    <col min="11005" max="11016" width="9" style="49" customWidth="1"/>
    <col min="11017" max="11103" width="11.42578125" style="49" customWidth="1"/>
    <col min="11104" max="11257" width="11.42578125" style="49"/>
    <col min="11258" max="11258" width="36.7109375" style="49" customWidth="1"/>
    <col min="11259" max="11260" width="10.28515625" style="49" customWidth="1"/>
    <col min="11261" max="11272" width="9" style="49" customWidth="1"/>
    <col min="11273" max="11359" width="11.42578125" style="49" customWidth="1"/>
    <col min="11360" max="11513" width="11.42578125" style="49"/>
    <col min="11514" max="11514" width="36.7109375" style="49" customWidth="1"/>
    <col min="11515" max="11516" width="10.28515625" style="49" customWidth="1"/>
    <col min="11517" max="11528" width="9" style="49" customWidth="1"/>
    <col min="11529" max="11615" width="11.42578125" style="49" customWidth="1"/>
    <col min="11616" max="11769" width="11.42578125" style="49"/>
    <col min="11770" max="11770" width="36.7109375" style="49" customWidth="1"/>
    <col min="11771" max="11772" width="10.28515625" style="49" customWidth="1"/>
    <col min="11773" max="11784" width="9" style="49" customWidth="1"/>
    <col min="11785" max="11871" width="11.42578125" style="49" customWidth="1"/>
    <col min="11872" max="12025" width="11.42578125" style="49"/>
    <col min="12026" max="12026" width="36.7109375" style="49" customWidth="1"/>
    <col min="12027" max="12028" width="10.28515625" style="49" customWidth="1"/>
    <col min="12029" max="12040" width="9" style="49" customWidth="1"/>
    <col min="12041" max="12127" width="11.42578125" style="49" customWidth="1"/>
    <col min="12128" max="12281" width="11.42578125" style="49"/>
    <col min="12282" max="12282" width="36.7109375" style="49" customWidth="1"/>
    <col min="12283" max="12284" width="10.28515625" style="49" customWidth="1"/>
    <col min="12285" max="12296" width="9" style="49" customWidth="1"/>
    <col min="12297" max="12383" width="11.42578125" style="49" customWidth="1"/>
    <col min="12384" max="12537" width="11.42578125" style="49"/>
    <col min="12538" max="12538" width="36.7109375" style="49" customWidth="1"/>
    <col min="12539" max="12540" width="10.28515625" style="49" customWidth="1"/>
    <col min="12541" max="12552" width="9" style="49" customWidth="1"/>
    <col min="12553" max="12639" width="11.42578125" style="49" customWidth="1"/>
    <col min="12640" max="12793" width="11.42578125" style="49"/>
    <col min="12794" max="12794" width="36.7109375" style="49" customWidth="1"/>
    <col min="12795" max="12796" width="10.28515625" style="49" customWidth="1"/>
    <col min="12797" max="12808" width="9" style="49" customWidth="1"/>
    <col min="12809" max="12895" width="11.42578125" style="49" customWidth="1"/>
    <col min="12896" max="13049" width="11.42578125" style="49"/>
    <col min="13050" max="13050" width="36.7109375" style="49" customWidth="1"/>
    <col min="13051" max="13052" width="10.28515625" style="49" customWidth="1"/>
    <col min="13053" max="13064" width="9" style="49" customWidth="1"/>
    <col min="13065" max="13151" width="11.42578125" style="49" customWidth="1"/>
    <col min="13152" max="13305" width="11.42578125" style="49"/>
    <col min="13306" max="13306" width="36.7109375" style="49" customWidth="1"/>
    <col min="13307" max="13308" width="10.28515625" style="49" customWidth="1"/>
    <col min="13309" max="13320" width="9" style="49" customWidth="1"/>
    <col min="13321" max="13407" width="11.42578125" style="49" customWidth="1"/>
    <col min="13408" max="13561" width="11.42578125" style="49"/>
    <col min="13562" max="13562" width="36.7109375" style="49" customWidth="1"/>
    <col min="13563" max="13564" width="10.28515625" style="49" customWidth="1"/>
    <col min="13565" max="13576" width="9" style="49" customWidth="1"/>
    <col min="13577" max="13663" width="11.42578125" style="49" customWidth="1"/>
    <col min="13664" max="13817" width="11.42578125" style="49"/>
    <col min="13818" max="13818" width="36.7109375" style="49" customWidth="1"/>
    <col min="13819" max="13820" width="10.28515625" style="49" customWidth="1"/>
    <col min="13821" max="13832" width="9" style="49" customWidth="1"/>
    <col min="13833" max="13919" width="11.42578125" style="49" customWidth="1"/>
    <col min="13920" max="14073" width="11.42578125" style="49"/>
    <col min="14074" max="14074" width="36.7109375" style="49" customWidth="1"/>
    <col min="14075" max="14076" width="10.28515625" style="49" customWidth="1"/>
    <col min="14077" max="14088" width="9" style="49" customWidth="1"/>
    <col min="14089" max="14175" width="11.42578125" style="49" customWidth="1"/>
    <col min="14176" max="14329" width="11.42578125" style="49"/>
    <col min="14330" max="14330" width="36.7109375" style="49" customWidth="1"/>
    <col min="14331" max="14332" width="10.28515625" style="49" customWidth="1"/>
    <col min="14333" max="14344" width="9" style="49" customWidth="1"/>
    <col min="14345" max="14431" width="11.42578125" style="49" customWidth="1"/>
    <col min="14432" max="14585" width="11.42578125" style="49"/>
    <col min="14586" max="14586" width="36.7109375" style="49" customWidth="1"/>
    <col min="14587" max="14588" width="10.28515625" style="49" customWidth="1"/>
    <col min="14589" max="14600" width="9" style="49" customWidth="1"/>
    <col min="14601" max="14687" width="11.42578125" style="49" customWidth="1"/>
    <col min="14688" max="14841" width="11.42578125" style="49"/>
    <col min="14842" max="14842" width="36.7109375" style="49" customWidth="1"/>
    <col min="14843" max="14844" width="10.28515625" style="49" customWidth="1"/>
    <col min="14845" max="14856" width="9" style="49" customWidth="1"/>
    <col min="14857" max="14943" width="11.42578125" style="49" customWidth="1"/>
    <col min="14944" max="15097" width="11.42578125" style="49"/>
    <col min="15098" max="15098" width="36.7109375" style="49" customWidth="1"/>
    <col min="15099" max="15100" width="10.28515625" style="49" customWidth="1"/>
    <col min="15101" max="15112" width="9" style="49" customWidth="1"/>
    <col min="15113" max="15199" width="11.42578125" style="49" customWidth="1"/>
    <col min="15200" max="15353" width="11.42578125" style="49"/>
    <col min="15354" max="15354" width="36.7109375" style="49" customWidth="1"/>
    <col min="15355" max="15356" width="10.28515625" style="49" customWidth="1"/>
    <col min="15357" max="15368" width="9" style="49" customWidth="1"/>
    <col min="15369" max="15455" width="11.42578125" style="49" customWidth="1"/>
    <col min="15456" max="15609" width="11.42578125" style="49"/>
    <col min="15610" max="15610" width="36.7109375" style="49" customWidth="1"/>
    <col min="15611" max="15612" width="10.28515625" style="49" customWidth="1"/>
    <col min="15613" max="15624" width="9" style="49" customWidth="1"/>
    <col min="15625" max="15711" width="11.42578125" style="49" customWidth="1"/>
    <col min="15712" max="15865" width="11.42578125" style="49"/>
    <col min="15866" max="15866" width="36.7109375" style="49" customWidth="1"/>
    <col min="15867" max="15868" width="10.28515625" style="49" customWidth="1"/>
    <col min="15869" max="15880" width="9" style="49" customWidth="1"/>
    <col min="15881" max="15967" width="11.42578125" style="49" customWidth="1"/>
    <col min="15968" max="16121" width="11.42578125" style="49"/>
    <col min="16122" max="16122" width="36.7109375" style="49" customWidth="1"/>
    <col min="16123" max="16124" width="10.28515625" style="49" customWidth="1"/>
    <col min="16125" max="16136" width="9" style="49" customWidth="1"/>
    <col min="16137" max="16223" width="11.42578125" style="49" customWidth="1"/>
    <col min="16224" max="16384" width="11.42578125" style="49"/>
  </cols>
  <sheetData>
    <row r="1" spans="1:95" s="203" customFormat="1" ht="24.95" customHeight="1" x14ac:dyDescent="0.25">
      <c r="A1" s="205" t="s">
        <v>251</v>
      </c>
      <c r="B1" s="205"/>
      <c r="C1" s="205"/>
    </row>
    <row r="2" spans="1:95" s="203" customFormat="1" ht="24.95" customHeight="1" thickBot="1" x14ac:dyDescent="0.3">
      <c r="A2" s="168" t="s">
        <v>309</v>
      </c>
    </row>
    <row r="3" spans="1:95" ht="20.100000000000001" customHeight="1" x14ac:dyDescent="0.25">
      <c r="A3" s="1406" t="s">
        <v>162</v>
      </c>
      <c r="B3" s="1430" t="s">
        <v>233</v>
      </c>
      <c r="C3" s="1431"/>
      <c r="D3" s="1431"/>
      <c r="E3" s="1431"/>
      <c r="F3" s="1431"/>
      <c r="G3" s="1431"/>
      <c r="H3" s="1431"/>
      <c r="I3" s="1431"/>
      <c r="J3" s="1431"/>
      <c r="K3" s="1431"/>
      <c r="L3" s="1431"/>
      <c r="M3" s="1431"/>
      <c r="N3" s="1431"/>
      <c r="O3" s="1401"/>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c r="BQ3" s="48"/>
      <c r="BR3" s="48"/>
      <c r="BS3" s="48"/>
      <c r="BT3" s="48"/>
      <c r="BU3" s="48"/>
      <c r="BV3" s="48"/>
      <c r="BW3" s="48"/>
      <c r="BX3" s="48"/>
      <c r="BY3" s="48"/>
      <c r="BZ3" s="48"/>
      <c r="CA3" s="48"/>
      <c r="CB3" s="48"/>
      <c r="CC3" s="48"/>
      <c r="CD3" s="48"/>
      <c r="CE3" s="48"/>
      <c r="CF3" s="48"/>
      <c r="CG3" s="48"/>
      <c r="CH3" s="48"/>
      <c r="CI3" s="48"/>
      <c r="CJ3" s="48"/>
      <c r="CK3" s="48"/>
      <c r="CL3" s="48"/>
      <c r="CM3" s="48"/>
      <c r="CN3" s="48"/>
      <c r="CO3" s="48"/>
      <c r="CP3" s="48"/>
      <c r="CQ3" s="48"/>
    </row>
    <row r="4" spans="1:9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9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row>
    <row r="6" spans="1:95" ht="20.100000000000001" customHeight="1" x14ac:dyDescent="0.25">
      <c r="A6" s="65" t="s">
        <v>239</v>
      </c>
      <c r="B6" s="66">
        <v>13837</v>
      </c>
      <c r="C6" s="66">
        <v>16313</v>
      </c>
      <c r="D6" s="66">
        <v>1948</v>
      </c>
      <c r="E6" s="66">
        <v>791</v>
      </c>
      <c r="F6" s="66">
        <v>93</v>
      </c>
      <c r="G6" s="66">
        <v>1614</v>
      </c>
      <c r="H6" s="66">
        <v>42</v>
      </c>
      <c r="I6" s="66">
        <v>17</v>
      </c>
      <c r="J6" s="66">
        <v>117</v>
      </c>
      <c r="K6" s="66">
        <v>5</v>
      </c>
      <c r="L6" s="66">
        <v>60</v>
      </c>
      <c r="M6" s="66">
        <v>2</v>
      </c>
      <c r="N6" s="66">
        <v>41</v>
      </c>
      <c r="O6" s="66">
        <v>7</v>
      </c>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c r="CK6" s="48"/>
      <c r="CL6" s="48"/>
      <c r="CM6" s="48"/>
      <c r="CN6" s="48"/>
      <c r="CO6" s="48"/>
      <c r="CP6" s="48"/>
    </row>
    <row r="7" spans="1:95" ht="20.100000000000001" customHeight="1" x14ac:dyDescent="0.25">
      <c r="A7" s="68" t="s">
        <v>168</v>
      </c>
      <c r="B7" s="115">
        <v>41</v>
      </c>
      <c r="C7" s="115">
        <v>32</v>
      </c>
      <c r="D7" s="115">
        <v>5</v>
      </c>
      <c r="E7" s="115">
        <v>0</v>
      </c>
      <c r="F7" s="115">
        <v>0</v>
      </c>
      <c r="G7" s="115">
        <v>0</v>
      </c>
      <c r="H7" s="115">
        <v>0</v>
      </c>
      <c r="I7" s="115">
        <v>0</v>
      </c>
      <c r="J7" s="115">
        <v>1</v>
      </c>
      <c r="K7" s="115">
        <v>0</v>
      </c>
      <c r="L7" s="115">
        <v>5</v>
      </c>
      <c r="M7" s="115">
        <v>0</v>
      </c>
      <c r="N7" s="115">
        <v>0</v>
      </c>
      <c r="O7" s="115">
        <v>0</v>
      </c>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row>
    <row r="8" spans="1:95" ht="20.100000000000001" customHeight="1" x14ac:dyDescent="0.25">
      <c r="A8" s="70" t="s">
        <v>169</v>
      </c>
      <c r="B8" s="109">
        <v>24</v>
      </c>
      <c r="C8" s="109">
        <v>6</v>
      </c>
      <c r="D8" s="336">
        <v>5</v>
      </c>
      <c r="E8" s="336">
        <v>0</v>
      </c>
      <c r="F8" s="336">
        <v>0</v>
      </c>
      <c r="G8" s="336">
        <v>0</v>
      </c>
      <c r="H8" s="336">
        <v>0</v>
      </c>
      <c r="I8" s="336">
        <v>0</v>
      </c>
      <c r="J8" s="336">
        <v>1</v>
      </c>
      <c r="K8" s="336">
        <v>0</v>
      </c>
      <c r="L8" s="336">
        <v>4</v>
      </c>
      <c r="M8" s="336">
        <v>0</v>
      </c>
      <c r="N8" s="336">
        <v>0</v>
      </c>
      <c r="O8" s="336">
        <v>0</v>
      </c>
    </row>
    <row r="9" spans="1:95" ht="20.100000000000001" customHeight="1" x14ac:dyDescent="0.25">
      <c r="A9" s="70" t="s">
        <v>170</v>
      </c>
      <c r="B9" s="109">
        <v>0</v>
      </c>
      <c r="C9" s="109">
        <v>0</v>
      </c>
      <c r="D9" s="336">
        <v>0</v>
      </c>
      <c r="E9" s="336">
        <v>0</v>
      </c>
      <c r="F9" s="336">
        <v>0</v>
      </c>
      <c r="G9" s="336">
        <v>0</v>
      </c>
      <c r="H9" s="336">
        <v>0</v>
      </c>
      <c r="I9" s="336">
        <v>0</v>
      </c>
      <c r="J9" s="336">
        <v>0</v>
      </c>
      <c r="K9" s="336">
        <v>0</v>
      </c>
      <c r="L9" s="336">
        <v>0</v>
      </c>
      <c r="M9" s="336">
        <v>0</v>
      </c>
      <c r="N9" s="336">
        <v>0</v>
      </c>
      <c r="O9" s="336">
        <v>0</v>
      </c>
    </row>
    <row r="10" spans="1:95" ht="20.100000000000001" customHeight="1" x14ac:dyDescent="0.25">
      <c r="A10" s="70" t="s">
        <v>171</v>
      </c>
      <c r="B10" s="109">
        <v>0</v>
      </c>
      <c r="C10" s="109">
        <v>0</v>
      </c>
      <c r="D10" s="336">
        <v>0</v>
      </c>
      <c r="E10" s="336">
        <v>0</v>
      </c>
      <c r="F10" s="336">
        <v>0</v>
      </c>
      <c r="G10" s="336">
        <v>0</v>
      </c>
      <c r="H10" s="336">
        <v>0</v>
      </c>
      <c r="I10" s="336">
        <v>0</v>
      </c>
      <c r="J10" s="336">
        <v>0</v>
      </c>
      <c r="K10" s="336">
        <v>0</v>
      </c>
      <c r="L10" s="336">
        <v>0</v>
      </c>
      <c r="M10" s="336">
        <v>0</v>
      </c>
      <c r="N10" s="336">
        <v>0</v>
      </c>
      <c r="O10" s="336">
        <v>0</v>
      </c>
    </row>
    <row r="11" spans="1:95" ht="20.100000000000001" customHeight="1" x14ac:dyDescent="0.25">
      <c r="A11" s="70" t="s">
        <v>172</v>
      </c>
      <c r="B11" s="109">
        <v>0</v>
      </c>
      <c r="C11" s="109">
        <v>0</v>
      </c>
      <c r="D11" s="336">
        <v>0</v>
      </c>
      <c r="E11" s="336">
        <v>0</v>
      </c>
      <c r="F11" s="336">
        <v>0</v>
      </c>
      <c r="G11" s="336">
        <v>0</v>
      </c>
      <c r="H11" s="336">
        <v>0</v>
      </c>
      <c r="I11" s="336">
        <v>0</v>
      </c>
      <c r="J11" s="336">
        <v>0</v>
      </c>
      <c r="K11" s="336">
        <v>0</v>
      </c>
      <c r="L11" s="336">
        <v>0</v>
      </c>
      <c r="M11" s="336">
        <v>0</v>
      </c>
      <c r="N11" s="336">
        <v>0</v>
      </c>
      <c r="O11" s="336">
        <v>0</v>
      </c>
    </row>
    <row r="12" spans="1:95" ht="20.100000000000001" customHeight="1" x14ac:dyDescent="0.25">
      <c r="A12" s="70" t="s">
        <v>173</v>
      </c>
      <c r="B12" s="109">
        <v>17</v>
      </c>
      <c r="C12" s="109">
        <v>26</v>
      </c>
      <c r="D12" s="336">
        <v>0</v>
      </c>
      <c r="E12" s="336">
        <v>0</v>
      </c>
      <c r="F12" s="336">
        <v>0</v>
      </c>
      <c r="G12" s="336">
        <v>0</v>
      </c>
      <c r="H12" s="336">
        <v>0</v>
      </c>
      <c r="I12" s="336">
        <v>0</v>
      </c>
      <c r="J12" s="336">
        <v>0</v>
      </c>
      <c r="K12" s="336">
        <v>0</v>
      </c>
      <c r="L12" s="336">
        <v>1</v>
      </c>
      <c r="M12" s="336">
        <v>0</v>
      </c>
      <c r="N12" s="336">
        <v>0</v>
      </c>
      <c r="O12" s="336">
        <v>0</v>
      </c>
    </row>
    <row r="13" spans="1:95" ht="20.100000000000001" customHeight="1" x14ac:dyDescent="0.25">
      <c r="A13" s="68" t="s">
        <v>174</v>
      </c>
      <c r="B13" s="115">
        <v>7</v>
      </c>
      <c r="C13" s="115">
        <v>9</v>
      </c>
      <c r="D13" s="115">
        <v>0</v>
      </c>
      <c r="E13" s="115">
        <v>0</v>
      </c>
      <c r="F13" s="115">
        <v>0</v>
      </c>
      <c r="G13" s="115">
        <v>0</v>
      </c>
      <c r="H13" s="115">
        <v>0</v>
      </c>
      <c r="I13" s="115">
        <v>0</v>
      </c>
      <c r="J13" s="115">
        <v>1</v>
      </c>
      <c r="K13" s="115">
        <v>0</v>
      </c>
      <c r="L13" s="115">
        <v>1</v>
      </c>
      <c r="M13" s="115">
        <v>0</v>
      </c>
      <c r="N13" s="115">
        <v>0</v>
      </c>
      <c r="O13" s="115">
        <v>0</v>
      </c>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c r="CK13" s="48"/>
      <c r="CL13" s="48"/>
      <c r="CM13" s="48"/>
      <c r="CN13" s="48"/>
      <c r="CO13" s="48"/>
      <c r="CP13" s="48"/>
    </row>
    <row r="14" spans="1:95" ht="20.100000000000001" customHeight="1" x14ac:dyDescent="0.25">
      <c r="A14" s="70" t="s">
        <v>175</v>
      </c>
      <c r="B14" s="109">
        <v>1</v>
      </c>
      <c r="C14" s="109">
        <v>0</v>
      </c>
      <c r="D14" s="336">
        <v>0</v>
      </c>
      <c r="E14" s="336">
        <v>0</v>
      </c>
      <c r="F14" s="336">
        <v>0</v>
      </c>
      <c r="G14" s="336">
        <v>0</v>
      </c>
      <c r="H14" s="336">
        <v>0</v>
      </c>
      <c r="I14" s="336">
        <v>0</v>
      </c>
      <c r="J14" s="336">
        <v>0</v>
      </c>
      <c r="K14" s="336">
        <v>0</v>
      </c>
      <c r="L14" s="336">
        <v>0</v>
      </c>
      <c r="M14" s="336">
        <v>0</v>
      </c>
      <c r="N14" s="336">
        <v>0</v>
      </c>
      <c r="O14" s="336">
        <v>0</v>
      </c>
    </row>
    <row r="15" spans="1:95" ht="20.100000000000001" customHeight="1" x14ac:dyDescent="0.25">
      <c r="A15" s="70" t="s">
        <v>176</v>
      </c>
      <c r="B15" s="109">
        <v>0</v>
      </c>
      <c r="C15" s="109">
        <v>0</v>
      </c>
      <c r="D15" s="336">
        <v>0</v>
      </c>
      <c r="E15" s="336">
        <v>0</v>
      </c>
      <c r="F15" s="336">
        <v>0</v>
      </c>
      <c r="G15" s="336">
        <v>0</v>
      </c>
      <c r="H15" s="336">
        <v>0</v>
      </c>
      <c r="I15" s="336">
        <v>0</v>
      </c>
      <c r="J15" s="336">
        <v>0</v>
      </c>
      <c r="K15" s="336">
        <v>0</v>
      </c>
      <c r="L15" s="336">
        <v>0</v>
      </c>
      <c r="M15" s="336">
        <v>0</v>
      </c>
      <c r="N15" s="336">
        <v>0</v>
      </c>
      <c r="O15" s="336">
        <v>0</v>
      </c>
    </row>
    <row r="16" spans="1:95" ht="20.100000000000001" customHeight="1" x14ac:dyDescent="0.25">
      <c r="A16" s="70" t="s">
        <v>177</v>
      </c>
      <c r="B16" s="109">
        <v>0</v>
      </c>
      <c r="C16" s="109">
        <v>0</v>
      </c>
      <c r="D16" s="336">
        <v>0</v>
      </c>
      <c r="E16" s="336">
        <v>0</v>
      </c>
      <c r="F16" s="336">
        <v>0</v>
      </c>
      <c r="G16" s="336">
        <v>0</v>
      </c>
      <c r="H16" s="336">
        <v>0</v>
      </c>
      <c r="I16" s="336">
        <v>0</v>
      </c>
      <c r="J16" s="336">
        <v>0</v>
      </c>
      <c r="K16" s="336">
        <v>0</v>
      </c>
      <c r="L16" s="336">
        <v>0</v>
      </c>
      <c r="M16" s="336">
        <v>0</v>
      </c>
      <c r="N16" s="336">
        <v>0</v>
      </c>
      <c r="O16" s="336">
        <v>0</v>
      </c>
    </row>
    <row r="17" spans="1:94" ht="20.100000000000001" customHeight="1" x14ac:dyDescent="0.25">
      <c r="A17" s="70" t="s">
        <v>178</v>
      </c>
      <c r="B17" s="109">
        <v>3</v>
      </c>
      <c r="C17" s="109">
        <v>1</v>
      </c>
      <c r="D17" s="336">
        <v>0</v>
      </c>
      <c r="E17" s="336">
        <v>0</v>
      </c>
      <c r="F17" s="336">
        <v>0</v>
      </c>
      <c r="G17" s="336">
        <v>0</v>
      </c>
      <c r="H17" s="336">
        <v>0</v>
      </c>
      <c r="I17" s="336">
        <v>0</v>
      </c>
      <c r="J17" s="336">
        <v>0</v>
      </c>
      <c r="K17" s="336">
        <v>0</v>
      </c>
      <c r="L17" s="336">
        <v>1</v>
      </c>
      <c r="M17" s="336">
        <v>0</v>
      </c>
      <c r="N17" s="336">
        <v>0</v>
      </c>
      <c r="O17" s="336">
        <v>0</v>
      </c>
    </row>
    <row r="18" spans="1:94" ht="20.100000000000001" customHeight="1" x14ac:dyDescent="0.25">
      <c r="A18" s="70" t="s">
        <v>179</v>
      </c>
      <c r="B18" s="109">
        <v>3</v>
      </c>
      <c r="C18" s="109">
        <v>8</v>
      </c>
      <c r="D18" s="336">
        <v>0</v>
      </c>
      <c r="E18" s="336">
        <v>0</v>
      </c>
      <c r="F18" s="336">
        <v>0</v>
      </c>
      <c r="G18" s="336">
        <v>0</v>
      </c>
      <c r="H18" s="336">
        <v>0</v>
      </c>
      <c r="I18" s="336">
        <v>0</v>
      </c>
      <c r="J18" s="336">
        <v>1</v>
      </c>
      <c r="K18" s="336">
        <v>0</v>
      </c>
      <c r="L18" s="336">
        <v>0</v>
      </c>
      <c r="M18" s="336">
        <v>0</v>
      </c>
      <c r="N18" s="336">
        <v>0</v>
      </c>
      <c r="O18" s="336">
        <v>0</v>
      </c>
    </row>
    <row r="19" spans="1:94" ht="20.100000000000001" customHeight="1" x14ac:dyDescent="0.25">
      <c r="A19" s="68" t="s">
        <v>180</v>
      </c>
      <c r="B19" s="115">
        <v>1327</v>
      </c>
      <c r="C19" s="115">
        <v>2530</v>
      </c>
      <c r="D19" s="115">
        <v>4</v>
      </c>
      <c r="E19" s="115">
        <v>3</v>
      </c>
      <c r="F19" s="115">
        <v>1</v>
      </c>
      <c r="G19" s="115">
        <v>1457</v>
      </c>
      <c r="H19" s="115">
        <v>12</v>
      </c>
      <c r="I19" s="115">
        <v>3</v>
      </c>
      <c r="J19" s="115">
        <v>3</v>
      </c>
      <c r="K19" s="115">
        <v>0</v>
      </c>
      <c r="L19" s="115">
        <v>0</v>
      </c>
      <c r="M19" s="115">
        <v>0</v>
      </c>
      <c r="N19" s="115">
        <v>19</v>
      </c>
      <c r="O19" s="115">
        <v>0</v>
      </c>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row>
    <row r="20" spans="1:94" ht="20.100000000000001" customHeight="1" x14ac:dyDescent="0.25">
      <c r="A20" s="70" t="s">
        <v>181</v>
      </c>
      <c r="B20" s="109">
        <v>450</v>
      </c>
      <c r="C20" s="109">
        <v>313</v>
      </c>
      <c r="D20" s="336">
        <v>2</v>
      </c>
      <c r="E20" s="336">
        <v>0</v>
      </c>
      <c r="F20" s="336">
        <v>0</v>
      </c>
      <c r="G20" s="336">
        <v>0</v>
      </c>
      <c r="H20" s="336">
        <v>8</v>
      </c>
      <c r="I20" s="336">
        <v>1</v>
      </c>
      <c r="J20" s="336">
        <v>0</v>
      </c>
      <c r="K20" s="336">
        <v>0</v>
      </c>
      <c r="L20" s="336">
        <v>0</v>
      </c>
      <c r="M20" s="336">
        <v>0</v>
      </c>
      <c r="N20" s="336">
        <v>0</v>
      </c>
      <c r="O20" s="336">
        <v>0</v>
      </c>
    </row>
    <row r="21" spans="1:94" ht="20.100000000000001" customHeight="1" x14ac:dyDescent="0.25">
      <c r="A21" s="70" t="s">
        <v>182</v>
      </c>
      <c r="B21" s="109">
        <v>864</v>
      </c>
      <c r="C21" s="109">
        <v>2213</v>
      </c>
      <c r="D21" s="336">
        <v>2</v>
      </c>
      <c r="E21" s="336">
        <v>3</v>
      </c>
      <c r="F21" s="336">
        <v>1</v>
      </c>
      <c r="G21" s="336">
        <v>1457</v>
      </c>
      <c r="H21" s="336">
        <v>4</v>
      </c>
      <c r="I21" s="336">
        <v>2</v>
      </c>
      <c r="J21" s="336">
        <v>3</v>
      </c>
      <c r="K21" s="336">
        <v>0</v>
      </c>
      <c r="L21" s="336">
        <v>0</v>
      </c>
      <c r="M21" s="336">
        <v>0</v>
      </c>
      <c r="N21" s="336">
        <v>18</v>
      </c>
      <c r="O21" s="336">
        <v>0</v>
      </c>
    </row>
    <row r="22" spans="1:94" ht="20.100000000000001" customHeight="1" x14ac:dyDescent="0.25">
      <c r="A22" s="70" t="s">
        <v>183</v>
      </c>
      <c r="B22" s="109">
        <v>13</v>
      </c>
      <c r="C22" s="109">
        <v>4</v>
      </c>
      <c r="D22" s="336">
        <v>0</v>
      </c>
      <c r="E22" s="336">
        <v>0</v>
      </c>
      <c r="F22" s="336">
        <v>0</v>
      </c>
      <c r="G22" s="336">
        <v>0</v>
      </c>
      <c r="H22" s="336">
        <v>0</v>
      </c>
      <c r="I22" s="336">
        <v>0</v>
      </c>
      <c r="J22" s="336">
        <v>0</v>
      </c>
      <c r="K22" s="336">
        <v>0</v>
      </c>
      <c r="L22" s="336">
        <v>0</v>
      </c>
      <c r="M22" s="336">
        <v>0</v>
      </c>
      <c r="N22" s="336">
        <v>1</v>
      </c>
      <c r="O22" s="336">
        <v>0</v>
      </c>
    </row>
    <row r="23" spans="1:94" ht="20.100000000000001" customHeight="1" x14ac:dyDescent="0.25">
      <c r="A23" s="68" t="s">
        <v>184</v>
      </c>
      <c r="B23" s="115">
        <v>844</v>
      </c>
      <c r="C23" s="115">
        <v>1915</v>
      </c>
      <c r="D23" s="115">
        <v>0</v>
      </c>
      <c r="E23" s="115">
        <v>0</v>
      </c>
      <c r="F23" s="115">
        <v>0</v>
      </c>
      <c r="G23" s="115">
        <v>0</v>
      </c>
      <c r="H23" s="115">
        <v>0</v>
      </c>
      <c r="I23" s="115">
        <v>0</v>
      </c>
      <c r="J23" s="115">
        <v>2</v>
      </c>
      <c r="K23" s="115">
        <v>0</v>
      </c>
      <c r="L23" s="115">
        <v>0</v>
      </c>
      <c r="M23" s="115">
        <v>0</v>
      </c>
      <c r="N23" s="115">
        <v>8</v>
      </c>
      <c r="O23" s="115">
        <v>0</v>
      </c>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row>
    <row r="24" spans="1:94" ht="20.100000000000001" customHeight="1" x14ac:dyDescent="0.25">
      <c r="A24" s="70" t="s">
        <v>185</v>
      </c>
      <c r="B24" s="109">
        <v>789</v>
      </c>
      <c r="C24" s="109">
        <v>1815</v>
      </c>
      <c r="D24" s="336">
        <v>0</v>
      </c>
      <c r="E24" s="336">
        <v>0</v>
      </c>
      <c r="F24" s="336">
        <v>0</v>
      </c>
      <c r="G24" s="336">
        <v>0</v>
      </c>
      <c r="H24" s="336">
        <v>0</v>
      </c>
      <c r="I24" s="336">
        <v>0</v>
      </c>
      <c r="J24" s="336">
        <v>0</v>
      </c>
      <c r="K24" s="336">
        <v>0</v>
      </c>
      <c r="L24" s="336">
        <v>0</v>
      </c>
      <c r="M24" s="336">
        <v>0</v>
      </c>
      <c r="N24" s="336">
        <v>6</v>
      </c>
      <c r="O24" s="336">
        <v>0</v>
      </c>
    </row>
    <row r="25" spans="1:94" ht="20.100000000000001" customHeight="1" x14ac:dyDescent="0.25">
      <c r="A25" s="70" t="s">
        <v>186</v>
      </c>
      <c r="B25" s="109">
        <v>2</v>
      </c>
      <c r="C25" s="109">
        <v>1</v>
      </c>
      <c r="D25" s="336">
        <v>0</v>
      </c>
      <c r="E25" s="336">
        <v>0</v>
      </c>
      <c r="F25" s="336">
        <v>0</v>
      </c>
      <c r="G25" s="336">
        <v>0</v>
      </c>
      <c r="H25" s="336">
        <v>0</v>
      </c>
      <c r="I25" s="336">
        <v>0</v>
      </c>
      <c r="J25" s="336">
        <v>0</v>
      </c>
      <c r="K25" s="336">
        <v>0</v>
      </c>
      <c r="L25" s="336">
        <v>0</v>
      </c>
      <c r="M25" s="336">
        <v>0</v>
      </c>
      <c r="N25" s="336">
        <v>0</v>
      </c>
      <c r="O25" s="336">
        <v>0</v>
      </c>
    </row>
    <row r="26" spans="1:94" ht="20.100000000000001" customHeight="1" x14ac:dyDescent="0.25">
      <c r="A26" s="70" t="s">
        <v>187</v>
      </c>
      <c r="B26" s="109">
        <v>23</v>
      </c>
      <c r="C26" s="109">
        <v>21</v>
      </c>
      <c r="D26" s="336">
        <v>0</v>
      </c>
      <c r="E26" s="336">
        <v>0</v>
      </c>
      <c r="F26" s="336">
        <v>0</v>
      </c>
      <c r="G26" s="336">
        <v>0</v>
      </c>
      <c r="H26" s="336">
        <v>0</v>
      </c>
      <c r="I26" s="336">
        <v>0</v>
      </c>
      <c r="J26" s="336">
        <v>2</v>
      </c>
      <c r="K26" s="336">
        <v>0</v>
      </c>
      <c r="L26" s="336">
        <v>0</v>
      </c>
      <c r="M26" s="336">
        <v>0</v>
      </c>
      <c r="N26" s="336">
        <v>2</v>
      </c>
      <c r="O26" s="336">
        <v>0</v>
      </c>
    </row>
    <row r="27" spans="1:94" ht="20.100000000000001" customHeight="1" x14ac:dyDescent="0.25">
      <c r="A27" s="70" t="s">
        <v>188</v>
      </c>
      <c r="B27" s="109">
        <v>3</v>
      </c>
      <c r="C27" s="109">
        <v>2</v>
      </c>
      <c r="D27" s="336">
        <v>0</v>
      </c>
      <c r="E27" s="336">
        <v>0</v>
      </c>
      <c r="F27" s="336">
        <v>0</v>
      </c>
      <c r="G27" s="336">
        <v>0</v>
      </c>
      <c r="H27" s="336">
        <v>0</v>
      </c>
      <c r="I27" s="336">
        <v>0</v>
      </c>
      <c r="J27" s="336">
        <v>0</v>
      </c>
      <c r="K27" s="336">
        <v>0</v>
      </c>
      <c r="L27" s="336">
        <v>0</v>
      </c>
      <c r="M27" s="336">
        <v>0</v>
      </c>
      <c r="N27" s="336">
        <v>0</v>
      </c>
      <c r="O27" s="336">
        <v>0</v>
      </c>
    </row>
    <row r="28" spans="1:94" ht="20.100000000000001" customHeight="1" x14ac:dyDescent="0.25">
      <c r="A28" s="70" t="s">
        <v>189</v>
      </c>
      <c r="B28" s="109">
        <v>1</v>
      </c>
      <c r="C28" s="109">
        <v>1</v>
      </c>
      <c r="D28" s="336">
        <v>0</v>
      </c>
      <c r="E28" s="336">
        <v>0</v>
      </c>
      <c r="F28" s="336">
        <v>0</v>
      </c>
      <c r="G28" s="336">
        <v>0</v>
      </c>
      <c r="H28" s="336">
        <v>0</v>
      </c>
      <c r="I28" s="336">
        <v>0</v>
      </c>
      <c r="J28" s="336">
        <v>0</v>
      </c>
      <c r="K28" s="336">
        <v>0</v>
      </c>
      <c r="L28" s="336">
        <v>0</v>
      </c>
      <c r="M28" s="336">
        <v>0</v>
      </c>
      <c r="N28" s="336">
        <v>0</v>
      </c>
      <c r="O28" s="336">
        <v>0</v>
      </c>
    </row>
    <row r="29" spans="1:94" ht="20.100000000000001" customHeight="1" x14ac:dyDescent="0.25">
      <c r="A29" s="70" t="s">
        <v>190</v>
      </c>
      <c r="B29" s="109">
        <v>0</v>
      </c>
      <c r="C29" s="109">
        <v>0</v>
      </c>
      <c r="D29" s="336">
        <v>0</v>
      </c>
      <c r="E29" s="336">
        <v>0</v>
      </c>
      <c r="F29" s="336">
        <v>0</v>
      </c>
      <c r="G29" s="336">
        <v>0</v>
      </c>
      <c r="H29" s="336">
        <v>0</v>
      </c>
      <c r="I29" s="336">
        <v>0</v>
      </c>
      <c r="J29" s="336">
        <v>0</v>
      </c>
      <c r="K29" s="336">
        <v>0</v>
      </c>
      <c r="L29" s="336">
        <v>0</v>
      </c>
      <c r="M29" s="336">
        <v>0</v>
      </c>
      <c r="N29" s="336">
        <v>0</v>
      </c>
      <c r="O29" s="336">
        <v>0</v>
      </c>
    </row>
    <row r="30" spans="1:94" ht="20.100000000000001" customHeight="1" x14ac:dyDescent="0.25">
      <c r="A30" s="70" t="s">
        <v>191</v>
      </c>
      <c r="B30" s="109">
        <v>4</v>
      </c>
      <c r="C30" s="109">
        <v>4</v>
      </c>
      <c r="D30" s="336">
        <v>0</v>
      </c>
      <c r="E30" s="336">
        <v>0</v>
      </c>
      <c r="F30" s="336">
        <v>0</v>
      </c>
      <c r="G30" s="336">
        <v>0</v>
      </c>
      <c r="H30" s="336">
        <v>0</v>
      </c>
      <c r="I30" s="336">
        <v>0</v>
      </c>
      <c r="J30" s="336">
        <v>0</v>
      </c>
      <c r="K30" s="336">
        <v>0</v>
      </c>
      <c r="L30" s="336">
        <v>0</v>
      </c>
      <c r="M30" s="336">
        <v>0</v>
      </c>
      <c r="N30" s="336">
        <v>0</v>
      </c>
      <c r="O30" s="336">
        <v>0</v>
      </c>
    </row>
    <row r="31" spans="1:94" ht="20.100000000000001" customHeight="1" x14ac:dyDescent="0.25">
      <c r="A31" s="70" t="s">
        <v>192</v>
      </c>
      <c r="B31" s="109">
        <v>4</v>
      </c>
      <c r="C31" s="109">
        <v>9</v>
      </c>
      <c r="D31" s="336">
        <v>0</v>
      </c>
      <c r="E31" s="336">
        <v>0</v>
      </c>
      <c r="F31" s="336">
        <v>0</v>
      </c>
      <c r="G31" s="336">
        <v>0</v>
      </c>
      <c r="H31" s="336">
        <v>0</v>
      </c>
      <c r="I31" s="336">
        <v>0</v>
      </c>
      <c r="J31" s="336">
        <v>0</v>
      </c>
      <c r="K31" s="336">
        <v>0</v>
      </c>
      <c r="L31" s="336">
        <v>0</v>
      </c>
      <c r="M31" s="336">
        <v>0</v>
      </c>
      <c r="N31" s="336">
        <v>0</v>
      </c>
      <c r="O31" s="336">
        <v>0</v>
      </c>
    </row>
    <row r="32" spans="1:94" ht="20.100000000000001" customHeight="1" x14ac:dyDescent="0.25">
      <c r="A32" s="70" t="s">
        <v>193</v>
      </c>
      <c r="B32" s="109">
        <v>0</v>
      </c>
      <c r="C32" s="109">
        <v>0</v>
      </c>
      <c r="D32" s="336">
        <v>0</v>
      </c>
      <c r="E32" s="336">
        <v>0</v>
      </c>
      <c r="F32" s="336">
        <v>0</v>
      </c>
      <c r="G32" s="336">
        <v>0</v>
      </c>
      <c r="H32" s="336">
        <v>0</v>
      </c>
      <c r="I32" s="336">
        <v>0</v>
      </c>
      <c r="J32" s="336">
        <v>0</v>
      </c>
      <c r="K32" s="336">
        <v>0</v>
      </c>
      <c r="L32" s="336">
        <v>0</v>
      </c>
      <c r="M32" s="336">
        <v>0</v>
      </c>
      <c r="N32" s="336">
        <v>0</v>
      </c>
      <c r="O32" s="336">
        <v>0</v>
      </c>
    </row>
    <row r="33" spans="1:94" ht="20.100000000000001" customHeight="1" x14ac:dyDescent="0.25">
      <c r="A33" s="70" t="s">
        <v>194</v>
      </c>
      <c r="B33" s="109">
        <v>0</v>
      </c>
      <c r="C33" s="109">
        <v>0</v>
      </c>
      <c r="D33" s="336">
        <v>0</v>
      </c>
      <c r="E33" s="336">
        <v>0</v>
      </c>
      <c r="F33" s="336">
        <v>0</v>
      </c>
      <c r="G33" s="336">
        <v>0</v>
      </c>
      <c r="H33" s="336">
        <v>0</v>
      </c>
      <c r="I33" s="336">
        <v>0</v>
      </c>
      <c r="J33" s="336">
        <v>0</v>
      </c>
      <c r="K33" s="336">
        <v>0</v>
      </c>
      <c r="L33" s="336">
        <v>0</v>
      </c>
      <c r="M33" s="336">
        <v>0</v>
      </c>
      <c r="N33" s="336">
        <v>0</v>
      </c>
      <c r="O33" s="336">
        <v>0</v>
      </c>
    </row>
    <row r="34" spans="1:94" ht="20.100000000000001" customHeight="1" x14ac:dyDescent="0.25">
      <c r="A34" s="70" t="s">
        <v>195</v>
      </c>
      <c r="B34" s="109">
        <v>18</v>
      </c>
      <c r="C34" s="109">
        <v>62</v>
      </c>
      <c r="D34" s="336">
        <v>0</v>
      </c>
      <c r="E34" s="336">
        <v>0</v>
      </c>
      <c r="F34" s="336">
        <v>0</v>
      </c>
      <c r="G34" s="336">
        <v>0</v>
      </c>
      <c r="H34" s="336">
        <v>0</v>
      </c>
      <c r="I34" s="336">
        <v>0</v>
      </c>
      <c r="J34" s="336">
        <v>0</v>
      </c>
      <c r="K34" s="336">
        <v>0</v>
      </c>
      <c r="L34" s="336">
        <v>0</v>
      </c>
      <c r="M34" s="336">
        <v>0</v>
      </c>
      <c r="N34" s="336">
        <v>0</v>
      </c>
      <c r="O34" s="336">
        <v>0</v>
      </c>
    </row>
    <row r="35" spans="1:94" ht="20.100000000000001" customHeight="1" x14ac:dyDescent="0.25">
      <c r="A35" s="70" t="s">
        <v>196</v>
      </c>
      <c r="B35" s="109">
        <v>0</v>
      </c>
      <c r="C35" s="109">
        <v>0</v>
      </c>
      <c r="D35" s="336">
        <v>0</v>
      </c>
      <c r="E35" s="336">
        <v>0</v>
      </c>
      <c r="F35" s="336">
        <v>0</v>
      </c>
      <c r="G35" s="336">
        <v>0</v>
      </c>
      <c r="H35" s="336">
        <v>0</v>
      </c>
      <c r="I35" s="336">
        <v>0</v>
      </c>
      <c r="J35" s="336">
        <v>0</v>
      </c>
      <c r="K35" s="336">
        <v>0</v>
      </c>
      <c r="L35" s="336">
        <v>0</v>
      </c>
      <c r="M35" s="336">
        <v>0</v>
      </c>
      <c r="N35" s="336">
        <v>0</v>
      </c>
      <c r="O35" s="336">
        <v>0</v>
      </c>
    </row>
    <row r="36" spans="1:94" ht="20.100000000000001" customHeight="1" x14ac:dyDescent="0.25">
      <c r="A36" s="68" t="s">
        <v>197</v>
      </c>
      <c r="B36" s="115">
        <v>108</v>
      </c>
      <c r="C36" s="115">
        <v>102</v>
      </c>
      <c r="D36" s="115">
        <v>3</v>
      </c>
      <c r="E36" s="115">
        <v>0</v>
      </c>
      <c r="F36" s="115">
        <v>0</v>
      </c>
      <c r="G36" s="115">
        <v>0</v>
      </c>
      <c r="H36" s="115">
        <v>4</v>
      </c>
      <c r="I36" s="115">
        <v>9</v>
      </c>
      <c r="J36" s="115">
        <v>2</v>
      </c>
      <c r="K36" s="115">
        <v>0</v>
      </c>
      <c r="L36" s="115">
        <v>4</v>
      </c>
      <c r="M36" s="115">
        <v>0</v>
      </c>
      <c r="N36" s="115">
        <v>6</v>
      </c>
      <c r="O36" s="115">
        <v>2</v>
      </c>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row>
    <row r="37" spans="1:94" ht="20.100000000000001" customHeight="1" x14ac:dyDescent="0.25">
      <c r="A37" s="70" t="s">
        <v>198</v>
      </c>
      <c r="B37" s="109">
        <v>17</v>
      </c>
      <c r="C37" s="109">
        <v>35</v>
      </c>
      <c r="D37" s="336">
        <v>0</v>
      </c>
      <c r="E37" s="336">
        <v>0</v>
      </c>
      <c r="F37" s="336">
        <v>0</v>
      </c>
      <c r="G37" s="336">
        <v>0</v>
      </c>
      <c r="H37" s="336">
        <v>0</v>
      </c>
      <c r="I37" s="336">
        <v>0</v>
      </c>
      <c r="J37" s="336">
        <v>0</v>
      </c>
      <c r="K37" s="336">
        <v>0</v>
      </c>
      <c r="L37" s="336">
        <v>0</v>
      </c>
      <c r="M37" s="336">
        <v>0</v>
      </c>
      <c r="N37" s="336">
        <v>0</v>
      </c>
      <c r="O37" s="336">
        <v>0</v>
      </c>
    </row>
    <row r="38" spans="1:94" ht="20.100000000000001" customHeight="1" x14ac:dyDescent="0.25">
      <c r="A38" s="70" t="s">
        <v>199</v>
      </c>
      <c r="B38" s="109">
        <v>15</v>
      </c>
      <c r="C38" s="109">
        <v>15</v>
      </c>
      <c r="D38" s="336">
        <v>0</v>
      </c>
      <c r="E38" s="336">
        <v>0</v>
      </c>
      <c r="F38" s="336">
        <v>0</v>
      </c>
      <c r="G38" s="336">
        <v>0</v>
      </c>
      <c r="H38" s="336">
        <v>2</v>
      </c>
      <c r="I38" s="336">
        <v>9</v>
      </c>
      <c r="J38" s="336">
        <v>0</v>
      </c>
      <c r="K38" s="336">
        <v>0</v>
      </c>
      <c r="L38" s="336">
        <v>3</v>
      </c>
      <c r="M38" s="336">
        <v>0</v>
      </c>
      <c r="N38" s="336">
        <v>3</v>
      </c>
      <c r="O38" s="336">
        <v>2</v>
      </c>
    </row>
    <row r="39" spans="1:94" ht="20.100000000000001" customHeight="1" x14ac:dyDescent="0.25">
      <c r="A39" s="70" t="s">
        <v>200</v>
      </c>
      <c r="B39" s="109">
        <v>24</v>
      </c>
      <c r="C39" s="109">
        <v>38</v>
      </c>
      <c r="D39" s="336">
        <v>0</v>
      </c>
      <c r="E39" s="336">
        <v>0</v>
      </c>
      <c r="F39" s="336">
        <v>0</v>
      </c>
      <c r="G39" s="336">
        <v>0</v>
      </c>
      <c r="H39" s="336">
        <v>0</v>
      </c>
      <c r="I39" s="336">
        <v>0</v>
      </c>
      <c r="J39" s="336">
        <v>0</v>
      </c>
      <c r="K39" s="336">
        <v>0</v>
      </c>
      <c r="L39" s="336">
        <v>0</v>
      </c>
      <c r="M39" s="336">
        <v>0</v>
      </c>
      <c r="N39" s="336">
        <v>0</v>
      </c>
      <c r="O39" s="336">
        <v>0</v>
      </c>
    </row>
    <row r="40" spans="1:94" ht="20.100000000000001" customHeight="1" x14ac:dyDescent="0.25">
      <c r="A40" s="70" t="s">
        <v>201</v>
      </c>
      <c r="B40" s="109">
        <v>6</v>
      </c>
      <c r="C40" s="109">
        <v>3</v>
      </c>
      <c r="D40" s="336">
        <v>1</v>
      </c>
      <c r="E40" s="336">
        <v>0</v>
      </c>
      <c r="F40" s="336">
        <v>0</v>
      </c>
      <c r="G40" s="336">
        <v>0</v>
      </c>
      <c r="H40" s="336">
        <v>0</v>
      </c>
      <c r="I40" s="336">
        <v>0</v>
      </c>
      <c r="J40" s="336">
        <v>0</v>
      </c>
      <c r="K40" s="336">
        <v>0</v>
      </c>
      <c r="L40" s="336">
        <v>0</v>
      </c>
      <c r="M40" s="336">
        <v>0</v>
      </c>
      <c r="N40" s="336">
        <v>3</v>
      </c>
      <c r="O40" s="336">
        <v>0</v>
      </c>
    </row>
    <row r="41" spans="1:94" ht="20.100000000000001" customHeight="1" x14ac:dyDescent="0.25">
      <c r="A41" s="70" t="s">
        <v>202</v>
      </c>
      <c r="B41" s="109">
        <v>0</v>
      </c>
      <c r="C41" s="109">
        <v>0</v>
      </c>
      <c r="D41" s="336">
        <v>0</v>
      </c>
      <c r="E41" s="336">
        <v>0</v>
      </c>
      <c r="F41" s="336">
        <v>0</v>
      </c>
      <c r="G41" s="336">
        <v>0</v>
      </c>
      <c r="H41" s="336">
        <v>0</v>
      </c>
      <c r="I41" s="336">
        <v>0</v>
      </c>
      <c r="J41" s="336">
        <v>0</v>
      </c>
      <c r="K41" s="336">
        <v>0</v>
      </c>
      <c r="L41" s="336">
        <v>0</v>
      </c>
      <c r="M41" s="336">
        <v>0</v>
      </c>
      <c r="N41" s="336">
        <v>0</v>
      </c>
      <c r="O41" s="336">
        <v>0</v>
      </c>
    </row>
    <row r="42" spans="1:94" ht="20.100000000000001" customHeight="1" x14ac:dyDescent="0.25">
      <c r="A42" s="70" t="s">
        <v>203</v>
      </c>
      <c r="B42" s="109">
        <v>46</v>
      </c>
      <c r="C42" s="109">
        <v>11</v>
      </c>
      <c r="D42" s="336">
        <v>2</v>
      </c>
      <c r="E42" s="336">
        <v>0</v>
      </c>
      <c r="F42" s="336">
        <v>0</v>
      </c>
      <c r="G42" s="336">
        <v>0</v>
      </c>
      <c r="H42" s="336">
        <v>2</v>
      </c>
      <c r="I42" s="336">
        <v>0</v>
      </c>
      <c r="J42" s="336">
        <v>2</v>
      </c>
      <c r="K42" s="336">
        <v>0</v>
      </c>
      <c r="L42" s="336">
        <v>1</v>
      </c>
      <c r="M42" s="336">
        <v>0</v>
      </c>
      <c r="N42" s="336">
        <v>0</v>
      </c>
      <c r="O42" s="336">
        <v>0</v>
      </c>
    </row>
    <row r="43" spans="1:94" ht="20.100000000000001" customHeight="1" x14ac:dyDescent="0.25">
      <c r="A43" s="68" t="s">
        <v>204</v>
      </c>
      <c r="B43" s="115">
        <v>11016</v>
      </c>
      <c r="C43" s="115">
        <v>11676</v>
      </c>
      <c r="D43" s="115">
        <v>1569</v>
      </c>
      <c r="E43" s="115">
        <v>778</v>
      </c>
      <c r="F43" s="115">
        <v>92</v>
      </c>
      <c r="G43" s="115">
        <v>157</v>
      </c>
      <c r="H43" s="115">
        <v>20</v>
      </c>
      <c r="I43" s="115">
        <v>3</v>
      </c>
      <c r="J43" s="115">
        <v>106</v>
      </c>
      <c r="K43" s="115">
        <v>5</v>
      </c>
      <c r="L43" s="115">
        <v>50</v>
      </c>
      <c r="M43" s="115">
        <v>2</v>
      </c>
      <c r="N43" s="115">
        <v>6</v>
      </c>
      <c r="O43" s="115">
        <v>4</v>
      </c>
    </row>
    <row r="44" spans="1:94" ht="20.100000000000001" customHeight="1" x14ac:dyDescent="0.25">
      <c r="A44" s="70" t="s">
        <v>205</v>
      </c>
      <c r="B44" s="109">
        <v>2634</v>
      </c>
      <c r="C44" s="109">
        <v>2917</v>
      </c>
      <c r="D44" s="336">
        <v>352</v>
      </c>
      <c r="E44" s="336">
        <v>6</v>
      </c>
      <c r="F44" s="336">
        <v>71</v>
      </c>
      <c r="G44" s="336">
        <v>74</v>
      </c>
      <c r="H44" s="336">
        <v>0</v>
      </c>
      <c r="I44" s="336">
        <v>0</v>
      </c>
      <c r="J44" s="336">
        <v>6</v>
      </c>
      <c r="K44" s="336">
        <v>0</v>
      </c>
      <c r="L44" s="336">
        <v>6</v>
      </c>
      <c r="M44" s="336">
        <v>0</v>
      </c>
      <c r="N44" s="336">
        <v>4</v>
      </c>
      <c r="O44" s="336">
        <v>3</v>
      </c>
    </row>
    <row r="45" spans="1:94" ht="20.100000000000001" customHeight="1" x14ac:dyDescent="0.25">
      <c r="A45" s="70" t="s">
        <v>206</v>
      </c>
      <c r="B45" s="109">
        <v>358</v>
      </c>
      <c r="C45" s="109">
        <v>327</v>
      </c>
      <c r="D45" s="336">
        <v>12</v>
      </c>
      <c r="E45" s="336">
        <v>2</v>
      </c>
      <c r="F45" s="336">
        <v>2</v>
      </c>
      <c r="G45" s="336">
        <v>6</v>
      </c>
      <c r="H45" s="336">
        <v>0</v>
      </c>
      <c r="I45" s="336">
        <v>0</v>
      </c>
      <c r="J45" s="336">
        <v>6</v>
      </c>
      <c r="K45" s="336">
        <v>0</v>
      </c>
      <c r="L45" s="336">
        <v>0</v>
      </c>
      <c r="M45" s="336">
        <v>0</v>
      </c>
      <c r="N45" s="336">
        <v>0</v>
      </c>
      <c r="O45" s="336">
        <v>0</v>
      </c>
    </row>
    <row r="46" spans="1:94" ht="20.100000000000001" customHeight="1" x14ac:dyDescent="0.25">
      <c r="A46" s="70" t="s">
        <v>207</v>
      </c>
      <c r="B46" s="109">
        <v>291</v>
      </c>
      <c r="C46" s="109">
        <v>129</v>
      </c>
      <c r="D46" s="336">
        <v>3</v>
      </c>
      <c r="E46" s="336">
        <v>0</v>
      </c>
      <c r="F46" s="336">
        <v>4</v>
      </c>
      <c r="G46" s="336">
        <v>0</v>
      </c>
      <c r="H46" s="336">
        <v>1</v>
      </c>
      <c r="I46" s="336">
        <v>0</v>
      </c>
      <c r="J46" s="336">
        <v>3</v>
      </c>
      <c r="K46" s="336">
        <v>0</v>
      </c>
      <c r="L46" s="336">
        <v>2</v>
      </c>
      <c r="M46" s="336">
        <v>0</v>
      </c>
      <c r="N46" s="336">
        <v>0</v>
      </c>
      <c r="O46" s="336">
        <v>0</v>
      </c>
    </row>
    <row r="47" spans="1:94" ht="20.100000000000001" customHeight="1" x14ac:dyDescent="0.25">
      <c r="A47" s="70" t="s">
        <v>208</v>
      </c>
      <c r="B47" s="109">
        <v>78</v>
      </c>
      <c r="C47" s="109">
        <v>155</v>
      </c>
      <c r="D47" s="336">
        <v>1</v>
      </c>
      <c r="E47" s="336">
        <v>1</v>
      </c>
      <c r="F47" s="336">
        <v>0</v>
      </c>
      <c r="G47" s="336">
        <v>0</v>
      </c>
      <c r="H47" s="336">
        <v>0</v>
      </c>
      <c r="I47" s="336">
        <v>0</v>
      </c>
      <c r="J47" s="336">
        <v>0</v>
      </c>
      <c r="K47" s="336">
        <v>0</v>
      </c>
      <c r="L47" s="336">
        <v>0</v>
      </c>
      <c r="M47" s="336">
        <v>0</v>
      </c>
      <c r="N47" s="336">
        <v>0</v>
      </c>
      <c r="O47" s="336">
        <v>0</v>
      </c>
    </row>
    <row r="48" spans="1:94" ht="20.100000000000001" customHeight="1" x14ac:dyDescent="0.25">
      <c r="A48" s="70" t="s">
        <v>209</v>
      </c>
      <c r="B48" s="109">
        <v>767</v>
      </c>
      <c r="C48" s="109">
        <v>1204</v>
      </c>
      <c r="D48" s="336">
        <v>1</v>
      </c>
      <c r="E48" s="336">
        <v>1</v>
      </c>
      <c r="F48" s="336">
        <v>5</v>
      </c>
      <c r="G48" s="336">
        <v>12</v>
      </c>
      <c r="H48" s="336">
        <v>0</v>
      </c>
      <c r="I48" s="336">
        <v>0</v>
      </c>
      <c r="J48" s="336">
        <v>77</v>
      </c>
      <c r="K48" s="336">
        <v>0</v>
      </c>
      <c r="L48" s="336">
        <v>8</v>
      </c>
      <c r="M48" s="336">
        <v>0</v>
      </c>
      <c r="N48" s="336">
        <v>0</v>
      </c>
      <c r="O48" s="336">
        <v>0</v>
      </c>
    </row>
    <row r="49" spans="1:94" ht="20.100000000000001" customHeight="1" x14ac:dyDescent="0.25">
      <c r="A49" s="70" t="s">
        <v>210</v>
      </c>
      <c r="B49" s="109">
        <v>63</v>
      </c>
      <c r="C49" s="109">
        <v>65</v>
      </c>
      <c r="D49" s="336">
        <v>1</v>
      </c>
      <c r="E49" s="336">
        <v>3</v>
      </c>
      <c r="F49" s="336">
        <v>0</v>
      </c>
      <c r="G49" s="336">
        <v>0</v>
      </c>
      <c r="H49" s="336">
        <v>0</v>
      </c>
      <c r="I49" s="336">
        <v>0</v>
      </c>
      <c r="J49" s="336">
        <v>0</v>
      </c>
      <c r="K49" s="336">
        <v>0</v>
      </c>
      <c r="L49" s="336">
        <v>0</v>
      </c>
      <c r="M49" s="336">
        <v>0</v>
      </c>
      <c r="N49" s="336">
        <v>0</v>
      </c>
      <c r="O49" s="336">
        <v>0</v>
      </c>
    </row>
    <row r="50" spans="1:94" ht="20.100000000000001" customHeight="1" x14ac:dyDescent="0.25">
      <c r="A50" s="70" t="s">
        <v>211</v>
      </c>
      <c r="B50" s="109">
        <v>1053</v>
      </c>
      <c r="C50" s="109">
        <v>1103</v>
      </c>
      <c r="D50" s="336">
        <v>13</v>
      </c>
      <c r="E50" s="336">
        <v>25</v>
      </c>
      <c r="F50" s="336">
        <v>5</v>
      </c>
      <c r="G50" s="336">
        <v>4</v>
      </c>
      <c r="H50" s="336">
        <v>4</v>
      </c>
      <c r="I50" s="336">
        <v>0</v>
      </c>
      <c r="J50" s="336">
        <v>4</v>
      </c>
      <c r="K50" s="336">
        <v>2</v>
      </c>
      <c r="L50" s="336">
        <v>5</v>
      </c>
      <c r="M50" s="336">
        <v>1</v>
      </c>
      <c r="N50" s="336">
        <v>2</v>
      </c>
      <c r="O50" s="336">
        <v>1</v>
      </c>
    </row>
    <row r="51" spans="1:94" ht="20.100000000000001" customHeight="1" x14ac:dyDescent="0.25">
      <c r="A51" s="70" t="s">
        <v>212</v>
      </c>
      <c r="B51" s="109">
        <v>5</v>
      </c>
      <c r="C51" s="109">
        <v>1</v>
      </c>
      <c r="D51" s="336">
        <v>1</v>
      </c>
      <c r="E51" s="336">
        <v>1</v>
      </c>
      <c r="F51" s="336">
        <v>0</v>
      </c>
      <c r="G51" s="336">
        <v>0</v>
      </c>
      <c r="H51" s="336">
        <v>0</v>
      </c>
      <c r="I51" s="336">
        <v>0</v>
      </c>
      <c r="J51" s="336">
        <v>0</v>
      </c>
      <c r="K51" s="336">
        <v>0</v>
      </c>
      <c r="L51" s="336">
        <v>1</v>
      </c>
      <c r="M51" s="336">
        <v>0</v>
      </c>
      <c r="N51" s="336">
        <v>0</v>
      </c>
      <c r="O51" s="336">
        <v>0</v>
      </c>
    </row>
    <row r="52" spans="1:94" ht="20.100000000000001" customHeight="1" x14ac:dyDescent="0.25">
      <c r="A52" s="70" t="s">
        <v>213</v>
      </c>
      <c r="B52" s="109">
        <v>724</v>
      </c>
      <c r="C52" s="109">
        <v>487</v>
      </c>
      <c r="D52" s="336">
        <v>4</v>
      </c>
      <c r="E52" s="336">
        <v>40</v>
      </c>
      <c r="F52" s="336">
        <v>0</v>
      </c>
      <c r="G52" s="336">
        <v>0</v>
      </c>
      <c r="H52" s="336">
        <v>1</v>
      </c>
      <c r="I52" s="336">
        <v>0</v>
      </c>
      <c r="J52" s="336">
        <v>6</v>
      </c>
      <c r="K52" s="336">
        <v>0</v>
      </c>
      <c r="L52" s="336">
        <v>0</v>
      </c>
      <c r="M52" s="336">
        <v>0</v>
      </c>
      <c r="N52" s="336">
        <v>0</v>
      </c>
      <c r="O52" s="336">
        <v>0</v>
      </c>
    </row>
    <row r="53" spans="1:94" ht="20.100000000000001" customHeight="1" x14ac:dyDescent="0.25">
      <c r="A53" s="70" t="s">
        <v>214</v>
      </c>
      <c r="B53" s="109">
        <v>4</v>
      </c>
      <c r="C53" s="109">
        <v>16</v>
      </c>
      <c r="D53" s="336">
        <v>0</v>
      </c>
      <c r="E53" s="336">
        <v>0</v>
      </c>
      <c r="F53" s="336">
        <v>0</v>
      </c>
      <c r="G53" s="336">
        <v>0</v>
      </c>
      <c r="H53" s="336">
        <v>0</v>
      </c>
      <c r="I53" s="336">
        <v>0</v>
      </c>
      <c r="J53" s="336">
        <v>0</v>
      </c>
      <c r="K53" s="336">
        <v>0</v>
      </c>
      <c r="L53" s="336">
        <v>0</v>
      </c>
      <c r="M53" s="336">
        <v>0</v>
      </c>
      <c r="N53" s="336">
        <v>0</v>
      </c>
      <c r="O53" s="336">
        <v>0</v>
      </c>
    </row>
    <row r="54" spans="1:94" ht="20.100000000000001" customHeight="1" x14ac:dyDescent="0.25">
      <c r="A54" s="70" t="s">
        <v>215</v>
      </c>
      <c r="B54" s="109">
        <v>1854</v>
      </c>
      <c r="C54" s="109">
        <v>1057</v>
      </c>
      <c r="D54" s="336">
        <v>1127</v>
      </c>
      <c r="E54" s="336">
        <v>651</v>
      </c>
      <c r="F54" s="336">
        <v>0</v>
      </c>
      <c r="G54" s="336">
        <v>0</v>
      </c>
      <c r="H54" s="336">
        <v>2</v>
      </c>
      <c r="I54" s="336">
        <v>2</v>
      </c>
      <c r="J54" s="336">
        <v>1</v>
      </c>
      <c r="K54" s="336">
        <v>2</v>
      </c>
      <c r="L54" s="336">
        <v>14</v>
      </c>
      <c r="M54" s="336">
        <v>0</v>
      </c>
      <c r="N54" s="336">
        <v>0</v>
      </c>
      <c r="O54" s="336">
        <v>0</v>
      </c>
    </row>
    <row r="55" spans="1:94" ht="20.100000000000001" customHeight="1" x14ac:dyDescent="0.25">
      <c r="A55" s="70" t="s">
        <v>216</v>
      </c>
      <c r="B55" s="109">
        <v>32</v>
      </c>
      <c r="C55" s="109">
        <v>35</v>
      </c>
      <c r="D55" s="336">
        <v>14</v>
      </c>
      <c r="E55" s="336">
        <v>9</v>
      </c>
      <c r="F55" s="336">
        <v>0</v>
      </c>
      <c r="G55" s="336">
        <v>0</v>
      </c>
      <c r="H55" s="336">
        <v>0</v>
      </c>
      <c r="I55" s="336">
        <v>0</v>
      </c>
      <c r="J55" s="336">
        <v>0</v>
      </c>
      <c r="K55" s="336">
        <v>0</v>
      </c>
      <c r="L55" s="336">
        <v>0</v>
      </c>
      <c r="M55" s="336">
        <v>0</v>
      </c>
      <c r="N55" s="336">
        <v>0</v>
      </c>
      <c r="O55" s="336">
        <v>0</v>
      </c>
    </row>
    <row r="56" spans="1:94" ht="20.100000000000001" customHeight="1" x14ac:dyDescent="0.25">
      <c r="A56" s="70" t="s">
        <v>217</v>
      </c>
      <c r="B56" s="109">
        <v>1027</v>
      </c>
      <c r="C56" s="109">
        <v>2026</v>
      </c>
      <c r="D56" s="336">
        <v>6</v>
      </c>
      <c r="E56" s="336">
        <v>8</v>
      </c>
      <c r="F56" s="336">
        <v>2</v>
      </c>
      <c r="G56" s="336">
        <v>38</v>
      </c>
      <c r="H56" s="336">
        <v>0</v>
      </c>
      <c r="I56" s="336">
        <v>0</v>
      </c>
      <c r="J56" s="336">
        <v>0</v>
      </c>
      <c r="K56" s="336">
        <v>0</v>
      </c>
      <c r="L56" s="336">
        <v>2</v>
      </c>
      <c r="M56" s="336">
        <v>0</v>
      </c>
      <c r="N56" s="336">
        <v>0</v>
      </c>
      <c r="O56" s="336">
        <v>0</v>
      </c>
    </row>
    <row r="57" spans="1:94" ht="20.100000000000001" customHeight="1" x14ac:dyDescent="0.25">
      <c r="A57" s="70" t="s">
        <v>218</v>
      </c>
      <c r="B57" s="109">
        <v>80</v>
      </c>
      <c r="C57" s="109">
        <v>31</v>
      </c>
      <c r="D57" s="336">
        <v>0</v>
      </c>
      <c r="E57" s="336">
        <v>0</v>
      </c>
      <c r="F57" s="336">
        <v>0</v>
      </c>
      <c r="G57" s="336">
        <v>0</v>
      </c>
      <c r="H57" s="336">
        <v>0</v>
      </c>
      <c r="I57" s="336">
        <v>0</v>
      </c>
      <c r="J57" s="336">
        <v>0</v>
      </c>
      <c r="K57" s="336">
        <v>0</v>
      </c>
      <c r="L57" s="336">
        <v>0</v>
      </c>
      <c r="M57" s="336">
        <v>0</v>
      </c>
      <c r="N57" s="336">
        <v>0</v>
      </c>
      <c r="O57" s="336">
        <v>0</v>
      </c>
    </row>
    <row r="58" spans="1:94" ht="20.100000000000001" customHeight="1" x14ac:dyDescent="0.25">
      <c r="A58" s="70" t="s">
        <v>219</v>
      </c>
      <c r="B58" s="109">
        <v>18</v>
      </c>
      <c r="C58" s="109">
        <v>79</v>
      </c>
      <c r="D58" s="336">
        <v>0</v>
      </c>
      <c r="E58" s="336">
        <v>0</v>
      </c>
      <c r="F58" s="336">
        <v>0</v>
      </c>
      <c r="G58" s="336">
        <v>0</v>
      </c>
      <c r="H58" s="336">
        <v>0</v>
      </c>
      <c r="I58" s="336">
        <v>0</v>
      </c>
      <c r="J58" s="336">
        <v>2</v>
      </c>
      <c r="K58" s="336">
        <v>1</v>
      </c>
      <c r="L58" s="336">
        <v>0</v>
      </c>
      <c r="M58" s="336">
        <v>0</v>
      </c>
      <c r="N58" s="336">
        <v>0</v>
      </c>
      <c r="O58" s="336">
        <v>0</v>
      </c>
    </row>
    <row r="59" spans="1:94" ht="20.100000000000001" customHeight="1" x14ac:dyDescent="0.25">
      <c r="A59" s="70" t="s">
        <v>220</v>
      </c>
      <c r="B59" s="109">
        <v>319</v>
      </c>
      <c r="C59" s="109">
        <v>133</v>
      </c>
      <c r="D59" s="336">
        <v>0</v>
      </c>
      <c r="E59" s="336">
        <v>0</v>
      </c>
      <c r="F59" s="336">
        <v>0</v>
      </c>
      <c r="G59" s="336">
        <v>0</v>
      </c>
      <c r="H59" s="336">
        <v>0</v>
      </c>
      <c r="I59" s="336">
        <v>0</v>
      </c>
      <c r="J59" s="336">
        <v>1</v>
      </c>
      <c r="K59" s="336">
        <v>0</v>
      </c>
      <c r="L59" s="336">
        <v>11</v>
      </c>
      <c r="M59" s="336">
        <v>0</v>
      </c>
      <c r="N59" s="336">
        <v>0</v>
      </c>
      <c r="O59" s="336">
        <v>0</v>
      </c>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row>
    <row r="60" spans="1:94" ht="20.100000000000001" customHeight="1" x14ac:dyDescent="0.25">
      <c r="A60" s="70" t="s">
        <v>221</v>
      </c>
      <c r="B60" s="109">
        <v>8</v>
      </c>
      <c r="C60" s="109">
        <v>8</v>
      </c>
      <c r="D60" s="336">
        <v>0</v>
      </c>
      <c r="E60" s="336">
        <v>0</v>
      </c>
      <c r="F60" s="336">
        <v>0</v>
      </c>
      <c r="G60" s="336">
        <v>0</v>
      </c>
      <c r="H60" s="336">
        <v>0</v>
      </c>
      <c r="I60" s="336">
        <v>0</v>
      </c>
      <c r="J60" s="336">
        <v>0</v>
      </c>
      <c r="K60" s="336">
        <v>0</v>
      </c>
      <c r="L60" s="336">
        <v>0</v>
      </c>
      <c r="M60" s="336">
        <v>0</v>
      </c>
      <c r="N60" s="336">
        <v>0</v>
      </c>
      <c r="O60" s="336">
        <v>0</v>
      </c>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row>
    <row r="61" spans="1:94" ht="20.100000000000001" customHeight="1" x14ac:dyDescent="0.25">
      <c r="A61" s="70" t="s">
        <v>222</v>
      </c>
      <c r="B61" s="109">
        <v>46</v>
      </c>
      <c r="C61" s="109">
        <v>92</v>
      </c>
      <c r="D61" s="336">
        <v>2</v>
      </c>
      <c r="E61" s="336">
        <v>0</v>
      </c>
      <c r="F61" s="336">
        <v>0</v>
      </c>
      <c r="G61" s="336">
        <v>0</v>
      </c>
      <c r="H61" s="336">
        <v>4</v>
      </c>
      <c r="I61" s="336">
        <v>0</v>
      </c>
      <c r="J61" s="336">
        <v>0</v>
      </c>
      <c r="K61" s="336">
        <v>0</v>
      </c>
      <c r="L61" s="336">
        <v>0</v>
      </c>
      <c r="M61" s="336">
        <v>0</v>
      </c>
      <c r="N61" s="336">
        <v>0</v>
      </c>
      <c r="O61" s="336">
        <v>0</v>
      </c>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row>
    <row r="62" spans="1:94" ht="20.100000000000001" customHeight="1" x14ac:dyDescent="0.25">
      <c r="A62" s="70" t="s">
        <v>223</v>
      </c>
      <c r="B62" s="109">
        <v>133</v>
      </c>
      <c r="C62" s="109">
        <v>93</v>
      </c>
      <c r="D62" s="336">
        <v>7</v>
      </c>
      <c r="E62" s="336">
        <v>20</v>
      </c>
      <c r="F62" s="336">
        <v>2</v>
      </c>
      <c r="G62" s="336">
        <v>3</v>
      </c>
      <c r="H62" s="336">
        <v>0</v>
      </c>
      <c r="I62" s="336">
        <v>0</v>
      </c>
      <c r="J62" s="336">
        <v>0</v>
      </c>
      <c r="K62" s="336">
        <v>0</v>
      </c>
      <c r="L62" s="336">
        <v>0</v>
      </c>
      <c r="M62" s="336">
        <v>0</v>
      </c>
      <c r="N62" s="336">
        <v>0</v>
      </c>
      <c r="O62" s="336">
        <v>0</v>
      </c>
    </row>
    <row r="63" spans="1:94" ht="20.100000000000001" customHeight="1" x14ac:dyDescent="0.25">
      <c r="A63" s="70" t="s">
        <v>224</v>
      </c>
      <c r="B63" s="109">
        <v>1257</v>
      </c>
      <c r="C63" s="109">
        <v>1250</v>
      </c>
      <c r="D63" s="336">
        <v>17</v>
      </c>
      <c r="E63" s="336">
        <v>11</v>
      </c>
      <c r="F63" s="336">
        <v>0</v>
      </c>
      <c r="G63" s="336">
        <v>0</v>
      </c>
      <c r="H63" s="336">
        <v>0</v>
      </c>
      <c r="I63" s="336">
        <v>0</v>
      </c>
      <c r="J63" s="336">
        <v>0</v>
      </c>
      <c r="K63" s="336">
        <v>0</v>
      </c>
      <c r="L63" s="336">
        <v>0</v>
      </c>
      <c r="M63" s="336">
        <v>0</v>
      </c>
      <c r="N63" s="336">
        <v>0</v>
      </c>
      <c r="O63" s="336">
        <v>0</v>
      </c>
    </row>
    <row r="64" spans="1:94" ht="20.100000000000001" customHeight="1" x14ac:dyDescent="0.25">
      <c r="A64" s="70" t="s">
        <v>225</v>
      </c>
      <c r="B64" s="109">
        <v>265</v>
      </c>
      <c r="C64" s="109">
        <v>468</v>
      </c>
      <c r="D64" s="336">
        <v>8</v>
      </c>
      <c r="E64" s="336">
        <v>0</v>
      </c>
      <c r="F64" s="336">
        <v>1</v>
      </c>
      <c r="G64" s="336">
        <v>20</v>
      </c>
      <c r="H64" s="336">
        <v>8</v>
      </c>
      <c r="I64" s="336">
        <v>1</v>
      </c>
      <c r="J64" s="336">
        <v>0</v>
      </c>
      <c r="K64" s="336">
        <v>0</v>
      </c>
      <c r="L64" s="336">
        <v>1</v>
      </c>
      <c r="M64" s="336">
        <v>1</v>
      </c>
      <c r="N64" s="336">
        <v>0</v>
      </c>
      <c r="O64" s="336">
        <v>0</v>
      </c>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row>
    <row r="65" spans="1:94" ht="20.100000000000001" customHeight="1" x14ac:dyDescent="0.25">
      <c r="A65" s="68" t="s">
        <v>226</v>
      </c>
      <c r="B65" s="115">
        <v>494</v>
      </c>
      <c r="C65" s="115">
        <v>49</v>
      </c>
      <c r="D65" s="115">
        <v>367</v>
      </c>
      <c r="E65" s="115">
        <v>10</v>
      </c>
      <c r="F65" s="115">
        <v>0</v>
      </c>
      <c r="G65" s="115">
        <v>0</v>
      </c>
      <c r="H65" s="115">
        <v>6</v>
      </c>
      <c r="I65" s="115">
        <v>2</v>
      </c>
      <c r="J65" s="115">
        <v>2</v>
      </c>
      <c r="K65" s="115">
        <v>0</v>
      </c>
      <c r="L65" s="115">
        <v>0</v>
      </c>
      <c r="M65" s="115">
        <v>0</v>
      </c>
      <c r="N65" s="115">
        <v>2</v>
      </c>
      <c r="O65" s="115">
        <v>1</v>
      </c>
    </row>
    <row r="66" spans="1:94" ht="20.100000000000001" customHeight="1" x14ac:dyDescent="0.25">
      <c r="A66" s="70" t="s">
        <v>227</v>
      </c>
      <c r="B66" s="108">
        <v>451</v>
      </c>
      <c r="C66" s="108">
        <v>41</v>
      </c>
      <c r="D66" s="336">
        <v>341</v>
      </c>
      <c r="E66" s="336">
        <v>10</v>
      </c>
      <c r="F66" s="336">
        <v>0</v>
      </c>
      <c r="G66" s="336">
        <v>0</v>
      </c>
      <c r="H66" s="336">
        <v>4</v>
      </c>
      <c r="I66" s="336">
        <v>2</v>
      </c>
      <c r="J66" s="336">
        <v>0</v>
      </c>
      <c r="K66" s="336">
        <v>0</v>
      </c>
      <c r="L66" s="336">
        <v>0</v>
      </c>
      <c r="M66" s="336">
        <v>0</v>
      </c>
      <c r="N66" s="336">
        <v>0</v>
      </c>
      <c r="O66" s="336">
        <v>0</v>
      </c>
    </row>
    <row r="67" spans="1:94" ht="20.100000000000001" customHeight="1" x14ac:dyDescent="0.25">
      <c r="A67" s="70" t="s">
        <v>228</v>
      </c>
      <c r="B67" s="108">
        <v>42</v>
      </c>
      <c r="C67" s="108">
        <v>8</v>
      </c>
      <c r="D67" s="336">
        <v>26</v>
      </c>
      <c r="E67" s="336">
        <v>0</v>
      </c>
      <c r="F67" s="336">
        <v>0</v>
      </c>
      <c r="G67" s="336">
        <v>0</v>
      </c>
      <c r="H67" s="336">
        <v>2</v>
      </c>
      <c r="I67" s="336">
        <v>0</v>
      </c>
      <c r="J67" s="336">
        <v>2</v>
      </c>
      <c r="K67" s="336">
        <v>0</v>
      </c>
      <c r="L67" s="336">
        <v>0</v>
      </c>
      <c r="M67" s="336">
        <v>0</v>
      </c>
      <c r="N67" s="336">
        <v>2</v>
      </c>
      <c r="O67" s="336">
        <v>1</v>
      </c>
    </row>
    <row r="68" spans="1:94" ht="20.100000000000001" customHeight="1" x14ac:dyDescent="0.25">
      <c r="A68" s="70" t="s">
        <v>229</v>
      </c>
      <c r="B68" s="108">
        <v>1</v>
      </c>
      <c r="C68" s="108">
        <v>0</v>
      </c>
      <c r="D68" s="336">
        <v>0</v>
      </c>
      <c r="E68" s="336">
        <v>0</v>
      </c>
      <c r="F68" s="336">
        <v>0</v>
      </c>
      <c r="G68" s="336">
        <v>0</v>
      </c>
      <c r="H68" s="336">
        <v>0</v>
      </c>
      <c r="I68" s="336">
        <v>0</v>
      </c>
      <c r="J68" s="336">
        <v>0</v>
      </c>
      <c r="K68" s="336">
        <v>0</v>
      </c>
      <c r="L68" s="336">
        <v>0</v>
      </c>
      <c r="M68" s="336">
        <v>0</v>
      </c>
      <c r="N68" s="336">
        <v>0</v>
      </c>
      <c r="O68" s="336">
        <v>0</v>
      </c>
    </row>
    <row r="69" spans="1:94" ht="20.100000000000001" customHeight="1" thickBot="1" x14ac:dyDescent="0.3">
      <c r="A69" s="75" t="s">
        <v>230</v>
      </c>
      <c r="B69" s="125">
        <v>0</v>
      </c>
      <c r="C69" s="125">
        <v>0</v>
      </c>
      <c r="D69" s="345">
        <v>0</v>
      </c>
      <c r="E69" s="345">
        <v>0</v>
      </c>
      <c r="F69" s="345">
        <v>0</v>
      </c>
      <c r="G69" s="345">
        <v>0</v>
      </c>
      <c r="H69" s="345">
        <v>0</v>
      </c>
      <c r="I69" s="345">
        <v>0</v>
      </c>
      <c r="J69" s="345">
        <v>0</v>
      </c>
      <c r="K69" s="345">
        <v>0</v>
      </c>
      <c r="L69" s="345">
        <v>0</v>
      </c>
      <c r="M69" s="345">
        <v>0</v>
      </c>
      <c r="N69" s="345">
        <v>0</v>
      </c>
      <c r="O69" s="345">
        <v>0</v>
      </c>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row>
    <row r="70" spans="1:94" s="229" customFormat="1" ht="15.95" customHeight="1" x14ac:dyDescent="0.25">
      <c r="A70" s="172" t="s">
        <v>250</v>
      </c>
      <c r="B70" s="227"/>
      <c r="C70" s="227"/>
      <c r="D70" s="338"/>
      <c r="E70" s="338"/>
      <c r="F70" s="338"/>
      <c r="G70" s="338"/>
      <c r="H70" s="338"/>
      <c r="I70" s="338"/>
      <c r="J70" s="338"/>
      <c r="K70" s="338"/>
      <c r="L70" s="338"/>
      <c r="M70" s="338"/>
      <c r="N70" s="338"/>
      <c r="O70" s="214" t="s">
        <v>146</v>
      </c>
    </row>
    <row r="71" spans="1:94" s="203" customFormat="1" ht="24.95" customHeight="1" x14ac:dyDescent="0.25">
      <c r="A71" s="205" t="s">
        <v>251</v>
      </c>
      <c r="B71" s="205"/>
      <c r="C71" s="205"/>
      <c r="D71" s="339"/>
      <c r="E71" s="181"/>
      <c r="F71" s="181"/>
      <c r="G71" s="181"/>
      <c r="H71" s="181"/>
      <c r="I71" s="181"/>
      <c r="J71" s="181"/>
      <c r="K71" s="181"/>
      <c r="L71" s="181"/>
      <c r="M71" s="339"/>
      <c r="N71" s="339"/>
      <c r="O71" s="339"/>
    </row>
    <row r="72" spans="1:94" s="203" customFormat="1" ht="24.95" customHeight="1" thickBot="1" x14ac:dyDescent="0.25">
      <c r="A72" s="168" t="s">
        <v>309</v>
      </c>
      <c r="D72" s="339"/>
      <c r="E72" s="339"/>
      <c r="F72" s="339"/>
      <c r="G72" s="339"/>
      <c r="H72" s="339"/>
      <c r="I72" s="339"/>
      <c r="J72" s="339"/>
      <c r="K72" s="339"/>
      <c r="L72" s="339"/>
      <c r="M72" s="340" t="s">
        <v>147</v>
      </c>
      <c r="N72" s="339"/>
    </row>
    <row r="73" spans="1:94" ht="20.100000000000001" customHeight="1" x14ac:dyDescent="0.25">
      <c r="A73" s="1406" t="s">
        <v>162</v>
      </c>
      <c r="B73" s="1430" t="s">
        <v>233</v>
      </c>
      <c r="C73" s="1431"/>
      <c r="D73" s="1431"/>
      <c r="E73" s="1431"/>
      <c r="F73" s="1431"/>
      <c r="G73" s="1431"/>
      <c r="H73" s="1431"/>
      <c r="I73" s="1431"/>
      <c r="J73" s="1431"/>
      <c r="K73" s="1431"/>
      <c r="L73" s="1431"/>
      <c r="M73" s="1431"/>
      <c r="N73" s="332"/>
      <c r="O73" s="91"/>
    </row>
    <row r="74" spans="1:94" ht="20.100000000000001" customHeight="1" x14ac:dyDescent="0.25">
      <c r="A74" s="1407"/>
      <c r="B74" s="162" t="s">
        <v>155</v>
      </c>
      <c r="C74" s="162"/>
      <c r="D74" s="162" t="s">
        <v>156</v>
      </c>
      <c r="E74" s="162"/>
      <c r="F74" s="162" t="s">
        <v>157</v>
      </c>
      <c r="G74" s="162"/>
      <c r="H74" s="162" t="s">
        <v>158</v>
      </c>
      <c r="I74" s="162"/>
      <c r="J74" s="162" t="s">
        <v>159</v>
      </c>
      <c r="K74" s="162"/>
      <c r="L74" s="162" t="s">
        <v>160</v>
      </c>
      <c r="M74" s="155"/>
      <c r="O74" s="70"/>
    </row>
    <row r="75" spans="1:94"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row>
    <row r="76" spans="1:94" ht="20.100000000000001" customHeight="1" x14ac:dyDescent="0.25">
      <c r="A76" s="65" t="s">
        <v>239</v>
      </c>
      <c r="B76" s="66">
        <v>13</v>
      </c>
      <c r="C76" s="66">
        <v>6</v>
      </c>
      <c r="D76" s="66">
        <v>7</v>
      </c>
      <c r="E76" s="66">
        <v>0</v>
      </c>
      <c r="F76" s="66">
        <v>6</v>
      </c>
      <c r="G76" s="66">
        <v>0</v>
      </c>
      <c r="H76" s="66">
        <v>23</v>
      </c>
      <c r="I76" s="66">
        <v>5</v>
      </c>
      <c r="J76" s="66">
        <v>4183</v>
      </c>
      <c r="K76" s="66">
        <v>3759</v>
      </c>
      <c r="L76" s="66">
        <v>7304</v>
      </c>
      <c r="M76" s="66">
        <v>10107</v>
      </c>
    </row>
    <row r="77" spans="1:94" ht="20.100000000000001" customHeight="1" x14ac:dyDescent="0.25">
      <c r="A77" s="68" t="s">
        <v>168</v>
      </c>
      <c r="B77" s="115">
        <v>3</v>
      </c>
      <c r="C77" s="115">
        <v>6</v>
      </c>
      <c r="D77" s="115">
        <v>0</v>
      </c>
      <c r="E77" s="115">
        <v>0</v>
      </c>
      <c r="F77" s="115">
        <v>0</v>
      </c>
      <c r="G77" s="115">
        <v>0</v>
      </c>
      <c r="H77" s="115">
        <v>0</v>
      </c>
      <c r="I77" s="115">
        <v>0</v>
      </c>
      <c r="J77" s="115">
        <v>6</v>
      </c>
      <c r="K77" s="115">
        <v>7</v>
      </c>
      <c r="L77" s="115">
        <v>21</v>
      </c>
      <c r="M77" s="115">
        <v>19</v>
      </c>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row>
    <row r="78" spans="1:94" ht="20.100000000000001" customHeight="1" x14ac:dyDescent="0.25">
      <c r="A78" s="70" t="s">
        <v>169</v>
      </c>
      <c r="B78" s="336">
        <v>3</v>
      </c>
      <c r="C78" s="336">
        <v>6</v>
      </c>
      <c r="D78" s="336">
        <v>0</v>
      </c>
      <c r="E78" s="336">
        <v>0</v>
      </c>
      <c r="F78" s="336">
        <v>0</v>
      </c>
      <c r="G78" s="336">
        <v>0</v>
      </c>
      <c r="H78" s="336">
        <v>0</v>
      </c>
      <c r="I78" s="336">
        <v>0</v>
      </c>
      <c r="J78" s="336">
        <v>4</v>
      </c>
      <c r="K78" s="336">
        <v>0</v>
      </c>
      <c r="L78" s="336">
        <v>7</v>
      </c>
      <c r="M78" s="336">
        <v>0</v>
      </c>
    </row>
    <row r="79" spans="1:94" ht="20.100000000000001" customHeight="1" x14ac:dyDescent="0.25">
      <c r="A79" s="70" t="s">
        <v>170</v>
      </c>
      <c r="B79" s="336">
        <v>0</v>
      </c>
      <c r="C79" s="336">
        <v>0</v>
      </c>
      <c r="D79" s="336">
        <v>0</v>
      </c>
      <c r="E79" s="336">
        <v>0</v>
      </c>
      <c r="F79" s="336">
        <v>0</v>
      </c>
      <c r="G79" s="336">
        <v>0</v>
      </c>
      <c r="H79" s="336">
        <v>0</v>
      </c>
      <c r="I79" s="336">
        <v>0</v>
      </c>
      <c r="J79" s="336">
        <v>0</v>
      </c>
      <c r="K79" s="336">
        <v>0</v>
      </c>
      <c r="L79" s="336">
        <v>0</v>
      </c>
      <c r="M79" s="336">
        <v>0</v>
      </c>
    </row>
    <row r="80" spans="1:94" ht="20.100000000000001" customHeight="1" x14ac:dyDescent="0.25">
      <c r="A80" s="70" t="s">
        <v>171</v>
      </c>
      <c r="B80" s="336">
        <v>0</v>
      </c>
      <c r="C80" s="336">
        <v>0</v>
      </c>
      <c r="D80" s="336">
        <v>0</v>
      </c>
      <c r="E80" s="336">
        <v>0</v>
      </c>
      <c r="F80" s="336">
        <v>0</v>
      </c>
      <c r="G80" s="336">
        <v>0</v>
      </c>
      <c r="H80" s="336">
        <v>0</v>
      </c>
      <c r="I80" s="336">
        <v>0</v>
      </c>
      <c r="J80" s="336">
        <v>0</v>
      </c>
      <c r="K80" s="336">
        <v>0</v>
      </c>
      <c r="L80" s="336">
        <v>0</v>
      </c>
      <c r="M80" s="336">
        <v>0</v>
      </c>
    </row>
    <row r="81" spans="1:94" ht="20.100000000000001" customHeight="1" x14ac:dyDescent="0.25">
      <c r="A81" s="70" t="s">
        <v>172</v>
      </c>
      <c r="B81" s="336">
        <v>0</v>
      </c>
      <c r="C81" s="336">
        <v>0</v>
      </c>
      <c r="D81" s="336">
        <v>0</v>
      </c>
      <c r="E81" s="336">
        <v>0</v>
      </c>
      <c r="F81" s="336">
        <v>0</v>
      </c>
      <c r="G81" s="336">
        <v>0</v>
      </c>
      <c r="H81" s="336">
        <v>0</v>
      </c>
      <c r="I81" s="336">
        <v>0</v>
      </c>
      <c r="J81" s="336">
        <v>0</v>
      </c>
      <c r="K81" s="336">
        <v>0</v>
      </c>
      <c r="L81" s="336">
        <v>0</v>
      </c>
      <c r="M81" s="336">
        <v>0</v>
      </c>
    </row>
    <row r="82" spans="1:94" ht="20.100000000000001" customHeight="1" x14ac:dyDescent="0.25">
      <c r="A82" s="70" t="s">
        <v>173</v>
      </c>
      <c r="B82" s="336">
        <v>0</v>
      </c>
      <c r="C82" s="336">
        <v>0</v>
      </c>
      <c r="D82" s="336">
        <v>0</v>
      </c>
      <c r="E82" s="336">
        <v>0</v>
      </c>
      <c r="F82" s="336">
        <v>0</v>
      </c>
      <c r="G82" s="336">
        <v>0</v>
      </c>
      <c r="H82" s="336">
        <v>0</v>
      </c>
      <c r="I82" s="336">
        <v>0</v>
      </c>
      <c r="J82" s="336">
        <v>2</v>
      </c>
      <c r="K82" s="336">
        <v>7</v>
      </c>
      <c r="L82" s="336">
        <v>14</v>
      </c>
      <c r="M82" s="336">
        <v>19</v>
      </c>
    </row>
    <row r="83" spans="1:94" ht="20.100000000000001" customHeight="1" x14ac:dyDescent="0.25">
      <c r="A83" s="68" t="s">
        <v>174</v>
      </c>
      <c r="B83" s="115">
        <v>0</v>
      </c>
      <c r="C83" s="115">
        <v>0</v>
      </c>
      <c r="D83" s="115">
        <v>0</v>
      </c>
      <c r="E83" s="115">
        <v>0</v>
      </c>
      <c r="F83" s="115">
        <v>0</v>
      </c>
      <c r="G83" s="115">
        <v>0</v>
      </c>
      <c r="H83" s="115">
        <v>0</v>
      </c>
      <c r="I83" s="115">
        <v>0</v>
      </c>
      <c r="J83" s="115">
        <v>3</v>
      </c>
      <c r="K83" s="115">
        <v>9</v>
      </c>
      <c r="L83" s="115">
        <v>2</v>
      </c>
      <c r="M83" s="115">
        <v>0</v>
      </c>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row>
    <row r="84" spans="1:94" ht="20.100000000000001" customHeight="1" x14ac:dyDescent="0.25">
      <c r="A84" s="70" t="s">
        <v>175</v>
      </c>
      <c r="B84" s="336">
        <v>0</v>
      </c>
      <c r="C84" s="336">
        <v>0</v>
      </c>
      <c r="D84" s="336">
        <v>0</v>
      </c>
      <c r="E84" s="336">
        <v>0</v>
      </c>
      <c r="F84" s="336">
        <v>0</v>
      </c>
      <c r="G84" s="336">
        <v>0</v>
      </c>
      <c r="H84" s="336">
        <v>0</v>
      </c>
      <c r="I84" s="336">
        <v>0</v>
      </c>
      <c r="J84" s="336">
        <v>1</v>
      </c>
      <c r="K84" s="336">
        <v>0</v>
      </c>
      <c r="L84" s="336">
        <v>0</v>
      </c>
      <c r="M84" s="336">
        <v>0</v>
      </c>
    </row>
    <row r="85" spans="1:94" ht="20.100000000000001" customHeight="1" x14ac:dyDescent="0.25">
      <c r="A85" s="70" t="s">
        <v>176</v>
      </c>
      <c r="B85" s="336">
        <v>0</v>
      </c>
      <c r="C85" s="336">
        <v>0</v>
      </c>
      <c r="D85" s="336">
        <v>0</v>
      </c>
      <c r="E85" s="336">
        <v>0</v>
      </c>
      <c r="F85" s="336">
        <v>0</v>
      </c>
      <c r="G85" s="336">
        <v>0</v>
      </c>
      <c r="H85" s="336">
        <v>0</v>
      </c>
      <c r="I85" s="336">
        <v>0</v>
      </c>
      <c r="J85" s="336">
        <v>0</v>
      </c>
      <c r="K85" s="336">
        <v>0</v>
      </c>
      <c r="L85" s="336">
        <v>0</v>
      </c>
      <c r="M85" s="336">
        <v>0</v>
      </c>
    </row>
    <row r="86" spans="1:94" ht="20.100000000000001" customHeight="1" x14ac:dyDescent="0.25">
      <c r="A86" s="70" t="s">
        <v>177</v>
      </c>
      <c r="B86" s="336">
        <v>0</v>
      </c>
      <c r="C86" s="336">
        <v>0</v>
      </c>
      <c r="D86" s="336">
        <v>0</v>
      </c>
      <c r="E86" s="336">
        <v>0</v>
      </c>
      <c r="F86" s="336">
        <v>0</v>
      </c>
      <c r="G86" s="336">
        <v>0</v>
      </c>
      <c r="H86" s="336">
        <v>0</v>
      </c>
      <c r="I86" s="336">
        <v>0</v>
      </c>
      <c r="J86" s="336">
        <v>0</v>
      </c>
      <c r="K86" s="336">
        <v>0</v>
      </c>
      <c r="L86" s="336">
        <v>0</v>
      </c>
      <c r="M86" s="336">
        <v>0</v>
      </c>
    </row>
    <row r="87" spans="1:94" ht="20.100000000000001" customHeight="1" x14ac:dyDescent="0.25">
      <c r="A87" s="70" t="s">
        <v>178</v>
      </c>
      <c r="B87" s="336">
        <v>0</v>
      </c>
      <c r="C87" s="336">
        <v>0</v>
      </c>
      <c r="D87" s="336">
        <v>0</v>
      </c>
      <c r="E87" s="336">
        <v>0</v>
      </c>
      <c r="F87" s="336">
        <v>0</v>
      </c>
      <c r="G87" s="336">
        <v>0</v>
      </c>
      <c r="H87" s="336">
        <v>0</v>
      </c>
      <c r="I87" s="336">
        <v>0</v>
      </c>
      <c r="J87" s="336">
        <v>1</v>
      </c>
      <c r="K87" s="336">
        <v>1</v>
      </c>
      <c r="L87" s="336">
        <v>1</v>
      </c>
      <c r="M87" s="336">
        <v>0</v>
      </c>
    </row>
    <row r="88" spans="1:94" ht="20.100000000000001" customHeight="1" x14ac:dyDescent="0.25">
      <c r="A88" s="70" t="s">
        <v>179</v>
      </c>
      <c r="B88" s="336">
        <v>0</v>
      </c>
      <c r="C88" s="336">
        <v>0</v>
      </c>
      <c r="D88" s="336">
        <v>0</v>
      </c>
      <c r="E88" s="336">
        <v>0</v>
      </c>
      <c r="F88" s="336">
        <v>0</v>
      </c>
      <c r="G88" s="336">
        <v>0</v>
      </c>
      <c r="H88" s="336">
        <v>0</v>
      </c>
      <c r="I88" s="336">
        <v>0</v>
      </c>
      <c r="J88" s="336">
        <v>1</v>
      </c>
      <c r="K88" s="336">
        <v>8</v>
      </c>
      <c r="L88" s="336">
        <v>1</v>
      </c>
      <c r="M88" s="336">
        <v>0</v>
      </c>
    </row>
    <row r="89" spans="1:94" ht="20.100000000000001" customHeight="1" x14ac:dyDescent="0.25">
      <c r="A89" s="68" t="s">
        <v>180</v>
      </c>
      <c r="B89" s="115">
        <v>0</v>
      </c>
      <c r="C89" s="115">
        <v>0</v>
      </c>
      <c r="D89" s="115">
        <v>0</v>
      </c>
      <c r="E89" s="115">
        <v>0</v>
      </c>
      <c r="F89" s="115">
        <v>0</v>
      </c>
      <c r="G89" s="115">
        <v>0</v>
      </c>
      <c r="H89" s="115">
        <v>3</v>
      </c>
      <c r="I89" s="115">
        <v>0</v>
      </c>
      <c r="J89" s="115">
        <v>155</v>
      </c>
      <c r="K89" s="115">
        <v>988</v>
      </c>
      <c r="L89" s="115">
        <v>1130</v>
      </c>
      <c r="M89" s="115">
        <v>79</v>
      </c>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row>
    <row r="90" spans="1:94" ht="20.100000000000001" customHeight="1" x14ac:dyDescent="0.25">
      <c r="A90" s="70" t="s">
        <v>181</v>
      </c>
      <c r="B90" s="336">
        <v>0</v>
      </c>
      <c r="C90" s="336">
        <v>0</v>
      </c>
      <c r="D90" s="336">
        <v>0</v>
      </c>
      <c r="E90" s="336">
        <v>0</v>
      </c>
      <c r="F90" s="336">
        <v>0</v>
      </c>
      <c r="G90" s="336">
        <v>0</v>
      </c>
      <c r="H90" s="336">
        <v>1</v>
      </c>
      <c r="I90" s="336">
        <v>0</v>
      </c>
      <c r="J90" s="336">
        <v>16</v>
      </c>
      <c r="K90" s="336">
        <v>283</v>
      </c>
      <c r="L90" s="336">
        <v>423</v>
      </c>
      <c r="M90" s="336">
        <v>29</v>
      </c>
    </row>
    <row r="91" spans="1:94" ht="20.100000000000001" customHeight="1" x14ac:dyDescent="0.25">
      <c r="A91" s="70" t="s">
        <v>182</v>
      </c>
      <c r="B91" s="336">
        <v>0</v>
      </c>
      <c r="C91" s="336">
        <v>0</v>
      </c>
      <c r="D91" s="336">
        <v>0</v>
      </c>
      <c r="E91" s="336">
        <v>0</v>
      </c>
      <c r="F91" s="336">
        <v>0</v>
      </c>
      <c r="G91" s="336">
        <v>0</v>
      </c>
      <c r="H91" s="336">
        <v>0</v>
      </c>
      <c r="I91" s="336">
        <v>0</v>
      </c>
      <c r="J91" s="336">
        <v>134</v>
      </c>
      <c r="K91" s="336">
        <v>705</v>
      </c>
      <c r="L91" s="336">
        <v>702</v>
      </c>
      <c r="M91" s="336">
        <v>46</v>
      </c>
    </row>
    <row r="92" spans="1:94" ht="20.100000000000001" customHeight="1" x14ac:dyDescent="0.25">
      <c r="A92" s="70" t="s">
        <v>183</v>
      </c>
      <c r="B92" s="336">
        <v>0</v>
      </c>
      <c r="C92" s="336">
        <v>0</v>
      </c>
      <c r="D92" s="336">
        <v>0</v>
      </c>
      <c r="E92" s="336">
        <v>0</v>
      </c>
      <c r="F92" s="336">
        <v>0</v>
      </c>
      <c r="G92" s="336">
        <v>0</v>
      </c>
      <c r="H92" s="336">
        <v>2</v>
      </c>
      <c r="I92" s="336">
        <v>0</v>
      </c>
      <c r="J92" s="336">
        <v>5</v>
      </c>
      <c r="K92" s="336">
        <v>0</v>
      </c>
      <c r="L92" s="336">
        <v>5</v>
      </c>
      <c r="M92" s="336">
        <v>4</v>
      </c>
    </row>
    <row r="93" spans="1:94" ht="20.100000000000001" customHeight="1" x14ac:dyDescent="0.25">
      <c r="A93" s="68" t="s">
        <v>184</v>
      </c>
      <c r="B93" s="115">
        <v>3</v>
      </c>
      <c r="C93" s="115">
        <v>0</v>
      </c>
      <c r="D93" s="115">
        <v>2</v>
      </c>
      <c r="E93" s="115">
        <v>0</v>
      </c>
      <c r="F93" s="115">
        <v>1</v>
      </c>
      <c r="G93" s="115">
        <v>0</v>
      </c>
      <c r="H93" s="115">
        <v>0</v>
      </c>
      <c r="I93" s="115">
        <v>0</v>
      </c>
      <c r="J93" s="115">
        <v>514</v>
      </c>
      <c r="K93" s="115">
        <v>1479</v>
      </c>
      <c r="L93" s="115">
        <v>314</v>
      </c>
      <c r="M93" s="115">
        <v>436</v>
      </c>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c r="CK93" s="48"/>
      <c r="CL93" s="48"/>
      <c r="CM93" s="48"/>
      <c r="CN93" s="48"/>
      <c r="CO93" s="48"/>
      <c r="CP93" s="48"/>
    </row>
    <row r="94" spans="1:94" ht="20.100000000000001" customHeight="1" x14ac:dyDescent="0.25">
      <c r="A94" s="70" t="s">
        <v>185</v>
      </c>
      <c r="B94" s="336">
        <v>0</v>
      </c>
      <c r="C94" s="336">
        <v>0</v>
      </c>
      <c r="D94" s="336">
        <v>2</v>
      </c>
      <c r="E94" s="336">
        <v>0</v>
      </c>
      <c r="F94" s="336">
        <v>0</v>
      </c>
      <c r="G94" s="336">
        <v>0</v>
      </c>
      <c r="H94" s="336">
        <v>0</v>
      </c>
      <c r="I94" s="336">
        <v>0</v>
      </c>
      <c r="J94" s="336">
        <v>491</v>
      </c>
      <c r="K94" s="336">
        <v>1424</v>
      </c>
      <c r="L94" s="336">
        <v>290</v>
      </c>
      <c r="M94" s="336">
        <v>391</v>
      </c>
    </row>
    <row r="95" spans="1:94" ht="20.100000000000001" customHeight="1" x14ac:dyDescent="0.25">
      <c r="A95" s="70" t="s">
        <v>186</v>
      </c>
      <c r="B95" s="336">
        <v>0</v>
      </c>
      <c r="C95" s="336">
        <v>0</v>
      </c>
      <c r="D95" s="336">
        <v>0</v>
      </c>
      <c r="E95" s="336">
        <v>0</v>
      </c>
      <c r="F95" s="336">
        <v>0</v>
      </c>
      <c r="G95" s="336">
        <v>0</v>
      </c>
      <c r="H95" s="336">
        <v>0</v>
      </c>
      <c r="I95" s="336">
        <v>0</v>
      </c>
      <c r="J95" s="336">
        <v>1</v>
      </c>
      <c r="K95" s="336">
        <v>1</v>
      </c>
      <c r="L95" s="336">
        <v>1</v>
      </c>
      <c r="M95" s="336">
        <v>0</v>
      </c>
    </row>
    <row r="96" spans="1:94" ht="20.100000000000001" customHeight="1" x14ac:dyDescent="0.25">
      <c r="A96" s="70" t="s">
        <v>187</v>
      </c>
      <c r="B96" s="336">
        <v>3</v>
      </c>
      <c r="C96" s="336">
        <v>0</v>
      </c>
      <c r="D96" s="336">
        <v>0</v>
      </c>
      <c r="E96" s="336">
        <v>0</v>
      </c>
      <c r="F96" s="336">
        <v>1</v>
      </c>
      <c r="G96" s="336">
        <v>0</v>
      </c>
      <c r="H96" s="336">
        <v>0</v>
      </c>
      <c r="I96" s="336">
        <v>0</v>
      </c>
      <c r="J96" s="336">
        <v>5</v>
      </c>
      <c r="K96" s="336">
        <v>6</v>
      </c>
      <c r="L96" s="336">
        <v>10</v>
      </c>
      <c r="M96" s="336">
        <v>15</v>
      </c>
    </row>
    <row r="97" spans="1:94" ht="20.100000000000001" customHeight="1" x14ac:dyDescent="0.25">
      <c r="A97" s="70" t="s">
        <v>188</v>
      </c>
      <c r="B97" s="336">
        <v>0</v>
      </c>
      <c r="C97" s="336">
        <v>0</v>
      </c>
      <c r="D97" s="336">
        <v>0</v>
      </c>
      <c r="E97" s="336">
        <v>0</v>
      </c>
      <c r="F97" s="336">
        <v>0</v>
      </c>
      <c r="G97" s="336">
        <v>0</v>
      </c>
      <c r="H97" s="336">
        <v>0</v>
      </c>
      <c r="I97" s="336">
        <v>0</v>
      </c>
      <c r="J97" s="336">
        <v>2</v>
      </c>
      <c r="K97" s="336">
        <v>0</v>
      </c>
      <c r="L97" s="336">
        <v>1</v>
      </c>
      <c r="M97" s="336">
        <v>2</v>
      </c>
    </row>
    <row r="98" spans="1:94" ht="20.100000000000001" customHeight="1" x14ac:dyDescent="0.25">
      <c r="A98" s="70" t="s">
        <v>189</v>
      </c>
      <c r="B98" s="336">
        <v>0</v>
      </c>
      <c r="C98" s="336">
        <v>0</v>
      </c>
      <c r="D98" s="336">
        <v>0</v>
      </c>
      <c r="E98" s="336">
        <v>0</v>
      </c>
      <c r="F98" s="336">
        <v>0</v>
      </c>
      <c r="G98" s="336">
        <v>0</v>
      </c>
      <c r="H98" s="336">
        <v>0</v>
      </c>
      <c r="I98" s="336">
        <v>0</v>
      </c>
      <c r="J98" s="336">
        <v>1</v>
      </c>
      <c r="K98" s="336">
        <v>1</v>
      </c>
      <c r="L98" s="336">
        <v>0</v>
      </c>
      <c r="M98" s="336">
        <v>0</v>
      </c>
    </row>
    <row r="99" spans="1:94" ht="20.100000000000001" customHeight="1" x14ac:dyDescent="0.25">
      <c r="A99" s="70" t="s">
        <v>190</v>
      </c>
      <c r="B99" s="336">
        <v>0</v>
      </c>
      <c r="C99" s="336">
        <v>0</v>
      </c>
      <c r="D99" s="336">
        <v>0</v>
      </c>
      <c r="E99" s="336">
        <v>0</v>
      </c>
      <c r="F99" s="336">
        <v>0</v>
      </c>
      <c r="G99" s="336">
        <v>0</v>
      </c>
      <c r="H99" s="336">
        <v>0</v>
      </c>
      <c r="I99" s="336">
        <v>0</v>
      </c>
      <c r="J99" s="336">
        <v>0</v>
      </c>
      <c r="K99" s="336">
        <v>0</v>
      </c>
      <c r="L99" s="336">
        <v>0</v>
      </c>
      <c r="M99" s="336">
        <v>0</v>
      </c>
    </row>
    <row r="100" spans="1:94" ht="20.100000000000001" customHeight="1" x14ac:dyDescent="0.25">
      <c r="A100" s="70" t="s">
        <v>191</v>
      </c>
      <c r="B100" s="336">
        <v>0</v>
      </c>
      <c r="C100" s="336">
        <v>0</v>
      </c>
      <c r="D100" s="336">
        <v>0</v>
      </c>
      <c r="E100" s="336">
        <v>0</v>
      </c>
      <c r="F100" s="336">
        <v>0</v>
      </c>
      <c r="G100" s="336">
        <v>0</v>
      </c>
      <c r="H100" s="336">
        <v>0</v>
      </c>
      <c r="I100" s="336">
        <v>0</v>
      </c>
      <c r="J100" s="336">
        <v>1</v>
      </c>
      <c r="K100" s="336">
        <v>1</v>
      </c>
      <c r="L100" s="336">
        <v>3</v>
      </c>
      <c r="M100" s="336">
        <v>3</v>
      </c>
    </row>
    <row r="101" spans="1:94" ht="20.100000000000001" customHeight="1" x14ac:dyDescent="0.25">
      <c r="A101" s="70" t="s">
        <v>192</v>
      </c>
      <c r="B101" s="336">
        <v>0</v>
      </c>
      <c r="C101" s="336">
        <v>0</v>
      </c>
      <c r="D101" s="336">
        <v>0</v>
      </c>
      <c r="E101" s="336">
        <v>0</v>
      </c>
      <c r="F101" s="336">
        <v>0</v>
      </c>
      <c r="G101" s="336">
        <v>0</v>
      </c>
      <c r="H101" s="336">
        <v>0</v>
      </c>
      <c r="I101" s="336">
        <v>0</v>
      </c>
      <c r="J101" s="336">
        <v>1</v>
      </c>
      <c r="K101" s="336">
        <v>0</v>
      </c>
      <c r="L101" s="336">
        <v>3</v>
      </c>
      <c r="M101" s="336">
        <v>9</v>
      </c>
    </row>
    <row r="102" spans="1:94" ht="20.100000000000001" customHeight="1" x14ac:dyDescent="0.25">
      <c r="A102" s="70" t="s">
        <v>193</v>
      </c>
      <c r="B102" s="336">
        <v>0</v>
      </c>
      <c r="C102" s="336">
        <v>0</v>
      </c>
      <c r="D102" s="336">
        <v>0</v>
      </c>
      <c r="E102" s="336">
        <v>0</v>
      </c>
      <c r="F102" s="336">
        <v>0</v>
      </c>
      <c r="G102" s="336">
        <v>0</v>
      </c>
      <c r="H102" s="336">
        <v>0</v>
      </c>
      <c r="I102" s="336">
        <v>0</v>
      </c>
      <c r="J102" s="336">
        <v>0</v>
      </c>
      <c r="K102" s="336">
        <v>0</v>
      </c>
      <c r="L102" s="336">
        <v>0</v>
      </c>
      <c r="M102" s="336">
        <v>0</v>
      </c>
    </row>
    <row r="103" spans="1:94" ht="20.100000000000001" customHeight="1" x14ac:dyDescent="0.25">
      <c r="A103" s="70" t="s">
        <v>194</v>
      </c>
      <c r="B103" s="336">
        <v>0</v>
      </c>
      <c r="C103" s="336">
        <v>0</v>
      </c>
      <c r="D103" s="336">
        <v>0</v>
      </c>
      <c r="E103" s="336">
        <v>0</v>
      </c>
      <c r="F103" s="336">
        <v>0</v>
      </c>
      <c r="G103" s="336">
        <v>0</v>
      </c>
      <c r="H103" s="336">
        <v>0</v>
      </c>
      <c r="I103" s="336">
        <v>0</v>
      </c>
      <c r="J103" s="336">
        <v>0</v>
      </c>
      <c r="K103" s="336">
        <v>0</v>
      </c>
      <c r="L103" s="336">
        <v>0</v>
      </c>
      <c r="M103" s="336">
        <v>0</v>
      </c>
    </row>
    <row r="104" spans="1:94" ht="20.100000000000001" customHeight="1" x14ac:dyDescent="0.25">
      <c r="A104" s="70" t="s">
        <v>195</v>
      </c>
      <c r="B104" s="336">
        <v>0</v>
      </c>
      <c r="C104" s="336">
        <v>0</v>
      </c>
      <c r="D104" s="336">
        <v>0</v>
      </c>
      <c r="E104" s="336">
        <v>0</v>
      </c>
      <c r="F104" s="336">
        <v>0</v>
      </c>
      <c r="G104" s="336">
        <v>0</v>
      </c>
      <c r="H104" s="336">
        <v>0</v>
      </c>
      <c r="I104" s="336">
        <v>0</v>
      </c>
      <c r="J104" s="336">
        <v>12</v>
      </c>
      <c r="K104" s="336">
        <v>46</v>
      </c>
      <c r="L104" s="336">
        <v>6</v>
      </c>
      <c r="M104" s="336">
        <v>16</v>
      </c>
    </row>
    <row r="105" spans="1:94" ht="20.100000000000001" customHeight="1" x14ac:dyDescent="0.25">
      <c r="A105" s="70" t="s">
        <v>196</v>
      </c>
      <c r="B105" s="336">
        <v>0</v>
      </c>
      <c r="C105" s="336">
        <v>0</v>
      </c>
      <c r="D105" s="336">
        <v>0</v>
      </c>
      <c r="E105" s="336">
        <v>0</v>
      </c>
      <c r="F105" s="336">
        <v>0</v>
      </c>
      <c r="G105" s="336">
        <v>0</v>
      </c>
      <c r="H105" s="336">
        <v>0</v>
      </c>
      <c r="I105" s="336">
        <v>0</v>
      </c>
      <c r="J105" s="336">
        <v>0</v>
      </c>
      <c r="K105" s="336">
        <v>0</v>
      </c>
      <c r="L105" s="336">
        <v>0</v>
      </c>
      <c r="M105" s="336">
        <v>0</v>
      </c>
    </row>
    <row r="106" spans="1:94" ht="20.100000000000001" customHeight="1" x14ac:dyDescent="0.25">
      <c r="A106" s="68" t="s">
        <v>197</v>
      </c>
      <c r="B106" s="115">
        <v>2</v>
      </c>
      <c r="C106" s="115">
        <v>0</v>
      </c>
      <c r="D106" s="115">
        <v>2</v>
      </c>
      <c r="E106" s="115">
        <v>0</v>
      </c>
      <c r="F106" s="115">
        <v>0</v>
      </c>
      <c r="G106" s="115">
        <v>0</v>
      </c>
      <c r="H106" s="115">
        <v>3</v>
      </c>
      <c r="I106" s="115">
        <v>2</v>
      </c>
      <c r="J106" s="115">
        <v>3</v>
      </c>
      <c r="K106" s="115">
        <v>5</v>
      </c>
      <c r="L106" s="115">
        <v>79</v>
      </c>
      <c r="M106" s="115">
        <v>84</v>
      </c>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c r="CK106" s="48"/>
      <c r="CL106" s="48"/>
      <c r="CM106" s="48"/>
      <c r="CN106" s="48"/>
      <c r="CO106" s="48"/>
      <c r="CP106" s="48"/>
    </row>
    <row r="107" spans="1:94" ht="20.100000000000001" customHeight="1" x14ac:dyDescent="0.25">
      <c r="A107" s="70" t="s">
        <v>198</v>
      </c>
      <c r="B107" s="336">
        <v>0</v>
      </c>
      <c r="C107" s="336">
        <v>0</v>
      </c>
      <c r="D107" s="336">
        <v>0</v>
      </c>
      <c r="E107" s="336">
        <v>0</v>
      </c>
      <c r="F107" s="336">
        <v>0</v>
      </c>
      <c r="G107" s="336">
        <v>0</v>
      </c>
      <c r="H107" s="336">
        <v>0</v>
      </c>
      <c r="I107" s="336">
        <v>0</v>
      </c>
      <c r="J107" s="336">
        <v>1</v>
      </c>
      <c r="K107" s="336">
        <v>4</v>
      </c>
      <c r="L107" s="336">
        <v>16</v>
      </c>
      <c r="M107" s="336">
        <v>31</v>
      </c>
    </row>
    <row r="108" spans="1:94" ht="20.100000000000001" customHeight="1" x14ac:dyDescent="0.25">
      <c r="A108" s="70" t="s">
        <v>199</v>
      </c>
      <c r="B108" s="336">
        <v>2</v>
      </c>
      <c r="C108" s="336">
        <v>0</v>
      </c>
      <c r="D108" s="336">
        <v>1</v>
      </c>
      <c r="E108" s="336">
        <v>0</v>
      </c>
      <c r="F108" s="336">
        <v>0</v>
      </c>
      <c r="G108" s="336">
        <v>0</v>
      </c>
      <c r="H108" s="336">
        <v>1</v>
      </c>
      <c r="I108" s="336">
        <v>2</v>
      </c>
      <c r="J108" s="336">
        <v>0</v>
      </c>
      <c r="K108" s="336">
        <v>0</v>
      </c>
      <c r="L108" s="336">
        <v>3</v>
      </c>
      <c r="M108" s="336">
        <v>2</v>
      </c>
    </row>
    <row r="109" spans="1:94" ht="20.100000000000001" customHeight="1" x14ac:dyDescent="0.25">
      <c r="A109" s="70" t="s">
        <v>200</v>
      </c>
      <c r="B109" s="336">
        <v>0</v>
      </c>
      <c r="C109" s="336">
        <v>0</v>
      </c>
      <c r="D109" s="336">
        <v>0</v>
      </c>
      <c r="E109" s="336">
        <v>0</v>
      </c>
      <c r="F109" s="336">
        <v>0</v>
      </c>
      <c r="G109" s="336">
        <v>0</v>
      </c>
      <c r="H109" s="336">
        <v>0</v>
      </c>
      <c r="I109" s="336">
        <v>0</v>
      </c>
      <c r="J109" s="336">
        <v>1</v>
      </c>
      <c r="K109" s="336">
        <v>0</v>
      </c>
      <c r="L109" s="336">
        <v>23</v>
      </c>
      <c r="M109" s="336">
        <v>38</v>
      </c>
    </row>
    <row r="110" spans="1:94" ht="20.100000000000001" customHeight="1" x14ac:dyDescent="0.25">
      <c r="A110" s="70" t="s">
        <v>201</v>
      </c>
      <c r="B110" s="336">
        <v>0</v>
      </c>
      <c r="C110" s="336">
        <v>0</v>
      </c>
      <c r="D110" s="336">
        <v>0</v>
      </c>
      <c r="E110" s="336">
        <v>0</v>
      </c>
      <c r="F110" s="336">
        <v>0</v>
      </c>
      <c r="G110" s="336">
        <v>0</v>
      </c>
      <c r="H110" s="336">
        <v>0</v>
      </c>
      <c r="I110" s="336">
        <v>0</v>
      </c>
      <c r="J110" s="336">
        <v>1</v>
      </c>
      <c r="K110" s="336">
        <v>1</v>
      </c>
      <c r="L110" s="336">
        <v>1</v>
      </c>
      <c r="M110" s="336">
        <v>2</v>
      </c>
    </row>
    <row r="111" spans="1:94" ht="20.100000000000001" customHeight="1" x14ac:dyDescent="0.25">
      <c r="A111" s="70" t="s">
        <v>202</v>
      </c>
      <c r="B111" s="336">
        <v>0</v>
      </c>
      <c r="C111" s="336">
        <v>0</v>
      </c>
      <c r="D111" s="336">
        <v>0</v>
      </c>
      <c r="E111" s="336">
        <v>0</v>
      </c>
      <c r="F111" s="336">
        <v>0</v>
      </c>
      <c r="G111" s="336">
        <v>0</v>
      </c>
      <c r="H111" s="336">
        <v>0</v>
      </c>
      <c r="I111" s="336">
        <v>0</v>
      </c>
      <c r="J111" s="336">
        <v>0</v>
      </c>
      <c r="K111" s="336">
        <v>0</v>
      </c>
      <c r="L111" s="336">
        <v>0</v>
      </c>
      <c r="M111" s="336">
        <v>0</v>
      </c>
    </row>
    <row r="112" spans="1:94" ht="20.100000000000001" customHeight="1" x14ac:dyDescent="0.25">
      <c r="A112" s="70" t="s">
        <v>203</v>
      </c>
      <c r="B112" s="336">
        <v>0</v>
      </c>
      <c r="C112" s="336">
        <v>0</v>
      </c>
      <c r="D112" s="336">
        <v>1</v>
      </c>
      <c r="E112" s="336">
        <v>0</v>
      </c>
      <c r="F112" s="336">
        <v>0</v>
      </c>
      <c r="G112" s="336">
        <v>0</v>
      </c>
      <c r="H112" s="336">
        <v>2</v>
      </c>
      <c r="I112" s="336">
        <v>0</v>
      </c>
      <c r="J112" s="336">
        <v>0</v>
      </c>
      <c r="K112" s="336">
        <v>0</v>
      </c>
      <c r="L112" s="336">
        <v>36</v>
      </c>
      <c r="M112" s="336">
        <v>11</v>
      </c>
    </row>
    <row r="113" spans="1:13" ht="20.100000000000001" customHeight="1" x14ac:dyDescent="0.25">
      <c r="A113" s="68" t="s">
        <v>204</v>
      </c>
      <c r="B113" s="115">
        <v>5</v>
      </c>
      <c r="C113" s="115">
        <v>0</v>
      </c>
      <c r="D113" s="115">
        <v>3</v>
      </c>
      <c r="E113" s="115">
        <v>0</v>
      </c>
      <c r="F113" s="115">
        <v>5</v>
      </c>
      <c r="G113" s="115">
        <v>0</v>
      </c>
      <c r="H113" s="115">
        <v>16</v>
      </c>
      <c r="I113" s="115">
        <v>3</v>
      </c>
      <c r="J113" s="115">
        <v>3442</v>
      </c>
      <c r="K113" s="115">
        <v>1254</v>
      </c>
      <c r="L113" s="115">
        <v>5702</v>
      </c>
      <c r="M113" s="115">
        <v>9470</v>
      </c>
    </row>
    <row r="114" spans="1:13" ht="20.100000000000001" customHeight="1" x14ac:dyDescent="0.25">
      <c r="A114" s="70" t="s">
        <v>205</v>
      </c>
      <c r="B114" s="336">
        <v>1</v>
      </c>
      <c r="C114" s="336">
        <v>0</v>
      </c>
      <c r="D114" s="336">
        <v>0</v>
      </c>
      <c r="E114" s="336">
        <v>0</v>
      </c>
      <c r="F114" s="336">
        <v>1</v>
      </c>
      <c r="G114" s="336">
        <v>0</v>
      </c>
      <c r="H114" s="336">
        <v>0</v>
      </c>
      <c r="I114" s="336">
        <v>0</v>
      </c>
      <c r="J114" s="336">
        <v>1232</v>
      </c>
      <c r="K114" s="336">
        <v>625</v>
      </c>
      <c r="L114" s="336">
        <v>961</v>
      </c>
      <c r="M114" s="336">
        <v>2209</v>
      </c>
    </row>
    <row r="115" spans="1:13" ht="20.100000000000001" customHeight="1" x14ac:dyDescent="0.25">
      <c r="A115" s="70" t="s">
        <v>206</v>
      </c>
      <c r="B115" s="336">
        <v>0</v>
      </c>
      <c r="C115" s="336">
        <v>0</v>
      </c>
      <c r="D115" s="336">
        <v>0</v>
      </c>
      <c r="E115" s="336">
        <v>0</v>
      </c>
      <c r="F115" s="336">
        <v>0</v>
      </c>
      <c r="G115" s="336">
        <v>0</v>
      </c>
      <c r="H115" s="336">
        <v>0</v>
      </c>
      <c r="I115" s="336">
        <v>0</v>
      </c>
      <c r="J115" s="336">
        <v>216</v>
      </c>
      <c r="K115" s="336">
        <v>32</v>
      </c>
      <c r="L115" s="336">
        <v>122</v>
      </c>
      <c r="M115" s="336">
        <v>287</v>
      </c>
    </row>
    <row r="116" spans="1:13" ht="20.100000000000001" customHeight="1" x14ac:dyDescent="0.25">
      <c r="A116" s="70" t="s">
        <v>207</v>
      </c>
      <c r="B116" s="336">
        <v>0</v>
      </c>
      <c r="C116" s="336">
        <v>0</v>
      </c>
      <c r="D116" s="336">
        <v>0</v>
      </c>
      <c r="E116" s="336">
        <v>0</v>
      </c>
      <c r="F116" s="336">
        <v>0</v>
      </c>
      <c r="G116" s="336">
        <v>0</v>
      </c>
      <c r="H116" s="336">
        <v>0</v>
      </c>
      <c r="I116" s="336">
        <v>0</v>
      </c>
      <c r="J116" s="336">
        <v>52</v>
      </c>
      <c r="K116" s="336">
        <v>8</v>
      </c>
      <c r="L116" s="336">
        <v>226</v>
      </c>
      <c r="M116" s="336">
        <v>121</v>
      </c>
    </row>
    <row r="117" spans="1:13" ht="20.100000000000001" customHeight="1" x14ac:dyDescent="0.25">
      <c r="A117" s="70" t="s">
        <v>208</v>
      </c>
      <c r="B117" s="336">
        <v>0</v>
      </c>
      <c r="C117" s="336">
        <v>0</v>
      </c>
      <c r="D117" s="336">
        <v>0</v>
      </c>
      <c r="E117" s="336">
        <v>0</v>
      </c>
      <c r="F117" s="336">
        <v>0</v>
      </c>
      <c r="G117" s="336">
        <v>0</v>
      </c>
      <c r="H117" s="336">
        <v>0</v>
      </c>
      <c r="I117" s="336">
        <v>0</v>
      </c>
      <c r="J117" s="336">
        <v>5</v>
      </c>
      <c r="K117" s="336">
        <v>3</v>
      </c>
      <c r="L117" s="336">
        <v>72</v>
      </c>
      <c r="M117" s="336">
        <v>151</v>
      </c>
    </row>
    <row r="118" spans="1:13" ht="20.100000000000001" customHeight="1" x14ac:dyDescent="0.25">
      <c r="A118" s="70" t="s">
        <v>209</v>
      </c>
      <c r="B118" s="336">
        <v>0</v>
      </c>
      <c r="C118" s="336">
        <v>0</v>
      </c>
      <c r="D118" s="336">
        <v>0</v>
      </c>
      <c r="E118" s="336">
        <v>0</v>
      </c>
      <c r="F118" s="336">
        <v>0</v>
      </c>
      <c r="G118" s="336">
        <v>0</v>
      </c>
      <c r="H118" s="336">
        <v>1</v>
      </c>
      <c r="I118" s="336">
        <v>1</v>
      </c>
      <c r="J118" s="336">
        <v>398</v>
      </c>
      <c r="K118" s="336">
        <v>46</v>
      </c>
      <c r="L118" s="336">
        <v>277</v>
      </c>
      <c r="M118" s="336">
        <v>1144</v>
      </c>
    </row>
    <row r="119" spans="1:13" ht="20.100000000000001" customHeight="1" x14ac:dyDescent="0.25">
      <c r="A119" s="70" t="s">
        <v>210</v>
      </c>
      <c r="B119" s="336">
        <v>0</v>
      </c>
      <c r="C119" s="336">
        <v>0</v>
      </c>
      <c r="D119" s="336">
        <v>0</v>
      </c>
      <c r="E119" s="336">
        <v>0</v>
      </c>
      <c r="F119" s="336">
        <v>0</v>
      </c>
      <c r="G119" s="336">
        <v>0</v>
      </c>
      <c r="H119" s="336">
        <v>4</v>
      </c>
      <c r="I119" s="336">
        <v>0</v>
      </c>
      <c r="J119" s="336">
        <v>1</v>
      </c>
      <c r="K119" s="336">
        <v>0</v>
      </c>
      <c r="L119" s="336">
        <v>57</v>
      </c>
      <c r="M119" s="336">
        <v>62</v>
      </c>
    </row>
    <row r="120" spans="1:13" ht="20.100000000000001" customHeight="1" x14ac:dyDescent="0.25">
      <c r="A120" s="70" t="s">
        <v>211</v>
      </c>
      <c r="B120" s="336">
        <v>0</v>
      </c>
      <c r="C120" s="336">
        <v>0</v>
      </c>
      <c r="D120" s="336">
        <v>0</v>
      </c>
      <c r="E120" s="336">
        <v>0</v>
      </c>
      <c r="F120" s="336">
        <v>3</v>
      </c>
      <c r="G120" s="336">
        <v>0</v>
      </c>
      <c r="H120" s="336">
        <v>4</v>
      </c>
      <c r="I120" s="336">
        <v>2</v>
      </c>
      <c r="J120" s="336">
        <v>116</v>
      </c>
      <c r="K120" s="336">
        <v>35</v>
      </c>
      <c r="L120" s="336">
        <v>897</v>
      </c>
      <c r="M120" s="336">
        <v>1033</v>
      </c>
    </row>
    <row r="121" spans="1:13" ht="20.100000000000001" customHeight="1" x14ac:dyDescent="0.25">
      <c r="A121" s="70" t="s">
        <v>212</v>
      </c>
      <c r="B121" s="336">
        <v>0</v>
      </c>
      <c r="C121" s="336">
        <v>0</v>
      </c>
      <c r="D121" s="336">
        <v>0</v>
      </c>
      <c r="E121" s="336">
        <v>0</v>
      </c>
      <c r="F121" s="336">
        <v>0</v>
      </c>
      <c r="G121" s="336">
        <v>0</v>
      </c>
      <c r="H121" s="336">
        <v>0</v>
      </c>
      <c r="I121" s="336">
        <v>0</v>
      </c>
      <c r="J121" s="336">
        <v>3</v>
      </c>
      <c r="K121" s="336">
        <v>0</v>
      </c>
      <c r="L121" s="336">
        <v>0</v>
      </c>
      <c r="M121" s="336">
        <v>0</v>
      </c>
    </row>
    <row r="122" spans="1:13" ht="20.100000000000001" customHeight="1" x14ac:dyDescent="0.25">
      <c r="A122" s="70" t="s">
        <v>213</v>
      </c>
      <c r="B122" s="336">
        <v>4</v>
      </c>
      <c r="C122" s="336">
        <v>0</v>
      </c>
      <c r="D122" s="336">
        <v>0</v>
      </c>
      <c r="E122" s="336">
        <v>0</v>
      </c>
      <c r="F122" s="336">
        <v>0</v>
      </c>
      <c r="G122" s="336">
        <v>0</v>
      </c>
      <c r="H122" s="336">
        <v>0</v>
      </c>
      <c r="I122" s="336">
        <v>0</v>
      </c>
      <c r="J122" s="336">
        <v>133</v>
      </c>
      <c r="K122" s="336">
        <v>32</v>
      </c>
      <c r="L122" s="336">
        <v>576</v>
      </c>
      <c r="M122" s="336">
        <v>415</v>
      </c>
    </row>
    <row r="123" spans="1:13" ht="20.100000000000001" customHeight="1" x14ac:dyDescent="0.25">
      <c r="A123" s="70" t="s">
        <v>214</v>
      </c>
      <c r="B123" s="336">
        <v>0</v>
      </c>
      <c r="C123" s="336">
        <v>0</v>
      </c>
      <c r="D123" s="336">
        <v>0</v>
      </c>
      <c r="E123" s="336">
        <v>0</v>
      </c>
      <c r="F123" s="336">
        <v>0</v>
      </c>
      <c r="G123" s="336">
        <v>0</v>
      </c>
      <c r="H123" s="336">
        <v>0</v>
      </c>
      <c r="I123" s="336">
        <v>0</v>
      </c>
      <c r="J123" s="336">
        <v>0</v>
      </c>
      <c r="K123" s="336">
        <v>0</v>
      </c>
      <c r="L123" s="336">
        <v>4</v>
      </c>
      <c r="M123" s="336">
        <v>16</v>
      </c>
    </row>
    <row r="124" spans="1:13" ht="20.100000000000001" customHeight="1" x14ac:dyDescent="0.25">
      <c r="A124" s="70" t="s">
        <v>215</v>
      </c>
      <c r="B124" s="336">
        <v>0</v>
      </c>
      <c r="C124" s="336">
        <v>0</v>
      </c>
      <c r="D124" s="336">
        <v>0</v>
      </c>
      <c r="E124" s="336">
        <v>0</v>
      </c>
      <c r="F124" s="336">
        <v>0</v>
      </c>
      <c r="G124" s="336">
        <v>0</v>
      </c>
      <c r="H124" s="336">
        <v>5</v>
      </c>
      <c r="I124" s="336">
        <v>0</v>
      </c>
      <c r="J124" s="336">
        <v>320</v>
      </c>
      <c r="K124" s="336">
        <v>232</v>
      </c>
      <c r="L124" s="336">
        <v>385</v>
      </c>
      <c r="M124" s="336">
        <v>170</v>
      </c>
    </row>
    <row r="125" spans="1:13" ht="20.100000000000001" customHeight="1" x14ac:dyDescent="0.25">
      <c r="A125" s="70" t="s">
        <v>216</v>
      </c>
      <c r="B125" s="336">
        <v>0</v>
      </c>
      <c r="C125" s="336">
        <v>0</v>
      </c>
      <c r="D125" s="336">
        <v>0</v>
      </c>
      <c r="E125" s="336">
        <v>0</v>
      </c>
      <c r="F125" s="336">
        <v>0</v>
      </c>
      <c r="G125" s="336">
        <v>0</v>
      </c>
      <c r="H125" s="336">
        <v>0</v>
      </c>
      <c r="I125" s="336">
        <v>0</v>
      </c>
      <c r="J125" s="336">
        <v>7</v>
      </c>
      <c r="K125" s="336">
        <v>7</v>
      </c>
      <c r="L125" s="336">
        <v>11</v>
      </c>
      <c r="M125" s="336">
        <v>19</v>
      </c>
    </row>
    <row r="126" spans="1:13" ht="20.100000000000001" customHeight="1" x14ac:dyDescent="0.25">
      <c r="A126" s="70" t="s">
        <v>217</v>
      </c>
      <c r="B126" s="336">
        <v>0</v>
      </c>
      <c r="C126" s="336">
        <v>0</v>
      </c>
      <c r="D126" s="336">
        <v>0</v>
      </c>
      <c r="E126" s="336">
        <v>0</v>
      </c>
      <c r="F126" s="336">
        <v>0</v>
      </c>
      <c r="G126" s="336">
        <v>0</v>
      </c>
      <c r="H126" s="336">
        <v>0</v>
      </c>
      <c r="I126" s="336">
        <v>0</v>
      </c>
      <c r="J126" s="336">
        <v>170</v>
      </c>
      <c r="K126" s="336">
        <v>69</v>
      </c>
      <c r="L126" s="336">
        <v>847</v>
      </c>
      <c r="M126" s="336">
        <v>1911</v>
      </c>
    </row>
    <row r="127" spans="1:13" ht="20.100000000000001" customHeight="1" x14ac:dyDescent="0.25">
      <c r="A127" s="70" t="s">
        <v>218</v>
      </c>
      <c r="B127" s="336">
        <v>0</v>
      </c>
      <c r="C127" s="336">
        <v>0</v>
      </c>
      <c r="D127" s="336">
        <v>0</v>
      </c>
      <c r="E127" s="336">
        <v>0</v>
      </c>
      <c r="F127" s="336">
        <v>0</v>
      </c>
      <c r="G127" s="336">
        <v>0</v>
      </c>
      <c r="H127" s="336">
        <v>0</v>
      </c>
      <c r="I127" s="336">
        <v>0</v>
      </c>
      <c r="J127" s="336">
        <v>8</v>
      </c>
      <c r="K127" s="336">
        <v>9</v>
      </c>
      <c r="L127" s="336">
        <v>72</v>
      </c>
      <c r="M127" s="336">
        <v>22</v>
      </c>
    </row>
    <row r="128" spans="1:13" ht="20.100000000000001" customHeight="1" x14ac:dyDescent="0.25">
      <c r="A128" s="70" t="s">
        <v>219</v>
      </c>
      <c r="B128" s="336">
        <v>0</v>
      </c>
      <c r="C128" s="336">
        <v>0</v>
      </c>
      <c r="D128" s="336">
        <v>1</v>
      </c>
      <c r="E128" s="336">
        <v>0</v>
      </c>
      <c r="F128" s="336">
        <v>0</v>
      </c>
      <c r="G128" s="336">
        <v>0</v>
      </c>
      <c r="H128" s="336">
        <v>0</v>
      </c>
      <c r="I128" s="336">
        <v>0</v>
      </c>
      <c r="J128" s="336">
        <v>6</v>
      </c>
      <c r="K128" s="336">
        <v>7</v>
      </c>
      <c r="L128" s="336">
        <v>9</v>
      </c>
      <c r="M128" s="336">
        <v>71</v>
      </c>
    </row>
    <row r="129" spans="1:94" ht="20.100000000000001" customHeight="1" x14ac:dyDescent="0.25">
      <c r="A129" s="70" t="s">
        <v>220</v>
      </c>
      <c r="B129" s="336">
        <v>0</v>
      </c>
      <c r="C129" s="336">
        <v>0</v>
      </c>
      <c r="D129" s="336">
        <v>0</v>
      </c>
      <c r="E129" s="336">
        <v>0</v>
      </c>
      <c r="F129" s="336">
        <v>0</v>
      </c>
      <c r="G129" s="336">
        <v>0</v>
      </c>
      <c r="H129" s="336">
        <v>2</v>
      </c>
      <c r="I129" s="336">
        <v>0</v>
      </c>
      <c r="J129" s="336">
        <v>206</v>
      </c>
      <c r="K129" s="336">
        <v>9</v>
      </c>
      <c r="L129" s="336">
        <v>99</v>
      </c>
      <c r="M129" s="336">
        <v>124</v>
      </c>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row>
    <row r="130" spans="1:94" ht="20.100000000000001" customHeight="1" x14ac:dyDescent="0.25">
      <c r="A130" s="70" t="s">
        <v>221</v>
      </c>
      <c r="B130" s="336">
        <v>0</v>
      </c>
      <c r="C130" s="336">
        <v>0</v>
      </c>
      <c r="D130" s="336">
        <v>0</v>
      </c>
      <c r="E130" s="336">
        <v>0</v>
      </c>
      <c r="F130" s="336">
        <v>0</v>
      </c>
      <c r="G130" s="336">
        <v>0</v>
      </c>
      <c r="H130" s="336">
        <v>0</v>
      </c>
      <c r="I130" s="336">
        <v>0</v>
      </c>
      <c r="J130" s="336">
        <v>0</v>
      </c>
      <c r="K130" s="336">
        <v>0</v>
      </c>
      <c r="L130" s="336">
        <v>8</v>
      </c>
      <c r="M130" s="336">
        <v>8</v>
      </c>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c r="CK130" s="48"/>
      <c r="CL130" s="48"/>
      <c r="CM130" s="48"/>
      <c r="CN130" s="48"/>
      <c r="CO130" s="48"/>
      <c r="CP130" s="48"/>
    </row>
    <row r="131" spans="1:94" ht="20.100000000000001" customHeight="1" x14ac:dyDescent="0.25">
      <c r="A131" s="70" t="s">
        <v>222</v>
      </c>
      <c r="B131" s="336">
        <v>0</v>
      </c>
      <c r="C131" s="336">
        <v>0</v>
      </c>
      <c r="D131" s="336">
        <v>0</v>
      </c>
      <c r="E131" s="336">
        <v>0</v>
      </c>
      <c r="F131" s="336">
        <v>0</v>
      </c>
      <c r="G131" s="336">
        <v>0</v>
      </c>
      <c r="H131" s="336">
        <v>0</v>
      </c>
      <c r="I131" s="336">
        <v>0</v>
      </c>
      <c r="J131" s="336">
        <v>2</v>
      </c>
      <c r="K131" s="336">
        <v>16</v>
      </c>
      <c r="L131" s="336">
        <v>38</v>
      </c>
      <c r="M131" s="336">
        <v>76</v>
      </c>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c r="CK131" s="48"/>
      <c r="CL131" s="48"/>
      <c r="CM131" s="48"/>
      <c r="CN131" s="48"/>
      <c r="CO131" s="48"/>
      <c r="CP131" s="48"/>
    </row>
    <row r="132" spans="1:94" ht="20.100000000000001" customHeight="1" x14ac:dyDescent="0.25">
      <c r="A132" s="70" t="s">
        <v>223</v>
      </c>
      <c r="B132" s="336">
        <v>0</v>
      </c>
      <c r="C132" s="336">
        <v>0</v>
      </c>
      <c r="D132" s="336">
        <v>0</v>
      </c>
      <c r="E132" s="336">
        <v>0</v>
      </c>
      <c r="F132" s="336">
        <v>0</v>
      </c>
      <c r="G132" s="336">
        <v>0</v>
      </c>
      <c r="H132" s="336">
        <v>0</v>
      </c>
      <c r="I132" s="336">
        <v>0</v>
      </c>
      <c r="J132" s="336">
        <v>48</v>
      </c>
      <c r="K132" s="336">
        <v>10</v>
      </c>
      <c r="L132" s="336">
        <v>76</v>
      </c>
      <c r="M132" s="336">
        <v>60</v>
      </c>
    </row>
    <row r="133" spans="1:94" ht="20.100000000000001" customHeight="1" x14ac:dyDescent="0.25">
      <c r="A133" s="70" t="s">
        <v>224</v>
      </c>
      <c r="B133" s="336">
        <v>0</v>
      </c>
      <c r="C133" s="336">
        <v>0</v>
      </c>
      <c r="D133" s="336">
        <v>0</v>
      </c>
      <c r="E133" s="336">
        <v>0</v>
      </c>
      <c r="F133" s="336">
        <v>0</v>
      </c>
      <c r="G133" s="336">
        <v>0</v>
      </c>
      <c r="H133" s="336">
        <v>0</v>
      </c>
      <c r="I133" s="336">
        <v>0</v>
      </c>
      <c r="J133" s="336">
        <v>437</v>
      </c>
      <c r="K133" s="336">
        <v>83</v>
      </c>
      <c r="L133" s="336">
        <v>803</v>
      </c>
      <c r="M133" s="336">
        <v>1156</v>
      </c>
    </row>
    <row r="134" spans="1:94" ht="20.100000000000001" customHeight="1" x14ac:dyDescent="0.25">
      <c r="A134" s="70" t="s">
        <v>225</v>
      </c>
      <c r="B134" s="336">
        <v>0</v>
      </c>
      <c r="C134" s="336">
        <v>0</v>
      </c>
      <c r="D134" s="336">
        <v>2</v>
      </c>
      <c r="E134" s="336">
        <v>0</v>
      </c>
      <c r="F134" s="336">
        <v>1</v>
      </c>
      <c r="G134" s="336">
        <v>0</v>
      </c>
      <c r="H134" s="336">
        <v>0</v>
      </c>
      <c r="I134" s="336">
        <v>0</v>
      </c>
      <c r="J134" s="336">
        <v>82</v>
      </c>
      <c r="K134" s="336">
        <v>31</v>
      </c>
      <c r="L134" s="336">
        <v>162</v>
      </c>
      <c r="M134" s="336">
        <v>415</v>
      </c>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c r="CK134" s="48"/>
      <c r="CL134" s="48"/>
      <c r="CM134" s="48"/>
      <c r="CN134" s="48"/>
      <c r="CO134" s="48"/>
      <c r="CP134" s="48"/>
    </row>
    <row r="135" spans="1:94" ht="20.100000000000001" customHeight="1" x14ac:dyDescent="0.25">
      <c r="A135" s="68" t="s">
        <v>226</v>
      </c>
      <c r="B135" s="115">
        <v>0</v>
      </c>
      <c r="C135" s="115">
        <v>0</v>
      </c>
      <c r="D135" s="115">
        <v>0</v>
      </c>
      <c r="E135" s="115">
        <v>0</v>
      </c>
      <c r="F135" s="115">
        <v>0</v>
      </c>
      <c r="G135" s="115">
        <v>0</v>
      </c>
      <c r="H135" s="115">
        <v>1</v>
      </c>
      <c r="I135" s="115">
        <v>0</v>
      </c>
      <c r="J135" s="115">
        <v>60</v>
      </c>
      <c r="K135" s="115">
        <v>17</v>
      </c>
      <c r="L135" s="115">
        <v>56</v>
      </c>
      <c r="M135" s="115">
        <v>19</v>
      </c>
    </row>
    <row r="136" spans="1:94" ht="20.100000000000001" customHeight="1" x14ac:dyDescent="0.25">
      <c r="A136" s="70" t="s">
        <v>227</v>
      </c>
      <c r="B136" s="336">
        <v>0</v>
      </c>
      <c r="C136" s="336">
        <v>0</v>
      </c>
      <c r="D136" s="336">
        <v>0</v>
      </c>
      <c r="E136" s="336">
        <v>0</v>
      </c>
      <c r="F136" s="336">
        <v>0</v>
      </c>
      <c r="G136" s="336">
        <v>0</v>
      </c>
      <c r="H136" s="336">
        <v>1</v>
      </c>
      <c r="I136" s="336">
        <v>0</v>
      </c>
      <c r="J136" s="336">
        <v>52</v>
      </c>
      <c r="K136" s="336">
        <v>10</v>
      </c>
      <c r="L136" s="336">
        <v>53</v>
      </c>
      <c r="M136" s="336">
        <v>19</v>
      </c>
    </row>
    <row r="137" spans="1:94" ht="20.100000000000001" customHeight="1" x14ac:dyDescent="0.25">
      <c r="A137" s="70" t="s">
        <v>228</v>
      </c>
      <c r="B137" s="336">
        <v>0</v>
      </c>
      <c r="C137" s="336">
        <v>0</v>
      </c>
      <c r="D137" s="336">
        <v>0</v>
      </c>
      <c r="E137" s="336">
        <v>0</v>
      </c>
      <c r="F137" s="336">
        <v>0</v>
      </c>
      <c r="G137" s="336">
        <v>0</v>
      </c>
      <c r="H137" s="336">
        <v>0</v>
      </c>
      <c r="I137" s="336">
        <v>0</v>
      </c>
      <c r="J137" s="336">
        <v>8</v>
      </c>
      <c r="K137" s="336">
        <v>7</v>
      </c>
      <c r="L137" s="336">
        <v>2</v>
      </c>
      <c r="M137" s="336">
        <v>0</v>
      </c>
    </row>
    <row r="138" spans="1:94" s="23" customFormat="1" ht="20.100000000000001" customHeight="1" x14ac:dyDescent="0.2">
      <c r="A138" s="70" t="s">
        <v>229</v>
      </c>
      <c r="B138" s="336">
        <v>0</v>
      </c>
      <c r="C138" s="336">
        <v>0</v>
      </c>
      <c r="D138" s="336">
        <v>0</v>
      </c>
      <c r="E138" s="336">
        <v>0</v>
      </c>
      <c r="F138" s="336">
        <v>0</v>
      </c>
      <c r="G138" s="336">
        <v>0</v>
      </c>
      <c r="H138" s="336">
        <v>0</v>
      </c>
      <c r="I138" s="336">
        <v>0</v>
      </c>
      <c r="J138" s="336">
        <v>0</v>
      </c>
      <c r="K138" s="336">
        <v>0</v>
      </c>
      <c r="L138" s="336">
        <v>1</v>
      </c>
      <c r="M138" s="336">
        <v>0</v>
      </c>
    </row>
    <row r="139" spans="1:94" ht="20.100000000000001" customHeight="1" thickBot="1" x14ac:dyDescent="0.3">
      <c r="A139" s="75" t="s">
        <v>230</v>
      </c>
      <c r="B139" s="346">
        <v>0</v>
      </c>
      <c r="C139" s="345">
        <v>0</v>
      </c>
      <c r="D139" s="346">
        <v>0</v>
      </c>
      <c r="E139" s="345">
        <v>0</v>
      </c>
      <c r="F139" s="346">
        <v>0</v>
      </c>
      <c r="G139" s="345">
        <v>0</v>
      </c>
      <c r="H139" s="346">
        <v>0</v>
      </c>
      <c r="I139" s="345">
        <v>0</v>
      </c>
      <c r="J139" s="346">
        <v>0</v>
      </c>
      <c r="K139" s="345">
        <v>0</v>
      </c>
      <c r="L139" s="346">
        <v>0</v>
      </c>
      <c r="M139" s="345">
        <v>0</v>
      </c>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row>
    <row r="140" spans="1:94" s="229" customFormat="1" ht="15.95" customHeight="1" x14ac:dyDescent="0.25">
      <c r="A140" s="172" t="s">
        <v>243</v>
      </c>
      <c r="B140" s="227"/>
      <c r="C140" s="227"/>
    </row>
    <row r="141" spans="1:94" ht="20.100000000000001" customHeight="1" x14ac:dyDescent="0.25">
      <c r="C141" s="108"/>
      <c r="D141" s="108"/>
      <c r="E141" s="108"/>
      <c r="F141" s="108"/>
      <c r="G141" s="108"/>
      <c r="H141" s="108"/>
      <c r="I141" s="108"/>
      <c r="J141" s="108"/>
      <c r="K141" s="108"/>
      <c r="L141" s="108"/>
      <c r="M141" s="10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tabColor rgb="FF92D050"/>
  </sheetPr>
  <dimension ref="A1:K71"/>
  <sheetViews>
    <sheetView showGridLines="0" zoomScaleNormal="100" workbookViewId="0"/>
  </sheetViews>
  <sheetFormatPr defaultColWidth="11.42578125" defaultRowHeight="20.100000000000001" customHeight="1" x14ac:dyDescent="0.25"/>
  <cols>
    <col min="1" max="1" width="36.7109375" style="49" customWidth="1"/>
    <col min="2" max="11" width="10.7109375" style="49" customWidth="1"/>
    <col min="12" max="250" width="11.42578125" style="49"/>
    <col min="251" max="251" width="36.7109375" style="49" customWidth="1"/>
    <col min="252" max="261" width="10.7109375" style="49" customWidth="1"/>
    <col min="262" max="506" width="11.42578125" style="49"/>
    <col min="507" max="507" width="36.7109375" style="49" customWidth="1"/>
    <col min="508" max="517" width="10.7109375" style="49" customWidth="1"/>
    <col min="518" max="762" width="11.42578125" style="49"/>
    <col min="763" max="763" width="36.7109375" style="49" customWidth="1"/>
    <col min="764" max="773" width="10.7109375" style="49" customWidth="1"/>
    <col min="774" max="1018" width="11.42578125" style="49"/>
    <col min="1019" max="1019" width="36.7109375" style="49" customWidth="1"/>
    <col min="1020" max="1029" width="10.7109375" style="49" customWidth="1"/>
    <col min="1030" max="1274" width="11.42578125" style="49"/>
    <col min="1275" max="1275" width="36.7109375" style="49" customWidth="1"/>
    <col min="1276" max="1285" width="10.7109375" style="49" customWidth="1"/>
    <col min="1286" max="1530" width="11.42578125" style="49"/>
    <col min="1531" max="1531" width="36.7109375" style="49" customWidth="1"/>
    <col min="1532" max="1541" width="10.7109375" style="49" customWidth="1"/>
    <col min="1542" max="1786" width="11.42578125" style="49"/>
    <col min="1787" max="1787" width="36.7109375" style="49" customWidth="1"/>
    <col min="1788" max="1797" width="10.7109375" style="49" customWidth="1"/>
    <col min="1798" max="2042" width="11.42578125" style="49"/>
    <col min="2043" max="2043" width="36.7109375" style="49" customWidth="1"/>
    <col min="2044" max="2053" width="10.7109375" style="49" customWidth="1"/>
    <col min="2054" max="2298" width="11.42578125" style="49"/>
    <col min="2299" max="2299" width="36.7109375" style="49" customWidth="1"/>
    <col min="2300" max="2309" width="10.7109375" style="49" customWidth="1"/>
    <col min="2310" max="2554" width="11.42578125" style="49"/>
    <col min="2555" max="2555" width="36.7109375" style="49" customWidth="1"/>
    <col min="2556" max="2565" width="10.7109375" style="49" customWidth="1"/>
    <col min="2566" max="2810" width="11.42578125" style="49"/>
    <col min="2811" max="2811" width="36.7109375" style="49" customWidth="1"/>
    <col min="2812" max="2821" width="10.7109375" style="49" customWidth="1"/>
    <col min="2822" max="3066" width="11.42578125" style="49"/>
    <col min="3067" max="3067" width="36.7109375" style="49" customWidth="1"/>
    <col min="3068" max="3077" width="10.7109375" style="49" customWidth="1"/>
    <col min="3078" max="3322" width="11.42578125" style="49"/>
    <col min="3323" max="3323" width="36.7109375" style="49" customWidth="1"/>
    <col min="3324" max="3333" width="10.7109375" style="49" customWidth="1"/>
    <col min="3334" max="3578" width="11.42578125" style="49"/>
    <col min="3579" max="3579" width="36.7109375" style="49" customWidth="1"/>
    <col min="3580" max="3589" width="10.7109375" style="49" customWidth="1"/>
    <col min="3590" max="3834" width="11.42578125" style="49"/>
    <col min="3835" max="3835" width="36.7109375" style="49" customWidth="1"/>
    <col min="3836" max="3845" width="10.7109375" style="49" customWidth="1"/>
    <col min="3846" max="4090" width="11.42578125" style="49"/>
    <col min="4091" max="4091" width="36.7109375" style="49" customWidth="1"/>
    <col min="4092" max="4101" width="10.7109375" style="49" customWidth="1"/>
    <col min="4102" max="4346" width="11.42578125" style="49"/>
    <col min="4347" max="4347" width="36.7109375" style="49" customWidth="1"/>
    <col min="4348" max="4357" width="10.7109375" style="49" customWidth="1"/>
    <col min="4358" max="4602" width="11.42578125" style="49"/>
    <col min="4603" max="4603" width="36.7109375" style="49" customWidth="1"/>
    <col min="4604" max="4613" width="10.7109375" style="49" customWidth="1"/>
    <col min="4614" max="4858" width="11.42578125" style="49"/>
    <col min="4859" max="4859" width="36.7109375" style="49" customWidth="1"/>
    <col min="4860" max="4869" width="10.7109375" style="49" customWidth="1"/>
    <col min="4870" max="5114" width="11.42578125" style="49"/>
    <col min="5115" max="5115" width="36.7109375" style="49" customWidth="1"/>
    <col min="5116" max="5125" width="10.7109375" style="49" customWidth="1"/>
    <col min="5126" max="5370" width="11.42578125" style="49"/>
    <col min="5371" max="5371" width="36.7109375" style="49" customWidth="1"/>
    <col min="5372" max="5381" width="10.7109375" style="49" customWidth="1"/>
    <col min="5382" max="5626" width="11.42578125" style="49"/>
    <col min="5627" max="5627" width="36.7109375" style="49" customWidth="1"/>
    <col min="5628" max="5637" width="10.7109375" style="49" customWidth="1"/>
    <col min="5638" max="5882" width="11.42578125" style="49"/>
    <col min="5883" max="5883" width="36.7109375" style="49" customWidth="1"/>
    <col min="5884" max="5893" width="10.7109375" style="49" customWidth="1"/>
    <col min="5894" max="6138" width="11.42578125" style="49"/>
    <col min="6139" max="6139" width="36.7109375" style="49" customWidth="1"/>
    <col min="6140" max="6149" width="10.7109375" style="49" customWidth="1"/>
    <col min="6150" max="6394" width="11.42578125" style="49"/>
    <col min="6395" max="6395" width="36.7109375" style="49" customWidth="1"/>
    <col min="6396" max="6405" width="10.7109375" style="49" customWidth="1"/>
    <col min="6406" max="6650" width="11.42578125" style="49"/>
    <col min="6651" max="6651" width="36.7109375" style="49" customWidth="1"/>
    <col min="6652" max="6661" width="10.7109375" style="49" customWidth="1"/>
    <col min="6662" max="6906" width="11.42578125" style="49"/>
    <col min="6907" max="6907" width="36.7109375" style="49" customWidth="1"/>
    <col min="6908" max="6917" width="10.7109375" style="49" customWidth="1"/>
    <col min="6918" max="7162" width="11.42578125" style="49"/>
    <col min="7163" max="7163" width="36.7109375" style="49" customWidth="1"/>
    <col min="7164" max="7173" width="10.7109375" style="49" customWidth="1"/>
    <col min="7174" max="7418" width="11.42578125" style="49"/>
    <col min="7419" max="7419" width="36.7109375" style="49" customWidth="1"/>
    <col min="7420" max="7429" width="10.7109375" style="49" customWidth="1"/>
    <col min="7430" max="7674" width="11.42578125" style="49"/>
    <col min="7675" max="7675" width="36.7109375" style="49" customWidth="1"/>
    <col min="7676" max="7685" width="10.7109375" style="49" customWidth="1"/>
    <col min="7686" max="7930" width="11.42578125" style="49"/>
    <col min="7931" max="7931" width="36.7109375" style="49" customWidth="1"/>
    <col min="7932" max="7941" width="10.7109375" style="49" customWidth="1"/>
    <col min="7942" max="8186" width="11.42578125" style="49"/>
    <col min="8187" max="8187" width="36.7109375" style="49" customWidth="1"/>
    <col min="8188" max="8197" width="10.7109375" style="49" customWidth="1"/>
    <col min="8198" max="8442" width="11.42578125" style="49"/>
    <col min="8443" max="8443" width="36.7109375" style="49" customWidth="1"/>
    <col min="8444" max="8453" width="10.7109375" style="49" customWidth="1"/>
    <col min="8454" max="8698" width="11.42578125" style="49"/>
    <col min="8699" max="8699" width="36.7109375" style="49" customWidth="1"/>
    <col min="8700" max="8709" width="10.7109375" style="49" customWidth="1"/>
    <col min="8710" max="8954" width="11.42578125" style="49"/>
    <col min="8955" max="8955" width="36.7109375" style="49" customWidth="1"/>
    <col min="8956" max="8965" width="10.7109375" style="49" customWidth="1"/>
    <col min="8966" max="9210" width="11.42578125" style="49"/>
    <col min="9211" max="9211" width="36.7109375" style="49" customWidth="1"/>
    <col min="9212" max="9221" width="10.7109375" style="49" customWidth="1"/>
    <col min="9222" max="9466" width="11.42578125" style="49"/>
    <col min="9467" max="9467" width="36.7109375" style="49" customWidth="1"/>
    <col min="9468" max="9477" width="10.7109375" style="49" customWidth="1"/>
    <col min="9478" max="9722" width="11.42578125" style="49"/>
    <col min="9723" max="9723" width="36.7109375" style="49" customWidth="1"/>
    <col min="9724" max="9733" width="10.7109375" style="49" customWidth="1"/>
    <col min="9734" max="9978" width="11.42578125" style="49"/>
    <col min="9979" max="9979" width="36.7109375" style="49" customWidth="1"/>
    <col min="9980" max="9989" width="10.7109375" style="49" customWidth="1"/>
    <col min="9990" max="10234" width="11.42578125" style="49"/>
    <col min="10235" max="10235" width="36.7109375" style="49" customWidth="1"/>
    <col min="10236" max="10245" width="10.7109375" style="49" customWidth="1"/>
    <col min="10246" max="10490" width="11.42578125" style="49"/>
    <col min="10491" max="10491" width="36.7109375" style="49" customWidth="1"/>
    <col min="10492" max="10501" width="10.7109375" style="49" customWidth="1"/>
    <col min="10502" max="10746" width="11.42578125" style="49"/>
    <col min="10747" max="10747" width="36.7109375" style="49" customWidth="1"/>
    <col min="10748" max="10757" width="10.7109375" style="49" customWidth="1"/>
    <col min="10758" max="11002" width="11.42578125" style="49"/>
    <col min="11003" max="11003" width="36.7109375" style="49" customWidth="1"/>
    <col min="11004" max="11013" width="10.7109375" style="49" customWidth="1"/>
    <col min="11014" max="11258" width="11.42578125" style="49"/>
    <col min="11259" max="11259" width="36.7109375" style="49" customWidth="1"/>
    <col min="11260" max="11269" width="10.7109375" style="49" customWidth="1"/>
    <col min="11270" max="11514" width="11.42578125" style="49"/>
    <col min="11515" max="11515" width="36.7109375" style="49" customWidth="1"/>
    <col min="11516" max="11525" width="10.7109375" style="49" customWidth="1"/>
    <col min="11526" max="11770" width="11.42578125" style="49"/>
    <col min="11771" max="11771" width="36.7109375" style="49" customWidth="1"/>
    <col min="11772" max="11781" width="10.7109375" style="49" customWidth="1"/>
    <col min="11782" max="12026" width="11.42578125" style="49"/>
    <col min="12027" max="12027" width="36.7109375" style="49" customWidth="1"/>
    <col min="12028" max="12037" width="10.7109375" style="49" customWidth="1"/>
    <col min="12038" max="12282" width="11.42578125" style="49"/>
    <col min="12283" max="12283" width="36.7109375" style="49" customWidth="1"/>
    <col min="12284" max="12293" width="10.7109375" style="49" customWidth="1"/>
    <col min="12294" max="12538" width="11.42578125" style="49"/>
    <col min="12539" max="12539" width="36.7109375" style="49" customWidth="1"/>
    <col min="12540" max="12549" width="10.7109375" style="49" customWidth="1"/>
    <col min="12550" max="12794" width="11.42578125" style="49"/>
    <col min="12795" max="12795" width="36.7109375" style="49" customWidth="1"/>
    <col min="12796" max="12805" width="10.7109375" style="49" customWidth="1"/>
    <col min="12806" max="13050" width="11.42578125" style="49"/>
    <col min="13051" max="13051" width="36.7109375" style="49" customWidth="1"/>
    <col min="13052" max="13061" width="10.7109375" style="49" customWidth="1"/>
    <col min="13062" max="13306" width="11.42578125" style="49"/>
    <col min="13307" max="13307" width="36.7109375" style="49" customWidth="1"/>
    <col min="13308" max="13317" width="10.7109375" style="49" customWidth="1"/>
    <col min="13318" max="13562" width="11.42578125" style="49"/>
    <col min="13563" max="13563" width="36.7109375" style="49" customWidth="1"/>
    <col min="13564" max="13573" width="10.7109375" style="49" customWidth="1"/>
    <col min="13574" max="13818" width="11.42578125" style="49"/>
    <col min="13819" max="13819" width="36.7109375" style="49" customWidth="1"/>
    <col min="13820" max="13829" width="10.7109375" style="49" customWidth="1"/>
    <col min="13830" max="14074" width="11.42578125" style="49"/>
    <col min="14075" max="14075" width="36.7109375" style="49" customWidth="1"/>
    <col min="14076" max="14085" width="10.7109375" style="49" customWidth="1"/>
    <col min="14086" max="14330" width="11.42578125" style="49"/>
    <col min="14331" max="14331" width="36.7109375" style="49" customWidth="1"/>
    <col min="14332" max="14341" width="10.7109375" style="49" customWidth="1"/>
    <col min="14342" max="14586" width="11.42578125" style="49"/>
    <col min="14587" max="14587" width="36.7109375" style="49" customWidth="1"/>
    <col min="14588" max="14597" width="10.7109375" style="49" customWidth="1"/>
    <col min="14598" max="14842" width="11.42578125" style="49"/>
    <col min="14843" max="14843" width="36.7109375" style="49" customWidth="1"/>
    <col min="14844" max="14853" width="10.7109375" style="49" customWidth="1"/>
    <col min="14854" max="15098" width="11.42578125" style="49"/>
    <col min="15099" max="15099" width="36.7109375" style="49" customWidth="1"/>
    <col min="15100" max="15109" width="10.7109375" style="49" customWidth="1"/>
    <col min="15110" max="15354" width="11.42578125" style="49"/>
    <col min="15355" max="15355" width="36.7109375" style="49" customWidth="1"/>
    <col min="15356" max="15365" width="10.7109375" style="49" customWidth="1"/>
    <col min="15366" max="15610" width="11.42578125" style="49"/>
    <col min="15611" max="15611" width="36.7109375" style="49" customWidth="1"/>
    <col min="15612" max="15621" width="10.7109375" style="49" customWidth="1"/>
    <col min="15622" max="15866" width="11.42578125" style="49"/>
    <col min="15867" max="15867" width="36.7109375" style="49" customWidth="1"/>
    <col min="15868" max="15877" width="10.7109375" style="49" customWidth="1"/>
    <col min="15878" max="16122" width="11.42578125" style="49"/>
    <col min="16123" max="16123" width="36.7109375" style="49" customWidth="1"/>
    <col min="16124" max="16133" width="10.7109375" style="49" customWidth="1"/>
    <col min="16134" max="16384" width="11.42578125" style="49"/>
  </cols>
  <sheetData>
    <row r="1" spans="1:11" s="347" customFormat="1" ht="24.95" customHeight="1" x14ac:dyDescent="0.25">
      <c r="A1" s="215" t="s">
        <v>254</v>
      </c>
      <c r="B1" s="215"/>
      <c r="C1" s="215"/>
    </row>
    <row r="2" spans="1:11" s="218" customFormat="1" ht="24.95" customHeight="1" thickBot="1" x14ac:dyDescent="0.3">
      <c r="A2" s="169" t="s">
        <v>442</v>
      </c>
      <c r="B2" s="169"/>
      <c r="C2" s="169"/>
      <c r="D2" s="169"/>
      <c r="E2" s="169"/>
      <c r="F2" s="169"/>
      <c r="G2" s="169"/>
      <c r="H2" s="169"/>
      <c r="I2" s="169"/>
      <c r="J2" s="169"/>
      <c r="K2" s="169"/>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12" t="s">
        <v>131</v>
      </c>
      <c r="C4" s="1447"/>
      <c r="D4" s="1403" t="s">
        <v>115</v>
      </c>
      <c r="E4" s="1429"/>
      <c r="F4" s="1429"/>
      <c r="G4" s="1429"/>
      <c r="H4" s="1429"/>
      <c r="I4" s="1429"/>
      <c r="J4" s="1429"/>
      <c r="K4" s="1429"/>
    </row>
    <row r="5" spans="1:11" ht="20.100000000000001" customHeight="1" x14ac:dyDescent="0.25">
      <c r="A5" s="1407"/>
      <c r="B5" s="1414"/>
      <c r="C5" s="1448"/>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35888</v>
      </c>
      <c r="C7" s="66">
        <v>38014</v>
      </c>
      <c r="D7" s="66">
        <v>35498</v>
      </c>
      <c r="E7" s="66">
        <v>36885</v>
      </c>
      <c r="F7" s="66">
        <v>390</v>
      </c>
      <c r="G7" s="66">
        <v>1129</v>
      </c>
      <c r="H7" s="66">
        <v>0</v>
      </c>
      <c r="I7" s="66">
        <v>0</v>
      </c>
      <c r="J7" s="66">
        <v>0</v>
      </c>
      <c r="K7" s="66">
        <v>0</v>
      </c>
    </row>
    <row r="8" spans="1:11" ht="20.100000000000001" customHeight="1" x14ac:dyDescent="0.25">
      <c r="A8" s="68" t="s">
        <v>168</v>
      </c>
      <c r="B8" s="115">
        <v>22</v>
      </c>
      <c r="C8" s="115">
        <v>842</v>
      </c>
      <c r="D8" s="115">
        <v>20</v>
      </c>
      <c r="E8" s="115">
        <v>807</v>
      </c>
      <c r="F8" s="115">
        <v>2</v>
      </c>
      <c r="G8" s="115">
        <v>35</v>
      </c>
      <c r="H8" s="115">
        <v>0</v>
      </c>
      <c r="I8" s="115">
        <v>0</v>
      </c>
      <c r="J8" s="115">
        <v>0</v>
      </c>
      <c r="K8" s="115">
        <v>0</v>
      </c>
    </row>
    <row r="9" spans="1:11" ht="20.100000000000001" customHeight="1" x14ac:dyDescent="0.25">
      <c r="A9" s="70" t="s">
        <v>169</v>
      </c>
      <c r="B9" s="44">
        <v>3</v>
      </c>
      <c r="C9" s="44">
        <v>35</v>
      </c>
      <c r="D9" s="348">
        <v>1</v>
      </c>
      <c r="E9" s="348">
        <v>0</v>
      </c>
      <c r="F9" s="348">
        <v>2</v>
      </c>
      <c r="G9" s="348">
        <v>35</v>
      </c>
      <c r="H9" s="348">
        <v>0</v>
      </c>
      <c r="I9" s="348">
        <v>0</v>
      </c>
      <c r="J9" s="348">
        <v>0</v>
      </c>
      <c r="K9" s="348">
        <v>0</v>
      </c>
    </row>
    <row r="10" spans="1:11" ht="20.100000000000001" customHeight="1" x14ac:dyDescent="0.25">
      <c r="A10" s="70" t="s">
        <v>170</v>
      </c>
      <c r="B10" s="44">
        <v>1</v>
      </c>
      <c r="C10" s="44">
        <v>0</v>
      </c>
      <c r="D10" s="348">
        <v>1</v>
      </c>
      <c r="E10" s="348">
        <v>0</v>
      </c>
      <c r="F10" s="348">
        <v>0</v>
      </c>
      <c r="G10" s="348">
        <v>0</v>
      </c>
      <c r="H10" s="348">
        <v>0</v>
      </c>
      <c r="I10" s="348">
        <v>0</v>
      </c>
      <c r="J10" s="348">
        <v>0</v>
      </c>
      <c r="K10" s="348">
        <v>0</v>
      </c>
    </row>
    <row r="11" spans="1:11" ht="20.100000000000001" customHeight="1" x14ac:dyDescent="0.25">
      <c r="A11" s="70" t="s">
        <v>171</v>
      </c>
      <c r="B11" s="44">
        <v>4</v>
      </c>
      <c r="C11" s="44">
        <v>0</v>
      </c>
      <c r="D11" s="348">
        <v>4</v>
      </c>
      <c r="E11" s="348">
        <v>0</v>
      </c>
      <c r="F11" s="348">
        <v>0</v>
      </c>
      <c r="G11" s="348">
        <v>0</v>
      </c>
      <c r="H11" s="348">
        <v>0</v>
      </c>
      <c r="I11" s="348">
        <v>0</v>
      </c>
      <c r="J11" s="348">
        <v>0</v>
      </c>
      <c r="K11" s="348">
        <v>0</v>
      </c>
    </row>
    <row r="12" spans="1:11" ht="20.100000000000001" customHeight="1" x14ac:dyDescent="0.25">
      <c r="A12" s="70" t="s">
        <v>172</v>
      </c>
      <c r="B12" s="44">
        <v>0</v>
      </c>
      <c r="C12" s="44">
        <v>0</v>
      </c>
      <c r="D12" s="348">
        <v>0</v>
      </c>
      <c r="E12" s="348">
        <v>0</v>
      </c>
      <c r="F12" s="348">
        <v>0</v>
      </c>
      <c r="G12" s="348">
        <v>0</v>
      </c>
      <c r="H12" s="348">
        <v>0</v>
      </c>
      <c r="I12" s="348">
        <v>0</v>
      </c>
      <c r="J12" s="348">
        <v>0</v>
      </c>
      <c r="K12" s="348">
        <v>0</v>
      </c>
    </row>
    <row r="13" spans="1:11" ht="20.100000000000001" customHeight="1" x14ac:dyDescent="0.25">
      <c r="A13" s="70" t="s">
        <v>237</v>
      </c>
      <c r="B13" s="44">
        <v>14</v>
      </c>
      <c r="C13" s="44">
        <v>807</v>
      </c>
      <c r="D13" s="348">
        <v>14</v>
      </c>
      <c r="E13" s="348">
        <v>807</v>
      </c>
      <c r="F13" s="348">
        <v>0</v>
      </c>
      <c r="G13" s="348">
        <v>0</v>
      </c>
      <c r="H13" s="348">
        <v>0</v>
      </c>
      <c r="I13" s="348">
        <v>0</v>
      </c>
      <c r="J13" s="348">
        <v>0</v>
      </c>
      <c r="K13" s="348">
        <v>0</v>
      </c>
    </row>
    <row r="14" spans="1:11" s="48" customFormat="1" ht="20.100000000000001" customHeight="1" x14ac:dyDescent="0.25">
      <c r="A14" s="68" t="s">
        <v>174</v>
      </c>
      <c r="B14" s="43">
        <v>5</v>
      </c>
      <c r="C14" s="43">
        <v>0</v>
      </c>
      <c r="D14" s="43">
        <v>5</v>
      </c>
      <c r="E14" s="43">
        <v>0</v>
      </c>
      <c r="F14" s="43">
        <v>0</v>
      </c>
      <c r="G14" s="43">
        <v>0</v>
      </c>
      <c r="H14" s="43">
        <v>0</v>
      </c>
      <c r="I14" s="43">
        <v>0</v>
      </c>
      <c r="J14" s="43">
        <v>0</v>
      </c>
      <c r="K14" s="43">
        <v>0</v>
      </c>
    </row>
    <row r="15" spans="1:11" ht="20.100000000000001" customHeight="1" x14ac:dyDescent="0.25">
      <c r="A15" s="70" t="s">
        <v>175</v>
      </c>
      <c r="B15" s="44">
        <v>0</v>
      </c>
      <c r="C15" s="44">
        <v>0</v>
      </c>
      <c r="D15" s="348">
        <v>0</v>
      </c>
      <c r="E15" s="348">
        <v>0</v>
      </c>
      <c r="F15" s="348">
        <v>0</v>
      </c>
      <c r="G15" s="348">
        <v>0</v>
      </c>
      <c r="H15" s="348">
        <v>0</v>
      </c>
      <c r="I15" s="348">
        <v>0</v>
      </c>
      <c r="J15" s="348">
        <v>0</v>
      </c>
      <c r="K15" s="348">
        <v>0</v>
      </c>
    </row>
    <row r="16" spans="1:11" ht="20.100000000000001" customHeight="1" x14ac:dyDescent="0.25">
      <c r="A16" s="70" t="s">
        <v>176</v>
      </c>
      <c r="B16" s="44">
        <v>1</v>
      </c>
      <c r="C16" s="44">
        <v>0</v>
      </c>
      <c r="D16" s="348">
        <v>1</v>
      </c>
      <c r="E16" s="348">
        <v>0</v>
      </c>
      <c r="F16" s="348">
        <v>0</v>
      </c>
      <c r="G16" s="348">
        <v>0</v>
      </c>
      <c r="H16" s="348">
        <v>0</v>
      </c>
      <c r="I16" s="348">
        <v>0</v>
      </c>
      <c r="J16" s="348">
        <v>0</v>
      </c>
      <c r="K16" s="348">
        <v>0</v>
      </c>
    </row>
    <row r="17" spans="1:11" ht="20.100000000000001" customHeight="1" x14ac:dyDescent="0.25">
      <c r="A17" s="70" t="s">
        <v>177</v>
      </c>
      <c r="B17" s="44">
        <v>0</v>
      </c>
      <c r="C17" s="44">
        <v>0</v>
      </c>
      <c r="D17" s="348">
        <v>0</v>
      </c>
      <c r="E17" s="348">
        <v>0</v>
      </c>
      <c r="F17" s="348">
        <v>0</v>
      </c>
      <c r="G17" s="348">
        <v>0</v>
      </c>
      <c r="H17" s="348">
        <v>0</v>
      </c>
      <c r="I17" s="348">
        <v>0</v>
      </c>
      <c r="J17" s="348">
        <v>0</v>
      </c>
      <c r="K17" s="348">
        <v>0</v>
      </c>
    </row>
    <row r="18" spans="1:11" ht="20.100000000000001" customHeight="1" x14ac:dyDescent="0.25">
      <c r="A18" s="70" t="s">
        <v>178</v>
      </c>
      <c r="B18" s="44">
        <v>0</v>
      </c>
      <c r="C18" s="44">
        <v>0</v>
      </c>
      <c r="D18" s="348">
        <v>0</v>
      </c>
      <c r="E18" s="348">
        <v>0</v>
      </c>
      <c r="F18" s="348">
        <v>0</v>
      </c>
      <c r="G18" s="348">
        <v>0</v>
      </c>
      <c r="H18" s="348">
        <v>0</v>
      </c>
      <c r="I18" s="348">
        <v>0</v>
      </c>
      <c r="J18" s="348">
        <v>0</v>
      </c>
      <c r="K18" s="348">
        <v>0</v>
      </c>
    </row>
    <row r="19" spans="1:11" ht="20.100000000000001" customHeight="1" x14ac:dyDescent="0.25">
      <c r="A19" s="70" t="s">
        <v>255</v>
      </c>
      <c r="B19" s="44">
        <v>4</v>
      </c>
      <c r="C19" s="44">
        <v>0</v>
      </c>
      <c r="D19" s="348">
        <v>4</v>
      </c>
      <c r="E19" s="348">
        <v>0</v>
      </c>
      <c r="F19" s="348">
        <v>0</v>
      </c>
      <c r="G19" s="348">
        <v>0</v>
      </c>
      <c r="H19" s="348">
        <v>0</v>
      </c>
      <c r="I19" s="348">
        <v>0</v>
      </c>
      <c r="J19" s="348">
        <v>0</v>
      </c>
      <c r="K19" s="348">
        <v>0</v>
      </c>
    </row>
    <row r="20" spans="1:11" s="48" customFormat="1" ht="20.100000000000001" customHeight="1" x14ac:dyDescent="0.25">
      <c r="A20" s="68" t="s">
        <v>180</v>
      </c>
      <c r="B20" s="43">
        <v>323</v>
      </c>
      <c r="C20" s="43">
        <v>950</v>
      </c>
      <c r="D20" s="43">
        <v>297</v>
      </c>
      <c r="E20" s="43">
        <v>950</v>
      </c>
      <c r="F20" s="43">
        <v>26</v>
      </c>
      <c r="G20" s="43">
        <v>0</v>
      </c>
      <c r="H20" s="43">
        <v>0</v>
      </c>
      <c r="I20" s="43">
        <v>0</v>
      </c>
      <c r="J20" s="43">
        <v>0</v>
      </c>
      <c r="K20" s="43">
        <v>0</v>
      </c>
    </row>
    <row r="21" spans="1:11" ht="20.100000000000001" customHeight="1" x14ac:dyDescent="0.25">
      <c r="A21" s="70" t="s">
        <v>181</v>
      </c>
      <c r="B21" s="44">
        <v>76</v>
      </c>
      <c r="C21" s="44">
        <v>13</v>
      </c>
      <c r="D21" s="348">
        <v>75</v>
      </c>
      <c r="E21" s="348">
        <v>13</v>
      </c>
      <c r="F21" s="348">
        <v>1</v>
      </c>
      <c r="G21" s="348">
        <v>0</v>
      </c>
      <c r="H21" s="348">
        <v>0</v>
      </c>
      <c r="I21" s="348">
        <v>0</v>
      </c>
      <c r="J21" s="348">
        <v>0</v>
      </c>
      <c r="K21" s="348">
        <v>0</v>
      </c>
    </row>
    <row r="22" spans="1:11" ht="20.100000000000001" customHeight="1" x14ac:dyDescent="0.25">
      <c r="A22" s="70" t="s">
        <v>182</v>
      </c>
      <c r="B22" s="44">
        <v>246</v>
      </c>
      <c r="C22" s="44">
        <v>936</v>
      </c>
      <c r="D22" s="348">
        <v>221</v>
      </c>
      <c r="E22" s="348">
        <v>936</v>
      </c>
      <c r="F22" s="348">
        <v>25</v>
      </c>
      <c r="G22" s="348">
        <v>0</v>
      </c>
      <c r="H22" s="348">
        <v>0</v>
      </c>
      <c r="I22" s="348">
        <v>0</v>
      </c>
      <c r="J22" s="348">
        <v>0</v>
      </c>
      <c r="K22" s="348">
        <v>0</v>
      </c>
    </row>
    <row r="23" spans="1:11" ht="20.100000000000001" customHeight="1" x14ac:dyDescent="0.25">
      <c r="A23" s="70" t="s">
        <v>183</v>
      </c>
      <c r="B23" s="44">
        <v>1</v>
      </c>
      <c r="C23" s="44">
        <v>1</v>
      </c>
      <c r="D23" s="348">
        <v>1</v>
      </c>
      <c r="E23" s="348">
        <v>1</v>
      </c>
      <c r="F23" s="348">
        <v>0</v>
      </c>
      <c r="G23" s="348">
        <v>0</v>
      </c>
      <c r="H23" s="348">
        <v>0</v>
      </c>
      <c r="I23" s="348">
        <v>0</v>
      </c>
      <c r="J23" s="348">
        <v>0</v>
      </c>
      <c r="K23" s="348">
        <v>0</v>
      </c>
    </row>
    <row r="24" spans="1:11" s="48" customFormat="1" ht="20.100000000000001" customHeight="1" x14ac:dyDescent="0.25">
      <c r="A24" s="68" t="s">
        <v>184</v>
      </c>
      <c r="B24" s="43">
        <v>399</v>
      </c>
      <c r="C24" s="43">
        <v>87</v>
      </c>
      <c r="D24" s="43">
        <v>394</v>
      </c>
      <c r="E24" s="43">
        <v>87</v>
      </c>
      <c r="F24" s="43">
        <v>5</v>
      </c>
      <c r="G24" s="43">
        <v>0</v>
      </c>
      <c r="H24" s="43">
        <v>0</v>
      </c>
      <c r="I24" s="43">
        <v>0</v>
      </c>
      <c r="J24" s="43">
        <v>0</v>
      </c>
      <c r="K24" s="43">
        <v>0</v>
      </c>
    </row>
    <row r="25" spans="1:11" ht="20.100000000000001" customHeight="1" x14ac:dyDescent="0.25">
      <c r="A25" s="70" t="s">
        <v>185</v>
      </c>
      <c r="B25" s="44">
        <v>42</v>
      </c>
      <c r="C25" s="44">
        <v>43</v>
      </c>
      <c r="D25" s="348">
        <v>42</v>
      </c>
      <c r="E25" s="348">
        <v>43</v>
      </c>
      <c r="F25" s="348">
        <v>0</v>
      </c>
      <c r="G25" s="348">
        <v>0</v>
      </c>
      <c r="H25" s="348">
        <v>0</v>
      </c>
      <c r="I25" s="348">
        <v>0</v>
      </c>
      <c r="J25" s="348">
        <v>0</v>
      </c>
      <c r="K25" s="348">
        <v>0</v>
      </c>
    </row>
    <row r="26" spans="1:11" ht="20.100000000000001" customHeight="1" x14ac:dyDescent="0.25">
      <c r="A26" s="70" t="s">
        <v>186</v>
      </c>
      <c r="B26" s="44">
        <v>5</v>
      </c>
      <c r="C26" s="44">
        <v>0</v>
      </c>
      <c r="D26" s="348">
        <v>5</v>
      </c>
      <c r="E26" s="348">
        <v>0</v>
      </c>
      <c r="F26" s="348">
        <v>0</v>
      </c>
      <c r="G26" s="348">
        <v>0</v>
      </c>
      <c r="H26" s="348">
        <v>0</v>
      </c>
      <c r="I26" s="348">
        <v>0</v>
      </c>
      <c r="J26" s="348">
        <v>0</v>
      </c>
      <c r="K26" s="348">
        <v>0</v>
      </c>
    </row>
    <row r="27" spans="1:11" ht="20.100000000000001" customHeight="1" x14ac:dyDescent="0.25">
      <c r="A27" s="70" t="s">
        <v>187</v>
      </c>
      <c r="B27" s="44">
        <v>83</v>
      </c>
      <c r="C27" s="44">
        <v>1</v>
      </c>
      <c r="D27" s="348">
        <v>83</v>
      </c>
      <c r="E27" s="348">
        <v>1</v>
      </c>
      <c r="F27" s="348">
        <v>0</v>
      </c>
      <c r="G27" s="348">
        <v>0</v>
      </c>
      <c r="H27" s="348">
        <v>0</v>
      </c>
      <c r="I27" s="348">
        <v>0</v>
      </c>
      <c r="J27" s="348">
        <v>0</v>
      </c>
      <c r="K27" s="348">
        <v>0</v>
      </c>
    </row>
    <row r="28" spans="1:11" ht="20.100000000000001" customHeight="1" x14ac:dyDescent="0.25">
      <c r="A28" s="70" t="s">
        <v>188</v>
      </c>
      <c r="B28" s="44">
        <v>31</v>
      </c>
      <c r="C28" s="44">
        <v>10</v>
      </c>
      <c r="D28" s="348">
        <v>30</v>
      </c>
      <c r="E28" s="348">
        <v>10</v>
      </c>
      <c r="F28" s="348">
        <v>1</v>
      </c>
      <c r="G28" s="348">
        <v>0</v>
      </c>
      <c r="H28" s="348">
        <v>0</v>
      </c>
      <c r="I28" s="348">
        <v>0</v>
      </c>
      <c r="J28" s="348">
        <v>0</v>
      </c>
      <c r="K28" s="348">
        <v>0</v>
      </c>
    </row>
    <row r="29" spans="1:11" ht="20.100000000000001" customHeight="1" x14ac:dyDescent="0.25">
      <c r="A29" s="70" t="s">
        <v>189</v>
      </c>
      <c r="B29" s="44">
        <v>16</v>
      </c>
      <c r="C29" s="44">
        <v>0</v>
      </c>
      <c r="D29" s="348">
        <v>16</v>
      </c>
      <c r="E29" s="348">
        <v>0</v>
      </c>
      <c r="F29" s="348">
        <v>0</v>
      </c>
      <c r="G29" s="348">
        <v>0</v>
      </c>
      <c r="H29" s="348">
        <v>0</v>
      </c>
      <c r="I29" s="348">
        <v>0</v>
      </c>
      <c r="J29" s="348">
        <v>0</v>
      </c>
      <c r="K29" s="348">
        <v>0</v>
      </c>
    </row>
    <row r="30" spans="1:11" ht="20.100000000000001" customHeight="1" x14ac:dyDescent="0.25">
      <c r="A30" s="70" t="s">
        <v>190</v>
      </c>
      <c r="B30" s="44">
        <v>0</v>
      </c>
      <c r="C30" s="44">
        <v>0</v>
      </c>
      <c r="D30" s="348">
        <v>0</v>
      </c>
      <c r="E30" s="348">
        <v>0</v>
      </c>
      <c r="F30" s="348">
        <v>0</v>
      </c>
      <c r="G30" s="348">
        <v>0</v>
      </c>
      <c r="H30" s="348">
        <v>0</v>
      </c>
      <c r="I30" s="348">
        <v>0</v>
      </c>
      <c r="J30" s="348">
        <v>0</v>
      </c>
      <c r="K30" s="348">
        <v>0</v>
      </c>
    </row>
    <row r="31" spans="1:11" ht="20.100000000000001" customHeight="1" x14ac:dyDescent="0.25">
      <c r="A31" s="70" t="s">
        <v>191</v>
      </c>
      <c r="B31" s="44">
        <v>2</v>
      </c>
      <c r="C31" s="44">
        <v>0</v>
      </c>
      <c r="D31" s="348">
        <v>2</v>
      </c>
      <c r="E31" s="348">
        <v>0</v>
      </c>
      <c r="F31" s="348">
        <v>0</v>
      </c>
      <c r="G31" s="348">
        <v>0</v>
      </c>
      <c r="H31" s="348">
        <v>0</v>
      </c>
      <c r="I31" s="348">
        <v>0</v>
      </c>
      <c r="J31" s="348">
        <v>0</v>
      </c>
      <c r="K31" s="348">
        <v>0</v>
      </c>
    </row>
    <row r="32" spans="1:11" ht="20.100000000000001" customHeight="1" x14ac:dyDescent="0.25">
      <c r="A32" s="70" t="s">
        <v>192</v>
      </c>
      <c r="B32" s="44">
        <v>7</v>
      </c>
      <c r="C32" s="44">
        <v>0</v>
      </c>
      <c r="D32" s="348">
        <v>4</v>
      </c>
      <c r="E32" s="348">
        <v>0</v>
      </c>
      <c r="F32" s="348">
        <v>3</v>
      </c>
      <c r="G32" s="348">
        <v>0</v>
      </c>
      <c r="H32" s="348">
        <v>0</v>
      </c>
      <c r="I32" s="348">
        <v>0</v>
      </c>
      <c r="J32" s="348">
        <v>0</v>
      </c>
      <c r="K32" s="348">
        <v>0</v>
      </c>
    </row>
    <row r="33" spans="1:11" ht="20.100000000000001" customHeight="1" x14ac:dyDescent="0.25">
      <c r="A33" s="70" t="s">
        <v>193</v>
      </c>
      <c r="B33" s="44">
        <v>0</v>
      </c>
      <c r="C33" s="44">
        <v>0</v>
      </c>
      <c r="D33" s="348">
        <v>0</v>
      </c>
      <c r="E33" s="348">
        <v>0</v>
      </c>
      <c r="F33" s="348">
        <v>0</v>
      </c>
      <c r="G33" s="348">
        <v>0</v>
      </c>
      <c r="H33" s="348">
        <v>0</v>
      </c>
      <c r="I33" s="348">
        <v>0</v>
      </c>
      <c r="J33" s="348">
        <v>0</v>
      </c>
      <c r="K33" s="348">
        <v>0</v>
      </c>
    </row>
    <row r="34" spans="1:11" ht="20.100000000000001" customHeight="1" x14ac:dyDescent="0.25">
      <c r="A34" s="70" t="s">
        <v>194</v>
      </c>
      <c r="B34" s="44">
        <v>0</v>
      </c>
      <c r="C34" s="44">
        <v>0</v>
      </c>
      <c r="D34" s="348">
        <v>0</v>
      </c>
      <c r="E34" s="348">
        <v>0</v>
      </c>
      <c r="F34" s="348">
        <v>0</v>
      </c>
      <c r="G34" s="348">
        <v>0</v>
      </c>
      <c r="H34" s="348">
        <v>0</v>
      </c>
      <c r="I34" s="348">
        <v>0</v>
      </c>
      <c r="J34" s="348">
        <v>0</v>
      </c>
      <c r="K34" s="348">
        <v>0</v>
      </c>
    </row>
    <row r="35" spans="1:11" ht="20.100000000000001" customHeight="1" x14ac:dyDescent="0.25">
      <c r="A35" s="70" t="s">
        <v>195</v>
      </c>
      <c r="B35" s="44">
        <v>12</v>
      </c>
      <c r="C35" s="44">
        <v>9</v>
      </c>
      <c r="D35" s="348">
        <v>12</v>
      </c>
      <c r="E35" s="348">
        <v>9</v>
      </c>
      <c r="F35" s="348">
        <v>0</v>
      </c>
      <c r="G35" s="348">
        <v>0</v>
      </c>
      <c r="H35" s="348">
        <v>0</v>
      </c>
      <c r="I35" s="348">
        <v>0</v>
      </c>
      <c r="J35" s="348">
        <v>0</v>
      </c>
      <c r="K35" s="348">
        <v>0</v>
      </c>
    </row>
    <row r="36" spans="1:11" ht="20.100000000000001" customHeight="1" x14ac:dyDescent="0.25">
      <c r="A36" s="70" t="s">
        <v>196</v>
      </c>
      <c r="B36" s="44">
        <v>201</v>
      </c>
      <c r="C36" s="44">
        <v>24</v>
      </c>
      <c r="D36" s="348">
        <v>200</v>
      </c>
      <c r="E36" s="348">
        <v>24</v>
      </c>
      <c r="F36" s="348">
        <v>1</v>
      </c>
      <c r="G36" s="348">
        <v>0</v>
      </c>
      <c r="H36" s="348">
        <v>0</v>
      </c>
      <c r="I36" s="348">
        <v>0</v>
      </c>
      <c r="J36" s="348">
        <v>0</v>
      </c>
      <c r="K36" s="348">
        <v>0</v>
      </c>
    </row>
    <row r="37" spans="1:11" s="48" customFormat="1" ht="20.100000000000001" customHeight="1" x14ac:dyDescent="0.25">
      <c r="A37" s="68" t="s">
        <v>197</v>
      </c>
      <c r="B37" s="43">
        <v>100</v>
      </c>
      <c r="C37" s="43">
        <v>48</v>
      </c>
      <c r="D37" s="43">
        <v>100</v>
      </c>
      <c r="E37" s="43">
        <v>48</v>
      </c>
      <c r="F37" s="43">
        <v>0</v>
      </c>
      <c r="G37" s="43">
        <v>0</v>
      </c>
      <c r="H37" s="43">
        <v>0</v>
      </c>
      <c r="I37" s="43">
        <v>0</v>
      </c>
      <c r="J37" s="43">
        <v>0</v>
      </c>
      <c r="K37" s="43">
        <v>0</v>
      </c>
    </row>
    <row r="38" spans="1:11" ht="20.100000000000001" customHeight="1" x14ac:dyDescent="0.25">
      <c r="A38" s="70" t="s">
        <v>198</v>
      </c>
      <c r="B38" s="44">
        <v>7</v>
      </c>
      <c r="C38" s="44">
        <v>4</v>
      </c>
      <c r="D38" s="348">
        <v>7</v>
      </c>
      <c r="E38" s="348">
        <v>4</v>
      </c>
      <c r="F38" s="348">
        <v>0</v>
      </c>
      <c r="G38" s="348">
        <v>0</v>
      </c>
      <c r="H38" s="348">
        <v>0</v>
      </c>
      <c r="I38" s="348">
        <v>0</v>
      </c>
      <c r="J38" s="348">
        <v>0</v>
      </c>
      <c r="K38" s="348">
        <v>0</v>
      </c>
    </row>
    <row r="39" spans="1:11" ht="20.100000000000001" customHeight="1" x14ac:dyDescent="0.25">
      <c r="A39" s="70" t="s">
        <v>199</v>
      </c>
      <c r="B39" s="44">
        <v>6</v>
      </c>
      <c r="C39" s="44">
        <v>3</v>
      </c>
      <c r="D39" s="348">
        <v>6</v>
      </c>
      <c r="E39" s="348">
        <v>3</v>
      </c>
      <c r="F39" s="348">
        <v>0</v>
      </c>
      <c r="G39" s="348">
        <v>0</v>
      </c>
      <c r="H39" s="348">
        <v>0</v>
      </c>
      <c r="I39" s="348">
        <v>0</v>
      </c>
      <c r="J39" s="348">
        <v>0</v>
      </c>
      <c r="K39" s="348">
        <v>0</v>
      </c>
    </row>
    <row r="40" spans="1:11" ht="20.100000000000001" customHeight="1" x14ac:dyDescent="0.25">
      <c r="A40" s="70" t="s">
        <v>200</v>
      </c>
      <c r="B40" s="44">
        <v>5</v>
      </c>
      <c r="C40" s="44">
        <v>4</v>
      </c>
      <c r="D40" s="348">
        <v>5</v>
      </c>
      <c r="E40" s="348">
        <v>4</v>
      </c>
      <c r="F40" s="348">
        <v>0</v>
      </c>
      <c r="G40" s="348">
        <v>0</v>
      </c>
      <c r="H40" s="348">
        <v>0</v>
      </c>
      <c r="I40" s="348">
        <v>0</v>
      </c>
      <c r="J40" s="348">
        <v>0</v>
      </c>
      <c r="K40" s="348">
        <v>0</v>
      </c>
    </row>
    <row r="41" spans="1:11" ht="20.100000000000001" customHeight="1" x14ac:dyDescent="0.25">
      <c r="A41" s="70" t="s">
        <v>201</v>
      </c>
      <c r="B41" s="44">
        <v>11</v>
      </c>
      <c r="C41" s="44">
        <v>8</v>
      </c>
      <c r="D41" s="348">
        <v>11</v>
      </c>
      <c r="E41" s="348">
        <v>8</v>
      </c>
      <c r="F41" s="348">
        <v>0</v>
      </c>
      <c r="G41" s="348">
        <v>0</v>
      </c>
      <c r="H41" s="348">
        <v>0</v>
      </c>
      <c r="I41" s="348">
        <v>0</v>
      </c>
      <c r="J41" s="348">
        <v>0</v>
      </c>
      <c r="K41" s="348">
        <v>0</v>
      </c>
    </row>
    <row r="42" spans="1:11" ht="20.100000000000001" customHeight="1" x14ac:dyDescent="0.25">
      <c r="A42" s="70" t="s">
        <v>202</v>
      </c>
      <c r="B42" s="44">
        <v>5</v>
      </c>
      <c r="C42" s="44">
        <v>0</v>
      </c>
      <c r="D42" s="348">
        <v>5</v>
      </c>
      <c r="E42" s="348">
        <v>0</v>
      </c>
      <c r="F42" s="348">
        <v>0</v>
      </c>
      <c r="G42" s="348">
        <v>0</v>
      </c>
      <c r="H42" s="348">
        <v>0</v>
      </c>
      <c r="I42" s="348">
        <v>0</v>
      </c>
      <c r="J42" s="348">
        <v>0</v>
      </c>
      <c r="K42" s="348">
        <v>0</v>
      </c>
    </row>
    <row r="43" spans="1:11" ht="20.100000000000001" customHeight="1" x14ac:dyDescent="0.25">
      <c r="A43" s="70" t="s">
        <v>203</v>
      </c>
      <c r="B43" s="44">
        <v>66</v>
      </c>
      <c r="C43" s="44">
        <v>29</v>
      </c>
      <c r="D43" s="348">
        <v>66</v>
      </c>
      <c r="E43" s="348">
        <v>29</v>
      </c>
      <c r="F43" s="348">
        <v>0</v>
      </c>
      <c r="G43" s="348">
        <v>0</v>
      </c>
      <c r="H43" s="348">
        <v>0</v>
      </c>
      <c r="I43" s="348">
        <v>0</v>
      </c>
      <c r="J43" s="348">
        <v>0</v>
      </c>
      <c r="K43" s="348">
        <v>0</v>
      </c>
    </row>
    <row r="44" spans="1:11" s="48" customFormat="1" ht="20.100000000000001" customHeight="1" x14ac:dyDescent="0.25">
      <c r="A44" s="68" t="s">
        <v>204</v>
      </c>
      <c r="B44" s="43">
        <v>35022</v>
      </c>
      <c r="C44" s="43">
        <v>35660</v>
      </c>
      <c r="D44" s="43">
        <v>34666</v>
      </c>
      <c r="E44" s="43">
        <v>34971</v>
      </c>
      <c r="F44" s="43">
        <v>356</v>
      </c>
      <c r="G44" s="43">
        <v>689</v>
      </c>
      <c r="H44" s="43">
        <v>0</v>
      </c>
      <c r="I44" s="43">
        <v>0</v>
      </c>
      <c r="J44" s="43">
        <v>0</v>
      </c>
      <c r="K44" s="43">
        <v>0</v>
      </c>
    </row>
    <row r="45" spans="1:11" ht="20.100000000000001" customHeight="1" x14ac:dyDescent="0.25">
      <c r="A45" s="70" t="s">
        <v>205</v>
      </c>
      <c r="B45" s="44">
        <v>1976</v>
      </c>
      <c r="C45" s="44">
        <v>2244</v>
      </c>
      <c r="D45" s="348">
        <v>1674</v>
      </c>
      <c r="E45" s="348">
        <v>1962</v>
      </c>
      <c r="F45" s="348">
        <v>302</v>
      </c>
      <c r="G45" s="348">
        <v>282</v>
      </c>
      <c r="H45" s="348">
        <v>0</v>
      </c>
      <c r="I45" s="348">
        <v>0</v>
      </c>
      <c r="J45" s="348">
        <v>0</v>
      </c>
      <c r="K45" s="348">
        <v>0</v>
      </c>
    </row>
    <row r="46" spans="1:11" ht="20.100000000000001" customHeight="1" x14ac:dyDescent="0.25">
      <c r="A46" s="70" t="s">
        <v>206</v>
      </c>
      <c r="B46" s="44">
        <v>290</v>
      </c>
      <c r="C46" s="44">
        <v>288</v>
      </c>
      <c r="D46" s="348">
        <v>271</v>
      </c>
      <c r="E46" s="348">
        <v>270</v>
      </c>
      <c r="F46" s="348">
        <v>19</v>
      </c>
      <c r="G46" s="348">
        <v>18</v>
      </c>
      <c r="H46" s="348">
        <v>0</v>
      </c>
      <c r="I46" s="348">
        <v>0</v>
      </c>
      <c r="J46" s="348">
        <v>0</v>
      </c>
      <c r="K46" s="348">
        <v>0</v>
      </c>
    </row>
    <row r="47" spans="1:11" ht="20.100000000000001" customHeight="1" x14ac:dyDescent="0.25">
      <c r="A47" s="70" t="s">
        <v>207</v>
      </c>
      <c r="B47" s="44">
        <v>664</v>
      </c>
      <c r="C47" s="44">
        <v>595</v>
      </c>
      <c r="D47" s="348">
        <v>664</v>
      </c>
      <c r="E47" s="348">
        <v>595</v>
      </c>
      <c r="F47" s="348">
        <v>0</v>
      </c>
      <c r="G47" s="348">
        <v>0</v>
      </c>
      <c r="H47" s="348">
        <v>0</v>
      </c>
      <c r="I47" s="348">
        <v>0</v>
      </c>
      <c r="J47" s="348">
        <v>0</v>
      </c>
      <c r="K47" s="348">
        <v>0</v>
      </c>
    </row>
    <row r="48" spans="1:11" ht="20.100000000000001" customHeight="1" x14ac:dyDescent="0.25">
      <c r="A48" s="70" t="s">
        <v>208</v>
      </c>
      <c r="B48" s="44">
        <v>187</v>
      </c>
      <c r="C48" s="44">
        <v>194</v>
      </c>
      <c r="D48" s="348">
        <v>187</v>
      </c>
      <c r="E48" s="348">
        <v>194</v>
      </c>
      <c r="F48" s="348">
        <v>0</v>
      </c>
      <c r="G48" s="348">
        <v>0</v>
      </c>
      <c r="H48" s="348">
        <v>0</v>
      </c>
      <c r="I48" s="348">
        <v>0</v>
      </c>
      <c r="J48" s="348">
        <v>0</v>
      </c>
      <c r="K48" s="348">
        <v>0</v>
      </c>
    </row>
    <row r="49" spans="1:11" ht="20.100000000000001" customHeight="1" x14ac:dyDescent="0.25">
      <c r="A49" s="70" t="s">
        <v>209</v>
      </c>
      <c r="B49" s="44">
        <v>3267</v>
      </c>
      <c r="C49" s="44">
        <v>2969</v>
      </c>
      <c r="D49" s="348">
        <v>3261</v>
      </c>
      <c r="E49" s="348">
        <v>2933</v>
      </c>
      <c r="F49" s="348">
        <v>6</v>
      </c>
      <c r="G49" s="348">
        <v>36</v>
      </c>
      <c r="H49" s="348">
        <v>0</v>
      </c>
      <c r="I49" s="348">
        <v>0</v>
      </c>
      <c r="J49" s="348">
        <v>0</v>
      </c>
      <c r="K49" s="348">
        <v>0</v>
      </c>
    </row>
    <row r="50" spans="1:11" ht="20.100000000000001" customHeight="1" x14ac:dyDescent="0.25">
      <c r="A50" s="70" t="s">
        <v>210</v>
      </c>
      <c r="B50" s="44">
        <v>56</v>
      </c>
      <c r="C50" s="44">
        <v>93</v>
      </c>
      <c r="D50" s="348">
        <v>56</v>
      </c>
      <c r="E50" s="348">
        <v>93</v>
      </c>
      <c r="F50" s="348">
        <v>0</v>
      </c>
      <c r="G50" s="348">
        <v>0</v>
      </c>
      <c r="H50" s="348">
        <v>0</v>
      </c>
      <c r="I50" s="348">
        <v>0</v>
      </c>
      <c r="J50" s="348">
        <v>0</v>
      </c>
      <c r="K50" s="348">
        <v>0</v>
      </c>
    </row>
    <row r="51" spans="1:11" ht="20.100000000000001" customHeight="1" x14ac:dyDescent="0.25">
      <c r="A51" s="70" t="s">
        <v>211</v>
      </c>
      <c r="B51" s="44">
        <v>2391</v>
      </c>
      <c r="C51" s="44">
        <v>2732</v>
      </c>
      <c r="D51" s="348">
        <v>2378</v>
      </c>
      <c r="E51" s="348">
        <v>2732</v>
      </c>
      <c r="F51" s="348">
        <v>13</v>
      </c>
      <c r="G51" s="348">
        <v>0</v>
      </c>
      <c r="H51" s="348">
        <v>0</v>
      </c>
      <c r="I51" s="348">
        <v>0</v>
      </c>
      <c r="J51" s="348">
        <v>0</v>
      </c>
      <c r="K51" s="348">
        <v>0</v>
      </c>
    </row>
    <row r="52" spans="1:11" ht="20.100000000000001" customHeight="1" x14ac:dyDescent="0.25">
      <c r="A52" s="70" t="s">
        <v>212</v>
      </c>
      <c r="B52" s="44">
        <v>82</v>
      </c>
      <c r="C52" s="44">
        <v>104</v>
      </c>
      <c r="D52" s="348">
        <v>82</v>
      </c>
      <c r="E52" s="348">
        <v>104</v>
      </c>
      <c r="F52" s="348">
        <v>0</v>
      </c>
      <c r="G52" s="348">
        <v>0</v>
      </c>
      <c r="H52" s="348">
        <v>0</v>
      </c>
      <c r="I52" s="348">
        <v>0</v>
      </c>
      <c r="J52" s="348">
        <v>0</v>
      </c>
      <c r="K52" s="348">
        <v>0</v>
      </c>
    </row>
    <row r="53" spans="1:11" ht="20.100000000000001" customHeight="1" x14ac:dyDescent="0.25">
      <c r="A53" s="70" t="s">
        <v>213</v>
      </c>
      <c r="B53" s="44">
        <v>5312</v>
      </c>
      <c r="C53" s="44">
        <v>4989</v>
      </c>
      <c r="D53" s="348">
        <v>5312</v>
      </c>
      <c r="E53" s="348">
        <v>4989</v>
      </c>
      <c r="F53" s="348">
        <v>0</v>
      </c>
      <c r="G53" s="348">
        <v>0</v>
      </c>
      <c r="H53" s="348">
        <v>0</v>
      </c>
      <c r="I53" s="348">
        <v>0</v>
      </c>
      <c r="J53" s="348">
        <v>0</v>
      </c>
      <c r="K53" s="348">
        <v>0</v>
      </c>
    </row>
    <row r="54" spans="1:11" ht="20.100000000000001" customHeight="1" x14ac:dyDescent="0.25">
      <c r="A54" s="70" t="s">
        <v>214</v>
      </c>
      <c r="B54" s="44">
        <v>36</v>
      </c>
      <c r="C54" s="44">
        <v>63</v>
      </c>
      <c r="D54" s="348">
        <v>34</v>
      </c>
      <c r="E54" s="348">
        <v>28</v>
      </c>
      <c r="F54" s="348">
        <v>2</v>
      </c>
      <c r="G54" s="348">
        <v>35</v>
      </c>
      <c r="H54" s="348">
        <v>0</v>
      </c>
      <c r="I54" s="348">
        <v>0</v>
      </c>
      <c r="J54" s="348">
        <v>0</v>
      </c>
      <c r="K54" s="348">
        <v>0</v>
      </c>
    </row>
    <row r="55" spans="1:11" ht="20.100000000000001" customHeight="1" x14ac:dyDescent="0.25">
      <c r="A55" s="70" t="s">
        <v>215</v>
      </c>
      <c r="B55" s="44">
        <v>710</v>
      </c>
      <c r="C55" s="44">
        <v>1047</v>
      </c>
      <c r="D55" s="348">
        <v>709</v>
      </c>
      <c r="E55" s="348">
        <v>1047</v>
      </c>
      <c r="F55" s="348">
        <v>1</v>
      </c>
      <c r="G55" s="348">
        <v>0</v>
      </c>
      <c r="H55" s="348">
        <v>0</v>
      </c>
      <c r="I55" s="348">
        <v>0</v>
      </c>
      <c r="J55" s="348">
        <v>0</v>
      </c>
      <c r="K55" s="348">
        <v>0</v>
      </c>
    </row>
    <row r="56" spans="1:11" ht="20.100000000000001" customHeight="1" x14ac:dyDescent="0.25">
      <c r="A56" s="70" t="s">
        <v>216</v>
      </c>
      <c r="B56" s="44">
        <v>69</v>
      </c>
      <c r="C56" s="44">
        <v>81</v>
      </c>
      <c r="D56" s="348">
        <v>69</v>
      </c>
      <c r="E56" s="348">
        <v>81</v>
      </c>
      <c r="F56" s="348">
        <v>0</v>
      </c>
      <c r="G56" s="348">
        <v>0</v>
      </c>
      <c r="H56" s="348">
        <v>0</v>
      </c>
      <c r="I56" s="348">
        <v>0</v>
      </c>
      <c r="J56" s="348">
        <v>0</v>
      </c>
      <c r="K56" s="348">
        <v>0</v>
      </c>
    </row>
    <row r="57" spans="1:11" ht="20.100000000000001" customHeight="1" x14ac:dyDescent="0.25">
      <c r="A57" s="70" t="s">
        <v>217</v>
      </c>
      <c r="B57" s="44">
        <v>8146</v>
      </c>
      <c r="C57" s="44">
        <v>7449</v>
      </c>
      <c r="D57" s="348">
        <v>8145</v>
      </c>
      <c r="E57" s="348">
        <v>7378</v>
      </c>
      <c r="F57" s="348">
        <v>1</v>
      </c>
      <c r="G57" s="348">
        <v>71</v>
      </c>
      <c r="H57" s="348">
        <v>0</v>
      </c>
      <c r="I57" s="348">
        <v>0</v>
      </c>
      <c r="J57" s="348">
        <v>0</v>
      </c>
      <c r="K57" s="348">
        <v>0</v>
      </c>
    </row>
    <row r="58" spans="1:11" ht="20.100000000000001" customHeight="1" x14ac:dyDescent="0.25">
      <c r="A58" s="70" t="s">
        <v>218</v>
      </c>
      <c r="B58" s="44">
        <v>3208</v>
      </c>
      <c r="C58" s="44">
        <v>3629</v>
      </c>
      <c r="D58" s="348">
        <v>3207</v>
      </c>
      <c r="E58" s="348">
        <v>3629</v>
      </c>
      <c r="F58" s="348">
        <v>1</v>
      </c>
      <c r="G58" s="348">
        <v>0</v>
      </c>
      <c r="H58" s="348">
        <v>0</v>
      </c>
      <c r="I58" s="348">
        <v>0</v>
      </c>
      <c r="J58" s="348">
        <v>0</v>
      </c>
      <c r="K58" s="348">
        <v>0</v>
      </c>
    </row>
    <row r="59" spans="1:11" ht="20.100000000000001" customHeight="1" x14ac:dyDescent="0.25">
      <c r="A59" s="70" t="s">
        <v>219</v>
      </c>
      <c r="B59" s="44">
        <v>168</v>
      </c>
      <c r="C59" s="44">
        <v>116</v>
      </c>
      <c r="D59" s="348">
        <v>168</v>
      </c>
      <c r="E59" s="348">
        <v>116</v>
      </c>
      <c r="F59" s="348">
        <v>0</v>
      </c>
      <c r="G59" s="348">
        <v>0</v>
      </c>
      <c r="H59" s="348">
        <v>0</v>
      </c>
      <c r="I59" s="348">
        <v>0</v>
      </c>
      <c r="J59" s="348">
        <v>0</v>
      </c>
      <c r="K59" s="348">
        <v>0</v>
      </c>
    </row>
    <row r="60" spans="1:11" ht="20.100000000000001" customHeight="1" x14ac:dyDescent="0.25">
      <c r="A60" s="70" t="s">
        <v>220</v>
      </c>
      <c r="B60" s="44">
        <v>5862</v>
      </c>
      <c r="C60" s="44">
        <v>5769</v>
      </c>
      <c r="D60" s="348">
        <v>5862</v>
      </c>
      <c r="E60" s="348">
        <v>5769</v>
      </c>
      <c r="F60" s="348">
        <v>0</v>
      </c>
      <c r="G60" s="348">
        <v>0</v>
      </c>
      <c r="H60" s="348">
        <v>0</v>
      </c>
      <c r="I60" s="348">
        <v>0</v>
      </c>
      <c r="J60" s="348">
        <v>0</v>
      </c>
      <c r="K60" s="348">
        <v>0</v>
      </c>
    </row>
    <row r="61" spans="1:11" ht="20.100000000000001" customHeight="1" x14ac:dyDescent="0.25">
      <c r="A61" s="70" t="s">
        <v>221</v>
      </c>
      <c r="B61" s="44">
        <v>36</v>
      </c>
      <c r="C61" s="44">
        <v>38</v>
      </c>
      <c r="D61" s="348">
        <v>35</v>
      </c>
      <c r="E61" s="348">
        <v>38</v>
      </c>
      <c r="F61" s="348">
        <v>1</v>
      </c>
      <c r="G61" s="348">
        <v>0</v>
      </c>
      <c r="H61" s="348">
        <v>0</v>
      </c>
      <c r="I61" s="348">
        <v>0</v>
      </c>
      <c r="J61" s="348">
        <v>0</v>
      </c>
      <c r="K61" s="348">
        <v>0</v>
      </c>
    </row>
    <row r="62" spans="1:11" ht="20.100000000000001" customHeight="1" x14ac:dyDescent="0.25">
      <c r="A62" s="70" t="s">
        <v>222</v>
      </c>
      <c r="B62" s="44">
        <v>84</v>
      </c>
      <c r="C62" s="44">
        <v>107</v>
      </c>
      <c r="D62" s="348">
        <v>83</v>
      </c>
      <c r="E62" s="348">
        <v>107</v>
      </c>
      <c r="F62" s="348">
        <v>1</v>
      </c>
      <c r="G62" s="348">
        <v>0</v>
      </c>
      <c r="H62" s="348">
        <v>0</v>
      </c>
      <c r="I62" s="348">
        <v>0</v>
      </c>
      <c r="J62" s="348">
        <v>0</v>
      </c>
      <c r="K62" s="348">
        <v>0</v>
      </c>
    </row>
    <row r="63" spans="1:11" ht="20.100000000000001" customHeight="1" x14ac:dyDescent="0.25">
      <c r="A63" s="70" t="s">
        <v>223</v>
      </c>
      <c r="B63" s="44">
        <v>1172</v>
      </c>
      <c r="C63" s="44">
        <v>1317</v>
      </c>
      <c r="D63" s="348">
        <v>1170</v>
      </c>
      <c r="E63" s="348">
        <v>1317</v>
      </c>
      <c r="F63" s="348">
        <v>2</v>
      </c>
      <c r="G63" s="348">
        <v>0</v>
      </c>
      <c r="H63" s="348">
        <v>0</v>
      </c>
      <c r="I63" s="348">
        <v>0</v>
      </c>
      <c r="J63" s="348">
        <v>0</v>
      </c>
      <c r="K63" s="348">
        <v>0</v>
      </c>
    </row>
    <row r="64" spans="1:11" ht="20.100000000000001" customHeight="1" x14ac:dyDescent="0.25">
      <c r="A64" s="70" t="s">
        <v>224</v>
      </c>
      <c r="B64" s="44">
        <v>970</v>
      </c>
      <c r="C64" s="44">
        <v>1302</v>
      </c>
      <c r="D64" s="348">
        <v>965</v>
      </c>
      <c r="E64" s="348">
        <v>1267</v>
      </c>
      <c r="F64" s="348">
        <v>5</v>
      </c>
      <c r="G64" s="348">
        <v>35</v>
      </c>
      <c r="H64" s="348">
        <v>0</v>
      </c>
      <c r="I64" s="348">
        <v>0</v>
      </c>
      <c r="J64" s="348">
        <v>0</v>
      </c>
      <c r="K64" s="348">
        <v>0</v>
      </c>
    </row>
    <row r="65" spans="1:11" ht="20.100000000000001" customHeight="1" x14ac:dyDescent="0.25">
      <c r="A65" s="70" t="s">
        <v>225</v>
      </c>
      <c r="B65" s="44">
        <v>336</v>
      </c>
      <c r="C65" s="44">
        <v>534</v>
      </c>
      <c r="D65" s="348">
        <v>334</v>
      </c>
      <c r="E65" s="348">
        <v>322</v>
      </c>
      <c r="F65" s="348">
        <v>2</v>
      </c>
      <c r="G65" s="348">
        <v>212</v>
      </c>
      <c r="H65" s="348">
        <v>0</v>
      </c>
      <c r="I65" s="348">
        <v>0</v>
      </c>
      <c r="J65" s="348">
        <v>0</v>
      </c>
      <c r="K65" s="348">
        <v>0</v>
      </c>
    </row>
    <row r="66" spans="1:11" s="48" customFormat="1" ht="20.100000000000001" customHeight="1" x14ac:dyDescent="0.25">
      <c r="A66" s="68" t="s">
        <v>226</v>
      </c>
      <c r="B66" s="43">
        <v>17</v>
      </c>
      <c r="C66" s="43">
        <v>427</v>
      </c>
      <c r="D66" s="43">
        <v>16</v>
      </c>
      <c r="E66" s="43">
        <v>22</v>
      </c>
      <c r="F66" s="43">
        <v>1</v>
      </c>
      <c r="G66" s="43">
        <v>405</v>
      </c>
      <c r="H66" s="43">
        <v>0</v>
      </c>
      <c r="I66" s="43">
        <v>0</v>
      </c>
      <c r="J66" s="43">
        <v>0</v>
      </c>
      <c r="K66" s="43">
        <v>0</v>
      </c>
    </row>
    <row r="67" spans="1:11" ht="20.100000000000001" customHeight="1" x14ac:dyDescent="0.25">
      <c r="A67" s="70" t="s">
        <v>227</v>
      </c>
      <c r="B67" s="44">
        <v>15</v>
      </c>
      <c r="C67" s="44">
        <v>427</v>
      </c>
      <c r="D67" s="348">
        <v>14</v>
      </c>
      <c r="E67" s="348">
        <v>22</v>
      </c>
      <c r="F67" s="348">
        <v>1</v>
      </c>
      <c r="G67" s="348">
        <v>405</v>
      </c>
      <c r="H67" s="348">
        <v>0</v>
      </c>
      <c r="I67" s="348">
        <v>0</v>
      </c>
      <c r="J67" s="348">
        <v>0</v>
      </c>
      <c r="K67" s="348">
        <v>0</v>
      </c>
    </row>
    <row r="68" spans="1:11" ht="20.100000000000001" customHeight="1" x14ac:dyDescent="0.25">
      <c r="A68" s="70" t="s">
        <v>228</v>
      </c>
      <c r="B68" s="44">
        <v>2</v>
      </c>
      <c r="C68" s="44">
        <v>0</v>
      </c>
      <c r="D68" s="348">
        <v>2</v>
      </c>
      <c r="E68" s="348">
        <v>0</v>
      </c>
      <c r="F68" s="348">
        <v>0</v>
      </c>
      <c r="G68" s="348">
        <v>0</v>
      </c>
      <c r="H68" s="348">
        <v>0</v>
      </c>
      <c r="I68" s="348">
        <v>0</v>
      </c>
      <c r="J68" s="348">
        <v>0</v>
      </c>
      <c r="K68" s="348">
        <v>0</v>
      </c>
    </row>
    <row r="69" spans="1:11" ht="20.100000000000001" customHeight="1" x14ac:dyDescent="0.25">
      <c r="A69" s="49" t="s">
        <v>229</v>
      </c>
      <c r="B69" s="44">
        <v>0</v>
      </c>
      <c r="C69" s="44">
        <v>0</v>
      </c>
      <c r="D69" s="348">
        <v>0</v>
      </c>
      <c r="E69" s="348">
        <v>0</v>
      </c>
      <c r="F69" s="348">
        <v>0</v>
      </c>
      <c r="G69" s="348">
        <v>0</v>
      </c>
      <c r="H69" s="348">
        <v>0</v>
      </c>
      <c r="I69" s="348">
        <v>0</v>
      </c>
      <c r="J69" s="348">
        <v>0</v>
      </c>
      <c r="K69" s="348">
        <v>0</v>
      </c>
    </row>
    <row r="70" spans="1:11" s="48" customFormat="1" ht="20.100000000000001" customHeight="1" thickBot="1" x14ac:dyDescent="0.3">
      <c r="A70" s="75" t="s">
        <v>230</v>
      </c>
      <c r="B70" s="210">
        <v>0</v>
      </c>
      <c r="C70" s="210">
        <v>0</v>
      </c>
      <c r="D70" s="349">
        <v>0</v>
      </c>
      <c r="E70" s="349">
        <v>0</v>
      </c>
      <c r="F70" s="349">
        <v>0</v>
      </c>
      <c r="G70" s="349">
        <v>0</v>
      </c>
      <c r="H70" s="349">
        <v>0</v>
      </c>
      <c r="I70" s="349">
        <v>0</v>
      </c>
      <c r="J70" s="349">
        <v>0</v>
      </c>
      <c r="K70" s="349">
        <v>0</v>
      </c>
    </row>
    <row r="71" spans="1:11" s="212" customFormat="1" ht="15.95" customHeight="1" x14ac:dyDescent="0.25">
      <c r="A71" s="172" t="s">
        <v>256</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tabColor rgb="FF92D050"/>
  </sheetPr>
  <dimension ref="A1:O144"/>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266" width="11.85546875" style="49" customWidth="1"/>
    <col min="267" max="505" width="11.42578125" style="49"/>
    <col min="506" max="506" width="36.7109375" style="49" customWidth="1"/>
    <col min="507" max="508" width="10.28515625" style="49" customWidth="1"/>
    <col min="509" max="520" width="9" style="49" customWidth="1"/>
    <col min="521" max="522" width="11.85546875" style="49" customWidth="1"/>
    <col min="523" max="761" width="11.42578125" style="49"/>
    <col min="762" max="762" width="36.7109375" style="49" customWidth="1"/>
    <col min="763" max="764" width="10.28515625" style="49" customWidth="1"/>
    <col min="765" max="776" width="9" style="49" customWidth="1"/>
    <col min="777" max="778" width="11.85546875" style="49" customWidth="1"/>
    <col min="779" max="1017" width="11.42578125" style="49"/>
    <col min="1018" max="1018" width="36.7109375" style="49" customWidth="1"/>
    <col min="1019" max="1020" width="10.28515625" style="49" customWidth="1"/>
    <col min="1021" max="1032" width="9" style="49" customWidth="1"/>
    <col min="1033" max="1034" width="11.85546875" style="49" customWidth="1"/>
    <col min="1035" max="1273" width="11.42578125" style="49"/>
    <col min="1274" max="1274" width="36.7109375" style="49" customWidth="1"/>
    <col min="1275" max="1276" width="10.28515625" style="49" customWidth="1"/>
    <col min="1277" max="1288" width="9" style="49" customWidth="1"/>
    <col min="1289" max="1290" width="11.85546875" style="49" customWidth="1"/>
    <col min="1291" max="1529" width="11.42578125" style="49"/>
    <col min="1530" max="1530" width="36.7109375" style="49" customWidth="1"/>
    <col min="1531" max="1532" width="10.28515625" style="49" customWidth="1"/>
    <col min="1533" max="1544" width="9" style="49" customWidth="1"/>
    <col min="1545" max="1546" width="11.85546875" style="49" customWidth="1"/>
    <col min="1547" max="1785" width="11.42578125" style="49"/>
    <col min="1786" max="1786" width="36.7109375" style="49" customWidth="1"/>
    <col min="1787" max="1788" width="10.28515625" style="49" customWidth="1"/>
    <col min="1789" max="1800" width="9" style="49" customWidth="1"/>
    <col min="1801" max="1802" width="11.85546875" style="49" customWidth="1"/>
    <col min="1803" max="2041" width="11.42578125" style="49"/>
    <col min="2042" max="2042" width="36.7109375" style="49" customWidth="1"/>
    <col min="2043" max="2044" width="10.28515625" style="49" customWidth="1"/>
    <col min="2045" max="2056" width="9" style="49" customWidth="1"/>
    <col min="2057" max="2058" width="11.85546875" style="49" customWidth="1"/>
    <col min="2059" max="2297" width="11.42578125" style="49"/>
    <col min="2298" max="2298" width="36.7109375" style="49" customWidth="1"/>
    <col min="2299" max="2300" width="10.28515625" style="49" customWidth="1"/>
    <col min="2301" max="2312" width="9" style="49" customWidth="1"/>
    <col min="2313" max="2314" width="11.85546875" style="49" customWidth="1"/>
    <col min="2315" max="2553" width="11.42578125" style="49"/>
    <col min="2554" max="2554" width="36.7109375" style="49" customWidth="1"/>
    <col min="2555" max="2556" width="10.28515625" style="49" customWidth="1"/>
    <col min="2557" max="2568" width="9" style="49" customWidth="1"/>
    <col min="2569" max="2570" width="11.85546875" style="49" customWidth="1"/>
    <col min="2571" max="2809" width="11.42578125" style="49"/>
    <col min="2810" max="2810" width="36.7109375" style="49" customWidth="1"/>
    <col min="2811" max="2812" width="10.28515625" style="49" customWidth="1"/>
    <col min="2813" max="2824" width="9" style="49" customWidth="1"/>
    <col min="2825" max="2826" width="11.85546875" style="49" customWidth="1"/>
    <col min="2827" max="3065" width="11.42578125" style="49"/>
    <col min="3066" max="3066" width="36.7109375" style="49" customWidth="1"/>
    <col min="3067" max="3068" width="10.28515625" style="49" customWidth="1"/>
    <col min="3069" max="3080" width="9" style="49" customWidth="1"/>
    <col min="3081" max="3082" width="11.85546875" style="49" customWidth="1"/>
    <col min="3083" max="3321" width="11.42578125" style="49"/>
    <col min="3322" max="3322" width="36.7109375" style="49" customWidth="1"/>
    <col min="3323" max="3324" width="10.28515625" style="49" customWidth="1"/>
    <col min="3325" max="3336" width="9" style="49" customWidth="1"/>
    <col min="3337" max="3338" width="11.85546875" style="49" customWidth="1"/>
    <col min="3339" max="3577" width="11.42578125" style="49"/>
    <col min="3578" max="3578" width="36.7109375" style="49" customWidth="1"/>
    <col min="3579" max="3580" width="10.28515625" style="49" customWidth="1"/>
    <col min="3581" max="3592" width="9" style="49" customWidth="1"/>
    <col min="3593" max="3594" width="11.85546875" style="49" customWidth="1"/>
    <col min="3595" max="3833" width="11.42578125" style="49"/>
    <col min="3834" max="3834" width="36.7109375" style="49" customWidth="1"/>
    <col min="3835" max="3836" width="10.28515625" style="49" customWidth="1"/>
    <col min="3837" max="3848" width="9" style="49" customWidth="1"/>
    <col min="3849" max="3850" width="11.85546875" style="49" customWidth="1"/>
    <col min="3851" max="4089" width="11.42578125" style="49"/>
    <col min="4090" max="4090" width="36.7109375" style="49" customWidth="1"/>
    <col min="4091" max="4092" width="10.28515625" style="49" customWidth="1"/>
    <col min="4093" max="4104" width="9" style="49" customWidth="1"/>
    <col min="4105" max="4106" width="11.85546875" style="49" customWidth="1"/>
    <col min="4107" max="4345" width="11.42578125" style="49"/>
    <col min="4346" max="4346" width="36.7109375" style="49" customWidth="1"/>
    <col min="4347" max="4348" width="10.28515625" style="49" customWidth="1"/>
    <col min="4349" max="4360" width="9" style="49" customWidth="1"/>
    <col min="4361" max="4362" width="11.85546875" style="49" customWidth="1"/>
    <col min="4363" max="4601" width="11.42578125" style="49"/>
    <col min="4602" max="4602" width="36.7109375" style="49" customWidth="1"/>
    <col min="4603" max="4604" width="10.28515625" style="49" customWidth="1"/>
    <col min="4605" max="4616" width="9" style="49" customWidth="1"/>
    <col min="4617" max="4618" width="11.85546875" style="49" customWidth="1"/>
    <col min="4619" max="4857" width="11.42578125" style="49"/>
    <col min="4858" max="4858" width="36.7109375" style="49" customWidth="1"/>
    <col min="4859" max="4860" width="10.28515625" style="49" customWidth="1"/>
    <col min="4861" max="4872" width="9" style="49" customWidth="1"/>
    <col min="4873" max="4874" width="11.85546875" style="49" customWidth="1"/>
    <col min="4875" max="5113" width="11.42578125" style="49"/>
    <col min="5114" max="5114" width="36.7109375" style="49" customWidth="1"/>
    <col min="5115" max="5116" width="10.28515625" style="49" customWidth="1"/>
    <col min="5117" max="5128" width="9" style="49" customWidth="1"/>
    <col min="5129" max="5130" width="11.85546875" style="49" customWidth="1"/>
    <col min="5131" max="5369" width="11.42578125" style="49"/>
    <col min="5370" max="5370" width="36.7109375" style="49" customWidth="1"/>
    <col min="5371" max="5372" width="10.28515625" style="49" customWidth="1"/>
    <col min="5373" max="5384" width="9" style="49" customWidth="1"/>
    <col min="5385" max="5386" width="11.85546875" style="49" customWidth="1"/>
    <col min="5387" max="5625" width="11.42578125" style="49"/>
    <col min="5626" max="5626" width="36.7109375" style="49" customWidth="1"/>
    <col min="5627" max="5628" width="10.28515625" style="49" customWidth="1"/>
    <col min="5629" max="5640" width="9" style="49" customWidth="1"/>
    <col min="5641" max="5642" width="11.85546875" style="49" customWidth="1"/>
    <col min="5643" max="5881" width="11.42578125" style="49"/>
    <col min="5882" max="5882" width="36.7109375" style="49" customWidth="1"/>
    <col min="5883" max="5884" width="10.28515625" style="49" customWidth="1"/>
    <col min="5885" max="5896" width="9" style="49" customWidth="1"/>
    <col min="5897" max="5898" width="11.85546875" style="49" customWidth="1"/>
    <col min="5899" max="6137" width="11.42578125" style="49"/>
    <col min="6138" max="6138" width="36.7109375" style="49" customWidth="1"/>
    <col min="6139" max="6140" width="10.28515625" style="49" customWidth="1"/>
    <col min="6141" max="6152" width="9" style="49" customWidth="1"/>
    <col min="6153" max="6154" width="11.85546875" style="49" customWidth="1"/>
    <col min="6155" max="6393" width="11.42578125" style="49"/>
    <col min="6394" max="6394" width="36.7109375" style="49" customWidth="1"/>
    <col min="6395" max="6396" width="10.28515625" style="49" customWidth="1"/>
    <col min="6397" max="6408" width="9" style="49" customWidth="1"/>
    <col min="6409" max="6410" width="11.85546875" style="49" customWidth="1"/>
    <col min="6411" max="6649" width="11.42578125" style="49"/>
    <col min="6650" max="6650" width="36.7109375" style="49" customWidth="1"/>
    <col min="6651" max="6652" width="10.28515625" style="49" customWidth="1"/>
    <col min="6653" max="6664" width="9" style="49" customWidth="1"/>
    <col min="6665" max="6666" width="11.85546875" style="49" customWidth="1"/>
    <col min="6667" max="6905" width="11.42578125" style="49"/>
    <col min="6906" max="6906" width="36.7109375" style="49" customWidth="1"/>
    <col min="6907" max="6908" width="10.28515625" style="49" customWidth="1"/>
    <col min="6909" max="6920" width="9" style="49" customWidth="1"/>
    <col min="6921" max="6922" width="11.85546875" style="49" customWidth="1"/>
    <col min="6923" max="7161" width="11.42578125" style="49"/>
    <col min="7162" max="7162" width="36.7109375" style="49" customWidth="1"/>
    <col min="7163" max="7164" width="10.28515625" style="49" customWidth="1"/>
    <col min="7165" max="7176" width="9" style="49" customWidth="1"/>
    <col min="7177" max="7178" width="11.85546875" style="49" customWidth="1"/>
    <col min="7179" max="7417" width="11.42578125" style="49"/>
    <col min="7418" max="7418" width="36.7109375" style="49" customWidth="1"/>
    <col min="7419" max="7420" width="10.28515625" style="49" customWidth="1"/>
    <col min="7421" max="7432" width="9" style="49" customWidth="1"/>
    <col min="7433" max="7434" width="11.85546875" style="49" customWidth="1"/>
    <col min="7435" max="7673" width="11.42578125" style="49"/>
    <col min="7674" max="7674" width="36.7109375" style="49" customWidth="1"/>
    <col min="7675" max="7676" width="10.28515625" style="49" customWidth="1"/>
    <col min="7677" max="7688" width="9" style="49" customWidth="1"/>
    <col min="7689" max="7690" width="11.85546875" style="49" customWidth="1"/>
    <col min="7691" max="7929" width="11.42578125" style="49"/>
    <col min="7930" max="7930" width="36.7109375" style="49" customWidth="1"/>
    <col min="7931" max="7932" width="10.28515625" style="49" customWidth="1"/>
    <col min="7933" max="7944" width="9" style="49" customWidth="1"/>
    <col min="7945" max="7946" width="11.85546875" style="49" customWidth="1"/>
    <col min="7947" max="8185" width="11.42578125" style="49"/>
    <col min="8186" max="8186" width="36.7109375" style="49" customWidth="1"/>
    <col min="8187" max="8188" width="10.28515625" style="49" customWidth="1"/>
    <col min="8189" max="8200" width="9" style="49" customWidth="1"/>
    <col min="8201" max="8202" width="11.85546875" style="49" customWidth="1"/>
    <col min="8203" max="8441" width="11.42578125" style="49"/>
    <col min="8442" max="8442" width="36.7109375" style="49" customWidth="1"/>
    <col min="8443" max="8444" width="10.28515625" style="49" customWidth="1"/>
    <col min="8445" max="8456" width="9" style="49" customWidth="1"/>
    <col min="8457" max="8458" width="11.85546875" style="49" customWidth="1"/>
    <col min="8459" max="8697" width="11.42578125" style="49"/>
    <col min="8698" max="8698" width="36.7109375" style="49" customWidth="1"/>
    <col min="8699" max="8700" width="10.28515625" style="49" customWidth="1"/>
    <col min="8701" max="8712" width="9" style="49" customWidth="1"/>
    <col min="8713" max="8714" width="11.85546875" style="49" customWidth="1"/>
    <col min="8715" max="8953" width="11.42578125" style="49"/>
    <col min="8954" max="8954" width="36.7109375" style="49" customWidth="1"/>
    <col min="8955" max="8956" width="10.28515625" style="49" customWidth="1"/>
    <col min="8957" max="8968" width="9" style="49" customWidth="1"/>
    <col min="8969" max="8970" width="11.85546875" style="49" customWidth="1"/>
    <col min="8971" max="9209" width="11.42578125" style="49"/>
    <col min="9210" max="9210" width="36.7109375" style="49" customWidth="1"/>
    <col min="9211" max="9212" width="10.28515625" style="49" customWidth="1"/>
    <col min="9213" max="9224" width="9" style="49" customWidth="1"/>
    <col min="9225" max="9226" width="11.85546875" style="49" customWidth="1"/>
    <col min="9227" max="9465" width="11.42578125" style="49"/>
    <col min="9466" max="9466" width="36.7109375" style="49" customWidth="1"/>
    <col min="9467" max="9468" width="10.28515625" style="49" customWidth="1"/>
    <col min="9469" max="9480" width="9" style="49" customWidth="1"/>
    <col min="9481" max="9482" width="11.85546875" style="49" customWidth="1"/>
    <col min="9483" max="9721" width="11.42578125" style="49"/>
    <col min="9722" max="9722" width="36.7109375" style="49" customWidth="1"/>
    <col min="9723" max="9724" width="10.28515625" style="49" customWidth="1"/>
    <col min="9725" max="9736" width="9" style="49" customWidth="1"/>
    <col min="9737" max="9738" width="11.85546875" style="49" customWidth="1"/>
    <col min="9739" max="9977" width="11.42578125" style="49"/>
    <col min="9978" max="9978" width="36.7109375" style="49" customWidth="1"/>
    <col min="9979" max="9980" width="10.28515625" style="49" customWidth="1"/>
    <col min="9981" max="9992" width="9" style="49" customWidth="1"/>
    <col min="9993" max="9994" width="11.85546875" style="49" customWidth="1"/>
    <col min="9995" max="10233" width="11.42578125" style="49"/>
    <col min="10234" max="10234" width="36.7109375" style="49" customWidth="1"/>
    <col min="10235" max="10236" width="10.28515625" style="49" customWidth="1"/>
    <col min="10237" max="10248" width="9" style="49" customWidth="1"/>
    <col min="10249" max="10250" width="11.85546875" style="49" customWidth="1"/>
    <col min="10251" max="10489" width="11.42578125" style="49"/>
    <col min="10490" max="10490" width="36.7109375" style="49" customWidth="1"/>
    <col min="10491" max="10492" width="10.28515625" style="49" customWidth="1"/>
    <col min="10493" max="10504" width="9" style="49" customWidth="1"/>
    <col min="10505" max="10506" width="11.85546875" style="49" customWidth="1"/>
    <col min="10507" max="10745" width="11.42578125" style="49"/>
    <col min="10746" max="10746" width="36.7109375" style="49" customWidth="1"/>
    <col min="10747" max="10748" width="10.28515625" style="49" customWidth="1"/>
    <col min="10749" max="10760" width="9" style="49" customWidth="1"/>
    <col min="10761" max="10762" width="11.85546875" style="49" customWidth="1"/>
    <col min="10763" max="11001" width="11.42578125" style="49"/>
    <col min="11002" max="11002" width="36.7109375" style="49" customWidth="1"/>
    <col min="11003" max="11004" width="10.28515625" style="49" customWidth="1"/>
    <col min="11005" max="11016" width="9" style="49" customWidth="1"/>
    <col min="11017" max="11018" width="11.85546875" style="49" customWidth="1"/>
    <col min="11019" max="11257" width="11.42578125" style="49"/>
    <col min="11258" max="11258" width="36.7109375" style="49" customWidth="1"/>
    <col min="11259" max="11260" width="10.28515625" style="49" customWidth="1"/>
    <col min="11261" max="11272" width="9" style="49" customWidth="1"/>
    <col min="11273" max="11274" width="11.85546875" style="49" customWidth="1"/>
    <col min="11275" max="11513" width="11.42578125" style="49"/>
    <col min="11514" max="11514" width="36.7109375" style="49" customWidth="1"/>
    <col min="11515" max="11516" width="10.28515625" style="49" customWidth="1"/>
    <col min="11517" max="11528" width="9" style="49" customWidth="1"/>
    <col min="11529" max="11530" width="11.85546875" style="49" customWidth="1"/>
    <col min="11531" max="11769" width="11.42578125" style="49"/>
    <col min="11770" max="11770" width="36.7109375" style="49" customWidth="1"/>
    <col min="11771" max="11772" width="10.28515625" style="49" customWidth="1"/>
    <col min="11773" max="11784" width="9" style="49" customWidth="1"/>
    <col min="11785" max="11786" width="11.85546875" style="49" customWidth="1"/>
    <col min="11787" max="12025" width="11.42578125" style="49"/>
    <col min="12026" max="12026" width="36.7109375" style="49" customWidth="1"/>
    <col min="12027" max="12028" width="10.28515625" style="49" customWidth="1"/>
    <col min="12029" max="12040" width="9" style="49" customWidth="1"/>
    <col min="12041" max="12042" width="11.85546875" style="49" customWidth="1"/>
    <col min="12043" max="12281" width="11.42578125" style="49"/>
    <col min="12282" max="12282" width="36.7109375" style="49" customWidth="1"/>
    <col min="12283" max="12284" width="10.28515625" style="49" customWidth="1"/>
    <col min="12285" max="12296" width="9" style="49" customWidth="1"/>
    <col min="12297" max="12298" width="11.85546875" style="49" customWidth="1"/>
    <col min="12299" max="12537" width="11.42578125" style="49"/>
    <col min="12538" max="12538" width="36.7109375" style="49" customWidth="1"/>
    <col min="12539" max="12540" width="10.28515625" style="49" customWidth="1"/>
    <col min="12541" max="12552" width="9" style="49" customWidth="1"/>
    <col min="12553" max="12554" width="11.85546875" style="49" customWidth="1"/>
    <col min="12555" max="12793" width="11.42578125" style="49"/>
    <col min="12794" max="12794" width="36.7109375" style="49" customWidth="1"/>
    <col min="12795" max="12796" width="10.28515625" style="49" customWidth="1"/>
    <col min="12797" max="12808" width="9" style="49" customWidth="1"/>
    <col min="12809" max="12810" width="11.85546875" style="49" customWidth="1"/>
    <col min="12811" max="13049" width="11.42578125" style="49"/>
    <col min="13050" max="13050" width="36.7109375" style="49" customWidth="1"/>
    <col min="13051" max="13052" width="10.28515625" style="49" customWidth="1"/>
    <col min="13053" max="13064" width="9" style="49" customWidth="1"/>
    <col min="13065" max="13066" width="11.85546875" style="49" customWidth="1"/>
    <col min="13067" max="13305" width="11.42578125" style="49"/>
    <col min="13306" max="13306" width="36.7109375" style="49" customWidth="1"/>
    <col min="13307" max="13308" width="10.28515625" style="49" customWidth="1"/>
    <col min="13309" max="13320" width="9" style="49" customWidth="1"/>
    <col min="13321" max="13322" width="11.85546875" style="49" customWidth="1"/>
    <col min="13323" max="13561" width="11.42578125" style="49"/>
    <col min="13562" max="13562" width="36.7109375" style="49" customWidth="1"/>
    <col min="13563" max="13564" width="10.28515625" style="49" customWidth="1"/>
    <col min="13565" max="13576" width="9" style="49" customWidth="1"/>
    <col min="13577" max="13578" width="11.85546875" style="49" customWidth="1"/>
    <col min="13579" max="13817" width="11.42578125" style="49"/>
    <col min="13818" max="13818" width="36.7109375" style="49" customWidth="1"/>
    <col min="13819" max="13820" width="10.28515625" style="49" customWidth="1"/>
    <col min="13821" max="13832" width="9" style="49" customWidth="1"/>
    <col min="13833" max="13834" width="11.85546875" style="49" customWidth="1"/>
    <col min="13835" max="14073" width="11.42578125" style="49"/>
    <col min="14074" max="14074" width="36.7109375" style="49" customWidth="1"/>
    <col min="14075" max="14076" width="10.28515625" style="49" customWidth="1"/>
    <col min="14077" max="14088" width="9" style="49" customWidth="1"/>
    <col min="14089" max="14090" width="11.85546875" style="49" customWidth="1"/>
    <col min="14091" max="14329" width="11.42578125" style="49"/>
    <col min="14330" max="14330" width="36.7109375" style="49" customWidth="1"/>
    <col min="14331" max="14332" width="10.28515625" style="49" customWidth="1"/>
    <col min="14333" max="14344" width="9" style="49" customWidth="1"/>
    <col min="14345" max="14346" width="11.85546875" style="49" customWidth="1"/>
    <col min="14347" max="14585" width="11.42578125" style="49"/>
    <col min="14586" max="14586" width="36.7109375" style="49" customWidth="1"/>
    <col min="14587" max="14588" width="10.28515625" style="49" customWidth="1"/>
    <col min="14589" max="14600" width="9" style="49" customWidth="1"/>
    <col min="14601" max="14602" width="11.85546875" style="49" customWidth="1"/>
    <col min="14603" max="14841" width="11.42578125" style="49"/>
    <col min="14842" max="14842" width="36.7109375" style="49" customWidth="1"/>
    <col min="14843" max="14844" width="10.28515625" style="49" customWidth="1"/>
    <col min="14845" max="14856" width="9" style="49" customWidth="1"/>
    <col min="14857" max="14858" width="11.85546875" style="49" customWidth="1"/>
    <col min="14859" max="15097" width="11.42578125" style="49"/>
    <col min="15098" max="15098" width="36.7109375" style="49" customWidth="1"/>
    <col min="15099" max="15100" width="10.28515625" style="49" customWidth="1"/>
    <col min="15101" max="15112" width="9" style="49" customWidth="1"/>
    <col min="15113" max="15114" width="11.85546875" style="49" customWidth="1"/>
    <col min="15115" max="15353" width="11.42578125" style="49"/>
    <col min="15354" max="15354" width="36.7109375" style="49" customWidth="1"/>
    <col min="15355" max="15356" width="10.28515625" style="49" customWidth="1"/>
    <col min="15357" max="15368" width="9" style="49" customWidth="1"/>
    <col min="15369" max="15370" width="11.85546875" style="49" customWidth="1"/>
    <col min="15371" max="15609" width="11.42578125" style="49"/>
    <col min="15610" max="15610" width="36.7109375" style="49" customWidth="1"/>
    <col min="15611" max="15612" width="10.28515625" style="49" customWidth="1"/>
    <col min="15613" max="15624" width="9" style="49" customWidth="1"/>
    <col min="15625" max="15626" width="11.85546875" style="49" customWidth="1"/>
    <col min="15627" max="15865" width="11.42578125" style="49"/>
    <col min="15866" max="15866" width="36.7109375" style="49" customWidth="1"/>
    <col min="15867" max="15868" width="10.28515625" style="49" customWidth="1"/>
    <col min="15869" max="15880" width="9" style="49" customWidth="1"/>
    <col min="15881" max="15882" width="11.85546875" style="49" customWidth="1"/>
    <col min="15883" max="16121" width="11.42578125" style="49"/>
    <col min="16122" max="16122" width="36.7109375" style="49" customWidth="1"/>
    <col min="16123" max="16124" width="10.28515625" style="49" customWidth="1"/>
    <col min="16125" max="16136" width="9" style="49" customWidth="1"/>
    <col min="16137" max="16138" width="11.85546875" style="49" customWidth="1"/>
    <col min="16139" max="16384" width="11.42578125" style="49"/>
  </cols>
  <sheetData>
    <row r="1" spans="1:15" s="350" customFormat="1" ht="24.95" customHeight="1" x14ac:dyDescent="0.25">
      <c r="A1" s="205" t="s">
        <v>254</v>
      </c>
      <c r="B1" s="205"/>
      <c r="C1" s="205"/>
    </row>
    <row r="2" spans="1:15" s="203" customFormat="1" ht="24.95" customHeight="1" thickBot="1" x14ac:dyDescent="0.3">
      <c r="A2" s="168" t="s">
        <v>441</v>
      </c>
      <c r="B2" s="236"/>
      <c r="C2" s="236"/>
      <c r="D2" s="236"/>
      <c r="E2" s="236"/>
      <c r="F2" s="236"/>
      <c r="G2" s="236"/>
      <c r="H2" s="236"/>
      <c r="I2" s="236"/>
      <c r="J2" s="236"/>
      <c r="K2" s="236"/>
      <c r="L2" s="236"/>
      <c r="M2" s="236"/>
      <c r="N2" s="236"/>
      <c r="O2" s="236"/>
    </row>
    <row r="3" spans="1:15" s="48" customFormat="1" ht="20.100000000000001" customHeight="1" x14ac:dyDescent="0.25">
      <c r="A3" s="1406" t="s">
        <v>162</v>
      </c>
      <c r="B3" s="1400" t="s">
        <v>163</v>
      </c>
      <c r="C3" s="1401"/>
      <c r="D3" s="1401"/>
      <c r="E3" s="1401"/>
      <c r="F3" s="1401"/>
      <c r="G3" s="1401"/>
      <c r="H3" s="1401"/>
      <c r="I3" s="1401"/>
      <c r="J3" s="1401"/>
      <c r="K3" s="1401"/>
      <c r="L3" s="1401"/>
      <c r="M3" s="1401"/>
      <c r="N3" s="1401"/>
      <c r="O3" s="1401"/>
    </row>
    <row r="4" spans="1:15" s="48" customFormat="1"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s="4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48" customFormat="1" ht="20.100000000000001" customHeight="1" x14ac:dyDescent="0.25">
      <c r="A6" s="65" t="s">
        <v>239</v>
      </c>
      <c r="B6" s="66">
        <v>35888</v>
      </c>
      <c r="C6" s="66">
        <v>38014</v>
      </c>
      <c r="D6" s="66">
        <v>4805</v>
      </c>
      <c r="E6" s="66">
        <v>3395</v>
      </c>
      <c r="F6" s="66">
        <v>3880</v>
      </c>
      <c r="G6" s="66">
        <v>3214</v>
      </c>
      <c r="H6" s="66">
        <v>3331</v>
      </c>
      <c r="I6" s="66">
        <v>2615</v>
      </c>
      <c r="J6" s="66">
        <v>2187</v>
      </c>
      <c r="K6" s="66">
        <v>2544</v>
      </c>
      <c r="L6" s="66">
        <v>1367</v>
      </c>
      <c r="M6" s="66">
        <v>1595</v>
      </c>
      <c r="N6" s="66">
        <v>1854</v>
      </c>
      <c r="O6" s="66">
        <v>5420</v>
      </c>
    </row>
    <row r="7" spans="1:15" s="48" customFormat="1" ht="20.100000000000001" customHeight="1" x14ac:dyDescent="0.25">
      <c r="A7" s="68" t="s">
        <v>168</v>
      </c>
      <c r="B7" s="115">
        <v>22</v>
      </c>
      <c r="C7" s="115">
        <v>842</v>
      </c>
      <c r="D7" s="115">
        <v>0</v>
      </c>
      <c r="E7" s="115">
        <v>0</v>
      </c>
      <c r="F7" s="115">
        <v>4</v>
      </c>
      <c r="G7" s="115">
        <v>2</v>
      </c>
      <c r="H7" s="115">
        <v>2</v>
      </c>
      <c r="I7" s="115">
        <v>35</v>
      </c>
      <c r="J7" s="115">
        <v>1</v>
      </c>
      <c r="K7" s="115">
        <v>0</v>
      </c>
      <c r="L7" s="115">
        <v>1</v>
      </c>
      <c r="M7" s="115">
        <v>0</v>
      </c>
      <c r="N7" s="115">
        <v>1</v>
      </c>
      <c r="O7" s="115">
        <v>790</v>
      </c>
    </row>
    <row r="8" spans="1:15" ht="20.100000000000001" customHeight="1" x14ac:dyDescent="0.25">
      <c r="A8" s="70" t="s">
        <v>169</v>
      </c>
      <c r="B8" s="109">
        <v>3</v>
      </c>
      <c r="C8" s="109">
        <v>35</v>
      </c>
      <c r="D8" s="348">
        <v>0</v>
      </c>
      <c r="E8" s="348">
        <v>0</v>
      </c>
      <c r="F8" s="348">
        <v>0</v>
      </c>
      <c r="G8" s="348">
        <v>0</v>
      </c>
      <c r="H8" s="348">
        <v>1</v>
      </c>
      <c r="I8" s="348">
        <v>35</v>
      </c>
      <c r="J8" s="348">
        <v>1</v>
      </c>
      <c r="K8" s="348">
        <v>0</v>
      </c>
      <c r="L8" s="348">
        <v>0</v>
      </c>
      <c r="M8" s="348">
        <v>0</v>
      </c>
      <c r="N8" s="348">
        <v>0</v>
      </c>
      <c r="O8" s="348">
        <v>0</v>
      </c>
    </row>
    <row r="9" spans="1:15" ht="20.100000000000001" customHeight="1" x14ac:dyDescent="0.25">
      <c r="A9" s="70" t="s">
        <v>170</v>
      </c>
      <c r="B9" s="109">
        <v>1</v>
      </c>
      <c r="C9" s="109">
        <v>0</v>
      </c>
      <c r="D9" s="348">
        <v>0</v>
      </c>
      <c r="E9" s="348">
        <v>0</v>
      </c>
      <c r="F9" s="348">
        <v>0</v>
      </c>
      <c r="G9" s="348">
        <v>0</v>
      </c>
      <c r="H9" s="348">
        <v>0</v>
      </c>
      <c r="I9" s="348">
        <v>0</v>
      </c>
      <c r="J9" s="348">
        <v>0</v>
      </c>
      <c r="K9" s="348">
        <v>0</v>
      </c>
      <c r="L9" s="348">
        <v>0</v>
      </c>
      <c r="M9" s="348">
        <v>0</v>
      </c>
      <c r="N9" s="348">
        <v>0</v>
      </c>
      <c r="O9" s="348">
        <v>0</v>
      </c>
    </row>
    <row r="10" spans="1:15" ht="20.100000000000001" customHeight="1" x14ac:dyDescent="0.25">
      <c r="A10" s="70" t="s">
        <v>171</v>
      </c>
      <c r="B10" s="109">
        <v>4</v>
      </c>
      <c r="C10" s="109">
        <v>0</v>
      </c>
      <c r="D10" s="348">
        <v>0</v>
      </c>
      <c r="E10" s="348">
        <v>0</v>
      </c>
      <c r="F10" s="348">
        <v>1</v>
      </c>
      <c r="G10" s="348">
        <v>0</v>
      </c>
      <c r="H10" s="348">
        <v>0</v>
      </c>
      <c r="I10" s="348">
        <v>0</v>
      </c>
      <c r="J10" s="348">
        <v>0</v>
      </c>
      <c r="K10" s="348">
        <v>0</v>
      </c>
      <c r="L10" s="348">
        <v>1</v>
      </c>
      <c r="M10" s="348">
        <v>0</v>
      </c>
      <c r="N10" s="348">
        <v>0</v>
      </c>
      <c r="O10" s="348">
        <v>0</v>
      </c>
    </row>
    <row r="11" spans="1:15" ht="20.100000000000001" customHeight="1" x14ac:dyDescent="0.25">
      <c r="A11" s="70" t="s">
        <v>172</v>
      </c>
      <c r="B11" s="109">
        <v>0</v>
      </c>
      <c r="C11" s="109">
        <v>0</v>
      </c>
      <c r="D11" s="348">
        <v>0</v>
      </c>
      <c r="E11" s="348">
        <v>0</v>
      </c>
      <c r="F11" s="348">
        <v>0</v>
      </c>
      <c r="G11" s="348">
        <v>0</v>
      </c>
      <c r="H11" s="348">
        <v>0</v>
      </c>
      <c r="I11" s="348">
        <v>0</v>
      </c>
      <c r="J11" s="348">
        <v>0</v>
      </c>
      <c r="K11" s="348">
        <v>0</v>
      </c>
      <c r="L11" s="348">
        <v>0</v>
      </c>
      <c r="M11" s="348">
        <v>0</v>
      </c>
      <c r="N11" s="348">
        <v>0</v>
      </c>
      <c r="O11" s="348">
        <v>0</v>
      </c>
    </row>
    <row r="12" spans="1:15" ht="20.100000000000001" customHeight="1" x14ac:dyDescent="0.25">
      <c r="A12" s="70" t="s">
        <v>173</v>
      </c>
      <c r="B12" s="109">
        <v>14</v>
      </c>
      <c r="C12" s="109">
        <v>807</v>
      </c>
      <c r="D12" s="348">
        <v>0</v>
      </c>
      <c r="E12" s="348">
        <v>0</v>
      </c>
      <c r="F12" s="348">
        <v>3</v>
      </c>
      <c r="G12" s="348">
        <v>2</v>
      </c>
      <c r="H12" s="348">
        <v>1</v>
      </c>
      <c r="I12" s="348">
        <v>0</v>
      </c>
      <c r="J12" s="348">
        <v>0</v>
      </c>
      <c r="K12" s="348">
        <v>0</v>
      </c>
      <c r="L12" s="348">
        <v>0</v>
      </c>
      <c r="M12" s="348">
        <v>0</v>
      </c>
      <c r="N12" s="348">
        <v>1</v>
      </c>
      <c r="O12" s="348">
        <v>790</v>
      </c>
    </row>
    <row r="13" spans="1:15" s="48" customFormat="1" ht="20.100000000000001" customHeight="1" x14ac:dyDescent="0.25">
      <c r="A13" s="68" t="s">
        <v>174</v>
      </c>
      <c r="B13" s="115">
        <v>5</v>
      </c>
      <c r="C13" s="115">
        <v>0</v>
      </c>
      <c r="D13" s="115">
        <v>1</v>
      </c>
      <c r="E13" s="115">
        <v>0</v>
      </c>
      <c r="F13" s="115">
        <v>0</v>
      </c>
      <c r="G13" s="115">
        <v>0</v>
      </c>
      <c r="H13" s="115">
        <v>0</v>
      </c>
      <c r="I13" s="115">
        <v>0</v>
      </c>
      <c r="J13" s="115">
        <v>0</v>
      </c>
      <c r="K13" s="115">
        <v>0</v>
      </c>
      <c r="L13" s="115">
        <v>0</v>
      </c>
      <c r="M13" s="115">
        <v>0</v>
      </c>
      <c r="N13" s="115">
        <v>1</v>
      </c>
      <c r="O13" s="115">
        <v>0</v>
      </c>
    </row>
    <row r="14" spans="1:15" ht="20.100000000000001" customHeight="1" x14ac:dyDescent="0.25">
      <c r="A14" s="70" t="s">
        <v>175</v>
      </c>
      <c r="B14" s="109">
        <v>0</v>
      </c>
      <c r="C14" s="109">
        <v>0</v>
      </c>
      <c r="D14" s="348">
        <v>0</v>
      </c>
      <c r="E14" s="348">
        <v>0</v>
      </c>
      <c r="F14" s="348">
        <v>0</v>
      </c>
      <c r="G14" s="348">
        <v>0</v>
      </c>
      <c r="H14" s="348">
        <v>0</v>
      </c>
      <c r="I14" s="348">
        <v>0</v>
      </c>
      <c r="J14" s="348">
        <v>0</v>
      </c>
      <c r="K14" s="348">
        <v>0</v>
      </c>
      <c r="L14" s="348">
        <v>0</v>
      </c>
      <c r="M14" s="348">
        <v>0</v>
      </c>
      <c r="N14" s="348">
        <v>0</v>
      </c>
      <c r="O14" s="348">
        <v>0</v>
      </c>
    </row>
    <row r="15" spans="1:15" ht="20.100000000000001" customHeight="1" x14ac:dyDescent="0.25">
      <c r="A15" s="70" t="s">
        <v>176</v>
      </c>
      <c r="B15" s="109">
        <v>1</v>
      </c>
      <c r="C15" s="109">
        <v>0</v>
      </c>
      <c r="D15" s="348">
        <v>0</v>
      </c>
      <c r="E15" s="348">
        <v>0</v>
      </c>
      <c r="F15" s="348">
        <v>0</v>
      </c>
      <c r="G15" s="348">
        <v>0</v>
      </c>
      <c r="H15" s="348">
        <v>0</v>
      </c>
      <c r="I15" s="348">
        <v>0</v>
      </c>
      <c r="J15" s="348">
        <v>0</v>
      </c>
      <c r="K15" s="348">
        <v>0</v>
      </c>
      <c r="L15" s="348">
        <v>0</v>
      </c>
      <c r="M15" s="348">
        <v>0</v>
      </c>
      <c r="N15" s="348">
        <v>0</v>
      </c>
      <c r="O15" s="348">
        <v>0</v>
      </c>
    </row>
    <row r="16" spans="1:15" ht="20.100000000000001" customHeight="1" x14ac:dyDescent="0.25">
      <c r="A16" s="70" t="s">
        <v>177</v>
      </c>
      <c r="B16" s="109">
        <v>0</v>
      </c>
      <c r="C16" s="109">
        <v>0</v>
      </c>
      <c r="D16" s="348">
        <v>0</v>
      </c>
      <c r="E16" s="348">
        <v>0</v>
      </c>
      <c r="F16" s="348">
        <v>0</v>
      </c>
      <c r="G16" s="348">
        <v>0</v>
      </c>
      <c r="H16" s="348">
        <v>0</v>
      </c>
      <c r="I16" s="348">
        <v>0</v>
      </c>
      <c r="J16" s="348">
        <v>0</v>
      </c>
      <c r="K16" s="348">
        <v>0</v>
      </c>
      <c r="L16" s="348">
        <v>0</v>
      </c>
      <c r="M16" s="348">
        <v>0</v>
      </c>
      <c r="N16" s="348">
        <v>0</v>
      </c>
      <c r="O16" s="348">
        <v>0</v>
      </c>
    </row>
    <row r="17" spans="1:15" ht="20.100000000000001" customHeight="1" x14ac:dyDescent="0.25">
      <c r="A17" s="70" t="s">
        <v>178</v>
      </c>
      <c r="B17" s="109">
        <v>0</v>
      </c>
      <c r="C17" s="109">
        <v>0</v>
      </c>
      <c r="D17" s="348">
        <v>0</v>
      </c>
      <c r="E17" s="348">
        <v>0</v>
      </c>
      <c r="F17" s="348">
        <v>0</v>
      </c>
      <c r="G17" s="348">
        <v>0</v>
      </c>
      <c r="H17" s="348">
        <v>0</v>
      </c>
      <c r="I17" s="348">
        <v>0</v>
      </c>
      <c r="J17" s="348">
        <v>0</v>
      </c>
      <c r="K17" s="348">
        <v>0</v>
      </c>
      <c r="L17" s="348">
        <v>0</v>
      </c>
      <c r="M17" s="348">
        <v>0</v>
      </c>
      <c r="N17" s="348">
        <v>0</v>
      </c>
      <c r="O17" s="348">
        <v>0</v>
      </c>
    </row>
    <row r="18" spans="1:15" ht="20.100000000000001" customHeight="1" x14ac:dyDescent="0.25">
      <c r="A18" s="70" t="s">
        <v>179</v>
      </c>
      <c r="B18" s="109">
        <v>4</v>
      </c>
      <c r="C18" s="109">
        <v>0</v>
      </c>
      <c r="D18" s="348">
        <v>1</v>
      </c>
      <c r="E18" s="348">
        <v>0</v>
      </c>
      <c r="F18" s="348">
        <v>0</v>
      </c>
      <c r="G18" s="348">
        <v>0</v>
      </c>
      <c r="H18" s="348">
        <v>0</v>
      </c>
      <c r="I18" s="348">
        <v>0</v>
      </c>
      <c r="J18" s="348">
        <v>0</v>
      </c>
      <c r="K18" s="348">
        <v>0</v>
      </c>
      <c r="L18" s="348">
        <v>0</v>
      </c>
      <c r="M18" s="348">
        <v>0</v>
      </c>
      <c r="N18" s="348">
        <v>1</v>
      </c>
      <c r="O18" s="348">
        <v>0</v>
      </c>
    </row>
    <row r="19" spans="1:15" s="48" customFormat="1" ht="20.100000000000001" customHeight="1" x14ac:dyDescent="0.25">
      <c r="A19" s="68" t="s">
        <v>180</v>
      </c>
      <c r="B19" s="115">
        <v>323</v>
      </c>
      <c r="C19" s="115">
        <v>950</v>
      </c>
      <c r="D19" s="115">
        <v>4</v>
      </c>
      <c r="E19" s="115">
        <v>1</v>
      </c>
      <c r="F19" s="115">
        <v>5</v>
      </c>
      <c r="G19" s="115">
        <v>3</v>
      </c>
      <c r="H19" s="115">
        <v>6</v>
      </c>
      <c r="I19" s="115">
        <v>11</v>
      </c>
      <c r="J19" s="115">
        <v>3</v>
      </c>
      <c r="K19" s="115">
        <v>36</v>
      </c>
      <c r="L19" s="115">
        <v>1</v>
      </c>
      <c r="M19" s="115">
        <v>1</v>
      </c>
      <c r="N19" s="115">
        <v>5</v>
      </c>
      <c r="O19" s="115">
        <v>871</v>
      </c>
    </row>
    <row r="20" spans="1:15" ht="20.100000000000001" customHeight="1" x14ac:dyDescent="0.25">
      <c r="A20" s="70" t="s">
        <v>181</v>
      </c>
      <c r="B20" s="109">
        <v>76</v>
      </c>
      <c r="C20" s="109">
        <v>13</v>
      </c>
      <c r="D20" s="348">
        <v>0</v>
      </c>
      <c r="E20" s="348">
        <v>0</v>
      </c>
      <c r="F20" s="348">
        <v>1</v>
      </c>
      <c r="G20" s="348">
        <v>0</v>
      </c>
      <c r="H20" s="348">
        <v>1</v>
      </c>
      <c r="I20" s="348">
        <v>1</v>
      </c>
      <c r="J20" s="348">
        <v>0</v>
      </c>
      <c r="K20" s="348">
        <v>0</v>
      </c>
      <c r="L20" s="348">
        <v>0</v>
      </c>
      <c r="M20" s="348">
        <v>0</v>
      </c>
      <c r="N20" s="348">
        <v>1</v>
      </c>
      <c r="O20" s="348">
        <v>6</v>
      </c>
    </row>
    <row r="21" spans="1:15" ht="20.100000000000001" customHeight="1" x14ac:dyDescent="0.25">
      <c r="A21" s="70" t="s">
        <v>182</v>
      </c>
      <c r="B21" s="109">
        <v>246</v>
      </c>
      <c r="C21" s="109">
        <v>936</v>
      </c>
      <c r="D21" s="348">
        <v>4</v>
      </c>
      <c r="E21" s="348">
        <v>1</v>
      </c>
      <c r="F21" s="348">
        <v>4</v>
      </c>
      <c r="G21" s="348">
        <v>3</v>
      </c>
      <c r="H21" s="348">
        <v>5</v>
      </c>
      <c r="I21" s="348">
        <v>10</v>
      </c>
      <c r="J21" s="348">
        <v>3</v>
      </c>
      <c r="K21" s="348">
        <v>36</v>
      </c>
      <c r="L21" s="348">
        <v>1</v>
      </c>
      <c r="M21" s="348">
        <v>1</v>
      </c>
      <c r="N21" s="348">
        <v>4</v>
      </c>
      <c r="O21" s="348">
        <v>865</v>
      </c>
    </row>
    <row r="22" spans="1:15" ht="20.100000000000001" customHeight="1" x14ac:dyDescent="0.25">
      <c r="A22" s="70" t="s">
        <v>183</v>
      </c>
      <c r="B22" s="109">
        <v>1</v>
      </c>
      <c r="C22" s="109">
        <v>1</v>
      </c>
      <c r="D22" s="348">
        <v>0</v>
      </c>
      <c r="E22" s="348">
        <v>0</v>
      </c>
      <c r="F22" s="348">
        <v>0</v>
      </c>
      <c r="G22" s="348">
        <v>0</v>
      </c>
      <c r="H22" s="348">
        <v>0</v>
      </c>
      <c r="I22" s="348">
        <v>0</v>
      </c>
      <c r="J22" s="348">
        <v>0</v>
      </c>
      <c r="K22" s="348">
        <v>0</v>
      </c>
      <c r="L22" s="348">
        <v>0</v>
      </c>
      <c r="M22" s="348">
        <v>0</v>
      </c>
      <c r="N22" s="348">
        <v>0</v>
      </c>
      <c r="O22" s="348">
        <v>0</v>
      </c>
    </row>
    <row r="23" spans="1:15" s="48" customFormat="1" ht="20.100000000000001" customHeight="1" x14ac:dyDescent="0.25">
      <c r="A23" s="68" t="s">
        <v>184</v>
      </c>
      <c r="B23" s="115">
        <v>399</v>
      </c>
      <c r="C23" s="115">
        <v>87</v>
      </c>
      <c r="D23" s="115">
        <v>4</v>
      </c>
      <c r="E23" s="115">
        <v>3</v>
      </c>
      <c r="F23" s="115">
        <v>9</v>
      </c>
      <c r="G23" s="115">
        <v>1</v>
      </c>
      <c r="H23" s="115">
        <v>8</v>
      </c>
      <c r="I23" s="115">
        <v>0</v>
      </c>
      <c r="J23" s="115">
        <v>19</v>
      </c>
      <c r="K23" s="115">
        <v>6</v>
      </c>
      <c r="L23" s="115">
        <v>6</v>
      </c>
      <c r="M23" s="115">
        <v>6</v>
      </c>
      <c r="N23" s="115">
        <v>22</v>
      </c>
      <c r="O23" s="115">
        <v>26</v>
      </c>
    </row>
    <row r="24" spans="1:15" ht="20.100000000000001" customHeight="1" x14ac:dyDescent="0.25">
      <c r="A24" s="70" t="s">
        <v>185</v>
      </c>
      <c r="B24" s="109">
        <v>42</v>
      </c>
      <c r="C24" s="109">
        <v>43</v>
      </c>
      <c r="D24" s="348">
        <v>1</v>
      </c>
      <c r="E24" s="348">
        <v>2</v>
      </c>
      <c r="F24" s="348">
        <v>8</v>
      </c>
      <c r="G24" s="348">
        <v>1</v>
      </c>
      <c r="H24" s="348">
        <v>0</v>
      </c>
      <c r="I24" s="348">
        <v>0</v>
      </c>
      <c r="J24" s="348">
        <v>1</v>
      </c>
      <c r="K24" s="348">
        <v>3</v>
      </c>
      <c r="L24" s="348">
        <v>1</v>
      </c>
      <c r="M24" s="348">
        <v>2</v>
      </c>
      <c r="N24" s="348">
        <v>16</v>
      </c>
      <c r="O24" s="348">
        <v>11</v>
      </c>
    </row>
    <row r="25" spans="1:15" ht="20.100000000000001" customHeight="1" x14ac:dyDescent="0.25">
      <c r="A25" s="70" t="s">
        <v>186</v>
      </c>
      <c r="B25" s="109">
        <v>5</v>
      </c>
      <c r="C25" s="109">
        <v>0</v>
      </c>
      <c r="D25" s="348">
        <v>0</v>
      </c>
      <c r="E25" s="348">
        <v>0</v>
      </c>
      <c r="F25" s="348">
        <v>0</v>
      </c>
      <c r="G25" s="348">
        <v>0</v>
      </c>
      <c r="H25" s="348">
        <v>1</v>
      </c>
      <c r="I25" s="348">
        <v>0</v>
      </c>
      <c r="J25" s="348">
        <v>1</v>
      </c>
      <c r="K25" s="348">
        <v>0</v>
      </c>
      <c r="L25" s="348">
        <v>0</v>
      </c>
      <c r="M25" s="348">
        <v>0</v>
      </c>
      <c r="N25" s="348">
        <v>1</v>
      </c>
      <c r="O25" s="348">
        <v>0</v>
      </c>
    </row>
    <row r="26" spans="1:15" ht="20.100000000000001" customHeight="1" x14ac:dyDescent="0.25">
      <c r="A26" s="70" t="s">
        <v>187</v>
      </c>
      <c r="B26" s="109">
        <v>83</v>
      </c>
      <c r="C26" s="109">
        <v>1</v>
      </c>
      <c r="D26" s="348">
        <v>0</v>
      </c>
      <c r="E26" s="348">
        <v>0</v>
      </c>
      <c r="F26" s="348">
        <v>0</v>
      </c>
      <c r="G26" s="348">
        <v>0</v>
      </c>
      <c r="H26" s="348">
        <v>0</v>
      </c>
      <c r="I26" s="348">
        <v>0</v>
      </c>
      <c r="J26" s="348">
        <v>0</v>
      </c>
      <c r="K26" s="348">
        <v>0</v>
      </c>
      <c r="L26" s="348">
        <v>1</v>
      </c>
      <c r="M26" s="348">
        <v>0</v>
      </c>
      <c r="N26" s="348">
        <v>0</v>
      </c>
      <c r="O26" s="348">
        <v>0</v>
      </c>
    </row>
    <row r="27" spans="1:15" ht="20.100000000000001" customHeight="1" x14ac:dyDescent="0.25">
      <c r="A27" s="70" t="s">
        <v>188</v>
      </c>
      <c r="B27" s="109">
        <v>31</v>
      </c>
      <c r="C27" s="109">
        <v>10</v>
      </c>
      <c r="D27" s="348">
        <v>1</v>
      </c>
      <c r="E27" s="348">
        <v>1</v>
      </c>
      <c r="F27" s="348">
        <v>1</v>
      </c>
      <c r="G27" s="348">
        <v>0</v>
      </c>
      <c r="H27" s="348">
        <v>5</v>
      </c>
      <c r="I27" s="348">
        <v>0</v>
      </c>
      <c r="J27" s="348">
        <v>10</v>
      </c>
      <c r="K27" s="348">
        <v>0</v>
      </c>
      <c r="L27" s="348">
        <v>1</v>
      </c>
      <c r="M27" s="348">
        <v>1</v>
      </c>
      <c r="N27" s="348">
        <v>1</v>
      </c>
      <c r="O27" s="348">
        <v>3</v>
      </c>
    </row>
    <row r="28" spans="1:15" ht="20.100000000000001" customHeight="1" x14ac:dyDescent="0.25">
      <c r="A28" s="70" t="s">
        <v>189</v>
      </c>
      <c r="B28" s="109">
        <v>16</v>
      </c>
      <c r="C28" s="109">
        <v>0</v>
      </c>
      <c r="D28" s="348">
        <v>0</v>
      </c>
      <c r="E28" s="348">
        <v>0</v>
      </c>
      <c r="F28" s="348">
        <v>0</v>
      </c>
      <c r="G28" s="348">
        <v>0</v>
      </c>
      <c r="H28" s="348">
        <v>1</v>
      </c>
      <c r="I28" s="348">
        <v>0</v>
      </c>
      <c r="J28" s="348">
        <v>0</v>
      </c>
      <c r="K28" s="348">
        <v>0</v>
      </c>
      <c r="L28" s="348">
        <v>0</v>
      </c>
      <c r="M28" s="348">
        <v>0</v>
      </c>
      <c r="N28" s="348">
        <v>0</v>
      </c>
      <c r="O28" s="348">
        <v>0</v>
      </c>
    </row>
    <row r="29" spans="1:15" ht="20.100000000000001" customHeight="1" x14ac:dyDescent="0.25">
      <c r="A29" s="70" t="s">
        <v>190</v>
      </c>
      <c r="B29" s="109">
        <v>0</v>
      </c>
      <c r="C29" s="109">
        <v>0</v>
      </c>
      <c r="D29" s="348">
        <v>0</v>
      </c>
      <c r="E29" s="348">
        <v>0</v>
      </c>
      <c r="F29" s="348">
        <v>0</v>
      </c>
      <c r="G29" s="348">
        <v>0</v>
      </c>
      <c r="H29" s="348">
        <v>0</v>
      </c>
      <c r="I29" s="348">
        <v>0</v>
      </c>
      <c r="J29" s="348">
        <v>0</v>
      </c>
      <c r="K29" s="348">
        <v>0</v>
      </c>
      <c r="L29" s="348">
        <v>0</v>
      </c>
      <c r="M29" s="348">
        <v>0</v>
      </c>
      <c r="N29" s="348">
        <v>0</v>
      </c>
      <c r="O29" s="348">
        <v>0</v>
      </c>
    </row>
    <row r="30" spans="1:15" ht="20.100000000000001" customHeight="1" x14ac:dyDescent="0.25">
      <c r="A30" s="70" t="s">
        <v>191</v>
      </c>
      <c r="B30" s="109">
        <v>2</v>
      </c>
      <c r="C30" s="109">
        <v>0</v>
      </c>
      <c r="D30" s="348">
        <v>0</v>
      </c>
      <c r="E30" s="348">
        <v>0</v>
      </c>
      <c r="F30" s="348">
        <v>0</v>
      </c>
      <c r="G30" s="348">
        <v>0</v>
      </c>
      <c r="H30" s="348">
        <v>0</v>
      </c>
      <c r="I30" s="348">
        <v>0</v>
      </c>
      <c r="J30" s="348">
        <v>1</v>
      </c>
      <c r="K30" s="348">
        <v>0</v>
      </c>
      <c r="L30" s="348">
        <v>0</v>
      </c>
      <c r="M30" s="348">
        <v>0</v>
      </c>
      <c r="N30" s="348">
        <v>0</v>
      </c>
      <c r="O30" s="348">
        <v>0</v>
      </c>
    </row>
    <row r="31" spans="1:15" ht="20.100000000000001" customHeight="1" x14ac:dyDescent="0.25">
      <c r="A31" s="70" t="s">
        <v>192</v>
      </c>
      <c r="B31" s="109">
        <v>7</v>
      </c>
      <c r="C31" s="109">
        <v>0</v>
      </c>
      <c r="D31" s="348">
        <v>1</v>
      </c>
      <c r="E31" s="348">
        <v>0</v>
      </c>
      <c r="F31" s="348">
        <v>0</v>
      </c>
      <c r="G31" s="348">
        <v>0</v>
      </c>
      <c r="H31" s="348">
        <v>0</v>
      </c>
      <c r="I31" s="348">
        <v>0</v>
      </c>
      <c r="J31" s="348">
        <v>3</v>
      </c>
      <c r="K31" s="348">
        <v>0</v>
      </c>
      <c r="L31" s="348">
        <v>0</v>
      </c>
      <c r="M31" s="348">
        <v>0</v>
      </c>
      <c r="N31" s="348">
        <v>0</v>
      </c>
      <c r="O31" s="348">
        <v>0</v>
      </c>
    </row>
    <row r="32" spans="1:15" ht="20.100000000000001" customHeight="1" x14ac:dyDescent="0.25">
      <c r="A32" s="70" t="s">
        <v>193</v>
      </c>
      <c r="B32" s="109">
        <v>0</v>
      </c>
      <c r="C32" s="109">
        <v>0</v>
      </c>
      <c r="D32" s="348">
        <v>0</v>
      </c>
      <c r="E32" s="348">
        <v>0</v>
      </c>
      <c r="F32" s="348">
        <v>0</v>
      </c>
      <c r="G32" s="348">
        <v>0</v>
      </c>
      <c r="H32" s="348">
        <v>0</v>
      </c>
      <c r="I32" s="348">
        <v>0</v>
      </c>
      <c r="J32" s="348">
        <v>0</v>
      </c>
      <c r="K32" s="348">
        <v>0</v>
      </c>
      <c r="L32" s="348">
        <v>0</v>
      </c>
      <c r="M32" s="348">
        <v>0</v>
      </c>
      <c r="N32" s="348">
        <v>0</v>
      </c>
      <c r="O32" s="348">
        <v>0</v>
      </c>
    </row>
    <row r="33" spans="1:15" ht="20.100000000000001" customHeight="1" x14ac:dyDescent="0.25">
      <c r="A33" s="70" t="s">
        <v>194</v>
      </c>
      <c r="B33" s="109">
        <v>0</v>
      </c>
      <c r="C33" s="109">
        <v>0</v>
      </c>
      <c r="D33" s="348">
        <v>0</v>
      </c>
      <c r="E33" s="348">
        <v>0</v>
      </c>
      <c r="F33" s="348">
        <v>0</v>
      </c>
      <c r="G33" s="348">
        <v>0</v>
      </c>
      <c r="H33" s="348">
        <v>0</v>
      </c>
      <c r="I33" s="348">
        <v>0</v>
      </c>
      <c r="J33" s="348">
        <v>0</v>
      </c>
      <c r="K33" s="348">
        <v>0</v>
      </c>
      <c r="L33" s="348">
        <v>0</v>
      </c>
      <c r="M33" s="348">
        <v>0</v>
      </c>
      <c r="N33" s="348">
        <v>0</v>
      </c>
      <c r="O33" s="348">
        <v>0</v>
      </c>
    </row>
    <row r="34" spans="1:15" ht="20.100000000000001" customHeight="1" x14ac:dyDescent="0.25">
      <c r="A34" s="70" t="s">
        <v>195</v>
      </c>
      <c r="B34" s="109">
        <v>12</v>
      </c>
      <c r="C34" s="109">
        <v>9</v>
      </c>
      <c r="D34" s="348">
        <v>1</v>
      </c>
      <c r="E34" s="348">
        <v>0</v>
      </c>
      <c r="F34" s="348">
        <v>0</v>
      </c>
      <c r="G34" s="348">
        <v>0</v>
      </c>
      <c r="H34" s="348">
        <v>1</v>
      </c>
      <c r="I34" s="348">
        <v>0</v>
      </c>
      <c r="J34" s="348">
        <v>0</v>
      </c>
      <c r="K34" s="348">
        <v>0</v>
      </c>
      <c r="L34" s="348">
        <v>3</v>
      </c>
      <c r="M34" s="348">
        <v>3</v>
      </c>
      <c r="N34" s="348">
        <v>3</v>
      </c>
      <c r="O34" s="348">
        <v>0</v>
      </c>
    </row>
    <row r="35" spans="1:15" ht="20.100000000000001" customHeight="1" x14ac:dyDescent="0.25">
      <c r="A35" s="70" t="s">
        <v>196</v>
      </c>
      <c r="B35" s="109">
        <v>201</v>
      </c>
      <c r="C35" s="109">
        <v>24</v>
      </c>
      <c r="D35" s="348">
        <v>0</v>
      </c>
      <c r="E35" s="348">
        <v>0</v>
      </c>
      <c r="F35" s="348">
        <v>0</v>
      </c>
      <c r="G35" s="348">
        <v>0</v>
      </c>
      <c r="H35" s="348">
        <v>0</v>
      </c>
      <c r="I35" s="348">
        <v>0</v>
      </c>
      <c r="J35" s="348">
        <v>3</v>
      </c>
      <c r="K35" s="348">
        <v>3</v>
      </c>
      <c r="L35" s="348">
        <v>0</v>
      </c>
      <c r="M35" s="348">
        <v>0</v>
      </c>
      <c r="N35" s="348">
        <v>1</v>
      </c>
      <c r="O35" s="348">
        <v>12</v>
      </c>
    </row>
    <row r="36" spans="1:15" s="48" customFormat="1" ht="20.100000000000001" customHeight="1" x14ac:dyDescent="0.25">
      <c r="A36" s="68" t="s">
        <v>197</v>
      </c>
      <c r="B36" s="115">
        <v>100</v>
      </c>
      <c r="C36" s="115">
        <v>48</v>
      </c>
      <c r="D36" s="115">
        <v>11</v>
      </c>
      <c r="E36" s="115">
        <v>7</v>
      </c>
      <c r="F36" s="115">
        <v>2</v>
      </c>
      <c r="G36" s="115">
        <v>0</v>
      </c>
      <c r="H36" s="115">
        <v>4</v>
      </c>
      <c r="I36" s="115">
        <v>0</v>
      </c>
      <c r="J36" s="115">
        <v>7</v>
      </c>
      <c r="K36" s="115">
        <v>2</v>
      </c>
      <c r="L36" s="115">
        <v>2</v>
      </c>
      <c r="M36" s="115">
        <v>2</v>
      </c>
      <c r="N36" s="115">
        <v>1</v>
      </c>
      <c r="O36" s="115">
        <v>13</v>
      </c>
    </row>
    <row r="37" spans="1:15" ht="20.100000000000001" customHeight="1" x14ac:dyDescent="0.25">
      <c r="A37" s="70" t="s">
        <v>198</v>
      </c>
      <c r="B37" s="109">
        <v>7</v>
      </c>
      <c r="C37" s="109">
        <v>4</v>
      </c>
      <c r="D37" s="348">
        <v>0</v>
      </c>
      <c r="E37" s="348">
        <v>0</v>
      </c>
      <c r="F37" s="348">
        <v>0</v>
      </c>
      <c r="G37" s="348">
        <v>0</v>
      </c>
      <c r="H37" s="348">
        <v>0</v>
      </c>
      <c r="I37" s="348">
        <v>0</v>
      </c>
      <c r="J37" s="348">
        <v>0</v>
      </c>
      <c r="K37" s="348">
        <v>0</v>
      </c>
      <c r="L37" s="348">
        <v>1</v>
      </c>
      <c r="M37" s="348">
        <v>1</v>
      </c>
      <c r="N37" s="348">
        <v>0</v>
      </c>
      <c r="O37" s="348">
        <v>0</v>
      </c>
    </row>
    <row r="38" spans="1:15" ht="20.100000000000001" customHeight="1" x14ac:dyDescent="0.25">
      <c r="A38" s="70" t="s">
        <v>199</v>
      </c>
      <c r="B38" s="109">
        <v>6</v>
      </c>
      <c r="C38" s="109">
        <v>3</v>
      </c>
      <c r="D38" s="348">
        <v>1</v>
      </c>
      <c r="E38" s="348">
        <v>1</v>
      </c>
      <c r="F38" s="348">
        <v>1</v>
      </c>
      <c r="G38" s="348">
        <v>0</v>
      </c>
      <c r="H38" s="348">
        <v>0</v>
      </c>
      <c r="I38" s="348">
        <v>0</v>
      </c>
      <c r="J38" s="348">
        <v>0</v>
      </c>
      <c r="K38" s="348">
        <v>0</v>
      </c>
      <c r="L38" s="348">
        <v>0</v>
      </c>
      <c r="M38" s="348">
        <v>0</v>
      </c>
      <c r="N38" s="348">
        <v>0</v>
      </c>
      <c r="O38" s="348">
        <v>0</v>
      </c>
    </row>
    <row r="39" spans="1:15" ht="20.100000000000001" customHeight="1" x14ac:dyDescent="0.25">
      <c r="A39" s="70" t="s">
        <v>200</v>
      </c>
      <c r="B39" s="109">
        <v>5</v>
      </c>
      <c r="C39" s="109">
        <v>4</v>
      </c>
      <c r="D39" s="348">
        <v>1</v>
      </c>
      <c r="E39" s="348">
        <v>1</v>
      </c>
      <c r="F39" s="348">
        <v>0</v>
      </c>
      <c r="G39" s="348">
        <v>0</v>
      </c>
      <c r="H39" s="348">
        <v>0</v>
      </c>
      <c r="I39" s="348">
        <v>0</v>
      </c>
      <c r="J39" s="348">
        <v>0</v>
      </c>
      <c r="K39" s="348">
        <v>0</v>
      </c>
      <c r="L39" s="348">
        <v>0</v>
      </c>
      <c r="M39" s="348">
        <v>0</v>
      </c>
      <c r="N39" s="348">
        <v>0</v>
      </c>
      <c r="O39" s="348">
        <v>0</v>
      </c>
    </row>
    <row r="40" spans="1:15" ht="20.100000000000001" customHeight="1" x14ac:dyDescent="0.25">
      <c r="A40" s="70" t="s">
        <v>201</v>
      </c>
      <c r="B40" s="109">
        <v>11</v>
      </c>
      <c r="C40" s="109">
        <v>8</v>
      </c>
      <c r="D40" s="348">
        <v>4</v>
      </c>
      <c r="E40" s="348">
        <v>5</v>
      </c>
      <c r="F40" s="348">
        <v>0</v>
      </c>
      <c r="G40" s="348">
        <v>0</v>
      </c>
      <c r="H40" s="348">
        <v>3</v>
      </c>
      <c r="I40" s="348">
        <v>0</v>
      </c>
      <c r="J40" s="348">
        <v>1</v>
      </c>
      <c r="K40" s="348">
        <v>0</v>
      </c>
      <c r="L40" s="348">
        <v>0</v>
      </c>
      <c r="M40" s="348">
        <v>0</v>
      </c>
      <c r="N40" s="348">
        <v>0</v>
      </c>
      <c r="O40" s="348">
        <v>0</v>
      </c>
    </row>
    <row r="41" spans="1:15" ht="20.100000000000001" customHeight="1" x14ac:dyDescent="0.25">
      <c r="A41" s="70" t="s">
        <v>202</v>
      </c>
      <c r="B41" s="109">
        <v>5</v>
      </c>
      <c r="C41" s="109">
        <v>0</v>
      </c>
      <c r="D41" s="348">
        <v>0</v>
      </c>
      <c r="E41" s="348">
        <v>0</v>
      </c>
      <c r="F41" s="348">
        <v>0</v>
      </c>
      <c r="G41" s="348">
        <v>0</v>
      </c>
      <c r="H41" s="348">
        <v>0</v>
      </c>
      <c r="I41" s="348">
        <v>0</v>
      </c>
      <c r="J41" s="348">
        <v>0</v>
      </c>
      <c r="K41" s="348">
        <v>0</v>
      </c>
      <c r="L41" s="348">
        <v>0</v>
      </c>
      <c r="M41" s="348">
        <v>0</v>
      </c>
      <c r="N41" s="348">
        <v>0</v>
      </c>
      <c r="O41" s="348">
        <v>0</v>
      </c>
    </row>
    <row r="42" spans="1:15" ht="20.100000000000001" customHeight="1" x14ac:dyDescent="0.25">
      <c r="A42" s="70" t="s">
        <v>203</v>
      </c>
      <c r="B42" s="109">
        <v>66</v>
      </c>
      <c r="C42" s="109">
        <v>29</v>
      </c>
      <c r="D42" s="348">
        <v>5</v>
      </c>
      <c r="E42" s="348">
        <v>0</v>
      </c>
      <c r="F42" s="348">
        <v>1</v>
      </c>
      <c r="G42" s="348">
        <v>0</v>
      </c>
      <c r="H42" s="348">
        <v>1</v>
      </c>
      <c r="I42" s="348">
        <v>0</v>
      </c>
      <c r="J42" s="348">
        <v>6</v>
      </c>
      <c r="K42" s="348">
        <v>2</v>
      </c>
      <c r="L42" s="348">
        <v>1</v>
      </c>
      <c r="M42" s="348">
        <v>1</v>
      </c>
      <c r="N42" s="348">
        <v>1</v>
      </c>
      <c r="O42" s="348">
        <v>13</v>
      </c>
    </row>
    <row r="43" spans="1:15" ht="20.100000000000001" customHeight="1" x14ac:dyDescent="0.25">
      <c r="A43" s="68" t="s">
        <v>204</v>
      </c>
      <c r="B43" s="115">
        <v>35022</v>
      </c>
      <c r="C43" s="115">
        <v>35660</v>
      </c>
      <c r="D43" s="115">
        <v>4784</v>
      </c>
      <c r="E43" s="115">
        <v>3384</v>
      </c>
      <c r="F43" s="115">
        <v>3857</v>
      </c>
      <c r="G43" s="115">
        <v>3208</v>
      </c>
      <c r="H43" s="115">
        <v>3311</v>
      </c>
      <c r="I43" s="115">
        <v>2569</v>
      </c>
      <c r="J43" s="115">
        <v>2157</v>
      </c>
      <c r="K43" s="115">
        <v>2500</v>
      </c>
      <c r="L43" s="115">
        <v>1357</v>
      </c>
      <c r="M43" s="115">
        <v>1586</v>
      </c>
      <c r="N43" s="115">
        <v>1820</v>
      </c>
      <c r="O43" s="115">
        <v>3703</v>
      </c>
    </row>
    <row r="44" spans="1:15" ht="20.100000000000001" customHeight="1" x14ac:dyDescent="0.25">
      <c r="A44" s="70" t="s">
        <v>205</v>
      </c>
      <c r="B44" s="109">
        <v>1976</v>
      </c>
      <c r="C44" s="109">
        <v>2244</v>
      </c>
      <c r="D44" s="348">
        <v>171</v>
      </c>
      <c r="E44" s="348">
        <v>133</v>
      </c>
      <c r="F44" s="348">
        <v>130</v>
      </c>
      <c r="G44" s="348">
        <v>141</v>
      </c>
      <c r="H44" s="348">
        <v>132</v>
      </c>
      <c r="I44" s="348">
        <v>192</v>
      </c>
      <c r="J44" s="348">
        <v>75</v>
      </c>
      <c r="K44" s="348">
        <v>116</v>
      </c>
      <c r="L44" s="348">
        <v>64</v>
      </c>
      <c r="M44" s="348">
        <v>55</v>
      </c>
      <c r="N44" s="348">
        <v>75</v>
      </c>
      <c r="O44" s="348">
        <v>248</v>
      </c>
    </row>
    <row r="45" spans="1:15" ht="20.100000000000001" customHeight="1" x14ac:dyDescent="0.25">
      <c r="A45" s="70" t="s">
        <v>206</v>
      </c>
      <c r="B45" s="109">
        <v>290</v>
      </c>
      <c r="C45" s="109">
        <v>288</v>
      </c>
      <c r="D45" s="348">
        <v>50</v>
      </c>
      <c r="E45" s="348">
        <v>33</v>
      </c>
      <c r="F45" s="348">
        <v>25</v>
      </c>
      <c r="G45" s="348">
        <v>6</v>
      </c>
      <c r="H45" s="348">
        <v>14</v>
      </c>
      <c r="I45" s="348">
        <v>8</v>
      </c>
      <c r="J45" s="348">
        <v>11</v>
      </c>
      <c r="K45" s="348">
        <v>10</v>
      </c>
      <c r="L45" s="348">
        <v>10</v>
      </c>
      <c r="M45" s="348">
        <v>9</v>
      </c>
      <c r="N45" s="348">
        <v>6</v>
      </c>
      <c r="O45" s="348">
        <v>21</v>
      </c>
    </row>
    <row r="46" spans="1:15" ht="20.100000000000001" customHeight="1" x14ac:dyDescent="0.25">
      <c r="A46" s="70" t="s">
        <v>207</v>
      </c>
      <c r="B46" s="109">
        <v>664</v>
      </c>
      <c r="C46" s="109">
        <v>595</v>
      </c>
      <c r="D46" s="348">
        <v>48</v>
      </c>
      <c r="E46" s="348">
        <v>29</v>
      </c>
      <c r="F46" s="348">
        <v>49</v>
      </c>
      <c r="G46" s="348">
        <v>33</v>
      </c>
      <c r="H46" s="348">
        <v>88</v>
      </c>
      <c r="I46" s="348">
        <v>68</v>
      </c>
      <c r="J46" s="348">
        <v>70</v>
      </c>
      <c r="K46" s="348">
        <v>51</v>
      </c>
      <c r="L46" s="348">
        <v>21</v>
      </c>
      <c r="M46" s="348">
        <v>20</v>
      </c>
      <c r="N46" s="348">
        <v>28</v>
      </c>
      <c r="O46" s="348">
        <v>91</v>
      </c>
    </row>
    <row r="47" spans="1:15" ht="20.100000000000001" customHeight="1" x14ac:dyDescent="0.25">
      <c r="A47" s="70" t="s">
        <v>208</v>
      </c>
      <c r="B47" s="109">
        <v>187</v>
      </c>
      <c r="C47" s="109">
        <v>194</v>
      </c>
      <c r="D47" s="348">
        <v>34</v>
      </c>
      <c r="E47" s="348">
        <v>7</v>
      </c>
      <c r="F47" s="348">
        <v>26</v>
      </c>
      <c r="G47" s="348">
        <v>26</v>
      </c>
      <c r="H47" s="348">
        <v>30</v>
      </c>
      <c r="I47" s="348">
        <v>6</v>
      </c>
      <c r="J47" s="348">
        <v>28</v>
      </c>
      <c r="K47" s="348">
        <v>27</v>
      </c>
      <c r="L47" s="348">
        <v>6</v>
      </c>
      <c r="M47" s="348">
        <v>5</v>
      </c>
      <c r="N47" s="348">
        <v>1</v>
      </c>
      <c r="O47" s="348">
        <v>26</v>
      </c>
    </row>
    <row r="48" spans="1:15" ht="20.100000000000001" customHeight="1" x14ac:dyDescent="0.25">
      <c r="A48" s="70" t="s">
        <v>209</v>
      </c>
      <c r="B48" s="109">
        <v>3267</v>
      </c>
      <c r="C48" s="109">
        <v>2969</v>
      </c>
      <c r="D48" s="348">
        <v>329</v>
      </c>
      <c r="E48" s="348">
        <v>306</v>
      </c>
      <c r="F48" s="348">
        <v>291</v>
      </c>
      <c r="G48" s="348">
        <v>250</v>
      </c>
      <c r="H48" s="348">
        <v>344</v>
      </c>
      <c r="I48" s="348">
        <v>204</v>
      </c>
      <c r="J48" s="348">
        <v>262</v>
      </c>
      <c r="K48" s="348">
        <v>222</v>
      </c>
      <c r="L48" s="348">
        <v>198</v>
      </c>
      <c r="M48" s="348">
        <v>184</v>
      </c>
      <c r="N48" s="348">
        <v>250</v>
      </c>
      <c r="O48" s="348">
        <v>99</v>
      </c>
    </row>
    <row r="49" spans="1:15" ht="20.100000000000001" customHeight="1" x14ac:dyDescent="0.25">
      <c r="A49" s="70" t="s">
        <v>210</v>
      </c>
      <c r="B49" s="109">
        <v>56</v>
      </c>
      <c r="C49" s="109">
        <v>93</v>
      </c>
      <c r="D49" s="348">
        <v>9</v>
      </c>
      <c r="E49" s="348">
        <v>11</v>
      </c>
      <c r="F49" s="348">
        <v>6</v>
      </c>
      <c r="G49" s="348">
        <v>8</v>
      </c>
      <c r="H49" s="348">
        <v>5</v>
      </c>
      <c r="I49" s="348">
        <v>2</v>
      </c>
      <c r="J49" s="348">
        <v>3</v>
      </c>
      <c r="K49" s="348">
        <v>0</v>
      </c>
      <c r="L49" s="348">
        <v>3</v>
      </c>
      <c r="M49" s="348">
        <v>15</v>
      </c>
      <c r="N49" s="348">
        <v>0</v>
      </c>
      <c r="O49" s="348">
        <v>0</v>
      </c>
    </row>
    <row r="50" spans="1:15" ht="20.100000000000001" customHeight="1" x14ac:dyDescent="0.25">
      <c r="A50" s="70" t="s">
        <v>211</v>
      </c>
      <c r="B50" s="109">
        <v>2391</v>
      </c>
      <c r="C50" s="109">
        <v>2732</v>
      </c>
      <c r="D50" s="348">
        <v>210</v>
      </c>
      <c r="E50" s="348">
        <v>191</v>
      </c>
      <c r="F50" s="348">
        <v>270</v>
      </c>
      <c r="G50" s="348">
        <v>223</v>
      </c>
      <c r="H50" s="348">
        <v>166</v>
      </c>
      <c r="I50" s="348">
        <v>171</v>
      </c>
      <c r="J50" s="348">
        <v>81</v>
      </c>
      <c r="K50" s="348">
        <v>121</v>
      </c>
      <c r="L50" s="348">
        <v>53</v>
      </c>
      <c r="M50" s="348">
        <v>59</v>
      </c>
      <c r="N50" s="348">
        <v>56</v>
      </c>
      <c r="O50" s="348">
        <v>272</v>
      </c>
    </row>
    <row r="51" spans="1:15" ht="20.100000000000001" customHeight="1" x14ac:dyDescent="0.25">
      <c r="A51" s="70" t="s">
        <v>212</v>
      </c>
      <c r="B51" s="109">
        <v>82</v>
      </c>
      <c r="C51" s="109">
        <v>104</v>
      </c>
      <c r="D51" s="348">
        <v>9</v>
      </c>
      <c r="E51" s="348">
        <v>6</v>
      </c>
      <c r="F51" s="348">
        <v>16</v>
      </c>
      <c r="G51" s="348">
        <v>0</v>
      </c>
      <c r="H51" s="348">
        <v>3</v>
      </c>
      <c r="I51" s="348">
        <v>5</v>
      </c>
      <c r="J51" s="348">
        <v>5</v>
      </c>
      <c r="K51" s="348">
        <v>5</v>
      </c>
      <c r="L51" s="348">
        <v>6</v>
      </c>
      <c r="M51" s="348">
        <v>2</v>
      </c>
      <c r="N51" s="348">
        <v>9</v>
      </c>
      <c r="O51" s="348">
        <v>65</v>
      </c>
    </row>
    <row r="52" spans="1:15" ht="20.100000000000001" customHeight="1" x14ac:dyDescent="0.25">
      <c r="A52" s="70" t="s">
        <v>213</v>
      </c>
      <c r="B52" s="109">
        <v>5312</v>
      </c>
      <c r="C52" s="109">
        <v>4989</v>
      </c>
      <c r="D52" s="348">
        <v>673</v>
      </c>
      <c r="E52" s="348">
        <v>478</v>
      </c>
      <c r="F52" s="348">
        <v>508</v>
      </c>
      <c r="G52" s="348">
        <v>460</v>
      </c>
      <c r="H52" s="348">
        <v>363</v>
      </c>
      <c r="I52" s="348">
        <v>546</v>
      </c>
      <c r="J52" s="348">
        <v>583</v>
      </c>
      <c r="K52" s="348">
        <v>681</v>
      </c>
      <c r="L52" s="348">
        <v>372</v>
      </c>
      <c r="M52" s="348">
        <v>535</v>
      </c>
      <c r="N52" s="348">
        <v>451</v>
      </c>
      <c r="O52" s="348">
        <v>302</v>
      </c>
    </row>
    <row r="53" spans="1:15" ht="20.100000000000001" customHeight="1" x14ac:dyDescent="0.25">
      <c r="A53" s="70" t="s">
        <v>214</v>
      </c>
      <c r="B53" s="109">
        <v>36</v>
      </c>
      <c r="C53" s="109">
        <v>63</v>
      </c>
      <c r="D53" s="348">
        <v>5</v>
      </c>
      <c r="E53" s="348">
        <v>3</v>
      </c>
      <c r="F53" s="348">
        <v>3</v>
      </c>
      <c r="G53" s="348">
        <v>0</v>
      </c>
      <c r="H53" s="348">
        <v>5</v>
      </c>
      <c r="I53" s="348">
        <v>8</v>
      </c>
      <c r="J53" s="348">
        <v>0</v>
      </c>
      <c r="K53" s="348">
        <v>0</v>
      </c>
      <c r="L53" s="348">
        <v>3</v>
      </c>
      <c r="M53" s="348">
        <v>0</v>
      </c>
      <c r="N53" s="348">
        <v>0</v>
      </c>
      <c r="O53" s="348">
        <v>0</v>
      </c>
    </row>
    <row r="54" spans="1:15" ht="20.100000000000001" customHeight="1" x14ac:dyDescent="0.25">
      <c r="A54" s="70" t="s">
        <v>215</v>
      </c>
      <c r="B54" s="109">
        <v>710</v>
      </c>
      <c r="C54" s="109">
        <v>1047</v>
      </c>
      <c r="D54" s="348">
        <v>71</v>
      </c>
      <c r="E54" s="348">
        <v>66</v>
      </c>
      <c r="F54" s="348">
        <v>65</v>
      </c>
      <c r="G54" s="348">
        <v>43</v>
      </c>
      <c r="H54" s="348">
        <v>73</v>
      </c>
      <c r="I54" s="348">
        <v>40</v>
      </c>
      <c r="J54" s="348">
        <v>48</v>
      </c>
      <c r="K54" s="348">
        <v>56</v>
      </c>
      <c r="L54" s="348">
        <v>35</v>
      </c>
      <c r="M54" s="348">
        <v>40</v>
      </c>
      <c r="N54" s="348">
        <v>63</v>
      </c>
      <c r="O54" s="348">
        <v>285</v>
      </c>
    </row>
    <row r="55" spans="1:15" ht="20.100000000000001" customHeight="1" x14ac:dyDescent="0.25">
      <c r="A55" s="70" t="s">
        <v>216</v>
      </c>
      <c r="B55" s="109">
        <v>69</v>
      </c>
      <c r="C55" s="109">
        <v>81</v>
      </c>
      <c r="D55" s="348">
        <v>3</v>
      </c>
      <c r="E55" s="348">
        <v>6</v>
      </c>
      <c r="F55" s="348">
        <v>9</v>
      </c>
      <c r="G55" s="348">
        <v>8</v>
      </c>
      <c r="H55" s="348">
        <v>23</v>
      </c>
      <c r="I55" s="348">
        <v>5</v>
      </c>
      <c r="J55" s="348">
        <v>1</v>
      </c>
      <c r="K55" s="348">
        <v>1</v>
      </c>
      <c r="L55" s="348">
        <v>6</v>
      </c>
      <c r="M55" s="348">
        <v>2</v>
      </c>
      <c r="N55" s="348">
        <v>10</v>
      </c>
      <c r="O55" s="348">
        <v>23</v>
      </c>
    </row>
    <row r="56" spans="1:15" ht="20.100000000000001" customHeight="1" x14ac:dyDescent="0.25">
      <c r="A56" s="70" t="s">
        <v>217</v>
      </c>
      <c r="B56" s="109">
        <v>8146</v>
      </c>
      <c r="C56" s="109">
        <v>7449</v>
      </c>
      <c r="D56" s="348">
        <v>1622</v>
      </c>
      <c r="E56" s="348">
        <v>978</v>
      </c>
      <c r="F56" s="348">
        <v>865</v>
      </c>
      <c r="G56" s="348">
        <v>625</v>
      </c>
      <c r="H56" s="348">
        <v>561</v>
      </c>
      <c r="I56" s="348">
        <v>456</v>
      </c>
      <c r="J56" s="348">
        <v>404</v>
      </c>
      <c r="K56" s="348">
        <v>264</v>
      </c>
      <c r="L56" s="348">
        <v>230</v>
      </c>
      <c r="M56" s="348">
        <v>259</v>
      </c>
      <c r="N56" s="348">
        <v>382</v>
      </c>
      <c r="O56" s="348">
        <v>1006</v>
      </c>
    </row>
    <row r="57" spans="1:15" ht="20.100000000000001" customHeight="1" x14ac:dyDescent="0.25">
      <c r="A57" s="70" t="s">
        <v>218</v>
      </c>
      <c r="B57" s="109">
        <v>3208</v>
      </c>
      <c r="C57" s="109">
        <v>3629</v>
      </c>
      <c r="D57" s="348">
        <v>549</v>
      </c>
      <c r="E57" s="348">
        <v>420</v>
      </c>
      <c r="F57" s="348">
        <v>706</v>
      </c>
      <c r="G57" s="348">
        <v>559</v>
      </c>
      <c r="H57" s="348">
        <v>387</v>
      </c>
      <c r="I57" s="348">
        <v>226</v>
      </c>
      <c r="J57" s="348">
        <v>83</v>
      </c>
      <c r="K57" s="348">
        <v>163</v>
      </c>
      <c r="L57" s="348">
        <v>26</v>
      </c>
      <c r="M57" s="348">
        <v>57</v>
      </c>
      <c r="N57" s="348">
        <v>115</v>
      </c>
      <c r="O57" s="348">
        <v>565</v>
      </c>
    </row>
    <row r="58" spans="1:15" ht="20.100000000000001" customHeight="1" x14ac:dyDescent="0.25">
      <c r="A58" s="70" t="s">
        <v>219</v>
      </c>
      <c r="B58" s="109">
        <v>168</v>
      </c>
      <c r="C58" s="109">
        <v>116</v>
      </c>
      <c r="D58" s="348">
        <v>6</v>
      </c>
      <c r="E58" s="348">
        <v>6</v>
      </c>
      <c r="F58" s="348">
        <v>31</v>
      </c>
      <c r="G58" s="348">
        <v>10</v>
      </c>
      <c r="H58" s="348">
        <v>21</v>
      </c>
      <c r="I58" s="348">
        <v>15</v>
      </c>
      <c r="J58" s="348">
        <v>11</v>
      </c>
      <c r="K58" s="348">
        <v>4</v>
      </c>
      <c r="L58" s="348">
        <v>9</v>
      </c>
      <c r="M58" s="348">
        <v>6</v>
      </c>
      <c r="N58" s="348">
        <v>3</v>
      </c>
      <c r="O58" s="348">
        <v>3</v>
      </c>
    </row>
    <row r="59" spans="1:15" s="48" customFormat="1" ht="20.100000000000001" customHeight="1" x14ac:dyDescent="0.25">
      <c r="A59" s="70" t="s">
        <v>220</v>
      </c>
      <c r="B59" s="109">
        <v>5862</v>
      </c>
      <c r="C59" s="109">
        <v>5769</v>
      </c>
      <c r="D59" s="348">
        <v>623</v>
      </c>
      <c r="E59" s="348">
        <v>510</v>
      </c>
      <c r="F59" s="348">
        <v>523</v>
      </c>
      <c r="G59" s="348">
        <v>585</v>
      </c>
      <c r="H59" s="348">
        <v>884</v>
      </c>
      <c r="I59" s="348">
        <v>512</v>
      </c>
      <c r="J59" s="348">
        <v>412</v>
      </c>
      <c r="K59" s="348">
        <v>647</v>
      </c>
      <c r="L59" s="348">
        <v>279</v>
      </c>
      <c r="M59" s="348">
        <v>263</v>
      </c>
      <c r="N59" s="348">
        <v>268</v>
      </c>
      <c r="O59" s="348">
        <v>205</v>
      </c>
    </row>
    <row r="60" spans="1:15" s="48" customFormat="1" ht="20.100000000000001" customHeight="1" x14ac:dyDescent="0.25">
      <c r="A60" s="70" t="s">
        <v>221</v>
      </c>
      <c r="B60" s="109">
        <v>36</v>
      </c>
      <c r="C60" s="109">
        <v>38</v>
      </c>
      <c r="D60" s="348">
        <v>0</v>
      </c>
      <c r="E60" s="348">
        <v>0</v>
      </c>
      <c r="F60" s="348">
        <v>5</v>
      </c>
      <c r="G60" s="348">
        <v>5</v>
      </c>
      <c r="H60" s="348">
        <v>1</v>
      </c>
      <c r="I60" s="348">
        <v>1</v>
      </c>
      <c r="J60" s="348">
        <v>0</v>
      </c>
      <c r="K60" s="348">
        <v>0</v>
      </c>
      <c r="L60" s="348">
        <v>5</v>
      </c>
      <c r="M60" s="348">
        <v>0</v>
      </c>
      <c r="N60" s="348">
        <v>3</v>
      </c>
      <c r="O60" s="348">
        <v>5</v>
      </c>
    </row>
    <row r="61" spans="1:15" s="48" customFormat="1" ht="20.100000000000001" customHeight="1" x14ac:dyDescent="0.25">
      <c r="A61" s="70" t="s">
        <v>222</v>
      </c>
      <c r="B61" s="109">
        <v>84</v>
      </c>
      <c r="C61" s="109">
        <v>107</v>
      </c>
      <c r="D61" s="348">
        <v>4</v>
      </c>
      <c r="E61" s="348">
        <v>0</v>
      </c>
      <c r="F61" s="348">
        <v>3</v>
      </c>
      <c r="G61" s="348">
        <v>9</v>
      </c>
      <c r="H61" s="348">
        <v>5</v>
      </c>
      <c r="I61" s="348">
        <v>3</v>
      </c>
      <c r="J61" s="348">
        <v>1</v>
      </c>
      <c r="K61" s="348">
        <v>2</v>
      </c>
      <c r="L61" s="348">
        <v>0</v>
      </c>
      <c r="M61" s="348">
        <v>0</v>
      </c>
      <c r="N61" s="348">
        <v>6</v>
      </c>
      <c r="O61" s="348">
        <v>6</v>
      </c>
    </row>
    <row r="62" spans="1:15" ht="20.100000000000001" customHeight="1" x14ac:dyDescent="0.25">
      <c r="A62" s="70" t="s">
        <v>223</v>
      </c>
      <c r="B62" s="109">
        <v>1172</v>
      </c>
      <c r="C62" s="109">
        <v>1317</v>
      </c>
      <c r="D62" s="348">
        <v>182</v>
      </c>
      <c r="E62" s="348">
        <v>95</v>
      </c>
      <c r="F62" s="348">
        <v>208</v>
      </c>
      <c r="G62" s="348">
        <v>127</v>
      </c>
      <c r="H62" s="348">
        <v>99</v>
      </c>
      <c r="I62" s="348">
        <v>43</v>
      </c>
      <c r="J62" s="348">
        <v>15</v>
      </c>
      <c r="K62" s="348">
        <v>41</v>
      </c>
      <c r="L62" s="348">
        <v>9</v>
      </c>
      <c r="M62" s="348">
        <v>21</v>
      </c>
      <c r="N62" s="348">
        <v>30</v>
      </c>
      <c r="O62" s="348">
        <v>254</v>
      </c>
    </row>
    <row r="63" spans="1:15" ht="20.100000000000001" customHeight="1" x14ac:dyDescent="0.25">
      <c r="A63" s="70" t="s">
        <v>224</v>
      </c>
      <c r="B63" s="109">
        <v>970</v>
      </c>
      <c r="C63" s="109">
        <v>1302</v>
      </c>
      <c r="D63" s="348">
        <v>130</v>
      </c>
      <c r="E63" s="348">
        <v>78</v>
      </c>
      <c r="F63" s="348">
        <v>70</v>
      </c>
      <c r="G63" s="348">
        <v>66</v>
      </c>
      <c r="H63" s="348">
        <v>64</v>
      </c>
      <c r="I63" s="348">
        <v>36</v>
      </c>
      <c r="J63" s="348">
        <v>41</v>
      </c>
      <c r="K63" s="348">
        <v>64</v>
      </c>
      <c r="L63" s="348">
        <v>14</v>
      </c>
      <c r="M63" s="348">
        <v>28</v>
      </c>
      <c r="N63" s="348">
        <v>48</v>
      </c>
      <c r="O63" s="348">
        <v>201</v>
      </c>
    </row>
    <row r="64" spans="1:15" s="48" customFormat="1" ht="20.100000000000001" customHeight="1" x14ac:dyDescent="0.25">
      <c r="A64" s="70" t="s">
        <v>225</v>
      </c>
      <c r="B64" s="109">
        <v>336</v>
      </c>
      <c r="C64" s="109">
        <v>534</v>
      </c>
      <c r="D64" s="348">
        <v>56</v>
      </c>
      <c r="E64" s="348">
        <v>28</v>
      </c>
      <c r="F64" s="348">
        <v>48</v>
      </c>
      <c r="G64" s="348">
        <v>24</v>
      </c>
      <c r="H64" s="348">
        <v>43</v>
      </c>
      <c r="I64" s="348">
        <v>22</v>
      </c>
      <c r="J64" s="348">
        <v>23</v>
      </c>
      <c r="K64" s="348">
        <v>25</v>
      </c>
      <c r="L64" s="348">
        <v>8</v>
      </c>
      <c r="M64" s="348">
        <v>26</v>
      </c>
      <c r="N64" s="348">
        <v>16</v>
      </c>
      <c r="O64" s="348">
        <v>26</v>
      </c>
    </row>
    <row r="65" spans="1:15" ht="20.100000000000001" customHeight="1" x14ac:dyDescent="0.25">
      <c r="A65" s="68" t="s">
        <v>226</v>
      </c>
      <c r="B65" s="115">
        <v>17</v>
      </c>
      <c r="C65" s="115">
        <v>427</v>
      </c>
      <c r="D65" s="115">
        <v>1</v>
      </c>
      <c r="E65" s="115">
        <v>0</v>
      </c>
      <c r="F65" s="115">
        <v>3</v>
      </c>
      <c r="G65" s="115">
        <v>0</v>
      </c>
      <c r="H65" s="115">
        <v>0</v>
      </c>
      <c r="I65" s="115">
        <v>0</v>
      </c>
      <c r="J65" s="115">
        <v>0</v>
      </c>
      <c r="K65" s="115">
        <v>0</v>
      </c>
      <c r="L65" s="115">
        <v>0</v>
      </c>
      <c r="M65" s="115">
        <v>0</v>
      </c>
      <c r="N65" s="115">
        <v>4</v>
      </c>
      <c r="O65" s="115">
        <v>17</v>
      </c>
    </row>
    <row r="66" spans="1:15" ht="20.100000000000001" customHeight="1" x14ac:dyDescent="0.25">
      <c r="A66" s="70" t="s">
        <v>227</v>
      </c>
      <c r="B66" s="108">
        <v>15</v>
      </c>
      <c r="C66" s="108">
        <v>427</v>
      </c>
      <c r="D66" s="348">
        <v>0</v>
      </c>
      <c r="E66" s="348">
        <v>0</v>
      </c>
      <c r="F66" s="348">
        <v>3</v>
      </c>
      <c r="G66" s="348">
        <v>0</v>
      </c>
      <c r="H66" s="348">
        <v>0</v>
      </c>
      <c r="I66" s="348">
        <v>0</v>
      </c>
      <c r="J66" s="348">
        <v>0</v>
      </c>
      <c r="K66" s="348">
        <v>0</v>
      </c>
      <c r="L66" s="348">
        <v>0</v>
      </c>
      <c r="M66" s="348">
        <v>0</v>
      </c>
      <c r="N66" s="348">
        <v>3</v>
      </c>
      <c r="O66" s="348">
        <v>17</v>
      </c>
    </row>
    <row r="67" spans="1:15" ht="20.100000000000001" customHeight="1" x14ac:dyDescent="0.25">
      <c r="A67" s="70" t="s">
        <v>228</v>
      </c>
      <c r="B67" s="108">
        <v>2</v>
      </c>
      <c r="C67" s="108">
        <v>0</v>
      </c>
      <c r="D67" s="348">
        <v>1</v>
      </c>
      <c r="E67" s="348">
        <v>0</v>
      </c>
      <c r="F67" s="348">
        <v>0</v>
      </c>
      <c r="G67" s="348">
        <v>0</v>
      </c>
      <c r="H67" s="348">
        <v>0</v>
      </c>
      <c r="I67" s="348">
        <v>0</v>
      </c>
      <c r="J67" s="348">
        <v>0</v>
      </c>
      <c r="K67" s="348">
        <v>0</v>
      </c>
      <c r="L67" s="348">
        <v>0</v>
      </c>
      <c r="M67" s="348">
        <v>0</v>
      </c>
      <c r="N67" s="348">
        <v>1</v>
      </c>
      <c r="O67" s="348">
        <v>0</v>
      </c>
    </row>
    <row r="68" spans="1:15" ht="20.100000000000001" customHeight="1" x14ac:dyDescent="0.25">
      <c r="A68" s="70" t="s">
        <v>229</v>
      </c>
      <c r="B68" s="108">
        <v>0</v>
      </c>
      <c r="C68" s="108">
        <v>0</v>
      </c>
      <c r="D68" s="348">
        <v>0</v>
      </c>
      <c r="E68" s="348">
        <v>0</v>
      </c>
      <c r="F68" s="348">
        <v>0</v>
      </c>
      <c r="G68" s="348">
        <v>0</v>
      </c>
      <c r="H68" s="348">
        <v>0</v>
      </c>
      <c r="I68" s="348">
        <v>0</v>
      </c>
      <c r="J68" s="348">
        <v>0</v>
      </c>
      <c r="K68" s="348">
        <v>0</v>
      </c>
      <c r="L68" s="348">
        <v>0</v>
      </c>
      <c r="M68" s="348">
        <v>0</v>
      </c>
      <c r="N68" s="348">
        <v>0</v>
      </c>
      <c r="O68" s="348">
        <v>0</v>
      </c>
    </row>
    <row r="69" spans="1:15" s="48" customFormat="1" ht="20.100000000000001" customHeight="1" thickBot="1" x14ac:dyDescent="0.3">
      <c r="A69" s="75" t="s">
        <v>230</v>
      </c>
      <c r="B69" s="125">
        <v>0</v>
      </c>
      <c r="C69" s="125">
        <v>0</v>
      </c>
      <c r="D69" s="351">
        <v>0</v>
      </c>
      <c r="E69" s="351">
        <v>0</v>
      </c>
      <c r="F69" s="351">
        <v>0</v>
      </c>
      <c r="G69" s="351">
        <v>0</v>
      </c>
      <c r="H69" s="351">
        <v>0</v>
      </c>
      <c r="I69" s="351">
        <v>0</v>
      </c>
      <c r="J69" s="351">
        <v>0</v>
      </c>
      <c r="K69" s="351">
        <v>0</v>
      </c>
      <c r="L69" s="351">
        <v>0</v>
      </c>
      <c r="M69" s="351">
        <v>0</v>
      </c>
      <c r="N69" s="351">
        <v>0</v>
      </c>
      <c r="O69" s="351">
        <v>0</v>
      </c>
    </row>
    <row r="70" spans="1:15" s="229" customFormat="1" ht="15.95" customHeight="1" x14ac:dyDescent="0.25">
      <c r="A70" s="176" t="s">
        <v>257</v>
      </c>
      <c r="B70" s="227"/>
      <c r="C70" s="227"/>
      <c r="M70" s="352"/>
      <c r="O70" s="214" t="s">
        <v>146</v>
      </c>
    </row>
    <row r="71" spans="1:15" s="203" customFormat="1" ht="24.95" customHeight="1" x14ac:dyDescent="0.25">
      <c r="A71" s="205" t="s">
        <v>254</v>
      </c>
      <c r="B71" s="205"/>
      <c r="C71" s="205"/>
      <c r="M71" s="353"/>
      <c r="N71" s="354"/>
    </row>
    <row r="72" spans="1:15" s="203" customFormat="1" ht="24.95" customHeight="1" thickBot="1" x14ac:dyDescent="0.25">
      <c r="A72" s="168" t="s">
        <v>308</v>
      </c>
      <c r="B72" s="236"/>
      <c r="C72" s="236"/>
      <c r="D72" s="236"/>
      <c r="E72" s="236"/>
      <c r="F72" s="236"/>
      <c r="G72" s="236"/>
      <c r="H72" s="236"/>
      <c r="I72" s="236"/>
      <c r="J72" s="236"/>
      <c r="K72" s="236"/>
      <c r="L72" s="236"/>
      <c r="M72" s="355" t="s">
        <v>147</v>
      </c>
      <c r="N72" s="241"/>
    </row>
    <row r="73" spans="1:15" s="48" customFormat="1" ht="20.100000000000001" customHeight="1" x14ac:dyDescent="0.25">
      <c r="A73" s="1407" t="s">
        <v>162</v>
      </c>
      <c r="B73" s="1433" t="s">
        <v>163</v>
      </c>
      <c r="C73" s="1433"/>
      <c r="D73" s="1433"/>
      <c r="E73" s="1433"/>
      <c r="F73" s="1433"/>
      <c r="G73" s="1433"/>
      <c r="H73" s="1433"/>
      <c r="I73" s="1433"/>
      <c r="J73" s="1433"/>
      <c r="K73" s="1433"/>
      <c r="L73" s="1433"/>
      <c r="M73" s="1414"/>
      <c r="N73" s="91"/>
      <c r="O73" s="49"/>
    </row>
    <row r="74" spans="1:15" s="48" customFormat="1" ht="20.100000000000001" customHeight="1" x14ac:dyDescent="0.25">
      <c r="A74" s="1407"/>
      <c r="B74" s="61" t="s">
        <v>155</v>
      </c>
      <c r="C74" s="61"/>
      <c r="D74" s="61" t="s">
        <v>156</v>
      </c>
      <c r="E74" s="61"/>
      <c r="F74" s="61" t="s">
        <v>157</v>
      </c>
      <c r="G74" s="61"/>
      <c r="H74" s="61" t="s">
        <v>158</v>
      </c>
      <c r="I74" s="61"/>
      <c r="J74" s="61" t="s">
        <v>159</v>
      </c>
      <c r="K74" s="61"/>
      <c r="L74" s="61" t="s">
        <v>160</v>
      </c>
      <c r="M74" s="85"/>
    </row>
    <row r="75" spans="1:15" s="48" customFormat="1"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row>
    <row r="76" spans="1:15" s="48" customFormat="1" ht="20.100000000000001" customHeight="1" x14ac:dyDescent="0.25">
      <c r="A76" s="65" t="s">
        <v>239</v>
      </c>
      <c r="B76" s="66">
        <v>2291</v>
      </c>
      <c r="C76" s="66">
        <v>2524</v>
      </c>
      <c r="D76" s="66">
        <v>2895</v>
      </c>
      <c r="E76" s="66">
        <v>2775</v>
      </c>
      <c r="F76" s="66">
        <v>1481</v>
      </c>
      <c r="G76" s="66">
        <v>1974</v>
      </c>
      <c r="H76" s="66">
        <v>2853</v>
      </c>
      <c r="I76" s="66">
        <v>2666</v>
      </c>
      <c r="J76" s="66">
        <v>3974</v>
      </c>
      <c r="K76" s="66">
        <v>3221</v>
      </c>
      <c r="L76" s="66">
        <v>4970</v>
      </c>
      <c r="M76" s="66">
        <v>6071</v>
      </c>
    </row>
    <row r="77" spans="1:15" s="48" customFormat="1" ht="20.100000000000001" customHeight="1" x14ac:dyDescent="0.25">
      <c r="A77" s="68" t="s">
        <v>168</v>
      </c>
      <c r="B77" s="115">
        <v>3</v>
      </c>
      <c r="C77" s="115">
        <v>7</v>
      </c>
      <c r="D77" s="115">
        <v>3</v>
      </c>
      <c r="E77" s="115">
        <v>0</v>
      </c>
      <c r="F77" s="115">
        <v>1</v>
      </c>
      <c r="G77" s="115">
        <v>0</v>
      </c>
      <c r="H77" s="115">
        <v>1</v>
      </c>
      <c r="I77" s="115">
        <v>0</v>
      </c>
      <c r="J77" s="115">
        <v>4</v>
      </c>
      <c r="K77" s="115">
        <v>5</v>
      </c>
      <c r="L77" s="115">
        <v>1</v>
      </c>
      <c r="M77" s="115">
        <v>3</v>
      </c>
    </row>
    <row r="78" spans="1:15" ht="20.100000000000001" customHeight="1" x14ac:dyDescent="0.25">
      <c r="A78" s="70" t="s">
        <v>169</v>
      </c>
      <c r="B78" s="348">
        <v>1</v>
      </c>
      <c r="C78" s="348">
        <v>0</v>
      </c>
      <c r="D78" s="348">
        <v>0</v>
      </c>
      <c r="E78" s="348">
        <v>0</v>
      </c>
      <c r="F78" s="348">
        <v>0</v>
      </c>
      <c r="G78" s="348">
        <v>0</v>
      </c>
      <c r="H78" s="348">
        <v>0</v>
      </c>
      <c r="I78" s="348">
        <v>0</v>
      </c>
      <c r="J78" s="348">
        <v>0</v>
      </c>
      <c r="K78" s="348">
        <v>0</v>
      </c>
      <c r="L78" s="348">
        <v>0</v>
      </c>
      <c r="M78" s="348">
        <v>0</v>
      </c>
    </row>
    <row r="79" spans="1:15" ht="20.100000000000001" customHeight="1" x14ac:dyDescent="0.25">
      <c r="A79" s="70" t="s">
        <v>170</v>
      </c>
      <c r="B79" s="348">
        <v>0</v>
      </c>
      <c r="C79" s="348">
        <v>0</v>
      </c>
      <c r="D79" s="348">
        <v>0</v>
      </c>
      <c r="E79" s="348">
        <v>0</v>
      </c>
      <c r="F79" s="348">
        <v>0</v>
      </c>
      <c r="G79" s="348">
        <v>0</v>
      </c>
      <c r="H79" s="348">
        <v>0</v>
      </c>
      <c r="I79" s="348">
        <v>0</v>
      </c>
      <c r="J79" s="348">
        <v>1</v>
      </c>
      <c r="K79" s="348">
        <v>0</v>
      </c>
      <c r="L79" s="348">
        <v>0</v>
      </c>
      <c r="M79" s="348">
        <v>0</v>
      </c>
    </row>
    <row r="80" spans="1:15" ht="20.100000000000001" customHeight="1" x14ac:dyDescent="0.25">
      <c r="A80" s="70" t="s">
        <v>171</v>
      </c>
      <c r="B80" s="348">
        <v>1</v>
      </c>
      <c r="C80" s="348">
        <v>0</v>
      </c>
      <c r="D80" s="348">
        <v>0</v>
      </c>
      <c r="E80" s="348">
        <v>0</v>
      </c>
      <c r="F80" s="348">
        <v>1</v>
      </c>
      <c r="G80" s="348">
        <v>0</v>
      </c>
      <c r="H80" s="348">
        <v>0</v>
      </c>
      <c r="I80" s="348">
        <v>0</v>
      </c>
      <c r="J80" s="348">
        <v>0</v>
      </c>
      <c r="K80" s="348">
        <v>0</v>
      </c>
      <c r="L80" s="348">
        <v>0</v>
      </c>
      <c r="M80" s="348">
        <v>0</v>
      </c>
    </row>
    <row r="81" spans="1:13" ht="20.100000000000001" customHeight="1" x14ac:dyDescent="0.25">
      <c r="A81" s="70" t="s">
        <v>172</v>
      </c>
      <c r="B81" s="348">
        <v>0</v>
      </c>
      <c r="C81" s="348">
        <v>0</v>
      </c>
      <c r="D81" s="348">
        <v>0</v>
      </c>
      <c r="E81" s="348">
        <v>0</v>
      </c>
      <c r="F81" s="348">
        <v>0</v>
      </c>
      <c r="G81" s="348">
        <v>0</v>
      </c>
      <c r="H81" s="348">
        <v>0</v>
      </c>
      <c r="I81" s="348">
        <v>0</v>
      </c>
      <c r="J81" s="348">
        <v>0</v>
      </c>
      <c r="K81" s="348">
        <v>0</v>
      </c>
      <c r="L81" s="348">
        <v>0</v>
      </c>
      <c r="M81" s="348">
        <v>0</v>
      </c>
    </row>
    <row r="82" spans="1:13" ht="20.100000000000001" customHeight="1" x14ac:dyDescent="0.25">
      <c r="A82" s="70" t="s">
        <v>173</v>
      </c>
      <c r="B82" s="348">
        <v>1</v>
      </c>
      <c r="C82" s="348">
        <v>7</v>
      </c>
      <c r="D82" s="348">
        <v>3</v>
      </c>
      <c r="E82" s="348">
        <v>0</v>
      </c>
      <c r="F82" s="348">
        <v>0</v>
      </c>
      <c r="G82" s="348">
        <v>0</v>
      </c>
      <c r="H82" s="348">
        <v>1</v>
      </c>
      <c r="I82" s="348">
        <v>0</v>
      </c>
      <c r="J82" s="348">
        <v>3</v>
      </c>
      <c r="K82" s="348">
        <v>5</v>
      </c>
      <c r="L82" s="348">
        <v>1</v>
      </c>
      <c r="M82" s="348">
        <v>3</v>
      </c>
    </row>
    <row r="83" spans="1:13" s="48" customFormat="1" ht="20.100000000000001" customHeight="1" x14ac:dyDescent="0.25">
      <c r="A83" s="68" t="s">
        <v>174</v>
      </c>
      <c r="B83" s="356">
        <v>0</v>
      </c>
      <c r="C83" s="115">
        <v>0</v>
      </c>
      <c r="D83" s="356">
        <v>1</v>
      </c>
      <c r="E83" s="115">
        <v>0</v>
      </c>
      <c r="F83" s="356">
        <v>0</v>
      </c>
      <c r="G83" s="115">
        <v>0</v>
      </c>
      <c r="H83" s="356">
        <v>1</v>
      </c>
      <c r="I83" s="115">
        <v>0</v>
      </c>
      <c r="J83" s="356">
        <v>0</v>
      </c>
      <c r="K83" s="115">
        <v>0</v>
      </c>
      <c r="L83" s="356">
        <v>1</v>
      </c>
      <c r="M83" s="115">
        <v>0</v>
      </c>
    </row>
    <row r="84" spans="1:13" ht="20.100000000000001" customHeight="1" x14ac:dyDescent="0.25">
      <c r="A84" s="70" t="s">
        <v>175</v>
      </c>
      <c r="B84" s="348">
        <v>0</v>
      </c>
      <c r="C84" s="348">
        <v>0</v>
      </c>
      <c r="D84" s="348">
        <v>0</v>
      </c>
      <c r="E84" s="348">
        <v>0</v>
      </c>
      <c r="F84" s="348">
        <v>0</v>
      </c>
      <c r="G84" s="348">
        <v>0</v>
      </c>
      <c r="H84" s="348">
        <v>0</v>
      </c>
      <c r="I84" s="348">
        <v>0</v>
      </c>
      <c r="J84" s="348">
        <v>0</v>
      </c>
      <c r="K84" s="348">
        <v>0</v>
      </c>
      <c r="L84" s="348">
        <v>0</v>
      </c>
      <c r="M84" s="348">
        <v>0</v>
      </c>
    </row>
    <row r="85" spans="1:13" ht="20.100000000000001" customHeight="1" x14ac:dyDescent="0.25">
      <c r="A85" s="70" t="s">
        <v>176</v>
      </c>
      <c r="B85" s="348">
        <v>0</v>
      </c>
      <c r="C85" s="348">
        <v>0</v>
      </c>
      <c r="D85" s="348">
        <v>0</v>
      </c>
      <c r="E85" s="348">
        <v>0</v>
      </c>
      <c r="F85" s="348">
        <v>0</v>
      </c>
      <c r="G85" s="348">
        <v>0</v>
      </c>
      <c r="H85" s="348">
        <v>1</v>
      </c>
      <c r="I85" s="348">
        <v>0</v>
      </c>
      <c r="J85" s="348">
        <v>0</v>
      </c>
      <c r="K85" s="348">
        <v>0</v>
      </c>
      <c r="L85" s="348">
        <v>0</v>
      </c>
      <c r="M85" s="348">
        <v>0</v>
      </c>
    </row>
    <row r="86" spans="1:13" ht="20.100000000000001" customHeight="1" x14ac:dyDescent="0.25">
      <c r="A86" s="70" t="s">
        <v>177</v>
      </c>
      <c r="B86" s="348">
        <v>0</v>
      </c>
      <c r="C86" s="348">
        <v>0</v>
      </c>
      <c r="D86" s="348">
        <v>0</v>
      </c>
      <c r="E86" s="348">
        <v>0</v>
      </c>
      <c r="F86" s="348">
        <v>0</v>
      </c>
      <c r="G86" s="348">
        <v>0</v>
      </c>
      <c r="H86" s="348">
        <v>0</v>
      </c>
      <c r="I86" s="348">
        <v>0</v>
      </c>
      <c r="J86" s="348">
        <v>0</v>
      </c>
      <c r="K86" s="348">
        <v>0</v>
      </c>
      <c r="L86" s="348">
        <v>0</v>
      </c>
      <c r="M86" s="348">
        <v>0</v>
      </c>
    </row>
    <row r="87" spans="1:13" ht="20.100000000000001" customHeight="1" x14ac:dyDescent="0.25">
      <c r="A87" s="70" t="s">
        <v>178</v>
      </c>
      <c r="B87" s="348">
        <v>0</v>
      </c>
      <c r="C87" s="348">
        <v>0</v>
      </c>
      <c r="D87" s="348">
        <v>0</v>
      </c>
      <c r="E87" s="348">
        <v>0</v>
      </c>
      <c r="F87" s="348">
        <v>0</v>
      </c>
      <c r="G87" s="348">
        <v>0</v>
      </c>
      <c r="H87" s="348">
        <v>0</v>
      </c>
      <c r="I87" s="348">
        <v>0</v>
      </c>
      <c r="J87" s="348">
        <v>0</v>
      </c>
      <c r="K87" s="348">
        <v>0</v>
      </c>
      <c r="L87" s="348">
        <v>0</v>
      </c>
      <c r="M87" s="348">
        <v>0</v>
      </c>
    </row>
    <row r="88" spans="1:13" ht="20.100000000000001" customHeight="1" x14ac:dyDescent="0.25">
      <c r="A88" s="70" t="s">
        <v>179</v>
      </c>
      <c r="B88" s="348">
        <v>0</v>
      </c>
      <c r="C88" s="348">
        <v>0</v>
      </c>
      <c r="D88" s="348">
        <v>1</v>
      </c>
      <c r="E88" s="348">
        <v>0</v>
      </c>
      <c r="F88" s="348">
        <v>0</v>
      </c>
      <c r="G88" s="348">
        <v>0</v>
      </c>
      <c r="H88" s="348">
        <v>0</v>
      </c>
      <c r="I88" s="348">
        <v>0</v>
      </c>
      <c r="J88" s="348">
        <v>0</v>
      </c>
      <c r="K88" s="348">
        <v>0</v>
      </c>
      <c r="L88" s="348">
        <v>1</v>
      </c>
      <c r="M88" s="348">
        <v>0</v>
      </c>
    </row>
    <row r="89" spans="1:13" s="48" customFormat="1" ht="20.100000000000001" customHeight="1" x14ac:dyDescent="0.25">
      <c r="A89" s="68" t="s">
        <v>180</v>
      </c>
      <c r="B89" s="356">
        <v>10</v>
      </c>
      <c r="C89" s="115">
        <v>9</v>
      </c>
      <c r="D89" s="356">
        <v>21</v>
      </c>
      <c r="E89" s="115">
        <v>0</v>
      </c>
      <c r="F89" s="356">
        <v>5</v>
      </c>
      <c r="G89" s="115">
        <v>9</v>
      </c>
      <c r="H89" s="356">
        <v>170</v>
      </c>
      <c r="I89" s="115">
        <v>4</v>
      </c>
      <c r="J89" s="356">
        <v>91</v>
      </c>
      <c r="K89" s="115">
        <v>4</v>
      </c>
      <c r="L89" s="356">
        <v>2</v>
      </c>
      <c r="M89" s="115">
        <v>1</v>
      </c>
    </row>
    <row r="90" spans="1:13" ht="20.100000000000001" customHeight="1" x14ac:dyDescent="0.25">
      <c r="A90" s="70" t="s">
        <v>181</v>
      </c>
      <c r="B90" s="348">
        <v>0</v>
      </c>
      <c r="C90" s="348">
        <v>0</v>
      </c>
      <c r="D90" s="348">
        <v>20</v>
      </c>
      <c r="E90" s="348">
        <v>0</v>
      </c>
      <c r="F90" s="348">
        <v>3</v>
      </c>
      <c r="G90" s="348">
        <v>2</v>
      </c>
      <c r="H90" s="348">
        <v>16</v>
      </c>
      <c r="I90" s="348">
        <v>1</v>
      </c>
      <c r="J90" s="348">
        <v>33</v>
      </c>
      <c r="K90" s="348">
        <v>3</v>
      </c>
      <c r="L90" s="348">
        <v>1</v>
      </c>
      <c r="M90" s="348">
        <v>0</v>
      </c>
    </row>
    <row r="91" spans="1:13" ht="20.100000000000001" customHeight="1" x14ac:dyDescent="0.25">
      <c r="A91" s="70" t="s">
        <v>182</v>
      </c>
      <c r="B91" s="348">
        <v>10</v>
      </c>
      <c r="C91" s="348">
        <v>9</v>
      </c>
      <c r="D91" s="348">
        <v>1</v>
      </c>
      <c r="E91" s="348">
        <v>0</v>
      </c>
      <c r="F91" s="348">
        <v>1</v>
      </c>
      <c r="G91" s="348">
        <v>6</v>
      </c>
      <c r="H91" s="348">
        <v>154</v>
      </c>
      <c r="I91" s="348">
        <v>3</v>
      </c>
      <c r="J91" s="348">
        <v>58</v>
      </c>
      <c r="K91" s="348">
        <v>1</v>
      </c>
      <c r="L91" s="348">
        <v>1</v>
      </c>
      <c r="M91" s="348">
        <v>1</v>
      </c>
    </row>
    <row r="92" spans="1:13" ht="20.100000000000001" customHeight="1" x14ac:dyDescent="0.25">
      <c r="A92" s="70" t="s">
        <v>183</v>
      </c>
      <c r="B92" s="348">
        <v>0</v>
      </c>
      <c r="C92" s="348">
        <v>0</v>
      </c>
      <c r="D92" s="348">
        <v>0</v>
      </c>
      <c r="E92" s="348">
        <v>0</v>
      </c>
      <c r="F92" s="348">
        <v>1</v>
      </c>
      <c r="G92" s="348">
        <v>1</v>
      </c>
      <c r="H92" s="348">
        <v>0</v>
      </c>
      <c r="I92" s="348">
        <v>0</v>
      </c>
      <c r="J92" s="348">
        <v>0</v>
      </c>
      <c r="K92" s="348">
        <v>0</v>
      </c>
      <c r="L92" s="348">
        <v>0</v>
      </c>
      <c r="M92" s="348">
        <v>0</v>
      </c>
    </row>
    <row r="93" spans="1:13" s="48" customFormat="1" ht="20.100000000000001" customHeight="1" x14ac:dyDescent="0.25">
      <c r="A93" s="68" t="s">
        <v>184</v>
      </c>
      <c r="B93" s="356">
        <v>5</v>
      </c>
      <c r="C93" s="115">
        <v>5</v>
      </c>
      <c r="D93" s="356">
        <v>5</v>
      </c>
      <c r="E93" s="115">
        <v>6</v>
      </c>
      <c r="F93" s="356">
        <v>6</v>
      </c>
      <c r="G93" s="115">
        <v>8</v>
      </c>
      <c r="H93" s="356">
        <v>13</v>
      </c>
      <c r="I93" s="115">
        <v>15</v>
      </c>
      <c r="J93" s="356">
        <v>284</v>
      </c>
      <c r="K93" s="115">
        <v>7</v>
      </c>
      <c r="L93" s="356">
        <v>18</v>
      </c>
      <c r="M93" s="115">
        <v>4</v>
      </c>
    </row>
    <row r="94" spans="1:13" ht="20.100000000000001" customHeight="1" x14ac:dyDescent="0.25">
      <c r="A94" s="70" t="s">
        <v>185</v>
      </c>
      <c r="B94" s="348">
        <v>4</v>
      </c>
      <c r="C94" s="348">
        <v>5</v>
      </c>
      <c r="D94" s="348">
        <v>0</v>
      </c>
      <c r="E94" s="348">
        <v>0</v>
      </c>
      <c r="F94" s="348">
        <v>4</v>
      </c>
      <c r="G94" s="348">
        <v>1</v>
      </c>
      <c r="H94" s="348">
        <v>3</v>
      </c>
      <c r="I94" s="348">
        <v>15</v>
      </c>
      <c r="J94" s="348">
        <v>1</v>
      </c>
      <c r="K94" s="348">
        <v>3</v>
      </c>
      <c r="L94" s="348">
        <v>3</v>
      </c>
      <c r="M94" s="348">
        <v>0</v>
      </c>
    </row>
    <row r="95" spans="1:13" ht="20.100000000000001" customHeight="1" x14ac:dyDescent="0.25">
      <c r="A95" s="70" t="s">
        <v>186</v>
      </c>
      <c r="B95" s="348">
        <v>0</v>
      </c>
      <c r="C95" s="348">
        <v>0</v>
      </c>
      <c r="D95" s="348">
        <v>1</v>
      </c>
      <c r="E95" s="348">
        <v>0</v>
      </c>
      <c r="F95" s="348">
        <v>0</v>
      </c>
      <c r="G95" s="348">
        <v>0</v>
      </c>
      <c r="H95" s="348">
        <v>0</v>
      </c>
      <c r="I95" s="348">
        <v>0</v>
      </c>
      <c r="J95" s="348">
        <v>1</v>
      </c>
      <c r="K95" s="348">
        <v>0</v>
      </c>
      <c r="L95" s="348">
        <v>0</v>
      </c>
      <c r="M95" s="348">
        <v>0</v>
      </c>
    </row>
    <row r="96" spans="1:13" ht="20.100000000000001" customHeight="1" x14ac:dyDescent="0.25">
      <c r="A96" s="70" t="s">
        <v>187</v>
      </c>
      <c r="B96" s="348">
        <v>0</v>
      </c>
      <c r="C96" s="348">
        <v>0</v>
      </c>
      <c r="D96" s="348">
        <v>0</v>
      </c>
      <c r="E96" s="348">
        <v>0</v>
      </c>
      <c r="F96" s="348">
        <v>0</v>
      </c>
      <c r="G96" s="348">
        <v>0</v>
      </c>
      <c r="H96" s="348">
        <v>1</v>
      </c>
      <c r="I96" s="348">
        <v>0</v>
      </c>
      <c r="J96" s="348">
        <v>81</v>
      </c>
      <c r="K96" s="348">
        <v>1</v>
      </c>
      <c r="L96" s="348">
        <v>0</v>
      </c>
      <c r="M96" s="348">
        <v>0</v>
      </c>
    </row>
    <row r="97" spans="1:13" ht="20.100000000000001" customHeight="1" x14ac:dyDescent="0.25">
      <c r="A97" s="70" t="s">
        <v>188</v>
      </c>
      <c r="B97" s="348">
        <v>1</v>
      </c>
      <c r="C97" s="348">
        <v>0</v>
      </c>
      <c r="D97" s="348">
        <v>3</v>
      </c>
      <c r="E97" s="348">
        <v>2</v>
      </c>
      <c r="F97" s="348">
        <v>0</v>
      </c>
      <c r="G97" s="348">
        <v>0</v>
      </c>
      <c r="H97" s="348">
        <v>1</v>
      </c>
      <c r="I97" s="348">
        <v>0</v>
      </c>
      <c r="J97" s="348">
        <v>1</v>
      </c>
      <c r="K97" s="348">
        <v>3</v>
      </c>
      <c r="L97" s="348">
        <v>6</v>
      </c>
      <c r="M97" s="348">
        <v>0</v>
      </c>
    </row>
    <row r="98" spans="1:13" ht="20.100000000000001" customHeight="1" x14ac:dyDescent="0.25">
      <c r="A98" s="70" t="s">
        <v>189</v>
      </c>
      <c r="B98" s="348">
        <v>0</v>
      </c>
      <c r="C98" s="348">
        <v>0</v>
      </c>
      <c r="D98" s="348">
        <v>0</v>
      </c>
      <c r="E98" s="348">
        <v>0</v>
      </c>
      <c r="F98" s="348">
        <v>0</v>
      </c>
      <c r="G98" s="348">
        <v>0</v>
      </c>
      <c r="H98" s="348">
        <v>0</v>
      </c>
      <c r="I98" s="348">
        <v>0</v>
      </c>
      <c r="J98" s="348">
        <v>14</v>
      </c>
      <c r="K98" s="348">
        <v>0</v>
      </c>
      <c r="L98" s="348">
        <v>1</v>
      </c>
      <c r="M98" s="348">
        <v>0</v>
      </c>
    </row>
    <row r="99" spans="1:13" ht="20.100000000000001" customHeight="1" x14ac:dyDescent="0.25">
      <c r="A99" s="70" t="s">
        <v>190</v>
      </c>
      <c r="B99" s="348">
        <v>0</v>
      </c>
      <c r="C99" s="348">
        <v>0</v>
      </c>
      <c r="D99" s="348">
        <v>0</v>
      </c>
      <c r="E99" s="348">
        <v>0</v>
      </c>
      <c r="F99" s="348">
        <v>0</v>
      </c>
      <c r="G99" s="348">
        <v>0</v>
      </c>
      <c r="H99" s="348">
        <v>0</v>
      </c>
      <c r="I99" s="348">
        <v>0</v>
      </c>
      <c r="J99" s="348">
        <v>0</v>
      </c>
      <c r="K99" s="348">
        <v>0</v>
      </c>
      <c r="L99" s="348">
        <v>0</v>
      </c>
      <c r="M99" s="348">
        <v>0</v>
      </c>
    </row>
    <row r="100" spans="1:13" ht="20.100000000000001" customHeight="1" x14ac:dyDescent="0.25">
      <c r="A100" s="70" t="s">
        <v>191</v>
      </c>
      <c r="B100" s="348">
        <v>0</v>
      </c>
      <c r="C100" s="348">
        <v>0</v>
      </c>
      <c r="D100" s="348">
        <v>0</v>
      </c>
      <c r="E100" s="348">
        <v>0</v>
      </c>
      <c r="F100" s="348">
        <v>0</v>
      </c>
      <c r="G100" s="348">
        <v>0</v>
      </c>
      <c r="H100" s="348">
        <v>1</v>
      </c>
      <c r="I100" s="348">
        <v>0</v>
      </c>
      <c r="J100" s="348">
        <v>0</v>
      </c>
      <c r="K100" s="348">
        <v>0</v>
      </c>
      <c r="L100" s="348">
        <v>0</v>
      </c>
      <c r="M100" s="348">
        <v>0</v>
      </c>
    </row>
    <row r="101" spans="1:13" ht="20.100000000000001" customHeight="1" x14ac:dyDescent="0.25">
      <c r="A101" s="70" t="s">
        <v>192</v>
      </c>
      <c r="B101" s="348">
        <v>0</v>
      </c>
      <c r="C101" s="348">
        <v>0</v>
      </c>
      <c r="D101" s="348">
        <v>0</v>
      </c>
      <c r="E101" s="348">
        <v>0</v>
      </c>
      <c r="F101" s="348">
        <v>0</v>
      </c>
      <c r="G101" s="348">
        <v>0</v>
      </c>
      <c r="H101" s="348">
        <v>0</v>
      </c>
      <c r="I101" s="348">
        <v>0</v>
      </c>
      <c r="J101" s="348">
        <v>0</v>
      </c>
      <c r="K101" s="348">
        <v>0</v>
      </c>
      <c r="L101" s="348">
        <v>3</v>
      </c>
      <c r="M101" s="348">
        <v>0</v>
      </c>
    </row>
    <row r="102" spans="1:13" ht="20.100000000000001" customHeight="1" x14ac:dyDescent="0.25">
      <c r="A102" s="70" t="s">
        <v>193</v>
      </c>
      <c r="B102" s="348">
        <v>0</v>
      </c>
      <c r="C102" s="348">
        <v>0</v>
      </c>
      <c r="D102" s="348">
        <v>0</v>
      </c>
      <c r="E102" s="348">
        <v>0</v>
      </c>
      <c r="F102" s="348">
        <v>0</v>
      </c>
      <c r="G102" s="348">
        <v>0</v>
      </c>
      <c r="H102" s="348">
        <v>0</v>
      </c>
      <c r="I102" s="348">
        <v>0</v>
      </c>
      <c r="J102" s="348">
        <v>0</v>
      </c>
      <c r="K102" s="348">
        <v>0</v>
      </c>
      <c r="L102" s="348">
        <v>0</v>
      </c>
      <c r="M102" s="348">
        <v>0</v>
      </c>
    </row>
    <row r="103" spans="1:13" ht="20.100000000000001" customHeight="1" x14ac:dyDescent="0.25">
      <c r="A103" s="70" t="s">
        <v>194</v>
      </c>
      <c r="B103" s="348">
        <v>0</v>
      </c>
      <c r="C103" s="348">
        <v>0</v>
      </c>
      <c r="D103" s="348">
        <v>0</v>
      </c>
      <c r="E103" s="348">
        <v>0</v>
      </c>
      <c r="F103" s="348">
        <v>0</v>
      </c>
      <c r="G103" s="348">
        <v>0</v>
      </c>
      <c r="H103" s="348">
        <v>0</v>
      </c>
      <c r="I103" s="348">
        <v>0</v>
      </c>
      <c r="J103" s="348">
        <v>0</v>
      </c>
      <c r="K103" s="348">
        <v>0</v>
      </c>
      <c r="L103" s="348">
        <v>0</v>
      </c>
      <c r="M103" s="348">
        <v>0</v>
      </c>
    </row>
    <row r="104" spans="1:13" ht="20.100000000000001" customHeight="1" x14ac:dyDescent="0.25">
      <c r="A104" s="70" t="s">
        <v>195</v>
      </c>
      <c r="B104" s="348">
        <v>0</v>
      </c>
      <c r="C104" s="348">
        <v>0</v>
      </c>
      <c r="D104" s="348">
        <v>0</v>
      </c>
      <c r="E104" s="348">
        <v>0</v>
      </c>
      <c r="F104" s="348">
        <v>1</v>
      </c>
      <c r="G104" s="348">
        <v>6</v>
      </c>
      <c r="H104" s="348">
        <v>3</v>
      </c>
      <c r="I104" s="348">
        <v>0</v>
      </c>
      <c r="J104" s="348">
        <v>0</v>
      </c>
      <c r="K104" s="348">
        <v>0</v>
      </c>
      <c r="L104" s="348">
        <v>0</v>
      </c>
      <c r="M104" s="348">
        <v>0</v>
      </c>
    </row>
    <row r="105" spans="1:13" ht="20.100000000000001" customHeight="1" x14ac:dyDescent="0.25">
      <c r="A105" s="70" t="s">
        <v>196</v>
      </c>
      <c r="B105" s="348">
        <v>0</v>
      </c>
      <c r="C105" s="348">
        <v>0</v>
      </c>
      <c r="D105" s="348">
        <v>1</v>
      </c>
      <c r="E105" s="348">
        <v>4</v>
      </c>
      <c r="F105" s="348">
        <v>1</v>
      </c>
      <c r="G105" s="348">
        <v>1</v>
      </c>
      <c r="H105" s="348">
        <v>4</v>
      </c>
      <c r="I105" s="348">
        <v>0</v>
      </c>
      <c r="J105" s="348">
        <v>186</v>
      </c>
      <c r="K105" s="348">
        <v>0</v>
      </c>
      <c r="L105" s="348">
        <v>5</v>
      </c>
      <c r="M105" s="348">
        <v>4</v>
      </c>
    </row>
    <row r="106" spans="1:13" s="48" customFormat="1" ht="20.100000000000001" customHeight="1" x14ac:dyDescent="0.25">
      <c r="A106" s="68" t="s">
        <v>197</v>
      </c>
      <c r="B106" s="356">
        <v>12</v>
      </c>
      <c r="C106" s="115">
        <v>7</v>
      </c>
      <c r="D106" s="356">
        <v>27</v>
      </c>
      <c r="E106" s="115">
        <v>0</v>
      </c>
      <c r="F106" s="356">
        <v>15</v>
      </c>
      <c r="G106" s="115">
        <v>0</v>
      </c>
      <c r="H106" s="356">
        <v>2</v>
      </c>
      <c r="I106" s="115">
        <v>3</v>
      </c>
      <c r="J106" s="356">
        <v>9</v>
      </c>
      <c r="K106" s="115">
        <v>6</v>
      </c>
      <c r="L106" s="356">
        <v>8</v>
      </c>
      <c r="M106" s="115">
        <v>8</v>
      </c>
    </row>
    <row r="107" spans="1:13" ht="20.100000000000001" customHeight="1" x14ac:dyDescent="0.25">
      <c r="A107" s="70" t="s">
        <v>198</v>
      </c>
      <c r="B107" s="348">
        <v>0</v>
      </c>
      <c r="C107" s="348">
        <v>0</v>
      </c>
      <c r="D107" s="348">
        <v>3</v>
      </c>
      <c r="E107" s="348">
        <v>0</v>
      </c>
      <c r="F107" s="348">
        <v>0</v>
      </c>
      <c r="G107" s="348">
        <v>0</v>
      </c>
      <c r="H107" s="348">
        <v>0</v>
      </c>
      <c r="I107" s="348">
        <v>0</v>
      </c>
      <c r="J107" s="348">
        <v>0</v>
      </c>
      <c r="K107" s="348">
        <v>0</v>
      </c>
      <c r="L107" s="348">
        <v>3</v>
      </c>
      <c r="M107" s="348">
        <v>3</v>
      </c>
    </row>
    <row r="108" spans="1:13" ht="20.100000000000001" customHeight="1" x14ac:dyDescent="0.25">
      <c r="A108" s="70" t="s">
        <v>199</v>
      </c>
      <c r="B108" s="348">
        <v>3</v>
      </c>
      <c r="C108" s="348">
        <v>2</v>
      </c>
      <c r="D108" s="348">
        <v>0</v>
      </c>
      <c r="E108" s="348">
        <v>0</v>
      </c>
      <c r="F108" s="348">
        <v>1</v>
      </c>
      <c r="G108" s="348">
        <v>0</v>
      </c>
      <c r="H108" s="348">
        <v>0</v>
      </c>
      <c r="I108" s="348">
        <v>0</v>
      </c>
      <c r="J108" s="348">
        <v>0</v>
      </c>
      <c r="K108" s="348">
        <v>0</v>
      </c>
      <c r="L108" s="348">
        <v>0</v>
      </c>
      <c r="M108" s="348">
        <v>0</v>
      </c>
    </row>
    <row r="109" spans="1:13" ht="20.100000000000001" customHeight="1" x14ac:dyDescent="0.25">
      <c r="A109" s="70" t="s">
        <v>200</v>
      </c>
      <c r="B109" s="348">
        <v>3</v>
      </c>
      <c r="C109" s="348">
        <v>3</v>
      </c>
      <c r="D109" s="348">
        <v>0</v>
      </c>
      <c r="E109" s="348">
        <v>0</v>
      </c>
      <c r="F109" s="348">
        <v>0</v>
      </c>
      <c r="G109" s="348">
        <v>0</v>
      </c>
      <c r="H109" s="348">
        <v>0</v>
      </c>
      <c r="I109" s="348">
        <v>0</v>
      </c>
      <c r="J109" s="348">
        <v>0</v>
      </c>
      <c r="K109" s="348">
        <v>0</v>
      </c>
      <c r="L109" s="348">
        <v>1</v>
      </c>
      <c r="M109" s="348">
        <v>0</v>
      </c>
    </row>
    <row r="110" spans="1:13" ht="20.100000000000001" customHeight="1" x14ac:dyDescent="0.25">
      <c r="A110" s="70" t="s">
        <v>201</v>
      </c>
      <c r="B110" s="348">
        <v>0</v>
      </c>
      <c r="C110" s="348">
        <v>0</v>
      </c>
      <c r="D110" s="348">
        <v>0</v>
      </c>
      <c r="E110" s="348">
        <v>0</v>
      </c>
      <c r="F110" s="348">
        <v>0</v>
      </c>
      <c r="G110" s="348">
        <v>0</v>
      </c>
      <c r="H110" s="348">
        <v>1</v>
      </c>
      <c r="I110" s="348">
        <v>1</v>
      </c>
      <c r="J110" s="348">
        <v>1</v>
      </c>
      <c r="K110" s="348">
        <v>0</v>
      </c>
      <c r="L110" s="348">
        <v>1</v>
      </c>
      <c r="M110" s="348">
        <v>2</v>
      </c>
    </row>
    <row r="111" spans="1:13" ht="20.100000000000001" customHeight="1" x14ac:dyDescent="0.25">
      <c r="A111" s="70" t="s">
        <v>202</v>
      </c>
      <c r="B111" s="348">
        <v>5</v>
      </c>
      <c r="C111" s="348">
        <v>0</v>
      </c>
      <c r="D111" s="348">
        <v>0</v>
      </c>
      <c r="E111" s="348">
        <v>0</v>
      </c>
      <c r="F111" s="348">
        <v>0</v>
      </c>
      <c r="G111" s="348">
        <v>0</v>
      </c>
      <c r="H111" s="348">
        <v>0</v>
      </c>
      <c r="I111" s="348">
        <v>0</v>
      </c>
      <c r="J111" s="348">
        <v>0</v>
      </c>
      <c r="K111" s="348">
        <v>0</v>
      </c>
      <c r="L111" s="348">
        <v>0</v>
      </c>
      <c r="M111" s="348">
        <v>0</v>
      </c>
    </row>
    <row r="112" spans="1:13" ht="20.100000000000001" customHeight="1" x14ac:dyDescent="0.25">
      <c r="A112" s="70" t="s">
        <v>203</v>
      </c>
      <c r="B112" s="348">
        <v>1</v>
      </c>
      <c r="C112" s="348">
        <v>2</v>
      </c>
      <c r="D112" s="348">
        <v>24</v>
      </c>
      <c r="E112" s="348">
        <v>0</v>
      </c>
      <c r="F112" s="348">
        <v>14</v>
      </c>
      <c r="G112" s="348">
        <v>0</v>
      </c>
      <c r="H112" s="348">
        <v>1</v>
      </c>
      <c r="I112" s="348">
        <v>2</v>
      </c>
      <c r="J112" s="348">
        <v>8</v>
      </c>
      <c r="K112" s="348">
        <v>6</v>
      </c>
      <c r="L112" s="348">
        <v>3</v>
      </c>
      <c r="M112" s="348">
        <v>3</v>
      </c>
    </row>
    <row r="113" spans="1:13" ht="20.100000000000001" customHeight="1" x14ac:dyDescent="0.25">
      <c r="A113" s="68" t="s">
        <v>204</v>
      </c>
      <c r="B113" s="356">
        <v>2261</v>
      </c>
      <c r="C113" s="115">
        <v>2496</v>
      </c>
      <c r="D113" s="356">
        <v>2835</v>
      </c>
      <c r="E113" s="115">
        <v>2767</v>
      </c>
      <c r="F113" s="356">
        <v>1453</v>
      </c>
      <c r="G113" s="115">
        <v>1955</v>
      </c>
      <c r="H113" s="356">
        <v>2666</v>
      </c>
      <c r="I113" s="115">
        <v>2644</v>
      </c>
      <c r="J113" s="356">
        <v>3585</v>
      </c>
      <c r="K113" s="115">
        <v>3198</v>
      </c>
      <c r="L113" s="356">
        <v>4936</v>
      </c>
      <c r="M113" s="115">
        <v>5650</v>
      </c>
    </row>
    <row r="114" spans="1:13" ht="20.100000000000001" customHeight="1" x14ac:dyDescent="0.25">
      <c r="A114" s="70" t="s">
        <v>205</v>
      </c>
      <c r="B114" s="348">
        <v>98</v>
      </c>
      <c r="C114" s="348">
        <v>172</v>
      </c>
      <c r="D114" s="348">
        <v>148</v>
      </c>
      <c r="E114" s="348">
        <v>157</v>
      </c>
      <c r="F114" s="348">
        <v>51</v>
      </c>
      <c r="G114" s="348">
        <v>125</v>
      </c>
      <c r="H114" s="348">
        <v>234</v>
      </c>
      <c r="I114" s="348">
        <v>178</v>
      </c>
      <c r="J114" s="348">
        <v>304</v>
      </c>
      <c r="K114" s="348">
        <v>221</v>
      </c>
      <c r="L114" s="348">
        <v>494</v>
      </c>
      <c r="M114" s="348">
        <v>506</v>
      </c>
    </row>
    <row r="115" spans="1:13" ht="20.100000000000001" customHeight="1" x14ac:dyDescent="0.25">
      <c r="A115" s="70" t="s">
        <v>206</v>
      </c>
      <c r="B115" s="348">
        <v>23</v>
      </c>
      <c r="C115" s="348">
        <v>50</v>
      </c>
      <c r="D115" s="348">
        <v>23</v>
      </c>
      <c r="E115" s="348">
        <v>28</v>
      </c>
      <c r="F115" s="348">
        <v>16</v>
      </c>
      <c r="G115" s="348">
        <v>15</v>
      </c>
      <c r="H115" s="348">
        <v>24</v>
      </c>
      <c r="I115" s="348">
        <v>20</v>
      </c>
      <c r="J115" s="348">
        <v>41</v>
      </c>
      <c r="K115" s="348">
        <v>24</v>
      </c>
      <c r="L115" s="348">
        <v>47</v>
      </c>
      <c r="M115" s="348">
        <v>64</v>
      </c>
    </row>
    <row r="116" spans="1:13" ht="20.100000000000001" customHeight="1" x14ac:dyDescent="0.25">
      <c r="A116" s="70" t="s">
        <v>207</v>
      </c>
      <c r="B116" s="348">
        <v>106</v>
      </c>
      <c r="C116" s="348">
        <v>70</v>
      </c>
      <c r="D116" s="348">
        <v>51</v>
      </c>
      <c r="E116" s="348">
        <v>26</v>
      </c>
      <c r="F116" s="348">
        <v>19</v>
      </c>
      <c r="G116" s="348">
        <v>32</v>
      </c>
      <c r="H116" s="348">
        <v>68</v>
      </c>
      <c r="I116" s="348">
        <v>64</v>
      </c>
      <c r="J116" s="348">
        <v>43</v>
      </c>
      <c r="K116" s="348">
        <v>37</v>
      </c>
      <c r="L116" s="348">
        <v>73</v>
      </c>
      <c r="M116" s="348">
        <v>74</v>
      </c>
    </row>
    <row r="117" spans="1:13" ht="20.100000000000001" customHeight="1" x14ac:dyDescent="0.25">
      <c r="A117" s="70" t="s">
        <v>208</v>
      </c>
      <c r="B117" s="348">
        <v>11</v>
      </c>
      <c r="C117" s="348">
        <v>28</v>
      </c>
      <c r="D117" s="348">
        <v>6</v>
      </c>
      <c r="E117" s="348">
        <v>11</v>
      </c>
      <c r="F117" s="348">
        <v>11</v>
      </c>
      <c r="G117" s="348">
        <v>0</v>
      </c>
      <c r="H117" s="348">
        <v>11</v>
      </c>
      <c r="I117" s="348">
        <v>8</v>
      </c>
      <c r="J117" s="348">
        <v>8</v>
      </c>
      <c r="K117" s="348">
        <v>23</v>
      </c>
      <c r="L117" s="348">
        <v>15</v>
      </c>
      <c r="M117" s="348">
        <v>27</v>
      </c>
    </row>
    <row r="118" spans="1:13" ht="20.100000000000001" customHeight="1" x14ac:dyDescent="0.25">
      <c r="A118" s="70" t="s">
        <v>209</v>
      </c>
      <c r="B118" s="348">
        <v>211</v>
      </c>
      <c r="C118" s="348">
        <v>237</v>
      </c>
      <c r="D118" s="348">
        <v>273</v>
      </c>
      <c r="E118" s="348">
        <v>314</v>
      </c>
      <c r="F118" s="348">
        <v>196</v>
      </c>
      <c r="G118" s="348">
        <v>203</v>
      </c>
      <c r="H118" s="348">
        <v>199</v>
      </c>
      <c r="I118" s="348">
        <v>231</v>
      </c>
      <c r="J118" s="348">
        <v>369</v>
      </c>
      <c r="K118" s="348">
        <v>410</v>
      </c>
      <c r="L118" s="348">
        <v>345</v>
      </c>
      <c r="M118" s="348">
        <v>309</v>
      </c>
    </row>
    <row r="119" spans="1:13" ht="20.100000000000001" customHeight="1" x14ac:dyDescent="0.25">
      <c r="A119" s="70" t="s">
        <v>210</v>
      </c>
      <c r="B119" s="348">
        <v>0</v>
      </c>
      <c r="C119" s="348">
        <v>0</v>
      </c>
      <c r="D119" s="348">
        <v>1</v>
      </c>
      <c r="E119" s="348">
        <v>2</v>
      </c>
      <c r="F119" s="348">
        <v>0</v>
      </c>
      <c r="G119" s="348">
        <v>0</v>
      </c>
      <c r="H119" s="348">
        <v>18</v>
      </c>
      <c r="I119" s="348">
        <v>11</v>
      </c>
      <c r="J119" s="348">
        <v>1</v>
      </c>
      <c r="K119" s="348">
        <v>4</v>
      </c>
      <c r="L119" s="348">
        <v>10</v>
      </c>
      <c r="M119" s="348">
        <v>40</v>
      </c>
    </row>
    <row r="120" spans="1:13" ht="20.100000000000001" customHeight="1" x14ac:dyDescent="0.25">
      <c r="A120" s="70" t="s">
        <v>211</v>
      </c>
      <c r="B120" s="348">
        <v>237</v>
      </c>
      <c r="C120" s="348">
        <v>224</v>
      </c>
      <c r="D120" s="348">
        <v>298</v>
      </c>
      <c r="E120" s="348">
        <v>293</v>
      </c>
      <c r="F120" s="348">
        <v>98</v>
      </c>
      <c r="G120" s="348">
        <v>189</v>
      </c>
      <c r="H120" s="348">
        <v>365</v>
      </c>
      <c r="I120" s="348">
        <v>326</v>
      </c>
      <c r="J120" s="348">
        <v>307</v>
      </c>
      <c r="K120" s="348">
        <v>299</v>
      </c>
      <c r="L120" s="348">
        <v>250</v>
      </c>
      <c r="M120" s="348">
        <v>364</v>
      </c>
    </row>
    <row r="121" spans="1:13" ht="20.100000000000001" customHeight="1" x14ac:dyDescent="0.25">
      <c r="A121" s="70" t="s">
        <v>212</v>
      </c>
      <c r="B121" s="348">
        <v>8</v>
      </c>
      <c r="C121" s="348">
        <v>0</v>
      </c>
      <c r="D121" s="348">
        <v>3</v>
      </c>
      <c r="E121" s="348">
        <v>0</v>
      </c>
      <c r="F121" s="348">
        <v>6</v>
      </c>
      <c r="G121" s="348">
        <v>8</v>
      </c>
      <c r="H121" s="348">
        <v>5</v>
      </c>
      <c r="I121" s="348">
        <v>5</v>
      </c>
      <c r="J121" s="348">
        <v>3</v>
      </c>
      <c r="K121" s="348">
        <v>3</v>
      </c>
      <c r="L121" s="348">
        <v>9</v>
      </c>
      <c r="M121" s="348">
        <v>5</v>
      </c>
    </row>
    <row r="122" spans="1:13" ht="20.100000000000001" customHeight="1" x14ac:dyDescent="0.25">
      <c r="A122" s="70" t="s">
        <v>213</v>
      </c>
      <c r="B122" s="348">
        <v>443</v>
      </c>
      <c r="C122" s="348">
        <v>483</v>
      </c>
      <c r="D122" s="348">
        <v>348</v>
      </c>
      <c r="E122" s="348">
        <v>387</v>
      </c>
      <c r="F122" s="348">
        <v>257</v>
      </c>
      <c r="G122" s="348">
        <v>387</v>
      </c>
      <c r="H122" s="348">
        <v>496</v>
      </c>
      <c r="I122" s="348">
        <v>464</v>
      </c>
      <c r="J122" s="348">
        <v>394</v>
      </c>
      <c r="K122" s="348">
        <v>152</v>
      </c>
      <c r="L122" s="348">
        <v>424</v>
      </c>
      <c r="M122" s="348">
        <v>114</v>
      </c>
    </row>
    <row r="123" spans="1:13" ht="20.100000000000001" customHeight="1" x14ac:dyDescent="0.25">
      <c r="A123" s="70" t="s">
        <v>214</v>
      </c>
      <c r="B123" s="348">
        <v>0</v>
      </c>
      <c r="C123" s="348">
        <v>0</v>
      </c>
      <c r="D123" s="348">
        <v>1</v>
      </c>
      <c r="E123" s="348">
        <v>2</v>
      </c>
      <c r="F123" s="348">
        <v>6</v>
      </c>
      <c r="G123" s="348">
        <v>2</v>
      </c>
      <c r="H123" s="348">
        <v>5</v>
      </c>
      <c r="I123" s="348">
        <v>5</v>
      </c>
      <c r="J123" s="348">
        <v>5</v>
      </c>
      <c r="K123" s="348">
        <v>2</v>
      </c>
      <c r="L123" s="348">
        <v>3</v>
      </c>
      <c r="M123" s="348">
        <v>41</v>
      </c>
    </row>
    <row r="124" spans="1:13" ht="20.100000000000001" customHeight="1" x14ac:dyDescent="0.25">
      <c r="A124" s="70" t="s">
        <v>215</v>
      </c>
      <c r="B124" s="348">
        <v>50</v>
      </c>
      <c r="C124" s="348">
        <v>115</v>
      </c>
      <c r="D124" s="348">
        <v>50</v>
      </c>
      <c r="E124" s="348">
        <v>58</v>
      </c>
      <c r="F124" s="348">
        <v>51</v>
      </c>
      <c r="G124" s="348">
        <v>73</v>
      </c>
      <c r="H124" s="348">
        <v>72</v>
      </c>
      <c r="I124" s="348">
        <v>60</v>
      </c>
      <c r="J124" s="348">
        <v>38</v>
      </c>
      <c r="K124" s="348">
        <v>83</v>
      </c>
      <c r="L124" s="348">
        <v>94</v>
      </c>
      <c r="M124" s="348">
        <v>128</v>
      </c>
    </row>
    <row r="125" spans="1:13" ht="20.100000000000001" customHeight="1" x14ac:dyDescent="0.25">
      <c r="A125" s="70" t="s">
        <v>216</v>
      </c>
      <c r="B125" s="348">
        <v>3</v>
      </c>
      <c r="C125" s="348">
        <v>5</v>
      </c>
      <c r="D125" s="348">
        <v>3</v>
      </c>
      <c r="E125" s="348">
        <v>2</v>
      </c>
      <c r="F125" s="348">
        <v>1</v>
      </c>
      <c r="G125" s="348">
        <v>4</v>
      </c>
      <c r="H125" s="348">
        <v>6</v>
      </c>
      <c r="I125" s="348">
        <v>3</v>
      </c>
      <c r="J125" s="348">
        <v>3</v>
      </c>
      <c r="K125" s="348">
        <v>8</v>
      </c>
      <c r="L125" s="348">
        <v>1</v>
      </c>
      <c r="M125" s="348">
        <v>14</v>
      </c>
    </row>
    <row r="126" spans="1:13" ht="20.100000000000001" customHeight="1" x14ac:dyDescent="0.25">
      <c r="A126" s="70" t="s">
        <v>217</v>
      </c>
      <c r="B126" s="348">
        <v>424</v>
      </c>
      <c r="C126" s="348">
        <v>343</v>
      </c>
      <c r="D126" s="348">
        <v>986</v>
      </c>
      <c r="E126" s="348">
        <v>849</v>
      </c>
      <c r="F126" s="348">
        <v>332</v>
      </c>
      <c r="G126" s="348">
        <v>343</v>
      </c>
      <c r="H126" s="348">
        <v>347</v>
      </c>
      <c r="I126" s="348">
        <v>327</v>
      </c>
      <c r="J126" s="348">
        <v>894</v>
      </c>
      <c r="K126" s="348">
        <v>746</v>
      </c>
      <c r="L126" s="348">
        <v>1099</v>
      </c>
      <c r="M126" s="348">
        <v>1253</v>
      </c>
    </row>
    <row r="127" spans="1:13" ht="20.100000000000001" customHeight="1" x14ac:dyDescent="0.25">
      <c r="A127" s="70" t="s">
        <v>218</v>
      </c>
      <c r="B127" s="348">
        <v>175</v>
      </c>
      <c r="C127" s="348">
        <v>218</v>
      </c>
      <c r="D127" s="348">
        <v>60</v>
      </c>
      <c r="E127" s="348">
        <v>46</v>
      </c>
      <c r="F127" s="348">
        <v>65</v>
      </c>
      <c r="G127" s="348">
        <v>91</v>
      </c>
      <c r="H127" s="348">
        <v>157</v>
      </c>
      <c r="I127" s="348">
        <v>183</v>
      </c>
      <c r="J127" s="348">
        <v>323</v>
      </c>
      <c r="K127" s="348">
        <v>301</v>
      </c>
      <c r="L127" s="348">
        <v>562</v>
      </c>
      <c r="M127" s="348">
        <v>800</v>
      </c>
    </row>
    <row r="128" spans="1:13" ht="20.100000000000001" customHeight="1" x14ac:dyDescent="0.25">
      <c r="A128" s="70" t="s">
        <v>219</v>
      </c>
      <c r="B128" s="348">
        <v>8</v>
      </c>
      <c r="C128" s="348">
        <v>3</v>
      </c>
      <c r="D128" s="348">
        <v>14</v>
      </c>
      <c r="E128" s="348">
        <v>11</v>
      </c>
      <c r="F128" s="348">
        <v>3</v>
      </c>
      <c r="G128" s="348">
        <v>14</v>
      </c>
      <c r="H128" s="348">
        <v>33</v>
      </c>
      <c r="I128" s="348">
        <v>12</v>
      </c>
      <c r="J128" s="348">
        <v>10</v>
      </c>
      <c r="K128" s="348">
        <v>25</v>
      </c>
      <c r="L128" s="348">
        <v>19</v>
      </c>
      <c r="M128" s="348">
        <v>7</v>
      </c>
    </row>
    <row r="129" spans="1:15" s="48" customFormat="1" ht="20.100000000000001" customHeight="1" x14ac:dyDescent="0.25">
      <c r="A129" s="70" t="s">
        <v>220</v>
      </c>
      <c r="B129" s="348">
        <v>322</v>
      </c>
      <c r="C129" s="348">
        <v>236</v>
      </c>
      <c r="D129" s="348">
        <v>481</v>
      </c>
      <c r="E129" s="348">
        <v>519</v>
      </c>
      <c r="F129" s="348">
        <v>240</v>
      </c>
      <c r="G129" s="348">
        <v>316</v>
      </c>
      <c r="H129" s="348">
        <v>382</v>
      </c>
      <c r="I129" s="348">
        <v>423</v>
      </c>
      <c r="J129" s="348">
        <v>553</v>
      </c>
      <c r="K129" s="348">
        <v>572</v>
      </c>
      <c r="L129" s="348">
        <v>895</v>
      </c>
      <c r="M129" s="348">
        <v>981</v>
      </c>
    </row>
    <row r="130" spans="1:15" s="48" customFormat="1" ht="20.100000000000001" customHeight="1" x14ac:dyDescent="0.25">
      <c r="A130" s="70" t="s">
        <v>221</v>
      </c>
      <c r="B130" s="348">
        <v>0</v>
      </c>
      <c r="C130" s="348">
        <v>0</v>
      </c>
      <c r="D130" s="348">
        <v>0</v>
      </c>
      <c r="E130" s="348">
        <v>0</v>
      </c>
      <c r="F130" s="348">
        <v>1</v>
      </c>
      <c r="G130" s="348">
        <v>4</v>
      </c>
      <c r="H130" s="348">
        <v>6</v>
      </c>
      <c r="I130" s="348">
        <v>20</v>
      </c>
      <c r="J130" s="348">
        <v>0</v>
      </c>
      <c r="K130" s="348">
        <v>0</v>
      </c>
      <c r="L130" s="348">
        <v>15</v>
      </c>
      <c r="M130" s="348">
        <v>3</v>
      </c>
    </row>
    <row r="131" spans="1:15" s="48" customFormat="1" ht="20.100000000000001" customHeight="1" x14ac:dyDescent="0.25">
      <c r="A131" s="70" t="s">
        <v>222</v>
      </c>
      <c r="B131" s="348">
        <v>6</v>
      </c>
      <c r="C131" s="348">
        <v>38</v>
      </c>
      <c r="D131" s="348">
        <v>4</v>
      </c>
      <c r="E131" s="348">
        <v>3</v>
      </c>
      <c r="F131" s="348">
        <v>4</v>
      </c>
      <c r="G131" s="348">
        <v>4</v>
      </c>
      <c r="H131" s="348">
        <v>11</v>
      </c>
      <c r="I131" s="348">
        <v>10</v>
      </c>
      <c r="J131" s="348">
        <v>21</v>
      </c>
      <c r="K131" s="348">
        <v>22</v>
      </c>
      <c r="L131" s="348">
        <v>19</v>
      </c>
      <c r="M131" s="348">
        <v>10</v>
      </c>
    </row>
    <row r="132" spans="1:15" ht="20.100000000000001" customHeight="1" x14ac:dyDescent="0.25">
      <c r="A132" s="70" t="s">
        <v>223</v>
      </c>
      <c r="B132" s="348">
        <v>21</v>
      </c>
      <c r="C132" s="348">
        <v>120</v>
      </c>
      <c r="D132" s="348">
        <v>21</v>
      </c>
      <c r="E132" s="348">
        <v>20</v>
      </c>
      <c r="F132" s="348">
        <v>38</v>
      </c>
      <c r="G132" s="348">
        <v>38</v>
      </c>
      <c r="H132" s="348">
        <v>88</v>
      </c>
      <c r="I132" s="348">
        <v>93</v>
      </c>
      <c r="J132" s="348">
        <v>111</v>
      </c>
      <c r="K132" s="348">
        <v>109</v>
      </c>
      <c r="L132" s="348">
        <v>350</v>
      </c>
      <c r="M132" s="348">
        <v>356</v>
      </c>
    </row>
    <row r="133" spans="1:15" ht="20.100000000000001" customHeight="1" x14ac:dyDescent="0.25">
      <c r="A133" s="70" t="s">
        <v>224</v>
      </c>
      <c r="B133" s="348">
        <v>99</v>
      </c>
      <c r="C133" s="348">
        <v>94</v>
      </c>
      <c r="D133" s="348">
        <v>30</v>
      </c>
      <c r="E133" s="348">
        <v>36</v>
      </c>
      <c r="F133" s="348">
        <v>39</v>
      </c>
      <c r="G133" s="348">
        <v>91</v>
      </c>
      <c r="H133" s="348">
        <v>124</v>
      </c>
      <c r="I133" s="348">
        <v>162</v>
      </c>
      <c r="J133" s="348">
        <v>139</v>
      </c>
      <c r="K133" s="348">
        <v>145</v>
      </c>
      <c r="L133" s="348">
        <v>172</v>
      </c>
      <c r="M133" s="348">
        <v>301</v>
      </c>
    </row>
    <row r="134" spans="1:15" s="48" customFormat="1" ht="20.100000000000001" customHeight="1" x14ac:dyDescent="0.25">
      <c r="A134" s="70" t="s">
        <v>225</v>
      </c>
      <c r="B134" s="348">
        <v>16</v>
      </c>
      <c r="C134" s="348">
        <v>60</v>
      </c>
      <c r="D134" s="348">
        <v>34</v>
      </c>
      <c r="E134" s="348">
        <v>3</v>
      </c>
      <c r="F134" s="348">
        <v>19</v>
      </c>
      <c r="G134" s="348">
        <v>16</v>
      </c>
      <c r="H134" s="348">
        <v>15</v>
      </c>
      <c r="I134" s="348">
        <v>39</v>
      </c>
      <c r="J134" s="348">
        <v>18</v>
      </c>
      <c r="K134" s="348">
        <v>12</v>
      </c>
      <c r="L134" s="348">
        <v>40</v>
      </c>
      <c r="M134" s="348">
        <v>253</v>
      </c>
    </row>
    <row r="135" spans="1:15" ht="20.100000000000001" customHeight="1" x14ac:dyDescent="0.25">
      <c r="A135" s="68" t="s">
        <v>226</v>
      </c>
      <c r="B135" s="356">
        <v>0</v>
      </c>
      <c r="C135" s="115">
        <v>0</v>
      </c>
      <c r="D135" s="356">
        <v>3</v>
      </c>
      <c r="E135" s="115">
        <v>2</v>
      </c>
      <c r="F135" s="356">
        <v>1</v>
      </c>
      <c r="G135" s="115">
        <v>2</v>
      </c>
      <c r="H135" s="356">
        <v>0</v>
      </c>
      <c r="I135" s="115">
        <v>0</v>
      </c>
      <c r="J135" s="356">
        <v>1</v>
      </c>
      <c r="K135" s="115">
        <v>1</v>
      </c>
      <c r="L135" s="356">
        <v>4</v>
      </c>
      <c r="M135" s="115">
        <v>405</v>
      </c>
    </row>
    <row r="136" spans="1:15" ht="20.100000000000001" customHeight="1" x14ac:dyDescent="0.25">
      <c r="A136" s="70" t="s">
        <v>227</v>
      </c>
      <c r="B136" s="348">
        <v>0</v>
      </c>
      <c r="C136" s="348">
        <v>0</v>
      </c>
      <c r="D136" s="348">
        <v>3</v>
      </c>
      <c r="E136" s="348">
        <v>2</v>
      </c>
      <c r="F136" s="348">
        <v>1</v>
      </c>
      <c r="G136" s="348">
        <v>2</v>
      </c>
      <c r="H136" s="348">
        <v>0</v>
      </c>
      <c r="I136" s="348">
        <v>0</v>
      </c>
      <c r="J136" s="348">
        <v>1</v>
      </c>
      <c r="K136" s="348">
        <v>1</v>
      </c>
      <c r="L136" s="348">
        <v>4</v>
      </c>
      <c r="M136" s="348">
        <v>405</v>
      </c>
    </row>
    <row r="137" spans="1:15" ht="20.100000000000001" customHeight="1" x14ac:dyDescent="0.25">
      <c r="A137" s="70" t="s">
        <v>228</v>
      </c>
      <c r="B137" s="348">
        <v>0</v>
      </c>
      <c r="C137" s="348">
        <v>0</v>
      </c>
      <c r="D137" s="348">
        <v>0</v>
      </c>
      <c r="E137" s="348">
        <v>0</v>
      </c>
      <c r="F137" s="348">
        <v>0</v>
      </c>
      <c r="G137" s="348">
        <v>0</v>
      </c>
      <c r="H137" s="348">
        <v>0</v>
      </c>
      <c r="I137" s="348">
        <v>0</v>
      </c>
      <c r="J137" s="348">
        <v>0</v>
      </c>
      <c r="K137" s="348">
        <v>0</v>
      </c>
      <c r="L137" s="348">
        <v>0</v>
      </c>
      <c r="M137" s="348">
        <v>0</v>
      </c>
    </row>
    <row r="138" spans="1:15" ht="20.100000000000001" customHeight="1" x14ac:dyDescent="0.25">
      <c r="A138" s="70" t="s">
        <v>229</v>
      </c>
      <c r="B138" s="348">
        <v>0</v>
      </c>
      <c r="C138" s="348">
        <v>0</v>
      </c>
      <c r="D138" s="348">
        <v>0</v>
      </c>
      <c r="E138" s="348">
        <v>0</v>
      </c>
      <c r="F138" s="348">
        <v>0</v>
      </c>
      <c r="G138" s="348">
        <v>0</v>
      </c>
      <c r="H138" s="348">
        <v>0</v>
      </c>
      <c r="I138" s="348">
        <v>0</v>
      </c>
      <c r="J138" s="348">
        <v>0</v>
      </c>
      <c r="K138" s="348">
        <v>0</v>
      </c>
      <c r="L138" s="348">
        <v>0</v>
      </c>
      <c r="M138" s="348">
        <v>0</v>
      </c>
    </row>
    <row r="139" spans="1:15" s="48" customFormat="1" ht="20.100000000000001" customHeight="1" thickBot="1" x14ac:dyDescent="0.3">
      <c r="A139" s="75" t="s">
        <v>230</v>
      </c>
      <c r="B139" s="349">
        <v>0</v>
      </c>
      <c r="C139" s="351">
        <v>0</v>
      </c>
      <c r="D139" s="349">
        <v>0</v>
      </c>
      <c r="E139" s="351">
        <v>0</v>
      </c>
      <c r="F139" s="349">
        <v>0</v>
      </c>
      <c r="G139" s="351">
        <v>0</v>
      </c>
      <c r="H139" s="349">
        <v>0</v>
      </c>
      <c r="I139" s="351">
        <v>0</v>
      </c>
      <c r="J139" s="349">
        <v>0</v>
      </c>
      <c r="K139" s="351">
        <v>0</v>
      </c>
      <c r="L139" s="349">
        <v>0</v>
      </c>
      <c r="M139" s="351">
        <v>0</v>
      </c>
    </row>
    <row r="140" spans="1:15" s="229" customFormat="1" ht="15.95" customHeight="1" x14ac:dyDescent="0.25">
      <c r="A140" s="172" t="s">
        <v>243</v>
      </c>
      <c r="B140" s="227"/>
      <c r="C140" s="227"/>
    </row>
    <row r="142" spans="1:15" ht="20.100000000000001" customHeight="1" x14ac:dyDescent="0.25">
      <c r="O142" s="108"/>
    </row>
    <row r="143" spans="1:15" ht="20.100000000000001" customHeight="1" x14ac:dyDescent="0.25">
      <c r="O143" s="108"/>
    </row>
    <row r="144" spans="1:15" ht="20.100000000000001" customHeight="1" x14ac:dyDescent="0.25">
      <c r="O144" s="10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tabColor rgb="FF92D050"/>
  </sheetPr>
  <dimension ref="A1:O143"/>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03" customFormat="1" ht="24.95" customHeight="1" x14ac:dyDescent="0.25">
      <c r="A1" s="205" t="s">
        <v>254</v>
      </c>
      <c r="B1" s="205"/>
      <c r="C1" s="205"/>
    </row>
    <row r="2" spans="1:15" s="206" customFormat="1" ht="24.95" customHeight="1" thickBot="1" x14ac:dyDescent="0.3">
      <c r="A2" s="168" t="s">
        <v>440</v>
      </c>
      <c r="B2" s="203"/>
      <c r="C2" s="203"/>
    </row>
    <row r="3" spans="1:15" s="63" customFormat="1"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35498</v>
      </c>
      <c r="C6" s="66">
        <v>36885</v>
      </c>
      <c r="D6" s="66">
        <v>4799</v>
      </c>
      <c r="E6" s="66">
        <v>3377</v>
      </c>
      <c r="F6" s="66">
        <v>3875</v>
      </c>
      <c r="G6" s="66">
        <v>3214</v>
      </c>
      <c r="H6" s="66">
        <v>3326</v>
      </c>
      <c r="I6" s="66">
        <v>2562</v>
      </c>
      <c r="J6" s="66">
        <v>2187</v>
      </c>
      <c r="K6" s="66">
        <v>2544</v>
      </c>
      <c r="L6" s="66">
        <v>1367</v>
      </c>
      <c r="M6" s="66">
        <v>1595</v>
      </c>
      <c r="N6" s="66">
        <v>1848</v>
      </c>
      <c r="O6" s="66">
        <v>5420</v>
      </c>
    </row>
    <row r="7" spans="1:15" s="140" customFormat="1" ht="20.100000000000001" customHeight="1" x14ac:dyDescent="0.25">
      <c r="A7" s="68" t="s">
        <v>168</v>
      </c>
      <c r="B7" s="115">
        <v>20</v>
      </c>
      <c r="C7" s="115">
        <v>807</v>
      </c>
      <c r="D7" s="115">
        <v>0</v>
      </c>
      <c r="E7" s="115">
        <v>0</v>
      </c>
      <c r="F7" s="115">
        <v>4</v>
      </c>
      <c r="G7" s="115">
        <v>2</v>
      </c>
      <c r="H7" s="115">
        <v>1</v>
      </c>
      <c r="I7" s="115">
        <v>0</v>
      </c>
      <c r="J7" s="115">
        <v>1</v>
      </c>
      <c r="K7" s="115">
        <v>0</v>
      </c>
      <c r="L7" s="115">
        <v>1</v>
      </c>
      <c r="M7" s="115">
        <v>0</v>
      </c>
      <c r="N7" s="115">
        <v>1</v>
      </c>
      <c r="O7" s="115">
        <v>790</v>
      </c>
    </row>
    <row r="8" spans="1:15" s="108" customFormat="1" ht="20.100000000000001" customHeight="1" x14ac:dyDescent="0.25">
      <c r="A8" s="70" t="s">
        <v>169</v>
      </c>
      <c r="B8" s="109">
        <v>1</v>
      </c>
      <c r="C8" s="109">
        <v>0</v>
      </c>
      <c r="D8" s="336">
        <v>0</v>
      </c>
      <c r="E8" s="336">
        <v>0</v>
      </c>
      <c r="F8" s="336">
        <v>0</v>
      </c>
      <c r="G8" s="336">
        <v>0</v>
      </c>
      <c r="H8" s="336">
        <v>0</v>
      </c>
      <c r="I8" s="336">
        <v>0</v>
      </c>
      <c r="J8" s="336">
        <v>1</v>
      </c>
      <c r="K8" s="336">
        <v>0</v>
      </c>
      <c r="L8" s="336">
        <v>0</v>
      </c>
      <c r="M8" s="336">
        <v>0</v>
      </c>
      <c r="N8" s="336">
        <v>0</v>
      </c>
      <c r="O8" s="336">
        <v>0</v>
      </c>
    </row>
    <row r="9" spans="1:15" s="108" customFormat="1" ht="20.100000000000001" customHeight="1" x14ac:dyDescent="0.25">
      <c r="A9" s="70" t="s">
        <v>170</v>
      </c>
      <c r="B9" s="109">
        <v>1</v>
      </c>
      <c r="C9" s="109">
        <v>0</v>
      </c>
      <c r="D9" s="336">
        <v>0</v>
      </c>
      <c r="E9" s="336">
        <v>0</v>
      </c>
      <c r="F9" s="336">
        <v>0</v>
      </c>
      <c r="G9" s="336">
        <v>0</v>
      </c>
      <c r="H9" s="336">
        <v>0</v>
      </c>
      <c r="I9" s="336">
        <v>0</v>
      </c>
      <c r="J9" s="336">
        <v>0</v>
      </c>
      <c r="K9" s="336">
        <v>0</v>
      </c>
      <c r="L9" s="336">
        <v>0</v>
      </c>
      <c r="M9" s="336">
        <v>0</v>
      </c>
      <c r="N9" s="336">
        <v>0</v>
      </c>
      <c r="O9" s="336">
        <v>0</v>
      </c>
    </row>
    <row r="10" spans="1:15" s="108" customFormat="1" ht="20.100000000000001" customHeight="1" x14ac:dyDescent="0.25">
      <c r="A10" s="70" t="s">
        <v>171</v>
      </c>
      <c r="B10" s="109">
        <v>4</v>
      </c>
      <c r="C10" s="109">
        <v>0</v>
      </c>
      <c r="D10" s="336">
        <v>0</v>
      </c>
      <c r="E10" s="336">
        <v>0</v>
      </c>
      <c r="F10" s="336">
        <v>1</v>
      </c>
      <c r="G10" s="336">
        <v>0</v>
      </c>
      <c r="H10" s="336">
        <v>0</v>
      </c>
      <c r="I10" s="336">
        <v>0</v>
      </c>
      <c r="J10" s="336">
        <v>0</v>
      </c>
      <c r="K10" s="336">
        <v>0</v>
      </c>
      <c r="L10" s="336">
        <v>1</v>
      </c>
      <c r="M10" s="336">
        <v>0</v>
      </c>
      <c r="N10" s="336">
        <v>0</v>
      </c>
      <c r="O10" s="336">
        <v>0</v>
      </c>
    </row>
    <row r="11" spans="1:15" s="108" customFormat="1" ht="20.100000000000001" customHeight="1" x14ac:dyDescent="0.25">
      <c r="A11" s="70" t="s">
        <v>172</v>
      </c>
      <c r="B11" s="109">
        <v>0</v>
      </c>
      <c r="C11" s="109">
        <v>0</v>
      </c>
      <c r="D11" s="336">
        <v>0</v>
      </c>
      <c r="E11" s="336">
        <v>0</v>
      </c>
      <c r="F11" s="336">
        <v>0</v>
      </c>
      <c r="G11" s="336">
        <v>0</v>
      </c>
      <c r="H11" s="336">
        <v>0</v>
      </c>
      <c r="I11" s="336">
        <v>0</v>
      </c>
      <c r="J11" s="336">
        <v>0</v>
      </c>
      <c r="K11" s="336">
        <v>0</v>
      </c>
      <c r="L11" s="336">
        <v>0</v>
      </c>
      <c r="M11" s="336">
        <v>0</v>
      </c>
      <c r="N11" s="336">
        <v>0</v>
      </c>
      <c r="O11" s="336">
        <v>0</v>
      </c>
    </row>
    <row r="12" spans="1:15" s="108" customFormat="1" ht="20.100000000000001" customHeight="1" x14ac:dyDescent="0.25">
      <c r="A12" s="70" t="s">
        <v>173</v>
      </c>
      <c r="B12" s="109">
        <v>14</v>
      </c>
      <c r="C12" s="109">
        <v>807</v>
      </c>
      <c r="D12" s="336">
        <v>0</v>
      </c>
      <c r="E12" s="336">
        <v>0</v>
      </c>
      <c r="F12" s="336">
        <v>3</v>
      </c>
      <c r="G12" s="336">
        <v>2</v>
      </c>
      <c r="H12" s="336">
        <v>1</v>
      </c>
      <c r="I12" s="336">
        <v>0</v>
      </c>
      <c r="J12" s="336">
        <v>0</v>
      </c>
      <c r="K12" s="336">
        <v>0</v>
      </c>
      <c r="L12" s="336">
        <v>0</v>
      </c>
      <c r="M12" s="336">
        <v>0</v>
      </c>
      <c r="N12" s="336">
        <v>1</v>
      </c>
      <c r="O12" s="336">
        <v>790</v>
      </c>
    </row>
    <row r="13" spans="1:15" s="140" customFormat="1" ht="20.100000000000001" customHeight="1" x14ac:dyDescent="0.25">
      <c r="A13" s="68" t="s">
        <v>174</v>
      </c>
      <c r="B13" s="115">
        <v>5</v>
      </c>
      <c r="C13" s="115">
        <v>0</v>
      </c>
      <c r="D13" s="115">
        <v>1</v>
      </c>
      <c r="E13" s="115">
        <v>0</v>
      </c>
      <c r="F13" s="115">
        <v>0</v>
      </c>
      <c r="G13" s="115">
        <v>0</v>
      </c>
      <c r="H13" s="115">
        <v>0</v>
      </c>
      <c r="I13" s="115">
        <v>0</v>
      </c>
      <c r="J13" s="115">
        <v>0</v>
      </c>
      <c r="K13" s="115">
        <v>0</v>
      </c>
      <c r="L13" s="115">
        <v>0</v>
      </c>
      <c r="M13" s="115">
        <v>0</v>
      </c>
      <c r="N13" s="115">
        <v>1</v>
      </c>
      <c r="O13" s="115">
        <v>0</v>
      </c>
    </row>
    <row r="14" spans="1:15" s="108" customFormat="1" ht="20.100000000000001" customHeight="1" x14ac:dyDescent="0.25">
      <c r="A14" s="70" t="s">
        <v>175</v>
      </c>
      <c r="B14" s="109">
        <v>0</v>
      </c>
      <c r="C14" s="109">
        <v>0</v>
      </c>
      <c r="D14" s="336">
        <v>0</v>
      </c>
      <c r="E14" s="336">
        <v>0</v>
      </c>
      <c r="F14" s="336">
        <v>0</v>
      </c>
      <c r="G14" s="336">
        <v>0</v>
      </c>
      <c r="H14" s="336">
        <v>0</v>
      </c>
      <c r="I14" s="336">
        <v>0</v>
      </c>
      <c r="J14" s="336">
        <v>0</v>
      </c>
      <c r="K14" s="336">
        <v>0</v>
      </c>
      <c r="L14" s="336">
        <v>0</v>
      </c>
      <c r="M14" s="336">
        <v>0</v>
      </c>
      <c r="N14" s="336">
        <v>0</v>
      </c>
      <c r="O14" s="336">
        <v>0</v>
      </c>
    </row>
    <row r="15" spans="1:15" s="108" customFormat="1" ht="20.100000000000001" customHeight="1" x14ac:dyDescent="0.25">
      <c r="A15" s="70" t="s">
        <v>176</v>
      </c>
      <c r="B15" s="109">
        <v>1</v>
      </c>
      <c r="C15" s="109">
        <v>0</v>
      </c>
      <c r="D15" s="336">
        <v>0</v>
      </c>
      <c r="E15" s="336">
        <v>0</v>
      </c>
      <c r="F15" s="336">
        <v>0</v>
      </c>
      <c r="G15" s="336">
        <v>0</v>
      </c>
      <c r="H15" s="336">
        <v>0</v>
      </c>
      <c r="I15" s="336">
        <v>0</v>
      </c>
      <c r="J15" s="336">
        <v>0</v>
      </c>
      <c r="K15" s="336">
        <v>0</v>
      </c>
      <c r="L15" s="336">
        <v>0</v>
      </c>
      <c r="M15" s="336">
        <v>0</v>
      </c>
      <c r="N15" s="336">
        <v>0</v>
      </c>
      <c r="O15" s="336">
        <v>0</v>
      </c>
    </row>
    <row r="16" spans="1:15" s="108" customFormat="1" ht="20.100000000000001" customHeight="1" x14ac:dyDescent="0.25">
      <c r="A16" s="70" t="s">
        <v>177</v>
      </c>
      <c r="B16" s="109">
        <v>0</v>
      </c>
      <c r="C16" s="109">
        <v>0</v>
      </c>
      <c r="D16" s="336">
        <v>0</v>
      </c>
      <c r="E16" s="336">
        <v>0</v>
      </c>
      <c r="F16" s="336">
        <v>0</v>
      </c>
      <c r="G16" s="336">
        <v>0</v>
      </c>
      <c r="H16" s="336">
        <v>0</v>
      </c>
      <c r="I16" s="336">
        <v>0</v>
      </c>
      <c r="J16" s="336">
        <v>0</v>
      </c>
      <c r="K16" s="336">
        <v>0</v>
      </c>
      <c r="L16" s="336">
        <v>0</v>
      </c>
      <c r="M16" s="336">
        <v>0</v>
      </c>
      <c r="N16" s="336">
        <v>0</v>
      </c>
      <c r="O16" s="336">
        <v>0</v>
      </c>
    </row>
    <row r="17" spans="1:15" s="108" customFormat="1" ht="20.100000000000001" customHeight="1" x14ac:dyDescent="0.25">
      <c r="A17" s="70" t="s">
        <v>178</v>
      </c>
      <c r="B17" s="109">
        <v>0</v>
      </c>
      <c r="C17" s="109">
        <v>0</v>
      </c>
      <c r="D17" s="336">
        <v>0</v>
      </c>
      <c r="E17" s="336">
        <v>0</v>
      </c>
      <c r="F17" s="336">
        <v>0</v>
      </c>
      <c r="G17" s="336">
        <v>0</v>
      </c>
      <c r="H17" s="336">
        <v>0</v>
      </c>
      <c r="I17" s="336">
        <v>0</v>
      </c>
      <c r="J17" s="336">
        <v>0</v>
      </c>
      <c r="K17" s="336">
        <v>0</v>
      </c>
      <c r="L17" s="336">
        <v>0</v>
      </c>
      <c r="M17" s="336">
        <v>0</v>
      </c>
      <c r="N17" s="336">
        <v>0</v>
      </c>
      <c r="O17" s="336">
        <v>0</v>
      </c>
    </row>
    <row r="18" spans="1:15" s="108" customFormat="1" ht="20.100000000000001" customHeight="1" x14ac:dyDescent="0.25">
      <c r="A18" s="70" t="s">
        <v>179</v>
      </c>
      <c r="B18" s="109">
        <v>4</v>
      </c>
      <c r="C18" s="109">
        <v>0</v>
      </c>
      <c r="D18" s="336">
        <v>1</v>
      </c>
      <c r="E18" s="336">
        <v>0</v>
      </c>
      <c r="F18" s="336">
        <v>0</v>
      </c>
      <c r="G18" s="336">
        <v>0</v>
      </c>
      <c r="H18" s="336">
        <v>0</v>
      </c>
      <c r="I18" s="336">
        <v>0</v>
      </c>
      <c r="J18" s="336">
        <v>0</v>
      </c>
      <c r="K18" s="336">
        <v>0</v>
      </c>
      <c r="L18" s="336">
        <v>0</v>
      </c>
      <c r="M18" s="336">
        <v>0</v>
      </c>
      <c r="N18" s="336">
        <v>1</v>
      </c>
      <c r="O18" s="336">
        <v>0</v>
      </c>
    </row>
    <row r="19" spans="1:15" s="140" customFormat="1" ht="20.100000000000001" customHeight="1" x14ac:dyDescent="0.25">
      <c r="A19" s="68" t="s">
        <v>180</v>
      </c>
      <c r="B19" s="115">
        <v>297</v>
      </c>
      <c r="C19" s="115">
        <v>950</v>
      </c>
      <c r="D19" s="115">
        <v>4</v>
      </c>
      <c r="E19" s="115">
        <v>1</v>
      </c>
      <c r="F19" s="115">
        <v>5</v>
      </c>
      <c r="G19" s="115">
        <v>3</v>
      </c>
      <c r="H19" s="115">
        <v>6</v>
      </c>
      <c r="I19" s="115">
        <v>11</v>
      </c>
      <c r="J19" s="115">
        <v>3</v>
      </c>
      <c r="K19" s="115">
        <v>36</v>
      </c>
      <c r="L19" s="115">
        <v>1</v>
      </c>
      <c r="M19" s="115">
        <v>1</v>
      </c>
      <c r="N19" s="115">
        <v>5</v>
      </c>
      <c r="O19" s="115">
        <v>871</v>
      </c>
    </row>
    <row r="20" spans="1:15" s="108" customFormat="1" ht="20.100000000000001" customHeight="1" x14ac:dyDescent="0.25">
      <c r="A20" s="70" t="s">
        <v>181</v>
      </c>
      <c r="B20" s="109">
        <v>75</v>
      </c>
      <c r="C20" s="109">
        <v>13</v>
      </c>
      <c r="D20" s="336">
        <v>0</v>
      </c>
      <c r="E20" s="336">
        <v>0</v>
      </c>
      <c r="F20" s="336">
        <v>1</v>
      </c>
      <c r="G20" s="336">
        <v>0</v>
      </c>
      <c r="H20" s="336">
        <v>1</v>
      </c>
      <c r="I20" s="336">
        <v>1</v>
      </c>
      <c r="J20" s="336">
        <v>0</v>
      </c>
      <c r="K20" s="336">
        <v>0</v>
      </c>
      <c r="L20" s="336">
        <v>0</v>
      </c>
      <c r="M20" s="336">
        <v>0</v>
      </c>
      <c r="N20" s="336">
        <v>1</v>
      </c>
      <c r="O20" s="336">
        <v>6</v>
      </c>
    </row>
    <row r="21" spans="1:15" s="108" customFormat="1" ht="20.100000000000001" customHeight="1" x14ac:dyDescent="0.25">
      <c r="A21" s="70" t="s">
        <v>182</v>
      </c>
      <c r="B21" s="109">
        <v>221</v>
      </c>
      <c r="C21" s="109">
        <v>936</v>
      </c>
      <c r="D21" s="336">
        <v>4</v>
      </c>
      <c r="E21" s="336">
        <v>1</v>
      </c>
      <c r="F21" s="336">
        <v>4</v>
      </c>
      <c r="G21" s="336">
        <v>3</v>
      </c>
      <c r="H21" s="336">
        <v>5</v>
      </c>
      <c r="I21" s="336">
        <v>10</v>
      </c>
      <c r="J21" s="336">
        <v>3</v>
      </c>
      <c r="K21" s="336">
        <v>36</v>
      </c>
      <c r="L21" s="336">
        <v>1</v>
      </c>
      <c r="M21" s="336">
        <v>1</v>
      </c>
      <c r="N21" s="336">
        <v>4</v>
      </c>
      <c r="O21" s="336">
        <v>865</v>
      </c>
    </row>
    <row r="22" spans="1:15" s="108" customFormat="1" ht="20.100000000000001" customHeight="1" x14ac:dyDescent="0.25">
      <c r="A22" s="70" t="s">
        <v>183</v>
      </c>
      <c r="B22" s="109">
        <v>1</v>
      </c>
      <c r="C22" s="109">
        <v>1</v>
      </c>
      <c r="D22" s="336">
        <v>0</v>
      </c>
      <c r="E22" s="336">
        <v>0</v>
      </c>
      <c r="F22" s="336">
        <v>0</v>
      </c>
      <c r="G22" s="336">
        <v>0</v>
      </c>
      <c r="H22" s="336">
        <v>0</v>
      </c>
      <c r="I22" s="336">
        <v>0</v>
      </c>
      <c r="J22" s="336">
        <v>0</v>
      </c>
      <c r="K22" s="336">
        <v>0</v>
      </c>
      <c r="L22" s="336">
        <v>0</v>
      </c>
      <c r="M22" s="336">
        <v>0</v>
      </c>
      <c r="N22" s="336">
        <v>0</v>
      </c>
      <c r="O22" s="336">
        <v>0</v>
      </c>
    </row>
    <row r="23" spans="1:15" s="140" customFormat="1" ht="20.100000000000001" customHeight="1" x14ac:dyDescent="0.25">
      <c r="A23" s="68" t="s">
        <v>184</v>
      </c>
      <c r="B23" s="115">
        <v>394</v>
      </c>
      <c r="C23" s="115">
        <v>87</v>
      </c>
      <c r="D23" s="115">
        <v>4</v>
      </c>
      <c r="E23" s="115">
        <v>3</v>
      </c>
      <c r="F23" s="115">
        <v>9</v>
      </c>
      <c r="G23" s="115">
        <v>1</v>
      </c>
      <c r="H23" s="115">
        <v>8</v>
      </c>
      <c r="I23" s="115">
        <v>0</v>
      </c>
      <c r="J23" s="115">
        <v>19</v>
      </c>
      <c r="K23" s="115">
        <v>6</v>
      </c>
      <c r="L23" s="115">
        <v>6</v>
      </c>
      <c r="M23" s="115">
        <v>6</v>
      </c>
      <c r="N23" s="115">
        <v>22</v>
      </c>
      <c r="O23" s="115">
        <v>26</v>
      </c>
    </row>
    <row r="24" spans="1:15" s="108" customFormat="1" ht="20.100000000000001" customHeight="1" x14ac:dyDescent="0.25">
      <c r="A24" s="70" t="s">
        <v>185</v>
      </c>
      <c r="B24" s="109">
        <v>42</v>
      </c>
      <c r="C24" s="109">
        <v>43</v>
      </c>
      <c r="D24" s="336">
        <v>1</v>
      </c>
      <c r="E24" s="336">
        <v>2</v>
      </c>
      <c r="F24" s="336">
        <v>8</v>
      </c>
      <c r="G24" s="336">
        <v>1</v>
      </c>
      <c r="H24" s="336">
        <v>0</v>
      </c>
      <c r="I24" s="336">
        <v>0</v>
      </c>
      <c r="J24" s="336">
        <v>1</v>
      </c>
      <c r="K24" s="336">
        <v>3</v>
      </c>
      <c r="L24" s="336">
        <v>1</v>
      </c>
      <c r="M24" s="336">
        <v>2</v>
      </c>
      <c r="N24" s="336">
        <v>16</v>
      </c>
      <c r="O24" s="336">
        <v>11</v>
      </c>
    </row>
    <row r="25" spans="1:15" s="108" customFormat="1" ht="20.100000000000001" customHeight="1" x14ac:dyDescent="0.25">
      <c r="A25" s="70" t="s">
        <v>186</v>
      </c>
      <c r="B25" s="109">
        <v>5</v>
      </c>
      <c r="C25" s="109">
        <v>0</v>
      </c>
      <c r="D25" s="336">
        <v>0</v>
      </c>
      <c r="E25" s="336">
        <v>0</v>
      </c>
      <c r="F25" s="336">
        <v>0</v>
      </c>
      <c r="G25" s="336">
        <v>0</v>
      </c>
      <c r="H25" s="336">
        <v>1</v>
      </c>
      <c r="I25" s="336">
        <v>0</v>
      </c>
      <c r="J25" s="336">
        <v>1</v>
      </c>
      <c r="K25" s="336">
        <v>0</v>
      </c>
      <c r="L25" s="336">
        <v>0</v>
      </c>
      <c r="M25" s="336">
        <v>0</v>
      </c>
      <c r="N25" s="336">
        <v>1</v>
      </c>
      <c r="O25" s="336">
        <v>0</v>
      </c>
    </row>
    <row r="26" spans="1:15" s="108" customFormat="1" ht="20.100000000000001" customHeight="1" x14ac:dyDescent="0.25">
      <c r="A26" s="70" t="s">
        <v>187</v>
      </c>
      <c r="B26" s="109">
        <v>83</v>
      </c>
      <c r="C26" s="109">
        <v>1</v>
      </c>
      <c r="D26" s="336">
        <v>0</v>
      </c>
      <c r="E26" s="336">
        <v>0</v>
      </c>
      <c r="F26" s="336">
        <v>0</v>
      </c>
      <c r="G26" s="336">
        <v>0</v>
      </c>
      <c r="H26" s="336">
        <v>0</v>
      </c>
      <c r="I26" s="336">
        <v>0</v>
      </c>
      <c r="J26" s="336">
        <v>0</v>
      </c>
      <c r="K26" s="336">
        <v>0</v>
      </c>
      <c r="L26" s="336">
        <v>1</v>
      </c>
      <c r="M26" s="336">
        <v>0</v>
      </c>
      <c r="N26" s="336">
        <v>0</v>
      </c>
      <c r="O26" s="336">
        <v>0</v>
      </c>
    </row>
    <row r="27" spans="1:15" s="108" customFormat="1" ht="20.100000000000001" customHeight="1" x14ac:dyDescent="0.25">
      <c r="A27" s="70" t="s">
        <v>188</v>
      </c>
      <c r="B27" s="109">
        <v>30</v>
      </c>
      <c r="C27" s="109">
        <v>10</v>
      </c>
      <c r="D27" s="336">
        <v>1</v>
      </c>
      <c r="E27" s="336">
        <v>1</v>
      </c>
      <c r="F27" s="336">
        <v>1</v>
      </c>
      <c r="G27" s="336">
        <v>0</v>
      </c>
      <c r="H27" s="336">
        <v>5</v>
      </c>
      <c r="I27" s="336">
        <v>0</v>
      </c>
      <c r="J27" s="336">
        <v>10</v>
      </c>
      <c r="K27" s="336">
        <v>0</v>
      </c>
      <c r="L27" s="336">
        <v>1</v>
      </c>
      <c r="M27" s="336">
        <v>1</v>
      </c>
      <c r="N27" s="336">
        <v>1</v>
      </c>
      <c r="O27" s="336">
        <v>3</v>
      </c>
    </row>
    <row r="28" spans="1:15" s="108" customFormat="1" ht="20.100000000000001" customHeight="1" x14ac:dyDescent="0.25">
      <c r="A28" s="70" t="s">
        <v>189</v>
      </c>
      <c r="B28" s="109">
        <v>16</v>
      </c>
      <c r="C28" s="109">
        <v>0</v>
      </c>
      <c r="D28" s="336">
        <v>0</v>
      </c>
      <c r="E28" s="336">
        <v>0</v>
      </c>
      <c r="F28" s="336">
        <v>0</v>
      </c>
      <c r="G28" s="336">
        <v>0</v>
      </c>
      <c r="H28" s="336">
        <v>1</v>
      </c>
      <c r="I28" s="336">
        <v>0</v>
      </c>
      <c r="J28" s="336">
        <v>0</v>
      </c>
      <c r="K28" s="336">
        <v>0</v>
      </c>
      <c r="L28" s="336">
        <v>0</v>
      </c>
      <c r="M28" s="336">
        <v>0</v>
      </c>
      <c r="N28" s="336">
        <v>0</v>
      </c>
      <c r="O28" s="336">
        <v>0</v>
      </c>
    </row>
    <row r="29" spans="1:15" s="108" customFormat="1" ht="20.100000000000001" customHeight="1" x14ac:dyDescent="0.25">
      <c r="A29" s="70" t="s">
        <v>190</v>
      </c>
      <c r="B29" s="109">
        <v>0</v>
      </c>
      <c r="C29" s="109">
        <v>0</v>
      </c>
      <c r="D29" s="336">
        <v>0</v>
      </c>
      <c r="E29" s="336">
        <v>0</v>
      </c>
      <c r="F29" s="336">
        <v>0</v>
      </c>
      <c r="G29" s="336">
        <v>0</v>
      </c>
      <c r="H29" s="336">
        <v>0</v>
      </c>
      <c r="I29" s="336">
        <v>0</v>
      </c>
      <c r="J29" s="336">
        <v>0</v>
      </c>
      <c r="K29" s="336">
        <v>0</v>
      </c>
      <c r="L29" s="336">
        <v>0</v>
      </c>
      <c r="M29" s="336">
        <v>0</v>
      </c>
      <c r="N29" s="336">
        <v>0</v>
      </c>
      <c r="O29" s="336">
        <v>0</v>
      </c>
    </row>
    <row r="30" spans="1:15" s="108" customFormat="1" ht="20.100000000000001" customHeight="1" x14ac:dyDescent="0.25">
      <c r="A30" s="70" t="s">
        <v>191</v>
      </c>
      <c r="B30" s="109">
        <v>2</v>
      </c>
      <c r="C30" s="109">
        <v>0</v>
      </c>
      <c r="D30" s="336">
        <v>0</v>
      </c>
      <c r="E30" s="336">
        <v>0</v>
      </c>
      <c r="F30" s="336">
        <v>0</v>
      </c>
      <c r="G30" s="336">
        <v>0</v>
      </c>
      <c r="H30" s="336">
        <v>0</v>
      </c>
      <c r="I30" s="336">
        <v>0</v>
      </c>
      <c r="J30" s="336">
        <v>1</v>
      </c>
      <c r="K30" s="336">
        <v>0</v>
      </c>
      <c r="L30" s="336">
        <v>0</v>
      </c>
      <c r="M30" s="336">
        <v>0</v>
      </c>
      <c r="N30" s="336">
        <v>0</v>
      </c>
      <c r="O30" s="336">
        <v>0</v>
      </c>
    </row>
    <row r="31" spans="1:15" s="108" customFormat="1" ht="20.100000000000001" customHeight="1" x14ac:dyDescent="0.25">
      <c r="A31" s="70" t="s">
        <v>192</v>
      </c>
      <c r="B31" s="109">
        <v>4</v>
      </c>
      <c r="C31" s="109">
        <v>0</v>
      </c>
      <c r="D31" s="336">
        <v>1</v>
      </c>
      <c r="E31" s="336">
        <v>0</v>
      </c>
      <c r="F31" s="336">
        <v>0</v>
      </c>
      <c r="G31" s="336">
        <v>0</v>
      </c>
      <c r="H31" s="336">
        <v>0</v>
      </c>
      <c r="I31" s="336">
        <v>0</v>
      </c>
      <c r="J31" s="336">
        <v>3</v>
      </c>
      <c r="K31" s="336">
        <v>0</v>
      </c>
      <c r="L31" s="336">
        <v>0</v>
      </c>
      <c r="M31" s="336">
        <v>0</v>
      </c>
      <c r="N31" s="336">
        <v>0</v>
      </c>
      <c r="O31" s="336">
        <v>0</v>
      </c>
    </row>
    <row r="32" spans="1:15" s="108" customFormat="1" ht="20.100000000000001" customHeight="1" x14ac:dyDescent="0.25">
      <c r="A32" s="70" t="s">
        <v>193</v>
      </c>
      <c r="B32" s="109">
        <v>0</v>
      </c>
      <c r="C32" s="109">
        <v>0</v>
      </c>
      <c r="D32" s="336">
        <v>0</v>
      </c>
      <c r="E32" s="336">
        <v>0</v>
      </c>
      <c r="F32" s="336">
        <v>0</v>
      </c>
      <c r="G32" s="336">
        <v>0</v>
      </c>
      <c r="H32" s="336">
        <v>0</v>
      </c>
      <c r="I32" s="336">
        <v>0</v>
      </c>
      <c r="J32" s="336">
        <v>0</v>
      </c>
      <c r="K32" s="336">
        <v>0</v>
      </c>
      <c r="L32" s="336">
        <v>0</v>
      </c>
      <c r="M32" s="336">
        <v>0</v>
      </c>
      <c r="N32" s="336">
        <v>0</v>
      </c>
      <c r="O32" s="336">
        <v>0</v>
      </c>
    </row>
    <row r="33" spans="1:15" s="108" customFormat="1" ht="20.100000000000001" customHeight="1" x14ac:dyDescent="0.25">
      <c r="A33" s="70" t="s">
        <v>194</v>
      </c>
      <c r="B33" s="109">
        <v>0</v>
      </c>
      <c r="C33" s="109">
        <v>0</v>
      </c>
      <c r="D33" s="336">
        <v>0</v>
      </c>
      <c r="E33" s="336">
        <v>0</v>
      </c>
      <c r="F33" s="336">
        <v>0</v>
      </c>
      <c r="G33" s="336">
        <v>0</v>
      </c>
      <c r="H33" s="336">
        <v>0</v>
      </c>
      <c r="I33" s="336">
        <v>0</v>
      </c>
      <c r="J33" s="336">
        <v>0</v>
      </c>
      <c r="K33" s="336">
        <v>0</v>
      </c>
      <c r="L33" s="336">
        <v>0</v>
      </c>
      <c r="M33" s="336">
        <v>0</v>
      </c>
      <c r="N33" s="336">
        <v>0</v>
      </c>
      <c r="O33" s="336">
        <v>0</v>
      </c>
    </row>
    <row r="34" spans="1:15" s="108" customFormat="1" ht="20.100000000000001" customHeight="1" x14ac:dyDescent="0.25">
      <c r="A34" s="70" t="s">
        <v>195</v>
      </c>
      <c r="B34" s="109">
        <v>12</v>
      </c>
      <c r="C34" s="109">
        <v>9</v>
      </c>
      <c r="D34" s="336">
        <v>1</v>
      </c>
      <c r="E34" s="336">
        <v>0</v>
      </c>
      <c r="F34" s="336">
        <v>0</v>
      </c>
      <c r="G34" s="336">
        <v>0</v>
      </c>
      <c r="H34" s="336">
        <v>1</v>
      </c>
      <c r="I34" s="336">
        <v>0</v>
      </c>
      <c r="J34" s="336">
        <v>0</v>
      </c>
      <c r="K34" s="336">
        <v>0</v>
      </c>
      <c r="L34" s="336">
        <v>3</v>
      </c>
      <c r="M34" s="336">
        <v>3</v>
      </c>
      <c r="N34" s="336">
        <v>3</v>
      </c>
      <c r="O34" s="336">
        <v>0</v>
      </c>
    </row>
    <row r="35" spans="1:15" s="108" customFormat="1" ht="20.100000000000001" customHeight="1" x14ac:dyDescent="0.25">
      <c r="A35" s="70" t="s">
        <v>196</v>
      </c>
      <c r="B35" s="109">
        <v>200</v>
      </c>
      <c r="C35" s="109">
        <v>24</v>
      </c>
      <c r="D35" s="336">
        <v>0</v>
      </c>
      <c r="E35" s="336">
        <v>0</v>
      </c>
      <c r="F35" s="336">
        <v>0</v>
      </c>
      <c r="G35" s="336">
        <v>0</v>
      </c>
      <c r="H35" s="336">
        <v>0</v>
      </c>
      <c r="I35" s="336">
        <v>0</v>
      </c>
      <c r="J35" s="336">
        <v>3</v>
      </c>
      <c r="K35" s="336">
        <v>3</v>
      </c>
      <c r="L35" s="336">
        <v>0</v>
      </c>
      <c r="M35" s="336">
        <v>0</v>
      </c>
      <c r="N35" s="336">
        <v>1</v>
      </c>
      <c r="O35" s="336">
        <v>12</v>
      </c>
    </row>
    <row r="36" spans="1:15" s="140" customFormat="1" ht="20.100000000000001" customHeight="1" x14ac:dyDescent="0.25">
      <c r="A36" s="68" t="s">
        <v>197</v>
      </c>
      <c r="B36" s="115">
        <v>100</v>
      </c>
      <c r="C36" s="115">
        <v>48</v>
      </c>
      <c r="D36" s="115">
        <v>11</v>
      </c>
      <c r="E36" s="115">
        <v>7</v>
      </c>
      <c r="F36" s="115">
        <v>2</v>
      </c>
      <c r="G36" s="115">
        <v>0</v>
      </c>
      <c r="H36" s="115">
        <v>4</v>
      </c>
      <c r="I36" s="115">
        <v>0</v>
      </c>
      <c r="J36" s="115">
        <v>7</v>
      </c>
      <c r="K36" s="115">
        <v>2</v>
      </c>
      <c r="L36" s="115">
        <v>2</v>
      </c>
      <c r="M36" s="115">
        <v>2</v>
      </c>
      <c r="N36" s="115">
        <v>1</v>
      </c>
      <c r="O36" s="115">
        <v>13</v>
      </c>
    </row>
    <row r="37" spans="1:15" s="108" customFormat="1" ht="20.100000000000001" customHeight="1" x14ac:dyDescent="0.25">
      <c r="A37" s="70" t="s">
        <v>198</v>
      </c>
      <c r="B37" s="109">
        <v>7</v>
      </c>
      <c r="C37" s="109">
        <v>4</v>
      </c>
      <c r="D37" s="336">
        <v>0</v>
      </c>
      <c r="E37" s="336">
        <v>0</v>
      </c>
      <c r="F37" s="336">
        <v>0</v>
      </c>
      <c r="G37" s="336">
        <v>0</v>
      </c>
      <c r="H37" s="336">
        <v>0</v>
      </c>
      <c r="I37" s="336">
        <v>0</v>
      </c>
      <c r="J37" s="336">
        <v>0</v>
      </c>
      <c r="K37" s="336">
        <v>0</v>
      </c>
      <c r="L37" s="336">
        <v>1</v>
      </c>
      <c r="M37" s="336">
        <v>1</v>
      </c>
      <c r="N37" s="336">
        <v>0</v>
      </c>
      <c r="O37" s="336">
        <v>0</v>
      </c>
    </row>
    <row r="38" spans="1:15" s="108" customFormat="1" ht="20.100000000000001" customHeight="1" x14ac:dyDescent="0.25">
      <c r="A38" s="70" t="s">
        <v>199</v>
      </c>
      <c r="B38" s="109">
        <v>6</v>
      </c>
      <c r="C38" s="109">
        <v>3</v>
      </c>
      <c r="D38" s="336">
        <v>1</v>
      </c>
      <c r="E38" s="336">
        <v>1</v>
      </c>
      <c r="F38" s="336">
        <v>1</v>
      </c>
      <c r="G38" s="336">
        <v>0</v>
      </c>
      <c r="H38" s="336">
        <v>0</v>
      </c>
      <c r="I38" s="336">
        <v>0</v>
      </c>
      <c r="J38" s="336">
        <v>0</v>
      </c>
      <c r="K38" s="336">
        <v>0</v>
      </c>
      <c r="L38" s="336">
        <v>0</v>
      </c>
      <c r="M38" s="336">
        <v>0</v>
      </c>
      <c r="N38" s="336">
        <v>0</v>
      </c>
      <c r="O38" s="336">
        <v>0</v>
      </c>
    </row>
    <row r="39" spans="1:15" s="108" customFormat="1" ht="20.100000000000001" customHeight="1" x14ac:dyDescent="0.25">
      <c r="A39" s="70" t="s">
        <v>200</v>
      </c>
      <c r="B39" s="109">
        <v>5</v>
      </c>
      <c r="C39" s="109">
        <v>4</v>
      </c>
      <c r="D39" s="336">
        <v>1</v>
      </c>
      <c r="E39" s="336">
        <v>1</v>
      </c>
      <c r="F39" s="336">
        <v>0</v>
      </c>
      <c r="G39" s="336">
        <v>0</v>
      </c>
      <c r="H39" s="336">
        <v>0</v>
      </c>
      <c r="I39" s="336">
        <v>0</v>
      </c>
      <c r="J39" s="336">
        <v>0</v>
      </c>
      <c r="K39" s="336">
        <v>0</v>
      </c>
      <c r="L39" s="336">
        <v>0</v>
      </c>
      <c r="M39" s="336">
        <v>0</v>
      </c>
      <c r="N39" s="336">
        <v>0</v>
      </c>
      <c r="O39" s="336">
        <v>0</v>
      </c>
    </row>
    <row r="40" spans="1:15" s="108" customFormat="1" ht="20.100000000000001" customHeight="1" x14ac:dyDescent="0.25">
      <c r="A40" s="70" t="s">
        <v>201</v>
      </c>
      <c r="B40" s="109">
        <v>11</v>
      </c>
      <c r="C40" s="109">
        <v>8</v>
      </c>
      <c r="D40" s="336">
        <v>4</v>
      </c>
      <c r="E40" s="336">
        <v>5</v>
      </c>
      <c r="F40" s="336">
        <v>0</v>
      </c>
      <c r="G40" s="336">
        <v>0</v>
      </c>
      <c r="H40" s="336">
        <v>3</v>
      </c>
      <c r="I40" s="336">
        <v>0</v>
      </c>
      <c r="J40" s="336">
        <v>1</v>
      </c>
      <c r="K40" s="336">
        <v>0</v>
      </c>
      <c r="L40" s="336">
        <v>0</v>
      </c>
      <c r="M40" s="336">
        <v>0</v>
      </c>
      <c r="N40" s="336">
        <v>0</v>
      </c>
      <c r="O40" s="336">
        <v>0</v>
      </c>
    </row>
    <row r="41" spans="1:15" s="108" customFormat="1" ht="20.100000000000001" customHeight="1" x14ac:dyDescent="0.25">
      <c r="A41" s="70" t="s">
        <v>202</v>
      </c>
      <c r="B41" s="109">
        <v>5</v>
      </c>
      <c r="C41" s="109">
        <v>0</v>
      </c>
      <c r="D41" s="336">
        <v>0</v>
      </c>
      <c r="E41" s="336">
        <v>0</v>
      </c>
      <c r="F41" s="336">
        <v>0</v>
      </c>
      <c r="G41" s="336">
        <v>0</v>
      </c>
      <c r="H41" s="336">
        <v>0</v>
      </c>
      <c r="I41" s="336">
        <v>0</v>
      </c>
      <c r="J41" s="336">
        <v>0</v>
      </c>
      <c r="K41" s="336">
        <v>0</v>
      </c>
      <c r="L41" s="336">
        <v>0</v>
      </c>
      <c r="M41" s="336">
        <v>0</v>
      </c>
      <c r="N41" s="336">
        <v>0</v>
      </c>
      <c r="O41" s="336">
        <v>0</v>
      </c>
    </row>
    <row r="42" spans="1:15" s="108" customFormat="1" ht="20.100000000000001" customHeight="1" x14ac:dyDescent="0.25">
      <c r="A42" s="70" t="s">
        <v>203</v>
      </c>
      <c r="B42" s="109">
        <v>66</v>
      </c>
      <c r="C42" s="109">
        <v>29</v>
      </c>
      <c r="D42" s="336">
        <v>5</v>
      </c>
      <c r="E42" s="336">
        <v>0</v>
      </c>
      <c r="F42" s="336">
        <v>1</v>
      </c>
      <c r="G42" s="336">
        <v>0</v>
      </c>
      <c r="H42" s="336">
        <v>1</v>
      </c>
      <c r="I42" s="336">
        <v>0</v>
      </c>
      <c r="J42" s="336">
        <v>6</v>
      </c>
      <c r="K42" s="336">
        <v>2</v>
      </c>
      <c r="L42" s="336">
        <v>1</v>
      </c>
      <c r="M42" s="336">
        <v>1</v>
      </c>
      <c r="N42" s="336">
        <v>1</v>
      </c>
      <c r="O42" s="336">
        <v>13</v>
      </c>
    </row>
    <row r="43" spans="1:15" s="108" customFormat="1" ht="20.100000000000001" customHeight="1" x14ac:dyDescent="0.25">
      <c r="A43" s="68" t="s">
        <v>204</v>
      </c>
      <c r="B43" s="115">
        <v>34666</v>
      </c>
      <c r="C43" s="115">
        <v>34971</v>
      </c>
      <c r="D43" s="115">
        <v>4778</v>
      </c>
      <c r="E43" s="115">
        <v>3366</v>
      </c>
      <c r="F43" s="115">
        <v>3852</v>
      </c>
      <c r="G43" s="115">
        <v>3208</v>
      </c>
      <c r="H43" s="115">
        <v>3307</v>
      </c>
      <c r="I43" s="115">
        <v>2551</v>
      </c>
      <c r="J43" s="115">
        <v>2157</v>
      </c>
      <c r="K43" s="115">
        <v>2500</v>
      </c>
      <c r="L43" s="115">
        <v>1357</v>
      </c>
      <c r="M43" s="115">
        <v>1586</v>
      </c>
      <c r="N43" s="115">
        <v>1814</v>
      </c>
      <c r="O43" s="115">
        <v>3703</v>
      </c>
    </row>
    <row r="44" spans="1:15" s="108" customFormat="1" ht="20.100000000000001" customHeight="1" x14ac:dyDescent="0.25">
      <c r="A44" s="70" t="s">
        <v>205</v>
      </c>
      <c r="B44" s="109">
        <v>1674</v>
      </c>
      <c r="C44" s="109">
        <v>1962</v>
      </c>
      <c r="D44" s="336">
        <v>170</v>
      </c>
      <c r="E44" s="336">
        <v>133</v>
      </c>
      <c r="F44" s="336">
        <v>130</v>
      </c>
      <c r="G44" s="336">
        <v>141</v>
      </c>
      <c r="H44" s="336">
        <v>131</v>
      </c>
      <c r="I44" s="336">
        <v>174</v>
      </c>
      <c r="J44" s="336">
        <v>75</v>
      </c>
      <c r="K44" s="336">
        <v>116</v>
      </c>
      <c r="L44" s="336">
        <v>64</v>
      </c>
      <c r="M44" s="336">
        <v>55</v>
      </c>
      <c r="N44" s="336">
        <v>75</v>
      </c>
      <c r="O44" s="336">
        <v>248</v>
      </c>
    </row>
    <row r="45" spans="1:15" s="108" customFormat="1" ht="20.100000000000001" customHeight="1" x14ac:dyDescent="0.25">
      <c r="A45" s="70" t="s">
        <v>206</v>
      </c>
      <c r="B45" s="109">
        <v>271</v>
      </c>
      <c r="C45" s="109">
        <v>270</v>
      </c>
      <c r="D45" s="336">
        <v>50</v>
      </c>
      <c r="E45" s="336">
        <v>33</v>
      </c>
      <c r="F45" s="336">
        <v>25</v>
      </c>
      <c r="G45" s="336">
        <v>6</v>
      </c>
      <c r="H45" s="336">
        <v>14</v>
      </c>
      <c r="I45" s="336">
        <v>8</v>
      </c>
      <c r="J45" s="336">
        <v>11</v>
      </c>
      <c r="K45" s="336">
        <v>10</v>
      </c>
      <c r="L45" s="336">
        <v>10</v>
      </c>
      <c r="M45" s="336">
        <v>9</v>
      </c>
      <c r="N45" s="336">
        <v>6</v>
      </c>
      <c r="O45" s="336">
        <v>21</v>
      </c>
    </row>
    <row r="46" spans="1:15" s="108" customFormat="1" ht="20.100000000000001" customHeight="1" x14ac:dyDescent="0.25">
      <c r="A46" s="70" t="s">
        <v>207</v>
      </c>
      <c r="B46" s="109">
        <v>664</v>
      </c>
      <c r="C46" s="109">
        <v>595</v>
      </c>
      <c r="D46" s="336">
        <v>48</v>
      </c>
      <c r="E46" s="336">
        <v>29</v>
      </c>
      <c r="F46" s="336">
        <v>49</v>
      </c>
      <c r="G46" s="336">
        <v>33</v>
      </c>
      <c r="H46" s="336">
        <v>88</v>
      </c>
      <c r="I46" s="336">
        <v>68</v>
      </c>
      <c r="J46" s="336">
        <v>70</v>
      </c>
      <c r="K46" s="336">
        <v>51</v>
      </c>
      <c r="L46" s="336">
        <v>21</v>
      </c>
      <c r="M46" s="336">
        <v>20</v>
      </c>
      <c r="N46" s="336">
        <v>28</v>
      </c>
      <c r="O46" s="336">
        <v>91</v>
      </c>
    </row>
    <row r="47" spans="1:15" s="108" customFormat="1" ht="20.100000000000001" customHeight="1" x14ac:dyDescent="0.25">
      <c r="A47" s="70" t="s">
        <v>208</v>
      </c>
      <c r="B47" s="109">
        <v>187</v>
      </c>
      <c r="C47" s="109">
        <v>194</v>
      </c>
      <c r="D47" s="336">
        <v>34</v>
      </c>
      <c r="E47" s="336">
        <v>7</v>
      </c>
      <c r="F47" s="336">
        <v>26</v>
      </c>
      <c r="G47" s="336">
        <v>26</v>
      </c>
      <c r="H47" s="336">
        <v>30</v>
      </c>
      <c r="I47" s="336">
        <v>6</v>
      </c>
      <c r="J47" s="336">
        <v>28</v>
      </c>
      <c r="K47" s="336">
        <v>27</v>
      </c>
      <c r="L47" s="336">
        <v>6</v>
      </c>
      <c r="M47" s="336">
        <v>5</v>
      </c>
      <c r="N47" s="336">
        <v>1</v>
      </c>
      <c r="O47" s="336">
        <v>26</v>
      </c>
    </row>
    <row r="48" spans="1:15" s="108" customFormat="1" ht="20.100000000000001" customHeight="1" x14ac:dyDescent="0.25">
      <c r="A48" s="70" t="s">
        <v>209</v>
      </c>
      <c r="B48" s="109">
        <v>3261</v>
      </c>
      <c r="C48" s="109">
        <v>2933</v>
      </c>
      <c r="D48" s="336">
        <v>327</v>
      </c>
      <c r="E48" s="336">
        <v>288</v>
      </c>
      <c r="F48" s="336">
        <v>288</v>
      </c>
      <c r="G48" s="336">
        <v>250</v>
      </c>
      <c r="H48" s="336">
        <v>344</v>
      </c>
      <c r="I48" s="336">
        <v>204</v>
      </c>
      <c r="J48" s="336">
        <v>262</v>
      </c>
      <c r="K48" s="336">
        <v>222</v>
      </c>
      <c r="L48" s="336">
        <v>198</v>
      </c>
      <c r="M48" s="336">
        <v>184</v>
      </c>
      <c r="N48" s="336">
        <v>250</v>
      </c>
      <c r="O48" s="336">
        <v>99</v>
      </c>
    </row>
    <row r="49" spans="1:15" s="108" customFormat="1" ht="20.100000000000001" customHeight="1" x14ac:dyDescent="0.25">
      <c r="A49" s="70" t="s">
        <v>210</v>
      </c>
      <c r="B49" s="109">
        <v>56</v>
      </c>
      <c r="C49" s="109">
        <v>93</v>
      </c>
      <c r="D49" s="336">
        <v>9</v>
      </c>
      <c r="E49" s="336">
        <v>11</v>
      </c>
      <c r="F49" s="336">
        <v>6</v>
      </c>
      <c r="G49" s="336">
        <v>8</v>
      </c>
      <c r="H49" s="336">
        <v>5</v>
      </c>
      <c r="I49" s="336">
        <v>2</v>
      </c>
      <c r="J49" s="336">
        <v>3</v>
      </c>
      <c r="K49" s="336">
        <v>0</v>
      </c>
      <c r="L49" s="336">
        <v>3</v>
      </c>
      <c r="M49" s="336">
        <v>15</v>
      </c>
      <c r="N49" s="336">
        <v>0</v>
      </c>
      <c r="O49" s="336">
        <v>0</v>
      </c>
    </row>
    <row r="50" spans="1:15" s="108" customFormat="1" ht="20.100000000000001" customHeight="1" x14ac:dyDescent="0.25">
      <c r="A50" s="70" t="s">
        <v>211</v>
      </c>
      <c r="B50" s="109">
        <v>2378</v>
      </c>
      <c r="C50" s="109">
        <v>2732</v>
      </c>
      <c r="D50" s="336">
        <v>210</v>
      </c>
      <c r="E50" s="336">
        <v>191</v>
      </c>
      <c r="F50" s="336">
        <v>268</v>
      </c>
      <c r="G50" s="336">
        <v>223</v>
      </c>
      <c r="H50" s="336">
        <v>163</v>
      </c>
      <c r="I50" s="336">
        <v>171</v>
      </c>
      <c r="J50" s="336">
        <v>81</v>
      </c>
      <c r="K50" s="336">
        <v>121</v>
      </c>
      <c r="L50" s="336">
        <v>53</v>
      </c>
      <c r="M50" s="336">
        <v>59</v>
      </c>
      <c r="N50" s="336">
        <v>50</v>
      </c>
      <c r="O50" s="336">
        <v>272</v>
      </c>
    </row>
    <row r="51" spans="1:15" s="108" customFormat="1" ht="20.100000000000001" customHeight="1" x14ac:dyDescent="0.25">
      <c r="A51" s="70" t="s">
        <v>212</v>
      </c>
      <c r="B51" s="109">
        <v>82</v>
      </c>
      <c r="C51" s="109">
        <v>104</v>
      </c>
      <c r="D51" s="336">
        <v>9</v>
      </c>
      <c r="E51" s="336">
        <v>6</v>
      </c>
      <c r="F51" s="336">
        <v>16</v>
      </c>
      <c r="G51" s="336">
        <v>0</v>
      </c>
      <c r="H51" s="336">
        <v>3</v>
      </c>
      <c r="I51" s="336">
        <v>5</v>
      </c>
      <c r="J51" s="336">
        <v>5</v>
      </c>
      <c r="K51" s="336">
        <v>5</v>
      </c>
      <c r="L51" s="336">
        <v>6</v>
      </c>
      <c r="M51" s="336">
        <v>2</v>
      </c>
      <c r="N51" s="336">
        <v>9</v>
      </c>
      <c r="O51" s="336">
        <v>65</v>
      </c>
    </row>
    <row r="52" spans="1:15" s="108" customFormat="1" ht="20.100000000000001" customHeight="1" x14ac:dyDescent="0.25">
      <c r="A52" s="70" t="s">
        <v>213</v>
      </c>
      <c r="B52" s="109">
        <v>5312</v>
      </c>
      <c r="C52" s="109">
        <v>4989</v>
      </c>
      <c r="D52" s="336">
        <v>673</v>
      </c>
      <c r="E52" s="336">
        <v>478</v>
      </c>
      <c r="F52" s="336">
        <v>508</v>
      </c>
      <c r="G52" s="336">
        <v>460</v>
      </c>
      <c r="H52" s="336">
        <v>363</v>
      </c>
      <c r="I52" s="336">
        <v>546</v>
      </c>
      <c r="J52" s="336">
        <v>583</v>
      </c>
      <c r="K52" s="336">
        <v>681</v>
      </c>
      <c r="L52" s="336">
        <v>372</v>
      </c>
      <c r="M52" s="336">
        <v>535</v>
      </c>
      <c r="N52" s="336">
        <v>451</v>
      </c>
      <c r="O52" s="336">
        <v>302</v>
      </c>
    </row>
    <row r="53" spans="1:15" s="108" customFormat="1" ht="20.100000000000001" customHeight="1" x14ac:dyDescent="0.25">
      <c r="A53" s="70" t="s">
        <v>214</v>
      </c>
      <c r="B53" s="109">
        <v>34</v>
      </c>
      <c r="C53" s="109">
        <v>28</v>
      </c>
      <c r="D53" s="336">
        <v>5</v>
      </c>
      <c r="E53" s="336">
        <v>3</v>
      </c>
      <c r="F53" s="336">
        <v>3</v>
      </c>
      <c r="G53" s="336">
        <v>0</v>
      </c>
      <c r="H53" s="336">
        <v>5</v>
      </c>
      <c r="I53" s="336">
        <v>8</v>
      </c>
      <c r="J53" s="336">
        <v>0</v>
      </c>
      <c r="K53" s="336">
        <v>0</v>
      </c>
      <c r="L53" s="336">
        <v>3</v>
      </c>
      <c r="M53" s="336">
        <v>0</v>
      </c>
      <c r="N53" s="336">
        <v>0</v>
      </c>
      <c r="O53" s="336">
        <v>0</v>
      </c>
    </row>
    <row r="54" spans="1:15" s="108" customFormat="1" ht="20.100000000000001" customHeight="1" x14ac:dyDescent="0.25">
      <c r="A54" s="70" t="s">
        <v>215</v>
      </c>
      <c r="B54" s="109">
        <v>709</v>
      </c>
      <c r="C54" s="109">
        <v>1047</v>
      </c>
      <c r="D54" s="336">
        <v>71</v>
      </c>
      <c r="E54" s="336">
        <v>66</v>
      </c>
      <c r="F54" s="336">
        <v>65</v>
      </c>
      <c r="G54" s="336">
        <v>43</v>
      </c>
      <c r="H54" s="336">
        <v>73</v>
      </c>
      <c r="I54" s="336">
        <v>40</v>
      </c>
      <c r="J54" s="336">
        <v>48</v>
      </c>
      <c r="K54" s="336">
        <v>56</v>
      </c>
      <c r="L54" s="336">
        <v>35</v>
      </c>
      <c r="M54" s="336">
        <v>40</v>
      </c>
      <c r="N54" s="336">
        <v>63</v>
      </c>
      <c r="O54" s="336">
        <v>285</v>
      </c>
    </row>
    <row r="55" spans="1:15" s="108" customFormat="1" ht="20.100000000000001" customHeight="1" x14ac:dyDescent="0.25">
      <c r="A55" s="70" t="s">
        <v>216</v>
      </c>
      <c r="B55" s="109">
        <v>69</v>
      </c>
      <c r="C55" s="109">
        <v>81</v>
      </c>
      <c r="D55" s="336">
        <v>3</v>
      </c>
      <c r="E55" s="336">
        <v>6</v>
      </c>
      <c r="F55" s="336">
        <v>9</v>
      </c>
      <c r="G55" s="336">
        <v>8</v>
      </c>
      <c r="H55" s="336">
        <v>23</v>
      </c>
      <c r="I55" s="336">
        <v>5</v>
      </c>
      <c r="J55" s="336">
        <v>1</v>
      </c>
      <c r="K55" s="336">
        <v>1</v>
      </c>
      <c r="L55" s="336">
        <v>6</v>
      </c>
      <c r="M55" s="336">
        <v>2</v>
      </c>
      <c r="N55" s="336">
        <v>10</v>
      </c>
      <c r="O55" s="336">
        <v>23</v>
      </c>
    </row>
    <row r="56" spans="1:15" s="108" customFormat="1" ht="20.100000000000001" customHeight="1" x14ac:dyDescent="0.25">
      <c r="A56" s="70" t="s">
        <v>217</v>
      </c>
      <c r="B56" s="109">
        <v>8145</v>
      </c>
      <c r="C56" s="109">
        <v>7378</v>
      </c>
      <c r="D56" s="336">
        <v>1622</v>
      </c>
      <c r="E56" s="336">
        <v>978</v>
      </c>
      <c r="F56" s="336">
        <v>865</v>
      </c>
      <c r="G56" s="336">
        <v>625</v>
      </c>
      <c r="H56" s="336">
        <v>561</v>
      </c>
      <c r="I56" s="336">
        <v>456</v>
      </c>
      <c r="J56" s="336">
        <v>404</v>
      </c>
      <c r="K56" s="336">
        <v>264</v>
      </c>
      <c r="L56" s="336">
        <v>230</v>
      </c>
      <c r="M56" s="336">
        <v>259</v>
      </c>
      <c r="N56" s="336">
        <v>382</v>
      </c>
      <c r="O56" s="336">
        <v>1006</v>
      </c>
    </row>
    <row r="57" spans="1:15" s="108" customFormat="1" ht="20.100000000000001" customHeight="1" x14ac:dyDescent="0.25">
      <c r="A57" s="70" t="s">
        <v>218</v>
      </c>
      <c r="B57" s="109">
        <v>3207</v>
      </c>
      <c r="C57" s="109">
        <v>3629</v>
      </c>
      <c r="D57" s="336">
        <v>549</v>
      </c>
      <c r="E57" s="336">
        <v>420</v>
      </c>
      <c r="F57" s="336">
        <v>706</v>
      </c>
      <c r="G57" s="336">
        <v>559</v>
      </c>
      <c r="H57" s="336">
        <v>387</v>
      </c>
      <c r="I57" s="336">
        <v>226</v>
      </c>
      <c r="J57" s="336">
        <v>83</v>
      </c>
      <c r="K57" s="336">
        <v>163</v>
      </c>
      <c r="L57" s="336">
        <v>26</v>
      </c>
      <c r="M57" s="336">
        <v>57</v>
      </c>
      <c r="N57" s="336">
        <v>115</v>
      </c>
      <c r="O57" s="336">
        <v>565</v>
      </c>
    </row>
    <row r="58" spans="1:15" s="108" customFormat="1" ht="20.100000000000001" customHeight="1" x14ac:dyDescent="0.25">
      <c r="A58" s="70" t="s">
        <v>219</v>
      </c>
      <c r="B58" s="109">
        <v>168</v>
      </c>
      <c r="C58" s="109">
        <v>116</v>
      </c>
      <c r="D58" s="336">
        <v>6</v>
      </c>
      <c r="E58" s="336">
        <v>6</v>
      </c>
      <c r="F58" s="336">
        <v>31</v>
      </c>
      <c r="G58" s="336">
        <v>10</v>
      </c>
      <c r="H58" s="336">
        <v>21</v>
      </c>
      <c r="I58" s="336">
        <v>15</v>
      </c>
      <c r="J58" s="336">
        <v>11</v>
      </c>
      <c r="K58" s="336">
        <v>4</v>
      </c>
      <c r="L58" s="336">
        <v>9</v>
      </c>
      <c r="M58" s="336">
        <v>6</v>
      </c>
      <c r="N58" s="336">
        <v>3</v>
      </c>
      <c r="O58" s="336">
        <v>3</v>
      </c>
    </row>
    <row r="59" spans="1:15" s="140" customFormat="1" ht="20.100000000000001" customHeight="1" x14ac:dyDescent="0.25">
      <c r="A59" s="70" t="s">
        <v>220</v>
      </c>
      <c r="B59" s="109">
        <v>5862</v>
      </c>
      <c r="C59" s="109">
        <v>5769</v>
      </c>
      <c r="D59" s="336">
        <v>623</v>
      </c>
      <c r="E59" s="336">
        <v>510</v>
      </c>
      <c r="F59" s="336">
        <v>523</v>
      </c>
      <c r="G59" s="336">
        <v>585</v>
      </c>
      <c r="H59" s="336">
        <v>884</v>
      </c>
      <c r="I59" s="336">
        <v>512</v>
      </c>
      <c r="J59" s="336">
        <v>412</v>
      </c>
      <c r="K59" s="336">
        <v>647</v>
      </c>
      <c r="L59" s="336">
        <v>279</v>
      </c>
      <c r="M59" s="336">
        <v>263</v>
      </c>
      <c r="N59" s="336">
        <v>268</v>
      </c>
      <c r="O59" s="336">
        <v>205</v>
      </c>
    </row>
    <row r="60" spans="1:15" s="140" customFormat="1" ht="20.100000000000001" customHeight="1" x14ac:dyDescent="0.25">
      <c r="A60" s="70" t="s">
        <v>221</v>
      </c>
      <c r="B60" s="109">
        <v>35</v>
      </c>
      <c r="C60" s="109">
        <v>38</v>
      </c>
      <c r="D60" s="336">
        <v>0</v>
      </c>
      <c r="E60" s="336">
        <v>0</v>
      </c>
      <c r="F60" s="336">
        <v>5</v>
      </c>
      <c r="G60" s="336">
        <v>5</v>
      </c>
      <c r="H60" s="336">
        <v>1</v>
      </c>
      <c r="I60" s="336">
        <v>1</v>
      </c>
      <c r="J60" s="336">
        <v>0</v>
      </c>
      <c r="K60" s="336">
        <v>0</v>
      </c>
      <c r="L60" s="336">
        <v>5</v>
      </c>
      <c r="M60" s="336">
        <v>0</v>
      </c>
      <c r="N60" s="336">
        <v>3</v>
      </c>
      <c r="O60" s="336">
        <v>5</v>
      </c>
    </row>
    <row r="61" spans="1:15" s="140" customFormat="1" ht="20.100000000000001" customHeight="1" x14ac:dyDescent="0.25">
      <c r="A61" s="70" t="s">
        <v>222</v>
      </c>
      <c r="B61" s="109">
        <v>83</v>
      </c>
      <c r="C61" s="109">
        <v>107</v>
      </c>
      <c r="D61" s="336">
        <v>4</v>
      </c>
      <c r="E61" s="336">
        <v>0</v>
      </c>
      <c r="F61" s="336">
        <v>3</v>
      </c>
      <c r="G61" s="336">
        <v>9</v>
      </c>
      <c r="H61" s="336">
        <v>5</v>
      </c>
      <c r="I61" s="336">
        <v>3</v>
      </c>
      <c r="J61" s="336">
        <v>1</v>
      </c>
      <c r="K61" s="336">
        <v>2</v>
      </c>
      <c r="L61" s="336">
        <v>0</v>
      </c>
      <c r="M61" s="336">
        <v>0</v>
      </c>
      <c r="N61" s="336">
        <v>6</v>
      </c>
      <c r="O61" s="336">
        <v>6</v>
      </c>
    </row>
    <row r="62" spans="1:15" s="108" customFormat="1" ht="20.100000000000001" customHeight="1" x14ac:dyDescent="0.25">
      <c r="A62" s="70" t="s">
        <v>223</v>
      </c>
      <c r="B62" s="109">
        <v>1170</v>
      </c>
      <c r="C62" s="109">
        <v>1317</v>
      </c>
      <c r="D62" s="336">
        <v>180</v>
      </c>
      <c r="E62" s="336">
        <v>95</v>
      </c>
      <c r="F62" s="336">
        <v>208</v>
      </c>
      <c r="G62" s="336">
        <v>127</v>
      </c>
      <c r="H62" s="336">
        <v>99</v>
      </c>
      <c r="I62" s="336">
        <v>43</v>
      </c>
      <c r="J62" s="336">
        <v>15</v>
      </c>
      <c r="K62" s="336">
        <v>41</v>
      </c>
      <c r="L62" s="336">
        <v>9</v>
      </c>
      <c r="M62" s="336">
        <v>21</v>
      </c>
      <c r="N62" s="336">
        <v>30</v>
      </c>
      <c r="O62" s="336">
        <v>254</v>
      </c>
    </row>
    <row r="63" spans="1:15" s="108" customFormat="1" ht="20.100000000000001" customHeight="1" x14ac:dyDescent="0.25">
      <c r="A63" s="70" t="s">
        <v>224</v>
      </c>
      <c r="B63" s="109">
        <v>965</v>
      </c>
      <c r="C63" s="109">
        <v>1267</v>
      </c>
      <c r="D63" s="336">
        <v>129</v>
      </c>
      <c r="E63" s="336">
        <v>78</v>
      </c>
      <c r="F63" s="336">
        <v>70</v>
      </c>
      <c r="G63" s="336">
        <v>66</v>
      </c>
      <c r="H63" s="336">
        <v>64</v>
      </c>
      <c r="I63" s="336">
        <v>36</v>
      </c>
      <c r="J63" s="336">
        <v>41</v>
      </c>
      <c r="K63" s="336">
        <v>64</v>
      </c>
      <c r="L63" s="336">
        <v>14</v>
      </c>
      <c r="M63" s="336">
        <v>28</v>
      </c>
      <c r="N63" s="336">
        <v>48</v>
      </c>
      <c r="O63" s="336">
        <v>201</v>
      </c>
    </row>
    <row r="64" spans="1:15" s="140" customFormat="1" ht="20.100000000000001" customHeight="1" x14ac:dyDescent="0.25">
      <c r="A64" s="70" t="s">
        <v>225</v>
      </c>
      <c r="B64" s="109">
        <v>334</v>
      </c>
      <c r="C64" s="109">
        <v>322</v>
      </c>
      <c r="D64" s="336">
        <v>56</v>
      </c>
      <c r="E64" s="336">
        <v>28</v>
      </c>
      <c r="F64" s="336">
        <v>48</v>
      </c>
      <c r="G64" s="336">
        <v>24</v>
      </c>
      <c r="H64" s="336">
        <v>43</v>
      </c>
      <c r="I64" s="336">
        <v>22</v>
      </c>
      <c r="J64" s="336">
        <v>23</v>
      </c>
      <c r="K64" s="336">
        <v>25</v>
      </c>
      <c r="L64" s="336">
        <v>8</v>
      </c>
      <c r="M64" s="336">
        <v>26</v>
      </c>
      <c r="N64" s="336">
        <v>16</v>
      </c>
      <c r="O64" s="336">
        <v>26</v>
      </c>
    </row>
    <row r="65" spans="1:15" s="108" customFormat="1" ht="20.100000000000001" customHeight="1" x14ac:dyDescent="0.25">
      <c r="A65" s="68" t="s">
        <v>226</v>
      </c>
      <c r="B65" s="115">
        <v>16</v>
      </c>
      <c r="C65" s="115">
        <v>22</v>
      </c>
      <c r="D65" s="115">
        <v>1</v>
      </c>
      <c r="E65" s="115">
        <v>0</v>
      </c>
      <c r="F65" s="115">
        <v>3</v>
      </c>
      <c r="G65" s="115">
        <v>0</v>
      </c>
      <c r="H65" s="115">
        <v>0</v>
      </c>
      <c r="I65" s="115">
        <v>0</v>
      </c>
      <c r="J65" s="115">
        <v>0</v>
      </c>
      <c r="K65" s="115">
        <v>0</v>
      </c>
      <c r="L65" s="115">
        <v>0</v>
      </c>
      <c r="M65" s="115">
        <v>0</v>
      </c>
      <c r="N65" s="115">
        <v>4</v>
      </c>
      <c r="O65" s="115">
        <v>17</v>
      </c>
    </row>
    <row r="66" spans="1:15" s="108" customFormat="1" ht="20.100000000000001" customHeight="1" x14ac:dyDescent="0.25">
      <c r="A66" s="70" t="s">
        <v>227</v>
      </c>
      <c r="B66" s="108">
        <v>14</v>
      </c>
      <c r="C66" s="108">
        <v>22</v>
      </c>
      <c r="D66" s="336">
        <v>0</v>
      </c>
      <c r="E66" s="336">
        <v>0</v>
      </c>
      <c r="F66" s="336">
        <v>3</v>
      </c>
      <c r="G66" s="336">
        <v>0</v>
      </c>
      <c r="H66" s="336">
        <v>0</v>
      </c>
      <c r="I66" s="336">
        <v>0</v>
      </c>
      <c r="J66" s="336">
        <v>0</v>
      </c>
      <c r="K66" s="336">
        <v>0</v>
      </c>
      <c r="L66" s="336">
        <v>0</v>
      </c>
      <c r="M66" s="336">
        <v>0</v>
      </c>
      <c r="N66" s="336">
        <v>3</v>
      </c>
      <c r="O66" s="336">
        <v>17</v>
      </c>
    </row>
    <row r="67" spans="1:15" s="108" customFormat="1" ht="20.100000000000001" customHeight="1" x14ac:dyDescent="0.25">
      <c r="A67" s="70" t="s">
        <v>228</v>
      </c>
      <c r="B67" s="108">
        <v>2</v>
      </c>
      <c r="C67" s="108">
        <v>0</v>
      </c>
      <c r="D67" s="336">
        <v>1</v>
      </c>
      <c r="E67" s="336">
        <v>0</v>
      </c>
      <c r="F67" s="336">
        <v>0</v>
      </c>
      <c r="G67" s="336">
        <v>0</v>
      </c>
      <c r="H67" s="336">
        <v>0</v>
      </c>
      <c r="I67" s="336">
        <v>0</v>
      </c>
      <c r="J67" s="336">
        <v>0</v>
      </c>
      <c r="K67" s="336">
        <v>0</v>
      </c>
      <c r="L67" s="336">
        <v>0</v>
      </c>
      <c r="M67" s="336">
        <v>0</v>
      </c>
      <c r="N67" s="336">
        <v>1</v>
      </c>
      <c r="O67" s="336">
        <v>0</v>
      </c>
    </row>
    <row r="68" spans="1:15" s="108" customFormat="1" ht="20.100000000000001" customHeight="1" x14ac:dyDescent="0.25">
      <c r="A68" s="70" t="s">
        <v>229</v>
      </c>
      <c r="B68" s="108">
        <v>0</v>
      </c>
      <c r="C68" s="108">
        <v>0</v>
      </c>
      <c r="D68" s="336">
        <v>0</v>
      </c>
      <c r="E68" s="336">
        <v>0</v>
      </c>
      <c r="F68" s="336">
        <v>0</v>
      </c>
      <c r="G68" s="336">
        <v>0</v>
      </c>
      <c r="H68" s="336">
        <v>0</v>
      </c>
      <c r="I68" s="336">
        <v>0</v>
      </c>
      <c r="J68" s="336">
        <v>0</v>
      </c>
      <c r="K68" s="336">
        <v>0</v>
      </c>
      <c r="L68" s="336">
        <v>0</v>
      </c>
      <c r="M68" s="336">
        <v>0</v>
      </c>
      <c r="N68" s="336">
        <v>0</v>
      </c>
      <c r="O68" s="336">
        <v>0</v>
      </c>
    </row>
    <row r="69" spans="1:15" s="140" customFormat="1" ht="20.100000000000001" customHeight="1" thickBot="1" x14ac:dyDescent="0.3">
      <c r="A69" s="75" t="s">
        <v>230</v>
      </c>
      <c r="B69" s="123">
        <v>0</v>
      </c>
      <c r="C69" s="123">
        <v>0</v>
      </c>
      <c r="D69" s="337">
        <v>0</v>
      </c>
      <c r="E69" s="337">
        <v>0</v>
      </c>
      <c r="F69" s="337">
        <v>0</v>
      </c>
      <c r="G69" s="337">
        <v>0</v>
      </c>
      <c r="H69" s="337">
        <v>0</v>
      </c>
      <c r="I69" s="337">
        <v>0</v>
      </c>
      <c r="J69" s="337">
        <v>0</v>
      </c>
      <c r="K69" s="337">
        <v>0</v>
      </c>
      <c r="L69" s="337">
        <v>0</v>
      </c>
      <c r="M69" s="337">
        <v>0</v>
      </c>
      <c r="N69" s="337">
        <v>0</v>
      </c>
      <c r="O69" s="337">
        <v>0</v>
      </c>
    </row>
    <row r="70" spans="1:15" s="229" customFormat="1" ht="15.95" customHeight="1" x14ac:dyDescent="0.25">
      <c r="A70" s="176" t="s">
        <v>257</v>
      </c>
      <c r="B70" s="227"/>
      <c r="C70" s="357"/>
      <c r="F70" s="227"/>
      <c r="G70" s="227"/>
      <c r="H70" s="227"/>
      <c r="I70" s="227"/>
      <c r="L70" s="227"/>
      <c r="M70" s="352"/>
      <c r="O70" s="214" t="s">
        <v>146</v>
      </c>
    </row>
    <row r="71" spans="1:15" s="203" customFormat="1" ht="24.95" customHeight="1" x14ac:dyDescent="0.2">
      <c r="A71" s="205" t="s">
        <v>254</v>
      </c>
      <c r="B71" s="205"/>
      <c r="C71" s="205"/>
      <c r="D71" s="358"/>
      <c r="E71" s="359"/>
      <c r="F71" s="359"/>
      <c r="G71" s="359"/>
      <c r="H71" s="359"/>
      <c r="I71" s="359"/>
      <c r="J71" s="359"/>
      <c r="K71" s="359"/>
      <c r="L71" s="359"/>
      <c r="M71" s="353"/>
      <c r="N71" s="354"/>
    </row>
    <row r="72" spans="1:15" s="206" customFormat="1" ht="24.95" customHeight="1" thickBot="1" x14ac:dyDescent="0.25">
      <c r="A72" s="168" t="s">
        <v>307</v>
      </c>
      <c r="B72" s="203"/>
      <c r="C72" s="203"/>
      <c r="M72" s="355" t="s">
        <v>147</v>
      </c>
      <c r="N72" s="241"/>
      <c r="O72" s="203"/>
    </row>
    <row r="73" spans="1:15" s="63" customFormat="1" ht="20.100000000000001" customHeight="1" x14ac:dyDescent="0.25">
      <c r="A73" s="1407" t="s">
        <v>162</v>
      </c>
      <c r="B73" s="1430" t="s">
        <v>232</v>
      </c>
      <c r="C73" s="1431"/>
      <c r="D73" s="1431"/>
      <c r="E73" s="1431"/>
      <c r="F73" s="1431"/>
      <c r="G73" s="1431"/>
      <c r="H73" s="1431"/>
      <c r="I73" s="1431"/>
      <c r="J73" s="1431"/>
      <c r="K73" s="1431"/>
      <c r="L73" s="1431"/>
      <c r="M73" s="1431"/>
      <c r="N73" s="91"/>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O74" s="70"/>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O75" s="70"/>
    </row>
    <row r="76" spans="1:15" ht="20.100000000000001" customHeight="1" x14ac:dyDescent="0.25">
      <c r="A76" s="65" t="s">
        <v>239</v>
      </c>
      <c r="B76" s="66">
        <v>2290</v>
      </c>
      <c r="C76" s="66">
        <v>2524</v>
      </c>
      <c r="D76" s="66">
        <v>2895</v>
      </c>
      <c r="E76" s="66">
        <v>2775</v>
      </c>
      <c r="F76" s="66">
        <v>1481</v>
      </c>
      <c r="G76" s="66">
        <v>1974</v>
      </c>
      <c r="H76" s="66">
        <v>2823</v>
      </c>
      <c r="I76" s="66">
        <v>2648</v>
      </c>
      <c r="J76" s="66">
        <v>3973</v>
      </c>
      <c r="K76" s="66">
        <v>3221</v>
      </c>
      <c r="L76" s="66">
        <v>4634</v>
      </c>
      <c r="M76" s="66">
        <v>5031</v>
      </c>
      <c r="N76" s="63"/>
      <c r="O76" s="360"/>
    </row>
    <row r="77" spans="1:15" s="140" customFormat="1" ht="20.100000000000001" customHeight="1" x14ac:dyDescent="0.25">
      <c r="A77" s="68" t="s">
        <v>168</v>
      </c>
      <c r="B77" s="115">
        <v>2</v>
      </c>
      <c r="C77" s="115">
        <v>7</v>
      </c>
      <c r="D77" s="115">
        <v>3</v>
      </c>
      <c r="E77" s="115">
        <v>0</v>
      </c>
      <c r="F77" s="115">
        <v>1</v>
      </c>
      <c r="G77" s="115">
        <v>0</v>
      </c>
      <c r="H77" s="115">
        <v>1</v>
      </c>
      <c r="I77" s="115">
        <v>0</v>
      </c>
      <c r="J77" s="115">
        <v>4</v>
      </c>
      <c r="K77" s="115">
        <v>5</v>
      </c>
      <c r="L77" s="115">
        <v>1</v>
      </c>
      <c r="M77" s="115">
        <v>3</v>
      </c>
      <c r="N77" s="40"/>
      <c r="O77" s="361"/>
    </row>
    <row r="78" spans="1:15" s="108" customFormat="1" ht="20.100000000000001" customHeight="1" x14ac:dyDescent="0.25">
      <c r="A78" s="70" t="s">
        <v>169</v>
      </c>
      <c r="B78" s="336">
        <v>0</v>
      </c>
      <c r="C78" s="336">
        <v>0</v>
      </c>
      <c r="D78" s="336">
        <v>0</v>
      </c>
      <c r="E78" s="336">
        <v>0</v>
      </c>
      <c r="F78" s="336">
        <v>0</v>
      </c>
      <c r="G78" s="336">
        <v>0</v>
      </c>
      <c r="H78" s="336">
        <v>0</v>
      </c>
      <c r="I78" s="336">
        <v>0</v>
      </c>
      <c r="J78" s="336">
        <v>0</v>
      </c>
      <c r="K78" s="336">
        <v>0</v>
      </c>
      <c r="L78" s="336">
        <v>0</v>
      </c>
      <c r="M78" s="336">
        <v>0</v>
      </c>
      <c r="N78" s="362"/>
    </row>
    <row r="79" spans="1:15" s="108" customFormat="1" ht="20.100000000000001" customHeight="1" x14ac:dyDescent="0.25">
      <c r="A79" s="70" t="s">
        <v>170</v>
      </c>
      <c r="B79" s="336">
        <v>0</v>
      </c>
      <c r="C79" s="336">
        <v>0</v>
      </c>
      <c r="D79" s="336">
        <v>0</v>
      </c>
      <c r="E79" s="336">
        <v>0</v>
      </c>
      <c r="F79" s="336">
        <v>0</v>
      </c>
      <c r="G79" s="336">
        <v>0</v>
      </c>
      <c r="H79" s="336">
        <v>0</v>
      </c>
      <c r="I79" s="336">
        <v>0</v>
      </c>
      <c r="J79" s="336">
        <v>1</v>
      </c>
      <c r="K79" s="336">
        <v>0</v>
      </c>
      <c r="L79" s="336">
        <v>0</v>
      </c>
      <c r="M79" s="336">
        <v>0</v>
      </c>
      <c r="N79" s="362"/>
      <c r="O79" s="363"/>
    </row>
    <row r="80" spans="1:15" s="108" customFormat="1" ht="20.100000000000001" customHeight="1" x14ac:dyDescent="0.25">
      <c r="A80" s="70" t="s">
        <v>171</v>
      </c>
      <c r="B80" s="336">
        <v>1</v>
      </c>
      <c r="C80" s="336">
        <v>0</v>
      </c>
      <c r="D80" s="336">
        <v>0</v>
      </c>
      <c r="E80" s="336">
        <v>0</v>
      </c>
      <c r="F80" s="336">
        <v>1</v>
      </c>
      <c r="G80" s="336">
        <v>0</v>
      </c>
      <c r="H80" s="336">
        <v>0</v>
      </c>
      <c r="I80" s="336">
        <v>0</v>
      </c>
      <c r="J80" s="336">
        <v>0</v>
      </c>
      <c r="K80" s="336">
        <v>0</v>
      </c>
      <c r="L80" s="336">
        <v>0</v>
      </c>
      <c r="M80" s="336">
        <v>0</v>
      </c>
      <c r="N80" s="362"/>
      <c r="O80" s="363"/>
    </row>
    <row r="81" spans="1:15" s="108" customFormat="1" ht="20.100000000000001" customHeight="1" x14ac:dyDescent="0.25">
      <c r="A81" s="70" t="s">
        <v>172</v>
      </c>
      <c r="B81" s="336">
        <v>0</v>
      </c>
      <c r="C81" s="336">
        <v>0</v>
      </c>
      <c r="D81" s="336">
        <v>0</v>
      </c>
      <c r="E81" s="336">
        <v>0</v>
      </c>
      <c r="F81" s="336">
        <v>0</v>
      </c>
      <c r="G81" s="336">
        <v>0</v>
      </c>
      <c r="H81" s="336">
        <v>0</v>
      </c>
      <c r="I81" s="336">
        <v>0</v>
      </c>
      <c r="J81" s="336">
        <v>0</v>
      </c>
      <c r="K81" s="336">
        <v>0</v>
      </c>
      <c r="L81" s="336">
        <v>0</v>
      </c>
      <c r="M81" s="336">
        <v>0</v>
      </c>
      <c r="N81" s="362"/>
      <c r="O81" s="363"/>
    </row>
    <row r="82" spans="1:15" s="108" customFormat="1" ht="20.100000000000001" customHeight="1" x14ac:dyDescent="0.25">
      <c r="A82" s="70" t="s">
        <v>173</v>
      </c>
      <c r="B82" s="336">
        <v>1</v>
      </c>
      <c r="C82" s="336">
        <v>7</v>
      </c>
      <c r="D82" s="336">
        <v>3</v>
      </c>
      <c r="E82" s="336">
        <v>0</v>
      </c>
      <c r="F82" s="336">
        <v>0</v>
      </c>
      <c r="G82" s="336">
        <v>0</v>
      </c>
      <c r="H82" s="336">
        <v>1</v>
      </c>
      <c r="I82" s="336">
        <v>0</v>
      </c>
      <c r="J82" s="336">
        <v>3</v>
      </c>
      <c r="K82" s="336">
        <v>5</v>
      </c>
      <c r="L82" s="336">
        <v>1</v>
      </c>
      <c r="M82" s="336">
        <v>3</v>
      </c>
      <c r="N82" s="362"/>
      <c r="O82" s="363"/>
    </row>
    <row r="83" spans="1:15" s="140" customFormat="1" ht="20.100000000000001" customHeight="1" x14ac:dyDescent="0.25">
      <c r="A83" s="68" t="s">
        <v>174</v>
      </c>
      <c r="B83" s="115">
        <v>0</v>
      </c>
      <c r="C83" s="115">
        <v>0</v>
      </c>
      <c r="D83" s="115">
        <v>1</v>
      </c>
      <c r="E83" s="115">
        <v>0</v>
      </c>
      <c r="F83" s="115">
        <v>0</v>
      </c>
      <c r="G83" s="115">
        <v>0</v>
      </c>
      <c r="H83" s="115">
        <v>1</v>
      </c>
      <c r="I83" s="115">
        <v>0</v>
      </c>
      <c r="J83" s="115">
        <v>0</v>
      </c>
      <c r="K83" s="115">
        <v>0</v>
      </c>
      <c r="L83" s="115">
        <v>1</v>
      </c>
      <c r="M83" s="115">
        <v>0</v>
      </c>
      <c r="N83" s="40"/>
      <c r="O83" s="363"/>
    </row>
    <row r="84" spans="1:15" s="108" customFormat="1" ht="20.100000000000001" customHeight="1" x14ac:dyDescent="0.25">
      <c r="A84" s="70" t="s">
        <v>175</v>
      </c>
      <c r="B84" s="336">
        <v>0</v>
      </c>
      <c r="C84" s="336">
        <v>0</v>
      </c>
      <c r="D84" s="336">
        <v>0</v>
      </c>
      <c r="E84" s="336">
        <v>0</v>
      </c>
      <c r="F84" s="336">
        <v>0</v>
      </c>
      <c r="G84" s="336">
        <v>0</v>
      </c>
      <c r="H84" s="336">
        <v>0</v>
      </c>
      <c r="I84" s="336">
        <v>0</v>
      </c>
      <c r="J84" s="336">
        <v>0</v>
      </c>
      <c r="K84" s="336">
        <v>0</v>
      </c>
      <c r="L84" s="336">
        <v>0</v>
      </c>
      <c r="M84" s="336">
        <v>0</v>
      </c>
      <c r="N84" s="362"/>
      <c r="O84" s="363"/>
    </row>
    <row r="85" spans="1:15" s="108" customFormat="1" ht="20.100000000000001" customHeight="1" x14ac:dyDescent="0.25">
      <c r="A85" s="70" t="s">
        <v>176</v>
      </c>
      <c r="B85" s="336">
        <v>0</v>
      </c>
      <c r="C85" s="336">
        <v>0</v>
      </c>
      <c r="D85" s="336">
        <v>0</v>
      </c>
      <c r="E85" s="336">
        <v>0</v>
      </c>
      <c r="F85" s="336">
        <v>0</v>
      </c>
      <c r="G85" s="336">
        <v>0</v>
      </c>
      <c r="H85" s="336">
        <v>1</v>
      </c>
      <c r="I85" s="336">
        <v>0</v>
      </c>
      <c r="J85" s="336">
        <v>0</v>
      </c>
      <c r="K85" s="336">
        <v>0</v>
      </c>
      <c r="L85" s="336">
        <v>0</v>
      </c>
      <c r="M85" s="336">
        <v>0</v>
      </c>
      <c r="N85" s="362"/>
      <c r="O85" s="363"/>
    </row>
    <row r="86" spans="1:15" s="108" customFormat="1" ht="20.100000000000001" customHeight="1" x14ac:dyDescent="0.25">
      <c r="A86" s="70" t="s">
        <v>177</v>
      </c>
      <c r="B86" s="336">
        <v>0</v>
      </c>
      <c r="C86" s="336">
        <v>0</v>
      </c>
      <c r="D86" s="336">
        <v>0</v>
      </c>
      <c r="E86" s="336">
        <v>0</v>
      </c>
      <c r="F86" s="336">
        <v>0</v>
      </c>
      <c r="G86" s="336">
        <v>0</v>
      </c>
      <c r="H86" s="336">
        <v>0</v>
      </c>
      <c r="I86" s="336">
        <v>0</v>
      </c>
      <c r="J86" s="336">
        <v>0</v>
      </c>
      <c r="K86" s="336">
        <v>0</v>
      </c>
      <c r="L86" s="336">
        <v>0</v>
      </c>
      <c r="M86" s="336">
        <v>0</v>
      </c>
      <c r="N86" s="362"/>
      <c r="O86" s="363"/>
    </row>
    <row r="87" spans="1:15" s="108" customFormat="1" ht="20.100000000000001" customHeight="1" x14ac:dyDescent="0.25">
      <c r="A87" s="70" t="s">
        <v>178</v>
      </c>
      <c r="B87" s="336">
        <v>0</v>
      </c>
      <c r="C87" s="336">
        <v>0</v>
      </c>
      <c r="D87" s="336">
        <v>0</v>
      </c>
      <c r="E87" s="336">
        <v>0</v>
      </c>
      <c r="F87" s="336">
        <v>0</v>
      </c>
      <c r="G87" s="336">
        <v>0</v>
      </c>
      <c r="H87" s="336">
        <v>0</v>
      </c>
      <c r="I87" s="336">
        <v>0</v>
      </c>
      <c r="J87" s="336">
        <v>0</v>
      </c>
      <c r="K87" s="336">
        <v>0</v>
      </c>
      <c r="L87" s="336">
        <v>0</v>
      </c>
      <c r="M87" s="336">
        <v>0</v>
      </c>
      <c r="N87" s="362"/>
      <c r="O87" s="363"/>
    </row>
    <row r="88" spans="1:15" s="108" customFormat="1" ht="20.100000000000001" customHeight="1" x14ac:dyDescent="0.25">
      <c r="A88" s="70" t="s">
        <v>179</v>
      </c>
      <c r="B88" s="336">
        <v>0</v>
      </c>
      <c r="C88" s="336">
        <v>0</v>
      </c>
      <c r="D88" s="336">
        <v>1</v>
      </c>
      <c r="E88" s="336">
        <v>0</v>
      </c>
      <c r="F88" s="336">
        <v>0</v>
      </c>
      <c r="G88" s="336">
        <v>0</v>
      </c>
      <c r="H88" s="336">
        <v>0</v>
      </c>
      <c r="I88" s="336">
        <v>0</v>
      </c>
      <c r="J88" s="336">
        <v>0</v>
      </c>
      <c r="K88" s="336">
        <v>0</v>
      </c>
      <c r="L88" s="336">
        <v>1</v>
      </c>
      <c r="M88" s="336">
        <v>0</v>
      </c>
      <c r="N88" s="362"/>
      <c r="O88" s="363"/>
    </row>
    <row r="89" spans="1:15" s="140" customFormat="1" ht="20.100000000000001" customHeight="1" x14ac:dyDescent="0.25">
      <c r="A89" s="68" t="s">
        <v>180</v>
      </c>
      <c r="B89" s="115">
        <v>10</v>
      </c>
      <c r="C89" s="115">
        <v>9</v>
      </c>
      <c r="D89" s="115">
        <v>21</v>
      </c>
      <c r="E89" s="115">
        <v>0</v>
      </c>
      <c r="F89" s="115">
        <v>5</v>
      </c>
      <c r="G89" s="115">
        <v>9</v>
      </c>
      <c r="H89" s="115">
        <v>144</v>
      </c>
      <c r="I89" s="115">
        <v>4</v>
      </c>
      <c r="J89" s="115">
        <v>91</v>
      </c>
      <c r="K89" s="115">
        <v>4</v>
      </c>
      <c r="L89" s="115">
        <v>2</v>
      </c>
      <c r="M89" s="115">
        <v>1</v>
      </c>
      <c r="N89" s="40"/>
      <c r="O89" s="363"/>
    </row>
    <row r="90" spans="1:15" s="108" customFormat="1" ht="20.100000000000001" customHeight="1" x14ac:dyDescent="0.25">
      <c r="A90" s="70" t="s">
        <v>181</v>
      </c>
      <c r="B90" s="336">
        <v>0</v>
      </c>
      <c r="C90" s="336">
        <v>0</v>
      </c>
      <c r="D90" s="336">
        <v>20</v>
      </c>
      <c r="E90" s="336">
        <v>0</v>
      </c>
      <c r="F90" s="336">
        <v>3</v>
      </c>
      <c r="G90" s="336">
        <v>2</v>
      </c>
      <c r="H90" s="336">
        <v>15</v>
      </c>
      <c r="I90" s="336">
        <v>1</v>
      </c>
      <c r="J90" s="336">
        <v>33</v>
      </c>
      <c r="K90" s="336">
        <v>3</v>
      </c>
      <c r="L90" s="336">
        <v>1</v>
      </c>
      <c r="M90" s="336">
        <v>0</v>
      </c>
      <c r="N90" s="362"/>
      <c r="O90" s="363"/>
    </row>
    <row r="91" spans="1:15" s="108" customFormat="1" ht="20.100000000000001" customHeight="1" x14ac:dyDescent="0.25">
      <c r="A91" s="70" t="s">
        <v>182</v>
      </c>
      <c r="B91" s="336">
        <v>10</v>
      </c>
      <c r="C91" s="336">
        <v>9</v>
      </c>
      <c r="D91" s="336">
        <v>1</v>
      </c>
      <c r="E91" s="336">
        <v>0</v>
      </c>
      <c r="F91" s="336">
        <v>1</v>
      </c>
      <c r="G91" s="336">
        <v>6</v>
      </c>
      <c r="H91" s="336">
        <v>129</v>
      </c>
      <c r="I91" s="336">
        <v>3</v>
      </c>
      <c r="J91" s="336">
        <v>58</v>
      </c>
      <c r="K91" s="336">
        <v>1</v>
      </c>
      <c r="L91" s="336">
        <v>1</v>
      </c>
      <c r="M91" s="336">
        <v>1</v>
      </c>
      <c r="N91" s="362"/>
      <c r="O91" s="363"/>
    </row>
    <row r="92" spans="1:15" s="108" customFormat="1" ht="20.100000000000001" customHeight="1" x14ac:dyDescent="0.25">
      <c r="A92" s="70" t="s">
        <v>183</v>
      </c>
      <c r="B92" s="336">
        <v>0</v>
      </c>
      <c r="C92" s="336">
        <v>0</v>
      </c>
      <c r="D92" s="336">
        <v>0</v>
      </c>
      <c r="E92" s="336">
        <v>0</v>
      </c>
      <c r="F92" s="336">
        <v>1</v>
      </c>
      <c r="G92" s="336">
        <v>1</v>
      </c>
      <c r="H92" s="336">
        <v>0</v>
      </c>
      <c r="I92" s="336">
        <v>0</v>
      </c>
      <c r="J92" s="336">
        <v>0</v>
      </c>
      <c r="K92" s="336">
        <v>0</v>
      </c>
      <c r="L92" s="336">
        <v>0</v>
      </c>
      <c r="M92" s="336">
        <v>0</v>
      </c>
      <c r="N92" s="362"/>
      <c r="O92" s="363"/>
    </row>
    <row r="93" spans="1:15" s="140" customFormat="1" ht="20.100000000000001" customHeight="1" x14ac:dyDescent="0.25">
      <c r="A93" s="68" t="s">
        <v>184</v>
      </c>
      <c r="B93" s="115">
        <v>5</v>
      </c>
      <c r="C93" s="115">
        <v>5</v>
      </c>
      <c r="D93" s="115">
        <v>5</v>
      </c>
      <c r="E93" s="115">
        <v>6</v>
      </c>
      <c r="F93" s="115">
        <v>6</v>
      </c>
      <c r="G93" s="115">
        <v>8</v>
      </c>
      <c r="H93" s="115">
        <v>13</v>
      </c>
      <c r="I93" s="115">
        <v>15</v>
      </c>
      <c r="J93" s="115">
        <v>283</v>
      </c>
      <c r="K93" s="115">
        <v>7</v>
      </c>
      <c r="L93" s="115">
        <v>14</v>
      </c>
      <c r="M93" s="115">
        <v>4</v>
      </c>
      <c r="N93" s="40"/>
      <c r="O93" s="363"/>
    </row>
    <row r="94" spans="1:15" s="108" customFormat="1" ht="20.100000000000001" customHeight="1" x14ac:dyDescent="0.25">
      <c r="A94" s="70" t="s">
        <v>185</v>
      </c>
      <c r="B94" s="336">
        <v>4</v>
      </c>
      <c r="C94" s="336">
        <v>5</v>
      </c>
      <c r="D94" s="336">
        <v>0</v>
      </c>
      <c r="E94" s="336">
        <v>0</v>
      </c>
      <c r="F94" s="336">
        <v>4</v>
      </c>
      <c r="G94" s="336">
        <v>1</v>
      </c>
      <c r="H94" s="336">
        <v>3</v>
      </c>
      <c r="I94" s="336">
        <v>15</v>
      </c>
      <c r="J94" s="336">
        <v>1</v>
      </c>
      <c r="K94" s="336">
        <v>3</v>
      </c>
      <c r="L94" s="336">
        <v>3</v>
      </c>
      <c r="M94" s="336">
        <v>0</v>
      </c>
      <c r="N94" s="362"/>
      <c r="O94" s="363"/>
    </row>
    <row r="95" spans="1:15" s="108" customFormat="1" ht="20.100000000000001" customHeight="1" x14ac:dyDescent="0.25">
      <c r="A95" s="70" t="s">
        <v>186</v>
      </c>
      <c r="B95" s="336">
        <v>0</v>
      </c>
      <c r="C95" s="336">
        <v>0</v>
      </c>
      <c r="D95" s="336">
        <v>1</v>
      </c>
      <c r="E95" s="336">
        <v>0</v>
      </c>
      <c r="F95" s="336">
        <v>0</v>
      </c>
      <c r="G95" s="336">
        <v>0</v>
      </c>
      <c r="H95" s="336">
        <v>0</v>
      </c>
      <c r="I95" s="336">
        <v>0</v>
      </c>
      <c r="J95" s="336">
        <v>1</v>
      </c>
      <c r="K95" s="336">
        <v>0</v>
      </c>
      <c r="L95" s="336">
        <v>0</v>
      </c>
      <c r="M95" s="336">
        <v>0</v>
      </c>
      <c r="N95" s="362"/>
      <c r="O95" s="363"/>
    </row>
    <row r="96" spans="1:15" s="108" customFormat="1" ht="20.100000000000001" customHeight="1" x14ac:dyDescent="0.25">
      <c r="A96" s="70" t="s">
        <v>187</v>
      </c>
      <c r="B96" s="336">
        <v>0</v>
      </c>
      <c r="C96" s="336">
        <v>0</v>
      </c>
      <c r="D96" s="336">
        <v>0</v>
      </c>
      <c r="E96" s="336">
        <v>0</v>
      </c>
      <c r="F96" s="336">
        <v>0</v>
      </c>
      <c r="G96" s="336">
        <v>0</v>
      </c>
      <c r="H96" s="336">
        <v>1</v>
      </c>
      <c r="I96" s="336">
        <v>0</v>
      </c>
      <c r="J96" s="336">
        <v>81</v>
      </c>
      <c r="K96" s="336">
        <v>1</v>
      </c>
      <c r="L96" s="336">
        <v>0</v>
      </c>
      <c r="M96" s="336">
        <v>0</v>
      </c>
      <c r="N96" s="362"/>
      <c r="O96" s="363"/>
    </row>
    <row r="97" spans="1:15" s="108" customFormat="1" ht="20.100000000000001" customHeight="1" x14ac:dyDescent="0.25">
      <c r="A97" s="70" t="s">
        <v>188</v>
      </c>
      <c r="B97" s="336">
        <v>1</v>
      </c>
      <c r="C97" s="336">
        <v>0</v>
      </c>
      <c r="D97" s="336">
        <v>3</v>
      </c>
      <c r="E97" s="336">
        <v>2</v>
      </c>
      <c r="F97" s="336">
        <v>0</v>
      </c>
      <c r="G97" s="336">
        <v>0</v>
      </c>
      <c r="H97" s="336">
        <v>1</v>
      </c>
      <c r="I97" s="336">
        <v>0</v>
      </c>
      <c r="J97" s="336">
        <v>1</v>
      </c>
      <c r="K97" s="336">
        <v>3</v>
      </c>
      <c r="L97" s="336">
        <v>5</v>
      </c>
      <c r="M97" s="336">
        <v>0</v>
      </c>
      <c r="N97" s="362"/>
      <c r="O97" s="363"/>
    </row>
    <row r="98" spans="1:15" s="108" customFormat="1" ht="20.100000000000001" customHeight="1" x14ac:dyDescent="0.25">
      <c r="A98" s="70" t="s">
        <v>189</v>
      </c>
      <c r="B98" s="336">
        <v>0</v>
      </c>
      <c r="C98" s="336">
        <v>0</v>
      </c>
      <c r="D98" s="336">
        <v>0</v>
      </c>
      <c r="E98" s="336">
        <v>0</v>
      </c>
      <c r="F98" s="336">
        <v>0</v>
      </c>
      <c r="G98" s="336">
        <v>0</v>
      </c>
      <c r="H98" s="336">
        <v>0</v>
      </c>
      <c r="I98" s="336">
        <v>0</v>
      </c>
      <c r="J98" s="336">
        <v>14</v>
      </c>
      <c r="K98" s="336">
        <v>0</v>
      </c>
      <c r="L98" s="336">
        <v>1</v>
      </c>
      <c r="M98" s="336">
        <v>0</v>
      </c>
      <c r="N98" s="362"/>
      <c r="O98" s="363"/>
    </row>
    <row r="99" spans="1:15" s="108" customFormat="1" ht="20.100000000000001" customHeight="1" x14ac:dyDescent="0.25">
      <c r="A99" s="70" t="s">
        <v>190</v>
      </c>
      <c r="B99" s="336">
        <v>0</v>
      </c>
      <c r="C99" s="336">
        <v>0</v>
      </c>
      <c r="D99" s="336">
        <v>0</v>
      </c>
      <c r="E99" s="336">
        <v>0</v>
      </c>
      <c r="F99" s="336">
        <v>0</v>
      </c>
      <c r="G99" s="336">
        <v>0</v>
      </c>
      <c r="H99" s="336">
        <v>0</v>
      </c>
      <c r="I99" s="336">
        <v>0</v>
      </c>
      <c r="J99" s="336">
        <v>0</v>
      </c>
      <c r="K99" s="336">
        <v>0</v>
      </c>
      <c r="L99" s="336">
        <v>0</v>
      </c>
      <c r="M99" s="336">
        <v>0</v>
      </c>
      <c r="N99" s="362"/>
      <c r="O99" s="363"/>
    </row>
    <row r="100" spans="1:15" s="108" customFormat="1" ht="20.100000000000001" customHeight="1" x14ac:dyDescent="0.25">
      <c r="A100" s="70" t="s">
        <v>191</v>
      </c>
      <c r="B100" s="336">
        <v>0</v>
      </c>
      <c r="C100" s="336">
        <v>0</v>
      </c>
      <c r="D100" s="336">
        <v>0</v>
      </c>
      <c r="E100" s="336">
        <v>0</v>
      </c>
      <c r="F100" s="336">
        <v>0</v>
      </c>
      <c r="G100" s="336">
        <v>0</v>
      </c>
      <c r="H100" s="336">
        <v>1</v>
      </c>
      <c r="I100" s="336">
        <v>0</v>
      </c>
      <c r="J100" s="336">
        <v>0</v>
      </c>
      <c r="K100" s="336">
        <v>0</v>
      </c>
      <c r="L100" s="336">
        <v>0</v>
      </c>
      <c r="M100" s="336">
        <v>0</v>
      </c>
      <c r="N100" s="362"/>
      <c r="O100" s="363"/>
    </row>
    <row r="101" spans="1:15" s="108" customFormat="1" ht="20.100000000000001" customHeight="1" x14ac:dyDescent="0.25">
      <c r="A101" s="70" t="s">
        <v>192</v>
      </c>
      <c r="B101" s="336">
        <v>0</v>
      </c>
      <c r="C101" s="336">
        <v>0</v>
      </c>
      <c r="D101" s="336">
        <v>0</v>
      </c>
      <c r="E101" s="336">
        <v>0</v>
      </c>
      <c r="F101" s="336">
        <v>0</v>
      </c>
      <c r="G101" s="336">
        <v>0</v>
      </c>
      <c r="H101" s="336">
        <v>0</v>
      </c>
      <c r="I101" s="336">
        <v>0</v>
      </c>
      <c r="J101" s="336">
        <v>0</v>
      </c>
      <c r="K101" s="336">
        <v>0</v>
      </c>
      <c r="L101" s="336">
        <v>0</v>
      </c>
      <c r="M101" s="336">
        <v>0</v>
      </c>
      <c r="N101" s="362"/>
      <c r="O101" s="363"/>
    </row>
    <row r="102" spans="1:15" s="108" customFormat="1" ht="20.100000000000001" customHeight="1" x14ac:dyDescent="0.25">
      <c r="A102" s="70" t="s">
        <v>193</v>
      </c>
      <c r="B102" s="336">
        <v>0</v>
      </c>
      <c r="C102" s="336">
        <v>0</v>
      </c>
      <c r="D102" s="336">
        <v>0</v>
      </c>
      <c r="E102" s="336">
        <v>0</v>
      </c>
      <c r="F102" s="336">
        <v>0</v>
      </c>
      <c r="G102" s="336">
        <v>0</v>
      </c>
      <c r="H102" s="336">
        <v>0</v>
      </c>
      <c r="I102" s="336">
        <v>0</v>
      </c>
      <c r="J102" s="336">
        <v>0</v>
      </c>
      <c r="K102" s="336">
        <v>0</v>
      </c>
      <c r="L102" s="336">
        <v>0</v>
      </c>
      <c r="M102" s="336">
        <v>0</v>
      </c>
      <c r="N102" s="362"/>
      <c r="O102" s="363"/>
    </row>
    <row r="103" spans="1:15" s="108" customFormat="1" ht="20.100000000000001" customHeight="1" x14ac:dyDescent="0.25">
      <c r="A103" s="70" t="s">
        <v>194</v>
      </c>
      <c r="B103" s="336">
        <v>0</v>
      </c>
      <c r="C103" s="336">
        <v>0</v>
      </c>
      <c r="D103" s="336">
        <v>0</v>
      </c>
      <c r="E103" s="336">
        <v>0</v>
      </c>
      <c r="F103" s="336">
        <v>0</v>
      </c>
      <c r="G103" s="336">
        <v>0</v>
      </c>
      <c r="H103" s="336">
        <v>0</v>
      </c>
      <c r="I103" s="336">
        <v>0</v>
      </c>
      <c r="J103" s="336">
        <v>0</v>
      </c>
      <c r="K103" s="336">
        <v>0</v>
      </c>
      <c r="L103" s="336">
        <v>0</v>
      </c>
      <c r="M103" s="336">
        <v>0</v>
      </c>
      <c r="N103" s="362"/>
      <c r="O103" s="363"/>
    </row>
    <row r="104" spans="1:15" s="108" customFormat="1" ht="20.100000000000001" customHeight="1" x14ac:dyDescent="0.25">
      <c r="A104" s="70" t="s">
        <v>195</v>
      </c>
      <c r="B104" s="336">
        <v>0</v>
      </c>
      <c r="C104" s="336">
        <v>0</v>
      </c>
      <c r="D104" s="336">
        <v>0</v>
      </c>
      <c r="E104" s="336">
        <v>0</v>
      </c>
      <c r="F104" s="336">
        <v>1</v>
      </c>
      <c r="G104" s="336">
        <v>6</v>
      </c>
      <c r="H104" s="336">
        <v>3</v>
      </c>
      <c r="I104" s="336">
        <v>0</v>
      </c>
      <c r="J104" s="336">
        <v>0</v>
      </c>
      <c r="K104" s="336">
        <v>0</v>
      </c>
      <c r="L104" s="336">
        <v>0</v>
      </c>
      <c r="M104" s="336">
        <v>0</v>
      </c>
      <c r="N104" s="362"/>
      <c r="O104" s="363"/>
    </row>
    <row r="105" spans="1:15" s="108" customFormat="1" ht="20.100000000000001" customHeight="1" x14ac:dyDescent="0.25">
      <c r="A105" s="70" t="s">
        <v>196</v>
      </c>
      <c r="B105" s="336">
        <v>0</v>
      </c>
      <c r="C105" s="336">
        <v>0</v>
      </c>
      <c r="D105" s="336">
        <v>1</v>
      </c>
      <c r="E105" s="336">
        <v>4</v>
      </c>
      <c r="F105" s="336">
        <v>1</v>
      </c>
      <c r="G105" s="336">
        <v>1</v>
      </c>
      <c r="H105" s="336">
        <v>4</v>
      </c>
      <c r="I105" s="336">
        <v>0</v>
      </c>
      <c r="J105" s="336">
        <v>185</v>
      </c>
      <c r="K105" s="336">
        <v>0</v>
      </c>
      <c r="L105" s="336">
        <v>5</v>
      </c>
      <c r="M105" s="336">
        <v>4</v>
      </c>
      <c r="N105" s="362"/>
      <c r="O105" s="363"/>
    </row>
    <row r="106" spans="1:15" s="140" customFormat="1" ht="20.100000000000001" customHeight="1" x14ac:dyDescent="0.25">
      <c r="A106" s="68" t="s">
        <v>197</v>
      </c>
      <c r="B106" s="115">
        <v>12</v>
      </c>
      <c r="C106" s="115">
        <v>7</v>
      </c>
      <c r="D106" s="115">
        <v>27</v>
      </c>
      <c r="E106" s="115">
        <v>0</v>
      </c>
      <c r="F106" s="115">
        <v>15</v>
      </c>
      <c r="G106" s="115">
        <v>0</v>
      </c>
      <c r="H106" s="115">
        <v>2</v>
      </c>
      <c r="I106" s="115">
        <v>3</v>
      </c>
      <c r="J106" s="115">
        <v>9</v>
      </c>
      <c r="K106" s="115">
        <v>6</v>
      </c>
      <c r="L106" s="115">
        <v>8</v>
      </c>
      <c r="M106" s="115">
        <v>8</v>
      </c>
      <c r="N106" s="40"/>
      <c r="O106" s="363"/>
    </row>
    <row r="107" spans="1:15" s="108" customFormat="1" ht="20.100000000000001" customHeight="1" x14ac:dyDescent="0.25">
      <c r="A107" s="70" t="s">
        <v>198</v>
      </c>
      <c r="B107" s="336">
        <v>0</v>
      </c>
      <c r="C107" s="336">
        <v>0</v>
      </c>
      <c r="D107" s="336">
        <v>3</v>
      </c>
      <c r="E107" s="336">
        <v>0</v>
      </c>
      <c r="F107" s="336">
        <v>0</v>
      </c>
      <c r="G107" s="336">
        <v>0</v>
      </c>
      <c r="H107" s="336">
        <v>0</v>
      </c>
      <c r="I107" s="336">
        <v>0</v>
      </c>
      <c r="J107" s="336">
        <v>0</v>
      </c>
      <c r="K107" s="336">
        <v>0</v>
      </c>
      <c r="L107" s="336">
        <v>3</v>
      </c>
      <c r="M107" s="336">
        <v>3</v>
      </c>
      <c r="N107" s="362"/>
    </row>
    <row r="108" spans="1:15" s="108" customFormat="1" ht="20.100000000000001" customHeight="1" x14ac:dyDescent="0.25">
      <c r="A108" s="70" t="s">
        <v>199</v>
      </c>
      <c r="B108" s="336">
        <v>3</v>
      </c>
      <c r="C108" s="336">
        <v>2</v>
      </c>
      <c r="D108" s="336">
        <v>0</v>
      </c>
      <c r="E108" s="336">
        <v>0</v>
      </c>
      <c r="F108" s="336">
        <v>1</v>
      </c>
      <c r="G108" s="336">
        <v>0</v>
      </c>
      <c r="H108" s="336">
        <v>0</v>
      </c>
      <c r="I108" s="336">
        <v>0</v>
      </c>
      <c r="J108" s="336">
        <v>0</v>
      </c>
      <c r="K108" s="336">
        <v>0</v>
      </c>
      <c r="L108" s="336">
        <v>0</v>
      </c>
      <c r="M108" s="336">
        <v>0</v>
      </c>
      <c r="N108" s="362"/>
    </row>
    <row r="109" spans="1:15" s="108" customFormat="1" ht="20.100000000000001" customHeight="1" x14ac:dyDescent="0.25">
      <c r="A109" s="70" t="s">
        <v>200</v>
      </c>
      <c r="B109" s="336">
        <v>3</v>
      </c>
      <c r="C109" s="336">
        <v>3</v>
      </c>
      <c r="D109" s="336">
        <v>0</v>
      </c>
      <c r="E109" s="336">
        <v>0</v>
      </c>
      <c r="F109" s="336">
        <v>0</v>
      </c>
      <c r="G109" s="336">
        <v>0</v>
      </c>
      <c r="H109" s="336">
        <v>0</v>
      </c>
      <c r="I109" s="336">
        <v>0</v>
      </c>
      <c r="J109" s="336">
        <v>0</v>
      </c>
      <c r="K109" s="336">
        <v>0</v>
      </c>
      <c r="L109" s="336">
        <v>1</v>
      </c>
      <c r="M109" s="336">
        <v>0</v>
      </c>
      <c r="N109" s="362"/>
    </row>
    <row r="110" spans="1:15" s="108" customFormat="1" ht="20.100000000000001" customHeight="1" x14ac:dyDescent="0.25">
      <c r="A110" s="70" t="s">
        <v>201</v>
      </c>
      <c r="B110" s="336">
        <v>0</v>
      </c>
      <c r="C110" s="336">
        <v>0</v>
      </c>
      <c r="D110" s="336">
        <v>0</v>
      </c>
      <c r="E110" s="336">
        <v>0</v>
      </c>
      <c r="F110" s="336">
        <v>0</v>
      </c>
      <c r="G110" s="336">
        <v>0</v>
      </c>
      <c r="H110" s="336">
        <v>1</v>
      </c>
      <c r="I110" s="336">
        <v>1</v>
      </c>
      <c r="J110" s="336">
        <v>1</v>
      </c>
      <c r="K110" s="336">
        <v>0</v>
      </c>
      <c r="L110" s="336">
        <v>1</v>
      </c>
      <c r="M110" s="336">
        <v>2</v>
      </c>
      <c r="N110" s="362"/>
    </row>
    <row r="111" spans="1:15" s="108" customFormat="1" ht="20.100000000000001" customHeight="1" x14ac:dyDescent="0.25">
      <c r="A111" s="70" t="s">
        <v>202</v>
      </c>
      <c r="B111" s="336">
        <v>5</v>
      </c>
      <c r="C111" s="336">
        <v>0</v>
      </c>
      <c r="D111" s="336">
        <v>0</v>
      </c>
      <c r="E111" s="336">
        <v>0</v>
      </c>
      <c r="F111" s="336">
        <v>0</v>
      </c>
      <c r="G111" s="336">
        <v>0</v>
      </c>
      <c r="H111" s="336">
        <v>0</v>
      </c>
      <c r="I111" s="336">
        <v>0</v>
      </c>
      <c r="J111" s="336">
        <v>0</v>
      </c>
      <c r="K111" s="336">
        <v>0</v>
      </c>
      <c r="L111" s="336">
        <v>0</v>
      </c>
      <c r="M111" s="336">
        <v>0</v>
      </c>
      <c r="N111" s="362"/>
    </row>
    <row r="112" spans="1:15" s="108" customFormat="1" ht="20.100000000000001" customHeight="1" x14ac:dyDescent="0.25">
      <c r="A112" s="70" t="s">
        <v>203</v>
      </c>
      <c r="B112" s="336">
        <v>1</v>
      </c>
      <c r="C112" s="336">
        <v>2</v>
      </c>
      <c r="D112" s="336">
        <v>24</v>
      </c>
      <c r="E112" s="336">
        <v>0</v>
      </c>
      <c r="F112" s="336">
        <v>14</v>
      </c>
      <c r="G112" s="336">
        <v>0</v>
      </c>
      <c r="H112" s="336">
        <v>1</v>
      </c>
      <c r="I112" s="336">
        <v>2</v>
      </c>
      <c r="J112" s="336">
        <v>8</v>
      </c>
      <c r="K112" s="336">
        <v>6</v>
      </c>
      <c r="L112" s="336">
        <v>3</v>
      </c>
      <c r="M112" s="336">
        <v>3</v>
      </c>
      <c r="N112" s="362"/>
    </row>
    <row r="113" spans="1:15" s="108" customFormat="1" ht="20.100000000000001" customHeight="1" x14ac:dyDescent="0.25">
      <c r="A113" s="68" t="s">
        <v>204</v>
      </c>
      <c r="B113" s="115">
        <v>2261</v>
      </c>
      <c r="C113" s="115">
        <v>2496</v>
      </c>
      <c r="D113" s="115">
        <v>2835</v>
      </c>
      <c r="E113" s="115">
        <v>2767</v>
      </c>
      <c r="F113" s="115">
        <v>1453</v>
      </c>
      <c r="G113" s="115">
        <v>1955</v>
      </c>
      <c r="H113" s="115">
        <v>2662</v>
      </c>
      <c r="I113" s="115">
        <v>2626</v>
      </c>
      <c r="J113" s="115">
        <v>3585</v>
      </c>
      <c r="K113" s="115">
        <v>3198</v>
      </c>
      <c r="L113" s="115">
        <v>4605</v>
      </c>
      <c r="M113" s="115">
        <v>5015</v>
      </c>
      <c r="N113" s="362"/>
    </row>
    <row r="114" spans="1:15" s="108" customFormat="1" ht="20.100000000000001" customHeight="1" x14ac:dyDescent="0.25">
      <c r="A114" s="70" t="s">
        <v>205</v>
      </c>
      <c r="B114" s="336">
        <v>98</v>
      </c>
      <c r="C114" s="336">
        <v>172</v>
      </c>
      <c r="D114" s="336">
        <v>148</v>
      </c>
      <c r="E114" s="336">
        <v>157</v>
      </c>
      <c r="F114" s="336">
        <v>51</v>
      </c>
      <c r="G114" s="336">
        <v>125</v>
      </c>
      <c r="H114" s="336">
        <v>233</v>
      </c>
      <c r="I114" s="336">
        <v>178</v>
      </c>
      <c r="J114" s="336">
        <v>304</v>
      </c>
      <c r="K114" s="336">
        <v>221</v>
      </c>
      <c r="L114" s="336">
        <v>195</v>
      </c>
      <c r="M114" s="336">
        <v>242</v>
      </c>
      <c r="N114" s="362"/>
    </row>
    <row r="115" spans="1:15" s="108" customFormat="1" ht="20.100000000000001" customHeight="1" x14ac:dyDescent="0.25">
      <c r="A115" s="70" t="s">
        <v>206</v>
      </c>
      <c r="B115" s="336">
        <v>23</v>
      </c>
      <c r="C115" s="336">
        <v>50</v>
      </c>
      <c r="D115" s="336">
        <v>23</v>
      </c>
      <c r="E115" s="336">
        <v>28</v>
      </c>
      <c r="F115" s="336">
        <v>16</v>
      </c>
      <c r="G115" s="336">
        <v>15</v>
      </c>
      <c r="H115" s="336">
        <v>24</v>
      </c>
      <c r="I115" s="336">
        <v>20</v>
      </c>
      <c r="J115" s="336">
        <v>41</v>
      </c>
      <c r="K115" s="336">
        <v>24</v>
      </c>
      <c r="L115" s="336">
        <v>28</v>
      </c>
      <c r="M115" s="336">
        <v>46</v>
      </c>
      <c r="N115" s="362"/>
    </row>
    <row r="116" spans="1:15" s="108" customFormat="1" ht="20.100000000000001" customHeight="1" x14ac:dyDescent="0.25">
      <c r="A116" s="70" t="s">
        <v>207</v>
      </c>
      <c r="B116" s="336">
        <v>106</v>
      </c>
      <c r="C116" s="336">
        <v>70</v>
      </c>
      <c r="D116" s="336">
        <v>51</v>
      </c>
      <c r="E116" s="336">
        <v>26</v>
      </c>
      <c r="F116" s="336">
        <v>19</v>
      </c>
      <c r="G116" s="336">
        <v>32</v>
      </c>
      <c r="H116" s="336">
        <v>68</v>
      </c>
      <c r="I116" s="336">
        <v>64</v>
      </c>
      <c r="J116" s="336">
        <v>43</v>
      </c>
      <c r="K116" s="336">
        <v>37</v>
      </c>
      <c r="L116" s="336">
        <v>73</v>
      </c>
      <c r="M116" s="336">
        <v>74</v>
      </c>
      <c r="N116" s="362"/>
    </row>
    <row r="117" spans="1:15" s="108" customFormat="1" ht="20.100000000000001" customHeight="1" x14ac:dyDescent="0.25">
      <c r="A117" s="70" t="s">
        <v>208</v>
      </c>
      <c r="B117" s="336">
        <v>11</v>
      </c>
      <c r="C117" s="336">
        <v>28</v>
      </c>
      <c r="D117" s="336">
        <v>6</v>
      </c>
      <c r="E117" s="336">
        <v>11</v>
      </c>
      <c r="F117" s="336">
        <v>11</v>
      </c>
      <c r="G117" s="336">
        <v>0</v>
      </c>
      <c r="H117" s="336">
        <v>11</v>
      </c>
      <c r="I117" s="336">
        <v>8</v>
      </c>
      <c r="J117" s="336">
        <v>8</v>
      </c>
      <c r="K117" s="336">
        <v>23</v>
      </c>
      <c r="L117" s="336">
        <v>15</v>
      </c>
      <c r="M117" s="336">
        <v>27</v>
      </c>
      <c r="N117" s="362"/>
    </row>
    <row r="118" spans="1:15" s="108" customFormat="1" ht="20.100000000000001" customHeight="1" x14ac:dyDescent="0.25">
      <c r="A118" s="70" t="s">
        <v>209</v>
      </c>
      <c r="B118" s="336">
        <v>211</v>
      </c>
      <c r="C118" s="336">
        <v>237</v>
      </c>
      <c r="D118" s="336">
        <v>273</v>
      </c>
      <c r="E118" s="336">
        <v>314</v>
      </c>
      <c r="F118" s="336">
        <v>196</v>
      </c>
      <c r="G118" s="336">
        <v>203</v>
      </c>
      <c r="H118" s="336">
        <v>198</v>
      </c>
      <c r="I118" s="336">
        <v>213</v>
      </c>
      <c r="J118" s="336">
        <v>369</v>
      </c>
      <c r="K118" s="336">
        <v>410</v>
      </c>
      <c r="L118" s="336">
        <v>345</v>
      </c>
      <c r="M118" s="336">
        <v>309</v>
      </c>
      <c r="N118" s="362"/>
    </row>
    <row r="119" spans="1:15" s="108" customFormat="1" ht="20.100000000000001" customHeight="1" x14ac:dyDescent="0.25">
      <c r="A119" s="70" t="s">
        <v>210</v>
      </c>
      <c r="B119" s="336">
        <v>0</v>
      </c>
      <c r="C119" s="336">
        <v>0</v>
      </c>
      <c r="D119" s="336">
        <v>1</v>
      </c>
      <c r="E119" s="336">
        <v>2</v>
      </c>
      <c r="F119" s="336">
        <v>0</v>
      </c>
      <c r="G119" s="336">
        <v>0</v>
      </c>
      <c r="H119" s="336">
        <v>18</v>
      </c>
      <c r="I119" s="336">
        <v>11</v>
      </c>
      <c r="J119" s="336">
        <v>1</v>
      </c>
      <c r="K119" s="336">
        <v>4</v>
      </c>
      <c r="L119" s="336">
        <v>10</v>
      </c>
      <c r="M119" s="336">
        <v>40</v>
      </c>
      <c r="N119" s="362"/>
    </row>
    <row r="120" spans="1:15" s="108" customFormat="1" ht="20.100000000000001" customHeight="1" x14ac:dyDescent="0.25">
      <c r="A120" s="70" t="s">
        <v>211</v>
      </c>
      <c r="B120" s="336">
        <v>237</v>
      </c>
      <c r="C120" s="336">
        <v>224</v>
      </c>
      <c r="D120" s="336">
        <v>298</v>
      </c>
      <c r="E120" s="336">
        <v>293</v>
      </c>
      <c r="F120" s="336">
        <v>98</v>
      </c>
      <c r="G120" s="336">
        <v>189</v>
      </c>
      <c r="H120" s="336">
        <v>365</v>
      </c>
      <c r="I120" s="336">
        <v>326</v>
      </c>
      <c r="J120" s="336">
        <v>307</v>
      </c>
      <c r="K120" s="336">
        <v>299</v>
      </c>
      <c r="L120" s="336">
        <v>248</v>
      </c>
      <c r="M120" s="336">
        <v>364</v>
      </c>
      <c r="N120" s="362"/>
    </row>
    <row r="121" spans="1:15" s="108" customFormat="1" ht="20.100000000000001" customHeight="1" x14ac:dyDescent="0.25">
      <c r="A121" s="70" t="s">
        <v>212</v>
      </c>
      <c r="B121" s="336">
        <v>8</v>
      </c>
      <c r="C121" s="336">
        <v>0</v>
      </c>
      <c r="D121" s="336">
        <v>3</v>
      </c>
      <c r="E121" s="336">
        <v>0</v>
      </c>
      <c r="F121" s="336">
        <v>6</v>
      </c>
      <c r="G121" s="336">
        <v>8</v>
      </c>
      <c r="H121" s="336">
        <v>5</v>
      </c>
      <c r="I121" s="336">
        <v>5</v>
      </c>
      <c r="J121" s="336">
        <v>3</v>
      </c>
      <c r="K121" s="336">
        <v>3</v>
      </c>
      <c r="L121" s="336">
        <v>9</v>
      </c>
      <c r="M121" s="336">
        <v>5</v>
      </c>
      <c r="N121" s="362"/>
    </row>
    <row r="122" spans="1:15" s="108" customFormat="1" ht="20.100000000000001" customHeight="1" x14ac:dyDescent="0.25">
      <c r="A122" s="70" t="s">
        <v>213</v>
      </c>
      <c r="B122" s="336">
        <v>443</v>
      </c>
      <c r="C122" s="336">
        <v>483</v>
      </c>
      <c r="D122" s="336">
        <v>348</v>
      </c>
      <c r="E122" s="336">
        <v>387</v>
      </c>
      <c r="F122" s="336">
        <v>257</v>
      </c>
      <c r="G122" s="336">
        <v>387</v>
      </c>
      <c r="H122" s="336">
        <v>496</v>
      </c>
      <c r="I122" s="336">
        <v>464</v>
      </c>
      <c r="J122" s="336">
        <v>394</v>
      </c>
      <c r="K122" s="336">
        <v>152</v>
      </c>
      <c r="L122" s="336">
        <v>424</v>
      </c>
      <c r="M122" s="336">
        <v>114</v>
      </c>
      <c r="N122" s="362"/>
    </row>
    <row r="123" spans="1:15" s="108" customFormat="1" ht="20.100000000000001" customHeight="1" x14ac:dyDescent="0.25">
      <c r="A123" s="70" t="s">
        <v>214</v>
      </c>
      <c r="B123" s="336">
        <v>0</v>
      </c>
      <c r="C123" s="336">
        <v>0</v>
      </c>
      <c r="D123" s="336">
        <v>1</v>
      </c>
      <c r="E123" s="336">
        <v>2</v>
      </c>
      <c r="F123" s="336">
        <v>6</v>
      </c>
      <c r="G123" s="336">
        <v>2</v>
      </c>
      <c r="H123" s="336">
        <v>5</v>
      </c>
      <c r="I123" s="336">
        <v>5</v>
      </c>
      <c r="J123" s="336">
        <v>5</v>
      </c>
      <c r="K123" s="336">
        <v>2</v>
      </c>
      <c r="L123" s="336">
        <v>1</v>
      </c>
      <c r="M123" s="336">
        <v>6</v>
      </c>
      <c r="N123" s="362"/>
      <c r="O123" s="336"/>
    </row>
    <row r="124" spans="1:15" s="108" customFormat="1" ht="20.100000000000001" customHeight="1" x14ac:dyDescent="0.25">
      <c r="A124" s="70" t="s">
        <v>215</v>
      </c>
      <c r="B124" s="336">
        <v>50</v>
      </c>
      <c r="C124" s="336">
        <v>115</v>
      </c>
      <c r="D124" s="336">
        <v>50</v>
      </c>
      <c r="E124" s="336">
        <v>58</v>
      </c>
      <c r="F124" s="336">
        <v>51</v>
      </c>
      <c r="G124" s="336">
        <v>73</v>
      </c>
      <c r="H124" s="336">
        <v>71</v>
      </c>
      <c r="I124" s="336">
        <v>60</v>
      </c>
      <c r="J124" s="336">
        <v>38</v>
      </c>
      <c r="K124" s="336">
        <v>83</v>
      </c>
      <c r="L124" s="336">
        <v>94</v>
      </c>
      <c r="M124" s="336">
        <v>128</v>
      </c>
      <c r="N124" s="362"/>
      <c r="O124" s="336"/>
    </row>
    <row r="125" spans="1:15" s="108" customFormat="1" ht="20.100000000000001" customHeight="1" x14ac:dyDescent="0.25">
      <c r="A125" s="70" t="s">
        <v>216</v>
      </c>
      <c r="B125" s="336">
        <v>3</v>
      </c>
      <c r="C125" s="336">
        <v>5</v>
      </c>
      <c r="D125" s="336">
        <v>3</v>
      </c>
      <c r="E125" s="336">
        <v>2</v>
      </c>
      <c r="F125" s="336">
        <v>1</v>
      </c>
      <c r="G125" s="336">
        <v>4</v>
      </c>
      <c r="H125" s="336">
        <v>6</v>
      </c>
      <c r="I125" s="336">
        <v>3</v>
      </c>
      <c r="J125" s="336">
        <v>3</v>
      </c>
      <c r="K125" s="336">
        <v>8</v>
      </c>
      <c r="L125" s="336">
        <v>1</v>
      </c>
      <c r="M125" s="336">
        <v>14</v>
      </c>
      <c r="N125" s="362"/>
    </row>
    <row r="126" spans="1:15" s="108" customFormat="1" ht="20.100000000000001" customHeight="1" x14ac:dyDescent="0.25">
      <c r="A126" s="70" t="s">
        <v>217</v>
      </c>
      <c r="B126" s="336">
        <v>424</v>
      </c>
      <c r="C126" s="336">
        <v>343</v>
      </c>
      <c r="D126" s="336">
        <v>986</v>
      </c>
      <c r="E126" s="336">
        <v>849</v>
      </c>
      <c r="F126" s="336">
        <v>332</v>
      </c>
      <c r="G126" s="336">
        <v>343</v>
      </c>
      <c r="H126" s="336">
        <v>347</v>
      </c>
      <c r="I126" s="336">
        <v>327</v>
      </c>
      <c r="J126" s="336">
        <v>894</v>
      </c>
      <c r="K126" s="336">
        <v>746</v>
      </c>
      <c r="L126" s="336">
        <v>1098</v>
      </c>
      <c r="M126" s="336">
        <v>1182</v>
      </c>
      <c r="N126" s="362"/>
    </row>
    <row r="127" spans="1:15" s="108" customFormat="1" ht="20.100000000000001" customHeight="1" x14ac:dyDescent="0.25">
      <c r="A127" s="70" t="s">
        <v>218</v>
      </c>
      <c r="B127" s="336">
        <v>175</v>
      </c>
      <c r="C127" s="336">
        <v>218</v>
      </c>
      <c r="D127" s="336">
        <v>60</v>
      </c>
      <c r="E127" s="336">
        <v>46</v>
      </c>
      <c r="F127" s="336">
        <v>65</v>
      </c>
      <c r="G127" s="336">
        <v>91</v>
      </c>
      <c r="H127" s="336">
        <v>156</v>
      </c>
      <c r="I127" s="336">
        <v>183</v>
      </c>
      <c r="J127" s="336">
        <v>323</v>
      </c>
      <c r="K127" s="336">
        <v>301</v>
      </c>
      <c r="L127" s="336">
        <v>562</v>
      </c>
      <c r="M127" s="336">
        <v>800</v>
      </c>
      <c r="N127" s="362"/>
    </row>
    <row r="128" spans="1:15" s="108" customFormat="1" ht="20.100000000000001" customHeight="1" x14ac:dyDescent="0.25">
      <c r="A128" s="70" t="s">
        <v>219</v>
      </c>
      <c r="B128" s="336">
        <v>8</v>
      </c>
      <c r="C128" s="336">
        <v>3</v>
      </c>
      <c r="D128" s="336">
        <v>14</v>
      </c>
      <c r="E128" s="336">
        <v>11</v>
      </c>
      <c r="F128" s="336">
        <v>3</v>
      </c>
      <c r="G128" s="336">
        <v>14</v>
      </c>
      <c r="H128" s="336">
        <v>33</v>
      </c>
      <c r="I128" s="336">
        <v>12</v>
      </c>
      <c r="J128" s="336">
        <v>10</v>
      </c>
      <c r="K128" s="336">
        <v>25</v>
      </c>
      <c r="L128" s="336">
        <v>19</v>
      </c>
      <c r="M128" s="336">
        <v>7</v>
      </c>
      <c r="N128" s="362"/>
    </row>
    <row r="129" spans="1:15" s="140" customFormat="1" ht="20.100000000000001" customHeight="1" x14ac:dyDescent="0.25">
      <c r="A129" s="70" t="s">
        <v>220</v>
      </c>
      <c r="B129" s="336">
        <v>322</v>
      </c>
      <c r="C129" s="336">
        <v>236</v>
      </c>
      <c r="D129" s="336">
        <v>481</v>
      </c>
      <c r="E129" s="336">
        <v>519</v>
      </c>
      <c r="F129" s="336">
        <v>240</v>
      </c>
      <c r="G129" s="336">
        <v>316</v>
      </c>
      <c r="H129" s="336">
        <v>382</v>
      </c>
      <c r="I129" s="336">
        <v>423</v>
      </c>
      <c r="J129" s="336">
        <v>553</v>
      </c>
      <c r="K129" s="336">
        <v>572</v>
      </c>
      <c r="L129" s="336">
        <v>895</v>
      </c>
      <c r="M129" s="336">
        <v>981</v>
      </c>
      <c r="N129" s="40"/>
      <c r="O129" s="363"/>
    </row>
    <row r="130" spans="1:15" s="140" customFormat="1" ht="20.100000000000001" customHeight="1" x14ac:dyDescent="0.25">
      <c r="A130" s="70" t="s">
        <v>221</v>
      </c>
      <c r="B130" s="336">
        <v>0</v>
      </c>
      <c r="C130" s="336">
        <v>0</v>
      </c>
      <c r="D130" s="336">
        <v>0</v>
      </c>
      <c r="E130" s="336">
        <v>0</v>
      </c>
      <c r="F130" s="336">
        <v>1</v>
      </c>
      <c r="G130" s="336">
        <v>4</v>
      </c>
      <c r="H130" s="336">
        <v>6</v>
      </c>
      <c r="I130" s="336">
        <v>20</v>
      </c>
      <c r="J130" s="336">
        <v>0</v>
      </c>
      <c r="K130" s="336">
        <v>0</v>
      </c>
      <c r="L130" s="336">
        <v>14</v>
      </c>
      <c r="M130" s="336">
        <v>3</v>
      </c>
      <c r="N130" s="40"/>
      <c r="O130" s="363"/>
    </row>
    <row r="131" spans="1:15" s="140" customFormat="1" ht="20.100000000000001" customHeight="1" x14ac:dyDescent="0.25">
      <c r="A131" s="70" t="s">
        <v>222</v>
      </c>
      <c r="B131" s="336">
        <v>6</v>
      </c>
      <c r="C131" s="336">
        <v>38</v>
      </c>
      <c r="D131" s="336">
        <v>4</v>
      </c>
      <c r="E131" s="336">
        <v>3</v>
      </c>
      <c r="F131" s="336">
        <v>4</v>
      </c>
      <c r="G131" s="336">
        <v>4</v>
      </c>
      <c r="H131" s="336">
        <v>11</v>
      </c>
      <c r="I131" s="336">
        <v>10</v>
      </c>
      <c r="J131" s="336">
        <v>21</v>
      </c>
      <c r="K131" s="336">
        <v>22</v>
      </c>
      <c r="L131" s="336">
        <v>18</v>
      </c>
      <c r="M131" s="336">
        <v>10</v>
      </c>
      <c r="N131" s="40"/>
      <c r="O131" s="363"/>
    </row>
    <row r="132" spans="1:15" s="108" customFormat="1" ht="20.100000000000001" customHeight="1" x14ac:dyDescent="0.25">
      <c r="A132" s="70" t="s">
        <v>223</v>
      </c>
      <c r="B132" s="336">
        <v>21</v>
      </c>
      <c r="C132" s="336">
        <v>120</v>
      </c>
      <c r="D132" s="336">
        <v>21</v>
      </c>
      <c r="E132" s="336">
        <v>20</v>
      </c>
      <c r="F132" s="336">
        <v>38</v>
      </c>
      <c r="G132" s="336">
        <v>38</v>
      </c>
      <c r="H132" s="336">
        <v>88</v>
      </c>
      <c r="I132" s="336">
        <v>93</v>
      </c>
      <c r="J132" s="336">
        <v>111</v>
      </c>
      <c r="K132" s="336">
        <v>109</v>
      </c>
      <c r="L132" s="336">
        <v>350</v>
      </c>
      <c r="M132" s="336">
        <v>356</v>
      </c>
      <c r="N132" s="362"/>
    </row>
    <row r="133" spans="1:15" s="108" customFormat="1" ht="20.100000000000001" customHeight="1" x14ac:dyDescent="0.25">
      <c r="A133" s="70" t="s">
        <v>224</v>
      </c>
      <c r="B133" s="336">
        <v>99</v>
      </c>
      <c r="C133" s="336">
        <v>94</v>
      </c>
      <c r="D133" s="336">
        <v>30</v>
      </c>
      <c r="E133" s="336">
        <v>36</v>
      </c>
      <c r="F133" s="336">
        <v>39</v>
      </c>
      <c r="G133" s="336">
        <v>91</v>
      </c>
      <c r="H133" s="336">
        <v>124</v>
      </c>
      <c r="I133" s="336">
        <v>162</v>
      </c>
      <c r="J133" s="336">
        <v>139</v>
      </c>
      <c r="K133" s="336">
        <v>145</v>
      </c>
      <c r="L133" s="336">
        <v>168</v>
      </c>
      <c r="M133" s="336">
        <v>266</v>
      </c>
      <c r="N133" s="362"/>
      <c r="O133" s="363"/>
    </row>
    <row r="134" spans="1:15" s="140" customFormat="1" ht="20.100000000000001" customHeight="1" x14ac:dyDescent="0.25">
      <c r="A134" s="70" t="s">
        <v>225</v>
      </c>
      <c r="B134" s="336">
        <v>16</v>
      </c>
      <c r="C134" s="336">
        <v>60</v>
      </c>
      <c r="D134" s="336">
        <v>34</v>
      </c>
      <c r="E134" s="336">
        <v>3</v>
      </c>
      <c r="F134" s="336">
        <v>19</v>
      </c>
      <c r="G134" s="336">
        <v>16</v>
      </c>
      <c r="H134" s="336">
        <v>15</v>
      </c>
      <c r="I134" s="336">
        <v>39</v>
      </c>
      <c r="J134" s="336">
        <v>18</v>
      </c>
      <c r="K134" s="336">
        <v>12</v>
      </c>
      <c r="L134" s="336">
        <v>38</v>
      </c>
      <c r="M134" s="336">
        <v>41</v>
      </c>
      <c r="N134" s="40"/>
      <c r="O134" s="363"/>
    </row>
    <row r="135" spans="1:15" s="108" customFormat="1" ht="20.100000000000001" customHeight="1" x14ac:dyDescent="0.25">
      <c r="A135" s="68" t="s">
        <v>226</v>
      </c>
      <c r="B135" s="115">
        <v>0</v>
      </c>
      <c r="C135" s="115">
        <v>0</v>
      </c>
      <c r="D135" s="115">
        <v>3</v>
      </c>
      <c r="E135" s="115">
        <v>2</v>
      </c>
      <c r="F135" s="115">
        <v>1</v>
      </c>
      <c r="G135" s="115">
        <v>2</v>
      </c>
      <c r="H135" s="115">
        <v>0</v>
      </c>
      <c r="I135" s="115">
        <v>0</v>
      </c>
      <c r="J135" s="115">
        <v>1</v>
      </c>
      <c r="K135" s="115">
        <v>1</v>
      </c>
      <c r="L135" s="115">
        <v>3</v>
      </c>
      <c r="M135" s="115">
        <v>0</v>
      </c>
      <c r="N135" s="362"/>
      <c r="O135" s="363"/>
    </row>
    <row r="136" spans="1:15" s="108" customFormat="1" ht="20.100000000000001" customHeight="1" x14ac:dyDescent="0.25">
      <c r="A136" s="70" t="s">
        <v>227</v>
      </c>
      <c r="B136" s="336">
        <v>0</v>
      </c>
      <c r="C136" s="336">
        <v>0</v>
      </c>
      <c r="D136" s="336">
        <v>3</v>
      </c>
      <c r="E136" s="336">
        <v>2</v>
      </c>
      <c r="F136" s="336">
        <v>1</v>
      </c>
      <c r="G136" s="336">
        <v>2</v>
      </c>
      <c r="H136" s="336">
        <v>0</v>
      </c>
      <c r="I136" s="336">
        <v>0</v>
      </c>
      <c r="J136" s="336">
        <v>1</v>
      </c>
      <c r="K136" s="336">
        <v>1</v>
      </c>
      <c r="L136" s="336">
        <v>3</v>
      </c>
      <c r="M136" s="336">
        <v>0</v>
      </c>
      <c r="N136" s="362"/>
      <c r="O136" s="363"/>
    </row>
    <row r="137" spans="1:15" s="108" customFormat="1" ht="20.100000000000001" customHeight="1" x14ac:dyDescent="0.25">
      <c r="A137" s="70" t="s">
        <v>228</v>
      </c>
      <c r="B137" s="336">
        <v>0</v>
      </c>
      <c r="C137" s="336">
        <v>0</v>
      </c>
      <c r="D137" s="336">
        <v>0</v>
      </c>
      <c r="E137" s="336">
        <v>0</v>
      </c>
      <c r="F137" s="336">
        <v>0</v>
      </c>
      <c r="G137" s="336">
        <v>0</v>
      </c>
      <c r="H137" s="336">
        <v>0</v>
      </c>
      <c r="I137" s="336">
        <v>0</v>
      </c>
      <c r="J137" s="336">
        <v>0</v>
      </c>
      <c r="K137" s="336">
        <v>0</v>
      </c>
      <c r="L137" s="336">
        <v>0</v>
      </c>
      <c r="M137" s="336">
        <v>0</v>
      </c>
      <c r="N137" s="362"/>
      <c r="O137" s="363"/>
    </row>
    <row r="138" spans="1:15" s="108" customFormat="1" ht="20.100000000000001" customHeight="1" x14ac:dyDescent="0.25">
      <c r="A138" s="70" t="s">
        <v>229</v>
      </c>
      <c r="B138" s="336">
        <v>0</v>
      </c>
      <c r="C138" s="336">
        <v>0</v>
      </c>
      <c r="D138" s="336">
        <v>0</v>
      </c>
      <c r="E138" s="336">
        <v>0</v>
      </c>
      <c r="F138" s="336">
        <v>0</v>
      </c>
      <c r="G138" s="336">
        <v>0</v>
      </c>
      <c r="H138" s="336">
        <v>0</v>
      </c>
      <c r="I138" s="336">
        <v>0</v>
      </c>
      <c r="J138" s="336">
        <v>0</v>
      </c>
      <c r="K138" s="336">
        <v>0</v>
      </c>
      <c r="L138" s="336">
        <v>0</v>
      </c>
      <c r="M138" s="336">
        <v>0</v>
      </c>
      <c r="N138" s="362"/>
      <c r="O138" s="363"/>
    </row>
    <row r="139" spans="1:15" s="140" customFormat="1" ht="20.100000000000001" customHeight="1" thickBot="1" x14ac:dyDescent="0.3">
      <c r="A139" s="75" t="s">
        <v>230</v>
      </c>
      <c r="B139" s="337">
        <v>0</v>
      </c>
      <c r="C139" s="337">
        <v>0</v>
      </c>
      <c r="D139" s="337">
        <v>0</v>
      </c>
      <c r="E139" s="337">
        <v>0</v>
      </c>
      <c r="F139" s="337">
        <v>0</v>
      </c>
      <c r="G139" s="337">
        <v>0</v>
      </c>
      <c r="H139" s="337">
        <v>0</v>
      </c>
      <c r="I139" s="337">
        <v>0</v>
      </c>
      <c r="J139" s="337">
        <v>0</v>
      </c>
      <c r="K139" s="337">
        <v>0</v>
      </c>
      <c r="L139" s="337">
        <v>0</v>
      </c>
      <c r="M139" s="337">
        <v>0</v>
      </c>
      <c r="N139" s="40"/>
      <c r="O139" s="363"/>
    </row>
    <row r="140" spans="1:15" s="229" customFormat="1" ht="15.95" customHeight="1" x14ac:dyDescent="0.25">
      <c r="A140" s="172" t="s">
        <v>243</v>
      </c>
      <c r="B140" s="227"/>
      <c r="C140" s="227"/>
      <c r="D140" s="228"/>
      <c r="E140" s="364"/>
      <c r="F140" s="228"/>
      <c r="G140" s="364"/>
      <c r="H140" s="228"/>
      <c r="I140" s="364"/>
      <c r="J140" s="228"/>
      <c r="K140" s="364"/>
      <c r="L140" s="228"/>
      <c r="M140" s="364"/>
      <c r="N140" s="228"/>
      <c r="O140" s="227"/>
    </row>
    <row r="141" spans="1:15" ht="20.100000000000001" customHeight="1" x14ac:dyDescent="0.2">
      <c r="C141" s="159"/>
      <c r="D141" s="159"/>
      <c r="E141" s="159"/>
      <c r="F141" s="159"/>
      <c r="G141" s="159"/>
      <c r="H141" s="159"/>
      <c r="I141" s="159"/>
      <c r="J141" s="159"/>
      <c r="K141" s="159"/>
      <c r="L141" s="159"/>
      <c r="M141" s="159"/>
      <c r="N141" s="230"/>
      <c r="O141" s="96"/>
    </row>
    <row r="143" spans="1:15" ht="20.100000000000001" customHeight="1" x14ac:dyDescent="0.25">
      <c r="A143" s="365"/>
      <c r="B143" s="365"/>
      <c r="C143" s="365"/>
      <c r="D143" s="365"/>
      <c r="E143" s="365"/>
      <c r="F143" s="36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tabColor rgb="FF92D050"/>
  </sheetPr>
  <dimension ref="A1:O141"/>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03" customFormat="1" ht="24.95" customHeight="1" x14ac:dyDescent="0.25">
      <c r="A1" s="205" t="s">
        <v>254</v>
      </c>
      <c r="B1" s="205"/>
      <c r="C1" s="205"/>
    </row>
    <row r="2" spans="1:15" s="203" customFormat="1" ht="24.95" customHeight="1" thickBot="1" x14ac:dyDescent="0.3">
      <c r="A2" s="168" t="s">
        <v>439</v>
      </c>
    </row>
    <row r="3" spans="1:15" s="48" customFormat="1" ht="20.100000000000001" customHeight="1" x14ac:dyDescent="0.25">
      <c r="A3" s="1406" t="s">
        <v>162</v>
      </c>
      <c r="B3" s="1430" t="s">
        <v>233</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s="4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48" customFormat="1" ht="20.100000000000001" customHeight="1" x14ac:dyDescent="0.25">
      <c r="A6" s="65" t="s">
        <v>239</v>
      </c>
      <c r="B6" s="66">
        <v>390</v>
      </c>
      <c r="C6" s="66">
        <v>1129</v>
      </c>
      <c r="D6" s="66">
        <v>6</v>
      </c>
      <c r="E6" s="66">
        <v>18</v>
      </c>
      <c r="F6" s="66">
        <v>5</v>
      </c>
      <c r="G6" s="66">
        <v>0</v>
      </c>
      <c r="H6" s="66">
        <v>5</v>
      </c>
      <c r="I6" s="66">
        <v>53</v>
      </c>
      <c r="J6" s="66">
        <v>0</v>
      </c>
      <c r="K6" s="66">
        <v>0</v>
      </c>
      <c r="L6" s="66">
        <v>0</v>
      </c>
      <c r="M6" s="66">
        <v>0</v>
      </c>
      <c r="N6" s="66">
        <v>6</v>
      </c>
      <c r="O6" s="66">
        <v>0</v>
      </c>
    </row>
    <row r="7" spans="1:15" s="48" customFormat="1" ht="20.100000000000001" customHeight="1" x14ac:dyDescent="0.25">
      <c r="A7" s="68" t="s">
        <v>168</v>
      </c>
      <c r="B7" s="115">
        <v>2</v>
      </c>
      <c r="C7" s="115">
        <v>35</v>
      </c>
      <c r="D7" s="115">
        <v>0</v>
      </c>
      <c r="E7" s="115">
        <v>0</v>
      </c>
      <c r="F7" s="115">
        <v>0</v>
      </c>
      <c r="G7" s="115">
        <v>0</v>
      </c>
      <c r="H7" s="115">
        <v>1</v>
      </c>
      <c r="I7" s="115">
        <v>35</v>
      </c>
      <c r="J7" s="115">
        <v>0</v>
      </c>
      <c r="K7" s="115">
        <v>0</v>
      </c>
      <c r="L7" s="115">
        <v>0</v>
      </c>
      <c r="M7" s="115">
        <v>0</v>
      </c>
      <c r="N7" s="115">
        <v>0</v>
      </c>
      <c r="O7" s="115">
        <v>0</v>
      </c>
    </row>
    <row r="8" spans="1:15" ht="20.100000000000001" customHeight="1" x14ac:dyDescent="0.25">
      <c r="A8" s="70" t="s">
        <v>169</v>
      </c>
      <c r="B8" s="109">
        <v>2</v>
      </c>
      <c r="C8" s="109">
        <v>35</v>
      </c>
      <c r="D8" s="366">
        <v>0</v>
      </c>
      <c r="E8" s="366">
        <v>0</v>
      </c>
      <c r="F8" s="366">
        <v>0</v>
      </c>
      <c r="G8" s="366">
        <v>0</v>
      </c>
      <c r="H8" s="366">
        <v>1</v>
      </c>
      <c r="I8" s="366">
        <v>35</v>
      </c>
      <c r="J8" s="366">
        <v>0</v>
      </c>
      <c r="K8" s="366">
        <v>0</v>
      </c>
      <c r="L8" s="366">
        <v>0</v>
      </c>
      <c r="M8" s="366">
        <v>0</v>
      </c>
      <c r="N8" s="366">
        <v>0</v>
      </c>
      <c r="O8" s="366">
        <v>0</v>
      </c>
    </row>
    <row r="9" spans="1:15" ht="20.100000000000001" customHeight="1" x14ac:dyDescent="0.25">
      <c r="A9" s="70" t="s">
        <v>170</v>
      </c>
      <c r="B9" s="109">
        <v>0</v>
      </c>
      <c r="C9" s="109">
        <v>0</v>
      </c>
      <c r="D9" s="366">
        <v>0</v>
      </c>
      <c r="E9" s="366">
        <v>0</v>
      </c>
      <c r="F9" s="366">
        <v>0</v>
      </c>
      <c r="G9" s="366">
        <v>0</v>
      </c>
      <c r="H9" s="366">
        <v>0</v>
      </c>
      <c r="I9" s="366">
        <v>0</v>
      </c>
      <c r="J9" s="366">
        <v>0</v>
      </c>
      <c r="K9" s="366">
        <v>0</v>
      </c>
      <c r="L9" s="366">
        <v>0</v>
      </c>
      <c r="M9" s="366">
        <v>0</v>
      </c>
      <c r="N9" s="366">
        <v>0</v>
      </c>
      <c r="O9" s="366">
        <v>0</v>
      </c>
    </row>
    <row r="10" spans="1:15" ht="20.100000000000001" customHeight="1" x14ac:dyDescent="0.25">
      <c r="A10" s="70" t="s">
        <v>171</v>
      </c>
      <c r="B10" s="109">
        <v>0</v>
      </c>
      <c r="C10" s="109">
        <v>0</v>
      </c>
      <c r="D10" s="366">
        <v>0</v>
      </c>
      <c r="E10" s="366">
        <v>0</v>
      </c>
      <c r="F10" s="366">
        <v>0</v>
      </c>
      <c r="G10" s="366">
        <v>0</v>
      </c>
      <c r="H10" s="366">
        <v>0</v>
      </c>
      <c r="I10" s="366">
        <v>0</v>
      </c>
      <c r="J10" s="366">
        <v>0</v>
      </c>
      <c r="K10" s="366">
        <v>0</v>
      </c>
      <c r="L10" s="366">
        <v>0</v>
      </c>
      <c r="M10" s="366">
        <v>0</v>
      </c>
      <c r="N10" s="366">
        <v>0</v>
      </c>
      <c r="O10" s="366">
        <v>0</v>
      </c>
    </row>
    <row r="11" spans="1:15" ht="20.100000000000001" customHeight="1" x14ac:dyDescent="0.25">
      <c r="A11" s="70" t="s">
        <v>172</v>
      </c>
      <c r="B11" s="109">
        <v>0</v>
      </c>
      <c r="C11" s="109">
        <v>0</v>
      </c>
      <c r="D11" s="366">
        <v>0</v>
      </c>
      <c r="E11" s="366">
        <v>0</v>
      </c>
      <c r="F11" s="366">
        <v>0</v>
      </c>
      <c r="G11" s="366">
        <v>0</v>
      </c>
      <c r="H11" s="366">
        <v>0</v>
      </c>
      <c r="I11" s="366">
        <v>0</v>
      </c>
      <c r="J11" s="366">
        <v>0</v>
      </c>
      <c r="K11" s="366">
        <v>0</v>
      </c>
      <c r="L11" s="366">
        <v>0</v>
      </c>
      <c r="M11" s="366">
        <v>0</v>
      </c>
      <c r="N11" s="366">
        <v>0</v>
      </c>
      <c r="O11" s="366">
        <v>0</v>
      </c>
    </row>
    <row r="12" spans="1:15" ht="20.100000000000001" customHeight="1" x14ac:dyDescent="0.25">
      <c r="A12" s="70" t="s">
        <v>173</v>
      </c>
      <c r="B12" s="109">
        <v>0</v>
      </c>
      <c r="C12" s="109">
        <v>0</v>
      </c>
      <c r="D12" s="366">
        <v>0</v>
      </c>
      <c r="E12" s="366">
        <v>0</v>
      </c>
      <c r="F12" s="366">
        <v>0</v>
      </c>
      <c r="G12" s="366">
        <v>0</v>
      </c>
      <c r="H12" s="366">
        <v>0</v>
      </c>
      <c r="I12" s="366">
        <v>0</v>
      </c>
      <c r="J12" s="366">
        <v>0</v>
      </c>
      <c r="K12" s="366">
        <v>0</v>
      </c>
      <c r="L12" s="366">
        <v>0</v>
      </c>
      <c r="M12" s="366">
        <v>0</v>
      </c>
      <c r="N12" s="366">
        <v>0</v>
      </c>
      <c r="O12" s="366">
        <v>0</v>
      </c>
    </row>
    <row r="13" spans="1:15" s="48" customFormat="1" ht="20.100000000000001" customHeight="1" x14ac:dyDescent="0.25">
      <c r="A13" s="68" t="s">
        <v>174</v>
      </c>
      <c r="B13" s="115">
        <v>0</v>
      </c>
      <c r="C13" s="115">
        <v>0</v>
      </c>
      <c r="D13" s="115">
        <v>0</v>
      </c>
      <c r="E13" s="115">
        <v>0</v>
      </c>
      <c r="F13" s="115">
        <v>0</v>
      </c>
      <c r="G13" s="115">
        <v>0</v>
      </c>
      <c r="H13" s="115">
        <v>0</v>
      </c>
      <c r="I13" s="115">
        <v>0</v>
      </c>
      <c r="J13" s="115">
        <v>0</v>
      </c>
      <c r="K13" s="115">
        <v>0</v>
      </c>
      <c r="L13" s="115">
        <v>0</v>
      </c>
      <c r="M13" s="115">
        <v>0</v>
      </c>
      <c r="N13" s="115">
        <v>0</v>
      </c>
      <c r="O13" s="115">
        <v>0</v>
      </c>
    </row>
    <row r="14" spans="1:15" ht="20.100000000000001" customHeight="1" x14ac:dyDescent="0.25">
      <c r="A14" s="70" t="s">
        <v>175</v>
      </c>
      <c r="B14" s="109">
        <v>0</v>
      </c>
      <c r="C14" s="109">
        <v>0</v>
      </c>
      <c r="D14" s="366">
        <v>0</v>
      </c>
      <c r="E14" s="366">
        <v>0</v>
      </c>
      <c r="F14" s="366">
        <v>0</v>
      </c>
      <c r="G14" s="366">
        <v>0</v>
      </c>
      <c r="H14" s="366">
        <v>0</v>
      </c>
      <c r="I14" s="366">
        <v>0</v>
      </c>
      <c r="J14" s="366">
        <v>0</v>
      </c>
      <c r="K14" s="366">
        <v>0</v>
      </c>
      <c r="L14" s="366">
        <v>0</v>
      </c>
      <c r="M14" s="366">
        <v>0</v>
      </c>
      <c r="N14" s="366">
        <v>0</v>
      </c>
      <c r="O14" s="366">
        <v>0</v>
      </c>
    </row>
    <row r="15" spans="1:15" ht="20.100000000000001" customHeight="1" x14ac:dyDescent="0.25">
      <c r="A15" s="70" t="s">
        <v>176</v>
      </c>
      <c r="B15" s="109">
        <v>0</v>
      </c>
      <c r="C15" s="109">
        <v>0</v>
      </c>
      <c r="D15" s="366">
        <v>0</v>
      </c>
      <c r="E15" s="366">
        <v>0</v>
      </c>
      <c r="F15" s="366">
        <v>0</v>
      </c>
      <c r="G15" s="366">
        <v>0</v>
      </c>
      <c r="H15" s="366">
        <v>0</v>
      </c>
      <c r="I15" s="366">
        <v>0</v>
      </c>
      <c r="J15" s="366">
        <v>0</v>
      </c>
      <c r="K15" s="366">
        <v>0</v>
      </c>
      <c r="L15" s="366">
        <v>0</v>
      </c>
      <c r="M15" s="366">
        <v>0</v>
      </c>
      <c r="N15" s="366">
        <v>0</v>
      </c>
      <c r="O15" s="366">
        <v>0</v>
      </c>
    </row>
    <row r="16" spans="1:15" ht="20.100000000000001" customHeight="1" x14ac:dyDescent="0.25">
      <c r="A16" s="70" t="s">
        <v>177</v>
      </c>
      <c r="B16" s="109">
        <v>0</v>
      </c>
      <c r="C16" s="109">
        <v>0</v>
      </c>
      <c r="D16" s="366">
        <v>0</v>
      </c>
      <c r="E16" s="366">
        <v>0</v>
      </c>
      <c r="F16" s="366">
        <v>0</v>
      </c>
      <c r="G16" s="366">
        <v>0</v>
      </c>
      <c r="H16" s="366">
        <v>0</v>
      </c>
      <c r="I16" s="366">
        <v>0</v>
      </c>
      <c r="J16" s="366">
        <v>0</v>
      </c>
      <c r="K16" s="366">
        <v>0</v>
      </c>
      <c r="L16" s="366">
        <v>0</v>
      </c>
      <c r="M16" s="366">
        <v>0</v>
      </c>
      <c r="N16" s="366">
        <v>0</v>
      </c>
      <c r="O16" s="366">
        <v>0</v>
      </c>
    </row>
    <row r="17" spans="1:15" ht="20.100000000000001" customHeight="1" x14ac:dyDescent="0.25">
      <c r="A17" s="70" t="s">
        <v>178</v>
      </c>
      <c r="B17" s="109">
        <v>0</v>
      </c>
      <c r="C17" s="109">
        <v>0</v>
      </c>
      <c r="D17" s="366">
        <v>0</v>
      </c>
      <c r="E17" s="366">
        <v>0</v>
      </c>
      <c r="F17" s="366">
        <v>0</v>
      </c>
      <c r="G17" s="366">
        <v>0</v>
      </c>
      <c r="H17" s="366">
        <v>0</v>
      </c>
      <c r="I17" s="366">
        <v>0</v>
      </c>
      <c r="J17" s="366">
        <v>0</v>
      </c>
      <c r="K17" s="366">
        <v>0</v>
      </c>
      <c r="L17" s="366">
        <v>0</v>
      </c>
      <c r="M17" s="366">
        <v>0</v>
      </c>
      <c r="N17" s="366">
        <v>0</v>
      </c>
      <c r="O17" s="366">
        <v>0</v>
      </c>
    </row>
    <row r="18" spans="1:15" ht="20.100000000000001" customHeight="1" x14ac:dyDescent="0.25">
      <c r="A18" s="70" t="s">
        <v>179</v>
      </c>
      <c r="B18" s="109">
        <v>0</v>
      </c>
      <c r="C18" s="109">
        <v>0</v>
      </c>
      <c r="D18" s="366">
        <v>0</v>
      </c>
      <c r="E18" s="366">
        <v>0</v>
      </c>
      <c r="F18" s="366">
        <v>0</v>
      </c>
      <c r="G18" s="366">
        <v>0</v>
      </c>
      <c r="H18" s="366">
        <v>0</v>
      </c>
      <c r="I18" s="366">
        <v>0</v>
      </c>
      <c r="J18" s="366">
        <v>0</v>
      </c>
      <c r="K18" s="366">
        <v>0</v>
      </c>
      <c r="L18" s="366">
        <v>0</v>
      </c>
      <c r="M18" s="366">
        <v>0</v>
      </c>
      <c r="N18" s="366">
        <v>0</v>
      </c>
      <c r="O18" s="366">
        <v>0</v>
      </c>
    </row>
    <row r="19" spans="1:15" s="48" customFormat="1" ht="20.100000000000001" customHeight="1" x14ac:dyDescent="0.25">
      <c r="A19" s="68" t="s">
        <v>180</v>
      </c>
      <c r="B19" s="115">
        <v>26</v>
      </c>
      <c r="C19" s="115">
        <v>0</v>
      </c>
      <c r="D19" s="115">
        <v>0</v>
      </c>
      <c r="E19" s="115">
        <v>0</v>
      </c>
      <c r="F19" s="115">
        <v>0</v>
      </c>
      <c r="G19" s="115">
        <v>0</v>
      </c>
      <c r="H19" s="115">
        <v>0</v>
      </c>
      <c r="I19" s="115">
        <v>0</v>
      </c>
      <c r="J19" s="115">
        <v>0</v>
      </c>
      <c r="K19" s="115">
        <v>0</v>
      </c>
      <c r="L19" s="115">
        <v>0</v>
      </c>
      <c r="M19" s="115">
        <v>0</v>
      </c>
      <c r="N19" s="115">
        <v>0</v>
      </c>
      <c r="O19" s="115">
        <v>0</v>
      </c>
    </row>
    <row r="20" spans="1:15" ht="20.100000000000001" customHeight="1" x14ac:dyDescent="0.25">
      <c r="A20" s="70" t="s">
        <v>181</v>
      </c>
      <c r="B20" s="109">
        <v>1</v>
      </c>
      <c r="C20" s="109">
        <v>0</v>
      </c>
      <c r="D20" s="366">
        <v>0</v>
      </c>
      <c r="E20" s="366">
        <v>0</v>
      </c>
      <c r="F20" s="366">
        <v>0</v>
      </c>
      <c r="G20" s="366">
        <v>0</v>
      </c>
      <c r="H20" s="366">
        <v>0</v>
      </c>
      <c r="I20" s="366">
        <v>0</v>
      </c>
      <c r="J20" s="366">
        <v>0</v>
      </c>
      <c r="K20" s="366">
        <v>0</v>
      </c>
      <c r="L20" s="366">
        <v>0</v>
      </c>
      <c r="M20" s="366">
        <v>0</v>
      </c>
      <c r="N20" s="366">
        <v>0</v>
      </c>
      <c r="O20" s="366">
        <v>0</v>
      </c>
    </row>
    <row r="21" spans="1:15" ht="20.100000000000001" customHeight="1" x14ac:dyDescent="0.25">
      <c r="A21" s="70" t="s">
        <v>182</v>
      </c>
      <c r="B21" s="109">
        <v>25</v>
      </c>
      <c r="C21" s="109">
        <v>0</v>
      </c>
      <c r="D21" s="366">
        <v>0</v>
      </c>
      <c r="E21" s="366">
        <v>0</v>
      </c>
      <c r="F21" s="366">
        <v>0</v>
      </c>
      <c r="G21" s="366">
        <v>0</v>
      </c>
      <c r="H21" s="366">
        <v>0</v>
      </c>
      <c r="I21" s="366">
        <v>0</v>
      </c>
      <c r="J21" s="366">
        <v>0</v>
      </c>
      <c r="K21" s="366">
        <v>0</v>
      </c>
      <c r="L21" s="366">
        <v>0</v>
      </c>
      <c r="M21" s="366">
        <v>0</v>
      </c>
      <c r="N21" s="366">
        <v>0</v>
      </c>
      <c r="O21" s="366">
        <v>0</v>
      </c>
    </row>
    <row r="22" spans="1:15" ht="20.100000000000001" customHeight="1" x14ac:dyDescent="0.25">
      <c r="A22" s="70" t="s">
        <v>183</v>
      </c>
      <c r="B22" s="109">
        <v>0</v>
      </c>
      <c r="C22" s="109">
        <v>0</v>
      </c>
      <c r="D22" s="366">
        <v>0</v>
      </c>
      <c r="E22" s="366">
        <v>0</v>
      </c>
      <c r="F22" s="366">
        <v>0</v>
      </c>
      <c r="G22" s="366">
        <v>0</v>
      </c>
      <c r="H22" s="366">
        <v>0</v>
      </c>
      <c r="I22" s="366">
        <v>0</v>
      </c>
      <c r="J22" s="366">
        <v>0</v>
      </c>
      <c r="K22" s="366">
        <v>0</v>
      </c>
      <c r="L22" s="366">
        <v>0</v>
      </c>
      <c r="M22" s="366">
        <v>0</v>
      </c>
      <c r="N22" s="366">
        <v>0</v>
      </c>
      <c r="O22" s="366">
        <v>0</v>
      </c>
    </row>
    <row r="23" spans="1:15" s="48" customFormat="1" ht="20.100000000000001" customHeight="1" x14ac:dyDescent="0.25">
      <c r="A23" s="68" t="s">
        <v>184</v>
      </c>
      <c r="B23" s="115">
        <v>5</v>
      </c>
      <c r="C23" s="115">
        <v>0</v>
      </c>
      <c r="D23" s="115">
        <v>0</v>
      </c>
      <c r="E23" s="115">
        <v>0</v>
      </c>
      <c r="F23" s="115">
        <v>0</v>
      </c>
      <c r="G23" s="115">
        <v>0</v>
      </c>
      <c r="H23" s="115">
        <v>0</v>
      </c>
      <c r="I23" s="115">
        <v>0</v>
      </c>
      <c r="J23" s="115">
        <v>0</v>
      </c>
      <c r="K23" s="115">
        <v>0</v>
      </c>
      <c r="L23" s="115">
        <v>0</v>
      </c>
      <c r="M23" s="115">
        <v>0</v>
      </c>
      <c r="N23" s="115">
        <v>0</v>
      </c>
      <c r="O23" s="115">
        <v>0</v>
      </c>
    </row>
    <row r="24" spans="1:15" ht="20.100000000000001" customHeight="1" x14ac:dyDescent="0.25">
      <c r="A24" s="70" t="s">
        <v>185</v>
      </c>
      <c r="B24" s="109">
        <v>0</v>
      </c>
      <c r="C24" s="109">
        <v>0</v>
      </c>
      <c r="D24" s="366">
        <v>0</v>
      </c>
      <c r="E24" s="366">
        <v>0</v>
      </c>
      <c r="F24" s="366">
        <v>0</v>
      </c>
      <c r="G24" s="366">
        <v>0</v>
      </c>
      <c r="H24" s="366">
        <v>0</v>
      </c>
      <c r="I24" s="366">
        <v>0</v>
      </c>
      <c r="J24" s="366">
        <v>0</v>
      </c>
      <c r="K24" s="366">
        <v>0</v>
      </c>
      <c r="L24" s="366">
        <v>0</v>
      </c>
      <c r="M24" s="366">
        <v>0</v>
      </c>
      <c r="N24" s="366">
        <v>0</v>
      </c>
      <c r="O24" s="366">
        <v>0</v>
      </c>
    </row>
    <row r="25" spans="1:15" ht="20.100000000000001" customHeight="1" x14ac:dyDescent="0.25">
      <c r="A25" s="70" t="s">
        <v>186</v>
      </c>
      <c r="B25" s="109">
        <v>0</v>
      </c>
      <c r="C25" s="109">
        <v>0</v>
      </c>
      <c r="D25" s="366">
        <v>0</v>
      </c>
      <c r="E25" s="366">
        <v>0</v>
      </c>
      <c r="F25" s="366">
        <v>0</v>
      </c>
      <c r="G25" s="366">
        <v>0</v>
      </c>
      <c r="H25" s="366">
        <v>0</v>
      </c>
      <c r="I25" s="366">
        <v>0</v>
      </c>
      <c r="J25" s="366">
        <v>0</v>
      </c>
      <c r="K25" s="366">
        <v>0</v>
      </c>
      <c r="L25" s="366">
        <v>0</v>
      </c>
      <c r="M25" s="366">
        <v>0</v>
      </c>
      <c r="N25" s="366">
        <v>0</v>
      </c>
      <c r="O25" s="366">
        <v>0</v>
      </c>
    </row>
    <row r="26" spans="1:15" ht="20.100000000000001" customHeight="1" x14ac:dyDescent="0.25">
      <c r="A26" s="70" t="s">
        <v>187</v>
      </c>
      <c r="B26" s="109">
        <v>0</v>
      </c>
      <c r="C26" s="109">
        <v>0</v>
      </c>
      <c r="D26" s="366">
        <v>0</v>
      </c>
      <c r="E26" s="366">
        <v>0</v>
      </c>
      <c r="F26" s="366">
        <v>0</v>
      </c>
      <c r="G26" s="366">
        <v>0</v>
      </c>
      <c r="H26" s="366">
        <v>0</v>
      </c>
      <c r="I26" s="366">
        <v>0</v>
      </c>
      <c r="J26" s="366">
        <v>0</v>
      </c>
      <c r="K26" s="366">
        <v>0</v>
      </c>
      <c r="L26" s="366">
        <v>0</v>
      </c>
      <c r="M26" s="366">
        <v>0</v>
      </c>
      <c r="N26" s="366">
        <v>0</v>
      </c>
      <c r="O26" s="366">
        <v>0</v>
      </c>
    </row>
    <row r="27" spans="1:15" ht="20.100000000000001" customHeight="1" x14ac:dyDescent="0.25">
      <c r="A27" s="70" t="s">
        <v>188</v>
      </c>
      <c r="B27" s="109">
        <v>1</v>
      </c>
      <c r="C27" s="109">
        <v>0</v>
      </c>
      <c r="D27" s="366">
        <v>0</v>
      </c>
      <c r="E27" s="366">
        <v>0</v>
      </c>
      <c r="F27" s="366">
        <v>0</v>
      </c>
      <c r="G27" s="366">
        <v>0</v>
      </c>
      <c r="H27" s="366">
        <v>0</v>
      </c>
      <c r="I27" s="366">
        <v>0</v>
      </c>
      <c r="J27" s="366">
        <v>0</v>
      </c>
      <c r="K27" s="366">
        <v>0</v>
      </c>
      <c r="L27" s="366">
        <v>0</v>
      </c>
      <c r="M27" s="366">
        <v>0</v>
      </c>
      <c r="N27" s="366">
        <v>0</v>
      </c>
      <c r="O27" s="366">
        <v>0</v>
      </c>
    </row>
    <row r="28" spans="1:15" ht="20.100000000000001" customHeight="1" x14ac:dyDescent="0.25">
      <c r="A28" s="70" t="s">
        <v>189</v>
      </c>
      <c r="B28" s="109">
        <v>0</v>
      </c>
      <c r="C28" s="109">
        <v>0</v>
      </c>
      <c r="D28" s="366">
        <v>0</v>
      </c>
      <c r="E28" s="366">
        <v>0</v>
      </c>
      <c r="F28" s="366">
        <v>0</v>
      </c>
      <c r="G28" s="366">
        <v>0</v>
      </c>
      <c r="H28" s="366">
        <v>0</v>
      </c>
      <c r="I28" s="366">
        <v>0</v>
      </c>
      <c r="J28" s="366">
        <v>0</v>
      </c>
      <c r="K28" s="366">
        <v>0</v>
      </c>
      <c r="L28" s="366">
        <v>0</v>
      </c>
      <c r="M28" s="366">
        <v>0</v>
      </c>
      <c r="N28" s="366">
        <v>0</v>
      </c>
      <c r="O28" s="366">
        <v>0</v>
      </c>
    </row>
    <row r="29" spans="1:15" ht="20.100000000000001" customHeight="1" x14ac:dyDescent="0.25">
      <c r="A29" s="70" t="s">
        <v>190</v>
      </c>
      <c r="B29" s="109">
        <v>0</v>
      </c>
      <c r="C29" s="109">
        <v>0</v>
      </c>
      <c r="D29" s="366">
        <v>0</v>
      </c>
      <c r="E29" s="366">
        <v>0</v>
      </c>
      <c r="F29" s="366">
        <v>0</v>
      </c>
      <c r="G29" s="366">
        <v>0</v>
      </c>
      <c r="H29" s="366">
        <v>0</v>
      </c>
      <c r="I29" s="366">
        <v>0</v>
      </c>
      <c r="J29" s="366">
        <v>0</v>
      </c>
      <c r="K29" s="366">
        <v>0</v>
      </c>
      <c r="L29" s="366">
        <v>0</v>
      </c>
      <c r="M29" s="366">
        <v>0</v>
      </c>
      <c r="N29" s="366">
        <v>0</v>
      </c>
      <c r="O29" s="366">
        <v>0</v>
      </c>
    </row>
    <row r="30" spans="1:15" ht="20.100000000000001" customHeight="1" x14ac:dyDescent="0.25">
      <c r="A30" s="70" t="s">
        <v>191</v>
      </c>
      <c r="B30" s="109">
        <v>0</v>
      </c>
      <c r="C30" s="109">
        <v>0</v>
      </c>
      <c r="D30" s="366">
        <v>0</v>
      </c>
      <c r="E30" s="366">
        <v>0</v>
      </c>
      <c r="F30" s="366">
        <v>0</v>
      </c>
      <c r="G30" s="366">
        <v>0</v>
      </c>
      <c r="H30" s="366">
        <v>0</v>
      </c>
      <c r="I30" s="366">
        <v>0</v>
      </c>
      <c r="J30" s="366">
        <v>0</v>
      </c>
      <c r="K30" s="366">
        <v>0</v>
      </c>
      <c r="L30" s="366">
        <v>0</v>
      </c>
      <c r="M30" s="366">
        <v>0</v>
      </c>
      <c r="N30" s="366">
        <v>0</v>
      </c>
      <c r="O30" s="366">
        <v>0</v>
      </c>
    </row>
    <row r="31" spans="1:15" ht="20.100000000000001" customHeight="1" x14ac:dyDescent="0.25">
      <c r="A31" s="70" t="s">
        <v>192</v>
      </c>
      <c r="B31" s="109">
        <v>3</v>
      </c>
      <c r="C31" s="109">
        <v>0</v>
      </c>
      <c r="D31" s="366">
        <v>0</v>
      </c>
      <c r="E31" s="366">
        <v>0</v>
      </c>
      <c r="F31" s="366">
        <v>0</v>
      </c>
      <c r="G31" s="366">
        <v>0</v>
      </c>
      <c r="H31" s="366">
        <v>0</v>
      </c>
      <c r="I31" s="366">
        <v>0</v>
      </c>
      <c r="J31" s="366">
        <v>0</v>
      </c>
      <c r="K31" s="366">
        <v>0</v>
      </c>
      <c r="L31" s="366">
        <v>0</v>
      </c>
      <c r="M31" s="366">
        <v>0</v>
      </c>
      <c r="N31" s="366">
        <v>0</v>
      </c>
      <c r="O31" s="366">
        <v>0</v>
      </c>
    </row>
    <row r="32" spans="1:15" ht="20.100000000000001" customHeight="1" x14ac:dyDescent="0.25">
      <c r="A32" s="70" t="s">
        <v>193</v>
      </c>
      <c r="B32" s="109">
        <v>0</v>
      </c>
      <c r="C32" s="109">
        <v>0</v>
      </c>
      <c r="D32" s="366">
        <v>0</v>
      </c>
      <c r="E32" s="366">
        <v>0</v>
      </c>
      <c r="F32" s="366">
        <v>0</v>
      </c>
      <c r="G32" s="366">
        <v>0</v>
      </c>
      <c r="H32" s="366">
        <v>0</v>
      </c>
      <c r="I32" s="366">
        <v>0</v>
      </c>
      <c r="J32" s="366">
        <v>0</v>
      </c>
      <c r="K32" s="366">
        <v>0</v>
      </c>
      <c r="L32" s="366">
        <v>0</v>
      </c>
      <c r="M32" s="366">
        <v>0</v>
      </c>
      <c r="N32" s="366">
        <v>0</v>
      </c>
      <c r="O32" s="366">
        <v>0</v>
      </c>
    </row>
    <row r="33" spans="1:15" ht="20.100000000000001" customHeight="1" x14ac:dyDescent="0.25">
      <c r="A33" s="70" t="s">
        <v>194</v>
      </c>
      <c r="B33" s="109">
        <v>0</v>
      </c>
      <c r="C33" s="109">
        <v>0</v>
      </c>
      <c r="D33" s="366">
        <v>0</v>
      </c>
      <c r="E33" s="366">
        <v>0</v>
      </c>
      <c r="F33" s="366">
        <v>0</v>
      </c>
      <c r="G33" s="366">
        <v>0</v>
      </c>
      <c r="H33" s="366">
        <v>0</v>
      </c>
      <c r="I33" s="366">
        <v>0</v>
      </c>
      <c r="J33" s="366">
        <v>0</v>
      </c>
      <c r="K33" s="366">
        <v>0</v>
      </c>
      <c r="L33" s="366">
        <v>0</v>
      </c>
      <c r="M33" s="366">
        <v>0</v>
      </c>
      <c r="N33" s="366">
        <v>0</v>
      </c>
      <c r="O33" s="366">
        <v>0</v>
      </c>
    </row>
    <row r="34" spans="1:15" ht="20.100000000000001" customHeight="1" x14ac:dyDescent="0.25">
      <c r="A34" s="70" t="s">
        <v>195</v>
      </c>
      <c r="B34" s="109">
        <v>0</v>
      </c>
      <c r="C34" s="109">
        <v>0</v>
      </c>
      <c r="D34" s="366">
        <v>0</v>
      </c>
      <c r="E34" s="366">
        <v>0</v>
      </c>
      <c r="F34" s="366">
        <v>0</v>
      </c>
      <c r="G34" s="366">
        <v>0</v>
      </c>
      <c r="H34" s="366">
        <v>0</v>
      </c>
      <c r="I34" s="366">
        <v>0</v>
      </c>
      <c r="J34" s="366">
        <v>0</v>
      </c>
      <c r="K34" s="366">
        <v>0</v>
      </c>
      <c r="L34" s="366">
        <v>0</v>
      </c>
      <c r="M34" s="366">
        <v>0</v>
      </c>
      <c r="N34" s="366">
        <v>0</v>
      </c>
      <c r="O34" s="366">
        <v>0</v>
      </c>
    </row>
    <row r="35" spans="1:15" ht="20.100000000000001" customHeight="1" x14ac:dyDescent="0.25">
      <c r="A35" s="70" t="s">
        <v>196</v>
      </c>
      <c r="B35" s="109">
        <v>1</v>
      </c>
      <c r="C35" s="109">
        <v>0</v>
      </c>
      <c r="D35" s="366">
        <v>0</v>
      </c>
      <c r="E35" s="366">
        <v>0</v>
      </c>
      <c r="F35" s="366">
        <v>0</v>
      </c>
      <c r="G35" s="366">
        <v>0</v>
      </c>
      <c r="H35" s="366">
        <v>0</v>
      </c>
      <c r="I35" s="366">
        <v>0</v>
      </c>
      <c r="J35" s="366">
        <v>0</v>
      </c>
      <c r="K35" s="366">
        <v>0</v>
      </c>
      <c r="L35" s="366">
        <v>0</v>
      </c>
      <c r="M35" s="366">
        <v>0</v>
      </c>
      <c r="N35" s="366">
        <v>0</v>
      </c>
      <c r="O35" s="366">
        <v>0</v>
      </c>
    </row>
    <row r="36" spans="1:15" s="48" customFormat="1" ht="20.100000000000001" customHeight="1" x14ac:dyDescent="0.25">
      <c r="A36" s="68" t="s">
        <v>197</v>
      </c>
      <c r="B36" s="115">
        <v>0</v>
      </c>
      <c r="C36" s="115">
        <v>0</v>
      </c>
      <c r="D36" s="115">
        <v>0</v>
      </c>
      <c r="E36" s="115">
        <v>0</v>
      </c>
      <c r="F36" s="115">
        <v>0</v>
      </c>
      <c r="G36" s="115">
        <v>0</v>
      </c>
      <c r="H36" s="115">
        <v>0</v>
      </c>
      <c r="I36" s="115">
        <v>0</v>
      </c>
      <c r="J36" s="115">
        <v>0</v>
      </c>
      <c r="K36" s="115">
        <v>0</v>
      </c>
      <c r="L36" s="115">
        <v>0</v>
      </c>
      <c r="M36" s="115">
        <v>0</v>
      </c>
      <c r="N36" s="115">
        <v>0</v>
      </c>
      <c r="O36" s="115">
        <v>0</v>
      </c>
    </row>
    <row r="37" spans="1:15" ht="20.100000000000001" customHeight="1" x14ac:dyDescent="0.25">
      <c r="A37" s="70" t="s">
        <v>198</v>
      </c>
      <c r="B37" s="109">
        <v>0</v>
      </c>
      <c r="C37" s="109">
        <v>0</v>
      </c>
      <c r="D37" s="366">
        <v>0</v>
      </c>
      <c r="E37" s="366">
        <v>0</v>
      </c>
      <c r="F37" s="366">
        <v>0</v>
      </c>
      <c r="G37" s="366">
        <v>0</v>
      </c>
      <c r="H37" s="366">
        <v>0</v>
      </c>
      <c r="I37" s="366">
        <v>0</v>
      </c>
      <c r="J37" s="366">
        <v>0</v>
      </c>
      <c r="K37" s="366">
        <v>0</v>
      </c>
      <c r="L37" s="366">
        <v>0</v>
      </c>
      <c r="M37" s="366">
        <v>0</v>
      </c>
      <c r="N37" s="366">
        <v>0</v>
      </c>
      <c r="O37" s="366">
        <v>0</v>
      </c>
    </row>
    <row r="38" spans="1:15" ht="20.100000000000001" customHeight="1" x14ac:dyDescent="0.25">
      <c r="A38" s="70" t="s">
        <v>199</v>
      </c>
      <c r="B38" s="109">
        <v>0</v>
      </c>
      <c r="C38" s="109">
        <v>0</v>
      </c>
      <c r="D38" s="366">
        <v>0</v>
      </c>
      <c r="E38" s="366">
        <v>0</v>
      </c>
      <c r="F38" s="366">
        <v>0</v>
      </c>
      <c r="G38" s="366">
        <v>0</v>
      </c>
      <c r="H38" s="366">
        <v>0</v>
      </c>
      <c r="I38" s="366">
        <v>0</v>
      </c>
      <c r="J38" s="366">
        <v>0</v>
      </c>
      <c r="K38" s="366">
        <v>0</v>
      </c>
      <c r="L38" s="366">
        <v>0</v>
      </c>
      <c r="M38" s="366">
        <v>0</v>
      </c>
      <c r="N38" s="366">
        <v>0</v>
      </c>
      <c r="O38" s="366">
        <v>0</v>
      </c>
    </row>
    <row r="39" spans="1:15" ht="20.100000000000001" customHeight="1" x14ac:dyDescent="0.25">
      <c r="A39" s="70" t="s">
        <v>200</v>
      </c>
      <c r="B39" s="109">
        <v>0</v>
      </c>
      <c r="C39" s="109">
        <v>0</v>
      </c>
      <c r="D39" s="366">
        <v>0</v>
      </c>
      <c r="E39" s="366">
        <v>0</v>
      </c>
      <c r="F39" s="366">
        <v>0</v>
      </c>
      <c r="G39" s="366">
        <v>0</v>
      </c>
      <c r="H39" s="366">
        <v>0</v>
      </c>
      <c r="I39" s="366">
        <v>0</v>
      </c>
      <c r="J39" s="366">
        <v>0</v>
      </c>
      <c r="K39" s="366">
        <v>0</v>
      </c>
      <c r="L39" s="366">
        <v>0</v>
      </c>
      <c r="M39" s="366">
        <v>0</v>
      </c>
      <c r="N39" s="366">
        <v>0</v>
      </c>
      <c r="O39" s="366">
        <v>0</v>
      </c>
    </row>
    <row r="40" spans="1:15" ht="20.100000000000001" customHeight="1" x14ac:dyDescent="0.25">
      <c r="A40" s="70" t="s">
        <v>201</v>
      </c>
      <c r="B40" s="109">
        <v>0</v>
      </c>
      <c r="C40" s="109">
        <v>0</v>
      </c>
      <c r="D40" s="366">
        <v>0</v>
      </c>
      <c r="E40" s="366">
        <v>0</v>
      </c>
      <c r="F40" s="366">
        <v>0</v>
      </c>
      <c r="G40" s="366">
        <v>0</v>
      </c>
      <c r="H40" s="366">
        <v>0</v>
      </c>
      <c r="I40" s="366">
        <v>0</v>
      </c>
      <c r="J40" s="366">
        <v>0</v>
      </c>
      <c r="K40" s="366">
        <v>0</v>
      </c>
      <c r="L40" s="366">
        <v>0</v>
      </c>
      <c r="M40" s="366">
        <v>0</v>
      </c>
      <c r="N40" s="366">
        <v>0</v>
      </c>
      <c r="O40" s="366">
        <v>0</v>
      </c>
    </row>
    <row r="41" spans="1:15" ht="20.100000000000001" customHeight="1" x14ac:dyDescent="0.25">
      <c r="A41" s="70" t="s">
        <v>202</v>
      </c>
      <c r="B41" s="109">
        <v>0</v>
      </c>
      <c r="C41" s="109">
        <v>0</v>
      </c>
      <c r="D41" s="366">
        <v>0</v>
      </c>
      <c r="E41" s="366">
        <v>0</v>
      </c>
      <c r="F41" s="366">
        <v>0</v>
      </c>
      <c r="G41" s="366">
        <v>0</v>
      </c>
      <c r="H41" s="366">
        <v>0</v>
      </c>
      <c r="I41" s="366">
        <v>0</v>
      </c>
      <c r="J41" s="366">
        <v>0</v>
      </c>
      <c r="K41" s="366">
        <v>0</v>
      </c>
      <c r="L41" s="366">
        <v>0</v>
      </c>
      <c r="M41" s="366">
        <v>0</v>
      </c>
      <c r="N41" s="366">
        <v>0</v>
      </c>
      <c r="O41" s="366">
        <v>0</v>
      </c>
    </row>
    <row r="42" spans="1:15" ht="20.100000000000001" customHeight="1" x14ac:dyDescent="0.25">
      <c r="A42" s="70" t="s">
        <v>203</v>
      </c>
      <c r="B42" s="109">
        <v>0</v>
      </c>
      <c r="C42" s="109">
        <v>0</v>
      </c>
      <c r="D42" s="366">
        <v>0</v>
      </c>
      <c r="E42" s="366">
        <v>0</v>
      </c>
      <c r="F42" s="366">
        <v>0</v>
      </c>
      <c r="G42" s="366">
        <v>0</v>
      </c>
      <c r="H42" s="366">
        <v>0</v>
      </c>
      <c r="I42" s="366">
        <v>0</v>
      </c>
      <c r="J42" s="366">
        <v>0</v>
      </c>
      <c r="K42" s="366">
        <v>0</v>
      </c>
      <c r="L42" s="366">
        <v>0</v>
      </c>
      <c r="M42" s="366">
        <v>0</v>
      </c>
      <c r="N42" s="366">
        <v>0</v>
      </c>
      <c r="O42" s="366">
        <v>0</v>
      </c>
    </row>
    <row r="43" spans="1:15" ht="20.100000000000001" customHeight="1" x14ac:dyDescent="0.25">
      <c r="A43" s="68" t="s">
        <v>204</v>
      </c>
      <c r="B43" s="115">
        <v>356</v>
      </c>
      <c r="C43" s="115">
        <v>689</v>
      </c>
      <c r="D43" s="115">
        <v>6</v>
      </c>
      <c r="E43" s="115">
        <v>18</v>
      </c>
      <c r="F43" s="115">
        <v>5</v>
      </c>
      <c r="G43" s="115">
        <v>0</v>
      </c>
      <c r="H43" s="115">
        <v>4</v>
      </c>
      <c r="I43" s="115">
        <v>18</v>
      </c>
      <c r="J43" s="115">
        <v>0</v>
      </c>
      <c r="K43" s="115">
        <v>0</v>
      </c>
      <c r="L43" s="115">
        <v>0</v>
      </c>
      <c r="M43" s="115">
        <v>0</v>
      </c>
      <c r="N43" s="115">
        <v>6</v>
      </c>
      <c r="O43" s="115">
        <v>0</v>
      </c>
    </row>
    <row r="44" spans="1:15" ht="20.100000000000001" customHeight="1" x14ac:dyDescent="0.25">
      <c r="A44" s="70" t="s">
        <v>205</v>
      </c>
      <c r="B44" s="109">
        <v>302</v>
      </c>
      <c r="C44" s="109">
        <v>282</v>
      </c>
      <c r="D44" s="366">
        <v>1</v>
      </c>
      <c r="E44" s="366">
        <v>0</v>
      </c>
      <c r="F44" s="366">
        <v>0</v>
      </c>
      <c r="G44" s="366">
        <v>0</v>
      </c>
      <c r="H44" s="366">
        <v>1</v>
      </c>
      <c r="I44" s="366">
        <v>18</v>
      </c>
      <c r="J44" s="366">
        <v>0</v>
      </c>
      <c r="K44" s="366">
        <v>0</v>
      </c>
      <c r="L44" s="366">
        <v>0</v>
      </c>
      <c r="M44" s="366">
        <v>0</v>
      </c>
      <c r="N44" s="366">
        <v>0</v>
      </c>
      <c r="O44" s="366">
        <v>0</v>
      </c>
    </row>
    <row r="45" spans="1:15" ht="20.100000000000001" customHeight="1" x14ac:dyDescent="0.25">
      <c r="A45" s="70" t="s">
        <v>206</v>
      </c>
      <c r="B45" s="109">
        <v>19</v>
      </c>
      <c r="C45" s="109">
        <v>18</v>
      </c>
      <c r="D45" s="366">
        <v>0</v>
      </c>
      <c r="E45" s="366">
        <v>0</v>
      </c>
      <c r="F45" s="366">
        <v>0</v>
      </c>
      <c r="G45" s="366">
        <v>0</v>
      </c>
      <c r="H45" s="366">
        <v>0</v>
      </c>
      <c r="I45" s="366">
        <v>0</v>
      </c>
      <c r="J45" s="366">
        <v>0</v>
      </c>
      <c r="K45" s="366">
        <v>0</v>
      </c>
      <c r="L45" s="366">
        <v>0</v>
      </c>
      <c r="M45" s="366">
        <v>0</v>
      </c>
      <c r="N45" s="366">
        <v>0</v>
      </c>
      <c r="O45" s="366">
        <v>0</v>
      </c>
    </row>
    <row r="46" spans="1:15" ht="20.100000000000001" customHeight="1" x14ac:dyDescent="0.25">
      <c r="A46" s="70" t="s">
        <v>207</v>
      </c>
      <c r="B46" s="109">
        <v>0</v>
      </c>
      <c r="C46" s="109">
        <v>0</v>
      </c>
      <c r="D46" s="366">
        <v>0</v>
      </c>
      <c r="E46" s="366">
        <v>0</v>
      </c>
      <c r="F46" s="366">
        <v>0</v>
      </c>
      <c r="G46" s="366">
        <v>0</v>
      </c>
      <c r="H46" s="366">
        <v>0</v>
      </c>
      <c r="I46" s="366">
        <v>0</v>
      </c>
      <c r="J46" s="366">
        <v>0</v>
      </c>
      <c r="K46" s="366">
        <v>0</v>
      </c>
      <c r="L46" s="366">
        <v>0</v>
      </c>
      <c r="M46" s="366">
        <v>0</v>
      </c>
      <c r="N46" s="366">
        <v>0</v>
      </c>
      <c r="O46" s="366">
        <v>0</v>
      </c>
    </row>
    <row r="47" spans="1:15" ht="20.100000000000001" customHeight="1" x14ac:dyDescent="0.25">
      <c r="A47" s="70" t="s">
        <v>208</v>
      </c>
      <c r="B47" s="109">
        <v>0</v>
      </c>
      <c r="C47" s="109">
        <v>0</v>
      </c>
      <c r="D47" s="366">
        <v>0</v>
      </c>
      <c r="E47" s="366">
        <v>0</v>
      </c>
      <c r="F47" s="366">
        <v>0</v>
      </c>
      <c r="G47" s="366">
        <v>0</v>
      </c>
      <c r="H47" s="366">
        <v>0</v>
      </c>
      <c r="I47" s="366">
        <v>0</v>
      </c>
      <c r="J47" s="366">
        <v>0</v>
      </c>
      <c r="K47" s="366">
        <v>0</v>
      </c>
      <c r="L47" s="366">
        <v>0</v>
      </c>
      <c r="M47" s="366">
        <v>0</v>
      </c>
      <c r="N47" s="366">
        <v>0</v>
      </c>
      <c r="O47" s="366">
        <v>0</v>
      </c>
    </row>
    <row r="48" spans="1:15" ht="20.100000000000001" customHeight="1" x14ac:dyDescent="0.25">
      <c r="A48" s="70" t="s">
        <v>209</v>
      </c>
      <c r="B48" s="109">
        <v>6</v>
      </c>
      <c r="C48" s="109">
        <v>36</v>
      </c>
      <c r="D48" s="366">
        <v>2</v>
      </c>
      <c r="E48" s="366">
        <v>18</v>
      </c>
      <c r="F48" s="366">
        <v>3</v>
      </c>
      <c r="G48" s="366">
        <v>0</v>
      </c>
      <c r="H48" s="366">
        <v>0</v>
      </c>
      <c r="I48" s="366">
        <v>0</v>
      </c>
      <c r="J48" s="366">
        <v>0</v>
      </c>
      <c r="K48" s="366">
        <v>0</v>
      </c>
      <c r="L48" s="366">
        <v>0</v>
      </c>
      <c r="M48" s="366">
        <v>0</v>
      </c>
      <c r="N48" s="366">
        <v>0</v>
      </c>
      <c r="O48" s="366">
        <v>0</v>
      </c>
    </row>
    <row r="49" spans="1:15" ht="20.100000000000001" customHeight="1" x14ac:dyDescent="0.25">
      <c r="A49" s="70" t="s">
        <v>210</v>
      </c>
      <c r="B49" s="109">
        <v>0</v>
      </c>
      <c r="C49" s="109">
        <v>0</v>
      </c>
      <c r="D49" s="366">
        <v>0</v>
      </c>
      <c r="E49" s="366">
        <v>0</v>
      </c>
      <c r="F49" s="366">
        <v>0</v>
      </c>
      <c r="G49" s="366">
        <v>0</v>
      </c>
      <c r="H49" s="366">
        <v>0</v>
      </c>
      <c r="I49" s="366">
        <v>0</v>
      </c>
      <c r="J49" s="366">
        <v>0</v>
      </c>
      <c r="K49" s="366">
        <v>0</v>
      </c>
      <c r="L49" s="366">
        <v>0</v>
      </c>
      <c r="M49" s="366">
        <v>0</v>
      </c>
      <c r="N49" s="366">
        <v>0</v>
      </c>
      <c r="O49" s="366">
        <v>0</v>
      </c>
    </row>
    <row r="50" spans="1:15" ht="20.100000000000001" customHeight="1" x14ac:dyDescent="0.25">
      <c r="A50" s="70" t="s">
        <v>211</v>
      </c>
      <c r="B50" s="109">
        <v>13</v>
      </c>
      <c r="C50" s="109">
        <v>0</v>
      </c>
      <c r="D50" s="366">
        <v>0</v>
      </c>
      <c r="E50" s="366">
        <v>0</v>
      </c>
      <c r="F50" s="366">
        <v>2</v>
      </c>
      <c r="G50" s="366">
        <v>0</v>
      </c>
      <c r="H50" s="366">
        <v>3</v>
      </c>
      <c r="I50" s="366">
        <v>0</v>
      </c>
      <c r="J50" s="366">
        <v>0</v>
      </c>
      <c r="K50" s="366">
        <v>0</v>
      </c>
      <c r="L50" s="366">
        <v>0</v>
      </c>
      <c r="M50" s="366">
        <v>0</v>
      </c>
      <c r="N50" s="366">
        <v>6</v>
      </c>
      <c r="O50" s="366">
        <v>0</v>
      </c>
    </row>
    <row r="51" spans="1:15" ht="20.100000000000001" customHeight="1" x14ac:dyDescent="0.25">
      <c r="A51" s="70" t="s">
        <v>212</v>
      </c>
      <c r="B51" s="109">
        <v>0</v>
      </c>
      <c r="C51" s="109">
        <v>0</v>
      </c>
      <c r="D51" s="366">
        <v>0</v>
      </c>
      <c r="E51" s="366">
        <v>0</v>
      </c>
      <c r="F51" s="366">
        <v>0</v>
      </c>
      <c r="G51" s="366">
        <v>0</v>
      </c>
      <c r="H51" s="366">
        <v>0</v>
      </c>
      <c r="I51" s="366">
        <v>0</v>
      </c>
      <c r="J51" s="366">
        <v>0</v>
      </c>
      <c r="K51" s="366">
        <v>0</v>
      </c>
      <c r="L51" s="366">
        <v>0</v>
      </c>
      <c r="M51" s="366">
        <v>0</v>
      </c>
      <c r="N51" s="366">
        <v>0</v>
      </c>
      <c r="O51" s="366">
        <v>0</v>
      </c>
    </row>
    <row r="52" spans="1:15" ht="20.100000000000001" customHeight="1" x14ac:dyDescent="0.25">
      <c r="A52" s="70" t="s">
        <v>213</v>
      </c>
      <c r="B52" s="109">
        <v>0</v>
      </c>
      <c r="C52" s="109">
        <v>0</v>
      </c>
      <c r="D52" s="366">
        <v>0</v>
      </c>
      <c r="E52" s="366">
        <v>0</v>
      </c>
      <c r="F52" s="366">
        <v>0</v>
      </c>
      <c r="G52" s="366">
        <v>0</v>
      </c>
      <c r="H52" s="366">
        <v>0</v>
      </c>
      <c r="I52" s="366">
        <v>0</v>
      </c>
      <c r="J52" s="366">
        <v>0</v>
      </c>
      <c r="K52" s="366">
        <v>0</v>
      </c>
      <c r="L52" s="366">
        <v>0</v>
      </c>
      <c r="M52" s="366">
        <v>0</v>
      </c>
      <c r="N52" s="366">
        <v>0</v>
      </c>
      <c r="O52" s="366">
        <v>0</v>
      </c>
    </row>
    <row r="53" spans="1:15" ht="20.100000000000001" customHeight="1" x14ac:dyDescent="0.25">
      <c r="A53" s="70" t="s">
        <v>214</v>
      </c>
      <c r="B53" s="109">
        <v>2</v>
      </c>
      <c r="C53" s="109">
        <v>35</v>
      </c>
      <c r="D53" s="366">
        <v>0</v>
      </c>
      <c r="E53" s="366">
        <v>0</v>
      </c>
      <c r="F53" s="366">
        <v>0</v>
      </c>
      <c r="G53" s="366">
        <v>0</v>
      </c>
      <c r="H53" s="366">
        <v>0</v>
      </c>
      <c r="I53" s="366">
        <v>0</v>
      </c>
      <c r="J53" s="366">
        <v>0</v>
      </c>
      <c r="K53" s="366">
        <v>0</v>
      </c>
      <c r="L53" s="366">
        <v>0</v>
      </c>
      <c r="M53" s="366">
        <v>0</v>
      </c>
      <c r="N53" s="366">
        <v>0</v>
      </c>
      <c r="O53" s="366">
        <v>0</v>
      </c>
    </row>
    <row r="54" spans="1:15" ht="20.100000000000001" customHeight="1" x14ac:dyDescent="0.25">
      <c r="A54" s="70" t="s">
        <v>215</v>
      </c>
      <c r="B54" s="109">
        <v>1</v>
      </c>
      <c r="C54" s="109">
        <v>0</v>
      </c>
      <c r="D54" s="366">
        <v>0</v>
      </c>
      <c r="E54" s="366">
        <v>0</v>
      </c>
      <c r="F54" s="366">
        <v>0</v>
      </c>
      <c r="G54" s="366">
        <v>0</v>
      </c>
      <c r="H54" s="366">
        <v>0</v>
      </c>
      <c r="I54" s="366">
        <v>0</v>
      </c>
      <c r="J54" s="366">
        <v>0</v>
      </c>
      <c r="K54" s="366">
        <v>0</v>
      </c>
      <c r="L54" s="366">
        <v>0</v>
      </c>
      <c r="M54" s="366">
        <v>0</v>
      </c>
      <c r="N54" s="366">
        <v>0</v>
      </c>
      <c r="O54" s="366">
        <v>0</v>
      </c>
    </row>
    <row r="55" spans="1:15" ht="20.100000000000001" customHeight="1" x14ac:dyDescent="0.25">
      <c r="A55" s="70" t="s">
        <v>216</v>
      </c>
      <c r="B55" s="109">
        <v>0</v>
      </c>
      <c r="C55" s="109">
        <v>0</v>
      </c>
      <c r="D55" s="366">
        <v>0</v>
      </c>
      <c r="E55" s="366">
        <v>0</v>
      </c>
      <c r="F55" s="366">
        <v>0</v>
      </c>
      <c r="G55" s="366">
        <v>0</v>
      </c>
      <c r="H55" s="366">
        <v>0</v>
      </c>
      <c r="I55" s="366">
        <v>0</v>
      </c>
      <c r="J55" s="366">
        <v>0</v>
      </c>
      <c r="K55" s="366">
        <v>0</v>
      </c>
      <c r="L55" s="366">
        <v>0</v>
      </c>
      <c r="M55" s="366">
        <v>0</v>
      </c>
      <c r="N55" s="366">
        <v>0</v>
      </c>
      <c r="O55" s="366">
        <v>0</v>
      </c>
    </row>
    <row r="56" spans="1:15" ht="20.100000000000001" customHeight="1" x14ac:dyDescent="0.25">
      <c r="A56" s="70" t="s">
        <v>217</v>
      </c>
      <c r="B56" s="109">
        <v>1</v>
      </c>
      <c r="C56" s="109">
        <v>71</v>
      </c>
      <c r="D56" s="366">
        <v>0</v>
      </c>
      <c r="E56" s="366">
        <v>0</v>
      </c>
      <c r="F56" s="366">
        <v>0</v>
      </c>
      <c r="G56" s="366">
        <v>0</v>
      </c>
      <c r="H56" s="366">
        <v>0</v>
      </c>
      <c r="I56" s="366">
        <v>0</v>
      </c>
      <c r="J56" s="366">
        <v>0</v>
      </c>
      <c r="K56" s="366">
        <v>0</v>
      </c>
      <c r="L56" s="366">
        <v>0</v>
      </c>
      <c r="M56" s="366">
        <v>0</v>
      </c>
      <c r="N56" s="366">
        <v>0</v>
      </c>
      <c r="O56" s="366">
        <v>0</v>
      </c>
    </row>
    <row r="57" spans="1:15" ht="20.100000000000001" customHeight="1" x14ac:dyDescent="0.25">
      <c r="A57" s="70" t="s">
        <v>218</v>
      </c>
      <c r="B57" s="109">
        <v>1</v>
      </c>
      <c r="C57" s="109">
        <v>0</v>
      </c>
      <c r="D57" s="366">
        <v>0</v>
      </c>
      <c r="E57" s="366">
        <v>0</v>
      </c>
      <c r="F57" s="366">
        <v>0</v>
      </c>
      <c r="G57" s="366">
        <v>0</v>
      </c>
      <c r="H57" s="366">
        <v>0</v>
      </c>
      <c r="I57" s="366">
        <v>0</v>
      </c>
      <c r="J57" s="366">
        <v>0</v>
      </c>
      <c r="K57" s="366">
        <v>0</v>
      </c>
      <c r="L57" s="366">
        <v>0</v>
      </c>
      <c r="M57" s="366">
        <v>0</v>
      </c>
      <c r="N57" s="366">
        <v>0</v>
      </c>
      <c r="O57" s="366">
        <v>0</v>
      </c>
    </row>
    <row r="58" spans="1:15" ht="20.100000000000001" customHeight="1" x14ac:dyDescent="0.25">
      <c r="A58" s="70" t="s">
        <v>219</v>
      </c>
      <c r="B58" s="109">
        <v>0</v>
      </c>
      <c r="C58" s="109">
        <v>0</v>
      </c>
      <c r="D58" s="366">
        <v>0</v>
      </c>
      <c r="E58" s="366">
        <v>0</v>
      </c>
      <c r="F58" s="366">
        <v>0</v>
      </c>
      <c r="G58" s="366">
        <v>0</v>
      </c>
      <c r="H58" s="366">
        <v>0</v>
      </c>
      <c r="I58" s="366">
        <v>0</v>
      </c>
      <c r="J58" s="366">
        <v>0</v>
      </c>
      <c r="K58" s="366">
        <v>0</v>
      </c>
      <c r="L58" s="366">
        <v>0</v>
      </c>
      <c r="M58" s="366">
        <v>0</v>
      </c>
      <c r="N58" s="366">
        <v>0</v>
      </c>
      <c r="O58" s="366">
        <v>0</v>
      </c>
    </row>
    <row r="59" spans="1:15" s="48" customFormat="1" ht="20.100000000000001" customHeight="1" x14ac:dyDescent="0.25">
      <c r="A59" s="70" t="s">
        <v>220</v>
      </c>
      <c r="B59" s="109">
        <v>0</v>
      </c>
      <c r="C59" s="109">
        <v>0</v>
      </c>
      <c r="D59" s="366">
        <v>0</v>
      </c>
      <c r="E59" s="366">
        <v>0</v>
      </c>
      <c r="F59" s="366">
        <v>0</v>
      </c>
      <c r="G59" s="366">
        <v>0</v>
      </c>
      <c r="H59" s="366">
        <v>0</v>
      </c>
      <c r="I59" s="366">
        <v>0</v>
      </c>
      <c r="J59" s="366">
        <v>0</v>
      </c>
      <c r="K59" s="366">
        <v>0</v>
      </c>
      <c r="L59" s="366">
        <v>0</v>
      </c>
      <c r="M59" s="366">
        <v>0</v>
      </c>
      <c r="N59" s="366">
        <v>0</v>
      </c>
      <c r="O59" s="366">
        <v>0</v>
      </c>
    </row>
    <row r="60" spans="1:15" s="48" customFormat="1" ht="20.100000000000001" customHeight="1" x14ac:dyDescent="0.25">
      <c r="A60" s="70" t="s">
        <v>221</v>
      </c>
      <c r="B60" s="109">
        <v>1</v>
      </c>
      <c r="C60" s="109">
        <v>0</v>
      </c>
      <c r="D60" s="366">
        <v>0</v>
      </c>
      <c r="E60" s="366">
        <v>0</v>
      </c>
      <c r="F60" s="366">
        <v>0</v>
      </c>
      <c r="G60" s="366">
        <v>0</v>
      </c>
      <c r="H60" s="366">
        <v>0</v>
      </c>
      <c r="I60" s="366">
        <v>0</v>
      </c>
      <c r="J60" s="366">
        <v>0</v>
      </c>
      <c r="K60" s="366">
        <v>0</v>
      </c>
      <c r="L60" s="366">
        <v>0</v>
      </c>
      <c r="M60" s="366">
        <v>0</v>
      </c>
      <c r="N60" s="366">
        <v>0</v>
      </c>
      <c r="O60" s="366">
        <v>0</v>
      </c>
    </row>
    <row r="61" spans="1:15" s="48" customFormat="1" ht="20.100000000000001" customHeight="1" x14ac:dyDescent="0.25">
      <c r="A61" s="70" t="s">
        <v>222</v>
      </c>
      <c r="B61" s="109">
        <v>1</v>
      </c>
      <c r="C61" s="109">
        <v>0</v>
      </c>
      <c r="D61" s="366">
        <v>0</v>
      </c>
      <c r="E61" s="366">
        <v>0</v>
      </c>
      <c r="F61" s="366">
        <v>0</v>
      </c>
      <c r="G61" s="366">
        <v>0</v>
      </c>
      <c r="H61" s="366">
        <v>0</v>
      </c>
      <c r="I61" s="366">
        <v>0</v>
      </c>
      <c r="J61" s="366">
        <v>0</v>
      </c>
      <c r="K61" s="366">
        <v>0</v>
      </c>
      <c r="L61" s="366">
        <v>0</v>
      </c>
      <c r="M61" s="366">
        <v>0</v>
      </c>
      <c r="N61" s="366">
        <v>0</v>
      </c>
      <c r="O61" s="366">
        <v>0</v>
      </c>
    </row>
    <row r="62" spans="1:15" ht="20.100000000000001" customHeight="1" x14ac:dyDescent="0.25">
      <c r="A62" s="70" t="s">
        <v>223</v>
      </c>
      <c r="B62" s="109">
        <v>2</v>
      </c>
      <c r="C62" s="109">
        <v>0</v>
      </c>
      <c r="D62" s="366">
        <v>2</v>
      </c>
      <c r="E62" s="366">
        <v>0</v>
      </c>
      <c r="F62" s="366">
        <v>0</v>
      </c>
      <c r="G62" s="366">
        <v>0</v>
      </c>
      <c r="H62" s="366">
        <v>0</v>
      </c>
      <c r="I62" s="366">
        <v>0</v>
      </c>
      <c r="J62" s="366">
        <v>0</v>
      </c>
      <c r="K62" s="366">
        <v>0</v>
      </c>
      <c r="L62" s="366">
        <v>0</v>
      </c>
      <c r="M62" s="366">
        <v>0</v>
      </c>
      <c r="N62" s="366">
        <v>0</v>
      </c>
      <c r="O62" s="366">
        <v>0</v>
      </c>
    </row>
    <row r="63" spans="1:15" ht="20.100000000000001" customHeight="1" x14ac:dyDescent="0.25">
      <c r="A63" s="70" t="s">
        <v>224</v>
      </c>
      <c r="B63" s="109">
        <v>5</v>
      </c>
      <c r="C63" s="109">
        <v>35</v>
      </c>
      <c r="D63" s="366">
        <v>1</v>
      </c>
      <c r="E63" s="366">
        <v>0</v>
      </c>
      <c r="F63" s="366">
        <v>0</v>
      </c>
      <c r="G63" s="366">
        <v>0</v>
      </c>
      <c r="H63" s="366">
        <v>0</v>
      </c>
      <c r="I63" s="366">
        <v>0</v>
      </c>
      <c r="J63" s="366">
        <v>0</v>
      </c>
      <c r="K63" s="366">
        <v>0</v>
      </c>
      <c r="L63" s="366">
        <v>0</v>
      </c>
      <c r="M63" s="366">
        <v>0</v>
      </c>
      <c r="N63" s="366">
        <v>0</v>
      </c>
      <c r="O63" s="366">
        <v>0</v>
      </c>
    </row>
    <row r="64" spans="1:15" s="48" customFormat="1" ht="20.100000000000001" customHeight="1" x14ac:dyDescent="0.25">
      <c r="A64" s="70" t="s">
        <v>225</v>
      </c>
      <c r="B64" s="109">
        <v>2</v>
      </c>
      <c r="C64" s="109">
        <v>212</v>
      </c>
      <c r="D64" s="366">
        <v>0</v>
      </c>
      <c r="E64" s="366">
        <v>0</v>
      </c>
      <c r="F64" s="366">
        <v>0</v>
      </c>
      <c r="G64" s="366">
        <v>0</v>
      </c>
      <c r="H64" s="366">
        <v>0</v>
      </c>
      <c r="I64" s="366">
        <v>0</v>
      </c>
      <c r="J64" s="366">
        <v>0</v>
      </c>
      <c r="K64" s="366">
        <v>0</v>
      </c>
      <c r="L64" s="366">
        <v>0</v>
      </c>
      <c r="M64" s="366">
        <v>0</v>
      </c>
      <c r="N64" s="366">
        <v>0</v>
      </c>
      <c r="O64" s="366">
        <v>0</v>
      </c>
    </row>
    <row r="65" spans="1:15" ht="20.100000000000001" customHeight="1" x14ac:dyDescent="0.25">
      <c r="A65" s="68" t="s">
        <v>226</v>
      </c>
      <c r="B65" s="115">
        <v>1</v>
      </c>
      <c r="C65" s="115">
        <v>405</v>
      </c>
      <c r="D65" s="115">
        <v>0</v>
      </c>
      <c r="E65" s="115">
        <v>0</v>
      </c>
      <c r="F65" s="115">
        <v>0</v>
      </c>
      <c r="G65" s="115">
        <v>0</v>
      </c>
      <c r="H65" s="115">
        <v>0</v>
      </c>
      <c r="I65" s="115">
        <v>0</v>
      </c>
      <c r="J65" s="115">
        <v>0</v>
      </c>
      <c r="K65" s="115">
        <v>0</v>
      </c>
      <c r="L65" s="115">
        <v>0</v>
      </c>
      <c r="M65" s="115">
        <v>0</v>
      </c>
      <c r="N65" s="115">
        <v>0</v>
      </c>
      <c r="O65" s="115">
        <v>0</v>
      </c>
    </row>
    <row r="66" spans="1:15" ht="20.100000000000001" customHeight="1" x14ac:dyDescent="0.25">
      <c r="A66" s="70" t="s">
        <v>227</v>
      </c>
      <c r="B66" s="109">
        <v>1</v>
      </c>
      <c r="C66" s="109">
        <v>405</v>
      </c>
      <c r="D66" s="366">
        <v>0</v>
      </c>
      <c r="E66" s="366">
        <v>0</v>
      </c>
      <c r="F66" s="366">
        <v>0</v>
      </c>
      <c r="G66" s="366">
        <v>0</v>
      </c>
      <c r="H66" s="366">
        <v>0</v>
      </c>
      <c r="I66" s="366">
        <v>0</v>
      </c>
      <c r="J66" s="366">
        <v>0</v>
      </c>
      <c r="K66" s="366">
        <v>0</v>
      </c>
      <c r="L66" s="366">
        <v>0</v>
      </c>
      <c r="M66" s="366">
        <v>0</v>
      </c>
      <c r="N66" s="366">
        <v>0</v>
      </c>
      <c r="O66" s="366">
        <v>0</v>
      </c>
    </row>
    <row r="67" spans="1:15" ht="20.100000000000001" customHeight="1" x14ac:dyDescent="0.25">
      <c r="A67" s="70" t="s">
        <v>228</v>
      </c>
      <c r="B67" s="109">
        <v>0</v>
      </c>
      <c r="C67" s="109">
        <v>0</v>
      </c>
      <c r="D67" s="366">
        <v>0</v>
      </c>
      <c r="E67" s="366">
        <v>0</v>
      </c>
      <c r="F67" s="366">
        <v>0</v>
      </c>
      <c r="G67" s="366">
        <v>0</v>
      </c>
      <c r="H67" s="366">
        <v>0</v>
      </c>
      <c r="I67" s="366">
        <v>0</v>
      </c>
      <c r="J67" s="366">
        <v>0</v>
      </c>
      <c r="K67" s="366">
        <v>0</v>
      </c>
      <c r="L67" s="366">
        <v>0</v>
      </c>
      <c r="M67" s="366">
        <v>0</v>
      </c>
      <c r="N67" s="366">
        <v>0</v>
      </c>
      <c r="O67" s="366">
        <v>0</v>
      </c>
    </row>
    <row r="68" spans="1:15" ht="20.100000000000001" customHeight="1" x14ac:dyDescent="0.25">
      <c r="A68" s="70" t="s">
        <v>229</v>
      </c>
      <c r="B68" s="109">
        <v>0</v>
      </c>
      <c r="C68" s="109">
        <v>0</v>
      </c>
      <c r="D68" s="366">
        <v>0</v>
      </c>
      <c r="E68" s="366">
        <v>0</v>
      </c>
      <c r="F68" s="366">
        <v>0</v>
      </c>
      <c r="G68" s="366">
        <v>0</v>
      </c>
      <c r="H68" s="366">
        <v>0</v>
      </c>
      <c r="I68" s="366">
        <v>0</v>
      </c>
      <c r="J68" s="366">
        <v>0</v>
      </c>
      <c r="K68" s="366">
        <v>0</v>
      </c>
      <c r="L68" s="366">
        <v>0</v>
      </c>
      <c r="M68" s="366">
        <v>0</v>
      </c>
      <c r="N68" s="366">
        <v>0</v>
      </c>
      <c r="O68" s="366">
        <v>0</v>
      </c>
    </row>
    <row r="69" spans="1:15" s="48" customFormat="1" ht="20.100000000000001" customHeight="1" thickBot="1" x14ac:dyDescent="0.3">
      <c r="A69" s="75" t="s">
        <v>230</v>
      </c>
      <c r="B69" s="123">
        <v>0</v>
      </c>
      <c r="C69" s="123">
        <v>0</v>
      </c>
      <c r="D69" s="367">
        <v>0</v>
      </c>
      <c r="E69" s="367">
        <v>0</v>
      </c>
      <c r="F69" s="367">
        <v>0</v>
      </c>
      <c r="G69" s="367">
        <v>0</v>
      </c>
      <c r="H69" s="367">
        <v>0</v>
      </c>
      <c r="I69" s="367">
        <v>0</v>
      </c>
      <c r="J69" s="367">
        <v>0</v>
      </c>
      <c r="K69" s="367">
        <v>0</v>
      </c>
      <c r="L69" s="367">
        <v>0</v>
      </c>
      <c r="M69" s="367">
        <v>0</v>
      </c>
      <c r="N69" s="367">
        <v>0</v>
      </c>
      <c r="O69" s="367">
        <v>0</v>
      </c>
    </row>
    <row r="70" spans="1:15" s="229" customFormat="1" ht="15.95" customHeight="1" x14ac:dyDescent="0.25">
      <c r="A70" s="176" t="s">
        <v>257</v>
      </c>
      <c r="B70" s="227"/>
      <c r="C70" s="227"/>
      <c r="D70" s="352"/>
      <c r="E70" s="352"/>
      <c r="F70" s="352"/>
      <c r="G70" s="352"/>
      <c r="H70" s="352"/>
      <c r="I70" s="352"/>
      <c r="J70" s="352"/>
      <c r="K70" s="352"/>
      <c r="L70" s="352"/>
      <c r="M70" s="352"/>
      <c r="O70" s="214" t="s">
        <v>146</v>
      </c>
    </row>
    <row r="71" spans="1:15" s="203" customFormat="1" ht="24.95" customHeight="1" x14ac:dyDescent="0.25">
      <c r="A71" s="205" t="s">
        <v>254</v>
      </c>
      <c r="B71" s="205"/>
      <c r="C71" s="205"/>
      <c r="D71" s="353"/>
      <c r="E71" s="194"/>
      <c r="F71" s="194"/>
      <c r="G71" s="194"/>
      <c r="H71" s="194"/>
      <c r="I71" s="194"/>
      <c r="J71" s="194"/>
      <c r="K71" s="194"/>
      <c r="L71" s="194"/>
      <c r="M71" s="353"/>
      <c r="N71" s="354"/>
    </row>
    <row r="72" spans="1:15" s="203" customFormat="1" ht="24.95" customHeight="1" thickBot="1" x14ac:dyDescent="0.25">
      <c r="A72" s="168" t="s">
        <v>306</v>
      </c>
      <c r="D72" s="358"/>
      <c r="E72" s="358"/>
      <c r="F72" s="358"/>
      <c r="G72" s="358"/>
      <c r="H72" s="358"/>
      <c r="I72" s="358"/>
      <c r="J72" s="358"/>
      <c r="K72" s="358"/>
      <c r="L72" s="358"/>
      <c r="M72" s="355" t="s">
        <v>147</v>
      </c>
      <c r="N72" s="241"/>
    </row>
    <row r="73" spans="1:15" ht="20.100000000000001" customHeight="1" x14ac:dyDescent="0.25">
      <c r="A73" s="1407" t="s">
        <v>162</v>
      </c>
      <c r="B73" s="1430" t="s">
        <v>233</v>
      </c>
      <c r="C73" s="1431"/>
      <c r="D73" s="1431"/>
      <c r="E73" s="1431"/>
      <c r="F73" s="1431"/>
      <c r="G73" s="1431"/>
      <c r="H73" s="1431"/>
      <c r="I73" s="1431"/>
      <c r="J73" s="1431"/>
      <c r="K73" s="1431"/>
      <c r="L73" s="1431"/>
      <c r="M73" s="1431"/>
      <c r="N73" s="91"/>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O74" s="70"/>
    </row>
    <row r="75" spans="1:15"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O75" s="368"/>
    </row>
    <row r="76" spans="1:15" ht="20.100000000000001" customHeight="1" x14ac:dyDescent="0.2">
      <c r="A76" s="65" t="s">
        <v>239</v>
      </c>
      <c r="B76" s="66">
        <v>1</v>
      </c>
      <c r="C76" s="66">
        <v>0</v>
      </c>
      <c r="D76" s="66">
        <v>0</v>
      </c>
      <c r="E76" s="66">
        <v>0</v>
      </c>
      <c r="F76" s="66">
        <v>0</v>
      </c>
      <c r="G76" s="66">
        <v>0</v>
      </c>
      <c r="H76" s="66">
        <v>30</v>
      </c>
      <c r="I76" s="66">
        <v>18</v>
      </c>
      <c r="J76" s="66">
        <v>1</v>
      </c>
      <c r="K76" s="66">
        <v>0</v>
      </c>
      <c r="L76" s="66">
        <v>336</v>
      </c>
      <c r="M76" s="66">
        <v>1040</v>
      </c>
      <c r="O76" s="369"/>
    </row>
    <row r="77" spans="1:15" s="48" customFormat="1" ht="20.100000000000001" customHeight="1" x14ac:dyDescent="0.2">
      <c r="A77" s="68" t="s">
        <v>168</v>
      </c>
      <c r="B77" s="115">
        <v>1</v>
      </c>
      <c r="C77" s="115">
        <v>0</v>
      </c>
      <c r="D77" s="115">
        <v>0</v>
      </c>
      <c r="E77" s="115">
        <v>0</v>
      </c>
      <c r="F77" s="115">
        <v>0</v>
      </c>
      <c r="G77" s="115">
        <v>0</v>
      </c>
      <c r="H77" s="115">
        <v>0</v>
      </c>
      <c r="I77" s="115">
        <v>0</v>
      </c>
      <c r="J77" s="115">
        <v>0</v>
      </c>
      <c r="K77" s="115">
        <v>0</v>
      </c>
      <c r="L77" s="115">
        <v>0</v>
      </c>
      <c r="M77" s="115">
        <v>0</v>
      </c>
      <c r="O77" s="368"/>
    </row>
    <row r="78" spans="1:15" ht="20.100000000000001" customHeight="1" x14ac:dyDescent="0.2">
      <c r="A78" s="70" t="s">
        <v>169</v>
      </c>
      <c r="B78" s="366">
        <v>1</v>
      </c>
      <c r="C78" s="366">
        <v>0</v>
      </c>
      <c r="D78" s="366">
        <v>0</v>
      </c>
      <c r="E78" s="366">
        <v>0</v>
      </c>
      <c r="F78" s="366">
        <v>0</v>
      </c>
      <c r="G78" s="366">
        <v>0</v>
      </c>
      <c r="H78" s="366">
        <v>0</v>
      </c>
      <c r="I78" s="366">
        <v>0</v>
      </c>
      <c r="J78" s="366">
        <v>0</v>
      </c>
      <c r="K78" s="366">
        <v>0</v>
      </c>
      <c r="L78" s="366">
        <v>0</v>
      </c>
      <c r="M78" s="366">
        <v>0</v>
      </c>
      <c r="O78" s="316"/>
    </row>
    <row r="79" spans="1:15" ht="20.100000000000001" customHeight="1" x14ac:dyDescent="0.2">
      <c r="A79" s="70" t="s">
        <v>170</v>
      </c>
      <c r="B79" s="366">
        <v>0</v>
      </c>
      <c r="C79" s="366">
        <v>0</v>
      </c>
      <c r="D79" s="366">
        <v>0</v>
      </c>
      <c r="E79" s="366">
        <v>0</v>
      </c>
      <c r="F79" s="366">
        <v>0</v>
      </c>
      <c r="G79" s="366">
        <v>0</v>
      </c>
      <c r="H79" s="366">
        <v>0</v>
      </c>
      <c r="I79" s="366">
        <v>0</v>
      </c>
      <c r="J79" s="366">
        <v>0</v>
      </c>
      <c r="K79" s="366">
        <v>0</v>
      </c>
      <c r="L79" s="366">
        <v>0</v>
      </c>
      <c r="M79" s="366">
        <v>0</v>
      </c>
      <c r="O79" s="316"/>
    </row>
    <row r="80" spans="1:15" ht="20.100000000000001" customHeight="1" x14ac:dyDescent="0.2">
      <c r="A80" s="70" t="s">
        <v>171</v>
      </c>
      <c r="B80" s="366">
        <v>0</v>
      </c>
      <c r="C80" s="366">
        <v>0</v>
      </c>
      <c r="D80" s="366">
        <v>0</v>
      </c>
      <c r="E80" s="366">
        <v>0</v>
      </c>
      <c r="F80" s="366">
        <v>0</v>
      </c>
      <c r="G80" s="366">
        <v>0</v>
      </c>
      <c r="H80" s="366">
        <v>0</v>
      </c>
      <c r="I80" s="366">
        <v>0</v>
      </c>
      <c r="J80" s="366">
        <v>0</v>
      </c>
      <c r="K80" s="366">
        <v>0</v>
      </c>
      <c r="L80" s="366">
        <v>0</v>
      </c>
      <c r="M80" s="366">
        <v>0</v>
      </c>
      <c r="O80" s="316"/>
    </row>
    <row r="81" spans="1:15" ht="20.100000000000001" customHeight="1" x14ac:dyDescent="0.2">
      <c r="A81" s="70" t="s">
        <v>172</v>
      </c>
      <c r="B81" s="366">
        <v>0</v>
      </c>
      <c r="C81" s="366">
        <v>0</v>
      </c>
      <c r="D81" s="366">
        <v>0</v>
      </c>
      <c r="E81" s="366">
        <v>0</v>
      </c>
      <c r="F81" s="366">
        <v>0</v>
      </c>
      <c r="G81" s="366">
        <v>0</v>
      </c>
      <c r="H81" s="366">
        <v>0</v>
      </c>
      <c r="I81" s="366">
        <v>0</v>
      </c>
      <c r="J81" s="366">
        <v>0</v>
      </c>
      <c r="K81" s="366">
        <v>0</v>
      </c>
      <c r="L81" s="366">
        <v>0</v>
      </c>
      <c r="M81" s="366">
        <v>0</v>
      </c>
      <c r="O81" s="316"/>
    </row>
    <row r="82" spans="1:15" ht="20.100000000000001" customHeight="1" x14ac:dyDescent="0.2">
      <c r="A82" s="70" t="s">
        <v>173</v>
      </c>
      <c r="B82" s="366">
        <v>0</v>
      </c>
      <c r="C82" s="366">
        <v>0</v>
      </c>
      <c r="D82" s="366">
        <v>0</v>
      </c>
      <c r="E82" s="366">
        <v>0</v>
      </c>
      <c r="F82" s="366">
        <v>0</v>
      </c>
      <c r="G82" s="366">
        <v>0</v>
      </c>
      <c r="H82" s="366">
        <v>0</v>
      </c>
      <c r="I82" s="366">
        <v>0</v>
      </c>
      <c r="J82" s="366">
        <v>0</v>
      </c>
      <c r="K82" s="366">
        <v>0</v>
      </c>
      <c r="L82" s="366">
        <v>0</v>
      </c>
      <c r="M82" s="366">
        <v>0</v>
      </c>
      <c r="O82" s="316"/>
    </row>
    <row r="83" spans="1:15" s="48" customFormat="1" ht="20.100000000000001" customHeight="1" x14ac:dyDescent="0.2">
      <c r="A83" s="68" t="s">
        <v>174</v>
      </c>
      <c r="B83" s="370">
        <v>0</v>
      </c>
      <c r="C83" s="115">
        <v>0</v>
      </c>
      <c r="D83" s="370">
        <v>0</v>
      </c>
      <c r="E83" s="115">
        <v>0</v>
      </c>
      <c r="F83" s="370">
        <v>0</v>
      </c>
      <c r="G83" s="115">
        <v>0</v>
      </c>
      <c r="H83" s="370">
        <v>0</v>
      </c>
      <c r="I83" s="115">
        <v>0</v>
      </c>
      <c r="J83" s="370">
        <v>0</v>
      </c>
      <c r="K83" s="115">
        <v>0</v>
      </c>
      <c r="L83" s="370">
        <v>0</v>
      </c>
      <c r="M83" s="115">
        <v>0</v>
      </c>
      <c r="O83" s="316"/>
    </row>
    <row r="84" spans="1:15" ht="20.100000000000001" customHeight="1" x14ac:dyDescent="0.2">
      <c r="A84" s="70" t="s">
        <v>175</v>
      </c>
      <c r="B84" s="366">
        <v>0</v>
      </c>
      <c r="C84" s="366">
        <v>0</v>
      </c>
      <c r="D84" s="366">
        <v>0</v>
      </c>
      <c r="E84" s="366">
        <v>0</v>
      </c>
      <c r="F84" s="366">
        <v>0</v>
      </c>
      <c r="G84" s="366">
        <v>0</v>
      </c>
      <c r="H84" s="366">
        <v>0</v>
      </c>
      <c r="I84" s="366">
        <v>0</v>
      </c>
      <c r="J84" s="366">
        <v>0</v>
      </c>
      <c r="K84" s="366">
        <v>0</v>
      </c>
      <c r="L84" s="366">
        <v>0</v>
      </c>
      <c r="M84" s="366">
        <v>0</v>
      </c>
      <c r="O84" s="316"/>
    </row>
    <row r="85" spans="1:15" ht="20.100000000000001" customHeight="1" x14ac:dyDescent="0.2">
      <c r="A85" s="70" t="s">
        <v>176</v>
      </c>
      <c r="B85" s="366">
        <v>0</v>
      </c>
      <c r="C85" s="366">
        <v>0</v>
      </c>
      <c r="D85" s="366">
        <v>0</v>
      </c>
      <c r="E85" s="366">
        <v>0</v>
      </c>
      <c r="F85" s="366">
        <v>0</v>
      </c>
      <c r="G85" s="366">
        <v>0</v>
      </c>
      <c r="H85" s="366">
        <v>0</v>
      </c>
      <c r="I85" s="366">
        <v>0</v>
      </c>
      <c r="J85" s="366">
        <v>0</v>
      </c>
      <c r="K85" s="366">
        <v>0</v>
      </c>
      <c r="L85" s="366">
        <v>0</v>
      </c>
      <c r="M85" s="366">
        <v>0</v>
      </c>
      <c r="O85" s="316"/>
    </row>
    <row r="86" spans="1:15" ht="20.100000000000001" customHeight="1" x14ac:dyDescent="0.2">
      <c r="A86" s="70" t="s">
        <v>177</v>
      </c>
      <c r="B86" s="366">
        <v>0</v>
      </c>
      <c r="C86" s="366">
        <v>0</v>
      </c>
      <c r="D86" s="366">
        <v>0</v>
      </c>
      <c r="E86" s="366">
        <v>0</v>
      </c>
      <c r="F86" s="366">
        <v>0</v>
      </c>
      <c r="G86" s="366">
        <v>0</v>
      </c>
      <c r="H86" s="366">
        <v>0</v>
      </c>
      <c r="I86" s="366">
        <v>0</v>
      </c>
      <c r="J86" s="366">
        <v>0</v>
      </c>
      <c r="K86" s="366">
        <v>0</v>
      </c>
      <c r="L86" s="366">
        <v>0</v>
      </c>
      <c r="M86" s="366">
        <v>0</v>
      </c>
      <c r="O86" s="316"/>
    </row>
    <row r="87" spans="1:15" ht="20.100000000000001" customHeight="1" x14ac:dyDescent="0.2">
      <c r="A87" s="70" t="s">
        <v>178</v>
      </c>
      <c r="B87" s="366">
        <v>0</v>
      </c>
      <c r="C87" s="366">
        <v>0</v>
      </c>
      <c r="D87" s="366">
        <v>0</v>
      </c>
      <c r="E87" s="366">
        <v>0</v>
      </c>
      <c r="F87" s="366">
        <v>0</v>
      </c>
      <c r="G87" s="366">
        <v>0</v>
      </c>
      <c r="H87" s="366">
        <v>0</v>
      </c>
      <c r="I87" s="366">
        <v>0</v>
      </c>
      <c r="J87" s="366">
        <v>0</v>
      </c>
      <c r="K87" s="366">
        <v>0</v>
      </c>
      <c r="L87" s="366">
        <v>0</v>
      </c>
      <c r="M87" s="366">
        <v>0</v>
      </c>
      <c r="O87" s="316"/>
    </row>
    <row r="88" spans="1:15" ht="20.100000000000001" customHeight="1" x14ac:dyDescent="0.2">
      <c r="A88" s="70" t="s">
        <v>179</v>
      </c>
      <c r="B88" s="366">
        <v>0</v>
      </c>
      <c r="C88" s="366">
        <v>0</v>
      </c>
      <c r="D88" s="366">
        <v>0</v>
      </c>
      <c r="E88" s="366">
        <v>0</v>
      </c>
      <c r="F88" s="366">
        <v>0</v>
      </c>
      <c r="G88" s="366">
        <v>0</v>
      </c>
      <c r="H88" s="366">
        <v>0</v>
      </c>
      <c r="I88" s="366">
        <v>0</v>
      </c>
      <c r="J88" s="366">
        <v>0</v>
      </c>
      <c r="K88" s="366">
        <v>0</v>
      </c>
      <c r="L88" s="366">
        <v>0</v>
      </c>
      <c r="M88" s="366">
        <v>0</v>
      </c>
      <c r="O88" s="316"/>
    </row>
    <row r="89" spans="1:15" s="48" customFormat="1" ht="20.100000000000001" customHeight="1" x14ac:dyDescent="0.2">
      <c r="A89" s="68" t="s">
        <v>180</v>
      </c>
      <c r="B89" s="370">
        <v>0</v>
      </c>
      <c r="C89" s="115">
        <v>0</v>
      </c>
      <c r="D89" s="370">
        <v>0</v>
      </c>
      <c r="E89" s="115">
        <v>0</v>
      </c>
      <c r="F89" s="370">
        <v>0</v>
      </c>
      <c r="G89" s="115">
        <v>0</v>
      </c>
      <c r="H89" s="370">
        <v>26</v>
      </c>
      <c r="I89" s="115">
        <v>0</v>
      </c>
      <c r="J89" s="370">
        <v>0</v>
      </c>
      <c r="K89" s="115">
        <v>0</v>
      </c>
      <c r="L89" s="370">
        <v>0</v>
      </c>
      <c r="M89" s="115">
        <v>0</v>
      </c>
      <c r="O89" s="316"/>
    </row>
    <row r="90" spans="1:15" ht="20.100000000000001" customHeight="1" x14ac:dyDescent="0.2">
      <c r="A90" s="70" t="s">
        <v>181</v>
      </c>
      <c r="B90" s="366">
        <v>0</v>
      </c>
      <c r="C90" s="366">
        <v>0</v>
      </c>
      <c r="D90" s="366">
        <v>0</v>
      </c>
      <c r="E90" s="366">
        <v>0</v>
      </c>
      <c r="F90" s="366">
        <v>0</v>
      </c>
      <c r="G90" s="366">
        <v>0</v>
      </c>
      <c r="H90" s="366">
        <v>1</v>
      </c>
      <c r="I90" s="366">
        <v>0</v>
      </c>
      <c r="J90" s="366">
        <v>0</v>
      </c>
      <c r="K90" s="366">
        <v>0</v>
      </c>
      <c r="L90" s="366">
        <v>0</v>
      </c>
      <c r="M90" s="366">
        <v>0</v>
      </c>
      <c r="O90" s="316"/>
    </row>
    <row r="91" spans="1:15" ht="20.100000000000001" customHeight="1" x14ac:dyDescent="0.2">
      <c r="A91" s="70" t="s">
        <v>182</v>
      </c>
      <c r="B91" s="366">
        <v>0</v>
      </c>
      <c r="C91" s="366">
        <v>0</v>
      </c>
      <c r="D91" s="366">
        <v>0</v>
      </c>
      <c r="E91" s="366">
        <v>0</v>
      </c>
      <c r="F91" s="366">
        <v>0</v>
      </c>
      <c r="G91" s="366">
        <v>0</v>
      </c>
      <c r="H91" s="366">
        <v>25</v>
      </c>
      <c r="I91" s="366">
        <v>0</v>
      </c>
      <c r="J91" s="366">
        <v>0</v>
      </c>
      <c r="K91" s="366">
        <v>0</v>
      </c>
      <c r="L91" s="366">
        <v>0</v>
      </c>
      <c r="M91" s="366">
        <v>0</v>
      </c>
      <c r="O91" s="316"/>
    </row>
    <row r="92" spans="1:15" ht="20.100000000000001" customHeight="1" x14ac:dyDescent="0.2">
      <c r="A92" s="70" t="s">
        <v>183</v>
      </c>
      <c r="B92" s="366">
        <v>0</v>
      </c>
      <c r="C92" s="366">
        <v>0</v>
      </c>
      <c r="D92" s="366">
        <v>0</v>
      </c>
      <c r="E92" s="366">
        <v>0</v>
      </c>
      <c r="F92" s="366">
        <v>0</v>
      </c>
      <c r="G92" s="366">
        <v>0</v>
      </c>
      <c r="H92" s="366">
        <v>0</v>
      </c>
      <c r="I92" s="366">
        <v>0</v>
      </c>
      <c r="J92" s="366">
        <v>0</v>
      </c>
      <c r="K92" s="366">
        <v>0</v>
      </c>
      <c r="L92" s="366">
        <v>0</v>
      </c>
      <c r="M92" s="366">
        <v>0</v>
      </c>
      <c r="O92" s="316"/>
    </row>
    <row r="93" spans="1:15" s="48" customFormat="1" ht="20.100000000000001" customHeight="1" x14ac:dyDescent="0.2">
      <c r="A93" s="68" t="s">
        <v>184</v>
      </c>
      <c r="B93" s="370">
        <v>0</v>
      </c>
      <c r="C93" s="115">
        <v>0</v>
      </c>
      <c r="D93" s="370">
        <v>0</v>
      </c>
      <c r="E93" s="115">
        <v>0</v>
      </c>
      <c r="F93" s="370">
        <v>0</v>
      </c>
      <c r="G93" s="115">
        <v>0</v>
      </c>
      <c r="H93" s="370">
        <v>0</v>
      </c>
      <c r="I93" s="115">
        <v>0</v>
      </c>
      <c r="J93" s="370">
        <v>1</v>
      </c>
      <c r="K93" s="115">
        <v>0</v>
      </c>
      <c r="L93" s="370">
        <v>4</v>
      </c>
      <c r="M93" s="115">
        <v>0</v>
      </c>
      <c r="O93" s="316"/>
    </row>
    <row r="94" spans="1:15" ht="20.100000000000001" customHeight="1" x14ac:dyDescent="0.2">
      <c r="A94" s="70" t="s">
        <v>185</v>
      </c>
      <c r="B94" s="366">
        <v>0</v>
      </c>
      <c r="C94" s="366">
        <v>0</v>
      </c>
      <c r="D94" s="366">
        <v>0</v>
      </c>
      <c r="E94" s="366">
        <v>0</v>
      </c>
      <c r="F94" s="366">
        <v>0</v>
      </c>
      <c r="G94" s="366">
        <v>0</v>
      </c>
      <c r="H94" s="366">
        <v>0</v>
      </c>
      <c r="I94" s="366">
        <v>0</v>
      </c>
      <c r="J94" s="366">
        <v>0</v>
      </c>
      <c r="K94" s="366">
        <v>0</v>
      </c>
      <c r="L94" s="366">
        <v>0</v>
      </c>
      <c r="M94" s="366">
        <v>0</v>
      </c>
      <c r="O94" s="316"/>
    </row>
    <row r="95" spans="1:15" ht="20.100000000000001" customHeight="1" x14ac:dyDescent="0.2">
      <c r="A95" s="70" t="s">
        <v>186</v>
      </c>
      <c r="B95" s="366">
        <v>0</v>
      </c>
      <c r="C95" s="366">
        <v>0</v>
      </c>
      <c r="D95" s="366">
        <v>0</v>
      </c>
      <c r="E95" s="366">
        <v>0</v>
      </c>
      <c r="F95" s="366">
        <v>0</v>
      </c>
      <c r="G95" s="366">
        <v>0</v>
      </c>
      <c r="H95" s="366">
        <v>0</v>
      </c>
      <c r="I95" s="366">
        <v>0</v>
      </c>
      <c r="J95" s="366">
        <v>0</v>
      </c>
      <c r="K95" s="366">
        <v>0</v>
      </c>
      <c r="L95" s="366">
        <v>0</v>
      </c>
      <c r="M95" s="366">
        <v>0</v>
      </c>
      <c r="O95" s="316"/>
    </row>
    <row r="96" spans="1:15" ht="20.100000000000001" customHeight="1" x14ac:dyDescent="0.2">
      <c r="A96" s="70" t="s">
        <v>187</v>
      </c>
      <c r="B96" s="366">
        <v>0</v>
      </c>
      <c r="C96" s="366">
        <v>0</v>
      </c>
      <c r="D96" s="366">
        <v>0</v>
      </c>
      <c r="E96" s="366">
        <v>0</v>
      </c>
      <c r="F96" s="366">
        <v>0</v>
      </c>
      <c r="G96" s="366">
        <v>0</v>
      </c>
      <c r="H96" s="366">
        <v>0</v>
      </c>
      <c r="I96" s="366">
        <v>0</v>
      </c>
      <c r="J96" s="366">
        <v>0</v>
      </c>
      <c r="K96" s="366">
        <v>0</v>
      </c>
      <c r="L96" s="366">
        <v>0</v>
      </c>
      <c r="M96" s="366">
        <v>0</v>
      </c>
      <c r="O96" s="316"/>
    </row>
    <row r="97" spans="1:15" ht="20.100000000000001" customHeight="1" x14ac:dyDescent="0.2">
      <c r="A97" s="70" t="s">
        <v>188</v>
      </c>
      <c r="B97" s="366">
        <v>0</v>
      </c>
      <c r="C97" s="366">
        <v>0</v>
      </c>
      <c r="D97" s="366">
        <v>0</v>
      </c>
      <c r="E97" s="366">
        <v>0</v>
      </c>
      <c r="F97" s="366">
        <v>0</v>
      </c>
      <c r="G97" s="366">
        <v>0</v>
      </c>
      <c r="H97" s="366">
        <v>0</v>
      </c>
      <c r="I97" s="366">
        <v>0</v>
      </c>
      <c r="J97" s="366">
        <v>0</v>
      </c>
      <c r="K97" s="366">
        <v>0</v>
      </c>
      <c r="L97" s="366">
        <v>1</v>
      </c>
      <c r="M97" s="366">
        <v>0</v>
      </c>
      <c r="O97" s="316"/>
    </row>
    <row r="98" spans="1:15" ht="20.100000000000001" customHeight="1" x14ac:dyDescent="0.2">
      <c r="A98" s="70" t="s">
        <v>189</v>
      </c>
      <c r="B98" s="366">
        <v>0</v>
      </c>
      <c r="C98" s="366">
        <v>0</v>
      </c>
      <c r="D98" s="366">
        <v>0</v>
      </c>
      <c r="E98" s="366">
        <v>0</v>
      </c>
      <c r="F98" s="366">
        <v>0</v>
      </c>
      <c r="G98" s="366">
        <v>0</v>
      </c>
      <c r="H98" s="366">
        <v>0</v>
      </c>
      <c r="I98" s="366">
        <v>0</v>
      </c>
      <c r="J98" s="366">
        <v>0</v>
      </c>
      <c r="K98" s="366">
        <v>0</v>
      </c>
      <c r="L98" s="366">
        <v>0</v>
      </c>
      <c r="M98" s="366">
        <v>0</v>
      </c>
      <c r="O98" s="316"/>
    </row>
    <row r="99" spans="1:15" ht="20.100000000000001" customHeight="1" x14ac:dyDescent="0.2">
      <c r="A99" s="70" t="s">
        <v>190</v>
      </c>
      <c r="B99" s="366">
        <v>0</v>
      </c>
      <c r="C99" s="366">
        <v>0</v>
      </c>
      <c r="D99" s="366">
        <v>0</v>
      </c>
      <c r="E99" s="366">
        <v>0</v>
      </c>
      <c r="F99" s="366">
        <v>0</v>
      </c>
      <c r="G99" s="366">
        <v>0</v>
      </c>
      <c r="H99" s="366">
        <v>0</v>
      </c>
      <c r="I99" s="366">
        <v>0</v>
      </c>
      <c r="J99" s="366">
        <v>0</v>
      </c>
      <c r="K99" s="366">
        <v>0</v>
      </c>
      <c r="L99" s="366">
        <v>0</v>
      </c>
      <c r="M99" s="366">
        <v>0</v>
      </c>
      <c r="O99" s="316"/>
    </row>
    <row r="100" spans="1:15" ht="20.100000000000001" customHeight="1" x14ac:dyDescent="0.2">
      <c r="A100" s="70" t="s">
        <v>191</v>
      </c>
      <c r="B100" s="366">
        <v>0</v>
      </c>
      <c r="C100" s="366">
        <v>0</v>
      </c>
      <c r="D100" s="366">
        <v>0</v>
      </c>
      <c r="E100" s="366">
        <v>0</v>
      </c>
      <c r="F100" s="366">
        <v>0</v>
      </c>
      <c r="G100" s="366">
        <v>0</v>
      </c>
      <c r="H100" s="366">
        <v>0</v>
      </c>
      <c r="I100" s="366">
        <v>0</v>
      </c>
      <c r="J100" s="366">
        <v>0</v>
      </c>
      <c r="K100" s="366">
        <v>0</v>
      </c>
      <c r="L100" s="366">
        <v>0</v>
      </c>
      <c r="M100" s="366">
        <v>0</v>
      </c>
      <c r="O100" s="316"/>
    </row>
    <row r="101" spans="1:15" ht="20.100000000000001" customHeight="1" x14ac:dyDescent="0.2">
      <c r="A101" s="70" t="s">
        <v>192</v>
      </c>
      <c r="B101" s="366">
        <v>0</v>
      </c>
      <c r="C101" s="366">
        <v>0</v>
      </c>
      <c r="D101" s="366">
        <v>0</v>
      </c>
      <c r="E101" s="366">
        <v>0</v>
      </c>
      <c r="F101" s="366">
        <v>0</v>
      </c>
      <c r="G101" s="366">
        <v>0</v>
      </c>
      <c r="H101" s="366">
        <v>0</v>
      </c>
      <c r="I101" s="366">
        <v>0</v>
      </c>
      <c r="J101" s="366">
        <v>0</v>
      </c>
      <c r="K101" s="366">
        <v>0</v>
      </c>
      <c r="L101" s="366">
        <v>3</v>
      </c>
      <c r="M101" s="366">
        <v>0</v>
      </c>
      <c r="O101" s="316"/>
    </row>
    <row r="102" spans="1:15" ht="20.100000000000001" customHeight="1" x14ac:dyDescent="0.2">
      <c r="A102" s="70" t="s">
        <v>193</v>
      </c>
      <c r="B102" s="366">
        <v>0</v>
      </c>
      <c r="C102" s="366">
        <v>0</v>
      </c>
      <c r="D102" s="366">
        <v>0</v>
      </c>
      <c r="E102" s="366">
        <v>0</v>
      </c>
      <c r="F102" s="366">
        <v>0</v>
      </c>
      <c r="G102" s="366">
        <v>0</v>
      </c>
      <c r="H102" s="366">
        <v>0</v>
      </c>
      <c r="I102" s="366">
        <v>0</v>
      </c>
      <c r="J102" s="366">
        <v>0</v>
      </c>
      <c r="K102" s="366">
        <v>0</v>
      </c>
      <c r="L102" s="366">
        <v>0</v>
      </c>
      <c r="M102" s="366">
        <v>0</v>
      </c>
      <c r="O102" s="316"/>
    </row>
    <row r="103" spans="1:15" ht="20.100000000000001" customHeight="1" x14ac:dyDescent="0.2">
      <c r="A103" s="70" t="s">
        <v>194</v>
      </c>
      <c r="B103" s="366">
        <v>0</v>
      </c>
      <c r="C103" s="366">
        <v>0</v>
      </c>
      <c r="D103" s="366">
        <v>0</v>
      </c>
      <c r="E103" s="366">
        <v>0</v>
      </c>
      <c r="F103" s="366">
        <v>0</v>
      </c>
      <c r="G103" s="366">
        <v>0</v>
      </c>
      <c r="H103" s="366">
        <v>0</v>
      </c>
      <c r="I103" s="366">
        <v>0</v>
      </c>
      <c r="J103" s="366">
        <v>0</v>
      </c>
      <c r="K103" s="366">
        <v>0</v>
      </c>
      <c r="L103" s="366">
        <v>0</v>
      </c>
      <c r="M103" s="366">
        <v>0</v>
      </c>
      <c r="O103" s="316"/>
    </row>
    <row r="104" spans="1:15" ht="20.100000000000001" customHeight="1" x14ac:dyDescent="0.2">
      <c r="A104" s="70" t="s">
        <v>195</v>
      </c>
      <c r="B104" s="366">
        <v>0</v>
      </c>
      <c r="C104" s="366">
        <v>0</v>
      </c>
      <c r="D104" s="366">
        <v>0</v>
      </c>
      <c r="E104" s="366">
        <v>0</v>
      </c>
      <c r="F104" s="366">
        <v>0</v>
      </c>
      <c r="G104" s="366">
        <v>0</v>
      </c>
      <c r="H104" s="366">
        <v>0</v>
      </c>
      <c r="I104" s="366">
        <v>0</v>
      </c>
      <c r="J104" s="366">
        <v>0</v>
      </c>
      <c r="K104" s="366">
        <v>0</v>
      </c>
      <c r="L104" s="366">
        <v>0</v>
      </c>
      <c r="M104" s="366">
        <v>0</v>
      </c>
      <c r="O104" s="316"/>
    </row>
    <row r="105" spans="1:15" ht="20.100000000000001" customHeight="1" x14ac:dyDescent="0.2">
      <c r="A105" s="70" t="s">
        <v>196</v>
      </c>
      <c r="B105" s="366">
        <v>0</v>
      </c>
      <c r="C105" s="366">
        <v>0</v>
      </c>
      <c r="D105" s="366">
        <v>0</v>
      </c>
      <c r="E105" s="366">
        <v>0</v>
      </c>
      <c r="F105" s="366">
        <v>0</v>
      </c>
      <c r="G105" s="366">
        <v>0</v>
      </c>
      <c r="H105" s="366">
        <v>0</v>
      </c>
      <c r="I105" s="366">
        <v>0</v>
      </c>
      <c r="J105" s="366">
        <v>1</v>
      </c>
      <c r="K105" s="366">
        <v>0</v>
      </c>
      <c r="L105" s="366">
        <v>0</v>
      </c>
      <c r="M105" s="366">
        <v>0</v>
      </c>
      <c r="O105" s="316"/>
    </row>
    <row r="106" spans="1:15" s="48" customFormat="1" ht="20.100000000000001" customHeight="1" x14ac:dyDescent="0.2">
      <c r="A106" s="68" t="s">
        <v>197</v>
      </c>
      <c r="B106" s="370">
        <v>0</v>
      </c>
      <c r="C106" s="115">
        <v>0</v>
      </c>
      <c r="D106" s="370">
        <v>0</v>
      </c>
      <c r="E106" s="115">
        <v>0</v>
      </c>
      <c r="F106" s="370">
        <v>0</v>
      </c>
      <c r="G106" s="115">
        <v>0</v>
      </c>
      <c r="H106" s="370">
        <v>0</v>
      </c>
      <c r="I106" s="115">
        <v>0</v>
      </c>
      <c r="J106" s="370">
        <v>0</v>
      </c>
      <c r="K106" s="115">
        <v>0</v>
      </c>
      <c r="L106" s="370">
        <v>0</v>
      </c>
      <c r="M106" s="115">
        <v>0</v>
      </c>
      <c r="O106" s="316"/>
    </row>
    <row r="107" spans="1:15" ht="20.100000000000001" customHeight="1" x14ac:dyDescent="0.2">
      <c r="A107" s="70" t="s">
        <v>198</v>
      </c>
      <c r="B107" s="366">
        <v>0</v>
      </c>
      <c r="C107" s="366">
        <v>0</v>
      </c>
      <c r="D107" s="366">
        <v>0</v>
      </c>
      <c r="E107" s="366">
        <v>0</v>
      </c>
      <c r="F107" s="366">
        <v>0</v>
      </c>
      <c r="G107" s="366">
        <v>0</v>
      </c>
      <c r="H107" s="366">
        <v>0</v>
      </c>
      <c r="I107" s="366">
        <v>0</v>
      </c>
      <c r="J107" s="366">
        <v>0</v>
      </c>
      <c r="K107" s="366">
        <v>0</v>
      </c>
      <c r="L107" s="366">
        <v>0</v>
      </c>
      <c r="M107" s="366">
        <v>0</v>
      </c>
      <c r="O107" s="316"/>
    </row>
    <row r="108" spans="1:15" ht="20.100000000000001" customHeight="1" x14ac:dyDescent="0.2">
      <c r="A108" s="70" t="s">
        <v>199</v>
      </c>
      <c r="B108" s="366">
        <v>0</v>
      </c>
      <c r="C108" s="366">
        <v>0</v>
      </c>
      <c r="D108" s="366">
        <v>0</v>
      </c>
      <c r="E108" s="366">
        <v>0</v>
      </c>
      <c r="F108" s="366">
        <v>0</v>
      </c>
      <c r="G108" s="366">
        <v>0</v>
      </c>
      <c r="H108" s="366">
        <v>0</v>
      </c>
      <c r="I108" s="366">
        <v>0</v>
      </c>
      <c r="J108" s="366">
        <v>0</v>
      </c>
      <c r="K108" s="366">
        <v>0</v>
      </c>
      <c r="L108" s="366">
        <v>0</v>
      </c>
      <c r="M108" s="366">
        <v>0</v>
      </c>
      <c r="O108" s="316"/>
    </row>
    <row r="109" spans="1:15" ht="20.100000000000001" customHeight="1" x14ac:dyDescent="0.2">
      <c r="A109" s="70" t="s">
        <v>200</v>
      </c>
      <c r="B109" s="366">
        <v>0</v>
      </c>
      <c r="C109" s="366">
        <v>0</v>
      </c>
      <c r="D109" s="366">
        <v>0</v>
      </c>
      <c r="E109" s="366">
        <v>0</v>
      </c>
      <c r="F109" s="366">
        <v>0</v>
      </c>
      <c r="G109" s="366">
        <v>0</v>
      </c>
      <c r="H109" s="366">
        <v>0</v>
      </c>
      <c r="I109" s="366">
        <v>0</v>
      </c>
      <c r="J109" s="366">
        <v>0</v>
      </c>
      <c r="K109" s="366">
        <v>0</v>
      </c>
      <c r="L109" s="366">
        <v>0</v>
      </c>
      <c r="M109" s="366">
        <v>0</v>
      </c>
      <c r="O109" s="316"/>
    </row>
    <row r="110" spans="1:15" ht="20.100000000000001" customHeight="1" x14ac:dyDescent="0.2">
      <c r="A110" s="70" t="s">
        <v>201</v>
      </c>
      <c r="B110" s="366">
        <v>0</v>
      </c>
      <c r="C110" s="366">
        <v>0</v>
      </c>
      <c r="D110" s="366">
        <v>0</v>
      </c>
      <c r="E110" s="366">
        <v>0</v>
      </c>
      <c r="F110" s="366">
        <v>0</v>
      </c>
      <c r="G110" s="366">
        <v>0</v>
      </c>
      <c r="H110" s="366">
        <v>0</v>
      </c>
      <c r="I110" s="366">
        <v>0</v>
      </c>
      <c r="J110" s="366">
        <v>0</v>
      </c>
      <c r="K110" s="366">
        <v>0</v>
      </c>
      <c r="L110" s="366">
        <v>0</v>
      </c>
      <c r="M110" s="366">
        <v>0</v>
      </c>
      <c r="O110" s="316"/>
    </row>
    <row r="111" spans="1:15" ht="20.100000000000001" customHeight="1" x14ac:dyDescent="0.2">
      <c r="A111" s="70" t="s">
        <v>202</v>
      </c>
      <c r="B111" s="366">
        <v>0</v>
      </c>
      <c r="C111" s="366">
        <v>0</v>
      </c>
      <c r="D111" s="366">
        <v>0</v>
      </c>
      <c r="E111" s="366">
        <v>0</v>
      </c>
      <c r="F111" s="366">
        <v>0</v>
      </c>
      <c r="G111" s="366">
        <v>0</v>
      </c>
      <c r="H111" s="366">
        <v>0</v>
      </c>
      <c r="I111" s="366">
        <v>0</v>
      </c>
      <c r="J111" s="366">
        <v>0</v>
      </c>
      <c r="K111" s="366">
        <v>0</v>
      </c>
      <c r="L111" s="366">
        <v>0</v>
      </c>
      <c r="M111" s="366">
        <v>0</v>
      </c>
      <c r="O111" s="316"/>
    </row>
    <row r="112" spans="1:15" ht="20.100000000000001" customHeight="1" x14ac:dyDescent="0.2">
      <c r="A112" s="70" t="s">
        <v>203</v>
      </c>
      <c r="B112" s="366">
        <v>0</v>
      </c>
      <c r="C112" s="366">
        <v>0</v>
      </c>
      <c r="D112" s="366">
        <v>0</v>
      </c>
      <c r="E112" s="366">
        <v>0</v>
      </c>
      <c r="F112" s="366">
        <v>0</v>
      </c>
      <c r="G112" s="366">
        <v>0</v>
      </c>
      <c r="H112" s="366">
        <v>0</v>
      </c>
      <c r="I112" s="366">
        <v>0</v>
      </c>
      <c r="J112" s="366">
        <v>0</v>
      </c>
      <c r="K112" s="366">
        <v>0</v>
      </c>
      <c r="L112" s="366">
        <v>0</v>
      </c>
      <c r="M112" s="366">
        <v>0</v>
      </c>
      <c r="O112" s="316"/>
    </row>
    <row r="113" spans="1:15" ht="20.100000000000001" customHeight="1" x14ac:dyDescent="0.2">
      <c r="A113" s="68" t="s">
        <v>204</v>
      </c>
      <c r="B113" s="370">
        <v>0</v>
      </c>
      <c r="C113" s="115">
        <v>0</v>
      </c>
      <c r="D113" s="370">
        <v>0</v>
      </c>
      <c r="E113" s="115">
        <v>0</v>
      </c>
      <c r="F113" s="370">
        <v>0</v>
      </c>
      <c r="G113" s="115">
        <v>0</v>
      </c>
      <c r="H113" s="370">
        <v>4</v>
      </c>
      <c r="I113" s="115">
        <v>18</v>
      </c>
      <c r="J113" s="370">
        <v>0</v>
      </c>
      <c r="K113" s="115">
        <v>0</v>
      </c>
      <c r="L113" s="370">
        <v>331</v>
      </c>
      <c r="M113" s="115">
        <v>635</v>
      </c>
      <c r="O113" s="316"/>
    </row>
    <row r="114" spans="1:15" ht="20.100000000000001" customHeight="1" x14ac:dyDescent="0.2">
      <c r="A114" s="70" t="s">
        <v>205</v>
      </c>
      <c r="B114" s="366">
        <v>0</v>
      </c>
      <c r="C114" s="366">
        <v>0</v>
      </c>
      <c r="D114" s="366">
        <v>0</v>
      </c>
      <c r="E114" s="366">
        <v>0</v>
      </c>
      <c r="F114" s="366">
        <v>0</v>
      </c>
      <c r="G114" s="366">
        <v>0</v>
      </c>
      <c r="H114" s="366">
        <v>1</v>
      </c>
      <c r="I114" s="366">
        <v>0</v>
      </c>
      <c r="J114" s="366">
        <v>0</v>
      </c>
      <c r="K114" s="366">
        <v>0</v>
      </c>
      <c r="L114" s="366">
        <v>299</v>
      </c>
      <c r="M114" s="366">
        <v>264</v>
      </c>
      <c r="O114" s="316"/>
    </row>
    <row r="115" spans="1:15" ht="20.100000000000001" customHeight="1" x14ac:dyDescent="0.2">
      <c r="A115" s="70" t="s">
        <v>206</v>
      </c>
      <c r="B115" s="366">
        <v>0</v>
      </c>
      <c r="C115" s="366">
        <v>0</v>
      </c>
      <c r="D115" s="366">
        <v>0</v>
      </c>
      <c r="E115" s="366">
        <v>0</v>
      </c>
      <c r="F115" s="366">
        <v>0</v>
      </c>
      <c r="G115" s="366">
        <v>0</v>
      </c>
      <c r="H115" s="366">
        <v>0</v>
      </c>
      <c r="I115" s="366">
        <v>0</v>
      </c>
      <c r="J115" s="366">
        <v>0</v>
      </c>
      <c r="K115" s="366">
        <v>0</v>
      </c>
      <c r="L115" s="366">
        <v>19</v>
      </c>
      <c r="M115" s="366">
        <v>18</v>
      </c>
      <c r="O115" s="316"/>
    </row>
    <row r="116" spans="1:15" ht="20.100000000000001" customHeight="1" x14ac:dyDescent="0.2">
      <c r="A116" s="70" t="s">
        <v>207</v>
      </c>
      <c r="B116" s="366">
        <v>0</v>
      </c>
      <c r="C116" s="366">
        <v>0</v>
      </c>
      <c r="D116" s="366">
        <v>0</v>
      </c>
      <c r="E116" s="366">
        <v>0</v>
      </c>
      <c r="F116" s="366">
        <v>0</v>
      </c>
      <c r="G116" s="366">
        <v>0</v>
      </c>
      <c r="H116" s="366">
        <v>0</v>
      </c>
      <c r="I116" s="366">
        <v>0</v>
      </c>
      <c r="J116" s="366">
        <v>0</v>
      </c>
      <c r="K116" s="366">
        <v>0</v>
      </c>
      <c r="L116" s="366">
        <v>0</v>
      </c>
      <c r="M116" s="366">
        <v>0</v>
      </c>
      <c r="O116" s="316"/>
    </row>
    <row r="117" spans="1:15" ht="20.100000000000001" customHeight="1" x14ac:dyDescent="0.2">
      <c r="A117" s="70" t="s">
        <v>208</v>
      </c>
      <c r="B117" s="366">
        <v>0</v>
      </c>
      <c r="C117" s="366">
        <v>0</v>
      </c>
      <c r="D117" s="366">
        <v>0</v>
      </c>
      <c r="E117" s="366">
        <v>0</v>
      </c>
      <c r="F117" s="366">
        <v>0</v>
      </c>
      <c r="G117" s="366">
        <v>0</v>
      </c>
      <c r="H117" s="366">
        <v>0</v>
      </c>
      <c r="I117" s="366">
        <v>0</v>
      </c>
      <c r="J117" s="366">
        <v>0</v>
      </c>
      <c r="K117" s="366">
        <v>0</v>
      </c>
      <c r="L117" s="366">
        <v>0</v>
      </c>
      <c r="M117" s="366">
        <v>0</v>
      </c>
      <c r="O117" s="316"/>
    </row>
    <row r="118" spans="1:15" ht="20.100000000000001" customHeight="1" x14ac:dyDescent="0.2">
      <c r="A118" s="70" t="s">
        <v>209</v>
      </c>
      <c r="B118" s="366">
        <v>0</v>
      </c>
      <c r="C118" s="366">
        <v>0</v>
      </c>
      <c r="D118" s="366">
        <v>0</v>
      </c>
      <c r="E118" s="366">
        <v>0</v>
      </c>
      <c r="F118" s="366">
        <v>0</v>
      </c>
      <c r="G118" s="366">
        <v>0</v>
      </c>
      <c r="H118" s="366">
        <v>1</v>
      </c>
      <c r="I118" s="366">
        <v>18</v>
      </c>
      <c r="J118" s="366">
        <v>0</v>
      </c>
      <c r="K118" s="366">
        <v>0</v>
      </c>
      <c r="L118" s="366">
        <v>0</v>
      </c>
      <c r="M118" s="366">
        <v>0</v>
      </c>
      <c r="O118" s="316"/>
    </row>
    <row r="119" spans="1:15" ht="20.100000000000001" customHeight="1" x14ac:dyDescent="0.2">
      <c r="A119" s="70" t="s">
        <v>210</v>
      </c>
      <c r="B119" s="366">
        <v>0</v>
      </c>
      <c r="C119" s="366">
        <v>0</v>
      </c>
      <c r="D119" s="366">
        <v>0</v>
      </c>
      <c r="E119" s="366">
        <v>0</v>
      </c>
      <c r="F119" s="366">
        <v>0</v>
      </c>
      <c r="G119" s="366">
        <v>0</v>
      </c>
      <c r="H119" s="366">
        <v>0</v>
      </c>
      <c r="I119" s="366">
        <v>0</v>
      </c>
      <c r="J119" s="366">
        <v>0</v>
      </c>
      <c r="K119" s="366">
        <v>0</v>
      </c>
      <c r="L119" s="366">
        <v>0</v>
      </c>
      <c r="M119" s="366">
        <v>0</v>
      </c>
      <c r="O119" s="316"/>
    </row>
    <row r="120" spans="1:15" ht="20.100000000000001" customHeight="1" x14ac:dyDescent="0.2">
      <c r="A120" s="70" t="s">
        <v>211</v>
      </c>
      <c r="B120" s="366">
        <v>0</v>
      </c>
      <c r="C120" s="366">
        <v>0</v>
      </c>
      <c r="D120" s="366">
        <v>0</v>
      </c>
      <c r="E120" s="366">
        <v>0</v>
      </c>
      <c r="F120" s="366">
        <v>0</v>
      </c>
      <c r="G120" s="366">
        <v>0</v>
      </c>
      <c r="H120" s="366">
        <v>0</v>
      </c>
      <c r="I120" s="366">
        <v>0</v>
      </c>
      <c r="J120" s="366">
        <v>0</v>
      </c>
      <c r="K120" s="366">
        <v>0</v>
      </c>
      <c r="L120" s="366">
        <v>2</v>
      </c>
      <c r="M120" s="366">
        <v>0</v>
      </c>
      <c r="O120" s="316"/>
    </row>
    <row r="121" spans="1:15" ht="20.100000000000001" customHeight="1" x14ac:dyDescent="0.2">
      <c r="A121" s="70" t="s">
        <v>212</v>
      </c>
      <c r="B121" s="366">
        <v>0</v>
      </c>
      <c r="C121" s="366">
        <v>0</v>
      </c>
      <c r="D121" s="366">
        <v>0</v>
      </c>
      <c r="E121" s="366">
        <v>0</v>
      </c>
      <c r="F121" s="366">
        <v>0</v>
      </c>
      <c r="G121" s="366">
        <v>0</v>
      </c>
      <c r="H121" s="366">
        <v>0</v>
      </c>
      <c r="I121" s="366">
        <v>0</v>
      </c>
      <c r="J121" s="366">
        <v>0</v>
      </c>
      <c r="K121" s="366">
        <v>0</v>
      </c>
      <c r="L121" s="366">
        <v>0</v>
      </c>
      <c r="M121" s="366">
        <v>0</v>
      </c>
      <c r="O121" s="316"/>
    </row>
    <row r="122" spans="1:15" ht="20.100000000000001" customHeight="1" x14ac:dyDescent="0.2">
      <c r="A122" s="70" t="s">
        <v>213</v>
      </c>
      <c r="B122" s="366">
        <v>0</v>
      </c>
      <c r="C122" s="366">
        <v>0</v>
      </c>
      <c r="D122" s="366">
        <v>0</v>
      </c>
      <c r="E122" s="366">
        <v>0</v>
      </c>
      <c r="F122" s="366">
        <v>0</v>
      </c>
      <c r="G122" s="366">
        <v>0</v>
      </c>
      <c r="H122" s="366">
        <v>0</v>
      </c>
      <c r="I122" s="366">
        <v>0</v>
      </c>
      <c r="J122" s="366">
        <v>0</v>
      </c>
      <c r="K122" s="366">
        <v>0</v>
      </c>
      <c r="L122" s="366">
        <v>0</v>
      </c>
      <c r="M122" s="366">
        <v>0</v>
      </c>
      <c r="O122" s="316"/>
    </row>
    <row r="123" spans="1:15" ht="20.100000000000001" customHeight="1" x14ac:dyDescent="0.2">
      <c r="A123" s="70" t="s">
        <v>214</v>
      </c>
      <c r="B123" s="366">
        <v>0</v>
      </c>
      <c r="C123" s="366">
        <v>0</v>
      </c>
      <c r="D123" s="366">
        <v>0</v>
      </c>
      <c r="E123" s="366">
        <v>0</v>
      </c>
      <c r="F123" s="366">
        <v>0</v>
      </c>
      <c r="G123" s="366">
        <v>0</v>
      </c>
      <c r="H123" s="366">
        <v>0</v>
      </c>
      <c r="I123" s="366">
        <v>0</v>
      </c>
      <c r="J123" s="366">
        <v>0</v>
      </c>
      <c r="K123" s="366">
        <v>0</v>
      </c>
      <c r="L123" s="366">
        <v>2</v>
      </c>
      <c r="M123" s="366">
        <v>35</v>
      </c>
      <c r="O123" s="316"/>
    </row>
    <row r="124" spans="1:15" ht="20.100000000000001" customHeight="1" x14ac:dyDescent="0.2">
      <c r="A124" s="70" t="s">
        <v>215</v>
      </c>
      <c r="B124" s="366">
        <v>0</v>
      </c>
      <c r="C124" s="366">
        <v>0</v>
      </c>
      <c r="D124" s="366">
        <v>0</v>
      </c>
      <c r="E124" s="366">
        <v>0</v>
      </c>
      <c r="F124" s="366">
        <v>0</v>
      </c>
      <c r="G124" s="366">
        <v>0</v>
      </c>
      <c r="H124" s="366">
        <v>1</v>
      </c>
      <c r="I124" s="366">
        <v>0</v>
      </c>
      <c r="J124" s="366">
        <v>0</v>
      </c>
      <c r="K124" s="366">
        <v>0</v>
      </c>
      <c r="L124" s="366">
        <v>0</v>
      </c>
      <c r="M124" s="366">
        <v>0</v>
      </c>
      <c r="O124" s="316"/>
    </row>
    <row r="125" spans="1:15" ht="20.100000000000001" customHeight="1" x14ac:dyDescent="0.2">
      <c r="A125" s="70" t="s">
        <v>216</v>
      </c>
      <c r="B125" s="366">
        <v>0</v>
      </c>
      <c r="C125" s="366">
        <v>0</v>
      </c>
      <c r="D125" s="366">
        <v>0</v>
      </c>
      <c r="E125" s="366">
        <v>0</v>
      </c>
      <c r="F125" s="366">
        <v>0</v>
      </c>
      <c r="G125" s="366">
        <v>0</v>
      </c>
      <c r="H125" s="366">
        <v>0</v>
      </c>
      <c r="I125" s="366">
        <v>0</v>
      </c>
      <c r="J125" s="366">
        <v>0</v>
      </c>
      <c r="K125" s="366">
        <v>0</v>
      </c>
      <c r="L125" s="366">
        <v>0</v>
      </c>
      <c r="M125" s="366">
        <v>0</v>
      </c>
      <c r="O125" s="316"/>
    </row>
    <row r="126" spans="1:15" ht="20.100000000000001" customHeight="1" x14ac:dyDescent="0.2">
      <c r="A126" s="70" t="s">
        <v>217</v>
      </c>
      <c r="B126" s="366">
        <v>0</v>
      </c>
      <c r="C126" s="366">
        <v>0</v>
      </c>
      <c r="D126" s="366">
        <v>0</v>
      </c>
      <c r="E126" s="366">
        <v>0</v>
      </c>
      <c r="F126" s="366">
        <v>0</v>
      </c>
      <c r="G126" s="366">
        <v>0</v>
      </c>
      <c r="H126" s="366">
        <v>0</v>
      </c>
      <c r="I126" s="366">
        <v>0</v>
      </c>
      <c r="J126" s="366">
        <v>0</v>
      </c>
      <c r="K126" s="366">
        <v>0</v>
      </c>
      <c r="L126" s="366">
        <v>1</v>
      </c>
      <c r="M126" s="366">
        <v>71</v>
      </c>
      <c r="O126" s="316"/>
    </row>
    <row r="127" spans="1:15" ht="20.100000000000001" customHeight="1" x14ac:dyDescent="0.2">
      <c r="A127" s="70" t="s">
        <v>218</v>
      </c>
      <c r="B127" s="366">
        <v>0</v>
      </c>
      <c r="C127" s="366">
        <v>0</v>
      </c>
      <c r="D127" s="366">
        <v>0</v>
      </c>
      <c r="E127" s="366">
        <v>0</v>
      </c>
      <c r="F127" s="366">
        <v>0</v>
      </c>
      <c r="G127" s="366">
        <v>0</v>
      </c>
      <c r="H127" s="366">
        <v>1</v>
      </c>
      <c r="I127" s="366">
        <v>0</v>
      </c>
      <c r="J127" s="366">
        <v>0</v>
      </c>
      <c r="K127" s="366">
        <v>0</v>
      </c>
      <c r="L127" s="366">
        <v>0</v>
      </c>
      <c r="M127" s="366">
        <v>0</v>
      </c>
      <c r="O127" s="316"/>
    </row>
    <row r="128" spans="1:15" ht="20.100000000000001" customHeight="1" x14ac:dyDescent="0.2">
      <c r="A128" s="70" t="s">
        <v>219</v>
      </c>
      <c r="B128" s="366">
        <v>0</v>
      </c>
      <c r="C128" s="366">
        <v>0</v>
      </c>
      <c r="D128" s="366">
        <v>0</v>
      </c>
      <c r="E128" s="366">
        <v>0</v>
      </c>
      <c r="F128" s="366">
        <v>0</v>
      </c>
      <c r="G128" s="366">
        <v>0</v>
      </c>
      <c r="H128" s="366">
        <v>0</v>
      </c>
      <c r="I128" s="366">
        <v>0</v>
      </c>
      <c r="J128" s="366">
        <v>0</v>
      </c>
      <c r="K128" s="366">
        <v>0</v>
      </c>
      <c r="L128" s="366">
        <v>0</v>
      </c>
      <c r="M128" s="366">
        <v>0</v>
      </c>
      <c r="O128" s="316"/>
    </row>
    <row r="129" spans="1:15" s="48" customFormat="1" ht="20.100000000000001" customHeight="1" x14ac:dyDescent="0.2">
      <c r="A129" s="70" t="s">
        <v>220</v>
      </c>
      <c r="B129" s="366">
        <v>0</v>
      </c>
      <c r="C129" s="366">
        <v>0</v>
      </c>
      <c r="D129" s="366">
        <v>0</v>
      </c>
      <c r="E129" s="366">
        <v>0</v>
      </c>
      <c r="F129" s="366">
        <v>0</v>
      </c>
      <c r="G129" s="366">
        <v>0</v>
      </c>
      <c r="H129" s="366">
        <v>0</v>
      </c>
      <c r="I129" s="366">
        <v>0</v>
      </c>
      <c r="J129" s="366">
        <v>0</v>
      </c>
      <c r="K129" s="366">
        <v>0</v>
      </c>
      <c r="L129" s="366">
        <v>0</v>
      </c>
      <c r="M129" s="366">
        <v>0</v>
      </c>
      <c r="O129" s="316"/>
    </row>
    <row r="130" spans="1:15" s="48" customFormat="1" ht="20.100000000000001" customHeight="1" x14ac:dyDescent="0.2">
      <c r="A130" s="70" t="s">
        <v>221</v>
      </c>
      <c r="B130" s="366">
        <v>0</v>
      </c>
      <c r="C130" s="366">
        <v>0</v>
      </c>
      <c r="D130" s="366">
        <v>0</v>
      </c>
      <c r="E130" s="366">
        <v>0</v>
      </c>
      <c r="F130" s="366">
        <v>0</v>
      </c>
      <c r="G130" s="366">
        <v>0</v>
      </c>
      <c r="H130" s="366">
        <v>0</v>
      </c>
      <c r="I130" s="366">
        <v>0</v>
      </c>
      <c r="J130" s="366">
        <v>0</v>
      </c>
      <c r="K130" s="366">
        <v>0</v>
      </c>
      <c r="L130" s="366">
        <v>1</v>
      </c>
      <c r="M130" s="366">
        <v>0</v>
      </c>
      <c r="O130" s="316"/>
    </row>
    <row r="131" spans="1:15" s="48" customFormat="1" ht="20.100000000000001" customHeight="1" x14ac:dyDescent="0.2">
      <c r="A131" s="70" t="s">
        <v>222</v>
      </c>
      <c r="B131" s="366">
        <v>0</v>
      </c>
      <c r="C131" s="366">
        <v>0</v>
      </c>
      <c r="D131" s="366">
        <v>0</v>
      </c>
      <c r="E131" s="366">
        <v>0</v>
      </c>
      <c r="F131" s="366">
        <v>0</v>
      </c>
      <c r="G131" s="366">
        <v>0</v>
      </c>
      <c r="H131" s="366">
        <v>0</v>
      </c>
      <c r="I131" s="366">
        <v>0</v>
      </c>
      <c r="J131" s="366">
        <v>0</v>
      </c>
      <c r="K131" s="366">
        <v>0</v>
      </c>
      <c r="L131" s="366">
        <v>1</v>
      </c>
      <c r="M131" s="366">
        <v>0</v>
      </c>
      <c r="O131" s="316"/>
    </row>
    <row r="132" spans="1:15" ht="20.100000000000001" customHeight="1" x14ac:dyDescent="0.2">
      <c r="A132" s="70" t="s">
        <v>223</v>
      </c>
      <c r="B132" s="366">
        <v>0</v>
      </c>
      <c r="C132" s="366">
        <v>0</v>
      </c>
      <c r="D132" s="366">
        <v>0</v>
      </c>
      <c r="E132" s="366">
        <v>0</v>
      </c>
      <c r="F132" s="366">
        <v>0</v>
      </c>
      <c r="G132" s="366">
        <v>0</v>
      </c>
      <c r="H132" s="366">
        <v>0</v>
      </c>
      <c r="I132" s="366">
        <v>0</v>
      </c>
      <c r="J132" s="366">
        <v>0</v>
      </c>
      <c r="K132" s="366">
        <v>0</v>
      </c>
      <c r="L132" s="366">
        <v>0</v>
      </c>
      <c r="M132" s="366">
        <v>0</v>
      </c>
      <c r="O132" s="316"/>
    </row>
    <row r="133" spans="1:15" ht="20.100000000000001" customHeight="1" x14ac:dyDescent="0.2">
      <c r="A133" s="70" t="s">
        <v>224</v>
      </c>
      <c r="B133" s="366">
        <v>0</v>
      </c>
      <c r="C133" s="366">
        <v>0</v>
      </c>
      <c r="D133" s="366">
        <v>0</v>
      </c>
      <c r="E133" s="366">
        <v>0</v>
      </c>
      <c r="F133" s="366">
        <v>0</v>
      </c>
      <c r="G133" s="366">
        <v>0</v>
      </c>
      <c r="H133" s="366">
        <v>0</v>
      </c>
      <c r="I133" s="366">
        <v>0</v>
      </c>
      <c r="J133" s="366">
        <v>0</v>
      </c>
      <c r="K133" s="366">
        <v>0</v>
      </c>
      <c r="L133" s="366">
        <v>4</v>
      </c>
      <c r="M133" s="366">
        <v>35</v>
      </c>
      <c r="O133" s="316"/>
    </row>
    <row r="134" spans="1:15" s="48" customFormat="1" ht="20.100000000000001" customHeight="1" x14ac:dyDescent="0.2">
      <c r="A134" s="70" t="s">
        <v>225</v>
      </c>
      <c r="B134" s="366">
        <v>0</v>
      </c>
      <c r="C134" s="366">
        <v>0</v>
      </c>
      <c r="D134" s="366">
        <v>0</v>
      </c>
      <c r="E134" s="366">
        <v>0</v>
      </c>
      <c r="F134" s="366">
        <v>0</v>
      </c>
      <c r="G134" s="366">
        <v>0</v>
      </c>
      <c r="H134" s="366">
        <v>0</v>
      </c>
      <c r="I134" s="366">
        <v>0</v>
      </c>
      <c r="J134" s="366">
        <v>0</v>
      </c>
      <c r="K134" s="366">
        <v>0</v>
      </c>
      <c r="L134" s="366">
        <v>2</v>
      </c>
      <c r="M134" s="366">
        <v>212</v>
      </c>
      <c r="O134" s="316"/>
    </row>
    <row r="135" spans="1:15" ht="20.100000000000001" customHeight="1" x14ac:dyDescent="0.2">
      <c r="A135" s="68" t="s">
        <v>226</v>
      </c>
      <c r="B135" s="370">
        <v>0</v>
      </c>
      <c r="C135" s="115">
        <v>0</v>
      </c>
      <c r="D135" s="370">
        <v>0</v>
      </c>
      <c r="E135" s="115">
        <v>0</v>
      </c>
      <c r="F135" s="370">
        <v>0</v>
      </c>
      <c r="G135" s="115">
        <v>0</v>
      </c>
      <c r="H135" s="370">
        <v>0</v>
      </c>
      <c r="I135" s="115">
        <v>0</v>
      </c>
      <c r="J135" s="370">
        <v>0</v>
      </c>
      <c r="K135" s="115">
        <v>0</v>
      </c>
      <c r="L135" s="370">
        <v>1</v>
      </c>
      <c r="M135" s="115">
        <v>405</v>
      </c>
      <c r="O135" s="316"/>
    </row>
    <row r="136" spans="1:15" ht="20.100000000000001" customHeight="1" x14ac:dyDescent="0.2">
      <c r="A136" s="70" t="s">
        <v>227</v>
      </c>
      <c r="B136" s="366">
        <v>0</v>
      </c>
      <c r="C136" s="366">
        <v>0</v>
      </c>
      <c r="D136" s="366">
        <v>0</v>
      </c>
      <c r="E136" s="366">
        <v>0</v>
      </c>
      <c r="F136" s="366">
        <v>0</v>
      </c>
      <c r="G136" s="366">
        <v>0</v>
      </c>
      <c r="H136" s="366">
        <v>0</v>
      </c>
      <c r="I136" s="366">
        <v>0</v>
      </c>
      <c r="J136" s="366">
        <v>0</v>
      </c>
      <c r="K136" s="366">
        <v>0</v>
      </c>
      <c r="L136" s="366">
        <v>1</v>
      </c>
      <c r="M136" s="366">
        <v>405</v>
      </c>
      <c r="O136" s="316"/>
    </row>
    <row r="137" spans="1:15" ht="20.100000000000001" customHeight="1" x14ac:dyDescent="0.2">
      <c r="A137" s="70" t="s">
        <v>228</v>
      </c>
      <c r="B137" s="366">
        <v>0</v>
      </c>
      <c r="C137" s="366">
        <v>0</v>
      </c>
      <c r="D137" s="366">
        <v>0</v>
      </c>
      <c r="E137" s="366">
        <v>0</v>
      </c>
      <c r="F137" s="366">
        <v>0</v>
      </c>
      <c r="G137" s="366">
        <v>0</v>
      </c>
      <c r="H137" s="366">
        <v>0</v>
      </c>
      <c r="I137" s="366">
        <v>0</v>
      </c>
      <c r="J137" s="366">
        <v>0</v>
      </c>
      <c r="K137" s="366">
        <v>0</v>
      </c>
      <c r="L137" s="366">
        <v>0</v>
      </c>
      <c r="M137" s="366">
        <v>0</v>
      </c>
      <c r="O137" s="316"/>
    </row>
    <row r="138" spans="1:15" ht="20.100000000000001" customHeight="1" x14ac:dyDescent="0.2">
      <c r="A138" s="70" t="s">
        <v>229</v>
      </c>
      <c r="B138" s="366">
        <v>0</v>
      </c>
      <c r="C138" s="366">
        <v>0</v>
      </c>
      <c r="D138" s="366">
        <v>0</v>
      </c>
      <c r="E138" s="366">
        <v>0</v>
      </c>
      <c r="F138" s="366">
        <v>0</v>
      </c>
      <c r="G138" s="366">
        <v>0</v>
      </c>
      <c r="H138" s="366">
        <v>0</v>
      </c>
      <c r="I138" s="366">
        <v>0</v>
      </c>
      <c r="J138" s="366">
        <v>0</v>
      </c>
      <c r="K138" s="366">
        <v>0</v>
      </c>
      <c r="L138" s="366">
        <v>0</v>
      </c>
      <c r="M138" s="366">
        <v>0</v>
      </c>
      <c r="O138" s="316"/>
    </row>
    <row r="139" spans="1:15" s="48" customFormat="1" ht="20.100000000000001" customHeight="1" thickBot="1" x14ac:dyDescent="0.25">
      <c r="A139" s="75" t="s">
        <v>230</v>
      </c>
      <c r="B139" s="367">
        <v>0</v>
      </c>
      <c r="C139" s="367">
        <v>0</v>
      </c>
      <c r="D139" s="367">
        <v>0</v>
      </c>
      <c r="E139" s="367">
        <v>0</v>
      </c>
      <c r="F139" s="367">
        <v>0</v>
      </c>
      <c r="G139" s="367">
        <v>0</v>
      </c>
      <c r="H139" s="367">
        <v>0</v>
      </c>
      <c r="I139" s="367">
        <v>0</v>
      </c>
      <c r="J139" s="367">
        <v>0</v>
      </c>
      <c r="K139" s="367">
        <v>0</v>
      </c>
      <c r="L139" s="367">
        <v>0</v>
      </c>
      <c r="M139" s="367">
        <v>0</v>
      </c>
      <c r="O139" s="316"/>
    </row>
    <row r="140" spans="1:15" s="229" customFormat="1" ht="15.95" customHeight="1" x14ac:dyDescent="0.25">
      <c r="A140" s="172" t="s">
        <v>243</v>
      </c>
      <c r="B140" s="227"/>
      <c r="C140" s="227"/>
    </row>
    <row r="141" spans="1:15" ht="20.100000000000001" customHeight="1" x14ac:dyDescent="0.25">
      <c r="C141" s="108"/>
      <c r="D141" s="108"/>
      <c r="E141" s="108"/>
      <c r="F141" s="108"/>
      <c r="G141" s="108"/>
      <c r="H141" s="108"/>
      <c r="I141" s="108"/>
      <c r="J141" s="108"/>
      <c r="K141" s="108"/>
      <c r="L141" s="108"/>
      <c r="M141" s="10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tabColor rgb="FF92D050"/>
  </sheetPr>
  <dimension ref="A1:IP137"/>
  <sheetViews>
    <sheetView showGridLines="0" zoomScaleNormal="100"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5" width="10.7109375" style="70" customWidth="1"/>
    <col min="266" max="506" width="11.42578125" style="70"/>
    <col min="507" max="507" width="36.7109375" style="70" customWidth="1"/>
    <col min="508" max="521" width="10.7109375" style="70" customWidth="1"/>
    <col min="522" max="762" width="11.42578125" style="70"/>
    <col min="763" max="763" width="36.7109375" style="70" customWidth="1"/>
    <col min="764" max="777" width="10.7109375" style="70" customWidth="1"/>
    <col min="778" max="1018" width="11.42578125" style="70"/>
    <col min="1019" max="1019" width="36.7109375" style="70" customWidth="1"/>
    <col min="1020" max="1033" width="10.7109375" style="70" customWidth="1"/>
    <col min="1034" max="1274" width="11.42578125" style="70"/>
    <col min="1275" max="1275" width="36.7109375" style="70" customWidth="1"/>
    <col min="1276" max="1289" width="10.7109375" style="70" customWidth="1"/>
    <col min="1290" max="1530" width="11.42578125" style="70"/>
    <col min="1531" max="1531" width="36.7109375" style="70" customWidth="1"/>
    <col min="1532" max="1545" width="10.7109375" style="70" customWidth="1"/>
    <col min="1546" max="1786" width="11.42578125" style="70"/>
    <col min="1787" max="1787" width="36.7109375" style="70" customWidth="1"/>
    <col min="1788" max="1801" width="10.7109375" style="70" customWidth="1"/>
    <col min="1802" max="2042" width="11.42578125" style="70"/>
    <col min="2043" max="2043" width="36.7109375" style="70" customWidth="1"/>
    <col min="2044" max="2057" width="10.7109375" style="70" customWidth="1"/>
    <col min="2058" max="2298" width="11.42578125" style="70"/>
    <col min="2299" max="2299" width="36.7109375" style="70" customWidth="1"/>
    <col min="2300" max="2313" width="10.7109375" style="70" customWidth="1"/>
    <col min="2314" max="2554" width="11.42578125" style="70"/>
    <col min="2555" max="2555" width="36.7109375" style="70" customWidth="1"/>
    <col min="2556" max="2569" width="10.7109375" style="70" customWidth="1"/>
    <col min="2570" max="2810" width="11.42578125" style="70"/>
    <col min="2811" max="2811" width="36.7109375" style="70" customWidth="1"/>
    <col min="2812" max="2825" width="10.7109375" style="70" customWidth="1"/>
    <col min="2826" max="3066" width="11.42578125" style="70"/>
    <col min="3067" max="3067" width="36.7109375" style="70" customWidth="1"/>
    <col min="3068" max="3081" width="10.7109375" style="70" customWidth="1"/>
    <col min="3082" max="3322" width="11.42578125" style="70"/>
    <col min="3323" max="3323" width="36.7109375" style="70" customWidth="1"/>
    <col min="3324" max="3337" width="10.7109375" style="70" customWidth="1"/>
    <col min="3338" max="3578" width="11.42578125" style="70"/>
    <col min="3579" max="3579" width="36.7109375" style="70" customWidth="1"/>
    <col min="3580" max="3593" width="10.7109375" style="70" customWidth="1"/>
    <col min="3594" max="3834" width="11.42578125" style="70"/>
    <col min="3835" max="3835" width="36.7109375" style="70" customWidth="1"/>
    <col min="3836" max="3849" width="10.7109375" style="70" customWidth="1"/>
    <col min="3850" max="4090" width="11.42578125" style="70"/>
    <col min="4091" max="4091" width="36.7109375" style="70" customWidth="1"/>
    <col min="4092" max="4105" width="10.7109375" style="70" customWidth="1"/>
    <col min="4106" max="4346" width="11.42578125" style="70"/>
    <col min="4347" max="4347" width="36.7109375" style="70" customWidth="1"/>
    <col min="4348" max="4361" width="10.7109375" style="70" customWidth="1"/>
    <col min="4362" max="4602" width="11.42578125" style="70"/>
    <col min="4603" max="4603" width="36.7109375" style="70" customWidth="1"/>
    <col min="4604" max="4617" width="10.7109375" style="70" customWidth="1"/>
    <col min="4618" max="4858" width="11.42578125" style="70"/>
    <col min="4859" max="4859" width="36.7109375" style="70" customWidth="1"/>
    <col min="4860" max="4873" width="10.7109375" style="70" customWidth="1"/>
    <col min="4874" max="5114" width="11.42578125" style="70"/>
    <col min="5115" max="5115" width="36.7109375" style="70" customWidth="1"/>
    <col min="5116" max="5129" width="10.7109375" style="70" customWidth="1"/>
    <col min="5130" max="5370" width="11.42578125" style="70"/>
    <col min="5371" max="5371" width="36.7109375" style="70" customWidth="1"/>
    <col min="5372" max="5385" width="10.7109375" style="70" customWidth="1"/>
    <col min="5386" max="5626" width="11.42578125" style="70"/>
    <col min="5627" max="5627" width="36.7109375" style="70" customWidth="1"/>
    <col min="5628" max="5641" width="10.7109375" style="70" customWidth="1"/>
    <col min="5642" max="5882" width="11.42578125" style="70"/>
    <col min="5883" max="5883" width="36.7109375" style="70" customWidth="1"/>
    <col min="5884" max="5897" width="10.7109375" style="70" customWidth="1"/>
    <col min="5898" max="6138" width="11.42578125" style="70"/>
    <col min="6139" max="6139" width="36.7109375" style="70" customWidth="1"/>
    <col min="6140" max="6153" width="10.7109375" style="70" customWidth="1"/>
    <col min="6154" max="6394" width="11.42578125" style="70"/>
    <col min="6395" max="6395" width="36.7109375" style="70" customWidth="1"/>
    <col min="6396" max="6409" width="10.7109375" style="70" customWidth="1"/>
    <col min="6410" max="6650" width="11.42578125" style="70"/>
    <col min="6651" max="6651" width="36.7109375" style="70" customWidth="1"/>
    <col min="6652" max="6665" width="10.7109375" style="70" customWidth="1"/>
    <col min="6666" max="6906" width="11.42578125" style="70"/>
    <col min="6907" max="6907" width="36.7109375" style="70" customWidth="1"/>
    <col min="6908" max="6921" width="10.7109375" style="70" customWidth="1"/>
    <col min="6922" max="7162" width="11.42578125" style="70"/>
    <col min="7163" max="7163" width="36.7109375" style="70" customWidth="1"/>
    <col min="7164" max="7177" width="10.7109375" style="70" customWidth="1"/>
    <col min="7178" max="7418" width="11.42578125" style="70"/>
    <col min="7419" max="7419" width="36.7109375" style="70" customWidth="1"/>
    <col min="7420" max="7433" width="10.7109375" style="70" customWidth="1"/>
    <col min="7434" max="7674" width="11.42578125" style="70"/>
    <col min="7675" max="7675" width="36.7109375" style="70" customWidth="1"/>
    <col min="7676" max="7689" width="10.7109375" style="70" customWidth="1"/>
    <col min="7690" max="7930" width="11.42578125" style="70"/>
    <col min="7931" max="7931" width="36.7109375" style="70" customWidth="1"/>
    <col min="7932" max="7945" width="10.7109375" style="70" customWidth="1"/>
    <col min="7946" max="8186" width="11.42578125" style="70"/>
    <col min="8187" max="8187" width="36.7109375" style="70" customWidth="1"/>
    <col min="8188" max="8201" width="10.7109375" style="70" customWidth="1"/>
    <col min="8202" max="8442" width="11.42578125" style="70"/>
    <col min="8443" max="8443" width="36.7109375" style="70" customWidth="1"/>
    <col min="8444" max="8457" width="10.7109375" style="70" customWidth="1"/>
    <col min="8458" max="8698" width="11.42578125" style="70"/>
    <col min="8699" max="8699" width="36.7109375" style="70" customWidth="1"/>
    <col min="8700" max="8713" width="10.7109375" style="70" customWidth="1"/>
    <col min="8714" max="8954" width="11.42578125" style="70"/>
    <col min="8955" max="8955" width="36.7109375" style="70" customWidth="1"/>
    <col min="8956" max="8969" width="10.7109375" style="70" customWidth="1"/>
    <col min="8970" max="9210" width="11.42578125" style="70"/>
    <col min="9211" max="9211" width="36.7109375" style="70" customWidth="1"/>
    <col min="9212" max="9225" width="10.7109375" style="70" customWidth="1"/>
    <col min="9226" max="9466" width="11.42578125" style="70"/>
    <col min="9467" max="9467" width="36.7109375" style="70" customWidth="1"/>
    <col min="9468" max="9481" width="10.7109375" style="70" customWidth="1"/>
    <col min="9482" max="9722" width="11.42578125" style="70"/>
    <col min="9723" max="9723" width="36.7109375" style="70" customWidth="1"/>
    <col min="9724" max="9737" width="10.7109375" style="70" customWidth="1"/>
    <col min="9738" max="9978" width="11.42578125" style="70"/>
    <col min="9979" max="9979" width="36.7109375" style="70" customWidth="1"/>
    <col min="9980" max="9993" width="10.7109375" style="70" customWidth="1"/>
    <col min="9994" max="10234" width="11.42578125" style="70"/>
    <col min="10235" max="10235" width="36.7109375" style="70" customWidth="1"/>
    <col min="10236" max="10249" width="10.7109375" style="70" customWidth="1"/>
    <col min="10250" max="10490" width="11.42578125" style="70"/>
    <col min="10491" max="10491" width="36.7109375" style="70" customWidth="1"/>
    <col min="10492" max="10505" width="10.7109375" style="70" customWidth="1"/>
    <col min="10506" max="10746" width="11.42578125" style="70"/>
    <col min="10747" max="10747" width="36.7109375" style="70" customWidth="1"/>
    <col min="10748" max="10761" width="10.7109375" style="70" customWidth="1"/>
    <col min="10762" max="11002" width="11.42578125" style="70"/>
    <col min="11003" max="11003" width="36.7109375" style="70" customWidth="1"/>
    <col min="11004" max="11017" width="10.7109375" style="70" customWidth="1"/>
    <col min="11018" max="11258" width="11.42578125" style="70"/>
    <col min="11259" max="11259" width="36.7109375" style="70" customWidth="1"/>
    <col min="11260" max="11273" width="10.7109375" style="70" customWidth="1"/>
    <col min="11274" max="11514" width="11.42578125" style="70"/>
    <col min="11515" max="11515" width="36.7109375" style="70" customWidth="1"/>
    <col min="11516" max="11529" width="10.7109375" style="70" customWidth="1"/>
    <col min="11530" max="11770" width="11.42578125" style="70"/>
    <col min="11771" max="11771" width="36.7109375" style="70" customWidth="1"/>
    <col min="11772" max="11785" width="10.7109375" style="70" customWidth="1"/>
    <col min="11786" max="12026" width="11.42578125" style="70"/>
    <col min="12027" max="12027" width="36.7109375" style="70" customWidth="1"/>
    <col min="12028" max="12041" width="10.7109375" style="70" customWidth="1"/>
    <col min="12042" max="12282" width="11.42578125" style="70"/>
    <col min="12283" max="12283" width="36.7109375" style="70" customWidth="1"/>
    <col min="12284" max="12297" width="10.7109375" style="70" customWidth="1"/>
    <col min="12298" max="12538" width="11.42578125" style="70"/>
    <col min="12539" max="12539" width="36.7109375" style="70" customWidth="1"/>
    <col min="12540" max="12553" width="10.7109375" style="70" customWidth="1"/>
    <col min="12554" max="12794" width="11.42578125" style="70"/>
    <col min="12795" max="12795" width="36.7109375" style="70" customWidth="1"/>
    <col min="12796" max="12809" width="10.7109375" style="70" customWidth="1"/>
    <col min="12810" max="13050" width="11.42578125" style="70"/>
    <col min="13051" max="13051" width="36.7109375" style="70" customWidth="1"/>
    <col min="13052" max="13065" width="10.7109375" style="70" customWidth="1"/>
    <col min="13066" max="13306" width="11.42578125" style="70"/>
    <col min="13307" max="13307" width="36.7109375" style="70" customWidth="1"/>
    <col min="13308" max="13321" width="10.7109375" style="70" customWidth="1"/>
    <col min="13322" max="13562" width="11.42578125" style="70"/>
    <col min="13563" max="13563" width="36.7109375" style="70" customWidth="1"/>
    <col min="13564" max="13577" width="10.7109375" style="70" customWidth="1"/>
    <col min="13578" max="13818" width="11.42578125" style="70"/>
    <col min="13819" max="13819" width="36.7109375" style="70" customWidth="1"/>
    <col min="13820" max="13833" width="10.7109375" style="70" customWidth="1"/>
    <col min="13834" max="14074" width="11.42578125" style="70"/>
    <col min="14075" max="14075" width="36.7109375" style="70" customWidth="1"/>
    <col min="14076" max="14089" width="10.7109375" style="70" customWidth="1"/>
    <col min="14090" max="14330" width="11.42578125" style="70"/>
    <col min="14331" max="14331" width="36.7109375" style="70" customWidth="1"/>
    <col min="14332" max="14345" width="10.7109375" style="70" customWidth="1"/>
    <col min="14346" max="14586" width="11.42578125" style="70"/>
    <col min="14587" max="14587" width="36.7109375" style="70" customWidth="1"/>
    <col min="14588" max="14601" width="10.7109375" style="70" customWidth="1"/>
    <col min="14602" max="14842" width="11.42578125" style="70"/>
    <col min="14843" max="14843" width="36.7109375" style="70" customWidth="1"/>
    <col min="14844" max="14857" width="10.7109375" style="70" customWidth="1"/>
    <col min="14858" max="15098" width="11.42578125" style="70"/>
    <col min="15099" max="15099" width="36.7109375" style="70" customWidth="1"/>
    <col min="15100" max="15113" width="10.7109375" style="70" customWidth="1"/>
    <col min="15114" max="15354" width="11.42578125" style="70"/>
    <col min="15355" max="15355" width="36.7109375" style="70" customWidth="1"/>
    <col min="15356" max="15369" width="10.7109375" style="70" customWidth="1"/>
    <col min="15370" max="15610" width="11.42578125" style="70"/>
    <col min="15611" max="15611" width="36.7109375" style="70" customWidth="1"/>
    <col min="15612" max="15625" width="10.7109375" style="70" customWidth="1"/>
    <col min="15626" max="15866" width="11.42578125" style="70"/>
    <col min="15867" max="15867" width="36.7109375" style="70" customWidth="1"/>
    <col min="15868" max="15881" width="10.7109375" style="70" customWidth="1"/>
    <col min="15882" max="16122" width="11.42578125" style="70"/>
    <col min="16123" max="16123" width="36.7109375" style="70" customWidth="1"/>
    <col min="16124" max="16137" width="10.7109375" style="70" customWidth="1"/>
    <col min="16138" max="16384" width="11.42578125" style="70"/>
  </cols>
  <sheetData>
    <row r="1" spans="1:11" s="174" customFormat="1" ht="24.95" customHeight="1" x14ac:dyDescent="0.25">
      <c r="A1" s="167" t="s">
        <v>258</v>
      </c>
    </row>
    <row r="2" spans="1:11" s="373" customFormat="1" ht="24.95" customHeight="1" thickBot="1" x14ac:dyDescent="0.25">
      <c r="A2" s="168" t="s">
        <v>336</v>
      </c>
      <c r="B2" s="371"/>
      <c r="C2" s="371"/>
      <c r="D2" s="371"/>
      <c r="E2" s="371"/>
      <c r="F2" s="371"/>
      <c r="G2" s="371"/>
      <c r="H2" s="371"/>
      <c r="I2" s="371"/>
      <c r="J2" s="371"/>
      <c r="K2" s="371"/>
    </row>
    <row r="3" spans="1:11" s="23" customFormat="1" ht="20.100000000000001" customHeight="1" x14ac:dyDescent="0.2">
      <c r="A3" s="1406" t="s">
        <v>162</v>
      </c>
      <c r="B3" s="1449" t="s">
        <v>163</v>
      </c>
      <c r="C3" s="1449"/>
      <c r="D3" s="1449"/>
      <c r="E3" s="1449"/>
      <c r="F3" s="1449"/>
      <c r="G3" s="1449"/>
      <c r="H3" s="1449"/>
      <c r="I3" s="1449"/>
      <c r="J3" s="1449"/>
      <c r="K3" s="1450"/>
    </row>
    <row r="4" spans="1:11" s="23" customFormat="1" ht="20.100000000000001" customHeight="1" x14ac:dyDescent="0.2">
      <c r="A4" s="1407"/>
      <c r="B4" s="1412" t="s">
        <v>131</v>
      </c>
      <c r="C4" s="1413"/>
      <c r="D4" s="1451" t="s">
        <v>115</v>
      </c>
      <c r="E4" s="1451"/>
      <c r="F4" s="1451"/>
      <c r="G4" s="1451"/>
      <c r="H4" s="1451"/>
      <c r="I4" s="1451"/>
      <c r="J4" s="1451"/>
      <c r="K4" s="1452"/>
    </row>
    <row r="5" spans="1:11" ht="20.100000000000001" customHeight="1" x14ac:dyDescent="0.25">
      <c r="A5" s="1407"/>
      <c r="B5" s="1414"/>
      <c r="C5" s="1415"/>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782887</v>
      </c>
      <c r="C7" s="66">
        <v>907669</v>
      </c>
      <c r="D7" s="66">
        <v>89447</v>
      </c>
      <c r="E7" s="66">
        <v>97226</v>
      </c>
      <c r="F7" s="66">
        <v>0</v>
      </c>
      <c r="G7" s="66">
        <v>0</v>
      </c>
      <c r="H7" s="66">
        <v>667052</v>
      </c>
      <c r="I7" s="66">
        <v>769782</v>
      </c>
      <c r="J7" s="66">
        <v>26388</v>
      </c>
      <c r="K7" s="66">
        <v>40661</v>
      </c>
    </row>
    <row r="8" spans="1:11" s="68" customFormat="1" ht="20.100000000000001" customHeight="1" x14ac:dyDescent="0.25">
      <c r="A8" s="68" t="s">
        <v>168</v>
      </c>
      <c r="B8" s="115">
        <v>603</v>
      </c>
      <c r="C8" s="115">
        <v>205</v>
      </c>
      <c r="D8" s="115">
        <v>133</v>
      </c>
      <c r="E8" s="115">
        <v>93</v>
      </c>
      <c r="F8" s="115">
        <v>0</v>
      </c>
      <c r="G8" s="115">
        <v>0</v>
      </c>
      <c r="H8" s="115">
        <v>465</v>
      </c>
      <c r="I8" s="115">
        <v>112</v>
      </c>
      <c r="J8" s="115">
        <v>5</v>
      </c>
      <c r="K8" s="115">
        <v>0</v>
      </c>
    </row>
    <row r="9" spans="1:11" ht="20.100000000000001" customHeight="1" x14ac:dyDescent="0.25">
      <c r="A9" s="70" t="s">
        <v>169</v>
      </c>
      <c r="B9" s="109">
        <v>315</v>
      </c>
      <c r="C9" s="109">
        <v>115</v>
      </c>
      <c r="D9" s="109">
        <v>67</v>
      </c>
      <c r="E9" s="109">
        <v>46</v>
      </c>
      <c r="F9" s="109">
        <v>0</v>
      </c>
      <c r="G9" s="109">
        <v>0</v>
      </c>
      <c r="H9" s="109">
        <v>246</v>
      </c>
      <c r="I9" s="109">
        <v>69</v>
      </c>
      <c r="J9" s="109">
        <v>2</v>
      </c>
      <c r="K9" s="109">
        <v>0</v>
      </c>
    </row>
    <row r="10" spans="1:11" ht="20.100000000000001" customHeight="1" x14ac:dyDescent="0.25">
      <c r="A10" s="70" t="s">
        <v>170</v>
      </c>
      <c r="B10" s="109">
        <v>48</v>
      </c>
      <c r="C10" s="109">
        <v>18</v>
      </c>
      <c r="D10" s="109">
        <v>22</v>
      </c>
      <c r="E10" s="109">
        <v>8</v>
      </c>
      <c r="F10" s="109">
        <v>0</v>
      </c>
      <c r="G10" s="109">
        <v>0</v>
      </c>
      <c r="H10" s="109">
        <v>26</v>
      </c>
      <c r="I10" s="109">
        <v>10</v>
      </c>
      <c r="J10" s="109">
        <v>0</v>
      </c>
      <c r="K10" s="109">
        <v>0</v>
      </c>
    </row>
    <row r="11" spans="1:11" ht="20.100000000000001" customHeight="1" x14ac:dyDescent="0.25">
      <c r="A11" s="70" t="s">
        <v>171</v>
      </c>
      <c r="B11" s="109">
        <v>1</v>
      </c>
      <c r="C11" s="109">
        <v>0</v>
      </c>
      <c r="D11" s="109">
        <v>1</v>
      </c>
      <c r="E11" s="109">
        <v>0</v>
      </c>
      <c r="F11" s="109">
        <v>0</v>
      </c>
      <c r="G11" s="109">
        <v>0</v>
      </c>
      <c r="H11" s="109">
        <v>0</v>
      </c>
      <c r="I11" s="109">
        <v>0</v>
      </c>
      <c r="J11" s="109">
        <v>0</v>
      </c>
      <c r="K11" s="109">
        <v>0</v>
      </c>
    </row>
    <row r="12" spans="1:11" ht="20.100000000000001" customHeight="1" x14ac:dyDescent="0.25">
      <c r="A12" s="70" t="s">
        <v>172</v>
      </c>
      <c r="B12" s="109">
        <v>9</v>
      </c>
      <c r="C12" s="109">
        <v>0</v>
      </c>
      <c r="D12" s="109">
        <v>0</v>
      </c>
      <c r="E12" s="109">
        <v>0</v>
      </c>
      <c r="F12" s="109">
        <v>0</v>
      </c>
      <c r="G12" s="109">
        <v>0</v>
      </c>
      <c r="H12" s="109">
        <v>9</v>
      </c>
      <c r="I12" s="109">
        <v>0</v>
      </c>
      <c r="J12" s="109">
        <v>0</v>
      </c>
      <c r="K12" s="109">
        <v>0</v>
      </c>
    </row>
    <row r="13" spans="1:11" ht="20.100000000000001" customHeight="1" x14ac:dyDescent="0.25">
      <c r="A13" s="70" t="s">
        <v>173</v>
      </c>
      <c r="B13" s="109">
        <v>230</v>
      </c>
      <c r="C13" s="109">
        <v>72</v>
      </c>
      <c r="D13" s="109">
        <v>43</v>
      </c>
      <c r="E13" s="109">
        <v>39</v>
      </c>
      <c r="F13" s="109">
        <v>0</v>
      </c>
      <c r="G13" s="109">
        <v>0</v>
      </c>
      <c r="H13" s="109">
        <v>184</v>
      </c>
      <c r="I13" s="109">
        <v>33</v>
      </c>
      <c r="J13" s="109">
        <v>3</v>
      </c>
      <c r="K13" s="109">
        <v>0</v>
      </c>
    </row>
    <row r="14" spans="1:11" s="68" customFormat="1" ht="20.100000000000001" customHeight="1" x14ac:dyDescent="0.25">
      <c r="A14" s="68" t="s">
        <v>174</v>
      </c>
      <c r="B14" s="115">
        <v>2083</v>
      </c>
      <c r="C14" s="115">
        <v>4739</v>
      </c>
      <c r="D14" s="115">
        <v>1906</v>
      </c>
      <c r="E14" s="115">
        <v>4561</v>
      </c>
      <c r="F14" s="115">
        <v>0</v>
      </c>
      <c r="G14" s="115">
        <v>0</v>
      </c>
      <c r="H14" s="115">
        <v>177</v>
      </c>
      <c r="I14" s="115">
        <v>178</v>
      </c>
      <c r="J14" s="115">
        <v>0</v>
      </c>
      <c r="K14" s="115">
        <v>0</v>
      </c>
    </row>
    <row r="15" spans="1:11" ht="20.100000000000001" customHeight="1" x14ac:dyDescent="0.25">
      <c r="A15" s="70" t="s">
        <v>175</v>
      </c>
      <c r="B15" s="109">
        <v>465</v>
      </c>
      <c r="C15" s="109">
        <v>769</v>
      </c>
      <c r="D15" s="109">
        <v>437</v>
      </c>
      <c r="E15" s="109">
        <v>764</v>
      </c>
      <c r="F15" s="109">
        <v>0</v>
      </c>
      <c r="G15" s="109">
        <v>0</v>
      </c>
      <c r="H15" s="109">
        <v>28</v>
      </c>
      <c r="I15" s="109">
        <v>5</v>
      </c>
      <c r="J15" s="109">
        <v>0</v>
      </c>
      <c r="K15" s="109">
        <v>0</v>
      </c>
    </row>
    <row r="16" spans="1:11" ht="20.100000000000001" customHeight="1" x14ac:dyDescent="0.25">
      <c r="A16" s="70" t="s">
        <v>176</v>
      </c>
      <c r="B16" s="109">
        <v>163</v>
      </c>
      <c r="C16" s="109">
        <v>311</v>
      </c>
      <c r="D16" s="109">
        <v>151</v>
      </c>
      <c r="E16" s="109">
        <v>307</v>
      </c>
      <c r="F16" s="109">
        <v>0</v>
      </c>
      <c r="G16" s="109">
        <v>0</v>
      </c>
      <c r="H16" s="109">
        <v>12</v>
      </c>
      <c r="I16" s="109">
        <v>4</v>
      </c>
      <c r="J16" s="109">
        <v>0</v>
      </c>
      <c r="K16" s="109">
        <v>0</v>
      </c>
    </row>
    <row r="17" spans="1:11" ht="20.100000000000001" customHeight="1" x14ac:dyDescent="0.25">
      <c r="A17" s="70" t="s">
        <v>177</v>
      </c>
      <c r="B17" s="109">
        <v>220</v>
      </c>
      <c r="C17" s="109">
        <v>370</v>
      </c>
      <c r="D17" s="109">
        <v>207</v>
      </c>
      <c r="E17" s="109">
        <v>363</v>
      </c>
      <c r="F17" s="109">
        <v>0</v>
      </c>
      <c r="G17" s="109">
        <v>0</v>
      </c>
      <c r="H17" s="109">
        <v>13</v>
      </c>
      <c r="I17" s="109">
        <v>7</v>
      </c>
      <c r="J17" s="109">
        <v>0</v>
      </c>
      <c r="K17" s="109">
        <v>0</v>
      </c>
    </row>
    <row r="18" spans="1:11" ht="20.100000000000001" customHeight="1" x14ac:dyDescent="0.25">
      <c r="A18" s="70" t="s">
        <v>178</v>
      </c>
      <c r="B18" s="109">
        <v>409</v>
      </c>
      <c r="C18" s="109">
        <v>785</v>
      </c>
      <c r="D18" s="109">
        <v>380</v>
      </c>
      <c r="E18" s="109">
        <v>767</v>
      </c>
      <c r="F18" s="109">
        <v>0</v>
      </c>
      <c r="G18" s="109">
        <v>0</v>
      </c>
      <c r="H18" s="109">
        <v>29</v>
      </c>
      <c r="I18" s="109">
        <v>18</v>
      </c>
      <c r="J18" s="109">
        <v>0</v>
      </c>
      <c r="K18" s="109">
        <v>0</v>
      </c>
    </row>
    <row r="19" spans="1:11" ht="20.100000000000001" customHeight="1" x14ac:dyDescent="0.25">
      <c r="A19" s="70" t="s">
        <v>179</v>
      </c>
      <c r="B19" s="109">
        <v>826</v>
      </c>
      <c r="C19" s="109">
        <v>2504</v>
      </c>
      <c r="D19" s="109">
        <v>731</v>
      </c>
      <c r="E19" s="109">
        <v>2360</v>
      </c>
      <c r="F19" s="109">
        <v>0</v>
      </c>
      <c r="G19" s="109">
        <v>0</v>
      </c>
      <c r="H19" s="109">
        <v>95</v>
      </c>
      <c r="I19" s="109">
        <v>144</v>
      </c>
      <c r="J19" s="109">
        <v>0</v>
      </c>
      <c r="K19" s="109">
        <v>0</v>
      </c>
    </row>
    <row r="20" spans="1:11" s="68" customFormat="1" ht="20.100000000000001" customHeight="1" x14ac:dyDescent="0.25">
      <c r="A20" s="68" t="s">
        <v>180</v>
      </c>
      <c r="B20" s="115">
        <v>5226</v>
      </c>
      <c r="C20" s="115">
        <v>8007</v>
      </c>
      <c r="D20" s="115">
        <v>4202</v>
      </c>
      <c r="E20" s="115">
        <v>7543</v>
      </c>
      <c r="F20" s="115">
        <v>0</v>
      </c>
      <c r="G20" s="115">
        <v>0</v>
      </c>
      <c r="H20" s="115">
        <v>980</v>
      </c>
      <c r="I20" s="115">
        <v>416</v>
      </c>
      <c r="J20" s="115">
        <v>44</v>
      </c>
      <c r="K20" s="115">
        <v>48</v>
      </c>
    </row>
    <row r="21" spans="1:11" ht="20.100000000000001" customHeight="1" x14ac:dyDescent="0.25">
      <c r="A21" s="70" t="s">
        <v>181</v>
      </c>
      <c r="B21" s="109">
        <v>311</v>
      </c>
      <c r="C21" s="109">
        <v>394</v>
      </c>
      <c r="D21" s="109">
        <v>165</v>
      </c>
      <c r="E21" s="109">
        <v>353</v>
      </c>
      <c r="F21" s="109">
        <v>0</v>
      </c>
      <c r="G21" s="109">
        <v>0</v>
      </c>
      <c r="H21" s="109">
        <v>137</v>
      </c>
      <c r="I21" s="109">
        <v>40</v>
      </c>
      <c r="J21" s="109">
        <v>9</v>
      </c>
      <c r="K21" s="109">
        <v>1</v>
      </c>
    </row>
    <row r="22" spans="1:11" ht="20.100000000000001" customHeight="1" x14ac:dyDescent="0.25">
      <c r="A22" s="70" t="s">
        <v>182</v>
      </c>
      <c r="B22" s="109">
        <v>3796</v>
      </c>
      <c r="C22" s="109">
        <v>6078</v>
      </c>
      <c r="D22" s="109">
        <v>3202</v>
      </c>
      <c r="E22" s="109">
        <v>5893</v>
      </c>
      <c r="F22" s="109">
        <v>0</v>
      </c>
      <c r="G22" s="109">
        <v>0</v>
      </c>
      <c r="H22" s="109">
        <v>563</v>
      </c>
      <c r="I22" s="109">
        <v>148</v>
      </c>
      <c r="J22" s="109">
        <v>31</v>
      </c>
      <c r="K22" s="109">
        <v>37</v>
      </c>
    </row>
    <row r="23" spans="1:11" ht="20.100000000000001" customHeight="1" x14ac:dyDescent="0.25">
      <c r="A23" s="70" t="s">
        <v>183</v>
      </c>
      <c r="B23" s="109">
        <v>1119</v>
      </c>
      <c r="C23" s="109">
        <v>1535</v>
      </c>
      <c r="D23" s="109">
        <v>835</v>
      </c>
      <c r="E23" s="109">
        <v>1297</v>
      </c>
      <c r="F23" s="109">
        <v>0</v>
      </c>
      <c r="G23" s="109">
        <v>0</v>
      </c>
      <c r="H23" s="109">
        <v>280</v>
      </c>
      <c r="I23" s="109">
        <v>228</v>
      </c>
      <c r="J23" s="109">
        <v>4</v>
      </c>
      <c r="K23" s="109">
        <v>10</v>
      </c>
    </row>
    <row r="24" spans="1:11" s="68" customFormat="1" ht="20.100000000000001" customHeight="1" x14ac:dyDescent="0.25">
      <c r="A24" s="68" t="s">
        <v>184</v>
      </c>
      <c r="B24" s="115">
        <v>750489</v>
      </c>
      <c r="C24" s="115">
        <v>870117</v>
      </c>
      <c r="D24" s="115">
        <v>67453</v>
      </c>
      <c r="E24" s="115">
        <v>63604</v>
      </c>
      <c r="F24" s="115">
        <v>0</v>
      </c>
      <c r="G24" s="115">
        <v>0</v>
      </c>
      <c r="H24" s="115">
        <v>656864</v>
      </c>
      <c r="I24" s="115">
        <v>766012</v>
      </c>
      <c r="J24" s="115">
        <v>26172</v>
      </c>
      <c r="K24" s="115">
        <v>40501</v>
      </c>
    </row>
    <row r="25" spans="1:11" ht="20.100000000000001" customHeight="1" x14ac:dyDescent="0.25">
      <c r="A25" s="70" t="s">
        <v>185</v>
      </c>
      <c r="B25" s="109">
        <v>554136</v>
      </c>
      <c r="C25" s="109">
        <v>679138</v>
      </c>
      <c r="D25" s="109">
        <v>47921</v>
      </c>
      <c r="E25" s="109">
        <v>39275</v>
      </c>
      <c r="F25" s="109">
        <v>0</v>
      </c>
      <c r="G25" s="109">
        <v>0</v>
      </c>
      <c r="H25" s="109">
        <v>482110</v>
      </c>
      <c r="I25" s="109">
        <v>603095</v>
      </c>
      <c r="J25" s="109">
        <v>24105</v>
      </c>
      <c r="K25" s="109">
        <v>36768</v>
      </c>
    </row>
    <row r="26" spans="1:11" ht="20.100000000000001" customHeight="1" x14ac:dyDescent="0.25">
      <c r="A26" s="70" t="s">
        <v>186</v>
      </c>
      <c r="B26" s="109">
        <v>694</v>
      </c>
      <c r="C26" s="109">
        <v>1017</v>
      </c>
      <c r="D26" s="109">
        <v>85</v>
      </c>
      <c r="E26" s="109">
        <v>106</v>
      </c>
      <c r="F26" s="109">
        <v>0</v>
      </c>
      <c r="G26" s="109">
        <v>0</v>
      </c>
      <c r="H26" s="109">
        <v>597</v>
      </c>
      <c r="I26" s="109">
        <v>906</v>
      </c>
      <c r="J26" s="109">
        <v>12</v>
      </c>
      <c r="K26" s="109">
        <v>5</v>
      </c>
    </row>
    <row r="27" spans="1:11" ht="20.100000000000001" customHeight="1" x14ac:dyDescent="0.25">
      <c r="A27" s="70" t="s">
        <v>187</v>
      </c>
      <c r="B27" s="109">
        <v>17043</v>
      </c>
      <c r="C27" s="109">
        <v>39390</v>
      </c>
      <c r="D27" s="109">
        <v>964</v>
      </c>
      <c r="E27" s="109">
        <v>1230</v>
      </c>
      <c r="F27" s="109">
        <v>0</v>
      </c>
      <c r="G27" s="109">
        <v>0</v>
      </c>
      <c r="H27" s="109">
        <v>16050</v>
      </c>
      <c r="I27" s="109">
        <v>38152</v>
      </c>
      <c r="J27" s="109">
        <v>29</v>
      </c>
      <c r="K27" s="109">
        <v>8</v>
      </c>
    </row>
    <row r="28" spans="1:11" ht="20.100000000000001" customHeight="1" x14ac:dyDescent="0.25">
      <c r="A28" s="70" t="s">
        <v>188</v>
      </c>
      <c r="B28" s="109">
        <v>2539</v>
      </c>
      <c r="C28" s="109">
        <v>4811</v>
      </c>
      <c r="D28" s="109">
        <v>1757</v>
      </c>
      <c r="E28" s="109">
        <v>4412</v>
      </c>
      <c r="F28" s="109">
        <v>0</v>
      </c>
      <c r="G28" s="109">
        <v>0</v>
      </c>
      <c r="H28" s="109">
        <v>777</v>
      </c>
      <c r="I28" s="109">
        <v>399</v>
      </c>
      <c r="J28" s="109">
        <v>5</v>
      </c>
      <c r="K28" s="109">
        <v>0</v>
      </c>
    </row>
    <row r="29" spans="1:11" ht="20.100000000000001" customHeight="1" x14ac:dyDescent="0.25">
      <c r="A29" s="70" t="s">
        <v>189</v>
      </c>
      <c r="B29" s="109">
        <v>1829</v>
      </c>
      <c r="C29" s="109">
        <v>2294</v>
      </c>
      <c r="D29" s="109">
        <v>1573</v>
      </c>
      <c r="E29" s="109">
        <v>2129</v>
      </c>
      <c r="F29" s="109">
        <v>0</v>
      </c>
      <c r="G29" s="109">
        <v>0</v>
      </c>
      <c r="H29" s="109">
        <v>252</v>
      </c>
      <c r="I29" s="109">
        <v>165</v>
      </c>
      <c r="J29" s="109">
        <v>4</v>
      </c>
      <c r="K29" s="109">
        <v>0</v>
      </c>
    </row>
    <row r="30" spans="1:11" ht="20.100000000000001" customHeight="1" x14ac:dyDescent="0.25">
      <c r="A30" s="70" t="s">
        <v>190</v>
      </c>
      <c r="B30" s="109">
        <v>36</v>
      </c>
      <c r="C30" s="109">
        <v>0</v>
      </c>
      <c r="D30" s="109">
        <v>0</v>
      </c>
      <c r="E30" s="109">
        <v>0</v>
      </c>
      <c r="F30" s="109">
        <v>0</v>
      </c>
      <c r="G30" s="109">
        <v>0</v>
      </c>
      <c r="H30" s="109">
        <v>36</v>
      </c>
      <c r="I30" s="109">
        <v>0</v>
      </c>
      <c r="J30" s="109">
        <v>0</v>
      </c>
      <c r="K30" s="109">
        <v>0</v>
      </c>
    </row>
    <row r="31" spans="1:11" ht="20.100000000000001" customHeight="1" x14ac:dyDescent="0.25">
      <c r="A31" s="70" t="s">
        <v>191</v>
      </c>
      <c r="B31" s="109">
        <v>4754</v>
      </c>
      <c r="C31" s="109">
        <v>6589</v>
      </c>
      <c r="D31" s="109">
        <v>124</v>
      </c>
      <c r="E31" s="109">
        <v>174</v>
      </c>
      <c r="F31" s="109">
        <v>0</v>
      </c>
      <c r="G31" s="109">
        <v>0</v>
      </c>
      <c r="H31" s="109">
        <v>2627</v>
      </c>
      <c r="I31" s="109">
        <v>2699</v>
      </c>
      <c r="J31" s="109">
        <v>2003</v>
      </c>
      <c r="K31" s="109">
        <v>3716</v>
      </c>
    </row>
    <row r="32" spans="1:11" ht="20.100000000000001" customHeight="1" x14ac:dyDescent="0.25">
      <c r="A32" s="70" t="s">
        <v>192</v>
      </c>
      <c r="B32" s="109">
        <v>1924</v>
      </c>
      <c r="C32" s="109">
        <v>3972</v>
      </c>
      <c r="D32" s="109">
        <v>1304</v>
      </c>
      <c r="E32" s="109">
        <v>2177</v>
      </c>
      <c r="F32" s="109">
        <v>0</v>
      </c>
      <c r="G32" s="109">
        <v>0</v>
      </c>
      <c r="H32" s="109">
        <v>618</v>
      </c>
      <c r="I32" s="109">
        <v>1794</v>
      </c>
      <c r="J32" s="109">
        <v>2</v>
      </c>
      <c r="K32" s="109">
        <v>1</v>
      </c>
    </row>
    <row r="33" spans="1:11" ht="20.100000000000001" customHeight="1" x14ac:dyDescent="0.25">
      <c r="A33" s="70" t="s">
        <v>193</v>
      </c>
      <c r="B33" s="109">
        <v>11</v>
      </c>
      <c r="C33" s="109">
        <v>0</v>
      </c>
      <c r="D33" s="109">
        <v>1</v>
      </c>
      <c r="E33" s="109">
        <v>0</v>
      </c>
      <c r="F33" s="109">
        <v>0</v>
      </c>
      <c r="G33" s="109">
        <v>0</v>
      </c>
      <c r="H33" s="109">
        <v>10</v>
      </c>
      <c r="I33" s="109">
        <v>0</v>
      </c>
      <c r="J33" s="109">
        <v>0</v>
      </c>
      <c r="K33" s="109">
        <v>0</v>
      </c>
    </row>
    <row r="34" spans="1:11" ht="20.100000000000001" customHeight="1" x14ac:dyDescent="0.25">
      <c r="A34" s="70" t="s">
        <v>194</v>
      </c>
      <c r="B34" s="109">
        <v>1</v>
      </c>
      <c r="C34" s="109">
        <v>0</v>
      </c>
      <c r="D34" s="109">
        <v>0</v>
      </c>
      <c r="E34" s="109">
        <v>0</v>
      </c>
      <c r="F34" s="109">
        <v>0</v>
      </c>
      <c r="G34" s="109">
        <v>0</v>
      </c>
      <c r="H34" s="109">
        <v>1</v>
      </c>
      <c r="I34" s="109">
        <v>0</v>
      </c>
      <c r="J34" s="109">
        <v>0</v>
      </c>
      <c r="K34" s="109">
        <v>0</v>
      </c>
    </row>
    <row r="35" spans="1:11" ht="20.100000000000001" customHeight="1" x14ac:dyDescent="0.25">
      <c r="A35" s="70" t="s">
        <v>195</v>
      </c>
      <c r="B35" s="109">
        <v>166955</v>
      </c>
      <c r="C35" s="109">
        <v>131698</v>
      </c>
      <c r="D35" s="109">
        <v>13277</v>
      </c>
      <c r="E35" s="109">
        <v>12992</v>
      </c>
      <c r="F35" s="109">
        <v>0</v>
      </c>
      <c r="G35" s="109">
        <v>0</v>
      </c>
      <c r="H35" s="109">
        <v>153666</v>
      </c>
      <c r="I35" s="109">
        <v>118703</v>
      </c>
      <c r="J35" s="109">
        <v>12</v>
      </c>
      <c r="K35" s="109">
        <v>3</v>
      </c>
    </row>
    <row r="36" spans="1:11" ht="20.100000000000001" customHeight="1" x14ac:dyDescent="0.25">
      <c r="A36" s="70" t="s">
        <v>196</v>
      </c>
      <c r="B36" s="109">
        <v>567</v>
      </c>
      <c r="C36" s="109">
        <v>1208</v>
      </c>
      <c r="D36" s="109">
        <v>447</v>
      </c>
      <c r="E36" s="109">
        <v>1109</v>
      </c>
      <c r="F36" s="109">
        <v>0</v>
      </c>
      <c r="G36" s="109">
        <v>0</v>
      </c>
      <c r="H36" s="109">
        <v>120</v>
      </c>
      <c r="I36" s="109">
        <v>99</v>
      </c>
      <c r="J36" s="109">
        <v>0</v>
      </c>
      <c r="K36" s="109">
        <v>0</v>
      </c>
    </row>
    <row r="37" spans="1:11" s="68" customFormat="1" ht="20.100000000000001" customHeight="1" x14ac:dyDescent="0.25">
      <c r="A37" s="68" t="s">
        <v>197</v>
      </c>
      <c r="B37" s="115">
        <v>953</v>
      </c>
      <c r="C37" s="115">
        <v>1125</v>
      </c>
      <c r="D37" s="115">
        <v>492</v>
      </c>
      <c r="E37" s="115">
        <v>803</v>
      </c>
      <c r="F37" s="115">
        <v>0</v>
      </c>
      <c r="G37" s="115">
        <v>0</v>
      </c>
      <c r="H37" s="115">
        <v>455</v>
      </c>
      <c r="I37" s="115">
        <v>322</v>
      </c>
      <c r="J37" s="115">
        <v>6</v>
      </c>
      <c r="K37" s="115">
        <v>0</v>
      </c>
    </row>
    <row r="38" spans="1:11" ht="20.100000000000001" customHeight="1" x14ac:dyDescent="0.25">
      <c r="A38" s="70" t="s">
        <v>198</v>
      </c>
      <c r="B38" s="109">
        <v>110</v>
      </c>
      <c r="C38" s="109">
        <v>152</v>
      </c>
      <c r="D38" s="109">
        <v>81</v>
      </c>
      <c r="E38" s="109">
        <v>150</v>
      </c>
      <c r="F38" s="109">
        <v>0</v>
      </c>
      <c r="G38" s="109">
        <v>0</v>
      </c>
      <c r="H38" s="109">
        <v>29</v>
      </c>
      <c r="I38" s="109">
        <v>2</v>
      </c>
      <c r="J38" s="109">
        <v>0</v>
      </c>
      <c r="K38" s="109">
        <v>0</v>
      </c>
    </row>
    <row r="39" spans="1:11" ht="20.100000000000001" customHeight="1" x14ac:dyDescent="0.25">
      <c r="A39" s="70" t="s">
        <v>199</v>
      </c>
      <c r="B39" s="109">
        <v>51</v>
      </c>
      <c r="C39" s="109">
        <v>78</v>
      </c>
      <c r="D39" s="109">
        <v>42</v>
      </c>
      <c r="E39" s="109">
        <v>77</v>
      </c>
      <c r="F39" s="109">
        <v>0</v>
      </c>
      <c r="G39" s="109">
        <v>0</v>
      </c>
      <c r="H39" s="109">
        <v>9</v>
      </c>
      <c r="I39" s="109">
        <v>1</v>
      </c>
      <c r="J39" s="109">
        <v>0</v>
      </c>
      <c r="K39" s="109">
        <v>0</v>
      </c>
    </row>
    <row r="40" spans="1:11" ht="20.100000000000001" customHeight="1" x14ac:dyDescent="0.25">
      <c r="A40" s="70" t="s">
        <v>200</v>
      </c>
      <c r="B40" s="109">
        <v>225</v>
      </c>
      <c r="C40" s="109">
        <v>154</v>
      </c>
      <c r="D40" s="109">
        <v>101</v>
      </c>
      <c r="E40" s="109">
        <v>118</v>
      </c>
      <c r="F40" s="109">
        <v>0</v>
      </c>
      <c r="G40" s="109">
        <v>0</v>
      </c>
      <c r="H40" s="109">
        <v>124</v>
      </c>
      <c r="I40" s="109">
        <v>36</v>
      </c>
      <c r="J40" s="109">
        <v>0</v>
      </c>
      <c r="K40" s="109">
        <v>0</v>
      </c>
    </row>
    <row r="41" spans="1:11" ht="20.100000000000001" customHeight="1" x14ac:dyDescent="0.25">
      <c r="A41" s="70" t="s">
        <v>201</v>
      </c>
      <c r="B41" s="109">
        <v>175</v>
      </c>
      <c r="C41" s="109">
        <v>148</v>
      </c>
      <c r="D41" s="109">
        <v>112</v>
      </c>
      <c r="E41" s="109">
        <v>133</v>
      </c>
      <c r="F41" s="109">
        <v>0</v>
      </c>
      <c r="G41" s="109">
        <v>0</v>
      </c>
      <c r="H41" s="109">
        <v>62</v>
      </c>
      <c r="I41" s="109">
        <v>15</v>
      </c>
      <c r="J41" s="109">
        <v>1</v>
      </c>
      <c r="K41" s="109">
        <v>0</v>
      </c>
    </row>
    <row r="42" spans="1:11" ht="20.100000000000001" customHeight="1" x14ac:dyDescent="0.25">
      <c r="A42" s="70" t="s">
        <v>202</v>
      </c>
      <c r="B42" s="109">
        <v>95</v>
      </c>
      <c r="C42" s="109">
        <v>303</v>
      </c>
      <c r="D42" s="109">
        <v>54</v>
      </c>
      <c r="E42" s="109">
        <v>178</v>
      </c>
      <c r="F42" s="109">
        <v>0</v>
      </c>
      <c r="G42" s="109">
        <v>0</v>
      </c>
      <c r="H42" s="109">
        <v>41</v>
      </c>
      <c r="I42" s="109">
        <v>125</v>
      </c>
      <c r="J42" s="109">
        <v>0</v>
      </c>
      <c r="K42" s="109">
        <v>0</v>
      </c>
    </row>
    <row r="43" spans="1:11" ht="20.100000000000001" customHeight="1" x14ac:dyDescent="0.25">
      <c r="A43" s="70" t="s">
        <v>203</v>
      </c>
      <c r="B43" s="109">
        <v>297</v>
      </c>
      <c r="C43" s="109">
        <v>290</v>
      </c>
      <c r="D43" s="109">
        <v>102</v>
      </c>
      <c r="E43" s="109">
        <v>147</v>
      </c>
      <c r="F43" s="109">
        <v>0</v>
      </c>
      <c r="G43" s="109">
        <v>0</v>
      </c>
      <c r="H43" s="109">
        <v>190</v>
      </c>
      <c r="I43" s="109">
        <v>143</v>
      </c>
      <c r="J43" s="109">
        <v>5</v>
      </c>
      <c r="K43" s="109">
        <v>0</v>
      </c>
    </row>
    <row r="44" spans="1:11" s="68" customFormat="1" ht="20.100000000000001" customHeight="1" x14ac:dyDescent="0.25">
      <c r="A44" s="68" t="s">
        <v>204</v>
      </c>
      <c r="B44" s="115">
        <v>22856</v>
      </c>
      <c r="C44" s="115">
        <v>22529</v>
      </c>
      <c r="D44" s="115">
        <v>14971</v>
      </c>
      <c r="E44" s="115">
        <v>19930</v>
      </c>
      <c r="F44" s="115">
        <v>0</v>
      </c>
      <c r="G44" s="115">
        <v>0</v>
      </c>
      <c r="H44" s="115">
        <v>7726</v>
      </c>
      <c r="I44" s="115">
        <v>2487</v>
      </c>
      <c r="J44" s="115">
        <v>159</v>
      </c>
      <c r="K44" s="115">
        <v>112</v>
      </c>
    </row>
    <row r="45" spans="1:11" ht="20.100000000000001" customHeight="1" x14ac:dyDescent="0.25">
      <c r="A45" s="70" t="s">
        <v>205</v>
      </c>
      <c r="B45" s="109">
        <v>4057</v>
      </c>
      <c r="C45" s="109">
        <v>3555</v>
      </c>
      <c r="D45" s="109">
        <v>2038</v>
      </c>
      <c r="E45" s="109">
        <v>2909</v>
      </c>
      <c r="F45" s="109">
        <v>0</v>
      </c>
      <c r="G45" s="109">
        <v>0</v>
      </c>
      <c r="H45" s="109">
        <v>1978</v>
      </c>
      <c r="I45" s="109">
        <v>601</v>
      </c>
      <c r="J45" s="109">
        <v>41</v>
      </c>
      <c r="K45" s="109">
        <v>45</v>
      </c>
    </row>
    <row r="46" spans="1:11" ht="20.100000000000001" customHeight="1" x14ac:dyDescent="0.25">
      <c r="A46" s="70" t="s">
        <v>206</v>
      </c>
      <c r="B46" s="109">
        <v>293</v>
      </c>
      <c r="C46" s="109">
        <v>228</v>
      </c>
      <c r="D46" s="109">
        <v>175</v>
      </c>
      <c r="E46" s="109">
        <v>189</v>
      </c>
      <c r="F46" s="109">
        <v>0</v>
      </c>
      <c r="G46" s="109">
        <v>0</v>
      </c>
      <c r="H46" s="109">
        <v>113</v>
      </c>
      <c r="I46" s="109">
        <v>37</v>
      </c>
      <c r="J46" s="109">
        <v>5</v>
      </c>
      <c r="K46" s="109">
        <v>2</v>
      </c>
    </row>
    <row r="47" spans="1:11" ht="20.100000000000001" customHeight="1" x14ac:dyDescent="0.25">
      <c r="A47" s="70" t="s">
        <v>207</v>
      </c>
      <c r="B47" s="109">
        <v>445</v>
      </c>
      <c r="C47" s="109">
        <v>459</v>
      </c>
      <c r="D47" s="109">
        <v>336</v>
      </c>
      <c r="E47" s="109">
        <v>434</v>
      </c>
      <c r="F47" s="109">
        <v>0</v>
      </c>
      <c r="G47" s="109">
        <v>0</v>
      </c>
      <c r="H47" s="109">
        <v>108</v>
      </c>
      <c r="I47" s="109">
        <v>25</v>
      </c>
      <c r="J47" s="109">
        <v>1</v>
      </c>
      <c r="K47" s="109">
        <v>0</v>
      </c>
    </row>
    <row r="48" spans="1:11" ht="20.100000000000001" customHeight="1" x14ac:dyDescent="0.25">
      <c r="A48" s="70" t="s">
        <v>208</v>
      </c>
      <c r="B48" s="109">
        <v>155</v>
      </c>
      <c r="C48" s="109">
        <v>134</v>
      </c>
      <c r="D48" s="109">
        <v>67</v>
      </c>
      <c r="E48" s="109">
        <v>121</v>
      </c>
      <c r="F48" s="109">
        <v>0</v>
      </c>
      <c r="G48" s="109">
        <v>0</v>
      </c>
      <c r="H48" s="109">
        <v>65</v>
      </c>
      <c r="I48" s="109">
        <v>13</v>
      </c>
      <c r="J48" s="109">
        <v>23</v>
      </c>
      <c r="K48" s="109">
        <v>0</v>
      </c>
    </row>
    <row r="49" spans="1:11" ht="20.100000000000001" customHeight="1" x14ac:dyDescent="0.25">
      <c r="A49" s="70" t="s">
        <v>209</v>
      </c>
      <c r="B49" s="109">
        <v>3013</v>
      </c>
      <c r="C49" s="109">
        <v>2785</v>
      </c>
      <c r="D49" s="109">
        <v>2019</v>
      </c>
      <c r="E49" s="109">
        <v>2460</v>
      </c>
      <c r="F49" s="109">
        <v>0</v>
      </c>
      <c r="G49" s="109">
        <v>0</v>
      </c>
      <c r="H49" s="109">
        <v>983</v>
      </c>
      <c r="I49" s="109">
        <v>317</v>
      </c>
      <c r="J49" s="109">
        <v>11</v>
      </c>
      <c r="K49" s="109">
        <v>8</v>
      </c>
    </row>
    <row r="50" spans="1:11" ht="20.100000000000001" customHeight="1" x14ac:dyDescent="0.25">
      <c r="A50" s="70" t="s">
        <v>210</v>
      </c>
      <c r="B50" s="109">
        <v>168</v>
      </c>
      <c r="C50" s="109">
        <v>197</v>
      </c>
      <c r="D50" s="109">
        <v>123</v>
      </c>
      <c r="E50" s="109">
        <v>190</v>
      </c>
      <c r="F50" s="109">
        <v>0</v>
      </c>
      <c r="G50" s="109">
        <v>0</v>
      </c>
      <c r="H50" s="109">
        <v>44</v>
      </c>
      <c r="I50" s="109">
        <v>7</v>
      </c>
      <c r="J50" s="109">
        <v>1</v>
      </c>
      <c r="K50" s="109">
        <v>0</v>
      </c>
    </row>
    <row r="51" spans="1:11" ht="20.100000000000001" customHeight="1" x14ac:dyDescent="0.25">
      <c r="A51" s="70" t="s">
        <v>211</v>
      </c>
      <c r="B51" s="109">
        <v>2111</v>
      </c>
      <c r="C51" s="109">
        <v>2167</v>
      </c>
      <c r="D51" s="109">
        <v>1144</v>
      </c>
      <c r="E51" s="109">
        <v>1784</v>
      </c>
      <c r="F51" s="109">
        <v>0</v>
      </c>
      <c r="G51" s="109">
        <v>0</v>
      </c>
      <c r="H51" s="109">
        <v>958</v>
      </c>
      <c r="I51" s="109">
        <v>358</v>
      </c>
      <c r="J51" s="109">
        <v>9</v>
      </c>
      <c r="K51" s="109">
        <v>25</v>
      </c>
    </row>
    <row r="52" spans="1:11" ht="20.100000000000001" customHeight="1" x14ac:dyDescent="0.25">
      <c r="A52" s="70" t="s">
        <v>212</v>
      </c>
      <c r="B52" s="109">
        <v>58</v>
      </c>
      <c r="C52" s="109">
        <v>32</v>
      </c>
      <c r="D52" s="109">
        <v>32</v>
      </c>
      <c r="E52" s="109">
        <v>31</v>
      </c>
      <c r="F52" s="109">
        <v>0</v>
      </c>
      <c r="G52" s="109">
        <v>0</v>
      </c>
      <c r="H52" s="109">
        <v>26</v>
      </c>
      <c r="I52" s="109">
        <v>1</v>
      </c>
      <c r="J52" s="109">
        <v>0</v>
      </c>
      <c r="K52" s="109">
        <v>0</v>
      </c>
    </row>
    <row r="53" spans="1:11" ht="20.100000000000001" customHeight="1" x14ac:dyDescent="0.25">
      <c r="A53" s="70" t="s">
        <v>213</v>
      </c>
      <c r="B53" s="109">
        <v>604</v>
      </c>
      <c r="C53" s="109">
        <v>1148</v>
      </c>
      <c r="D53" s="109">
        <v>370</v>
      </c>
      <c r="E53" s="109">
        <v>1090</v>
      </c>
      <c r="F53" s="109">
        <v>0</v>
      </c>
      <c r="G53" s="109">
        <v>0</v>
      </c>
      <c r="H53" s="109">
        <v>233</v>
      </c>
      <c r="I53" s="109">
        <v>58</v>
      </c>
      <c r="J53" s="109">
        <v>1</v>
      </c>
      <c r="K53" s="109">
        <v>0</v>
      </c>
    </row>
    <row r="54" spans="1:11" ht="20.100000000000001" customHeight="1" x14ac:dyDescent="0.25">
      <c r="A54" s="70" t="s">
        <v>214</v>
      </c>
      <c r="B54" s="109">
        <v>80</v>
      </c>
      <c r="C54" s="109">
        <v>61</v>
      </c>
      <c r="D54" s="109">
        <v>63</v>
      </c>
      <c r="E54" s="109">
        <v>58</v>
      </c>
      <c r="F54" s="109">
        <v>0</v>
      </c>
      <c r="G54" s="109">
        <v>0</v>
      </c>
      <c r="H54" s="109">
        <v>17</v>
      </c>
      <c r="I54" s="109">
        <v>3</v>
      </c>
      <c r="J54" s="109">
        <v>0</v>
      </c>
      <c r="K54" s="109">
        <v>0</v>
      </c>
    </row>
    <row r="55" spans="1:11" ht="20.100000000000001" customHeight="1" x14ac:dyDescent="0.25">
      <c r="A55" s="70" t="s">
        <v>215</v>
      </c>
      <c r="B55" s="109">
        <v>1221</v>
      </c>
      <c r="C55" s="109">
        <v>1125</v>
      </c>
      <c r="D55" s="109">
        <v>657</v>
      </c>
      <c r="E55" s="109">
        <v>893</v>
      </c>
      <c r="F55" s="109">
        <v>0</v>
      </c>
      <c r="G55" s="109">
        <v>0</v>
      </c>
      <c r="H55" s="109">
        <v>553</v>
      </c>
      <c r="I55" s="109">
        <v>230</v>
      </c>
      <c r="J55" s="109">
        <v>11</v>
      </c>
      <c r="K55" s="109">
        <v>2</v>
      </c>
    </row>
    <row r="56" spans="1:11" ht="20.100000000000001" customHeight="1" x14ac:dyDescent="0.25">
      <c r="A56" s="70" t="s">
        <v>216</v>
      </c>
      <c r="B56" s="109">
        <v>199</v>
      </c>
      <c r="C56" s="109">
        <v>219</v>
      </c>
      <c r="D56" s="109">
        <v>103</v>
      </c>
      <c r="E56" s="109">
        <v>191</v>
      </c>
      <c r="F56" s="109">
        <v>0</v>
      </c>
      <c r="G56" s="109">
        <v>0</v>
      </c>
      <c r="H56" s="109">
        <v>95</v>
      </c>
      <c r="I56" s="109">
        <v>28</v>
      </c>
      <c r="J56" s="109">
        <v>1</v>
      </c>
      <c r="K56" s="109">
        <v>0</v>
      </c>
    </row>
    <row r="57" spans="1:11" ht="20.100000000000001" customHeight="1" x14ac:dyDescent="0.25">
      <c r="A57" s="70" t="s">
        <v>217</v>
      </c>
      <c r="B57" s="109">
        <v>4556</v>
      </c>
      <c r="C57" s="109">
        <v>4048</v>
      </c>
      <c r="D57" s="109">
        <v>3467</v>
      </c>
      <c r="E57" s="109">
        <v>3688</v>
      </c>
      <c r="F57" s="109">
        <v>0</v>
      </c>
      <c r="G57" s="109">
        <v>0</v>
      </c>
      <c r="H57" s="109">
        <v>1083</v>
      </c>
      <c r="I57" s="109">
        <v>353</v>
      </c>
      <c r="J57" s="109">
        <v>6</v>
      </c>
      <c r="K57" s="109">
        <v>7</v>
      </c>
    </row>
    <row r="58" spans="1:11" ht="20.100000000000001" customHeight="1" x14ac:dyDescent="0.25">
      <c r="A58" s="70" t="s">
        <v>218</v>
      </c>
      <c r="B58" s="109">
        <v>245</v>
      </c>
      <c r="C58" s="109">
        <v>382</v>
      </c>
      <c r="D58" s="109">
        <v>107</v>
      </c>
      <c r="E58" s="109">
        <v>363</v>
      </c>
      <c r="F58" s="109">
        <v>0</v>
      </c>
      <c r="G58" s="109">
        <v>0</v>
      </c>
      <c r="H58" s="109">
        <v>137</v>
      </c>
      <c r="I58" s="109">
        <v>19</v>
      </c>
      <c r="J58" s="109">
        <v>1</v>
      </c>
      <c r="K58" s="109">
        <v>0</v>
      </c>
    </row>
    <row r="59" spans="1:11" ht="20.100000000000001" customHeight="1" x14ac:dyDescent="0.25">
      <c r="A59" s="70" t="s">
        <v>219</v>
      </c>
      <c r="B59" s="109">
        <v>172</v>
      </c>
      <c r="C59" s="109">
        <v>69</v>
      </c>
      <c r="D59" s="109">
        <v>98</v>
      </c>
      <c r="E59" s="109">
        <v>52</v>
      </c>
      <c r="F59" s="109">
        <v>0</v>
      </c>
      <c r="G59" s="109">
        <v>0</v>
      </c>
      <c r="H59" s="109">
        <v>72</v>
      </c>
      <c r="I59" s="109">
        <v>17</v>
      </c>
      <c r="J59" s="109">
        <v>2</v>
      </c>
      <c r="K59" s="109">
        <v>0</v>
      </c>
    </row>
    <row r="60" spans="1:11" ht="20.100000000000001" customHeight="1" x14ac:dyDescent="0.25">
      <c r="A60" s="70" t="s">
        <v>220</v>
      </c>
      <c r="B60" s="109">
        <v>3304</v>
      </c>
      <c r="C60" s="109">
        <v>3829</v>
      </c>
      <c r="D60" s="109">
        <v>2985</v>
      </c>
      <c r="E60" s="109">
        <v>3722</v>
      </c>
      <c r="F60" s="109">
        <v>0</v>
      </c>
      <c r="G60" s="109">
        <v>0</v>
      </c>
      <c r="H60" s="109">
        <v>306</v>
      </c>
      <c r="I60" s="109">
        <v>106</v>
      </c>
      <c r="J60" s="109">
        <v>13</v>
      </c>
      <c r="K60" s="109">
        <v>1</v>
      </c>
    </row>
    <row r="61" spans="1:11" ht="20.100000000000001" customHeight="1" x14ac:dyDescent="0.25">
      <c r="A61" s="70" t="s">
        <v>221</v>
      </c>
      <c r="B61" s="109">
        <v>75</v>
      </c>
      <c r="C61" s="109">
        <v>55</v>
      </c>
      <c r="D61" s="109">
        <v>54</v>
      </c>
      <c r="E61" s="109">
        <v>53</v>
      </c>
      <c r="F61" s="109">
        <v>0</v>
      </c>
      <c r="G61" s="109">
        <v>0</v>
      </c>
      <c r="H61" s="109">
        <v>19</v>
      </c>
      <c r="I61" s="109">
        <v>2</v>
      </c>
      <c r="J61" s="109">
        <v>2</v>
      </c>
      <c r="K61" s="109">
        <v>0</v>
      </c>
    </row>
    <row r="62" spans="1:11" ht="20.100000000000001" customHeight="1" x14ac:dyDescent="0.25">
      <c r="A62" s="70" t="s">
        <v>222</v>
      </c>
      <c r="B62" s="109">
        <v>192</v>
      </c>
      <c r="C62" s="109">
        <v>228</v>
      </c>
      <c r="D62" s="109">
        <v>68</v>
      </c>
      <c r="E62" s="109">
        <v>208</v>
      </c>
      <c r="F62" s="109">
        <v>0</v>
      </c>
      <c r="G62" s="109">
        <v>0</v>
      </c>
      <c r="H62" s="109">
        <v>118</v>
      </c>
      <c r="I62" s="109">
        <v>20</v>
      </c>
      <c r="J62" s="109">
        <v>6</v>
      </c>
      <c r="K62" s="109">
        <v>0</v>
      </c>
    </row>
    <row r="63" spans="1:11" ht="20.100000000000001" customHeight="1" x14ac:dyDescent="0.25">
      <c r="A63" s="70" t="s">
        <v>223</v>
      </c>
      <c r="B63" s="109">
        <v>415</v>
      </c>
      <c r="C63" s="109">
        <v>461</v>
      </c>
      <c r="D63" s="109">
        <v>152</v>
      </c>
      <c r="E63" s="109">
        <v>346</v>
      </c>
      <c r="F63" s="109">
        <v>0</v>
      </c>
      <c r="G63" s="109">
        <v>0</v>
      </c>
      <c r="H63" s="109">
        <v>252</v>
      </c>
      <c r="I63" s="109">
        <v>115</v>
      </c>
      <c r="J63" s="109">
        <v>11</v>
      </c>
      <c r="K63" s="109">
        <v>0</v>
      </c>
    </row>
    <row r="64" spans="1:11" ht="20.100000000000001" customHeight="1" x14ac:dyDescent="0.25">
      <c r="A64" s="70" t="s">
        <v>224</v>
      </c>
      <c r="B64" s="109">
        <v>949</v>
      </c>
      <c r="C64" s="109">
        <v>833</v>
      </c>
      <c r="D64" s="109">
        <v>604</v>
      </c>
      <c r="E64" s="109">
        <v>748</v>
      </c>
      <c r="F64" s="109">
        <v>0</v>
      </c>
      <c r="G64" s="109">
        <v>0</v>
      </c>
      <c r="H64" s="109">
        <v>335</v>
      </c>
      <c r="I64" s="109">
        <v>66</v>
      </c>
      <c r="J64" s="109">
        <v>10</v>
      </c>
      <c r="K64" s="109">
        <v>19</v>
      </c>
    </row>
    <row r="65" spans="1:11" ht="20.100000000000001" customHeight="1" x14ac:dyDescent="0.25">
      <c r="A65" s="70" t="s">
        <v>225</v>
      </c>
      <c r="B65" s="109">
        <v>544</v>
      </c>
      <c r="C65" s="109">
        <v>514</v>
      </c>
      <c r="D65" s="109">
        <v>309</v>
      </c>
      <c r="E65" s="109">
        <v>400</v>
      </c>
      <c r="F65" s="109">
        <v>0</v>
      </c>
      <c r="G65" s="109">
        <v>0</v>
      </c>
      <c r="H65" s="109">
        <v>231</v>
      </c>
      <c r="I65" s="109">
        <v>111</v>
      </c>
      <c r="J65" s="109">
        <v>4</v>
      </c>
      <c r="K65" s="109">
        <v>3</v>
      </c>
    </row>
    <row r="66" spans="1:11" s="68" customFormat="1" ht="20.100000000000001" customHeight="1" x14ac:dyDescent="0.25">
      <c r="A66" s="68" t="s">
        <v>226</v>
      </c>
      <c r="B66" s="115">
        <v>671</v>
      </c>
      <c r="C66" s="115">
        <v>944</v>
      </c>
      <c r="D66" s="115">
        <v>289</v>
      </c>
      <c r="E66" s="115">
        <v>692</v>
      </c>
      <c r="F66" s="115">
        <v>0</v>
      </c>
      <c r="G66" s="115">
        <v>0</v>
      </c>
      <c r="H66" s="115">
        <v>381</v>
      </c>
      <c r="I66" s="115">
        <v>252</v>
      </c>
      <c r="J66" s="115">
        <v>1</v>
      </c>
      <c r="K66" s="115">
        <v>0</v>
      </c>
    </row>
    <row r="67" spans="1:11" ht="20.100000000000001" customHeight="1" x14ac:dyDescent="0.25">
      <c r="A67" s="70" t="s">
        <v>227</v>
      </c>
      <c r="B67" s="108">
        <v>530</v>
      </c>
      <c r="C67" s="108">
        <v>841</v>
      </c>
      <c r="D67" s="108">
        <v>236</v>
      </c>
      <c r="E67" s="108">
        <v>608</v>
      </c>
      <c r="F67" s="108">
        <v>0</v>
      </c>
      <c r="G67" s="108">
        <v>0</v>
      </c>
      <c r="H67" s="108">
        <v>294</v>
      </c>
      <c r="I67" s="108">
        <v>233</v>
      </c>
      <c r="J67" s="108">
        <v>0</v>
      </c>
      <c r="K67" s="108">
        <v>0</v>
      </c>
    </row>
    <row r="68" spans="1:11" ht="20.100000000000001" customHeight="1" x14ac:dyDescent="0.25">
      <c r="A68" s="70" t="s">
        <v>228</v>
      </c>
      <c r="B68" s="108">
        <v>137</v>
      </c>
      <c r="C68" s="108">
        <v>103</v>
      </c>
      <c r="D68" s="108">
        <v>53</v>
      </c>
      <c r="E68" s="108">
        <v>84</v>
      </c>
      <c r="F68" s="108">
        <v>0</v>
      </c>
      <c r="G68" s="108">
        <v>0</v>
      </c>
      <c r="H68" s="108">
        <v>83</v>
      </c>
      <c r="I68" s="108">
        <v>19</v>
      </c>
      <c r="J68" s="108">
        <v>1</v>
      </c>
      <c r="K68" s="108">
        <v>0</v>
      </c>
    </row>
    <row r="69" spans="1:11" ht="20.100000000000001" customHeight="1" x14ac:dyDescent="0.25">
      <c r="A69" s="70" t="s">
        <v>229</v>
      </c>
      <c r="B69" s="108">
        <v>4</v>
      </c>
      <c r="C69" s="108">
        <v>0</v>
      </c>
      <c r="D69" s="108">
        <v>0</v>
      </c>
      <c r="E69" s="108">
        <v>0</v>
      </c>
      <c r="F69" s="108">
        <v>0</v>
      </c>
      <c r="G69" s="108">
        <v>0</v>
      </c>
      <c r="H69" s="108">
        <v>4</v>
      </c>
      <c r="I69" s="108">
        <v>0</v>
      </c>
      <c r="J69" s="108">
        <v>0</v>
      </c>
      <c r="K69" s="108">
        <v>0</v>
      </c>
    </row>
    <row r="70" spans="1:11" s="68" customFormat="1" ht="20.100000000000001" customHeight="1" thickBot="1" x14ac:dyDescent="0.3">
      <c r="A70" s="75" t="s">
        <v>230</v>
      </c>
      <c r="B70" s="125">
        <v>6</v>
      </c>
      <c r="C70" s="125">
        <v>3</v>
      </c>
      <c r="D70" s="125">
        <v>1</v>
      </c>
      <c r="E70" s="125">
        <v>0</v>
      </c>
      <c r="F70" s="125">
        <v>0</v>
      </c>
      <c r="G70" s="125">
        <v>0</v>
      </c>
      <c r="H70" s="125">
        <v>4</v>
      </c>
      <c r="I70" s="125">
        <v>3</v>
      </c>
      <c r="J70" s="125">
        <v>1</v>
      </c>
      <c r="K70" s="125">
        <v>0</v>
      </c>
    </row>
    <row r="71" spans="1:11" s="174" customFormat="1" ht="15.95" customHeight="1" x14ac:dyDescent="0.25">
      <c r="A71" s="172" t="s">
        <v>259</v>
      </c>
      <c r="D71" s="374"/>
      <c r="E71" s="374"/>
    </row>
    <row r="137" spans="250:250" s="68" customFormat="1" ht="20.100000000000001" customHeight="1" x14ac:dyDescent="0.25">
      <c r="IP137" s="68">
        <v>0</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tabColor rgb="FF92D050"/>
  </sheetPr>
  <dimension ref="A1:IO199"/>
  <sheetViews>
    <sheetView showGridLines="0" zoomScaleNormal="100" zoomScaleSheetLayoutView="55"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8" s="174" customFormat="1" ht="24.95" customHeight="1" x14ac:dyDescent="0.25">
      <c r="A1" s="235" t="s">
        <v>258</v>
      </c>
    </row>
    <row r="2" spans="1:18" s="373" customFormat="1" ht="24.95" customHeight="1" thickBot="1" x14ac:dyDescent="0.25">
      <c r="A2" s="169" t="s">
        <v>305</v>
      </c>
      <c r="B2" s="371"/>
      <c r="C2" s="371"/>
      <c r="D2" s="371"/>
      <c r="E2" s="371"/>
      <c r="F2" s="371"/>
      <c r="G2" s="371"/>
      <c r="H2" s="371"/>
      <c r="I2" s="371"/>
      <c r="J2" s="371"/>
      <c r="K2" s="371"/>
      <c r="L2" s="371"/>
      <c r="M2" s="371"/>
      <c r="N2" s="371"/>
      <c r="O2" s="371"/>
    </row>
    <row r="3" spans="1:18" s="23" customFormat="1" ht="20.100000000000001" customHeight="1" x14ac:dyDescent="0.2">
      <c r="A3" s="1406" t="s">
        <v>162</v>
      </c>
      <c r="B3" s="1400" t="s">
        <v>163</v>
      </c>
      <c r="C3" s="1401"/>
      <c r="D3" s="1401"/>
      <c r="E3" s="1401"/>
      <c r="F3" s="1401"/>
      <c r="G3" s="1401"/>
      <c r="H3" s="1401"/>
      <c r="I3" s="1401"/>
      <c r="J3" s="1401"/>
      <c r="K3" s="1401"/>
      <c r="L3" s="1401"/>
      <c r="M3" s="1401"/>
      <c r="N3" s="1401"/>
      <c r="O3" s="1401"/>
    </row>
    <row r="4" spans="1:18" s="68" customFormat="1"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8" s="6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8" s="68" customFormat="1" ht="20.100000000000001" customHeight="1" x14ac:dyDescent="0.25">
      <c r="A6" s="65" t="s">
        <v>239</v>
      </c>
      <c r="B6" s="66">
        <v>782887</v>
      </c>
      <c r="C6" s="66">
        <v>907669</v>
      </c>
      <c r="D6" s="66">
        <v>178703</v>
      </c>
      <c r="E6" s="66">
        <v>58999</v>
      </c>
      <c r="F6" s="66">
        <v>49063</v>
      </c>
      <c r="G6" s="66">
        <v>29960</v>
      </c>
      <c r="H6" s="66">
        <v>119026</v>
      </c>
      <c r="I6" s="66">
        <v>28405</v>
      </c>
      <c r="J6" s="66">
        <v>52404</v>
      </c>
      <c r="K6" s="66">
        <v>35711</v>
      </c>
      <c r="L6" s="66">
        <v>30195</v>
      </c>
      <c r="M6" s="66">
        <v>25596</v>
      </c>
      <c r="N6" s="66">
        <v>24298</v>
      </c>
      <c r="O6" s="66">
        <v>215660</v>
      </c>
    </row>
    <row r="7" spans="1:18" s="68" customFormat="1" ht="20.100000000000001" customHeight="1" x14ac:dyDescent="0.25">
      <c r="A7" s="68" t="s">
        <v>168</v>
      </c>
      <c r="B7" s="115">
        <v>603</v>
      </c>
      <c r="C7" s="115">
        <v>205</v>
      </c>
      <c r="D7" s="115">
        <v>48</v>
      </c>
      <c r="E7" s="115">
        <v>19</v>
      </c>
      <c r="F7" s="115">
        <v>21</v>
      </c>
      <c r="G7" s="115">
        <v>1</v>
      </c>
      <c r="H7" s="115">
        <v>39</v>
      </c>
      <c r="I7" s="115">
        <v>5</v>
      </c>
      <c r="J7" s="115">
        <v>28</v>
      </c>
      <c r="K7" s="115">
        <v>10</v>
      </c>
      <c r="L7" s="115">
        <v>60</v>
      </c>
      <c r="M7" s="115">
        <v>13</v>
      </c>
      <c r="N7" s="115">
        <v>85</v>
      </c>
      <c r="O7" s="115">
        <v>1</v>
      </c>
    </row>
    <row r="8" spans="1:18" ht="20.100000000000001" customHeight="1" x14ac:dyDescent="0.25">
      <c r="A8" s="70" t="s">
        <v>169</v>
      </c>
      <c r="B8" s="109">
        <v>315</v>
      </c>
      <c r="C8" s="109">
        <v>115</v>
      </c>
      <c r="D8" s="109">
        <v>18</v>
      </c>
      <c r="E8" s="109">
        <v>5</v>
      </c>
      <c r="F8" s="109">
        <v>11</v>
      </c>
      <c r="G8" s="109">
        <v>0</v>
      </c>
      <c r="H8" s="109">
        <v>2</v>
      </c>
      <c r="I8" s="109">
        <v>1</v>
      </c>
      <c r="J8" s="109">
        <v>11</v>
      </c>
      <c r="K8" s="109">
        <v>6</v>
      </c>
      <c r="L8" s="109">
        <v>24</v>
      </c>
      <c r="M8" s="109">
        <v>1</v>
      </c>
      <c r="N8" s="109">
        <v>46</v>
      </c>
      <c r="O8" s="109">
        <v>0</v>
      </c>
      <c r="R8" s="68"/>
    </row>
    <row r="9" spans="1:18" ht="20.100000000000001" customHeight="1" x14ac:dyDescent="0.25">
      <c r="A9" s="70" t="s">
        <v>170</v>
      </c>
      <c r="B9" s="109">
        <v>48</v>
      </c>
      <c r="C9" s="109">
        <v>18</v>
      </c>
      <c r="D9" s="109">
        <v>1</v>
      </c>
      <c r="E9" s="109">
        <v>1</v>
      </c>
      <c r="F9" s="109">
        <v>1</v>
      </c>
      <c r="G9" s="109">
        <v>0</v>
      </c>
      <c r="H9" s="109">
        <v>3</v>
      </c>
      <c r="I9" s="109">
        <v>2</v>
      </c>
      <c r="J9" s="109">
        <v>5</v>
      </c>
      <c r="K9" s="109">
        <v>0</v>
      </c>
      <c r="L9" s="109">
        <v>3</v>
      </c>
      <c r="M9" s="109">
        <v>1</v>
      </c>
      <c r="N9" s="109">
        <v>1</v>
      </c>
      <c r="O9" s="109">
        <v>1</v>
      </c>
      <c r="R9" s="68"/>
    </row>
    <row r="10" spans="1:18" ht="20.100000000000001" customHeight="1" x14ac:dyDescent="0.25">
      <c r="A10" s="70" t="s">
        <v>171</v>
      </c>
      <c r="B10" s="109">
        <v>1</v>
      </c>
      <c r="C10" s="109">
        <v>0</v>
      </c>
      <c r="D10" s="109">
        <v>0</v>
      </c>
      <c r="E10" s="109">
        <v>0</v>
      </c>
      <c r="F10" s="109">
        <v>0</v>
      </c>
      <c r="G10" s="109">
        <v>0</v>
      </c>
      <c r="H10" s="109">
        <v>0</v>
      </c>
      <c r="I10" s="109">
        <v>0</v>
      </c>
      <c r="J10" s="109">
        <v>0</v>
      </c>
      <c r="K10" s="109">
        <v>0</v>
      </c>
      <c r="L10" s="109">
        <v>0</v>
      </c>
      <c r="M10" s="109">
        <v>0</v>
      </c>
      <c r="N10" s="109">
        <v>1</v>
      </c>
      <c r="O10" s="109">
        <v>0</v>
      </c>
      <c r="R10" s="68"/>
    </row>
    <row r="11" spans="1:18" ht="20.100000000000001" customHeight="1" x14ac:dyDescent="0.25">
      <c r="A11" s="70" t="s">
        <v>172</v>
      </c>
      <c r="B11" s="109">
        <v>9</v>
      </c>
      <c r="C11" s="109">
        <v>0</v>
      </c>
      <c r="D11" s="109">
        <v>0</v>
      </c>
      <c r="E11" s="109">
        <v>0</v>
      </c>
      <c r="F11" s="109">
        <v>0</v>
      </c>
      <c r="G11" s="109">
        <v>0</v>
      </c>
      <c r="H11" s="109">
        <v>9</v>
      </c>
      <c r="I11" s="109">
        <v>0</v>
      </c>
      <c r="J11" s="109">
        <v>0</v>
      </c>
      <c r="K11" s="109">
        <v>0</v>
      </c>
      <c r="L11" s="109">
        <v>0</v>
      </c>
      <c r="M11" s="109">
        <v>0</v>
      </c>
      <c r="N11" s="109">
        <v>0</v>
      </c>
      <c r="O11" s="109">
        <v>0</v>
      </c>
      <c r="R11" s="68"/>
    </row>
    <row r="12" spans="1:18" ht="20.100000000000001" customHeight="1" x14ac:dyDescent="0.25">
      <c r="A12" s="70" t="s">
        <v>173</v>
      </c>
      <c r="B12" s="109">
        <v>230</v>
      </c>
      <c r="C12" s="109">
        <v>72</v>
      </c>
      <c r="D12" s="109">
        <v>29</v>
      </c>
      <c r="E12" s="109">
        <v>13</v>
      </c>
      <c r="F12" s="109">
        <v>9</v>
      </c>
      <c r="G12" s="109">
        <v>1</v>
      </c>
      <c r="H12" s="109">
        <v>25</v>
      </c>
      <c r="I12" s="109">
        <v>2</v>
      </c>
      <c r="J12" s="109">
        <v>12</v>
      </c>
      <c r="K12" s="109">
        <v>4</v>
      </c>
      <c r="L12" s="109">
        <v>33</v>
      </c>
      <c r="M12" s="109">
        <v>11</v>
      </c>
      <c r="N12" s="109">
        <v>37</v>
      </c>
      <c r="O12" s="109">
        <v>0</v>
      </c>
      <c r="R12" s="68"/>
    </row>
    <row r="13" spans="1:18" s="68" customFormat="1" ht="20.100000000000001" customHeight="1" x14ac:dyDescent="0.25">
      <c r="A13" s="68" t="s">
        <v>174</v>
      </c>
      <c r="B13" s="115">
        <v>2083</v>
      </c>
      <c r="C13" s="115">
        <v>4739</v>
      </c>
      <c r="D13" s="115">
        <v>143</v>
      </c>
      <c r="E13" s="115">
        <v>175</v>
      </c>
      <c r="F13" s="115">
        <v>63</v>
      </c>
      <c r="G13" s="115">
        <v>134</v>
      </c>
      <c r="H13" s="115">
        <v>149</v>
      </c>
      <c r="I13" s="115">
        <v>205</v>
      </c>
      <c r="J13" s="115">
        <v>150</v>
      </c>
      <c r="K13" s="115">
        <v>227</v>
      </c>
      <c r="L13" s="115">
        <v>159</v>
      </c>
      <c r="M13" s="115">
        <v>260</v>
      </c>
      <c r="N13" s="115">
        <v>118</v>
      </c>
      <c r="O13" s="115">
        <v>2055</v>
      </c>
    </row>
    <row r="14" spans="1:18" ht="20.100000000000001" customHeight="1" x14ac:dyDescent="0.25">
      <c r="A14" s="70" t="s">
        <v>175</v>
      </c>
      <c r="B14" s="109">
        <v>465</v>
      </c>
      <c r="C14" s="109">
        <v>769</v>
      </c>
      <c r="D14" s="109">
        <v>38</v>
      </c>
      <c r="E14" s="109">
        <v>69</v>
      </c>
      <c r="F14" s="109">
        <v>15</v>
      </c>
      <c r="G14" s="109">
        <v>41</v>
      </c>
      <c r="H14" s="109">
        <v>27</v>
      </c>
      <c r="I14" s="109">
        <v>28</v>
      </c>
      <c r="J14" s="109">
        <v>33</v>
      </c>
      <c r="K14" s="109">
        <v>48</v>
      </c>
      <c r="L14" s="109">
        <v>26</v>
      </c>
      <c r="M14" s="109">
        <v>97</v>
      </c>
      <c r="N14" s="109">
        <v>26</v>
      </c>
      <c r="O14" s="109">
        <v>161</v>
      </c>
      <c r="R14" s="68"/>
    </row>
    <row r="15" spans="1:18" ht="20.100000000000001" customHeight="1" x14ac:dyDescent="0.25">
      <c r="A15" s="70" t="s">
        <v>176</v>
      </c>
      <c r="B15" s="109">
        <v>163</v>
      </c>
      <c r="C15" s="109">
        <v>311</v>
      </c>
      <c r="D15" s="109">
        <v>7</v>
      </c>
      <c r="E15" s="109">
        <v>5</v>
      </c>
      <c r="F15" s="109">
        <v>2</v>
      </c>
      <c r="G15" s="109">
        <v>11</v>
      </c>
      <c r="H15" s="109">
        <v>19</v>
      </c>
      <c r="I15" s="109">
        <v>26</v>
      </c>
      <c r="J15" s="109">
        <v>11</v>
      </c>
      <c r="K15" s="109">
        <v>53</v>
      </c>
      <c r="L15" s="109">
        <v>37</v>
      </c>
      <c r="M15" s="109">
        <v>15</v>
      </c>
      <c r="N15" s="109">
        <v>13</v>
      </c>
      <c r="O15" s="109">
        <v>16</v>
      </c>
      <c r="R15" s="68"/>
    </row>
    <row r="16" spans="1:18" ht="20.100000000000001" customHeight="1" x14ac:dyDescent="0.25">
      <c r="A16" s="70" t="s">
        <v>177</v>
      </c>
      <c r="B16" s="109">
        <v>220</v>
      </c>
      <c r="C16" s="109">
        <v>370</v>
      </c>
      <c r="D16" s="109">
        <v>5</v>
      </c>
      <c r="E16" s="109">
        <v>4</v>
      </c>
      <c r="F16" s="109">
        <v>8</v>
      </c>
      <c r="G16" s="109">
        <v>15</v>
      </c>
      <c r="H16" s="109">
        <v>21</v>
      </c>
      <c r="I16" s="109">
        <v>34</v>
      </c>
      <c r="J16" s="109">
        <v>17</v>
      </c>
      <c r="K16" s="109">
        <v>13</v>
      </c>
      <c r="L16" s="109">
        <v>12</v>
      </c>
      <c r="M16" s="109">
        <v>15</v>
      </c>
      <c r="N16" s="109">
        <v>16</v>
      </c>
      <c r="O16" s="109">
        <v>100</v>
      </c>
      <c r="R16" s="68"/>
    </row>
    <row r="17" spans="1:18" ht="20.100000000000001" customHeight="1" x14ac:dyDescent="0.25">
      <c r="A17" s="70" t="s">
        <v>178</v>
      </c>
      <c r="B17" s="109">
        <v>409</v>
      </c>
      <c r="C17" s="109">
        <v>785</v>
      </c>
      <c r="D17" s="109">
        <v>57</v>
      </c>
      <c r="E17" s="109">
        <v>44</v>
      </c>
      <c r="F17" s="109">
        <v>19</v>
      </c>
      <c r="G17" s="109">
        <v>10</v>
      </c>
      <c r="H17" s="109">
        <v>22</v>
      </c>
      <c r="I17" s="109">
        <v>36</v>
      </c>
      <c r="J17" s="109">
        <v>26</v>
      </c>
      <c r="K17" s="109">
        <v>35</v>
      </c>
      <c r="L17" s="109">
        <v>32</v>
      </c>
      <c r="M17" s="109">
        <v>49</v>
      </c>
      <c r="N17" s="109">
        <v>11</v>
      </c>
      <c r="O17" s="109">
        <v>229</v>
      </c>
      <c r="R17" s="68"/>
    </row>
    <row r="18" spans="1:18" ht="20.100000000000001" customHeight="1" x14ac:dyDescent="0.25">
      <c r="A18" s="70" t="s">
        <v>179</v>
      </c>
      <c r="B18" s="109">
        <v>826</v>
      </c>
      <c r="C18" s="109">
        <v>2504</v>
      </c>
      <c r="D18" s="109">
        <v>36</v>
      </c>
      <c r="E18" s="109">
        <v>53</v>
      </c>
      <c r="F18" s="109">
        <v>19</v>
      </c>
      <c r="G18" s="109">
        <v>57</v>
      </c>
      <c r="H18" s="109">
        <v>60</v>
      </c>
      <c r="I18" s="109">
        <v>81</v>
      </c>
      <c r="J18" s="109">
        <v>63</v>
      </c>
      <c r="K18" s="109">
        <v>78</v>
      </c>
      <c r="L18" s="109">
        <v>52</v>
      </c>
      <c r="M18" s="109">
        <v>84</v>
      </c>
      <c r="N18" s="109">
        <v>52</v>
      </c>
      <c r="O18" s="109">
        <v>1549</v>
      </c>
      <c r="R18" s="68"/>
    </row>
    <row r="19" spans="1:18" s="68" customFormat="1" ht="20.100000000000001" customHeight="1" x14ac:dyDescent="0.25">
      <c r="A19" s="68" t="s">
        <v>180</v>
      </c>
      <c r="B19" s="115">
        <v>5226</v>
      </c>
      <c r="C19" s="115">
        <v>8007</v>
      </c>
      <c r="D19" s="115">
        <v>404</v>
      </c>
      <c r="E19" s="115">
        <v>498</v>
      </c>
      <c r="F19" s="115">
        <v>213</v>
      </c>
      <c r="G19" s="115">
        <v>426</v>
      </c>
      <c r="H19" s="115">
        <v>523</v>
      </c>
      <c r="I19" s="115">
        <v>856</v>
      </c>
      <c r="J19" s="115">
        <v>345</v>
      </c>
      <c r="K19" s="115">
        <v>553</v>
      </c>
      <c r="L19" s="115">
        <v>271</v>
      </c>
      <c r="M19" s="115">
        <v>586</v>
      </c>
      <c r="N19" s="115">
        <v>400</v>
      </c>
      <c r="O19" s="115">
        <v>1748</v>
      </c>
    </row>
    <row r="20" spans="1:18" ht="20.100000000000001" customHeight="1" x14ac:dyDescent="0.25">
      <c r="A20" s="70" t="s">
        <v>181</v>
      </c>
      <c r="B20" s="109">
        <v>311</v>
      </c>
      <c r="C20" s="109">
        <v>394</v>
      </c>
      <c r="D20" s="109">
        <v>35</v>
      </c>
      <c r="E20" s="109">
        <v>27</v>
      </c>
      <c r="F20" s="109">
        <v>26</v>
      </c>
      <c r="G20" s="109">
        <v>30</v>
      </c>
      <c r="H20" s="109">
        <v>36</v>
      </c>
      <c r="I20" s="109">
        <v>29</v>
      </c>
      <c r="J20" s="109">
        <v>27</v>
      </c>
      <c r="K20" s="109">
        <v>20</v>
      </c>
      <c r="L20" s="109">
        <v>18</v>
      </c>
      <c r="M20" s="109">
        <v>15</v>
      </c>
      <c r="N20" s="109">
        <v>15</v>
      </c>
      <c r="O20" s="109">
        <v>128</v>
      </c>
      <c r="R20" s="68"/>
    </row>
    <row r="21" spans="1:18" ht="20.100000000000001" customHeight="1" x14ac:dyDescent="0.25">
      <c r="A21" s="70" t="s">
        <v>182</v>
      </c>
      <c r="B21" s="109">
        <v>3796</v>
      </c>
      <c r="C21" s="109">
        <v>6078</v>
      </c>
      <c r="D21" s="109">
        <v>309</v>
      </c>
      <c r="E21" s="109">
        <v>399</v>
      </c>
      <c r="F21" s="109">
        <v>154</v>
      </c>
      <c r="G21" s="109">
        <v>344</v>
      </c>
      <c r="H21" s="109">
        <v>444</v>
      </c>
      <c r="I21" s="109">
        <v>714</v>
      </c>
      <c r="J21" s="109">
        <v>277</v>
      </c>
      <c r="K21" s="109">
        <v>438</v>
      </c>
      <c r="L21" s="109">
        <v>190</v>
      </c>
      <c r="M21" s="109">
        <v>445</v>
      </c>
      <c r="N21" s="109">
        <v>254</v>
      </c>
      <c r="O21" s="109">
        <v>1311</v>
      </c>
      <c r="R21" s="68"/>
    </row>
    <row r="22" spans="1:18" ht="20.100000000000001" customHeight="1" x14ac:dyDescent="0.25">
      <c r="A22" s="70" t="s">
        <v>183</v>
      </c>
      <c r="B22" s="109">
        <v>1119</v>
      </c>
      <c r="C22" s="109">
        <v>1535</v>
      </c>
      <c r="D22" s="109">
        <v>60</v>
      </c>
      <c r="E22" s="109">
        <v>72</v>
      </c>
      <c r="F22" s="109">
        <v>33</v>
      </c>
      <c r="G22" s="109">
        <v>52</v>
      </c>
      <c r="H22" s="109">
        <v>43</v>
      </c>
      <c r="I22" s="109">
        <v>113</v>
      </c>
      <c r="J22" s="109">
        <v>41</v>
      </c>
      <c r="K22" s="109">
        <v>95</v>
      </c>
      <c r="L22" s="109">
        <v>63</v>
      </c>
      <c r="M22" s="109">
        <v>126</v>
      </c>
      <c r="N22" s="109">
        <v>131</v>
      </c>
      <c r="O22" s="109">
        <v>309</v>
      </c>
      <c r="R22" s="68"/>
    </row>
    <row r="23" spans="1:18" s="68" customFormat="1" ht="20.100000000000001" customHeight="1" x14ac:dyDescent="0.25">
      <c r="A23" s="68" t="s">
        <v>184</v>
      </c>
      <c r="B23" s="115">
        <v>750489</v>
      </c>
      <c r="C23" s="115">
        <v>870117</v>
      </c>
      <c r="D23" s="115">
        <v>175377</v>
      </c>
      <c r="E23" s="115">
        <v>56502</v>
      </c>
      <c r="F23" s="115">
        <v>46794</v>
      </c>
      <c r="G23" s="115">
        <v>27792</v>
      </c>
      <c r="H23" s="115">
        <v>115519</v>
      </c>
      <c r="I23" s="115">
        <v>25412</v>
      </c>
      <c r="J23" s="115">
        <v>50119</v>
      </c>
      <c r="K23" s="115">
        <v>33407</v>
      </c>
      <c r="L23" s="115">
        <v>28382</v>
      </c>
      <c r="M23" s="115">
        <v>23683</v>
      </c>
      <c r="N23" s="115">
        <v>21658</v>
      </c>
      <c r="O23" s="115">
        <v>206850</v>
      </c>
    </row>
    <row r="24" spans="1:18" ht="20.100000000000001" customHeight="1" x14ac:dyDescent="0.25">
      <c r="A24" s="70" t="s">
        <v>185</v>
      </c>
      <c r="B24" s="109">
        <v>554136</v>
      </c>
      <c r="C24" s="109">
        <v>679138</v>
      </c>
      <c r="D24" s="109">
        <v>147755</v>
      </c>
      <c r="E24" s="109">
        <v>34058</v>
      </c>
      <c r="F24" s="109">
        <v>27872</v>
      </c>
      <c r="G24" s="109">
        <v>12555</v>
      </c>
      <c r="H24" s="109">
        <v>73886</v>
      </c>
      <c r="I24" s="109">
        <v>15460</v>
      </c>
      <c r="J24" s="109">
        <v>39693</v>
      </c>
      <c r="K24" s="109">
        <v>17921</v>
      </c>
      <c r="L24" s="109">
        <v>18979</v>
      </c>
      <c r="M24" s="109">
        <v>16062</v>
      </c>
      <c r="N24" s="109">
        <v>11528</v>
      </c>
      <c r="O24" s="109">
        <v>161116</v>
      </c>
      <c r="R24" s="68"/>
    </row>
    <row r="25" spans="1:18" ht="20.100000000000001" customHeight="1" x14ac:dyDescent="0.25">
      <c r="A25" s="70" t="s">
        <v>186</v>
      </c>
      <c r="B25" s="109">
        <v>694</v>
      </c>
      <c r="C25" s="109">
        <v>1017</v>
      </c>
      <c r="D25" s="109">
        <v>19</v>
      </c>
      <c r="E25" s="109">
        <v>18</v>
      </c>
      <c r="F25" s="109">
        <v>23</v>
      </c>
      <c r="G25" s="109">
        <v>8</v>
      </c>
      <c r="H25" s="109">
        <v>78</v>
      </c>
      <c r="I25" s="109">
        <v>16</v>
      </c>
      <c r="J25" s="109">
        <v>89</v>
      </c>
      <c r="K25" s="109">
        <v>7</v>
      </c>
      <c r="L25" s="109">
        <v>125</v>
      </c>
      <c r="M25" s="109">
        <v>74</v>
      </c>
      <c r="N25" s="109">
        <v>43</v>
      </c>
      <c r="O25" s="109">
        <v>340</v>
      </c>
      <c r="R25" s="68"/>
    </row>
    <row r="26" spans="1:18" ht="20.100000000000001" customHeight="1" x14ac:dyDescent="0.25">
      <c r="A26" s="70" t="s">
        <v>187</v>
      </c>
      <c r="B26" s="109">
        <v>17043</v>
      </c>
      <c r="C26" s="109">
        <v>39390</v>
      </c>
      <c r="D26" s="109">
        <v>1756</v>
      </c>
      <c r="E26" s="109">
        <v>327</v>
      </c>
      <c r="F26" s="109">
        <v>527</v>
      </c>
      <c r="G26" s="109">
        <v>245</v>
      </c>
      <c r="H26" s="109">
        <v>250</v>
      </c>
      <c r="I26" s="109">
        <v>152</v>
      </c>
      <c r="J26" s="109">
        <v>1446</v>
      </c>
      <c r="K26" s="109">
        <v>333</v>
      </c>
      <c r="L26" s="109">
        <v>1572</v>
      </c>
      <c r="M26" s="109">
        <v>589</v>
      </c>
      <c r="N26" s="109">
        <v>1145</v>
      </c>
      <c r="O26" s="109">
        <v>25628</v>
      </c>
      <c r="R26" s="68"/>
    </row>
    <row r="27" spans="1:18" ht="20.100000000000001" customHeight="1" x14ac:dyDescent="0.25">
      <c r="A27" s="70" t="s">
        <v>188</v>
      </c>
      <c r="B27" s="109">
        <v>2539</v>
      </c>
      <c r="C27" s="109">
        <v>4811</v>
      </c>
      <c r="D27" s="109">
        <v>236</v>
      </c>
      <c r="E27" s="109">
        <v>192</v>
      </c>
      <c r="F27" s="109">
        <v>118</v>
      </c>
      <c r="G27" s="109">
        <v>209</v>
      </c>
      <c r="H27" s="109">
        <v>273</v>
      </c>
      <c r="I27" s="109">
        <v>284</v>
      </c>
      <c r="J27" s="109">
        <v>148</v>
      </c>
      <c r="K27" s="109">
        <v>204</v>
      </c>
      <c r="L27" s="109">
        <v>190</v>
      </c>
      <c r="M27" s="109">
        <v>303</v>
      </c>
      <c r="N27" s="109">
        <v>133</v>
      </c>
      <c r="O27" s="109">
        <v>1531</v>
      </c>
      <c r="R27" s="68"/>
    </row>
    <row r="28" spans="1:18" ht="20.100000000000001" customHeight="1" x14ac:dyDescent="0.25">
      <c r="A28" s="70" t="s">
        <v>189</v>
      </c>
      <c r="B28" s="109">
        <v>1829</v>
      </c>
      <c r="C28" s="109">
        <v>2294</v>
      </c>
      <c r="D28" s="109">
        <v>108</v>
      </c>
      <c r="E28" s="109">
        <v>127</v>
      </c>
      <c r="F28" s="109">
        <v>56</v>
      </c>
      <c r="G28" s="109">
        <v>63</v>
      </c>
      <c r="H28" s="109">
        <v>199</v>
      </c>
      <c r="I28" s="109">
        <v>167</v>
      </c>
      <c r="J28" s="109">
        <v>109</v>
      </c>
      <c r="K28" s="109">
        <v>68</v>
      </c>
      <c r="L28" s="109">
        <v>87</v>
      </c>
      <c r="M28" s="109">
        <v>142</v>
      </c>
      <c r="N28" s="109">
        <v>74</v>
      </c>
      <c r="O28" s="109">
        <v>780</v>
      </c>
      <c r="R28" s="68"/>
    </row>
    <row r="29" spans="1:18" ht="20.100000000000001" customHeight="1" x14ac:dyDescent="0.25">
      <c r="A29" s="70" t="s">
        <v>190</v>
      </c>
      <c r="B29" s="109">
        <v>36</v>
      </c>
      <c r="C29" s="109">
        <v>0</v>
      </c>
      <c r="D29" s="109">
        <v>0</v>
      </c>
      <c r="E29" s="109">
        <v>0</v>
      </c>
      <c r="F29" s="109">
        <v>0</v>
      </c>
      <c r="G29" s="109">
        <v>0</v>
      </c>
      <c r="H29" s="109">
        <v>0</v>
      </c>
      <c r="I29" s="109">
        <v>0</v>
      </c>
      <c r="J29" s="109">
        <v>9</v>
      </c>
      <c r="K29" s="109">
        <v>0</v>
      </c>
      <c r="L29" s="109">
        <v>0</v>
      </c>
      <c r="M29" s="109">
        <v>0</v>
      </c>
      <c r="N29" s="109">
        <v>9</v>
      </c>
      <c r="O29" s="109">
        <v>0</v>
      </c>
      <c r="R29" s="68"/>
    </row>
    <row r="30" spans="1:18" ht="20.100000000000001" customHeight="1" x14ac:dyDescent="0.25">
      <c r="A30" s="70" t="s">
        <v>191</v>
      </c>
      <c r="B30" s="109">
        <v>4754</v>
      </c>
      <c r="C30" s="109">
        <v>6589</v>
      </c>
      <c r="D30" s="109">
        <v>950</v>
      </c>
      <c r="E30" s="109">
        <v>679</v>
      </c>
      <c r="F30" s="109">
        <v>283</v>
      </c>
      <c r="G30" s="109">
        <v>250</v>
      </c>
      <c r="H30" s="109">
        <v>126</v>
      </c>
      <c r="I30" s="109">
        <v>251</v>
      </c>
      <c r="J30" s="109">
        <v>150</v>
      </c>
      <c r="K30" s="109">
        <v>600</v>
      </c>
      <c r="L30" s="109">
        <v>265</v>
      </c>
      <c r="M30" s="109">
        <v>532</v>
      </c>
      <c r="N30" s="109">
        <v>96</v>
      </c>
      <c r="O30" s="109">
        <v>461</v>
      </c>
      <c r="R30" s="68"/>
    </row>
    <row r="31" spans="1:18" ht="20.100000000000001" customHeight="1" x14ac:dyDescent="0.25">
      <c r="A31" s="70" t="s">
        <v>192</v>
      </c>
      <c r="B31" s="109">
        <v>1924</v>
      </c>
      <c r="C31" s="109">
        <v>3972</v>
      </c>
      <c r="D31" s="109">
        <v>96</v>
      </c>
      <c r="E31" s="109">
        <v>214</v>
      </c>
      <c r="F31" s="109">
        <v>65</v>
      </c>
      <c r="G31" s="109">
        <v>163</v>
      </c>
      <c r="H31" s="109">
        <v>223</v>
      </c>
      <c r="I31" s="109">
        <v>313</v>
      </c>
      <c r="J31" s="109">
        <v>102</v>
      </c>
      <c r="K31" s="109">
        <v>123</v>
      </c>
      <c r="L31" s="109">
        <v>95</v>
      </c>
      <c r="M31" s="109">
        <v>144</v>
      </c>
      <c r="N31" s="109">
        <v>123</v>
      </c>
      <c r="O31" s="109">
        <v>1647</v>
      </c>
      <c r="R31" s="68"/>
    </row>
    <row r="32" spans="1:18" ht="20.100000000000001" customHeight="1" x14ac:dyDescent="0.25">
      <c r="A32" s="70" t="s">
        <v>193</v>
      </c>
      <c r="B32" s="109">
        <v>11</v>
      </c>
      <c r="C32" s="109">
        <v>0</v>
      </c>
      <c r="D32" s="109">
        <v>0</v>
      </c>
      <c r="E32" s="109">
        <v>0</v>
      </c>
      <c r="F32" s="109">
        <v>0</v>
      </c>
      <c r="G32" s="109">
        <v>0</v>
      </c>
      <c r="H32" s="109">
        <v>0</v>
      </c>
      <c r="I32" s="109">
        <v>0</v>
      </c>
      <c r="J32" s="109">
        <v>0</v>
      </c>
      <c r="K32" s="109">
        <v>0</v>
      </c>
      <c r="L32" s="109">
        <v>0</v>
      </c>
      <c r="M32" s="109">
        <v>0</v>
      </c>
      <c r="N32" s="109">
        <v>0</v>
      </c>
      <c r="O32" s="109">
        <v>0</v>
      </c>
      <c r="R32" s="68"/>
    </row>
    <row r="33" spans="1:18" ht="20.100000000000001" customHeight="1" x14ac:dyDescent="0.25">
      <c r="A33" s="70" t="s">
        <v>194</v>
      </c>
      <c r="B33" s="109">
        <v>1</v>
      </c>
      <c r="C33" s="109">
        <v>0</v>
      </c>
      <c r="D33" s="109">
        <v>0</v>
      </c>
      <c r="E33" s="109">
        <v>0</v>
      </c>
      <c r="F33" s="109">
        <v>1</v>
      </c>
      <c r="G33" s="109">
        <v>0</v>
      </c>
      <c r="H33" s="109">
        <v>0</v>
      </c>
      <c r="I33" s="109">
        <v>0</v>
      </c>
      <c r="J33" s="109">
        <v>0</v>
      </c>
      <c r="K33" s="109">
        <v>0</v>
      </c>
      <c r="L33" s="109">
        <v>0</v>
      </c>
      <c r="M33" s="109">
        <v>0</v>
      </c>
      <c r="N33" s="109">
        <v>0</v>
      </c>
      <c r="O33" s="109">
        <v>0</v>
      </c>
      <c r="R33" s="68"/>
    </row>
    <row r="34" spans="1:18" ht="20.100000000000001" customHeight="1" x14ac:dyDescent="0.25">
      <c r="A34" s="70" t="s">
        <v>195</v>
      </c>
      <c r="B34" s="109">
        <v>166955</v>
      </c>
      <c r="C34" s="109">
        <v>131698</v>
      </c>
      <c r="D34" s="109">
        <v>24433</v>
      </c>
      <c r="E34" s="109">
        <v>20773</v>
      </c>
      <c r="F34" s="109">
        <v>17828</v>
      </c>
      <c r="G34" s="109">
        <v>14256</v>
      </c>
      <c r="H34" s="109">
        <v>40423</v>
      </c>
      <c r="I34" s="109">
        <v>8694</v>
      </c>
      <c r="J34" s="109">
        <v>8343</v>
      </c>
      <c r="K34" s="109">
        <v>14096</v>
      </c>
      <c r="L34" s="109">
        <v>7023</v>
      </c>
      <c r="M34" s="109">
        <v>5783</v>
      </c>
      <c r="N34" s="109">
        <v>8484</v>
      </c>
      <c r="O34" s="109">
        <v>15243</v>
      </c>
      <c r="R34" s="68"/>
    </row>
    <row r="35" spans="1:18" ht="20.100000000000001" customHeight="1" x14ac:dyDescent="0.25">
      <c r="A35" s="70" t="s">
        <v>196</v>
      </c>
      <c r="B35" s="109">
        <v>567</v>
      </c>
      <c r="C35" s="109">
        <v>1208</v>
      </c>
      <c r="D35" s="109">
        <v>24</v>
      </c>
      <c r="E35" s="109">
        <v>114</v>
      </c>
      <c r="F35" s="109">
        <v>21</v>
      </c>
      <c r="G35" s="109">
        <v>43</v>
      </c>
      <c r="H35" s="109">
        <v>61</v>
      </c>
      <c r="I35" s="109">
        <v>75</v>
      </c>
      <c r="J35" s="109">
        <v>30</v>
      </c>
      <c r="K35" s="109">
        <v>55</v>
      </c>
      <c r="L35" s="109">
        <v>46</v>
      </c>
      <c r="M35" s="109">
        <v>54</v>
      </c>
      <c r="N35" s="109">
        <v>23</v>
      </c>
      <c r="O35" s="109">
        <v>103</v>
      </c>
      <c r="R35" s="68"/>
    </row>
    <row r="36" spans="1:18" s="68" customFormat="1" ht="20.100000000000001" customHeight="1" x14ac:dyDescent="0.25">
      <c r="A36" s="68" t="s">
        <v>197</v>
      </c>
      <c r="B36" s="115">
        <v>953</v>
      </c>
      <c r="C36" s="115">
        <v>1125</v>
      </c>
      <c r="D36" s="115">
        <v>110</v>
      </c>
      <c r="E36" s="115">
        <v>62</v>
      </c>
      <c r="F36" s="115">
        <v>81</v>
      </c>
      <c r="G36" s="115">
        <v>46</v>
      </c>
      <c r="H36" s="115">
        <v>103</v>
      </c>
      <c r="I36" s="115">
        <v>61</v>
      </c>
      <c r="J36" s="115">
        <v>84</v>
      </c>
      <c r="K36" s="115">
        <v>32</v>
      </c>
      <c r="L36" s="115">
        <v>56</v>
      </c>
      <c r="M36" s="115">
        <v>83</v>
      </c>
      <c r="N36" s="115">
        <v>69</v>
      </c>
      <c r="O36" s="115">
        <v>317</v>
      </c>
    </row>
    <row r="37" spans="1:18" ht="20.100000000000001" customHeight="1" x14ac:dyDescent="0.25">
      <c r="A37" s="70" t="s">
        <v>198</v>
      </c>
      <c r="B37" s="109">
        <v>110</v>
      </c>
      <c r="C37" s="109">
        <v>152</v>
      </c>
      <c r="D37" s="109">
        <v>10</v>
      </c>
      <c r="E37" s="109">
        <v>1</v>
      </c>
      <c r="F37" s="109">
        <v>0</v>
      </c>
      <c r="G37" s="109">
        <v>0</v>
      </c>
      <c r="H37" s="109">
        <v>15</v>
      </c>
      <c r="I37" s="109">
        <v>11</v>
      </c>
      <c r="J37" s="109">
        <v>10</v>
      </c>
      <c r="K37" s="109">
        <v>7</v>
      </c>
      <c r="L37" s="109">
        <v>12</v>
      </c>
      <c r="M37" s="109">
        <v>34</v>
      </c>
      <c r="N37" s="109">
        <v>17</v>
      </c>
      <c r="O37" s="109">
        <v>20</v>
      </c>
      <c r="R37" s="68"/>
    </row>
    <row r="38" spans="1:18" ht="20.100000000000001" customHeight="1" x14ac:dyDescent="0.25">
      <c r="A38" s="70" t="s">
        <v>199</v>
      </c>
      <c r="B38" s="109">
        <v>51</v>
      </c>
      <c r="C38" s="109">
        <v>78</v>
      </c>
      <c r="D38" s="109">
        <v>7</v>
      </c>
      <c r="E38" s="109">
        <v>6</v>
      </c>
      <c r="F38" s="109">
        <v>7</v>
      </c>
      <c r="G38" s="109">
        <v>4</v>
      </c>
      <c r="H38" s="109">
        <v>0</v>
      </c>
      <c r="I38" s="109">
        <v>0</v>
      </c>
      <c r="J38" s="109">
        <v>0</v>
      </c>
      <c r="K38" s="109">
        <v>0</v>
      </c>
      <c r="L38" s="109">
        <v>0</v>
      </c>
      <c r="M38" s="109">
        <v>0</v>
      </c>
      <c r="N38" s="109">
        <v>1</v>
      </c>
      <c r="O38" s="109">
        <v>5</v>
      </c>
      <c r="R38" s="68"/>
    </row>
    <row r="39" spans="1:18" ht="20.100000000000001" customHeight="1" x14ac:dyDescent="0.25">
      <c r="A39" s="70" t="s">
        <v>200</v>
      </c>
      <c r="B39" s="109">
        <v>225</v>
      </c>
      <c r="C39" s="109">
        <v>154</v>
      </c>
      <c r="D39" s="109">
        <v>45</v>
      </c>
      <c r="E39" s="109">
        <v>20</v>
      </c>
      <c r="F39" s="109">
        <v>49</v>
      </c>
      <c r="G39" s="109">
        <v>6</v>
      </c>
      <c r="H39" s="109">
        <v>47</v>
      </c>
      <c r="I39" s="109">
        <v>13</v>
      </c>
      <c r="J39" s="109">
        <v>6</v>
      </c>
      <c r="K39" s="109">
        <v>0</v>
      </c>
      <c r="L39" s="109">
        <v>12</v>
      </c>
      <c r="M39" s="109">
        <v>7</v>
      </c>
      <c r="N39" s="109">
        <v>1</v>
      </c>
      <c r="O39" s="109">
        <v>23</v>
      </c>
      <c r="R39" s="68"/>
    </row>
    <row r="40" spans="1:18" ht="20.100000000000001" customHeight="1" x14ac:dyDescent="0.25">
      <c r="A40" s="70" t="s">
        <v>201</v>
      </c>
      <c r="B40" s="109">
        <v>175</v>
      </c>
      <c r="C40" s="109">
        <v>148</v>
      </c>
      <c r="D40" s="109">
        <v>13</v>
      </c>
      <c r="E40" s="109">
        <v>13</v>
      </c>
      <c r="F40" s="109">
        <v>19</v>
      </c>
      <c r="G40" s="109">
        <v>22</v>
      </c>
      <c r="H40" s="109">
        <v>16</v>
      </c>
      <c r="I40" s="109">
        <v>15</v>
      </c>
      <c r="J40" s="109">
        <v>16</v>
      </c>
      <c r="K40" s="109">
        <v>13</v>
      </c>
      <c r="L40" s="109">
        <v>12</v>
      </c>
      <c r="M40" s="109">
        <v>21</v>
      </c>
      <c r="N40" s="109">
        <v>15</v>
      </c>
      <c r="O40" s="109">
        <v>16</v>
      </c>
      <c r="R40" s="68"/>
    </row>
    <row r="41" spans="1:18" ht="20.100000000000001" customHeight="1" x14ac:dyDescent="0.25">
      <c r="A41" s="70" t="s">
        <v>202</v>
      </c>
      <c r="B41" s="109">
        <v>95</v>
      </c>
      <c r="C41" s="109">
        <v>303</v>
      </c>
      <c r="D41" s="109">
        <v>5</v>
      </c>
      <c r="E41" s="109">
        <v>6</v>
      </c>
      <c r="F41" s="109">
        <v>2</v>
      </c>
      <c r="G41" s="109">
        <v>4</v>
      </c>
      <c r="H41" s="109">
        <v>11</v>
      </c>
      <c r="I41" s="109">
        <v>11</v>
      </c>
      <c r="J41" s="109">
        <v>10</v>
      </c>
      <c r="K41" s="109">
        <v>0</v>
      </c>
      <c r="L41" s="109">
        <v>7</v>
      </c>
      <c r="M41" s="109">
        <v>12</v>
      </c>
      <c r="N41" s="109">
        <v>11</v>
      </c>
      <c r="O41" s="109">
        <v>216</v>
      </c>
      <c r="R41" s="68"/>
    </row>
    <row r="42" spans="1:18" ht="20.100000000000001" customHeight="1" x14ac:dyDescent="0.25">
      <c r="A42" s="70" t="s">
        <v>203</v>
      </c>
      <c r="B42" s="109">
        <v>297</v>
      </c>
      <c r="C42" s="109">
        <v>290</v>
      </c>
      <c r="D42" s="109">
        <v>30</v>
      </c>
      <c r="E42" s="109">
        <v>16</v>
      </c>
      <c r="F42" s="109">
        <v>4</v>
      </c>
      <c r="G42" s="109">
        <v>10</v>
      </c>
      <c r="H42" s="109">
        <v>14</v>
      </c>
      <c r="I42" s="109">
        <v>11</v>
      </c>
      <c r="J42" s="109">
        <v>42</v>
      </c>
      <c r="K42" s="109">
        <v>12</v>
      </c>
      <c r="L42" s="109">
        <v>13</v>
      </c>
      <c r="M42" s="109">
        <v>9</v>
      </c>
      <c r="N42" s="109">
        <v>24</v>
      </c>
      <c r="O42" s="109">
        <v>37</v>
      </c>
      <c r="R42" s="68"/>
    </row>
    <row r="43" spans="1:18" ht="20.100000000000001" customHeight="1" x14ac:dyDescent="0.25">
      <c r="A43" s="68" t="s">
        <v>204</v>
      </c>
      <c r="B43" s="115">
        <v>22856</v>
      </c>
      <c r="C43" s="115">
        <v>22529</v>
      </c>
      <c r="D43" s="115">
        <v>2513</v>
      </c>
      <c r="E43" s="115">
        <v>1711</v>
      </c>
      <c r="F43" s="115">
        <v>1835</v>
      </c>
      <c r="G43" s="115">
        <v>1523</v>
      </c>
      <c r="H43" s="115">
        <v>2637</v>
      </c>
      <c r="I43" s="115">
        <v>1840</v>
      </c>
      <c r="J43" s="115">
        <v>1636</v>
      </c>
      <c r="K43" s="115">
        <v>1465</v>
      </c>
      <c r="L43" s="115">
        <v>1257</v>
      </c>
      <c r="M43" s="115">
        <v>961</v>
      </c>
      <c r="N43" s="115">
        <v>1930</v>
      </c>
      <c r="O43" s="115">
        <v>4076</v>
      </c>
      <c r="R43" s="68"/>
    </row>
    <row r="44" spans="1:18" ht="20.100000000000001" customHeight="1" x14ac:dyDescent="0.25">
      <c r="A44" s="70" t="s">
        <v>205</v>
      </c>
      <c r="B44" s="109">
        <v>4057</v>
      </c>
      <c r="C44" s="109">
        <v>3555</v>
      </c>
      <c r="D44" s="109">
        <v>475</v>
      </c>
      <c r="E44" s="109">
        <v>212</v>
      </c>
      <c r="F44" s="109">
        <v>330</v>
      </c>
      <c r="G44" s="109">
        <v>259</v>
      </c>
      <c r="H44" s="109">
        <v>433</v>
      </c>
      <c r="I44" s="109">
        <v>309</v>
      </c>
      <c r="J44" s="109">
        <v>252</v>
      </c>
      <c r="K44" s="109">
        <v>183</v>
      </c>
      <c r="L44" s="109">
        <v>217</v>
      </c>
      <c r="M44" s="109">
        <v>130</v>
      </c>
      <c r="N44" s="109">
        <v>661</v>
      </c>
      <c r="O44" s="109">
        <v>725</v>
      </c>
      <c r="R44" s="68"/>
    </row>
    <row r="45" spans="1:18" ht="20.100000000000001" customHeight="1" x14ac:dyDescent="0.25">
      <c r="A45" s="70" t="s">
        <v>206</v>
      </c>
      <c r="B45" s="109">
        <v>293</v>
      </c>
      <c r="C45" s="109">
        <v>228</v>
      </c>
      <c r="D45" s="109">
        <v>29</v>
      </c>
      <c r="E45" s="109">
        <v>19</v>
      </c>
      <c r="F45" s="109">
        <v>24</v>
      </c>
      <c r="G45" s="109">
        <v>24</v>
      </c>
      <c r="H45" s="109">
        <v>27</v>
      </c>
      <c r="I45" s="109">
        <v>15</v>
      </c>
      <c r="J45" s="109">
        <v>20</v>
      </c>
      <c r="K45" s="109">
        <v>22</v>
      </c>
      <c r="L45" s="109">
        <v>4</v>
      </c>
      <c r="M45" s="109">
        <v>6</v>
      </c>
      <c r="N45" s="109">
        <v>9</v>
      </c>
      <c r="O45" s="109">
        <v>27</v>
      </c>
      <c r="R45" s="68"/>
    </row>
    <row r="46" spans="1:18" ht="20.100000000000001" customHeight="1" x14ac:dyDescent="0.25">
      <c r="A46" s="70" t="s">
        <v>207</v>
      </c>
      <c r="B46" s="109">
        <v>445</v>
      </c>
      <c r="C46" s="109">
        <v>459</v>
      </c>
      <c r="D46" s="109">
        <v>30</v>
      </c>
      <c r="E46" s="109">
        <v>21</v>
      </c>
      <c r="F46" s="109">
        <v>31</v>
      </c>
      <c r="G46" s="109">
        <v>19</v>
      </c>
      <c r="H46" s="109">
        <v>27</v>
      </c>
      <c r="I46" s="109">
        <v>31</v>
      </c>
      <c r="J46" s="109">
        <v>45</v>
      </c>
      <c r="K46" s="109">
        <v>45</v>
      </c>
      <c r="L46" s="109">
        <v>38</v>
      </c>
      <c r="M46" s="109">
        <v>17</v>
      </c>
      <c r="N46" s="109">
        <v>23</v>
      </c>
      <c r="O46" s="109">
        <v>69</v>
      </c>
      <c r="R46" s="68"/>
    </row>
    <row r="47" spans="1:18" ht="20.100000000000001" customHeight="1" x14ac:dyDescent="0.25">
      <c r="A47" s="70" t="s">
        <v>208</v>
      </c>
      <c r="B47" s="109">
        <v>155</v>
      </c>
      <c r="C47" s="109">
        <v>134</v>
      </c>
      <c r="D47" s="109">
        <v>28</v>
      </c>
      <c r="E47" s="109">
        <v>20</v>
      </c>
      <c r="F47" s="109">
        <v>44</v>
      </c>
      <c r="G47" s="109">
        <v>11</v>
      </c>
      <c r="H47" s="109">
        <v>28</v>
      </c>
      <c r="I47" s="109">
        <v>22</v>
      </c>
      <c r="J47" s="109">
        <v>14</v>
      </c>
      <c r="K47" s="109">
        <v>21</v>
      </c>
      <c r="L47" s="109">
        <v>7</v>
      </c>
      <c r="M47" s="109">
        <v>5</v>
      </c>
      <c r="N47" s="109">
        <v>2</v>
      </c>
      <c r="O47" s="109">
        <v>11</v>
      </c>
      <c r="R47" s="68"/>
    </row>
    <row r="48" spans="1:18" ht="20.100000000000001" customHeight="1" x14ac:dyDescent="0.25">
      <c r="A48" s="70" t="s">
        <v>209</v>
      </c>
      <c r="B48" s="109">
        <v>3013</v>
      </c>
      <c r="C48" s="109">
        <v>2785</v>
      </c>
      <c r="D48" s="109">
        <v>248</v>
      </c>
      <c r="E48" s="109">
        <v>216</v>
      </c>
      <c r="F48" s="109">
        <v>198</v>
      </c>
      <c r="G48" s="109">
        <v>162</v>
      </c>
      <c r="H48" s="109">
        <v>410</v>
      </c>
      <c r="I48" s="109">
        <v>308</v>
      </c>
      <c r="J48" s="109">
        <v>246</v>
      </c>
      <c r="K48" s="109">
        <v>225</v>
      </c>
      <c r="L48" s="109">
        <v>113</v>
      </c>
      <c r="M48" s="109">
        <v>143</v>
      </c>
      <c r="N48" s="109">
        <v>153</v>
      </c>
      <c r="O48" s="109">
        <v>274</v>
      </c>
      <c r="R48" s="68"/>
    </row>
    <row r="49" spans="1:18" ht="20.100000000000001" customHeight="1" x14ac:dyDescent="0.25">
      <c r="A49" s="70" t="s">
        <v>210</v>
      </c>
      <c r="B49" s="109">
        <v>168</v>
      </c>
      <c r="C49" s="109">
        <v>197</v>
      </c>
      <c r="D49" s="109">
        <v>15</v>
      </c>
      <c r="E49" s="109">
        <v>6</v>
      </c>
      <c r="F49" s="109">
        <v>13</v>
      </c>
      <c r="G49" s="109">
        <v>4</v>
      </c>
      <c r="H49" s="109">
        <v>11</v>
      </c>
      <c r="I49" s="109">
        <v>6</v>
      </c>
      <c r="J49" s="109">
        <v>20</v>
      </c>
      <c r="K49" s="109">
        <v>0</v>
      </c>
      <c r="L49" s="109">
        <v>4</v>
      </c>
      <c r="M49" s="109">
        <v>0</v>
      </c>
      <c r="N49" s="109">
        <v>6</v>
      </c>
      <c r="O49" s="109">
        <v>28</v>
      </c>
      <c r="R49" s="68"/>
    </row>
    <row r="50" spans="1:18" ht="20.100000000000001" customHeight="1" x14ac:dyDescent="0.25">
      <c r="A50" s="70" t="s">
        <v>211</v>
      </c>
      <c r="B50" s="109">
        <v>2111</v>
      </c>
      <c r="C50" s="109">
        <v>2167</v>
      </c>
      <c r="D50" s="109">
        <v>205</v>
      </c>
      <c r="E50" s="109">
        <v>147</v>
      </c>
      <c r="F50" s="109">
        <v>205</v>
      </c>
      <c r="G50" s="109">
        <v>165</v>
      </c>
      <c r="H50" s="109">
        <v>166</v>
      </c>
      <c r="I50" s="109">
        <v>129</v>
      </c>
      <c r="J50" s="109">
        <v>186</v>
      </c>
      <c r="K50" s="109">
        <v>94</v>
      </c>
      <c r="L50" s="109">
        <v>119</v>
      </c>
      <c r="M50" s="109">
        <v>83</v>
      </c>
      <c r="N50" s="109">
        <v>337</v>
      </c>
      <c r="O50" s="109">
        <v>727</v>
      </c>
      <c r="R50" s="68"/>
    </row>
    <row r="51" spans="1:18" ht="20.100000000000001" customHeight="1" x14ac:dyDescent="0.25">
      <c r="A51" s="70" t="s">
        <v>212</v>
      </c>
      <c r="B51" s="109">
        <v>58</v>
      </c>
      <c r="C51" s="109">
        <v>32</v>
      </c>
      <c r="D51" s="109">
        <v>15</v>
      </c>
      <c r="E51" s="109">
        <v>1</v>
      </c>
      <c r="F51" s="109">
        <v>5</v>
      </c>
      <c r="G51" s="109">
        <v>0</v>
      </c>
      <c r="H51" s="109">
        <v>5</v>
      </c>
      <c r="I51" s="109">
        <v>7</v>
      </c>
      <c r="J51" s="109">
        <v>5</v>
      </c>
      <c r="K51" s="109">
        <v>0</v>
      </c>
      <c r="L51" s="109">
        <v>1</v>
      </c>
      <c r="M51" s="109">
        <v>1</v>
      </c>
      <c r="N51" s="109">
        <v>1</v>
      </c>
      <c r="O51" s="109">
        <v>0</v>
      </c>
      <c r="R51" s="68"/>
    </row>
    <row r="52" spans="1:18" ht="20.100000000000001" customHeight="1" x14ac:dyDescent="0.25">
      <c r="A52" s="70" t="s">
        <v>213</v>
      </c>
      <c r="B52" s="109">
        <v>604</v>
      </c>
      <c r="C52" s="109">
        <v>1148</v>
      </c>
      <c r="D52" s="109">
        <v>98</v>
      </c>
      <c r="E52" s="109">
        <v>31</v>
      </c>
      <c r="F52" s="109">
        <v>41</v>
      </c>
      <c r="G52" s="109">
        <v>42</v>
      </c>
      <c r="H52" s="109">
        <v>54</v>
      </c>
      <c r="I52" s="109">
        <v>36</v>
      </c>
      <c r="J52" s="109">
        <v>51</v>
      </c>
      <c r="K52" s="109">
        <v>29</v>
      </c>
      <c r="L52" s="109">
        <v>35</v>
      </c>
      <c r="M52" s="109">
        <v>22</v>
      </c>
      <c r="N52" s="109">
        <v>26</v>
      </c>
      <c r="O52" s="109">
        <v>778</v>
      </c>
      <c r="R52" s="68"/>
    </row>
    <row r="53" spans="1:18" ht="20.100000000000001" customHeight="1" x14ac:dyDescent="0.25">
      <c r="A53" s="70" t="s">
        <v>214</v>
      </c>
      <c r="B53" s="109">
        <v>80</v>
      </c>
      <c r="C53" s="109">
        <v>61</v>
      </c>
      <c r="D53" s="109">
        <v>15</v>
      </c>
      <c r="E53" s="109">
        <v>5</v>
      </c>
      <c r="F53" s="109">
        <v>3</v>
      </c>
      <c r="G53" s="109">
        <v>1</v>
      </c>
      <c r="H53" s="109">
        <v>5</v>
      </c>
      <c r="I53" s="109">
        <v>4</v>
      </c>
      <c r="J53" s="109">
        <v>10</v>
      </c>
      <c r="K53" s="109">
        <v>2</v>
      </c>
      <c r="L53" s="109">
        <v>1</v>
      </c>
      <c r="M53" s="109">
        <v>2</v>
      </c>
      <c r="N53" s="109">
        <v>0</v>
      </c>
      <c r="O53" s="109">
        <v>0</v>
      </c>
      <c r="R53" s="68"/>
    </row>
    <row r="54" spans="1:18" ht="20.100000000000001" customHeight="1" x14ac:dyDescent="0.25">
      <c r="A54" s="70" t="s">
        <v>215</v>
      </c>
      <c r="B54" s="109">
        <v>1221</v>
      </c>
      <c r="C54" s="109">
        <v>1125</v>
      </c>
      <c r="D54" s="109">
        <v>155</v>
      </c>
      <c r="E54" s="109">
        <v>57</v>
      </c>
      <c r="F54" s="109">
        <v>94</v>
      </c>
      <c r="G54" s="109">
        <v>67</v>
      </c>
      <c r="H54" s="109">
        <v>187</v>
      </c>
      <c r="I54" s="109">
        <v>78</v>
      </c>
      <c r="J54" s="109">
        <v>88</v>
      </c>
      <c r="K54" s="109">
        <v>69</v>
      </c>
      <c r="L54" s="109">
        <v>53</v>
      </c>
      <c r="M54" s="109">
        <v>49</v>
      </c>
      <c r="N54" s="109">
        <v>89</v>
      </c>
      <c r="O54" s="109">
        <v>294</v>
      </c>
      <c r="R54" s="68"/>
    </row>
    <row r="55" spans="1:18" ht="20.100000000000001" customHeight="1" x14ac:dyDescent="0.25">
      <c r="A55" s="70" t="s">
        <v>216</v>
      </c>
      <c r="B55" s="109">
        <v>199</v>
      </c>
      <c r="C55" s="109">
        <v>219</v>
      </c>
      <c r="D55" s="109">
        <v>42</v>
      </c>
      <c r="E55" s="109">
        <v>25</v>
      </c>
      <c r="F55" s="109">
        <v>22</v>
      </c>
      <c r="G55" s="109">
        <v>9</v>
      </c>
      <c r="H55" s="109">
        <v>19</v>
      </c>
      <c r="I55" s="109">
        <v>18</v>
      </c>
      <c r="J55" s="109">
        <v>14</v>
      </c>
      <c r="K55" s="109">
        <v>4</v>
      </c>
      <c r="L55" s="109">
        <v>6</v>
      </c>
      <c r="M55" s="109">
        <v>8</v>
      </c>
      <c r="N55" s="109">
        <v>9</v>
      </c>
      <c r="O55" s="109">
        <v>44</v>
      </c>
      <c r="R55" s="68"/>
    </row>
    <row r="56" spans="1:18" ht="20.100000000000001" customHeight="1" x14ac:dyDescent="0.25">
      <c r="A56" s="70" t="s">
        <v>217</v>
      </c>
      <c r="B56" s="109">
        <v>4556</v>
      </c>
      <c r="C56" s="109">
        <v>4048</v>
      </c>
      <c r="D56" s="109">
        <v>453</v>
      </c>
      <c r="E56" s="109">
        <v>402</v>
      </c>
      <c r="F56" s="109">
        <v>304</v>
      </c>
      <c r="G56" s="109">
        <v>270</v>
      </c>
      <c r="H56" s="109">
        <v>706</v>
      </c>
      <c r="I56" s="109">
        <v>419</v>
      </c>
      <c r="J56" s="109">
        <v>230</v>
      </c>
      <c r="K56" s="109">
        <v>260</v>
      </c>
      <c r="L56" s="109">
        <v>267</v>
      </c>
      <c r="M56" s="109">
        <v>143</v>
      </c>
      <c r="N56" s="109">
        <v>292</v>
      </c>
      <c r="O56" s="109">
        <v>373</v>
      </c>
      <c r="R56" s="68"/>
    </row>
    <row r="57" spans="1:18" ht="20.100000000000001" customHeight="1" x14ac:dyDescent="0.25">
      <c r="A57" s="70" t="s">
        <v>218</v>
      </c>
      <c r="B57" s="109">
        <v>245</v>
      </c>
      <c r="C57" s="109">
        <v>382</v>
      </c>
      <c r="D57" s="109">
        <v>39</v>
      </c>
      <c r="E57" s="109">
        <v>9</v>
      </c>
      <c r="F57" s="109">
        <v>42</v>
      </c>
      <c r="G57" s="109">
        <v>20</v>
      </c>
      <c r="H57" s="109">
        <v>25</v>
      </c>
      <c r="I57" s="109">
        <v>6</v>
      </c>
      <c r="J57" s="109">
        <v>5</v>
      </c>
      <c r="K57" s="109">
        <v>1</v>
      </c>
      <c r="L57" s="109">
        <v>15</v>
      </c>
      <c r="M57" s="109">
        <v>0</v>
      </c>
      <c r="N57" s="109">
        <v>15</v>
      </c>
      <c r="O57" s="109">
        <v>6</v>
      </c>
      <c r="R57" s="68"/>
    </row>
    <row r="58" spans="1:18" ht="20.100000000000001" customHeight="1" x14ac:dyDescent="0.25">
      <c r="A58" s="70" t="s">
        <v>219</v>
      </c>
      <c r="B58" s="109">
        <v>172</v>
      </c>
      <c r="C58" s="109">
        <v>69</v>
      </c>
      <c r="D58" s="109">
        <v>12</v>
      </c>
      <c r="E58" s="109">
        <v>14</v>
      </c>
      <c r="F58" s="109">
        <v>36</v>
      </c>
      <c r="G58" s="109">
        <v>2</v>
      </c>
      <c r="H58" s="109">
        <v>20</v>
      </c>
      <c r="I58" s="109">
        <v>7</v>
      </c>
      <c r="J58" s="109">
        <v>30</v>
      </c>
      <c r="K58" s="109">
        <v>11</v>
      </c>
      <c r="L58" s="109">
        <v>6</v>
      </c>
      <c r="M58" s="109">
        <v>3</v>
      </c>
      <c r="N58" s="109">
        <v>3</v>
      </c>
      <c r="O58" s="109">
        <v>2</v>
      </c>
      <c r="R58" s="68"/>
    </row>
    <row r="59" spans="1:18" s="68" customFormat="1" ht="20.100000000000001" customHeight="1" x14ac:dyDescent="0.25">
      <c r="A59" s="70" t="s">
        <v>220</v>
      </c>
      <c r="B59" s="109">
        <v>3304</v>
      </c>
      <c r="C59" s="109">
        <v>3829</v>
      </c>
      <c r="D59" s="109">
        <v>363</v>
      </c>
      <c r="E59" s="109">
        <v>287</v>
      </c>
      <c r="F59" s="109">
        <v>209</v>
      </c>
      <c r="G59" s="109">
        <v>278</v>
      </c>
      <c r="H59" s="109">
        <v>258</v>
      </c>
      <c r="I59" s="109">
        <v>340</v>
      </c>
      <c r="J59" s="109">
        <v>254</v>
      </c>
      <c r="K59" s="109">
        <v>364</v>
      </c>
      <c r="L59" s="109">
        <v>192</v>
      </c>
      <c r="M59" s="109">
        <v>257</v>
      </c>
      <c r="N59" s="109">
        <v>242</v>
      </c>
      <c r="O59" s="109">
        <v>328</v>
      </c>
    </row>
    <row r="60" spans="1:18" s="68" customFormat="1" ht="20.100000000000001" customHeight="1" x14ac:dyDescent="0.25">
      <c r="A60" s="70" t="s">
        <v>221</v>
      </c>
      <c r="B60" s="109">
        <v>75</v>
      </c>
      <c r="C60" s="109">
        <v>55</v>
      </c>
      <c r="D60" s="109">
        <v>1</v>
      </c>
      <c r="E60" s="109">
        <v>0</v>
      </c>
      <c r="F60" s="109">
        <v>4</v>
      </c>
      <c r="G60" s="109">
        <v>11</v>
      </c>
      <c r="H60" s="109">
        <v>15</v>
      </c>
      <c r="I60" s="109">
        <v>13</v>
      </c>
      <c r="J60" s="109">
        <v>14</v>
      </c>
      <c r="K60" s="109">
        <v>6</v>
      </c>
      <c r="L60" s="109">
        <v>3</v>
      </c>
      <c r="M60" s="109">
        <v>1</v>
      </c>
      <c r="N60" s="109">
        <v>0</v>
      </c>
      <c r="O60" s="109">
        <v>0</v>
      </c>
    </row>
    <row r="61" spans="1:18" s="68" customFormat="1" ht="20.100000000000001" customHeight="1" x14ac:dyDescent="0.25">
      <c r="A61" s="70" t="s">
        <v>222</v>
      </c>
      <c r="B61" s="109">
        <v>192</v>
      </c>
      <c r="C61" s="109">
        <v>228</v>
      </c>
      <c r="D61" s="109">
        <v>20</v>
      </c>
      <c r="E61" s="109">
        <v>11</v>
      </c>
      <c r="F61" s="109">
        <v>20</v>
      </c>
      <c r="G61" s="109">
        <v>5</v>
      </c>
      <c r="H61" s="109">
        <v>30</v>
      </c>
      <c r="I61" s="109">
        <v>16</v>
      </c>
      <c r="J61" s="109">
        <v>6</v>
      </c>
      <c r="K61" s="109">
        <v>3</v>
      </c>
      <c r="L61" s="109">
        <v>40</v>
      </c>
      <c r="M61" s="109">
        <v>3</v>
      </c>
      <c r="N61" s="109">
        <v>7</v>
      </c>
      <c r="O61" s="109">
        <v>130</v>
      </c>
    </row>
    <row r="62" spans="1:18" ht="20.100000000000001" customHeight="1" x14ac:dyDescent="0.25">
      <c r="A62" s="70" t="s">
        <v>223</v>
      </c>
      <c r="B62" s="109">
        <v>415</v>
      </c>
      <c r="C62" s="109">
        <v>461</v>
      </c>
      <c r="D62" s="109">
        <v>89</v>
      </c>
      <c r="E62" s="109">
        <v>22</v>
      </c>
      <c r="F62" s="109">
        <v>51</v>
      </c>
      <c r="G62" s="109">
        <v>35</v>
      </c>
      <c r="H62" s="109">
        <v>28</v>
      </c>
      <c r="I62" s="109">
        <v>24</v>
      </c>
      <c r="J62" s="109">
        <v>18</v>
      </c>
      <c r="K62" s="109">
        <v>15</v>
      </c>
      <c r="L62" s="109">
        <v>55</v>
      </c>
      <c r="M62" s="109">
        <v>10</v>
      </c>
      <c r="N62" s="109">
        <v>20</v>
      </c>
      <c r="O62" s="109">
        <v>93</v>
      </c>
      <c r="R62" s="68"/>
    </row>
    <row r="63" spans="1:18" ht="20.100000000000001" customHeight="1" x14ac:dyDescent="0.25">
      <c r="A63" s="70" t="s">
        <v>224</v>
      </c>
      <c r="B63" s="109">
        <v>949</v>
      </c>
      <c r="C63" s="109">
        <v>833</v>
      </c>
      <c r="D63" s="109">
        <v>109</v>
      </c>
      <c r="E63" s="109">
        <v>179</v>
      </c>
      <c r="F63" s="109">
        <v>101</v>
      </c>
      <c r="G63" s="109">
        <v>116</v>
      </c>
      <c r="H63" s="109">
        <v>118</v>
      </c>
      <c r="I63" s="109">
        <v>37</v>
      </c>
      <c r="J63" s="109">
        <v>55</v>
      </c>
      <c r="K63" s="109">
        <v>61</v>
      </c>
      <c r="L63" s="109">
        <v>36</v>
      </c>
      <c r="M63" s="109">
        <v>35</v>
      </c>
      <c r="N63" s="109">
        <v>19</v>
      </c>
      <c r="O63" s="109">
        <v>73</v>
      </c>
      <c r="R63" s="68"/>
    </row>
    <row r="64" spans="1:18" s="68" customFormat="1" ht="20.100000000000001" customHeight="1" x14ac:dyDescent="0.25">
      <c r="A64" s="70" t="s">
        <v>225</v>
      </c>
      <c r="B64" s="109">
        <v>544</v>
      </c>
      <c r="C64" s="109">
        <v>514</v>
      </c>
      <c r="D64" s="109">
        <v>72</v>
      </c>
      <c r="E64" s="109">
        <v>27</v>
      </c>
      <c r="F64" s="109">
        <v>58</v>
      </c>
      <c r="G64" s="109">
        <v>23</v>
      </c>
      <c r="H64" s="109">
        <v>65</v>
      </c>
      <c r="I64" s="109">
        <v>15</v>
      </c>
      <c r="J64" s="109">
        <v>73</v>
      </c>
      <c r="K64" s="109">
        <v>50</v>
      </c>
      <c r="L64" s="109">
        <v>45</v>
      </c>
      <c r="M64" s="109">
        <v>43</v>
      </c>
      <c r="N64" s="109">
        <v>16</v>
      </c>
      <c r="O64" s="109">
        <v>94</v>
      </c>
    </row>
    <row r="65" spans="1:18" ht="20.100000000000001" customHeight="1" x14ac:dyDescent="0.25">
      <c r="A65" s="68" t="s">
        <v>226</v>
      </c>
      <c r="B65" s="115">
        <v>671</v>
      </c>
      <c r="C65" s="115">
        <v>944</v>
      </c>
      <c r="D65" s="115">
        <v>106</v>
      </c>
      <c r="E65" s="115">
        <v>31</v>
      </c>
      <c r="F65" s="115">
        <v>56</v>
      </c>
      <c r="G65" s="115">
        <v>38</v>
      </c>
      <c r="H65" s="115">
        <v>54</v>
      </c>
      <c r="I65" s="115">
        <v>26</v>
      </c>
      <c r="J65" s="115">
        <v>42</v>
      </c>
      <c r="K65" s="115">
        <v>17</v>
      </c>
      <c r="L65" s="115">
        <v>10</v>
      </c>
      <c r="M65" s="115">
        <v>10</v>
      </c>
      <c r="N65" s="115">
        <v>38</v>
      </c>
      <c r="O65" s="115">
        <v>612</v>
      </c>
      <c r="R65" s="68"/>
    </row>
    <row r="66" spans="1:18" ht="20.100000000000001" customHeight="1" x14ac:dyDescent="0.25">
      <c r="A66" s="70" t="s">
        <v>227</v>
      </c>
      <c r="B66" s="108">
        <v>530</v>
      </c>
      <c r="C66" s="108">
        <v>841</v>
      </c>
      <c r="D66" s="108">
        <v>84</v>
      </c>
      <c r="E66" s="108">
        <v>20</v>
      </c>
      <c r="F66" s="108">
        <v>40</v>
      </c>
      <c r="G66" s="108">
        <v>35</v>
      </c>
      <c r="H66" s="108">
        <v>45</v>
      </c>
      <c r="I66" s="108">
        <v>24</v>
      </c>
      <c r="J66" s="108">
        <v>32</v>
      </c>
      <c r="K66" s="108">
        <v>11</v>
      </c>
      <c r="L66" s="108">
        <v>10</v>
      </c>
      <c r="M66" s="108">
        <v>10</v>
      </c>
      <c r="N66" s="108">
        <v>34</v>
      </c>
      <c r="O66" s="108">
        <v>581</v>
      </c>
      <c r="R66" s="68"/>
    </row>
    <row r="67" spans="1:18" ht="20.100000000000001" customHeight="1" x14ac:dyDescent="0.25">
      <c r="A67" s="70" t="s">
        <v>228</v>
      </c>
      <c r="B67" s="108">
        <v>137</v>
      </c>
      <c r="C67" s="108">
        <v>103</v>
      </c>
      <c r="D67" s="108">
        <v>21</v>
      </c>
      <c r="E67" s="108">
        <v>11</v>
      </c>
      <c r="F67" s="108">
        <v>16</v>
      </c>
      <c r="G67" s="108">
        <v>3</v>
      </c>
      <c r="H67" s="108">
        <v>8</v>
      </c>
      <c r="I67" s="108">
        <v>2</v>
      </c>
      <c r="J67" s="108">
        <v>10</v>
      </c>
      <c r="K67" s="108">
        <v>6</v>
      </c>
      <c r="L67" s="108">
        <v>0</v>
      </c>
      <c r="M67" s="108">
        <v>0</v>
      </c>
      <c r="N67" s="108">
        <v>4</v>
      </c>
      <c r="O67" s="108">
        <v>31</v>
      </c>
      <c r="R67" s="68"/>
    </row>
    <row r="68" spans="1:18" ht="20.100000000000001" customHeight="1" x14ac:dyDescent="0.25">
      <c r="A68" s="70" t="s">
        <v>229</v>
      </c>
      <c r="B68" s="108">
        <v>4</v>
      </c>
      <c r="C68" s="108">
        <v>0</v>
      </c>
      <c r="D68" s="108">
        <v>1</v>
      </c>
      <c r="E68" s="108">
        <v>0</v>
      </c>
      <c r="F68" s="108">
        <v>0</v>
      </c>
      <c r="G68" s="108">
        <v>0</v>
      </c>
      <c r="H68" s="108">
        <v>1</v>
      </c>
      <c r="I68" s="108">
        <v>0</v>
      </c>
      <c r="J68" s="108">
        <v>0</v>
      </c>
      <c r="K68" s="108">
        <v>0</v>
      </c>
      <c r="L68" s="108">
        <v>0</v>
      </c>
      <c r="M68" s="108">
        <v>0</v>
      </c>
      <c r="N68" s="108">
        <v>0</v>
      </c>
      <c r="O68" s="108">
        <v>0</v>
      </c>
      <c r="R68" s="68"/>
    </row>
    <row r="69" spans="1:18" s="68" customFormat="1" ht="20.100000000000001" customHeight="1" thickBot="1" x14ac:dyDescent="0.3">
      <c r="A69" s="75" t="s">
        <v>230</v>
      </c>
      <c r="B69" s="125">
        <v>6</v>
      </c>
      <c r="C69" s="125">
        <v>3</v>
      </c>
      <c r="D69" s="125">
        <v>2</v>
      </c>
      <c r="E69" s="125">
        <v>1</v>
      </c>
      <c r="F69" s="125">
        <v>0</v>
      </c>
      <c r="G69" s="125">
        <v>0</v>
      </c>
      <c r="H69" s="125">
        <v>2</v>
      </c>
      <c r="I69" s="125">
        <v>0</v>
      </c>
      <c r="J69" s="125">
        <v>0</v>
      </c>
      <c r="K69" s="125">
        <v>0</v>
      </c>
      <c r="L69" s="125">
        <v>0</v>
      </c>
      <c r="M69" s="125">
        <v>0</v>
      </c>
      <c r="N69" s="125">
        <v>0</v>
      </c>
      <c r="O69" s="125">
        <v>1</v>
      </c>
    </row>
    <row r="70" spans="1:18" s="242" customFormat="1" ht="20.100000000000001" customHeight="1" x14ac:dyDescent="0.25">
      <c r="A70" s="172" t="s">
        <v>243</v>
      </c>
      <c r="D70" s="177"/>
      <c r="E70" s="177"/>
      <c r="N70" s="177"/>
      <c r="O70" s="177" t="s">
        <v>146</v>
      </c>
    </row>
    <row r="71" spans="1:18" s="185" customFormat="1" ht="24.95" customHeight="1" x14ac:dyDescent="0.25">
      <c r="A71" s="235" t="s">
        <v>258</v>
      </c>
    </row>
    <row r="72" spans="1:18" s="185" customFormat="1" ht="24.95" customHeight="1" thickBot="1" x14ac:dyDescent="0.25">
      <c r="A72" s="169" t="s">
        <v>305</v>
      </c>
      <c r="B72" s="183"/>
      <c r="C72" s="183"/>
      <c r="D72" s="183"/>
      <c r="E72" s="183"/>
      <c r="F72" s="183"/>
      <c r="G72" s="183"/>
      <c r="H72" s="183"/>
      <c r="I72" s="183"/>
      <c r="J72" s="183"/>
      <c r="K72" s="183"/>
      <c r="L72" s="375" t="s">
        <v>118</v>
      </c>
      <c r="M72" s="184" t="s">
        <v>147</v>
      </c>
      <c r="N72" s="186"/>
    </row>
    <row r="73" spans="1:18" s="68" customFormat="1" ht="20.100000000000001" customHeight="1" x14ac:dyDescent="0.25">
      <c r="A73" s="1406" t="s">
        <v>162</v>
      </c>
      <c r="B73" s="1430" t="s">
        <v>163</v>
      </c>
      <c r="C73" s="1431"/>
      <c r="D73" s="1431"/>
      <c r="E73" s="1431"/>
      <c r="F73" s="1431"/>
      <c r="G73" s="1431"/>
      <c r="H73" s="1431"/>
      <c r="I73" s="1431"/>
      <c r="J73" s="1431"/>
      <c r="K73" s="1431"/>
      <c r="L73" s="1431"/>
      <c r="M73" s="1431"/>
      <c r="N73" s="99"/>
    </row>
    <row r="74" spans="1:18" s="68" customFormat="1" ht="20.100000000000001" customHeight="1" x14ac:dyDescent="0.25">
      <c r="A74" s="1407"/>
      <c r="B74" s="162" t="s">
        <v>155</v>
      </c>
      <c r="C74" s="162"/>
      <c r="D74" s="162" t="s">
        <v>156</v>
      </c>
      <c r="E74" s="162"/>
      <c r="F74" s="162" t="s">
        <v>157</v>
      </c>
      <c r="G74" s="162"/>
      <c r="H74" s="162" t="s">
        <v>158</v>
      </c>
      <c r="I74" s="162"/>
      <c r="J74" s="162" t="s">
        <v>159</v>
      </c>
      <c r="K74" s="162"/>
      <c r="L74" s="162" t="s">
        <v>160</v>
      </c>
      <c r="M74" s="189"/>
      <c r="N74" s="48"/>
      <c r="O74" s="48"/>
    </row>
    <row r="75" spans="1:18" s="68" customFormat="1"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8"/>
    </row>
    <row r="76" spans="1:18" s="68" customFormat="1" ht="20.100000000000001" customHeight="1" x14ac:dyDescent="0.25">
      <c r="A76" s="65" t="s">
        <v>239</v>
      </c>
      <c r="B76" s="66">
        <v>50534</v>
      </c>
      <c r="C76" s="66">
        <v>222444</v>
      </c>
      <c r="D76" s="66">
        <v>39317</v>
      </c>
      <c r="E76" s="66">
        <v>49897</v>
      </c>
      <c r="F76" s="66">
        <v>29432</v>
      </c>
      <c r="G76" s="66">
        <v>41433</v>
      </c>
      <c r="H76" s="66">
        <v>50983</v>
      </c>
      <c r="I76" s="66">
        <v>47308</v>
      </c>
      <c r="J76" s="66">
        <v>71514</v>
      </c>
      <c r="K76" s="66">
        <v>52540</v>
      </c>
      <c r="L76" s="66">
        <v>87418</v>
      </c>
      <c r="M76" s="66">
        <v>99717</v>
      </c>
      <c r="N76" s="66"/>
      <c r="O76" s="66"/>
    </row>
    <row r="77" spans="1:18" s="68" customFormat="1" ht="20.100000000000001" customHeight="1" x14ac:dyDescent="0.25">
      <c r="A77" s="68" t="s">
        <v>168</v>
      </c>
      <c r="B77" s="115">
        <v>75</v>
      </c>
      <c r="C77" s="115">
        <v>29</v>
      </c>
      <c r="D77" s="115">
        <v>90</v>
      </c>
      <c r="E77" s="115">
        <v>16</v>
      </c>
      <c r="F77" s="115">
        <v>29</v>
      </c>
      <c r="G77" s="115">
        <v>12</v>
      </c>
      <c r="H77" s="115">
        <v>17</v>
      </c>
      <c r="I77" s="115">
        <v>2</v>
      </c>
      <c r="J77" s="115">
        <v>66</v>
      </c>
      <c r="K77" s="115">
        <v>54</v>
      </c>
      <c r="L77" s="115">
        <v>45</v>
      </c>
      <c r="M77" s="115">
        <v>43</v>
      </c>
      <c r="N77" s="115"/>
      <c r="O77" s="115"/>
    </row>
    <row r="78" spans="1:18" ht="20.100000000000001" customHeight="1" x14ac:dyDescent="0.25">
      <c r="A78" s="70" t="s">
        <v>169</v>
      </c>
      <c r="B78" s="109">
        <v>51</v>
      </c>
      <c r="C78" s="109">
        <v>13</v>
      </c>
      <c r="D78" s="109">
        <v>43</v>
      </c>
      <c r="E78" s="109">
        <v>7</v>
      </c>
      <c r="F78" s="109">
        <v>23</v>
      </c>
      <c r="G78" s="109">
        <v>7</v>
      </c>
      <c r="H78" s="109">
        <v>10</v>
      </c>
      <c r="I78" s="109">
        <v>1</v>
      </c>
      <c r="J78" s="109">
        <v>52</v>
      </c>
      <c r="K78" s="109">
        <v>47</v>
      </c>
      <c r="L78" s="109">
        <v>24</v>
      </c>
      <c r="M78" s="109">
        <v>27</v>
      </c>
      <c r="N78" s="49"/>
    </row>
    <row r="79" spans="1:18" ht="20.100000000000001" customHeight="1" x14ac:dyDescent="0.25">
      <c r="A79" s="70" t="s">
        <v>170</v>
      </c>
      <c r="B79" s="109">
        <v>8</v>
      </c>
      <c r="C79" s="109">
        <v>2</v>
      </c>
      <c r="D79" s="109">
        <v>12</v>
      </c>
      <c r="E79" s="109">
        <v>7</v>
      </c>
      <c r="F79" s="109">
        <v>1</v>
      </c>
      <c r="G79" s="109">
        <v>1</v>
      </c>
      <c r="H79" s="109">
        <v>0</v>
      </c>
      <c r="I79" s="109">
        <v>0</v>
      </c>
      <c r="J79" s="109">
        <v>8</v>
      </c>
      <c r="K79" s="109">
        <v>2</v>
      </c>
      <c r="L79" s="109">
        <v>5</v>
      </c>
      <c r="M79" s="109">
        <v>1</v>
      </c>
      <c r="N79" s="49"/>
    </row>
    <row r="80" spans="1:18"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N80" s="49"/>
    </row>
    <row r="81" spans="1:14"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N81" s="49"/>
    </row>
    <row r="82" spans="1:14" ht="20.100000000000001" customHeight="1" x14ac:dyDescent="0.25">
      <c r="A82" s="70" t="s">
        <v>173</v>
      </c>
      <c r="B82" s="109">
        <v>16</v>
      </c>
      <c r="C82" s="109">
        <v>14</v>
      </c>
      <c r="D82" s="109">
        <v>35</v>
      </c>
      <c r="E82" s="109">
        <v>2</v>
      </c>
      <c r="F82" s="109">
        <v>5</v>
      </c>
      <c r="G82" s="109">
        <v>4</v>
      </c>
      <c r="H82" s="109">
        <v>7</v>
      </c>
      <c r="I82" s="109">
        <v>1</v>
      </c>
      <c r="J82" s="109">
        <v>6</v>
      </c>
      <c r="K82" s="109">
        <v>5</v>
      </c>
      <c r="L82" s="109">
        <v>16</v>
      </c>
      <c r="M82" s="109">
        <v>15</v>
      </c>
      <c r="N82" s="49"/>
    </row>
    <row r="83" spans="1:14" s="68" customFormat="1" ht="20.100000000000001" customHeight="1" x14ac:dyDescent="0.25">
      <c r="A83" s="68" t="s">
        <v>174</v>
      </c>
      <c r="B83" s="115">
        <v>181</v>
      </c>
      <c r="C83" s="115">
        <v>204</v>
      </c>
      <c r="D83" s="115">
        <v>162</v>
      </c>
      <c r="E83" s="115">
        <v>258</v>
      </c>
      <c r="F83" s="115">
        <v>125</v>
      </c>
      <c r="G83" s="115">
        <v>298</v>
      </c>
      <c r="H83" s="115">
        <v>349</v>
      </c>
      <c r="I83" s="115">
        <v>269</v>
      </c>
      <c r="J83" s="115">
        <v>202</v>
      </c>
      <c r="K83" s="115">
        <v>235</v>
      </c>
      <c r="L83" s="115">
        <v>282</v>
      </c>
      <c r="M83" s="115">
        <v>419</v>
      </c>
      <c r="N83" s="48"/>
    </row>
    <row r="84" spans="1:14" ht="20.100000000000001" customHeight="1" x14ac:dyDescent="0.25">
      <c r="A84" s="70" t="s">
        <v>175</v>
      </c>
      <c r="B84" s="109">
        <v>31</v>
      </c>
      <c r="C84" s="109">
        <v>22</v>
      </c>
      <c r="D84" s="109">
        <v>16</v>
      </c>
      <c r="E84" s="109">
        <v>23</v>
      </c>
      <c r="F84" s="109">
        <v>10</v>
      </c>
      <c r="G84" s="109">
        <v>46</v>
      </c>
      <c r="H84" s="109">
        <v>126</v>
      </c>
      <c r="I84" s="109">
        <v>69</v>
      </c>
      <c r="J84" s="109">
        <v>37</v>
      </c>
      <c r="K84" s="109">
        <v>64</v>
      </c>
      <c r="L84" s="109">
        <v>80</v>
      </c>
      <c r="M84" s="109">
        <v>101</v>
      </c>
      <c r="N84" s="49"/>
    </row>
    <row r="85" spans="1:14" ht="20.100000000000001" customHeight="1" x14ac:dyDescent="0.25">
      <c r="A85" s="70" t="s">
        <v>176</v>
      </c>
      <c r="B85" s="109">
        <v>9</v>
      </c>
      <c r="C85" s="109">
        <v>17</v>
      </c>
      <c r="D85" s="109">
        <v>11</v>
      </c>
      <c r="E85" s="109">
        <v>34</v>
      </c>
      <c r="F85" s="109">
        <v>13</v>
      </c>
      <c r="G85" s="109">
        <v>28</v>
      </c>
      <c r="H85" s="109">
        <v>8</v>
      </c>
      <c r="I85" s="109">
        <v>15</v>
      </c>
      <c r="J85" s="109">
        <v>25</v>
      </c>
      <c r="K85" s="109">
        <v>44</v>
      </c>
      <c r="L85" s="109">
        <v>8</v>
      </c>
      <c r="M85" s="109">
        <v>47</v>
      </c>
      <c r="N85" s="49"/>
    </row>
    <row r="86" spans="1:14" ht="20.100000000000001" customHeight="1" x14ac:dyDescent="0.25">
      <c r="A86" s="70" t="s">
        <v>177</v>
      </c>
      <c r="B86" s="109">
        <v>17</v>
      </c>
      <c r="C86" s="109">
        <v>21</v>
      </c>
      <c r="D86" s="109">
        <v>11</v>
      </c>
      <c r="E86" s="109">
        <v>64</v>
      </c>
      <c r="F86" s="109">
        <v>10</v>
      </c>
      <c r="G86" s="109">
        <v>26</v>
      </c>
      <c r="H86" s="109">
        <v>68</v>
      </c>
      <c r="I86" s="109">
        <v>20</v>
      </c>
      <c r="J86" s="109">
        <v>23</v>
      </c>
      <c r="K86" s="109">
        <v>18</v>
      </c>
      <c r="L86" s="109">
        <v>12</v>
      </c>
      <c r="M86" s="109">
        <v>40</v>
      </c>
      <c r="N86" s="49"/>
    </row>
    <row r="87" spans="1:14" ht="20.100000000000001" customHeight="1" x14ac:dyDescent="0.25">
      <c r="A87" s="70" t="s">
        <v>178</v>
      </c>
      <c r="B87" s="109">
        <v>13</v>
      </c>
      <c r="C87" s="109">
        <v>38</v>
      </c>
      <c r="D87" s="109">
        <v>39</v>
      </c>
      <c r="E87" s="109">
        <v>38</v>
      </c>
      <c r="F87" s="109">
        <v>21</v>
      </c>
      <c r="G87" s="109">
        <v>50</v>
      </c>
      <c r="H87" s="109">
        <v>32</v>
      </c>
      <c r="I87" s="109">
        <v>72</v>
      </c>
      <c r="J87" s="109">
        <v>36</v>
      </c>
      <c r="K87" s="109">
        <v>66</v>
      </c>
      <c r="L87" s="109">
        <v>101</v>
      </c>
      <c r="M87" s="109">
        <v>118</v>
      </c>
      <c r="N87" s="49"/>
    </row>
    <row r="88" spans="1:14" ht="20.100000000000001" customHeight="1" x14ac:dyDescent="0.25">
      <c r="A88" s="70" t="s">
        <v>179</v>
      </c>
      <c r="B88" s="109">
        <v>111</v>
      </c>
      <c r="C88" s="109">
        <v>106</v>
      </c>
      <c r="D88" s="109">
        <v>85</v>
      </c>
      <c r="E88" s="109">
        <v>99</v>
      </c>
      <c r="F88" s="109">
        <v>71</v>
      </c>
      <c r="G88" s="109">
        <v>148</v>
      </c>
      <c r="H88" s="109">
        <v>115</v>
      </c>
      <c r="I88" s="109">
        <v>93</v>
      </c>
      <c r="J88" s="109">
        <v>81</v>
      </c>
      <c r="K88" s="109">
        <v>43</v>
      </c>
      <c r="L88" s="109">
        <v>81</v>
      </c>
      <c r="M88" s="109">
        <v>113</v>
      </c>
      <c r="N88" s="49"/>
    </row>
    <row r="89" spans="1:14" s="68" customFormat="1" ht="20.100000000000001" customHeight="1" x14ac:dyDescent="0.25">
      <c r="A89" s="68" t="s">
        <v>180</v>
      </c>
      <c r="B89" s="115">
        <v>542</v>
      </c>
      <c r="C89" s="115">
        <v>555</v>
      </c>
      <c r="D89" s="115">
        <v>294</v>
      </c>
      <c r="E89" s="115">
        <v>463</v>
      </c>
      <c r="F89" s="115">
        <v>221</v>
      </c>
      <c r="G89" s="115">
        <v>469</v>
      </c>
      <c r="H89" s="115">
        <v>695</v>
      </c>
      <c r="I89" s="115">
        <v>476</v>
      </c>
      <c r="J89" s="115">
        <v>435</v>
      </c>
      <c r="K89" s="115">
        <v>419</v>
      </c>
      <c r="L89" s="115">
        <v>883</v>
      </c>
      <c r="M89" s="115">
        <v>958</v>
      </c>
      <c r="N89" s="48"/>
    </row>
    <row r="90" spans="1:14" ht="20.100000000000001" customHeight="1" x14ac:dyDescent="0.25">
      <c r="A90" s="70" t="s">
        <v>181</v>
      </c>
      <c r="B90" s="109">
        <v>24</v>
      </c>
      <c r="C90" s="109">
        <v>35</v>
      </c>
      <c r="D90" s="109">
        <v>15</v>
      </c>
      <c r="E90" s="109">
        <v>18</v>
      </c>
      <c r="F90" s="109">
        <v>5</v>
      </c>
      <c r="G90" s="109">
        <v>14</v>
      </c>
      <c r="H90" s="109">
        <v>45</v>
      </c>
      <c r="I90" s="109">
        <v>19</v>
      </c>
      <c r="J90" s="109">
        <v>34</v>
      </c>
      <c r="K90" s="109">
        <v>16</v>
      </c>
      <c r="L90" s="109">
        <v>31</v>
      </c>
      <c r="M90" s="109">
        <v>43</v>
      </c>
      <c r="N90" s="49"/>
    </row>
    <row r="91" spans="1:14" ht="20.100000000000001" customHeight="1" x14ac:dyDescent="0.25">
      <c r="A91" s="70" t="s">
        <v>182</v>
      </c>
      <c r="B91" s="109">
        <v>369</v>
      </c>
      <c r="C91" s="109">
        <v>375</v>
      </c>
      <c r="D91" s="109">
        <v>201</v>
      </c>
      <c r="E91" s="109">
        <v>328</v>
      </c>
      <c r="F91" s="109">
        <v>113</v>
      </c>
      <c r="G91" s="109">
        <v>347</v>
      </c>
      <c r="H91" s="109">
        <v>507</v>
      </c>
      <c r="I91" s="109">
        <v>351</v>
      </c>
      <c r="J91" s="109">
        <v>292</v>
      </c>
      <c r="K91" s="109">
        <v>285</v>
      </c>
      <c r="L91" s="109">
        <v>686</v>
      </c>
      <c r="M91" s="109">
        <v>741</v>
      </c>
      <c r="N91" s="49"/>
    </row>
    <row r="92" spans="1:14" ht="20.100000000000001" customHeight="1" x14ac:dyDescent="0.25">
      <c r="A92" s="70" t="s">
        <v>183</v>
      </c>
      <c r="B92" s="109">
        <v>149</v>
      </c>
      <c r="C92" s="109">
        <v>145</v>
      </c>
      <c r="D92" s="109">
        <v>78</v>
      </c>
      <c r="E92" s="109">
        <v>117</v>
      </c>
      <c r="F92" s="109">
        <v>103</v>
      </c>
      <c r="G92" s="109">
        <v>108</v>
      </c>
      <c r="H92" s="109">
        <v>143</v>
      </c>
      <c r="I92" s="109">
        <v>106</v>
      </c>
      <c r="J92" s="109">
        <v>109</v>
      </c>
      <c r="K92" s="109">
        <v>118</v>
      </c>
      <c r="L92" s="109">
        <v>166</v>
      </c>
      <c r="M92" s="109">
        <v>174</v>
      </c>
      <c r="N92" s="49"/>
    </row>
    <row r="93" spans="1:14" s="68" customFormat="1" ht="20.100000000000001" customHeight="1" x14ac:dyDescent="0.25">
      <c r="A93" s="68" t="s">
        <v>184</v>
      </c>
      <c r="B93" s="115">
        <v>48080</v>
      </c>
      <c r="C93" s="115">
        <v>220000</v>
      </c>
      <c r="D93" s="115">
        <v>37490</v>
      </c>
      <c r="E93" s="115">
        <v>47893</v>
      </c>
      <c r="F93" s="115">
        <v>27824</v>
      </c>
      <c r="G93" s="115">
        <v>39464</v>
      </c>
      <c r="H93" s="115">
        <v>47817</v>
      </c>
      <c r="I93" s="115">
        <v>44540</v>
      </c>
      <c r="J93" s="115">
        <v>68310</v>
      </c>
      <c r="K93" s="115">
        <v>49881</v>
      </c>
      <c r="L93" s="115">
        <v>83119</v>
      </c>
      <c r="M93" s="115">
        <v>94694</v>
      </c>
      <c r="N93" s="48"/>
    </row>
    <row r="94" spans="1:14" ht="20.100000000000001" customHeight="1" x14ac:dyDescent="0.25">
      <c r="A94" s="70" t="s">
        <v>185</v>
      </c>
      <c r="B94" s="109">
        <v>34245</v>
      </c>
      <c r="C94" s="109">
        <v>210511</v>
      </c>
      <c r="D94" s="109">
        <v>27164</v>
      </c>
      <c r="E94" s="109">
        <v>35579</v>
      </c>
      <c r="F94" s="109">
        <v>15302</v>
      </c>
      <c r="G94" s="109">
        <v>26663</v>
      </c>
      <c r="H94" s="109">
        <v>35627</v>
      </c>
      <c r="I94" s="109">
        <v>35328</v>
      </c>
      <c r="J94" s="109">
        <v>55492</v>
      </c>
      <c r="K94" s="109">
        <v>38552</v>
      </c>
      <c r="L94" s="109">
        <v>66593</v>
      </c>
      <c r="M94" s="109">
        <v>75333</v>
      </c>
      <c r="N94" s="49"/>
    </row>
    <row r="95" spans="1:14" ht="20.100000000000001" customHeight="1" x14ac:dyDescent="0.25">
      <c r="A95" s="70" t="s">
        <v>186</v>
      </c>
      <c r="B95" s="109">
        <v>109</v>
      </c>
      <c r="C95" s="109">
        <v>197</v>
      </c>
      <c r="D95" s="109">
        <v>55</v>
      </c>
      <c r="E95" s="109">
        <v>62</v>
      </c>
      <c r="F95" s="109">
        <v>30</v>
      </c>
      <c r="G95" s="109">
        <v>56</v>
      </c>
      <c r="H95" s="109">
        <v>18</v>
      </c>
      <c r="I95" s="109">
        <v>104</v>
      </c>
      <c r="J95" s="109">
        <v>45</v>
      </c>
      <c r="K95" s="109">
        <v>71</v>
      </c>
      <c r="L95" s="109">
        <v>60</v>
      </c>
      <c r="M95" s="109">
        <v>64</v>
      </c>
      <c r="N95" s="49"/>
    </row>
    <row r="96" spans="1:14" ht="20.100000000000001" customHeight="1" x14ac:dyDescent="0.25">
      <c r="A96" s="70" t="s">
        <v>187</v>
      </c>
      <c r="B96" s="109">
        <v>2435</v>
      </c>
      <c r="C96" s="109">
        <v>777</v>
      </c>
      <c r="D96" s="109">
        <v>978</v>
      </c>
      <c r="E96" s="109">
        <v>2576</v>
      </c>
      <c r="F96" s="109">
        <v>1671</v>
      </c>
      <c r="G96" s="109">
        <v>2628</v>
      </c>
      <c r="H96" s="109">
        <v>1375</v>
      </c>
      <c r="I96" s="109">
        <v>388</v>
      </c>
      <c r="J96" s="109">
        <v>1884</v>
      </c>
      <c r="K96" s="109">
        <v>1864</v>
      </c>
      <c r="L96" s="109">
        <v>2004</v>
      </c>
      <c r="M96" s="109">
        <v>3883</v>
      </c>
      <c r="N96" s="49"/>
    </row>
    <row r="97" spans="1:14" ht="20.100000000000001" customHeight="1" x14ac:dyDescent="0.25">
      <c r="A97" s="70" t="s">
        <v>188</v>
      </c>
      <c r="B97" s="109">
        <v>423</v>
      </c>
      <c r="C97" s="109">
        <v>237</v>
      </c>
      <c r="D97" s="109">
        <v>147</v>
      </c>
      <c r="E97" s="109">
        <v>304</v>
      </c>
      <c r="F97" s="109">
        <v>125</v>
      </c>
      <c r="G97" s="109">
        <v>248</v>
      </c>
      <c r="H97" s="109">
        <v>127</v>
      </c>
      <c r="I97" s="109">
        <v>369</v>
      </c>
      <c r="J97" s="109">
        <v>282</v>
      </c>
      <c r="K97" s="109">
        <v>412</v>
      </c>
      <c r="L97" s="109">
        <v>337</v>
      </c>
      <c r="M97" s="109">
        <v>518</v>
      </c>
      <c r="N97" s="49"/>
    </row>
    <row r="98" spans="1:14" ht="20.100000000000001" customHeight="1" x14ac:dyDescent="0.25">
      <c r="A98" s="70" t="s">
        <v>189</v>
      </c>
      <c r="B98" s="109">
        <v>680</v>
      </c>
      <c r="C98" s="109">
        <v>72</v>
      </c>
      <c r="D98" s="109">
        <v>85</v>
      </c>
      <c r="E98" s="109">
        <v>88</v>
      </c>
      <c r="F98" s="109">
        <v>68</v>
      </c>
      <c r="G98" s="109">
        <v>89</v>
      </c>
      <c r="H98" s="109">
        <v>108</v>
      </c>
      <c r="I98" s="109">
        <v>112</v>
      </c>
      <c r="J98" s="109">
        <v>126</v>
      </c>
      <c r="K98" s="109">
        <v>312</v>
      </c>
      <c r="L98" s="109">
        <v>129</v>
      </c>
      <c r="M98" s="109">
        <v>274</v>
      </c>
      <c r="N98" s="49"/>
    </row>
    <row r="99" spans="1:14" ht="20.100000000000001" customHeight="1" x14ac:dyDescent="0.25">
      <c r="A99" s="70" t="s">
        <v>190</v>
      </c>
      <c r="B99" s="109">
        <v>0</v>
      </c>
      <c r="C99" s="109">
        <v>0</v>
      </c>
      <c r="D99" s="109">
        <v>9</v>
      </c>
      <c r="E99" s="109">
        <v>0</v>
      </c>
      <c r="F99" s="109">
        <v>0</v>
      </c>
      <c r="G99" s="109">
        <v>0</v>
      </c>
      <c r="H99" s="109">
        <v>0</v>
      </c>
      <c r="I99" s="109">
        <v>0</v>
      </c>
      <c r="J99" s="109">
        <v>9</v>
      </c>
      <c r="K99" s="109">
        <v>0</v>
      </c>
      <c r="L99" s="109">
        <v>0</v>
      </c>
      <c r="M99" s="109">
        <v>0</v>
      </c>
      <c r="N99" s="49"/>
    </row>
    <row r="100" spans="1:14" ht="20.100000000000001" customHeight="1" x14ac:dyDescent="0.25">
      <c r="A100" s="70" t="s">
        <v>191</v>
      </c>
      <c r="B100" s="109">
        <v>343</v>
      </c>
      <c r="C100" s="109">
        <v>448</v>
      </c>
      <c r="D100" s="109">
        <v>239</v>
      </c>
      <c r="E100" s="109">
        <v>1097</v>
      </c>
      <c r="F100" s="109">
        <v>102</v>
      </c>
      <c r="G100" s="109">
        <v>268</v>
      </c>
      <c r="H100" s="109">
        <v>537</v>
      </c>
      <c r="I100" s="109">
        <v>373</v>
      </c>
      <c r="J100" s="109">
        <v>403</v>
      </c>
      <c r="K100" s="109">
        <v>241</v>
      </c>
      <c r="L100" s="109">
        <v>1260</v>
      </c>
      <c r="M100" s="109">
        <v>1389</v>
      </c>
      <c r="N100" s="49"/>
    </row>
    <row r="101" spans="1:14" ht="20.100000000000001" customHeight="1" x14ac:dyDescent="0.25">
      <c r="A101" s="70" t="s">
        <v>192</v>
      </c>
      <c r="B101" s="109">
        <v>164</v>
      </c>
      <c r="C101" s="109">
        <v>222</v>
      </c>
      <c r="D101" s="109">
        <v>187</v>
      </c>
      <c r="E101" s="109">
        <v>204</v>
      </c>
      <c r="F101" s="109">
        <v>93</v>
      </c>
      <c r="G101" s="109">
        <v>156</v>
      </c>
      <c r="H101" s="109">
        <v>285</v>
      </c>
      <c r="I101" s="109">
        <v>234</v>
      </c>
      <c r="J101" s="109">
        <v>279</v>
      </c>
      <c r="K101" s="109">
        <v>241</v>
      </c>
      <c r="L101" s="109">
        <v>212</v>
      </c>
      <c r="M101" s="109">
        <v>311</v>
      </c>
      <c r="N101" s="49"/>
    </row>
    <row r="102" spans="1:14" ht="20.100000000000001" customHeight="1" x14ac:dyDescent="0.25">
      <c r="A102" s="70" t="s">
        <v>193</v>
      </c>
      <c r="B102" s="109">
        <v>9</v>
      </c>
      <c r="C102" s="109">
        <v>0</v>
      </c>
      <c r="D102" s="109">
        <v>1</v>
      </c>
      <c r="E102" s="109">
        <v>0</v>
      </c>
      <c r="F102" s="109">
        <v>0</v>
      </c>
      <c r="G102" s="109">
        <v>0</v>
      </c>
      <c r="H102" s="109">
        <v>1</v>
      </c>
      <c r="I102" s="109">
        <v>0</v>
      </c>
      <c r="J102" s="109">
        <v>0</v>
      </c>
      <c r="K102" s="109">
        <v>0</v>
      </c>
      <c r="L102" s="109">
        <v>0</v>
      </c>
      <c r="M102" s="109">
        <v>0</v>
      </c>
      <c r="N102" s="49"/>
    </row>
    <row r="103" spans="1:14" ht="20.100000000000001" customHeight="1" x14ac:dyDescent="0.25">
      <c r="A103" s="70" t="s">
        <v>194</v>
      </c>
      <c r="B103" s="109">
        <v>0</v>
      </c>
      <c r="C103" s="109">
        <v>0</v>
      </c>
      <c r="D103" s="109">
        <v>0</v>
      </c>
      <c r="E103" s="109">
        <v>0</v>
      </c>
      <c r="F103" s="109">
        <v>0</v>
      </c>
      <c r="G103" s="109">
        <v>0</v>
      </c>
      <c r="H103" s="109">
        <v>0</v>
      </c>
      <c r="I103" s="109">
        <v>0</v>
      </c>
      <c r="J103" s="109">
        <v>0</v>
      </c>
      <c r="K103" s="109">
        <v>0</v>
      </c>
      <c r="L103" s="109">
        <v>0</v>
      </c>
      <c r="M103" s="109">
        <v>0</v>
      </c>
      <c r="N103" s="49"/>
    </row>
    <row r="104" spans="1:14" ht="20.100000000000001" customHeight="1" x14ac:dyDescent="0.25">
      <c r="A104" s="70" t="s">
        <v>195</v>
      </c>
      <c r="B104" s="109">
        <v>9589</v>
      </c>
      <c r="C104" s="109">
        <v>7505</v>
      </c>
      <c r="D104" s="109">
        <v>8566</v>
      </c>
      <c r="E104" s="109">
        <v>7862</v>
      </c>
      <c r="F104" s="109">
        <v>10395</v>
      </c>
      <c r="G104" s="109">
        <v>9287</v>
      </c>
      <c r="H104" s="109">
        <v>9641</v>
      </c>
      <c r="I104" s="109">
        <v>7532</v>
      </c>
      <c r="J104" s="109">
        <v>9761</v>
      </c>
      <c r="K104" s="109">
        <v>7850</v>
      </c>
      <c r="L104" s="109">
        <v>12469</v>
      </c>
      <c r="M104" s="109">
        <v>12817</v>
      </c>
      <c r="N104" s="49"/>
    </row>
    <row r="105" spans="1:14" ht="20.100000000000001" customHeight="1" x14ac:dyDescent="0.25">
      <c r="A105" s="70" t="s">
        <v>196</v>
      </c>
      <c r="B105" s="109">
        <v>83</v>
      </c>
      <c r="C105" s="109">
        <v>31</v>
      </c>
      <c r="D105" s="109">
        <v>59</v>
      </c>
      <c r="E105" s="109">
        <v>121</v>
      </c>
      <c r="F105" s="109">
        <v>38</v>
      </c>
      <c r="G105" s="109">
        <v>69</v>
      </c>
      <c r="H105" s="109">
        <v>98</v>
      </c>
      <c r="I105" s="109">
        <v>100</v>
      </c>
      <c r="J105" s="109">
        <v>29</v>
      </c>
      <c r="K105" s="109">
        <v>338</v>
      </c>
      <c r="L105" s="109">
        <v>55</v>
      </c>
      <c r="M105" s="109">
        <v>105</v>
      </c>
      <c r="N105" s="49"/>
    </row>
    <row r="106" spans="1:14" s="68" customFormat="1" ht="20.100000000000001" customHeight="1" x14ac:dyDescent="0.25">
      <c r="A106" s="68" t="s">
        <v>197</v>
      </c>
      <c r="B106" s="115">
        <v>76</v>
      </c>
      <c r="C106" s="115">
        <v>52</v>
      </c>
      <c r="D106" s="115">
        <v>78</v>
      </c>
      <c r="E106" s="115">
        <v>73</v>
      </c>
      <c r="F106" s="115">
        <v>63</v>
      </c>
      <c r="G106" s="115">
        <v>72</v>
      </c>
      <c r="H106" s="115">
        <v>44</v>
      </c>
      <c r="I106" s="115">
        <v>41</v>
      </c>
      <c r="J106" s="115">
        <v>86</v>
      </c>
      <c r="K106" s="115">
        <v>80</v>
      </c>
      <c r="L106" s="115">
        <v>103</v>
      </c>
      <c r="M106" s="115">
        <v>206</v>
      </c>
      <c r="N106" s="48"/>
    </row>
    <row r="107" spans="1:14" ht="20.100000000000001" customHeight="1" x14ac:dyDescent="0.25">
      <c r="A107" s="70" t="s">
        <v>198</v>
      </c>
      <c r="B107" s="109">
        <v>6</v>
      </c>
      <c r="C107" s="109">
        <v>5</v>
      </c>
      <c r="D107" s="109">
        <v>11</v>
      </c>
      <c r="E107" s="109">
        <v>1</v>
      </c>
      <c r="F107" s="109">
        <v>10</v>
      </c>
      <c r="G107" s="109">
        <v>6</v>
      </c>
      <c r="H107" s="109">
        <v>2</v>
      </c>
      <c r="I107" s="109">
        <v>11</v>
      </c>
      <c r="J107" s="109">
        <v>4</v>
      </c>
      <c r="K107" s="109">
        <v>16</v>
      </c>
      <c r="L107" s="109">
        <v>13</v>
      </c>
      <c r="M107" s="109">
        <v>40</v>
      </c>
      <c r="N107" s="49"/>
    </row>
    <row r="108" spans="1:14" ht="20.100000000000001" customHeight="1" x14ac:dyDescent="0.25">
      <c r="A108" s="70" t="s">
        <v>199</v>
      </c>
      <c r="B108" s="109">
        <v>7</v>
      </c>
      <c r="C108" s="109">
        <v>5</v>
      </c>
      <c r="D108" s="109">
        <v>1</v>
      </c>
      <c r="E108" s="109">
        <v>2</v>
      </c>
      <c r="F108" s="109">
        <v>8</v>
      </c>
      <c r="G108" s="109">
        <v>7</v>
      </c>
      <c r="H108" s="109">
        <v>0</v>
      </c>
      <c r="I108" s="109">
        <v>0</v>
      </c>
      <c r="J108" s="109">
        <v>10</v>
      </c>
      <c r="K108" s="109">
        <v>40</v>
      </c>
      <c r="L108" s="109">
        <v>10</v>
      </c>
      <c r="M108" s="109">
        <v>9</v>
      </c>
      <c r="N108" s="49"/>
    </row>
    <row r="109" spans="1:14" ht="20.100000000000001" customHeight="1" x14ac:dyDescent="0.25">
      <c r="A109" s="70" t="s">
        <v>200</v>
      </c>
      <c r="B109" s="109">
        <v>1</v>
      </c>
      <c r="C109" s="109">
        <v>12</v>
      </c>
      <c r="D109" s="109">
        <v>25</v>
      </c>
      <c r="E109" s="109">
        <v>38</v>
      </c>
      <c r="F109" s="109">
        <v>1</v>
      </c>
      <c r="G109" s="109">
        <v>3</v>
      </c>
      <c r="H109" s="109">
        <v>12</v>
      </c>
      <c r="I109" s="109">
        <v>4</v>
      </c>
      <c r="J109" s="109">
        <v>16</v>
      </c>
      <c r="K109" s="109">
        <v>2</v>
      </c>
      <c r="L109" s="109">
        <v>10</v>
      </c>
      <c r="M109" s="109">
        <v>26</v>
      </c>
      <c r="N109" s="49"/>
    </row>
    <row r="110" spans="1:14" ht="20.100000000000001" customHeight="1" x14ac:dyDescent="0.25">
      <c r="A110" s="70" t="s">
        <v>201</v>
      </c>
      <c r="B110" s="109">
        <v>35</v>
      </c>
      <c r="C110" s="109">
        <v>10</v>
      </c>
      <c r="D110" s="109">
        <v>5</v>
      </c>
      <c r="E110" s="109">
        <v>6</v>
      </c>
      <c r="F110" s="109">
        <v>1</v>
      </c>
      <c r="G110" s="109">
        <v>7</v>
      </c>
      <c r="H110" s="109">
        <v>17</v>
      </c>
      <c r="I110" s="109">
        <v>10</v>
      </c>
      <c r="J110" s="109">
        <v>12</v>
      </c>
      <c r="K110" s="109">
        <v>3</v>
      </c>
      <c r="L110" s="109">
        <v>14</v>
      </c>
      <c r="M110" s="109">
        <v>12</v>
      </c>
      <c r="N110" s="49"/>
    </row>
    <row r="111" spans="1:14" ht="20.100000000000001" customHeight="1" x14ac:dyDescent="0.25">
      <c r="A111" s="70" t="s">
        <v>202</v>
      </c>
      <c r="B111" s="109">
        <v>5</v>
      </c>
      <c r="C111" s="109">
        <v>4</v>
      </c>
      <c r="D111" s="109">
        <v>7</v>
      </c>
      <c r="E111" s="109">
        <v>4</v>
      </c>
      <c r="F111" s="109">
        <v>10</v>
      </c>
      <c r="G111" s="109">
        <v>4</v>
      </c>
      <c r="H111" s="109">
        <v>8</v>
      </c>
      <c r="I111" s="109">
        <v>12</v>
      </c>
      <c r="J111" s="109">
        <v>4</v>
      </c>
      <c r="K111" s="109">
        <v>4</v>
      </c>
      <c r="L111" s="109">
        <v>15</v>
      </c>
      <c r="M111" s="109">
        <v>26</v>
      </c>
      <c r="N111" s="49"/>
    </row>
    <row r="112" spans="1:14" ht="20.100000000000001" customHeight="1" x14ac:dyDescent="0.25">
      <c r="A112" s="70" t="s">
        <v>203</v>
      </c>
      <c r="B112" s="109">
        <v>22</v>
      </c>
      <c r="C112" s="109">
        <v>16</v>
      </c>
      <c r="D112" s="109">
        <v>29</v>
      </c>
      <c r="E112" s="109">
        <v>22</v>
      </c>
      <c r="F112" s="109">
        <v>33</v>
      </c>
      <c r="G112" s="109">
        <v>45</v>
      </c>
      <c r="H112" s="109">
        <v>5</v>
      </c>
      <c r="I112" s="109">
        <v>4</v>
      </c>
      <c r="J112" s="109">
        <v>40</v>
      </c>
      <c r="K112" s="109">
        <v>15</v>
      </c>
      <c r="L112" s="109">
        <v>41</v>
      </c>
      <c r="M112" s="109">
        <v>93</v>
      </c>
      <c r="N112" s="49"/>
    </row>
    <row r="113" spans="1:14" ht="20.100000000000001" customHeight="1" x14ac:dyDescent="0.25">
      <c r="A113" s="68" t="s">
        <v>204</v>
      </c>
      <c r="B113" s="115">
        <v>1544</v>
      </c>
      <c r="C113" s="115">
        <v>1556</v>
      </c>
      <c r="D113" s="115">
        <v>1175</v>
      </c>
      <c r="E113" s="115">
        <v>1179</v>
      </c>
      <c r="F113" s="115">
        <v>1121</v>
      </c>
      <c r="G113" s="115">
        <v>1097</v>
      </c>
      <c r="H113" s="115">
        <v>1948</v>
      </c>
      <c r="I113" s="115">
        <v>1943</v>
      </c>
      <c r="J113" s="115">
        <v>2363</v>
      </c>
      <c r="K113" s="115">
        <v>1843</v>
      </c>
      <c r="L113" s="115">
        <v>2897</v>
      </c>
      <c r="M113" s="115">
        <v>3335</v>
      </c>
      <c r="N113" s="49"/>
    </row>
    <row r="114" spans="1:14" ht="20.100000000000001" customHeight="1" x14ac:dyDescent="0.25">
      <c r="A114" s="70" t="s">
        <v>205</v>
      </c>
      <c r="B114" s="109">
        <v>144</v>
      </c>
      <c r="C114" s="109">
        <v>179</v>
      </c>
      <c r="D114" s="109">
        <v>182</v>
      </c>
      <c r="E114" s="109">
        <v>182</v>
      </c>
      <c r="F114" s="109">
        <v>112</v>
      </c>
      <c r="G114" s="109">
        <v>165</v>
      </c>
      <c r="H114" s="109">
        <v>337</v>
      </c>
      <c r="I114" s="109">
        <v>225</v>
      </c>
      <c r="J114" s="109">
        <v>412</v>
      </c>
      <c r="K114" s="109">
        <v>314</v>
      </c>
      <c r="L114" s="109">
        <v>502</v>
      </c>
      <c r="M114" s="109">
        <v>672</v>
      </c>
      <c r="N114" s="49"/>
    </row>
    <row r="115" spans="1:14" ht="20.100000000000001" customHeight="1" x14ac:dyDescent="0.25">
      <c r="A115" s="70" t="s">
        <v>206</v>
      </c>
      <c r="B115" s="109">
        <v>19</v>
      </c>
      <c r="C115" s="109">
        <v>23</v>
      </c>
      <c r="D115" s="109">
        <v>17</v>
      </c>
      <c r="E115" s="109">
        <v>6</v>
      </c>
      <c r="F115" s="109">
        <v>11</v>
      </c>
      <c r="G115" s="109">
        <v>13</v>
      </c>
      <c r="H115" s="109">
        <v>43</v>
      </c>
      <c r="I115" s="109">
        <v>21</v>
      </c>
      <c r="J115" s="109">
        <v>21</v>
      </c>
      <c r="K115" s="109">
        <v>19</v>
      </c>
      <c r="L115" s="109">
        <v>69</v>
      </c>
      <c r="M115" s="109">
        <v>33</v>
      </c>
      <c r="N115" s="49"/>
    </row>
    <row r="116" spans="1:14" ht="20.100000000000001" customHeight="1" x14ac:dyDescent="0.25">
      <c r="A116" s="70" t="s">
        <v>207</v>
      </c>
      <c r="B116" s="109">
        <v>23</v>
      </c>
      <c r="C116" s="109">
        <v>30</v>
      </c>
      <c r="D116" s="109">
        <v>19</v>
      </c>
      <c r="E116" s="109">
        <v>8</v>
      </c>
      <c r="F116" s="109">
        <v>45</v>
      </c>
      <c r="G116" s="109">
        <v>20</v>
      </c>
      <c r="H116" s="109">
        <v>60</v>
      </c>
      <c r="I116" s="109">
        <v>34</v>
      </c>
      <c r="J116" s="109">
        <v>46</v>
      </c>
      <c r="K116" s="109">
        <v>45</v>
      </c>
      <c r="L116" s="109">
        <v>58</v>
      </c>
      <c r="M116" s="109">
        <v>120</v>
      </c>
      <c r="N116" s="49"/>
    </row>
    <row r="117" spans="1:14" ht="20.100000000000001" customHeight="1" x14ac:dyDescent="0.25">
      <c r="A117" s="70" t="s">
        <v>208</v>
      </c>
      <c r="B117" s="109">
        <v>11</v>
      </c>
      <c r="C117" s="109">
        <v>8</v>
      </c>
      <c r="D117" s="109">
        <v>1</v>
      </c>
      <c r="E117" s="109">
        <v>2</v>
      </c>
      <c r="F117" s="109">
        <v>2</v>
      </c>
      <c r="G117" s="109">
        <v>5</v>
      </c>
      <c r="H117" s="109">
        <v>5</v>
      </c>
      <c r="I117" s="109">
        <v>16</v>
      </c>
      <c r="J117" s="109">
        <v>6</v>
      </c>
      <c r="K117" s="109">
        <v>6</v>
      </c>
      <c r="L117" s="109">
        <v>7</v>
      </c>
      <c r="M117" s="109">
        <v>7</v>
      </c>
      <c r="N117" s="49"/>
    </row>
    <row r="118" spans="1:14" ht="20.100000000000001" customHeight="1" x14ac:dyDescent="0.25">
      <c r="A118" s="70" t="s">
        <v>209</v>
      </c>
      <c r="B118" s="109">
        <v>324</v>
      </c>
      <c r="C118" s="109">
        <v>294</v>
      </c>
      <c r="D118" s="109">
        <v>226</v>
      </c>
      <c r="E118" s="109">
        <v>229</v>
      </c>
      <c r="F118" s="109">
        <v>190</v>
      </c>
      <c r="G118" s="109">
        <v>144</v>
      </c>
      <c r="H118" s="109">
        <v>225</v>
      </c>
      <c r="I118" s="109">
        <v>144</v>
      </c>
      <c r="J118" s="109">
        <v>353</v>
      </c>
      <c r="K118" s="109">
        <v>226</v>
      </c>
      <c r="L118" s="109">
        <v>327</v>
      </c>
      <c r="M118" s="109">
        <v>420</v>
      </c>
      <c r="N118" s="49"/>
    </row>
    <row r="119" spans="1:14" ht="20.100000000000001" customHeight="1" x14ac:dyDescent="0.25">
      <c r="A119" s="70" t="s">
        <v>210</v>
      </c>
      <c r="B119" s="109">
        <v>5</v>
      </c>
      <c r="C119" s="109">
        <v>24</v>
      </c>
      <c r="D119" s="109">
        <v>3</v>
      </c>
      <c r="E119" s="109">
        <v>0</v>
      </c>
      <c r="F119" s="109">
        <v>12</v>
      </c>
      <c r="G119" s="109">
        <v>28</v>
      </c>
      <c r="H119" s="109">
        <v>48</v>
      </c>
      <c r="I119" s="109">
        <v>62</v>
      </c>
      <c r="J119" s="109">
        <v>13</v>
      </c>
      <c r="K119" s="109">
        <v>17</v>
      </c>
      <c r="L119" s="109">
        <v>18</v>
      </c>
      <c r="M119" s="109">
        <v>22</v>
      </c>
      <c r="N119" s="49"/>
    </row>
    <row r="120" spans="1:14" ht="20.100000000000001" customHeight="1" x14ac:dyDescent="0.25">
      <c r="A120" s="70" t="s">
        <v>211</v>
      </c>
      <c r="B120" s="109">
        <v>148</v>
      </c>
      <c r="C120" s="109">
        <v>176</v>
      </c>
      <c r="D120" s="109">
        <v>107</v>
      </c>
      <c r="E120" s="109">
        <v>74</v>
      </c>
      <c r="F120" s="109">
        <v>148</v>
      </c>
      <c r="G120" s="109">
        <v>114</v>
      </c>
      <c r="H120" s="109">
        <v>132</v>
      </c>
      <c r="I120" s="109">
        <v>118</v>
      </c>
      <c r="J120" s="109">
        <v>157</v>
      </c>
      <c r="K120" s="109">
        <v>132</v>
      </c>
      <c r="L120" s="109">
        <v>201</v>
      </c>
      <c r="M120" s="109">
        <v>208</v>
      </c>
      <c r="N120" s="49"/>
    </row>
    <row r="121" spans="1:14" ht="20.100000000000001" customHeight="1" x14ac:dyDescent="0.25">
      <c r="A121" s="70" t="s">
        <v>212</v>
      </c>
      <c r="B121" s="109">
        <v>4</v>
      </c>
      <c r="C121" s="109">
        <v>4</v>
      </c>
      <c r="D121" s="109">
        <v>3</v>
      </c>
      <c r="E121" s="109">
        <v>1</v>
      </c>
      <c r="F121" s="109">
        <v>0</v>
      </c>
      <c r="G121" s="109">
        <v>0</v>
      </c>
      <c r="H121" s="109">
        <v>4</v>
      </c>
      <c r="I121" s="109">
        <v>4</v>
      </c>
      <c r="J121" s="109">
        <v>5</v>
      </c>
      <c r="K121" s="109">
        <v>9</v>
      </c>
      <c r="L121" s="109">
        <v>10</v>
      </c>
      <c r="M121" s="109">
        <v>5</v>
      </c>
      <c r="N121" s="49"/>
    </row>
    <row r="122" spans="1:14" ht="20.100000000000001" customHeight="1" x14ac:dyDescent="0.25">
      <c r="A122" s="70" t="s">
        <v>213</v>
      </c>
      <c r="B122" s="109">
        <v>43</v>
      </c>
      <c r="C122" s="109">
        <v>33</v>
      </c>
      <c r="D122" s="109">
        <v>19</v>
      </c>
      <c r="E122" s="109">
        <v>22</v>
      </c>
      <c r="F122" s="109">
        <v>35</v>
      </c>
      <c r="G122" s="109">
        <v>21</v>
      </c>
      <c r="H122" s="109">
        <v>73</v>
      </c>
      <c r="I122" s="109">
        <v>20</v>
      </c>
      <c r="J122" s="109">
        <v>52</v>
      </c>
      <c r="K122" s="109">
        <v>30</v>
      </c>
      <c r="L122" s="109">
        <v>77</v>
      </c>
      <c r="M122" s="109">
        <v>84</v>
      </c>
      <c r="N122" s="49"/>
    </row>
    <row r="123" spans="1:14" ht="20.100000000000001" customHeight="1" x14ac:dyDescent="0.25">
      <c r="A123" s="70" t="s">
        <v>214</v>
      </c>
      <c r="B123" s="109">
        <v>1</v>
      </c>
      <c r="C123" s="109">
        <v>23</v>
      </c>
      <c r="D123" s="109">
        <v>5</v>
      </c>
      <c r="E123" s="109">
        <v>0</v>
      </c>
      <c r="F123" s="109">
        <v>1</v>
      </c>
      <c r="G123" s="109">
        <v>2</v>
      </c>
      <c r="H123" s="109">
        <v>27</v>
      </c>
      <c r="I123" s="109">
        <v>0</v>
      </c>
      <c r="J123" s="109">
        <v>7</v>
      </c>
      <c r="K123" s="109">
        <v>12</v>
      </c>
      <c r="L123" s="109">
        <v>5</v>
      </c>
      <c r="M123" s="109">
        <v>10</v>
      </c>
      <c r="N123" s="49"/>
    </row>
    <row r="124" spans="1:14" ht="20.100000000000001" customHeight="1" x14ac:dyDescent="0.25">
      <c r="A124" s="70" t="s">
        <v>215</v>
      </c>
      <c r="B124" s="109">
        <v>116</v>
      </c>
      <c r="C124" s="109">
        <v>95</v>
      </c>
      <c r="D124" s="109">
        <v>50</v>
      </c>
      <c r="E124" s="109">
        <v>49</v>
      </c>
      <c r="F124" s="109">
        <v>47</v>
      </c>
      <c r="G124" s="109">
        <v>72</v>
      </c>
      <c r="H124" s="109">
        <v>66</v>
      </c>
      <c r="I124" s="109">
        <v>57</v>
      </c>
      <c r="J124" s="109">
        <v>82</v>
      </c>
      <c r="K124" s="109">
        <v>69</v>
      </c>
      <c r="L124" s="109">
        <v>194</v>
      </c>
      <c r="M124" s="109">
        <v>169</v>
      </c>
      <c r="N124" s="49"/>
    </row>
    <row r="125" spans="1:14" ht="20.100000000000001" customHeight="1" x14ac:dyDescent="0.25">
      <c r="A125" s="70" t="s">
        <v>216</v>
      </c>
      <c r="B125" s="109">
        <v>9</v>
      </c>
      <c r="C125" s="109">
        <v>61</v>
      </c>
      <c r="D125" s="109">
        <v>16</v>
      </c>
      <c r="E125" s="109">
        <v>8</v>
      </c>
      <c r="F125" s="109">
        <v>6</v>
      </c>
      <c r="G125" s="109">
        <v>7</v>
      </c>
      <c r="H125" s="109">
        <v>4</v>
      </c>
      <c r="I125" s="109">
        <v>7</v>
      </c>
      <c r="J125" s="109">
        <v>20</v>
      </c>
      <c r="K125" s="109">
        <v>8</v>
      </c>
      <c r="L125" s="109">
        <v>32</v>
      </c>
      <c r="M125" s="109">
        <v>20</v>
      </c>
      <c r="N125" s="49"/>
    </row>
    <row r="126" spans="1:14" ht="20.100000000000001" customHeight="1" x14ac:dyDescent="0.25">
      <c r="A126" s="70" t="s">
        <v>217</v>
      </c>
      <c r="B126" s="109">
        <v>365</v>
      </c>
      <c r="C126" s="109">
        <v>198</v>
      </c>
      <c r="D126" s="109">
        <v>257</v>
      </c>
      <c r="E126" s="109">
        <v>243</v>
      </c>
      <c r="F126" s="109">
        <v>239</v>
      </c>
      <c r="G126" s="109">
        <v>249</v>
      </c>
      <c r="H126" s="109">
        <v>329</v>
      </c>
      <c r="I126" s="109">
        <v>360</v>
      </c>
      <c r="J126" s="109">
        <v>528</v>
      </c>
      <c r="K126" s="109">
        <v>405</v>
      </c>
      <c r="L126" s="109">
        <v>586</v>
      </c>
      <c r="M126" s="109">
        <v>726</v>
      </c>
      <c r="N126" s="49"/>
    </row>
    <row r="127" spans="1:14" ht="20.100000000000001" customHeight="1" x14ac:dyDescent="0.25">
      <c r="A127" s="70" t="s">
        <v>218</v>
      </c>
      <c r="B127" s="109">
        <v>6</v>
      </c>
      <c r="C127" s="109">
        <v>16</v>
      </c>
      <c r="D127" s="109">
        <v>0</v>
      </c>
      <c r="E127" s="109">
        <v>0</v>
      </c>
      <c r="F127" s="109">
        <v>2</v>
      </c>
      <c r="G127" s="109">
        <v>4</v>
      </c>
      <c r="H127" s="109">
        <v>17</v>
      </c>
      <c r="I127" s="109">
        <v>289</v>
      </c>
      <c r="J127" s="109">
        <v>29</v>
      </c>
      <c r="K127" s="109">
        <v>10</v>
      </c>
      <c r="L127" s="109">
        <v>50</v>
      </c>
      <c r="M127" s="109">
        <v>21</v>
      </c>
      <c r="N127" s="49"/>
    </row>
    <row r="128" spans="1:14" ht="20.100000000000001" customHeight="1" x14ac:dyDescent="0.25">
      <c r="A128" s="70" t="s">
        <v>219</v>
      </c>
      <c r="B128" s="109">
        <v>26</v>
      </c>
      <c r="C128" s="109">
        <v>5</v>
      </c>
      <c r="D128" s="109">
        <v>5</v>
      </c>
      <c r="E128" s="109">
        <v>3</v>
      </c>
      <c r="F128" s="109">
        <v>0</v>
      </c>
      <c r="G128" s="109">
        <v>0</v>
      </c>
      <c r="H128" s="109">
        <v>8</v>
      </c>
      <c r="I128" s="109">
        <v>5</v>
      </c>
      <c r="J128" s="109">
        <v>11</v>
      </c>
      <c r="K128" s="109">
        <v>2</v>
      </c>
      <c r="L128" s="109">
        <v>15</v>
      </c>
      <c r="M128" s="109">
        <v>15</v>
      </c>
      <c r="N128" s="49"/>
    </row>
    <row r="129" spans="1:249" s="68" customFormat="1" ht="20.100000000000001" customHeight="1" x14ac:dyDescent="0.25">
      <c r="A129" s="70" t="s">
        <v>220</v>
      </c>
      <c r="B129" s="109">
        <v>243</v>
      </c>
      <c r="C129" s="109">
        <v>305</v>
      </c>
      <c r="D129" s="109">
        <v>195</v>
      </c>
      <c r="E129" s="109">
        <v>297</v>
      </c>
      <c r="F129" s="109">
        <v>198</v>
      </c>
      <c r="G129" s="109">
        <v>201</v>
      </c>
      <c r="H129" s="109">
        <v>332</v>
      </c>
      <c r="I129" s="109">
        <v>309</v>
      </c>
      <c r="J129" s="109">
        <v>375</v>
      </c>
      <c r="K129" s="109">
        <v>361</v>
      </c>
      <c r="L129" s="109">
        <v>443</v>
      </c>
      <c r="M129" s="109">
        <v>502</v>
      </c>
      <c r="N129" s="48"/>
    </row>
    <row r="130" spans="1:249" s="68" customFormat="1" ht="20.100000000000001" customHeight="1" x14ac:dyDescent="0.25">
      <c r="A130" s="70" t="s">
        <v>221</v>
      </c>
      <c r="B130" s="109">
        <v>4</v>
      </c>
      <c r="C130" s="109">
        <v>0</v>
      </c>
      <c r="D130" s="109">
        <v>0</v>
      </c>
      <c r="E130" s="109">
        <v>0</v>
      </c>
      <c r="F130" s="109">
        <v>1</v>
      </c>
      <c r="G130" s="109">
        <v>1</v>
      </c>
      <c r="H130" s="109">
        <v>12</v>
      </c>
      <c r="I130" s="109">
        <v>3</v>
      </c>
      <c r="J130" s="109">
        <v>12</v>
      </c>
      <c r="K130" s="109">
        <v>6</v>
      </c>
      <c r="L130" s="109">
        <v>9</v>
      </c>
      <c r="M130" s="109">
        <v>14</v>
      </c>
      <c r="N130" s="48"/>
    </row>
    <row r="131" spans="1:249" s="68" customFormat="1" ht="20.100000000000001" customHeight="1" x14ac:dyDescent="0.25">
      <c r="A131" s="70" t="s">
        <v>222</v>
      </c>
      <c r="B131" s="109">
        <v>13</v>
      </c>
      <c r="C131" s="109">
        <v>4</v>
      </c>
      <c r="D131" s="109">
        <v>4</v>
      </c>
      <c r="E131" s="109">
        <v>2</v>
      </c>
      <c r="F131" s="109">
        <v>6</v>
      </c>
      <c r="G131" s="109">
        <v>1</v>
      </c>
      <c r="H131" s="109">
        <v>11</v>
      </c>
      <c r="I131" s="109">
        <v>12</v>
      </c>
      <c r="J131" s="109">
        <v>15</v>
      </c>
      <c r="K131" s="109">
        <v>15</v>
      </c>
      <c r="L131" s="109">
        <v>20</v>
      </c>
      <c r="M131" s="109">
        <v>26</v>
      </c>
      <c r="N131" s="48"/>
    </row>
    <row r="132" spans="1:249" ht="20.100000000000001" customHeight="1" x14ac:dyDescent="0.25">
      <c r="A132" s="70" t="s">
        <v>223</v>
      </c>
      <c r="B132" s="109">
        <v>5</v>
      </c>
      <c r="C132" s="109">
        <v>18</v>
      </c>
      <c r="D132" s="109">
        <v>8</v>
      </c>
      <c r="E132" s="109">
        <v>4</v>
      </c>
      <c r="F132" s="109">
        <v>20</v>
      </c>
      <c r="G132" s="109">
        <v>17</v>
      </c>
      <c r="H132" s="109">
        <v>34</v>
      </c>
      <c r="I132" s="109">
        <v>134</v>
      </c>
      <c r="J132" s="109">
        <v>38</v>
      </c>
      <c r="K132" s="109">
        <v>26</v>
      </c>
      <c r="L132" s="109">
        <v>49</v>
      </c>
      <c r="M132" s="109">
        <v>63</v>
      </c>
      <c r="N132" s="49"/>
    </row>
    <row r="133" spans="1:249" ht="20.100000000000001" customHeight="1" x14ac:dyDescent="0.25">
      <c r="A133" s="70" t="s">
        <v>224</v>
      </c>
      <c r="B133" s="109">
        <v>26</v>
      </c>
      <c r="C133" s="109">
        <v>35</v>
      </c>
      <c r="D133" s="109">
        <v>42</v>
      </c>
      <c r="E133" s="109">
        <v>23</v>
      </c>
      <c r="F133" s="109">
        <v>36</v>
      </c>
      <c r="G133" s="109">
        <v>20</v>
      </c>
      <c r="H133" s="109">
        <v>137</v>
      </c>
      <c r="I133" s="109">
        <v>36</v>
      </c>
      <c r="J133" s="109">
        <v>114</v>
      </c>
      <c r="K133" s="109">
        <v>82</v>
      </c>
      <c r="L133" s="109">
        <v>156</v>
      </c>
      <c r="M133" s="109">
        <v>136</v>
      </c>
      <c r="N133" s="49"/>
    </row>
    <row r="134" spans="1:249" s="68" customFormat="1" ht="20.100000000000001" customHeight="1" x14ac:dyDescent="0.25">
      <c r="A134" s="70" t="s">
        <v>225</v>
      </c>
      <c r="B134" s="109">
        <v>9</v>
      </c>
      <c r="C134" s="109">
        <v>25</v>
      </c>
      <c r="D134" s="109">
        <v>16</v>
      </c>
      <c r="E134" s="109">
        <v>26</v>
      </c>
      <c r="F134" s="109">
        <v>10</v>
      </c>
      <c r="G134" s="109">
        <v>13</v>
      </c>
      <c r="H134" s="109">
        <v>44</v>
      </c>
      <c r="I134" s="109">
        <v>87</v>
      </c>
      <c r="J134" s="109">
        <v>67</v>
      </c>
      <c r="K134" s="109">
        <v>49</v>
      </c>
      <c r="L134" s="109">
        <v>69</v>
      </c>
      <c r="M134" s="109">
        <v>62</v>
      </c>
      <c r="N134" s="48"/>
    </row>
    <row r="135" spans="1:249" ht="20.100000000000001" customHeight="1" x14ac:dyDescent="0.25">
      <c r="A135" s="68" t="s">
        <v>226</v>
      </c>
      <c r="B135" s="115">
        <v>35</v>
      </c>
      <c r="C135" s="115">
        <v>47</v>
      </c>
      <c r="D135" s="115">
        <v>28</v>
      </c>
      <c r="E135" s="115">
        <v>15</v>
      </c>
      <c r="F135" s="115">
        <v>49</v>
      </c>
      <c r="G135" s="115">
        <v>21</v>
      </c>
      <c r="H135" s="115">
        <v>113</v>
      </c>
      <c r="I135" s="115">
        <v>37</v>
      </c>
      <c r="J135" s="115">
        <v>51</v>
      </c>
      <c r="K135" s="115">
        <v>28</v>
      </c>
      <c r="L135" s="115">
        <v>89</v>
      </c>
      <c r="M135" s="115">
        <v>62</v>
      </c>
      <c r="N135" s="49"/>
    </row>
    <row r="136" spans="1:249" ht="20.100000000000001" customHeight="1" x14ac:dyDescent="0.25">
      <c r="A136" s="70" t="s">
        <v>227</v>
      </c>
      <c r="B136" s="108">
        <v>27</v>
      </c>
      <c r="C136" s="108">
        <v>39</v>
      </c>
      <c r="D136" s="108">
        <v>19</v>
      </c>
      <c r="E136" s="108">
        <v>13</v>
      </c>
      <c r="F136" s="108">
        <v>31</v>
      </c>
      <c r="G136" s="108">
        <v>19</v>
      </c>
      <c r="H136" s="108">
        <v>101</v>
      </c>
      <c r="I136" s="108">
        <v>29</v>
      </c>
      <c r="J136" s="108">
        <v>30</v>
      </c>
      <c r="K136" s="108">
        <v>21</v>
      </c>
      <c r="L136" s="108">
        <v>77</v>
      </c>
      <c r="M136" s="108">
        <v>39</v>
      </c>
      <c r="N136" s="49"/>
    </row>
    <row r="137" spans="1:249" ht="20.100000000000001" customHeight="1" x14ac:dyDescent="0.25">
      <c r="A137" s="70" t="s">
        <v>228</v>
      </c>
      <c r="B137" s="108">
        <v>8</v>
      </c>
      <c r="C137" s="108">
        <v>8</v>
      </c>
      <c r="D137" s="108">
        <v>9</v>
      </c>
      <c r="E137" s="108">
        <v>2</v>
      </c>
      <c r="F137" s="108">
        <v>17</v>
      </c>
      <c r="G137" s="108">
        <v>2</v>
      </c>
      <c r="H137" s="108">
        <v>12</v>
      </c>
      <c r="I137" s="108">
        <v>8</v>
      </c>
      <c r="J137" s="108">
        <v>20</v>
      </c>
      <c r="K137" s="108">
        <v>7</v>
      </c>
      <c r="L137" s="108">
        <v>12</v>
      </c>
      <c r="M137" s="108">
        <v>23</v>
      </c>
      <c r="N137" s="49"/>
    </row>
    <row r="138" spans="1:249" ht="20.100000000000001" customHeight="1" x14ac:dyDescent="0.25">
      <c r="A138" s="70" t="s">
        <v>229</v>
      </c>
      <c r="B138" s="108">
        <v>0</v>
      </c>
      <c r="C138" s="108">
        <v>0</v>
      </c>
      <c r="D138" s="108">
        <v>0</v>
      </c>
      <c r="E138" s="108">
        <v>0</v>
      </c>
      <c r="F138" s="108">
        <v>1</v>
      </c>
      <c r="G138" s="108">
        <v>0</v>
      </c>
      <c r="H138" s="108">
        <v>0</v>
      </c>
      <c r="I138" s="108">
        <v>0</v>
      </c>
      <c r="J138" s="108">
        <v>1</v>
      </c>
      <c r="K138" s="108">
        <v>0</v>
      </c>
      <c r="L138" s="108">
        <v>0</v>
      </c>
      <c r="M138" s="108">
        <v>0</v>
      </c>
      <c r="N138" s="49"/>
    </row>
    <row r="139" spans="1:249" s="68" customFormat="1" ht="20.100000000000001" customHeight="1" thickBot="1" x14ac:dyDescent="0.3">
      <c r="A139" s="75" t="s">
        <v>230</v>
      </c>
      <c r="B139" s="125">
        <v>1</v>
      </c>
      <c r="C139" s="125">
        <v>1</v>
      </c>
      <c r="D139" s="125">
        <v>0</v>
      </c>
      <c r="E139" s="125">
        <v>0</v>
      </c>
      <c r="F139" s="125">
        <v>0</v>
      </c>
      <c r="G139" s="125">
        <v>0</v>
      </c>
      <c r="H139" s="125">
        <v>0</v>
      </c>
      <c r="I139" s="125">
        <v>0</v>
      </c>
      <c r="J139" s="125">
        <v>1</v>
      </c>
      <c r="K139" s="125">
        <v>0</v>
      </c>
      <c r="L139" s="125">
        <v>0</v>
      </c>
      <c r="M139" s="125">
        <v>0</v>
      </c>
      <c r="N139" s="48"/>
      <c r="IO139" s="66">
        <v>24</v>
      </c>
    </row>
    <row r="140" spans="1:249" s="376" customFormat="1" ht="15.95" customHeight="1" x14ac:dyDescent="0.25">
      <c r="A140" s="172" t="s">
        <v>243</v>
      </c>
      <c r="D140" s="377"/>
      <c r="E140" s="377"/>
    </row>
    <row r="143" spans="1:249" ht="20.100000000000001" customHeight="1" x14ac:dyDescent="0.25">
      <c r="N143" s="115"/>
    </row>
    <row r="144" spans="1:249" ht="20.100000000000001" customHeight="1" x14ac:dyDescent="0.25">
      <c r="N144" s="109"/>
    </row>
    <row r="145" spans="14:14" ht="20.100000000000001" customHeight="1" x14ac:dyDescent="0.25">
      <c r="N145" s="109"/>
    </row>
    <row r="146" spans="14:14" ht="20.100000000000001" customHeight="1" x14ac:dyDescent="0.25">
      <c r="N146" s="109"/>
    </row>
    <row r="147" spans="14:14" ht="20.100000000000001" customHeight="1" x14ac:dyDescent="0.25">
      <c r="N147" s="109"/>
    </row>
    <row r="148" spans="14:14" ht="20.100000000000001" customHeight="1" x14ac:dyDescent="0.25">
      <c r="N148" s="115"/>
    </row>
    <row r="149" spans="14:14" ht="20.100000000000001" customHeight="1" x14ac:dyDescent="0.25">
      <c r="N149" s="109"/>
    </row>
    <row r="150" spans="14:14" ht="20.100000000000001" customHeight="1" x14ac:dyDescent="0.25">
      <c r="N150" s="109"/>
    </row>
    <row r="151" spans="14:14" ht="20.100000000000001" customHeight="1" x14ac:dyDescent="0.25">
      <c r="N151" s="109"/>
    </row>
    <row r="152" spans="14:14" ht="20.100000000000001" customHeight="1" x14ac:dyDescent="0.25">
      <c r="N152" s="109"/>
    </row>
    <row r="153" spans="14:14" ht="20.100000000000001" customHeight="1" x14ac:dyDescent="0.25">
      <c r="N153" s="115"/>
    </row>
    <row r="154" spans="14:14" ht="20.100000000000001" customHeight="1" x14ac:dyDescent="0.25">
      <c r="N154" s="109"/>
    </row>
    <row r="155" spans="14:14" ht="20.100000000000001" customHeight="1" x14ac:dyDescent="0.25">
      <c r="N155" s="109"/>
    </row>
    <row r="156" spans="14:14" ht="20.100000000000001" customHeight="1" x14ac:dyDescent="0.25">
      <c r="N156" s="109"/>
    </row>
    <row r="157" spans="14:14" ht="20.100000000000001" customHeight="1" x14ac:dyDescent="0.25">
      <c r="N157" s="115"/>
    </row>
    <row r="158" spans="14:14" ht="20.100000000000001" customHeight="1" x14ac:dyDescent="0.25">
      <c r="N158" s="109"/>
    </row>
    <row r="159" spans="14:14" ht="20.100000000000001" customHeight="1" x14ac:dyDescent="0.25">
      <c r="N159" s="109"/>
    </row>
    <row r="160" spans="14:14" ht="20.100000000000001" customHeight="1" x14ac:dyDescent="0.25">
      <c r="N160" s="109"/>
    </row>
    <row r="161" spans="14:14" ht="20.100000000000001" customHeight="1" x14ac:dyDescent="0.25">
      <c r="N161" s="109"/>
    </row>
    <row r="162" spans="14:14" ht="20.100000000000001" customHeight="1" x14ac:dyDescent="0.25">
      <c r="N162" s="109"/>
    </row>
    <row r="163" spans="14:14" ht="20.100000000000001" customHeight="1" x14ac:dyDescent="0.25">
      <c r="N163" s="109"/>
    </row>
    <row r="164" spans="14:14" ht="20.100000000000001" customHeight="1" x14ac:dyDescent="0.25">
      <c r="N164" s="109"/>
    </row>
    <row r="165" spans="14:14" ht="20.100000000000001" customHeight="1" x14ac:dyDescent="0.25">
      <c r="N165" s="109"/>
    </row>
    <row r="166" spans="14:14" ht="20.100000000000001" customHeight="1" x14ac:dyDescent="0.25">
      <c r="N166" s="109"/>
    </row>
    <row r="167" spans="14:14" ht="20.100000000000001" customHeight="1" x14ac:dyDescent="0.25">
      <c r="N167" s="109"/>
    </row>
    <row r="168" spans="14:14" ht="20.100000000000001" customHeight="1" x14ac:dyDescent="0.25">
      <c r="N168" s="109"/>
    </row>
    <row r="169" spans="14:14" ht="20.100000000000001" customHeight="1" x14ac:dyDescent="0.25">
      <c r="N169" s="109"/>
    </row>
    <row r="170" spans="14:14" ht="20.100000000000001" customHeight="1" x14ac:dyDescent="0.25">
      <c r="N170" s="115"/>
    </row>
    <row r="171" spans="14:14" ht="20.100000000000001" customHeight="1" x14ac:dyDescent="0.25">
      <c r="N171" s="109"/>
    </row>
    <row r="172" spans="14:14" ht="20.100000000000001" customHeight="1" x14ac:dyDescent="0.25">
      <c r="N172" s="109"/>
    </row>
    <row r="173" spans="14:14" ht="20.100000000000001" customHeight="1" x14ac:dyDescent="0.25">
      <c r="N173" s="109"/>
    </row>
    <row r="174" spans="14:14" ht="20.100000000000001" customHeight="1" x14ac:dyDescent="0.25">
      <c r="N174" s="109"/>
    </row>
    <row r="175" spans="14:14" ht="20.100000000000001" customHeight="1" x14ac:dyDescent="0.25">
      <c r="N175" s="115"/>
    </row>
    <row r="176" spans="14:14" ht="20.100000000000001" customHeight="1" x14ac:dyDescent="0.25">
      <c r="N176" s="109"/>
    </row>
    <row r="177" spans="14:14" ht="20.100000000000001" customHeight="1" x14ac:dyDescent="0.25">
      <c r="N177" s="109"/>
    </row>
    <row r="178" spans="14:14" ht="20.100000000000001" customHeight="1" x14ac:dyDescent="0.25">
      <c r="N178" s="109"/>
    </row>
    <row r="179" spans="14:14" ht="20.100000000000001" customHeight="1" x14ac:dyDescent="0.25">
      <c r="N179" s="109"/>
    </row>
    <row r="180" spans="14:14" ht="20.100000000000001" customHeight="1" x14ac:dyDescent="0.25">
      <c r="N180" s="109"/>
    </row>
    <row r="181" spans="14:14" ht="20.100000000000001" customHeight="1" x14ac:dyDescent="0.25">
      <c r="N181" s="109"/>
    </row>
    <row r="182" spans="14:14" ht="20.100000000000001" customHeight="1" x14ac:dyDescent="0.25">
      <c r="N182" s="109"/>
    </row>
    <row r="183" spans="14:14" ht="20.100000000000001" customHeight="1" x14ac:dyDescent="0.25">
      <c r="N183" s="109"/>
    </row>
    <row r="184" spans="14:14" ht="20.100000000000001" customHeight="1" x14ac:dyDescent="0.25">
      <c r="N184" s="109"/>
    </row>
    <row r="185" spans="14:14" ht="20.100000000000001" customHeight="1" x14ac:dyDescent="0.25">
      <c r="N185" s="109"/>
    </row>
    <row r="186" spans="14:14" ht="20.100000000000001" customHeight="1" x14ac:dyDescent="0.25">
      <c r="N186" s="109"/>
    </row>
    <row r="187" spans="14:14" ht="20.100000000000001" customHeight="1" x14ac:dyDescent="0.25">
      <c r="N187" s="109"/>
    </row>
    <row r="188" spans="14:14" ht="20.100000000000001" customHeight="1" x14ac:dyDescent="0.25">
      <c r="N188" s="109"/>
    </row>
    <row r="189" spans="14:14" ht="20.100000000000001" customHeight="1" x14ac:dyDescent="0.25">
      <c r="N189" s="109"/>
    </row>
    <row r="190" spans="14:14" ht="20.100000000000001" customHeight="1" x14ac:dyDescent="0.25">
      <c r="N190" s="109"/>
    </row>
    <row r="191" spans="14:14" ht="20.100000000000001" customHeight="1" x14ac:dyDescent="0.25">
      <c r="N191" s="115"/>
    </row>
    <row r="192" spans="14:14" ht="20.100000000000001" customHeight="1" x14ac:dyDescent="0.25">
      <c r="N192" s="109"/>
    </row>
    <row r="193" spans="14:14" ht="20.100000000000001" customHeight="1" x14ac:dyDescent="0.25">
      <c r="N193" s="109"/>
    </row>
    <row r="194" spans="14:14" ht="20.100000000000001" customHeight="1" x14ac:dyDescent="0.25">
      <c r="N194" s="115"/>
    </row>
    <row r="195" spans="14:14" ht="20.100000000000001" customHeight="1" x14ac:dyDescent="0.25">
      <c r="N195" s="109"/>
    </row>
    <row r="196" spans="14:14" ht="20.100000000000001" customHeight="1" x14ac:dyDescent="0.25">
      <c r="N196" s="109"/>
    </row>
    <row r="197" spans="14:14" ht="20.100000000000001" customHeight="1" x14ac:dyDescent="0.25">
      <c r="N197" s="109"/>
    </row>
    <row r="198" spans="14:14" ht="20.100000000000001" customHeight="1" x14ac:dyDescent="0.25">
      <c r="N198" s="109"/>
    </row>
    <row r="199" spans="14:14" ht="20.100000000000001" customHeight="1" x14ac:dyDescent="0.25">
      <c r="N199"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4" man="1"/>
    <brk id="141"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tabColor rgb="FF92D050"/>
  </sheetPr>
  <dimension ref="A1:O143"/>
  <sheetViews>
    <sheetView showGridLines="0" zoomScaleNormal="100" workbookViewId="0"/>
  </sheetViews>
  <sheetFormatPr defaultColWidth="11.42578125" defaultRowHeight="20.100000000000001" customHeight="1" x14ac:dyDescent="0.25"/>
  <cols>
    <col min="1" max="1" width="36.7109375" style="49" customWidth="1"/>
    <col min="2" max="3" width="10.28515625" style="49" customWidth="1"/>
    <col min="4" max="15" width="9" style="49" customWidth="1"/>
    <col min="16" max="249" width="11.42578125" style="49"/>
    <col min="250" max="250" width="36.7109375" style="49" customWidth="1"/>
    <col min="251" max="252" width="10.28515625" style="49" customWidth="1"/>
    <col min="253" max="264" width="9" style="49" customWidth="1"/>
    <col min="265" max="505" width="11.42578125" style="49"/>
    <col min="506" max="506" width="36.7109375" style="49" customWidth="1"/>
    <col min="507" max="508" width="10.28515625" style="49" customWidth="1"/>
    <col min="509" max="520" width="9" style="49" customWidth="1"/>
    <col min="521" max="761" width="11.42578125" style="49"/>
    <col min="762" max="762" width="36.7109375" style="49" customWidth="1"/>
    <col min="763" max="764" width="10.28515625" style="49" customWidth="1"/>
    <col min="765" max="776" width="9" style="49" customWidth="1"/>
    <col min="777" max="1017" width="11.42578125" style="49"/>
    <col min="1018" max="1018" width="36.7109375" style="49" customWidth="1"/>
    <col min="1019" max="1020" width="10.28515625" style="49" customWidth="1"/>
    <col min="1021" max="1032" width="9" style="49" customWidth="1"/>
    <col min="1033" max="1273" width="11.42578125" style="49"/>
    <col min="1274" max="1274" width="36.7109375" style="49" customWidth="1"/>
    <col min="1275" max="1276" width="10.28515625" style="49" customWidth="1"/>
    <col min="1277" max="1288" width="9" style="49" customWidth="1"/>
    <col min="1289" max="1529" width="11.42578125" style="49"/>
    <col min="1530" max="1530" width="36.7109375" style="49" customWidth="1"/>
    <col min="1531" max="1532" width="10.28515625" style="49" customWidth="1"/>
    <col min="1533" max="1544" width="9" style="49" customWidth="1"/>
    <col min="1545" max="1785" width="11.42578125" style="49"/>
    <col min="1786" max="1786" width="36.7109375" style="49" customWidth="1"/>
    <col min="1787" max="1788" width="10.28515625" style="49" customWidth="1"/>
    <col min="1789" max="1800" width="9" style="49" customWidth="1"/>
    <col min="1801" max="2041" width="11.42578125" style="49"/>
    <col min="2042" max="2042" width="36.7109375" style="49" customWidth="1"/>
    <col min="2043" max="2044" width="10.28515625" style="49" customWidth="1"/>
    <col min="2045" max="2056" width="9" style="49" customWidth="1"/>
    <col min="2057" max="2297" width="11.42578125" style="49"/>
    <col min="2298" max="2298" width="36.7109375" style="49" customWidth="1"/>
    <col min="2299" max="2300" width="10.28515625" style="49" customWidth="1"/>
    <col min="2301" max="2312" width="9" style="49" customWidth="1"/>
    <col min="2313" max="2553" width="11.42578125" style="49"/>
    <col min="2554" max="2554" width="36.7109375" style="49" customWidth="1"/>
    <col min="2555" max="2556" width="10.28515625" style="49" customWidth="1"/>
    <col min="2557" max="2568" width="9" style="49" customWidth="1"/>
    <col min="2569" max="2809" width="11.42578125" style="49"/>
    <col min="2810" max="2810" width="36.7109375" style="49" customWidth="1"/>
    <col min="2811" max="2812" width="10.28515625" style="49" customWidth="1"/>
    <col min="2813" max="2824" width="9" style="49" customWidth="1"/>
    <col min="2825" max="3065" width="11.42578125" style="49"/>
    <col min="3066" max="3066" width="36.7109375" style="49" customWidth="1"/>
    <col min="3067" max="3068" width="10.28515625" style="49" customWidth="1"/>
    <col min="3069" max="3080" width="9" style="49" customWidth="1"/>
    <col min="3081" max="3321" width="11.42578125" style="49"/>
    <col min="3322" max="3322" width="36.7109375" style="49" customWidth="1"/>
    <col min="3323" max="3324" width="10.28515625" style="49" customWidth="1"/>
    <col min="3325" max="3336" width="9" style="49" customWidth="1"/>
    <col min="3337" max="3577" width="11.42578125" style="49"/>
    <col min="3578" max="3578" width="36.7109375" style="49" customWidth="1"/>
    <col min="3579" max="3580" width="10.28515625" style="49" customWidth="1"/>
    <col min="3581" max="3592" width="9" style="49" customWidth="1"/>
    <col min="3593" max="3833" width="11.42578125" style="49"/>
    <col min="3834" max="3834" width="36.7109375" style="49" customWidth="1"/>
    <col min="3835" max="3836" width="10.28515625" style="49" customWidth="1"/>
    <col min="3837" max="3848" width="9" style="49" customWidth="1"/>
    <col min="3849" max="4089" width="11.42578125" style="49"/>
    <col min="4090" max="4090" width="36.7109375" style="49" customWidth="1"/>
    <col min="4091" max="4092" width="10.28515625" style="49" customWidth="1"/>
    <col min="4093" max="4104" width="9" style="49" customWidth="1"/>
    <col min="4105" max="4345" width="11.42578125" style="49"/>
    <col min="4346" max="4346" width="36.7109375" style="49" customWidth="1"/>
    <col min="4347" max="4348" width="10.28515625" style="49" customWidth="1"/>
    <col min="4349" max="4360" width="9" style="49" customWidth="1"/>
    <col min="4361" max="4601" width="11.42578125" style="49"/>
    <col min="4602" max="4602" width="36.7109375" style="49" customWidth="1"/>
    <col min="4603" max="4604" width="10.28515625" style="49" customWidth="1"/>
    <col min="4605" max="4616" width="9" style="49" customWidth="1"/>
    <col min="4617" max="4857" width="11.42578125" style="49"/>
    <col min="4858" max="4858" width="36.7109375" style="49" customWidth="1"/>
    <col min="4859" max="4860" width="10.28515625" style="49" customWidth="1"/>
    <col min="4861" max="4872" width="9" style="49" customWidth="1"/>
    <col min="4873" max="5113" width="11.42578125" style="49"/>
    <col min="5114" max="5114" width="36.7109375" style="49" customWidth="1"/>
    <col min="5115" max="5116" width="10.28515625" style="49" customWidth="1"/>
    <col min="5117" max="5128" width="9" style="49" customWidth="1"/>
    <col min="5129" max="5369" width="11.42578125" style="49"/>
    <col min="5370" max="5370" width="36.7109375" style="49" customWidth="1"/>
    <col min="5371" max="5372" width="10.28515625" style="49" customWidth="1"/>
    <col min="5373" max="5384" width="9" style="49" customWidth="1"/>
    <col min="5385" max="5625" width="11.42578125" style="49"/>
    <col min="5626" max="5626" width="36.7109375" style="49" customWidth="1"/>
    <col min="5627" max="5628" width="10.28515625" style="49" customWidth="1"/>
    <col min="5629" max="5640" width="9" style="49" customWidth="1"/>
    <col min="5641" max="5881" width="11.42578125" style="49"/>
    <col min="5882" max="5882" width="36.7109375" style="49" customWidth="1"/>
    <col min="5883" max="5884" width="10.28515625" style="49" customWidth="1"/>
    <col min="5885" max="5896" width="9" style="49" customWidth="1"/>
    <col min="5897" max="6137" width="11.42578125" style="49"/>
    <col min="6138" max="6138" width="36.7109375" style="49" customWidth="1"/>
    <col min="6139" max="6140" width="10.28515625" style="49" customWidth="1"/>
    <col min="6141" max="6152" width="9" style="49" customWidth="1"/>
    <col min="6153" max="6393" width="11.42578125" style="49"/>
    <col min="6394" max="6394" width="36.7109375" style="49" customWidth="1"/>
    <col min="6395" max="6396" width="10.28515625" style="49" customWidth="1"/>
    <col min="6397" max="6408" width="9" style="49" customWidth="1"/>
    <col min="6409" max="6649" width="11.42578125" style="49"/>
    <col min="6650" max="6650" width="36.7109375" style="49" customWidth="1"/>
    <col min="6651" max="6652" width="10.28515625" style="49" customWidth="1"/>
    <col min="6653" max="6664" width="9" style="49" customWidth="1"/>
    <col min="6665" max="6905" width="11.42578125" style="49"/>
    <col min="6906" max="6906" width="36.7109375" style="49" customWidth="1"/>
    <col min="6907" max="6908" width="10.28515625" style="49" customWidth="1"/>
    <col min="6909" max="6920" width="9" style="49" customWidth="1"/>
    <col min="6921" max="7161" width="11.42578125" style="49"/>
    <col min="7162" max="7162" width="36.7109375" style="49" customWidth="1"/>
    <col min="7163" max="7164" width="10.28515625" style="49" customWidth="1"/>
    <col min="7165" max="7176" width="9" style="49" customWidth="1"/>
    <col min="7177" max="7417" width="11.42578125" style="49"/>
    <col min="7418" max="7418" width="36.7109375" style="49" customWidth="1"/>
    <col min="7419" max="7420" width="10.28515625" style="49" customWidth="1"/>
    <col min="7421" max="7432" width="9" style="49" customWidth="1"/>
    <col min="7433" max="7673" width="11.42578125" style="49"/>
    <col min="7674" max="7674" width="36.7109375" style="49" customWidth="1"/>
    <col min="7675" max="7676" width="10.28515625" style="49" customWidth="1"/>
    <col min="7677" max="7688" width="9" style="49" customWidth="1"/>
    <col min="7689" max="7929" width="11.42578125" style="49"/>
    <col min="7930" max="7930" width="36.7109375" style="49" customWidth="1"/>
    <col min="7931" max="7932" width="10.28515625" style="49" customWidth="1"/>
    <col min="7933" max="7944" width="9" style="49" customWidth="1"/>
    <col min="7945" max="8185" width="11.42578125" style="49"/>
    <col min="8186" max="8186" width="36.7109375" style="49" customWidth="1"/>
    <col min="8187" max="8188" width="10.28515625" style="49" customWidth="1"/>
    <col min="8189" max="8200" width="9" style="49" customWidth="1"/>
    <col min="8201" max="8441" width="11.42578125" style="49"/>
    <col min="8442" max="8442" width="36.7109375" style="49" customWidth="1"/>
    <col min="8443" max="8444" width="10.28515625" style="49" customWidth="1"/>
    <col min="8445" max="8456" width="9" style="49" customWidth="1"/>
    <col min="8457" max="8697" width="11.42578125" style="49"/>
    <col min="8698" max="8698" width="36.7109375" style="49" customWidth="1"/>
    <col min="8699" max="8700" width="10.28515625" style="49" customWidth="1"/>
    <col min="8701" max="8712" width="9" style="49" customWidth="1"/>
    <col min="8713" max="8953" width="11.42578125" style="49"/>
    <col min="8954" max="8954" width="36.7109375" style="49" customWidth="1"/>
    <col min="8955" max="8956" width="10.28515625" style="49" customWidth="1"/>
    <col min="8957" max="8968" width="9" style="49" customWidth="1"/>
    <col min="8969" max="9209" width="11.42578125" style="49"/>
    <col min="9210" max="9210" width="36.7109375" style="49" customWidth="1"/>
    <col min="9211" max="9212" width="10.28515625" style="49" customWidth="1"/>
    <col min="9213" max="9224" width="9" style="49" customWidth="1"/>
    <col min="9225" max="9465" width="11.42578125" style="49"/>
    <col min="9466" max="9466" width="36.7109375" style="49" customWidth="1"/>
    <col min="9467" max="9468" width="10.28515625" style="49" customWidth="1"/>
    <col min="9469" max="9480" width="9" style="49" customWidth="1"/>
    <col min="9481" max="9721" width="11.42578125" style="49"/>
    <col min="9722" max="9722" width="36.7109375" style="49" customWidth="1"/>
    <col min="9723" max="9724" width="10.28515625" style="49" customWidth="1"/>
    <col min="9725" max="9736" width="9" style="49" customWidth="1"/>
    <col min="9737" max="9977" width="11.42578125" style="49"/>
    <col min="9978" max="9978" width="36.7109375" style="49" customWidth="1"/>
    <col min="9979" max="9980" width="10.28515625" style="49" customWidth="1"/>
    <col min="9981" max="9992" width="9" style="49" customWidth="1"/>
    <col min="9993" max="10233" width="11.42578125" style="49"/>
    <col min="10234" max="10234" width="36.7109375" style="49" customWidth="1"/>
    <col min="10235" max="10236" width="10.28515625" style="49" customWidth="1"/>
    <col min="10237" max="10248" width="9" style="49" customWidth="1"/>
    <col min="10249" max="10489" width="11.42578125" style="49"/>
    <col min="10490" max="10490" width="36.7109375" style="49" customWidth="1"/>
    <col min="10491" max="10492" width="10.28515625" style="49" customWidth="1"/>
    <col min="10493" max="10504" width="9" style="49" customWidth="1"/>
    <col min="10505" max="10745" width="11.42578125" style="49"/>
    <col min="10746" max="10746" width="36.7109375" style="49" customWidth="1"/>
    <col min="10747" max="10748" width="10.28515625" style="49" customWidth="1"/>
    <col min="10749" max="10760" width="9" style="49" customWidth="1"/>
    <col min="10761" max="11001" width="11.42578125" style="49"/>
    <col min="11002" max="11002" width="36.7109375" style="49" customWidth="1"/>
    <col min="11003" max="11004" width="10.28515625" style="49" customWidth="1"/>
    <col min="11005" max="11016" width="9" style="49" customWidth="1"/>
    <col min="11017" max="11257" width="11.42578125" style="49"/>
    <col min="11258" max="11258" width="36.7109375" style="49" customWidth="1"/>
    <col min="11259" max="11260" width="10.28515625" style="49" customWidth="1"/>
    <col min="11261" max="11272" width="9" style="49" customWidth="1"/>
    <col min="11273" max="11513" width="11.42578125" style="49"/>
    <col min="11514" max="11514" width="36.7109375" style="49" customWidth="1"/>
    <col min="11515" max="11516" width="10.28515625" style="49" customWidth="1"/>
    <col min="11517" max="11528" width="9" style="49" customWidth="1"/>
    <col min="11529" max="11769" width="11.42578125" style="49"/>
    <col min="11770" max="11770" width="36.7109375" style="49" customWidth="1"/>
    <col min="11771" max="11772" width="10.28515625" style="49" customWidth="1"/>
    <col min="11773" max="11784" width="9" style="49" customWidth="1"/>
    <col min="11785" max="12025" width="11.42578125" style="49"/>
    <col min="12026" max="12026" width="36.7109375" style="49" customWidth="1"/>
    <col min="12027" max="12028" width="10.28515625" style="49" customWidth="1"/>
    <col min="12029" max="12040" width="9" style="49" customWidth="1"/>
    <col min="12041" max="12281" width="11.42578125" style="49"/>
    <col min="12282" max="12282" width="36.7109375" style="49" customWidth="1"/>
    <col min="12283" max="12284" width="10.28515625" style="49" customWidth="1"/>
    <col min="12285" max="12296" width="9" style="49" customWidth="1"/>
    <col min="12297" max="12537" width="11.42578125" style="49"/>
    <col min="12538" max="12538" width="36.7109375" style="49" customWidth="1"/>
    <col min="12539" max="12540" width="10.28515625" style="49" customWidth="1"/>
    <col min="12541" max="12552" width="9" style="49" customWidth="1"/>
    <col min="12553" max="12793" width="11.42578125" style="49"/>
    <col min="12794" max="12794" width="36.7109375" style="49" customWidth="1"/>
    <col min="12795" max="12796" width="10.28515625" style="49" customWidth="1"/>
    <col min="12797" max="12808" width="9" style="49" customWidth="1"/>
    <col min="12809" max="13049" width="11.42578125" style="49"/>
    <col min="13050" max="13050" width="36.7109375" style="49" customWidth="1"/>
    <col min="13051" max="13052" width="10.28515625" style="49" customWidth="1"/>
    <col min="13053" max="13064" width="9" style="49" customWidth="1"/>
    <col min="13065" max="13305" width="11.42578125" style="49"/>
    <col min="13306" max="13306" width="36.7109375" style="49" customWidth="1"/>
    <col min="13307" max="13308" width="10.28515625" style="49" customWidth="1"/>
    <col min="13309" max="13320" width="9" style="49" customWidth="1"/>
    <col min="13321" max="13561" width="11.42578125" style="49"/>
    <col min="13562" max="13562" width="36.7109375" style="49" customWidth="1"/>
    <col min="13563" max="13564" width="10.28515625" style="49" customWidth="1"/>
    <col min="13565" max="13576" width="9" style="49" customWidth="1"/>
    <col min="13577" max="13817" width="11.42578125" style="49"/>
    <col min="13818" max="13818" width="36.7109375" style="49" customWidth="1"/>
    <col min="13819" max="13820" width="10.28515625" style="49" customWidth="1"/>
    <col min="13821" max="13832" width="9" style="49" customWidth="1"/>
    <col min="13833" max="14073" width="11.42578125" style="49"/>
    <col min="14074" max="14074" width="36.7109375" style="49" customWidth="1"/>
    <col min="14075" max="14076" width="10.28515625" style="49" customWidth="1"/>
    <col min="14077" max="14088" width="9" style="49" customWidth="1"/>
    <col min="14089" max="14329" width="11.42578125" style="49"/>
    <col min="14330" max="14330" width="36.7109375" style="49" customWidth="1"/>
    <col min="14331" max="14332" width="10.28515625" style="49" customWidth="1"/>
    <col min="14333" max="14344" width="9" style="49" customWidth="1"/>
    <col min="14345" max="14585" width="11.42578125" style="49"/>
    <col min="14586" max="14586" width="36.7109375" style="49" customWidth="1"/>
    <col min="14587" max="14588" width="10.28515625" style="49" customWidth="1"/>
    <col min="14589" max="14600" width="9" style="49" customWidth="1"/>
    <col min="14601" max="14841" width="11.42578125" style="49"/>
    <col min="14842" max="14842" width="36.7109375" style="49" customWidth="1"/>
    <col min="14843" max="14844" width="10.28515625" style="49" customWidth="1"/>
    <col min="14845" max="14856" width="9" style="49" customWidth="1"/>
    <col min="14857" max="15097" width="11.42578125" style="49"/>
    <col min="15098" max="15098" width="36.7109375" style="49" customWidth="1"/>
    <col min="15099" max="15100" width="10.28515625" style="49" customWidth="1"/>
    <col min="15101" max="15112" width="9" style="49" customWidth="1"/>
    <col min="15113" max="15353" width="11.42578125" style="49"/>
    <col min="15354" max="15354" width="36.7109375" style="49" customWidth="1"/>
    <col min="15355" max="15356" width="10.28515625" style="49" customWidth="1"/>
    <col min="15357" max="15368" width="9" style="49" customWidth="1"/>
    <col min="15369" max="15609" width="11.42578125" style="49"/>
    <col min="15610" max="15610" width="36.7109375" style="49" customWidth="1"/>
    <col min="15611" max="15612" width="10.28515625" style="49" customWidth="1"/>
    <col min="15613" max="15624" width="9" style="49" customWidth="1"/>
    <col min="15625" max="15865" width="11.42578125" style="49"/>
    <col min="15866" max="15866" width="36.7109375" style="49" customWidth="1"/>
    <col min="15867" max="15868" width="10.28515625" style="49" customWidth="1"/>
    <col min="15869" max="15880" width="9" style="49" customWidth="1"/>
    <col min="15881" max="16121" width="11.42578125" style="49"/>
    <col min="16122" max="16122" width="36.7109375" style="49" customWidth="1"/>
    <col min="16123" max="16124" width="10.28515625" style="49" customWidth="1"/>
    <col min="16125" max="16136" width="9" style="49" customWidth="1"/>
    <col min="16137" max="16384" width="11.42578125" style="49"/>
  </cols>
  <sheetData>
    <row r="1" spans="1:15" s="203" customFormat="1" ht="24.95" customHeight="1" x14ac:dyDescent="0.25">
      <c r="A1" s="235" t="s">
        <v>258</v>
      </c>
      <c r="B1" s="186"/>
      <c r="C1" s="186"/>
    </row>
    <row r="2" spans="1:15" s="373" customFormat="1" ht="24.95" customHeight="1" thickBot="1" x14ac:dyDescent="0.25">
      <c r="A2" s="169" t="s">
        <v>438</v>
      </c>
      <c r="B2" s="372"/>
      <c r="C2" s="372"/>
      <c r="D2" s="372"/>
      <c r="E2" s="372"/>
      <c r="F2" s="372"/>
      <c r="G2" s="372"/>
      <c r="H2" s="372"/>
      <c r="I2" s="372"/>
      <c r="J2" s="372"/>
      <c r="K2" s="372"/>
      <c r="L2" s="372"/>
      <c r="M2" s="372"/>
      <c r="N2" s="372"/>
    </row>
    <row r="3" spans="1:15" s="23" customFormat="1" ht="20.100000000000001" customHeight="1" x14ac:dyDescent="0.2">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89447</v>
      </c>
      <c r="C6" s="66">
        <v>97226</v>
      </c>
      <c r="D6" s="66">
        <v>10483</v>
      </c>
      <c r="E6" s="66">
        <v>9126</v>
      </c>
      <c r="F6" s="66">
        <v>8232</v>
      </c>
      <c r="G6" s="66">
        <v>7125</v>
      </c>
      <c r="H6" s="66">
        <v>14808</v>
      </c>
      <c r="I6" s="66">
        <v>8511</v>
      </c>
      <c r="J6" s="66">
        <v>6776</v>
      </c>
      <c r="K6" s="66">
        <v>6668</v>
      </c>
      <c r="L6" s="66">
        <v>5823</v>
      </c>
      <c r="M6" s="66">
        <v>4870</v>
      </c>
      <c r="N6" s="66">
        <v>5607</v>
      </c>
      <c r="O6" s="66">
        <v>21356</v>
      </c>
    </row>
    <row r="7" spans="1:15" s="140" customFormat="1" ht="20.100000000000001" customHeight="1" x14ac:dyDescent="0.25">
      <c r="A7" s="68" t="s">
        <v>168</v>
      </c>
      <c r="B7" s="115">
        <v>133</v>
      </c>
      <c r="C7" s="115">
        <v>93</v>
      </c>
      <c r="D7" s="115">
        <v>9</v>
      </c>
      <c r="E7" s="115">
        <v>7</v>
      </c>
      <c r="F7" s="115">
        <v>15</v>
      </c>
      <c r="G7" s="115">
        <v>0</v>
      </c>
      <c r="H7" s="115">
        <v>3</v>
      </c>
      <c r="I7" s="115">
        <v>4</v>
      </c>
      <c r="J7" s="115">
        <v>15</v>
      </c>
      <c r="K7" s="115">
        <v>6</v>
      </c>
      <c r="L7" s="115">
        <v>14</v>
      </c>
      <c r="M7" s="115">
        <v>11</v>
      </c>
      <c r="N7" s="115">
        <v>2</v>
      </c>
      <c r="O7" s="115">
        <v>1</v>
      </c>
    </row>
    <row r="8" spans="1:15" s="108" customFormat="1" ht="20.100000000000001" customHeight="1" x14ac:dyDescent="0.25">
      <c r="A8" s="70" t="s">
        <v>169</v>
      </c>
      <c r="B8" s="109">
        <v>67</v>
      </c>
      <c r="C8" s="109">
        <v>46</v>
      </c>
      <c r="D8" s="336">
        <v>7</v>
      </c>
      <c r="E8" s="336">
        <v>4</v>
      </c>
      <c r="F8" s="336">
        <v>10</v>
      </c>
      <c r="G8" s="336">
        <v>0</v>
      </c>
      <c r="H8" s="336">
        <v>1</v>
      </c>
      <c r="I8" s="336">
        <v>1</v>
      </c>
      <c r="J8" s="336">
        <v>11</v>
      </c>
      <c r="K8" s="336">
        <v>6</v>
      </c>
      <c r="L8" s="336">
        <v>10</v>
      </c>
      <c r="M8" s="336">
        <v>0</v>
      </c>
      <c r="N8" s="336">
        <v>0</v>
      </c>
      <c r="O8" s="336">
        <v>0</v>
      </c>
    </row>
    <row r="9" spans="1:15" s="108" customFormat="1" ht="20.100000000000001" customHeight="1" x14ac:dyDescent="0.25">
      <c r="A9" s="70" t="s">
        <v>170</v>
      </c>
      <c r="B9" s="109">
        <v>22</v>
      </c>
      <c r="C9" s="109">
        <v>8</v>
      </c>
      <c r="D9" s="336">
        <v>1</v>
      </c>
      <c r="E9" s="336">
        <v>1</v>
      </c>
      <c r="F9" s="336">
        <v>1</v>
      </c>
      <c r="G9" s="336">
        <v>0</v>
      </c>
      <c r="H9" s="336">
        <v>1</v>
      </c>
      <c r="I9" s="336">
        <v>2</v>
      </c>
      <c r="J9" s="336">
        <v>4</v>
      </c>
      <c r="K9" s="336">
        <v>0</v>
      </c>
      <c r="L9" s="336">
        <v>0</v>
      </c>
      <c r="M9" s="336">
        <v>0</v>
      </c>
      <c r="N9" s="336">
        <v>1</v>
      </c>
      <c r="O9" s="336">
        <v>1</v>
      </c>
    </row>
    <row r="10" spans="1:15" s="108" customFormat="1" ht="20.100000000000001" customHeight="1" x14ac:dyDescent="0.25">
      <c r="A10" s="70" t="s">
        <v>171</v>
      </c>
      <c r="B10" s="109">
        <v>1</v>
      </c>
      <c r="C10" s="109">
        <v>0</v>
      </c>
      <c r="D10" s="336">
        <v>0</v>
      </c>
      <c r="E10" s="336">
        <v>0</v>
      </c>
      <c r="F10" s="336">
        <v>0</v>
      </c>
      <c r="G10" s="336">
        <v>0</v>
      </c>
      <c r="H10" s="336">
        <v>0</v>
      </c>
      <c r="I10" s="336">
        <v>0</v>
      </c>
      <c r="J10" s="336">
        <v>0</v>
      </c>
      <c r="K10" s="336">
        <v>0</v>
      </c>
      <c r="L10" s="336">
        <v>0</v>
      </c>
      <c r="M10" s="336">
        <v>0</v>
      </c>
      <c r="N10" s="336">
        <v>1</v>
      </c>
      <c r="O10" s="336">
        <v>0</v>
      </c>
    </row>
    <row r="11" spans="1:15" s="108" customFormat="1" ht="20.100000000000001" customHeight="1" x14ac:dyDescent="0.25">
      <c r="A11" s="70" t="s">
        <v>172</v>
      </c>
      <c r="B11" s="109">
        <v>0</v>
      </c>
      <c r="C11" s="109">
        <v>0</v>
      </c>
      <c r="D11" s="336">
        <v>0</v>
      </c>
      <c r="E11" s="336">
        <v>0</v>
      </c>
      <c r="F11" s="336">
        <v>0</v>
      </c>
      <c r="G11" s="336">
        <v>0</v>
      </c>
      <c r="H11" s="336">
        <v>0</v>
      </c>
      <c r="I11" s="336">
        <v>0</v>
      </c>
      <c r="J11" s="336">
        <v>0</v>
      </c>
      <c r="K11" s="336">
        <v>0</v>
      </c>
      <c r="L11" s="336">
        <v>0</v>
      </c>
      <c r="M11" s="336">
        <v>0</v>
      </c>
      <c r="N11" s="336">
        <v>0</v>
      </c>
      <c r="O11" s="336">
        <v>0</v>
      </c>
    </row>
    <row r="12" spans="1:15" s="108" customFormat="1" ht="20.100000000000001" customHeight="1" x14ac:dyDescent="0.25">
      <c r="A12" s="70" t="s">
        <v>173</v>
      </c>
      <c r="B12" s="109">
        <v>43</v>
      </c>
      <c r="C12" s="109">
        <v>39</v>
      </c>
      <c r="D12" s="336">
        <v>1</v>
      </c>
      <c r="E12" s="336">
        <v>2</v>
      </c>
      <c r="F12" s="336">
        <v>4</v>
      </c>
      <c r="G12" s="336">
        <v>0</v>
      </c>
      <c r="H12" s="336">
        <v>1</v>
      </c>
      <c r="I12" s="336">
        <v>1</v>
      </c>
      <c r="J12" s="336">
        <v>0</v>
      </c>
      <c r="K12" s="336">
        <v>0</v>
      </c>
      <c r="L12" s="336">
        <v>4</v>
      </c>
      <c r="M12" s="336">
        <v>11</v>
      </c>
      <c r="N12" s="336">
        <v>0</v>
      </c>
      <c r="O12" s="336">
        <v>0</v>
      </c>
    </row>
    <row r="13" spans="1:15" s="140" customFormat="1" ht="20.100000000000001" customHeight="1" x14ac:dyDescent="0.25">
      <c r="A13" s="68" t="s">
        <v>174</v>
      </c>
      <c r="B13" s="115">
        <v>1906</v>
      </c>
      <c r="C13" s="115">
        <v>4561</v>
      </c>
      <c r="D13" s="115">
        <v>127</v>
      </c>
      <c r="E13" s="115">
        <v>172</v>
      </c>
      <c r="F13" s="115">
        <v>48</v>
      </c>
      <c r="G13" s="115">
        <v>131</v>
      </c>
      <c r="H13" s="115">
        <v>134</v>
      </c>
      <c r="I13" s="115">
        <v>204</v>
      </c>
      <c r="J13" s="115">
        <v>120</v>
      </c>
      <c r="K13" s="115">
        <v>221</v>
      </c>
      <c r="L13" s="115">
        <v>155</v>
      </c>
      <c r="M13" s="115">
        <v>260</v>
      </c>
      <c r="N13" s="115">
        <v>115</v>
      </c>
      <c r="O13" s="115">
        <v>2048</v>
      </c>
    </row>
    <row r="14" spans="1:15" s="108" customFormat="1" ht="20.100000000000001" customHeight="1" x14ac:dyDescent="0.25">
      <c r="A14" s="70" t="s">
        <v>175</v>
      </c>
      <c r="B14" s="109">
        <v>437</v>
      </c>
      <c r="C14" s="109">
        <v>764</v>
      </c>
      <c r="D14" s="336">
        <v>33</v>
      </c>
      <c r="E14" s="336">
        <v>68</v>
      </c>
      <c r="F14" s="336">
        <v>10</v>
      </c>
      <c r="G14" s="336">
        <v>40</v>
      </c>
      <c r="H14" s="336">
        <v>18</v>
      </c>
      <c r="I14" s="336">
        <v>28</v>
      </c>
      <c r="J14" s="336">
        <v>31</v>
      </c>
      <c r="K14" s="336">
        <v>48</v>
      </c>
      <c r="L14" s="336">
        <v>25</v>
      </c>
      <c r="M14" s="336">
        <v>97</v>
      </c>
      <c r="N14" s="336">
        <v>26</v>
      </c>
      <c r="O14" s="336">
        <v>161</v>
      </c>
    </row>
    <row r="15" spans="1:15" s="108" customFormat="1" ht="20.100000000000001" customHeight="1" x14ac:dyDescent="0.25">
      <c r="A15" s="70" t="s">
        <v>176</v>
      </c>
      <c r="B15" s="109">
        <v>151</v>
      </c>
      <c r="C15" s="109">
        <v>307</v>
      </c>
      <c r="D15" s="336">
        <v>5</v>
      </c>
      <c r="E15" s="336">
        <v>4</v>
      </c>
      <c r="F15" s="336">
        <v>1</v>
      </c>
      <c r="G15" s="336">
        <v>10</v>
      </c>
      <c r="H15" s="336">
        <v>18</v>
      </c>
      <c r="I15" s="336">
        <v>26</v>
      </c>
      <c r="J15" s="336">
        <v>10</v>
      </c>
      <c r="K15" s="336">
        <v>53</v>
      </c>
      <c r="L15" s="336">
        <v>36</v>
      </c>
      <c r="M15" s="336">
        <v>15</v>
      </c>
      <c r="N15" s="336">
        <v>12</v>
      </c>
      <c r="O15" s="336">
        <v>15</v>
      </c>
    </row>
    <row r="16" spans="1:15" s="108" customFormat="1" ht="20.100000000000001" customHeight="1" x14ac:dyDescent="0.25">
      <c r="A16" s="70" t="s">
        <v>177</v>
      </c>
      <c r="B16" s="109">
        <v>207</v>
      </c>
      <c r="C16" s="109">
        <v>363</v>
      </c>
      <c r="D16" s="336">
        <v>5</v>
      </c>
      <c r="E16" s="336">
        <v>4</v>
      </c>
      <c r="F16" s="336">
        <v>4</v>
      </c>
      <c r="G16" s="336">
        <v>15</v>
      </c>
      <c r="H16" s="336">
        <v>21</v>
      </c>
      <c r="I16" s="336">
        <v>34</v>
      </c>
      <c r="J16" s="336">
        <v>12</v>
      </c>
      <c r="K16" s="336">
        <v>13</v>
      </c>
      <c r="L16" s="336">
        <v>12</v>
      </c>
      <c r="M16" s="336">
        <v>15</v>
      </c>
      <c r="N16" s="336">
        <v>15</v>
      </c>
      <c r="O16" s="336">
        <v>95</v>
      </c>
    </row>
    <row r="17" spans="1:15" s="108" customFormat="1" ht="20.100000000000001" customHeight="1" x14ac:dyDescent="0.25">
      <c r="A17" s="70" t="s">
        <v>178</v>
      </c>
      <c r="B17" s="109">
        <v>380</v>
      </c>
      <c r="C17" s="109">
        <v>767</v>
      </c>
      <c r="D17" s="336">
        <v>53</v>
      </c>
      <c r="E17" s="336">
        <v>44</v>
      </c>
      <c r="F17" s="336">
        <v>18</v>
      </c>
      <c r="G17" s="336">
        <v>10</v>
      </c>
      <c r="H17" s="336">
        <v>22</v>
      </c>
      <c r="I17" s="336">
        <v>36</v>
      </c>
      <c r="J17" s="336">
        <v>26</v>
      </c>
      <c r="K17" s="336">
        <v>35</v>
      </c>
      <c r="L17" s="336">
        <v>30</v>
      </c>
      <c r="M17" s="336">
        <v>49</v>
      </c>
      <c r="N17" s="336">
        <v>10</v>
      </c>
      <c r="O17" s="336">
        <v>228</v>
      </c>
    </row>
    <row r="18" spans="1:15" s="108" customFormat="1" ht="20.100000000000001" customHeight="1" x14ac:dyDescent="0.25">
      <c r="A18" s="70" t="s">
        <v>179</v>
      </c>
      <c r="B18" s="109">
        <v>731</v>
      </c>
      <c r="C18" s="109">
        <v>2360</v>
      </c>
      <c r="D18" s="336">
        <v>31</v>
      </c>
      <c r="E18" s="336">
        <v>52</v>
      </c>
      <c r="F18" s="336">
        <v>15</v>
      </c>
      <c r="G18" s="336">
        <v>56</v>
      </c>
      <c r="H18" s="336">
        <v>55</v>
      </c>
      <c r="I18" s="336">
        <v>80</v>
      </c>
      <c r="J18" s="336">
        <v>41</v>
      </c>
      <c r="K18" s="336">
        <v>72</v>
      </c>
      <c r="L18" s="336">
        <v>52</v>
      </c>
      <c r="M18" s="336">
        <v>84</v>
      </c>
      <c r="N18" s="336">
        <v>52</v>
      </c>
      <c r="O18" s="336">
        <v>1549</v>
      </c>
    </row>
    <row r="19" spans="1:15" s="140" customFormat="1" ht="20.100000000000001" customHeight="1" x14ac:dyDescent="0.25">
      <c r="A19" s="68" t="s">
        <v>180</v>
      </c>
      <c r="B19" s="115">
        <v>4202</v>
      </c>
      <c r="C19" s="115">
        <v>7543</v>
      </c>
      <c r="D19" s="115">
        <v>272</v>
      </c>
      <c r="E19" s="115">
        <v>462</v>
      </c>
      <c r="F19" s="115">
        <v>150</v>
      </c>
      <c r="G19" s="115">
        <v>410</v>
      </c>
      <c r="H19" s="115">
        <v>421</v>
      </c>
      <c r="I19" s="115">
        <v>846</v>
      </c>
      <c r="J19" s="115">
        <v>276</v>
      </c>
      <c r="K19" s="115">
        <v>531</v>
      </c>
      <c r="L19" s="115">
        <v>233</v>
      </c>
      <c r="M19" s="115">
        <v>549</v>
      </c>
      <c r="N19" s="115">
        <v>347</v>
      </c>
      <c r="O19" s="115">
        <v>1634</v>
      </c>
    </row>
    <row r="20" spans="1:15" s="108" customFormat="1" ht="20.100000000000001" customHeight="1" x14ac:dyDescent="0.25">
      <c r="A20" s="70" t="s">
        <v>181</v>
      </c>
      <c r="B20" s="109">
        <v>165</v>
      </c>
      <c r="C20" s="109">
        <v>353</v>
      </c>
      <c r="D20" s="336">
        <v>11</v>
      </c>
      <c r="E20" s="336">
        <v>23</v>
      </c>
      <c r="F20" s="336">
        <v>8</v>
      </c>
      <c r="G20" s="336">
        <v>25</v>
      </c>
      <c r="H20" s="336">
        <v>16</v>
      </c>
      <c r="I20" s="336">
        <v>25</v>
      </c>
      <c r="J20" s="336">
        <v>8</v>
      </c>
      <c r="K20" s="336">
        <v>18</v>
      </c>
      <c r="L20" s="336">
        <v>10</v>
      </c>
      <c r="M20" s="336">
        <v>13</v>
      </c>
      <c r="N20" s="336">
        <v>11</v>
      </c>
      <c r="O20" s="336">
        <v>118</v>
      </c>
    </row>
    <row r="21" spans="1:15" s="108" customFormat="1" ht="20.100000000000001" customHeight="1" x14ac:dyDescent="0.25">
      <c r="A21" s="70" t="s">
        <v>182</v>
      </c>
      <c r="B21" s="109">
        <v>3202</v>
      </c>
      <c r="C21" s="109">
        <v>5893</v>
      </c>
      <c r="D21" s="336">
        <v>219</v>
      </c>
      <c r="E21" s="336">
        <v>372</v>
      </c>
      <c r="F21" s="336">
        <v>115</v>
      </c>
      <c r="G21" s="336">
        <v>337</v>
      </c>
      <c r="H21" s="336">
        <v>376</v>
      </c>
      <c r="I21" s="336">
        <v>709</v>
      </c>
      <c r="J21" s="336">
        <v>239</v>
      </c>
      <c r="K21" s="336">
        <v>423</v>
      </c>
      <c r="L21" s="336">
        <v>171</v>
      </c>
      <c r="M21" s="336">
        <v>432</v>
      </c>
      <c r="N21" s="336">
        <v>227</v>
      </c>
      <c r="O21" s="336">
        <v>1268</v>
      </c>
    </row>
    <row r="22" spans="1:15" s="108" customFormat="1" ht="20.100000000000001" customHeight="1" x14ac:dyDescent="0.25">
      <c r="A22" s="70" t="s">
        <v>183</v>
      </c>
      <c r="B22" s="109">
        <v>835</v>
      </c>
      <c r="C22" s="109">
        <v>1297</v>
      </c>
      <c r="D22" s="336">
        <v>42</v>
      </c>
      <c r="E22" s="336">
        <v>67</v>
      </c>
      <c r="F22" s="336">
        <v>27</v>
      </c>
      <c r="G22" s="336">
        <v>48</v>
      </c>
      <c r="H22" s="336">
        <v>29</v>
      </c>
      <c r="I22" s="336">
        <v>112</v>
      </c>
      <c r="J22" s="336">
        <v>29</v>
      </c>
      <c r="K22" s="336">
        <v>90</v>
      </c>
      <c r="L22" s="336">
        <v>52</v>
      </c>
      <c r="M22" s="336">
        <v>104</v>
      </c>
      <c r="N22" s="336">
        <v>109</v>
      </c>
      <c r="O22" s="336">
        <v>248</v>
      </c>
    </row>
    <row r="23" spans="1:15" s="140" customFormat="1" ht="20.100000000000001" customHeight="1" x14ac:dyDescent="0.25">
      <c r="A23" s="68" t="s">
        <v>184</v>
      </c>
      <c r="B23" s="115">
        <v>67453</v>
      </c>
      <c r="C23" s="115">
        <v>63604</v>
      </c>
      <c r="D23" s="115">
        <v>8656</v>
      </c>
      <c r="E23" s="115">
        <v>6884</v>
      </c>
      <c r="F23" s="115">
        <v>6960</v>
      </c>
      <c r="G23" s="115">
        <v>5160</v>
      </c>
      <c r="H23" s="115">
        <v>12405</v>
      </c>
      <c r="I23" s="115">
        <v>5667</v>
      </c>
      <c r="J23" s="115">
        <v>5171</v>
      </c>
      <c r="K23" s="115">
        <v>4542</v>
      </c>
      <c r="L23" s="115">
        <v>4559</v>
      </c>
      <c r="M23" s="115">
        <v>3121</v>
      </c>
      <c r="N23" s="115">
        <v>4059</v>
      </c>
      <c r="O23" s="115">
        <v>13655</v>
      </c>
    </row>
    <row r="24" spans="1:15" s="108" customFormat="1" ht="20.100000000000001" customHeight="1" x14ac:dyDescent="0.25">
      <c r="A24" s="70" t="s">
        <v>185</v>
      </c>
      <c r="B24" s="109">
        <v>47921</v>
      </c>
      <c r="C24" s="109">
        <v>39275</v>
      </c>
      <c r="D24" s="336">
        <v>7729</v>
      </c>
      <c r="E24" s="336">
        <v>4982</v>
      </c>
      <c r="F24" s="336">
        <v>5793</v>
      </c>
      <c r="G24" s="336">
        <v>3433</v>
      </c>
      <c r="H24" s="336">
        <v>9333</v>
      </c>
      <c r="I24" s="336">
        <v>3630</v>
      </c>
      <c r="J24" s="336">
        <v>3555</v>
      </c>
      <c r="K24" s="336">
        <v>2311</v>
      </c>
      <c r="L24" s="336">
        <v>3065</v>
      </c>
      <c r="M24" s="336">
        <v>1573</v>
      </c>
      <c r="N24" s="336">
        <v>2707</v>
      </c>
      <c r="O24" s="336">
        <v>8887</v>
      </c>
    </row>
    <row r="25" spans="1:15" s="108" customFormat="1" ht="20.100000000000001" customHeight="1" x14ac:dyDescent="0.25">
      <c r="A25" s="70" t="s">
        <v>186</v>
      </c>
      <c r="B25" s="109">
        <v>85</v>
      </c>
      <c r="C25" s="109">
        <v>106</v>
      </c>
      <c r="D25" s="336">
        <v>7</v>
      </c>
      <c r="E25" s="336">
        <v>11</v>
      </c>
      <c r="F25" s="336">
        <v>8</v>
      </c>
      <c r="G25" s="336">
        <v>4</v>
      </c>
      <c r="H25" s="336">
        <v>21</v>
      </c>
      <c r="I25" s="336">
        <v>11</v>
      </c>
      <c r="J25" s="336">
        <v>10</v>
      </c>
      <c r="K25" s="336">
        <v>3</v>
      </c>
      <c r="L25" s="336">
        <v>4</v>
      </c>
      <c r="M25" s="336">
        <v>6</v>
      </c>
      <c r="N25" s="336">
        <v>5</v>
      </c>
      <c r="O25" s="336">
        <v>18</v>
      </c>
    </row>
    <row r="26" spans="1:15" s="108" customFormat="1" ht="20.100000000000001" customHeight="1" x14ac:dyDescent="0.25">
      <c r="A26" s="70" t="s">
        <v>187</v>
      </c>
      <c r="B26" s="109">
        <v>964</v>
      </c>
      <c r="C26" s="109">
        <v>1230</v>
      </c>
      <c r="D26" s="336">
        <v>25</v>
      </c>
      <c r="E26" s="336">
        <v>186</v>
      </c>
      <c r="F26" s="336">
        <v>63</v>
      </c>
      <c r="G26" s="336">
        <v>171</v>
      </c>
      <c r="H26" s="336">
        <v>56</v>
      </c>
      <c r="I26" s="336">
        <v>114</v>
      </c>
      <c r="J26" s="336">
        <v>93</v>
      </c>
      <c r="K26" s="336">
        <v>87</v>
      </c>
      <c r="L26" s="336">
        <v>56</v>
      </c>
      <c r="M26" s="336">
        <v>57</v>
      </c>
      <c r="N26" s="336">
        <v>83</v>
      </c>
      <c r="O26" s="336">
        <v>238</v>
      </c>
    </row>
    <row r="27" spans="1:15" s="108" customFormat="1" ht="20.100000000000001" customHeight="1" x14ac:dyDescent="0.25">
      <c r="A27" s="70" t="s">
        <v>188</v>
      </c>
      <c r="B27" s="109">
        <v>1757</v>
      </c>
      <c r="C27" s="109">
        <v>4412</v>
      </c>
      <c r="D27" s="336">
        <v>105</v>
      </c>
      <c r="E27" s="336">
        <v>181</v>
      </c>
      <c r="F27" s="336">
        <v>78</v>
      </c>
      <c r="G27" s="336">
        <v>203</v>
      </c>
      <c r="H27" s="336">
        <v>213</v>
      </c>
      <c r="I27" s="336">
        <v>272</v>
      </c>
      <c r="J27" s="336">
        <v>93</v>
      </c>
      <c r="K27" s="336">
        <v>185</v>
      </c>
      <c r="L27" s="336">
        <v>114</v>
      </c>
      <c r="M27" s="336">
        <v>260</v>
      </c>
      <c r="N27" s="336">
        <v>96</v>
      </c>
      <c r="O27" s="336">
        <v>1379</v>
      </c>
    </row>
    <row r="28" spans="1:15" s="108" customFormat="1" ht="20.100000000000001" customHeight="1" x14ac:dyDescent="0.25">
      <c r="A28" s="70" t="s">
        <v>189</v>
      </c>
      <c r="B28" s="109">
        <v>1573</v>
      </c>
      <c r="C28" s="109">
        <v>2129</v>
      </c>
      <c r="D28" s="336">
        <v>94</v>
      </c>
      <c r="E28" s="336">
        <v>125</v>
      </c>
      <c r="F28" s="336">
        <v>47</v>
      </c>
      <c r="G28" s="336">
        <v>60</v>
      </c>
      <c r="H28" s="336">
        <v>193</v>
      </c>
      <c r="I28" s="336">
        <v>165</v>
      </c>
      <c r="J28" s="336">
        <v>86</v>
      </c>
      <c r="K28" s="336">
        <v>58</v>
      </c>
      <c r="L28" s="336">
        <v>74</v>
      </c>
      <c r="M28" s="336">
        <v>134</v>
      </c>
      <c r="N28" s="336">
        <v>49</v>
      </c>
      <c r="O28" s="336">
        <v>681</v>
      </c>
    </row>
    <row r="29" spans="1:15" s="108" customFormat="1" ht="20.100000000000001" customHeight="1" x14ac:dyDescent="0.25">
      <c r="A29" s="70" t="s">
        <v>190</v>
      </c>
      <c r="B29" s="109">
        <v>0</v>
      </c>
      <c r="C29" s="109">
        <v>0</v>
      </c>
      <c r="D29" s="336">
        <v>0</v>
      </c>
      <c r="E29" s="336">
        <v>0</v>
      </c>
      <c r="F29" s="336">
        <v>0</v>
      </c>
      <c r="G29" s="336">
        <v>0</v>
      </c>
      <c r="H29" s="336">
        <v>0</v>
      </c>
      <c r="I29" s="336">
        <v>0</v>
      </c>
      <c r="J29" s="336">
        <v>0</v>
      </c>
      <c r="K29" s="336">
        <v>0</v>
      </c>
      <c r="L29" s="336">
        <v>0</v>
      </c>
      <c r="M29" s="336">
        <v>0</v>
      </c>
      <c r="N29" s="336">
        <v>0</v>
      </c>
      <c r="O29" s="336">
        <v>0</v>
      </c>
    </row>
    <row r="30" spans="1:15" s="108" customFormat="1" ht="20.100000000000001" customHeight="1" x14ac:dyDescent="0.25">
      <c r="A30" s="70" t="s">
        <v>191</v>
      </c>
      <c r="B30" s="109">
        <v>124</v>
      </c>
      <c r="C30" s="109">
        <v>174</v>
      </c>
      <c r="D30" s="336">
        <v>12</v>
      </c>
      <c r="E30" s="336">
        <v>13</v>
      </c>
      <c r="F30" s="336">
        <v>11</v>
      </c>
      <c r="G30" s="336">
        <v>21</v>
      </c>
      <c r="H30" s="336">
        <v>11</v>
      </c>
      <c r="I30" s="336">
        <v>8</v>
      </c>
      <c r="J30" s="336">
        <v>16</v>
      </c>
      <c r="K30" s="336">
        <v>16</v>
      </c>
      <c r="L30" s="336">
        <v>12</v>
      </c>
      <c r="M30" s="336">
        <v>10</v>
      </c>
      <c r="N30" s="336">
        <v>5</v>
      </c>
      <c r="O30" s="336">
        <v>12</v>
      </c>
    </row>
    <row r="31" spans="1:15" s="108" customFormat="1" ht="20.100000000000001" customHeight="1" x14ac:dyDescent="0.25">
      <c r="A31" s="70" t="s">
        <v>192</v>
      </c>
      <c r="B31" s="109">
        <v>1304</v>
      </c>
      <c r="C31" s="109">
        <v>2177</v>
      </c>
      <c r="D31" s="336">
        <v>60</v>
      </c>
      <c r="E31" s="336">
        <v>209</v>
      </c>
      <c r="F31" s="336">
        <v>51</v>
      </c>
      <c r="G31" s="336">
        <v>160</v>
      </c>
      <c r="H31" s="336">
        <v>205</v>
      </c>
      <c r="I31" s="336">
        <v>310</v>
      </c>
      <c r="J31" s="336">
        <v>56</v>
      </c>
      <c r="K31" s="336">
        <v>107</v>
      </c>
      <c r="L31" s="336">
        <v>77</v>
      </c>
      <c r="M31" s="336">
        <v>137</v>
      </c>
      <c r="N31" s="336">
        <v>56</v>
      </c>
      <c r="O31" s="336">
        <v>236</v>
      </c>
    </row>
    <row r="32" spans="1:15" s="108" customFormat="1" ht="20.100000000000001" customHeight="1" x14ac:dyDescent="0.25">
      <c r="A32" s="70" t="s">
        <v>193</v>
      </c>
      <c r="B32" s="109">
        <v>1</v>
      </c>
      <c r="C32" s="109">
        <v>0</v>
      </c>
      <c r="D32" s="336">
        <v>0</v>
      </c>
      <c r="E32" s="336">
        <v>0</v>
      </c>
      <c r="F32" s="336">
        <v>0</v>
      </c>
      <c r="G32" s="336">
        <v>0</v>
      </c>
      <c r="H32" s="336">
        <v>0</v>
      </c>
      <c r="I32" s="336">
        <v>0</v>
      </c>
      <c r="J32" s="336">
        <v>0</v>
      </c>
      <c r="K32" s="336">
        <v>0</v>
      </c>
      <c r="L32" s="336">
        <v>0</v>
      </c>
      <c r="M32" s="336">
        <v>0</v>
      </c>
      <c r="N32" s="336">
        <v>0</v>
      </c>
      <c r="O32" s="336">
        <v>0</v>
      </c>
    </row>
    <row r="33" spans="1:15" s="108" customFormat="1" ht="20.100000000000001" customHeight="1" x14ac:dyDescent="0.25">
      <c r="A33" s="70" t="s">
        <v>194</v>
      </c>
      <c r="B33" s="109">
        <v>0</v>
      </c>
      <c r="C33" s="109">
        <v>0</v>
      </c>
      <c r="D33" s="336">
        <v>0</v>
      </c>
      <c r="E33" s="336">
        <v>0</v>
      </c>
      <c r="F33" s="336">
        <v>0</v>
      </c>
      <c r="G33" s="336">
        <v>0</v>
      </c>
      <c r="H33" s="336">
        <v>0</v>
      </c>
      <c r="I33" s="336">
        <v>0</v>
      </c>
      <c r="J33" s="336">
        <v>0</v>
      </c>
      <c r="K33" s="336">
        <v>0</v>
      </c>
      <c r="L33" s="336">
        <v>0</v>
      </c>
      <c r="M33" s="336">
        <v>0</v>
      </c>
      <c r="N33" s="336">
        <v>0</v>
      </c>
      <c r="O33" s="336">
        <v>0</v>
      </c>
    </row>
    <row r="34" spans="1:15" s="108" customFormat="1" ht="20.100000000000001" customHeight="1" x14ac:dyDescent="0.25">
      <c r="A34" s="70" t="s">
        <v>195</v>
      </c>
      <c r="B34" s="109">
        <v>13277</v>
      </c>
      <c r="C34" s="109">
        <v>12992</v>
      </c>
      <c r="D34" s="336">
        <v>612</v>
      </c>
      <c r="E34" s="336">
        <v>1064</v>
      </c>
      <c r="F34" s="336">
        <v>898</v>
      </c>
      <c r="G34" s="336">
        <v>1067</v>
      </c>
      <c r="H34" s="336">
        <v>2318</v>
      </c>
      <c r="I34" s="336">
        <v>1083</v>
      </c>
      <c r="J34" s="336">
        <v>1236</v>
      </c>
      <c r="K34" s="336">
        <v>1721</v>
      </c>
      <c r="L34" s="336">
        <v>1126</v>
      </c>
      <c r="M34" s="336">
        <v>893</v>
      </c>
      <c r="N34" s="336">
        <v>1043</v>
      </c>
      <c r="O34" s="336">
        <v>2111</v>
      </c>
    </row>
    <row r="35" spans="1:15" s="108" customFormat="1" ht="20.100000000000001" customHeight="1" x14ac:dyDescent="0.25">
      <c r="A35" s="70" t="s">
        <v>196</v>
      </c>
      <c r="B35" s="109">
        <v>447</v>
      </c>
      <c r="C35" s="109">
        <v>1109</v>
      </c>
      <c r="D35" s="336">
        <v>12</v>
      </c>
      <c r="E35" s="336">
        <v>113</v>
      </c>
      <c r="F35" s="336">
        <v>11</v>
      </c>
      <c r="G35" s="336">
        <v>41</v>
      </c>
      <c r="H35" s="336">
        <v>55</v>
      </c>
      <c r="I35" s="336">
        <v>74</v>
      </c>
      <c r="J35" s="336">
        <v>26</v>
      </c>
      <c r="K35" s="336">
        <v>54</v>
      </c>
      <c r="L35" s="336">
        <v>31</v>
      </c>
      <c r="M35" s="336">
        <v>51</v>
      </c>
      <c r="N35" s="336">
        <v>15</v>
      </c>
      <c r="O35" s="336">
        <v>93</v>
      </c>
    </row>
    <row r="36" spans="1:15" s="140" customFormat="1" ht="20.100000000000001" customHeight="1" x14ac:dyDescent="0.25">
      <c r="A36" s="68" t="s">
        <v>197</v>
      </c>
      <c r="B36" s="115">
        <v>492</v>
      </c>
      <c r="C36" s="115">
        <v>803</v>
      </c>
      <c r="D36" s="115">
        <v>49</v>
      </c>
      <c r="E36" s="115">
        <v>50</v>
      </c>
      <c r="F36" s="115">
        <v>21</v>
      </c>
      <c r="G36" s="115">
        <v>38</v>
      </c>
      <c r="H36" s="115">
        <v>66</v>
      </c>
      <c r="I36" s="115">
        <v>56</v>
      </c>
      <c r="J36" s="115">
        <v>46</v>
      </c>
      <c r="K36" s="115">
        <v>29</v>
      </c>
      <c r="L36" s="115">
        <v>40</v>
      </c>
      <c r="M36" s="115">
        <v>77</v>
      </c>
      <c r="N36" s="115">
        <v>33</v>
      </c>
      <c r="O36" s="115">
        <v>185</v>
      </c>
    </row>
    <row r="37" spans="1:15" s="108" customFormat="1" ht="20.100000000000001" customHeight="1" x14ac:dyDescent="0.25">
      <c r="A37" s="70" t="s">
        <v>198</v>
      </c>
      <c r="B37" s="109">
        <v>81</v>
      </c>
      <c r="C37" s="109">
        <v>150</v>
      </c>
      <c r="D37" s="336">
        <v>4</v>
      </c>
      <c r="E37" s="336">
        <v>1</v>
      </c>
      <c r="F37" s="336">
        <v>0</v>
      </c>
      <c r="G37" s="336">
        <v>0</v>
      </c>
      <c r="H37" s="336">
        <v>11</v>
      </c>
      <c r="I37" s="336">
        <v>11</v>
      </c>
      <c r="J37" s="336">
        <v>8</v>
      </c>
      <c r="K37" s="336">
        <v>7</v>
      </c>
      <c r="L37" s="336">
        <v>10</v>
      </c>
      <c r="M37" s="336">
        <v>34</v>
      </c>
      <c r="N37" s="336">
        <v>16</v>
      </c>
      <c r="O37" s="336">
        <v>19</v>
      </c>
    </row>
    <row r="38" spans="1:15" s="108" customFormat="1" ht="20.100000000000001" customHeight="1" x14ac:dyDescent="0.25">
      <c r="A38" s="70" t="s">
        <v>199</v>
      </c>
      <c r="B38" s="109">
        <v>42</v>
      </c>
      <c r="C38" s="109">
        <v>77</v>
      </c>
      <c r="D38" s="336">
        <v>7</v>
      </c>
      <c r="E38" s="336">
        <v>6</v>
      </c>
      <c r="F38" s="336">
        <v>4</v>
      </c>
      <c r="G38" s="336">
        <v>4</v>
      </c>
      <c r="H38" s="336">
        <v>0</v>
      </c>
      <c r="I38" s="336">
        <v>0</v>
      </c>
      <c r="J38" s="336">
        <v>0</v>
      </c>
      <c r="K38" s="336">
        <v>0</v>
      </c>
      <c r="L38" s="336">
        <v>0</v>
      </c>
      <c r="M38" s="336">
        <v>0</v>
      </c>
      <c r="N38" s="336">
        <v>1</v>
      </c>
      <c r="O38" s="336">
        <v>5</v>
      </c>
    </row>
    <row r="39" spans="1:15" s="108" customFormat="1" ht="20.100000000000001" customHeight="1" x14ac:dyDescent="0.25">
      <c r="A39" s="70" t="s">
        <v>200</v>
      </c>
      <c r="B39" s="109">
        <v>101</v>
      </c>
      <c r="C39" s="109">
        <v>118</v>
      </c>
      <c r="D39" s="336">
        <v>15</v>
      </c>
      <c r="E39" s="336">
        <v>14</v>
      </c>
      <c r="F39" s="336">
        <v>0</v>
      </c>
      <c r="G39" s="336">
        <v>0</v>
      </c>
      <c r="H39" s="336">
        <v>31</v>
      </c>
      <c r="I39" s="336">
        <v>10</v>
      </c>
      <c r="J39" s="336">
        <v>0</v>
      </c>
      <c r="K39" s="336">
        <v>0</v>
      </c>
      <c r="L39" s="336">
        <v>11</v>
      </c>
      <c r="M39" s="336">
        <v>6</v>
      </c>
      <c r="N39" s="336">
        <v>1</v>
      </c>
      <c r="O39" s="336">
        <v>23</v>
      </c>
    </row>
    <row r="40" spans="1:15" s="108" customFormat="1" ht="20.100000000000001" customHeight="1" x14ac:dyDescent="0.25">
      <c r="A40" s="70" t="s">
        <v>201</v>
      </c>
      <c r="B40" s="109">
        <v>112</v>
      </c>
      <c r="C40" s="109">
        <v>133</v>
      </c>
      <c r="D40" s="336">
        <v>7</v>
      </c>
      <c r="E40" s="336">
        <v>12</v>
      </c>
      <c r="F40" s="336">
        <v>15</v>
      </c>
      <c r="G40" s="336">
        <v>21</v>
      </c>
      <c r="H40" s="336">
        <v>7</v>
      </c>
      <c r="I40" s="336">
        <v>14</v>
      </c>
      <c r="J40" s="336">
        <v>11</v>
      </c>
      <c r="K40" s="336">
        <v>12</v>
      </c>
      <c r="L40" s="336">
        <v>11</v>
      </c>
      <c r="M40" s="336">
        <v>21</v>
      </c>
      <c r="N40" s="336">
        <v>3</v>
      </c>
      <c r="O40" s="336">
        <v>7</v>
      </c>
    </row>
    <row r="41" spans="1:15" s="108" customFormat="1" ht="20.100000000000001" customHeight="1" x14ac:dyDescent="0.25">
      <c r="A41" s="70" t="s">
        <v>202</v>
      </c>
      <c r="B41" s="109">
        <v>54</v>
      </c>
      <c r="C41" s="109">
        <v>178</v>
      </c>
      <c r="D41" s="336">
        <v>1</v>
      </c>
      <c r="E41" s="336">
        <v>3</v>
      </c>
      <c r="F41" s="336">
        <v>1</v>
      </c>
      <c r="G41" s="336">
        <v>4</v>
      </c>
      <c r="H41" s="336">
        <v>7</v>
      </c>
      <c r="I41" s="336">
        <v>10</v>
      </c>
      <c r="J41" s="336">
        <v>5</v>
      </c>
      <c r="K41" s="336">
        <v>0</v>
      </c>
      <c r="L41" s="336">
        <v>7</v>
      </c>
      <c r="M41" s="336">
        <v>12</v>
      </c>
      <c r="N41" s="336">
        <v>1</v>
      </c>
      <c r="O41" s="336">
        <v>105</v>
      </c>
    </row>
    <row r="42" spans="1:15" s="108" customFormat="1" ht="20.100000000000001" customHeight="1" x14ac:dyDescent="0.25">
      <c r="A42" s="70" t="s">
        <v>203</v>
      </c>
      <c r="B42" s="109">
        <v>102</v>
      </c>
      <c r="C42" s="109">
        <v>147</v>
      </c>
      <c r="D42" s="336">
        <v>15</v>
      </c>
      <c r="E42" s="336">
        <v>14</v>
      </c>
      <c r="F42" s="336">
        <v>1</v>
      </c>
      <c r="G42" s="336">
        <v>9</v>
      </c>
      <c r="H42" s="336">
        <v>10</v>
      </c>
      <c r="I42" s="336">
        <v>11</v>
      </c>
      <c r="J42" s="336">
        <v>22</v>
      </c>
      <c r="K42" s="336">
        <v>10</v>
      </c>
      <c r="L42" s="336">
        <v>1</v>
      </c>
      <c r="M42" s="336">
        <v>4</v>
      </c>
      <c r="N42" s="336">
        <v>11</v>
      </c>
      <c r="O42" s="336">
        <v>26</v>
      </c>
    </row>
    <row r="43" spans="1:15" s="108" customFormat="1" ht="20.100000000000001" customHeight="1" x14ac:dyDescent="0.25">
      <c r="A43" s="68" t="s">
        <v>204</v>
      </c>
      <c r="B43" s="115">
        <v>14971</v>
      </c>
      <c r="C43" s="115">
        <v>19930</v>
      </c>
      <c r="D43" s="115">
        <v>1353</v>
      </c>
      <c r="E43" s="115">
        <v>1530</v>
      </c>
      <c r="F43" s="115">
        <v>1008</v>
      </c>
      <c r="G43" s="115">
        <v>1358</v>
      </c>
      <c r="H43" s="115">
        <v>1742</v>
      </c>
      <c r="I43" s="115">
        <v>1709</v>
      </c>
      <c r="J43" s="115">
        <v>1128</v>
      </c>
      <c r="K43" s="115">
        <v>1325</v>
      </c>
      <c r="L43" s="115">
        <v>821</v>
      </c>
      <c r="M43" s="115">
        <v>844</v>
      </c>
      <c r="N43" s="115">
        <v>1025</v>
      </c>
      <c r="O43" s="115">
        <v>3381</v>
      </c>
    </row>
    <row r="44" spans="1:15" s="108" customFormat="1" ht="20.100000000000001" customHeight="1" x14ac:dyDescent="0.25">
      <c r="A44" s="70" t="s">
        <v>205</v>
      </c>
      <c r="B44" s="109">
        <v>2038</v>
      </c>
      <c r="C44" s="109">
        <v>2909</v>
      </c>
      <c r="D44" s="336">
        <v>200</v>
      </c>
      <c r="E44" s="336">
        <v>175</v>
      </c>
      <c r="F44" s="336">
        <v>160</v>
      </c>
      <c r="G44" s="336">
        <v>231</v>
      </c>
      <c r="H44" s="336">
        <v>293</v>
      </c>
      <c r="I44" s="336">
        <v>285</v>
      </c>
      <c r="J44" s="336">
        <v>145</v>
      </c>
      <c r="K44" s="336">
        <v>161</v>
      </c>
      <c r="L44" s="336">
        <v>92</v>
      </c>
      <c r="M44" s="336">
        <v>96</v>
      </c>
      <c r="N44" s="336">
        <v>81</v>
      </c>
      <c r="O44" s="336">
        <v>446</v>
      </c>
    </row>
    <row r="45" spans="1:15" s="108" customFormat="1" ht="20.100000000000001" customHeight="1" x14ac:dyDescent="0.25">
      <c r="A45" s="70" t="s">
        <v>206</v>
      </c>
      <c r="B45" s="109">
        <v>175</v>
      </c>
      <c r="C45" s="109">
        <v>189</v>
      </c>
      <c r="D45" s="336">
        <v>18</v>
      </c>
      <c r="E45" s="336">
        <v>16</v>
      </c>
      <c r="F45" s="336">
        <v>15</v>
      </c>
      <c r="G45" s="336">
        <v>21</v>
      </c>
      <c r="H45" s="336">
        <v>12</v>
      </c>
      <c r="I45" s="336">
        <v>11</v>
      </c>
      <c r="J45" s="336">
        <v>10</v>
      </c>
      <c r="K45" s="336">
        <v>20</v>
      </c>
      <c r="L45" s="336">
        <v>1</v>
      </c>
      <c r="M45" s="336">
        <v>5</v>
      </c>
      <c r="N45" s="336">
        <v>4</v>
      </c>
      <c r="O45" s="336">
        <v>26</v>
      </c>
    </row>
    <row r="46" spans="1:15" s="108" customFormat="1" ht="20.100000000000001" customHeight="1" x14ac:dyDescent="0.25">
      <c r="A46" s="70" t="s">
        <v>207</v>
      </c>
      <c r="B46" s="109">
        <v>336</v>
      </c>
      <c r="C46" s="109">
        <v>434</v>
      </c>
      <c r="D46" s="336">
        <v>22</v>
      </c>
      <c r="E46" s="336">
        <v>20</v>
      </c>
      <c r="F46" s="336">
        <v>21</v>
      </c>
      <c r="G46" s="336">
        <v>17</v>
      </c>
      <c r="H46" s="336">
        <v>22</v>
      </c>
      <c r="I46" s="336">
        <v>30</v>
      </c>
      <c r="J46" s="336">
        <v>36</v>
      </c>
      <c r="K46" s="336">
        <v>42</v>
      </c>
      <c r="L46" s="336">
        <v>30</v>
      </c>
      <c r="M46" s="336">
        <v>16</v>
      </c>
      <c r="N46" s="336">
        <v>18</v>
      </c>
      <c r="O46" s="336">
        <v>67</v>
      </c>
    </row>
    <row r="47" spans="1:15" s="108" customFormat="1" ht="20.100000000000001" customHeight="1" x14ac:dyDescent="0.25">
      <c r="A47" s="70" t="s">
        <v>208</v>
      </c>
      <c r="B47" s="109">
        <v>67</v>
      </c>
      <c r="C47" s="109">
        <v>121</v>
      </c>
      <c r="D47" s="336">
        <v>5</v>
      </c>
      <c r="E47" s="336">
        <v>18</v>
      </c>
      <c r="F47" s="336">
        <v>10</v>
      </c>
      <c r="G47" s="336">
        <v>9</v>
      </c>
      <c r="H47" s="336">
        <v>16</v>
      </c>
      <c r="I47" s="336">
        <v>21</v>
      </c>
      <c r="J47" s="336">
        <v>11</v>
      </c>
      <c r="K47" s="336">
        <v>20</v>
      </c>
      <c r="L47" s="336">
        <v>4</v>
      </c>
      <c r="M47" s="336">
        <v>4</v>
      </c>
      <c r="N47" s="336">
        <v>1</v>
      </c>
      <c r="O47" s="336">
        <v>9</v>
      </c>
    </row>
    <row r="48" spans="1:15" s="108" customFormat="1" ht="20.100000000000001" customHeight="1" x14ac:dyDescent="0.25">
      <c r="A48" s="70" t="s">
        <v>209</v>
      </c>
      <c r="B48" s="109">
        <v>2019</v>
      </c>
      <c r="C48" s="109">
        <v>2460</v>
      </c>
      <c r="D48" s="336">
        <v>155</v>
      </c>
      <c r="E48" s="336">
        <v>200</v>
      </c>
      <c r="F48" s="336">
        <v>97</v>
      </c>
      <c r="G48" s="336">
        <v>150</v>
      </c>
      <c r="H48" s="336">
        <v>245</v>
      </c>
      <c r="I48" s="336">
        <v>275</v>
      </c>
      <c r="J48" s="336">
        <v>190</v>
      </c>
      <c r="K48" s="336">
        <v>209</v>
      </c>
      <c r="L48" s="336">
        <v>89</v>
      </c>
      <c r="M48" s="336">
        <v>137</v>
      </c>
      <c r="N48" s="336">
        <v>111</v>
      </c>
      <c r="O48" s="336">
        <v>223</v>
      </c>
    </row>
    <row r="49" spans="1:15" s="108" customFormat="1" ht="20.100000000000001" customHeight="1" x14ac:dyDescent="0.25">
      <c r="A49" s="70" t="s">
        <v>210</v>
      </c>
      <c r="B49" s="109">
        <v>123</v>
      </c>
      <c r="C49" s="109">
        <v>190</v>
      </c>
      <c r="D49" s="336">
        <v>1</v>
      </c>
      <c r="E49" s="336">
        <v>3</v>
      </c>
      <c r="F49" s="336">
        <v>10</v>
      </c>
      <c r="G49" s="336">
        <v>2</v>
      </c>
      <c r="H49" s="336">
        <v>11</v>
      </c>
      <c r="I49" s="336">
        <v>6</v>
      </c>
      <c r="J49" s="336">
        <v>12</v>
      </c>
      <c r="K49" s="336">
        <v>0</v>
      </c>
      <c r="L49" s="336">
        <v>0</v>
      </c>
      <c r="M49" s="336">
        <v>0</v>
      </c>
      <c r="N49" s="336">
        <v>5</v>
      </c>
      <c r="O49" s="336">
        <v>27</v>
      </c>
    </row>
    <row r="50" spans="1:15" s="108" customFormat="1" ht="20.100000000000001" customHeight="1" x14ac:dyDescent="0.25">
      <c r="A50" s="70" t="s">
        <v>211</v>
      </c>
      <c r="B50" s="109">
        <v>1144</v>
      </c>
      <c r="C50" s="109">
        <v>1784</v>
      </c>
      <c r="D50" s="336">
        <v>68</v>
      </c>
      <c r="E50" s="336">
        <v>114</v>
      </c>
      <c r="F50" s="336">
        <v>105</v>
      </c>
      <c r="G50" s="336">
        <v>130</v>
      </c>
      <c r="H50" s="336">
        <v>83</v>
      </c>
      <c r="I50" s="336">
        <v>116</v>
      </c>
      <c r="J50" s="336">
        <v>123</v>
      </c>
      <c r="K50" s="336">
        <v>83</v>
      </c>
      <c r="L50" s="336">
        <v>68</v>
      </c>
      <c r="M50" s="336">
        <v>73</v>
      </c>
      <c r="N50" s="336">
        <v>268</v>
      </c>
      <c r="O50" s="336">
        <v>637</v>
      </c>
    </row>
    <row r="51" spans="1:15" s="108" customFormat="1" ht="20.100000000000001" customHeight="1" x14ac:dyDescent="0.25">
      <c r="A51" s="70" t="s">
        <v>212</v>
      </c>
      <c r="B51" s="109">
        <v>32</v>
      </c>
      <c r="C51" s="109">
        <v>31</v>
      </c>
      <c r="D51" s="336">
        <v>4</v>
      </c>
      <c r="E51" s="336">
        <v>0</v>
      </c>
      <c r="F51" s="336">
        <v>4</v>
      </c>
      <c r="G51" s="336">
        <v>0</v>
      </c>
      <c r="H51" s="336">
        <v>4</v>
      </c>
      <c r="I51" s="336">
        <v>7</v>
      </c>
      <c r="J51" s="336">
        <v>5</v>
      </c>
      <c r="K51" s="336">
        <v>0</v>
      </c>
      <c r="L51" s="336">
        <v>1</v>
      </c>
      <c r="M51" s="336">
        <v>1</v>
      </c>
      <c r="N51" s="336">
        <v>0</v>
      </c>
      <c r="O51" s="336">
        <v>0</v>
      </c>
    </row>
    <row r="52" spans="1:15" s="108" customFormat="1" ht="20.100000000000001" customHeight="1" x14ac:dyDescent="0.25">
      <c r="A52" s="70" t="s">
        <v>213</v>
      </c>
      <c r="B52" s="109">
        <v>370</v>
      </c>
      <c r="C52" s="109">
        <v>1090</v>
      </c>
      <c r="D52" s="336">
        <v>34</v>
      </c>
      <c r="E52" s="336">
        <v>27</v>
      </c>
      <c r="F52" s="336">
        <v>16</v>
      </c>
      <c r="G52" s="336">
        <v>35</v>
      </c>
      <c r="H52" s="336">
        <v>26</v>
      </c>
      <c r="I52" s="336">
        <v>34</v>
      </c>
      <c r="J52" s="336">
        <v>34</v>
      </c>
      <c r="K52" s="336">
        <v>27</v>
      </c>
      <c r="L52" s="336">
        <v>19</v>
      </c>
      <c r="M52" s="336">
        <v>19</v>
      </c>
      <c r="N52" s="336">
        <v>16</v>
      </c>
      <c r="O52" s="336">
        <v>768</v>
      </c>
    </row>
    <row r="53" spans="1:15" s="108" customFormat="1" ht="20.100000000000001" customHeight="1" x14ac:dyDescent="0.25">
      <c r="A53" s="70" t="s">
        <v>214</v>
      </c>
      <c r="B53" s="109">
        <v>63</v>
      </c>
      <c r="C53" s="109">
        <v>58</v>
      </c>
      <c r="D53" s="336">
        <v>11</v>
      </c>
      <c r="E53" s="336">
        <v>4</v>
      </c>
      <c r="F53" s="336">
        <v>0</v>
      </c>
      <c r="G53" s="336">
        <v>0</v>
      </c>
      <c r="H53" s="336">
        <v>5</v>
      </c>
      <c r="I53" s="336">
        <v>4</v>
      </c>
      <c r="J53" s="336">
        <v>10</v>
      </c>
      <c r="K53" s="336">
        <v>2</v>
      </c>
      <c r="L53" s="336">
        <v>1</v>
      </c>
      <c r="M53" s="336">
        <v>2</v>
      </c>
      <c r="N53" s="336">
        <v>0</v>
      </c>
      <c r="O53" s="336">
        <v>0</v>
      </c>
    </row>
    <row r="54" spans="1:15" s="108" customFormat="1" ht="20.100000000000001" customHeight="1" x14ac:dyDescent="0.25">
      <c r="A54" s="70" t="s">
        <v>215</v>
      </c>
      <c r="B54" s="109">
        <v>657</v>
      </c>
      <c r="C54" s="109">
        <v>893</v>
      </c>
      <c r="D54" s="336">
        <v>42</v>
      </c>
      <c r="E54" s="336">
        <v>43</v>
      </c>
      <c r="F54" s="336">
        <v>37</v>
      </c>
      <c r="G54" s="336">
        <v>46</v>
      </c>
      <c r="H54" s="336">
        <v>103</v>
      </c>
      <c r="I54" s="336">
        <v>69</v>
      </c>
      <c r="J54" s="336">
        <v>41</v>
      </c>
      <c r="K54" s="336">
        <v>61</v>
      </c>
      <c r="L54" s="336">
        <v>26</v>
      </c>
      <c r="M54" s="336">
        <v>32</v>
      </c>
      <c r="N54" s="336">
        <v>55</v>
      </c>
      <c r="O54" s="336">
        <v>235</v>
      </c>
    </row>
    <row r="55" spans="1:15" s="108" customFormat="1" ht="20.100000000000001" customHeight="1" x14ac:dyDescent="0.25">
      <c r="A55" s="70" t="s">
        <v>216</v>
      </c>
      <c r="B55" s="109">
        <v>103</v>
      </c>
      <c r="C55" s="109">
        <v>191</v>
      </c>
      <c r="D55" s="336">
        <v>10</v>
      </c>
      <c r="E55" s="336">
        <v>22</v>
      </c>
      <c r="F55" s="336">
        <v>7</v>
      </c>
      <c r="G55" s="336">
        <v>6</v>
      </c>
      <c r="H55" s="336">
        <v>18</v>
      </c>
      <c r="I55" s="336">
        <v>18</v>
      </c>
      <c r="J55" s="336">
        <v>5</v>
      </c>
      <c r="K55" s="336">
        <v>4</v>
      </c>
      <c r="L55" s="336">
        <v>4</v>
      </c>
      <c r="M55" s="336">
        <v>7</v>
      </c>
      <c r="N55" s="336">
        <v>5</v>
      </c>
      <c r="O55" s="336">
        <v>35</v>
      </c>
    </row>
    <row r="56" spans="1:15" s="108" customFormat="1" ht="20.100000000000001" customHeight="1" x14ac:dyDescent="0.25">
      <c r="A56" s="70" t="s">
        <v>217</v>
      </c>
      <c r="B56" s="109">
        <v>3467</v>
      </c>
      <c r="C56" s="109">
        <v>3688</v>
      </c>
      <c r="D56" s="336">
        <v>317</v>
      </c>
      <c r="E56" s="336">
        <v>376</v>
      </c>
      <c r="F56" s="336">
        <v>208</v>
      </c>
      <c r="G56" s="336">
        <v>252</v>
      </c>
      <c r="H56" s="336">
        <v>498</v>
      </c>
      <c r="I56" s="336">
        <v>394</v>
      </c>
      <c r="J56" s="336">
        <v>189</v>
      </c>
      <c r="K56" s="336">
        <v>246</v>
      </c>
      <c r="L56" s="336">
        <v>204</v>
      </c>
      <c r="M56" s="336">
        <v>126</v>
      </c>
      <c r="N56" s="336">
        <v>250</v>
      </c>
      <c r="O56" s="336">
        <v>315</v>
      </c>
    </row>
    <row r="57" spans="1:15" s="108" customFormat="1" ht="20.100000000000001" customHeight="1" x14ac:dyDescent="0.25">
      <c r="A57" s="70" t="s">
        <v>218</v>
      </c>
      <c r="B57" s="109">
        <v>107</v>
      </c>
      <c r="C57" s="109">
        <v>363</v>
      </c>
      <c r="D57" s="336">
        <v>21</v>
      </c>
      <c r="E57" s="336">
        <v>6</v>
      </c>
      <c r="F57" s="336">
        <v>15</v>
      </c>
      <c r="G57" s="336">
        <v>19</v>
      </c>
      <c r="H57" s="336">
        <v>11</v>
      </c>
      <c r="I57" s="336">
        <v>6</v>
      </c>
      <c r="J57" s="336">
        <v>0</v>
      </c>
      <c r="K57" s="336">
        <v>0</v>
      </c>
      <c r="L57" s="336">
        <v>11</v>
      </c>
      <c r="M57" s="336">
        <v>0</v>
      </c>
      <c r="N57" s="336">
        <v>0</v>
      </c>
      <c r="O57" s="336">
        <v>0</v>
      </c>
    </row>
    <row r="58" spans="1:15" s="108" customFormat="1" ht="20.100000000000001" customHeight="1" x14ac:dyDescent="0.25">
      <c r="A58" s="70" t="s">
        <v>219</v>
      </c>
      <c r="B58" s="109">
        <v>98</v>
      </c>
      <c r="C58" s="109">
        <v>52</v>
      </c>
      <c r="D58" s="336">
        <v>5</v>
      </c>
      <c r="E58" s="336">
        <v>13</v>
      </c>
      <c r="F58" s="336">
        <v>16</v>
      </c>
      <c r="G58" s="336">
        <v>0</v>
      </c>
      <c r="H58" s="336">
        <v>15</v>
      </c>
      <c r="I58" s="336">
        <v>6</v>
      </c>
      <c r="J58" s="336">
        <v>15</v>
      </c>
      <c r="K58" s="336">
        <v>8</v>
      </c>
      <c r="L58" s="336">
        <v>5</v>
      </c>
      <c r="M58" s="336">
        <v>2</v>
      </c>
      <c r="N58" s="336">
        <v>0</v>
      </c>
      <c r="O58" s="336">
        <v>0</v>
      </c>
    </row>
    <row r="59" spans="1:15" s="140" customFormat="1" ht="20.100000000000001" customHeight="1" x14ac:dyDescent="0.25">
      <c r="A59" s="70" t="s">
        <v>220</v>
      </c>
      <c r="B59" s="109">
        <v>2985</v>
      </c>
      <c r="C59" s="109">
        <v>3722</v>
      </c>
      <c r="D59" s="336">
        <v>328</v>
      </c>
      <c r="E59" s="336">
        <v>284</v>
      </c>
      <c r="F59" s="336">
        <v>181</v>
      </c>
      <c r="G59" s="336">
        <v>275</v>
      </c>
      <c r="H59" s="336">
        <v>241</v>
      </c>
      <c r="I59" s="336">
        <v>337</v>
      </c>
      <c r="J59" s="336">
        <v>230</v>
      </c>
      <c r="K59" s="336">
        <v>347</v>
      </c>
      <c r="L59" s="336">
        <v>186</v>
      </c>
      <c r="M59" s="336">
        <v>255</v>
      </c>
      <c r="N59" s="336">
        <v>182</v>
      </c>
      <c r="O59" s="336">
        <v>283</v>
      </c>
    </row>
    <row r="60" spans="1:15" s="140" customFormat="1" ht="20.100000000000001" customHeight="1" x14ac:dyDescent="0.25">
      <c r="A60" s="70" t="s">
        <v>221</v>
      </c>
      <c r="B60" s="109">
        <v>54</v>
      </c>
      <c r="C60" s="109">
        <v>53</v>
      </c>
      <c r="D60" s="336">
        <v>0</v>
      </c>
      <c r="E60" s="336">
        <v>0</v>
      </c>
      <c r="F60" s="336">
        <v>4</v>
      </c>
      <c r="G60" s="336">
        <v>11</v>
      </c>
      <c r="H60" s="336">
        <v>10</v>
      </c>
      <c r="I60" s="336">
        <v>13</v>
      </c>
      <c r="J60" s="336">
        <v>11</v>
      </c>
      <c r="K60" s="336">
        <v>6</v>
      </c>
      <c r="L60" s="336">
        <v>0</v>
      </c>
      <c r="M60" s="336">
        <v>0</v>
      </c>
      <c r="N60" s="336">
        <v>0</v>
      </c>
      <c r="O60" s="336">
        <v>0</v>
      </c>
    </row>
    <row r="61" spans="1:15" s="140" customFormat="1" ht="20.100000000000001" customHeight="1" x14ac:dyDescent="0.25">
      <c r="A61" s="70" t="s">
        <v>222</v>
      </c>
      <c r="B61" s="109">
        <v>68</v>
      </c>
      <c r="C61" s="109">
        <v>208</v>
      </c>
      <c r="D61" s="336">
        <v>8</v>
      </c>
      <c r="E61" s="336">
        <v>9</v>
      </c>
      <c r="F61" s="336">
        <v>8</v>
      </c>
      <c r="G61" s="336">
        <v>3</v>
      </c>
      <c r="H61" s="336">
        <v>7</v>
      </c>
      <c r="I61" s="336">
        <v>12</v>
      </c>
      <c r="J61" s="336">
        <v>1</v>
      </c>
      <c r="K61" s="336">
        <v>3</v>
      </c>
      <c r="L61" s="336">
        <v>12</v>
      </c>
      <c r="M61" s="336">
        <v>3</v>
      </c>
      <c r="N61" s="336">
        <v>3</v>
      </c>
      <c r="O61" s="336">
        <v>125</v>
      </c>
    </row>
    <row r="62" spans="1:15" s="108" customFormat="1" ht="20.100000000000001" customHeight="1" x14ac:dyDescent="0.25">
      <c r="A62" s="70" t="s">
        <v>223</v>
      </c>
      <c r="B62" s="109">
        <v>152</v>
      </c>
      <c r="C62" s="109">
        <v>346</v>
      </c>
      <c r="D62" s="336">
        <v>5</v>
      </c>
      <c r="E62" s="336">
        <v>15</v>
      </c>
      <c r="F62" s="336">
        <v>16</v>
      </c>
      <c r="G62" s="336">
        <v>27</v>
      </c>
      <c r="H62" s="336">
        <v>7</v>
      </c>
      <c r="I62" s="336">
        <v>23</v>
      </c>
      <c r="J62" s="336">
        <v>7</v>
      </c>
      <c r="K62" s="336">
        <v>12</v>
      </c>
      <c r="L62" s="336">
        <v>31</v>
      </c>
      <c r="M62" s="336">
        <v>10</v>
      </c>
      <c r="N62" s="336">
        <v>1</v>
      </c>
      <c r="O62" s="336">
        <v>25</v>
      </c>
    </row>
    <row r="63" spans="1:15" s="108" customFormat="1" ht="20.100000000000001" customHeight="1" x14ac:dyDescent="0.25">
      <c r="A63" s="70" t="s">
        <v>224</v>
      </c>
      <c r="B63" s="109">
        <v>604</v>
      </c>
      <c r="C63" s="109">
        <v>748</v>
      </c>
      <c r="D63" s="336">
        <v>57</v>
      </c>
      <c r="E63" s="336">
        <v>167</v>
      </c>
      <c r="F63" s="336">
        <v>52</v>
      </c>
      <c r="G63" s="336">
        <v>106</v>
      </c>
      <c r="H63" s="336">
        <v>85</v>
      </c>
      <c r="I63" s="336">
        <v>32</v>
      </c>
      <c r="J63" s="336">
        <v>31</v>
      </c>
      <c r="K63" s="336">
        <v>58</v>
      </c>
      <c r="L63" s="336">
        <v>21</v>
      </c>
      <c r="M63" s="336">
        <v>29</v>
      </c>
      <c r="N63" s="336">
        <v>15</v>
      </c>
      <c r="O63" s="336">
        <v>70</v>
      </c>
    </row>
    <row r="64" spans="1:15" s="140" customFormat="1" ht="20.100000000000001" customHeight="1" x14ac:dyDescent="0.25">
      <c r="A64" s="70" t="s">
        <v>225</v>
      </c>
      <c r="B64" s="109">
        <v>309</v>
      </c>
      <c r="C64" s="109">
        <v>400</v>
      </c>
      <c r="D64" s="336">
        <v>42</v>
      </c>
      <c r="E64" s="336">
        <v>18</v>
      </c>
      <c r="F64" s="336">
        <v>26</v>
      </c>
      <c r="G64" s="336">
        <v>18</v>
      </c>
      <c r="H64" s="336">
        <v>30</v>
      </c>
      <c r="I64" s="336">
        <v>10</v>
      </c>
      <c r="J64" s="336">
        <v>22</v>
      </c>
      <c r="K64" s="336">
        <v>16</v>
      </c>
      <c r="L64" s="336">
        <v>16</v>
      </c>
      <c r="M64" s="336">
        <v>27</v>
      </c>
      <c r="N64" s="336">
        <v>10</v>
      </c>
      <c r="O64" s="336">
        <v>90</v>
      </c>
    </row>
    <row r="65" spans="1:15" s="108" customFormat="1" ht="20.100000000000001" customHeight="1" x14ac:dyDescent="0.25">
      <c r="A65" s="68" t="s">
        <v>226</v>
      </c>
      <c r="B65" s="115">
        <v>289</v>
      </c>
      <c r="C65" s="115">
        <v>692</v>
      </c>
      <c r="D65" s="115">
        <v>16</v>
      </c>
      <c r="E65" s="115">
        <v>21</v>
      </c>
      <c r="F65" s="115">
        <v>30</v>
      </c>
      <c r="G65" s="115">
        <v>28</v>
      </c>
      <c r="H65" s="115">
        <v>37</v>
      </c>
      <c r="I65" s="115">
        <v>25</v>
      </c>
      <c r="J65" s="115">
        <v>20</v>
      </c>
      <c r="K65" s="115">
        <v>14</v>
      </c>
      <c r="L65" s="115">
        <v>1</v>
      </c>
      <c r="M65" s="115">
        <v>8</v>
      </c>
      <c r="N65" s="115">
        <v>26</v>
      </c>
      <c r="O65" s="115">
        <v>452</v>
      </c>
    </row>
    <row r="66" spans="1:15" s="108" customFormat="1" ht="20.100000000000001" customHeight="1" x14ac:dyDescent="0.25">
      <c r="A66" s="70" t="s">
        <v>227</v>
      </c>
      <c r="B66" s="108">
        <v>236</v>
      </c>
      <c r="C66" s="108">
        <v>608</v>
      </c>
      <c r="D66" s="336">
        <v>11</v>
      </c>
      <c r="E66" s="336">
        <v>14</v>
      </c>
      <c r="F66" s="336">
        <v>26</v>
      </c>
      <c r="G66" s="336">
        <v>26</v>
      </c>
      <c r="H66" s="336">
        <v>30</v>
      </c>
      <c r="I66" s="336">
        <v>23</v>
      </c>
      <c r="J66" s="336">
        <v>15</v>
      </c>
      <c r="K66" s="336">
        <v>10</v>
      </c>
      <c r="L66" s="336">
        <v>1</v>
      </c>
      <c r="M66" s="336">
        <v>8</v>
      </c>
      <c r="N66" s="336">
        <v>22</v>
      </c>
      <c r="O66" s="336">
        <v>421</v>
      </c>
    </row>
    <row r="67" spans="1:15" s="108" customFormat="1" ht="20.100000000000001" customHeight="1" x14ac:dyDescent="0.25">
      <c r="A67" s="70" t="s">
        <v>228</v>
      </c>
      <c r="B67" s="108">
        <v>53</v>
      </c>
      <c r="C67" s="108">
        <v>84</v>
      </c>
      <c r="D67" s="336">
        <v>5</v>
      </c>
      <c r="E67" s="336">
        <v>7</v>
      </c>
      <c r="F67" s="336">
        <v>4</v>
      </c>
      <c r="G67" s="336">
        <v>2</v>
      </c>
      <c r="H67" s="336">
        <v>7</v>
      </c>
      <c r="I67" s="336">
        <v>2</v>
      </c>
      <c r="J67" s="336">
        <v>5</v>
      </c>
      <c r="K67" s="336">
        <v>4</v>
      </c>
      <c r="L67" s="336">
        <v>0</v>
      </c>
      <c r="M67" s="336">
        <v>0</v>
      </c>
      <c r="N67" s="336">
        <v>4</v>
      </c>
      <c r="O67" s="336">
        <v>31</v>
      </c>
    </row>
    <row r="68" spans="1:15" s="108" customFormat="1" ht="20.100000000000001" customHeight="1" x14ac:dyDescent="0.25">
      <c r="A68" s="70" t="s">
        <v>229</v>
      </c>
      <c r="B68" s="108">
        <v>0</v>
      </c>
      <c r="C68" s="108">
        <v>0</v>
      </c>
      <c r="D68" s="336">
        <v>0</v>
      </c>
      <c r="E68" s="336">
        <v>0</v>
      </c>
      <c r="F68" s="336">
        <v>0</v>
      </c>
      <c r="G68" s="336">
        <v>0</v>
      </c>
      <c r="H68" s="336">
        <v>0</v>
      </c>
      <c r="I68" s="336">
        <v>0</v>
      </c>
      <c r="J68" s="336">
        <v>0</v>
      </c>
      <c r="K68" s="336">
        <v>0</v>
      </c>
      <c r="L68" s="336">
        <v>0</v>
      </c>
      <c r="M68" s="336">
        <v>0</v>
      </c>
      <c r="N68" s="336">
        <v>0</v>
      </c>
      <c r="O68" s="336">
        <v>0</v>
      </c>
    </row>
    <row r="69" spans="1:15" s="140" customFormat="1" ht="20.100000000000001" customHeight="1" thickBot="1" x14ac:dyDescent="0.3">
      <c r="A69" s="75" t="s">
        <v>230</v>
      </c>
      <c r="B69" s="125">
        <v>1</v>
      </c>
      <c r="C69" s="125">
        <v>0</v>
      </c>
      <c r="D69" s="337">
        <v>1</v>
      </c>
      <c r="E69" s="337">
        <v>0</v>
      </c>
      <c r="F69" s="337">
        <v>0</v>
      </c>
      <c r="G69" s="337">
        <v>0</v>
      </c>
      <c r="H69" s="337">
        <v>0</v>
      </c>
      <c r="I69" s="337">
        <v>0</v>
      </c>
      <c r="J69" s="337">
        <v>0</v>
      </c>
      <c r="K69" s="337">
        <v>0</v>
      </c>
      <c r="L69" s="337">
        <v>0</v>
      </c>
      <c r="M69" s="337">
        <v>0</v>
      </c>
      <c r="N69" s="337">
        <v>0</v>
      </c>
      <c r="O69" s="337">
        <v>0</v>
      </c>
    </row>
    <row r="70" spans="1:15" s="212" customFormat="1" ht="20.100000000000001" customHeight="1" x14ac:dyDescent="0.25">
      <c r="A70" s="172" t="s">
        <v>243</v>
      </c>
      <c r="M70" s="242"/>
      <c r="N70" s="177"/>
      <c r="O70" s="177" t="s">
        <v>146</v>
      </c>
    </row>
    <row r="71" spans="1:15" s="203" customFormat="1" ht="24.95" customHeight="1" x14ac:dyDescent="0.2">
      <c r="A71" s="215" t="s">
        <v>258</v>
      </c>
      <c r="B71" s="186"/>
      <c r="C71" s="186"/>
      <c r="D71" s="358"/>
      <c r="E71" s="359"/>
      <c r="F71" s="359"/>
      <c r="G71" s="359"/>
      <c r="H71" s="359"/>
      <c r="I71" s="359"/>
      <c r="J71" s="359"/>
      <c r="K71" s="359"/>
      <c r="L71" s="359"/>
      <c r="M71" s="185"/>
      <c r="N71" s="185"/>
      <c r="O71" s="185"/>
    </row>
    <row r="72" spans="1:15" s="203" customFormat="1" ht="24.95" customHeight="1" thickBot="1" x14ac:dyDescent="0.25">
      <c r="A72" s="169" t="s">
        <v>304</v>
      </c>
      <c r="B72" s="186"/>
      <c r="C72" s="186"/>
      <c r="M72" s="184" t="s">
        <v>147</v>
      </c>
      <c r="N72" s="186"/>
      <c r="O72" s="185"/>
    </row>
    <row r="73" spans="1:15" ht="20.100000000000001" customHeight="1" x14ac:dyDescent="0.25">
      <c r="A73" s="1406" t="s">
        <v>162</v>
      </c>
      <c r="B73" s="1430" t="s">
        <v>232</v>
      </c>
      <c r="C73" s="1431"/>
      <c r="D73" s="1431"/>
      <c r="E73" s="1431"/>
      <c r="F73" s="1431"/>
      <c r="G73" s="1431"/>
      <c r="H73" s="1431"/>
      <c r="I73" s="1431"/>
      <c r="J73" s="1431"/>
      <c r="K73" s="1431"/>
      <c r="L73" s="1431"/>
      <c r="M73" s="1431"/>
      <c r="N73" s="99"/>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O74" s="70"/>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O75" s="70"/>
    </row>
    <row r="76" spans="1:15" ht="20.100000000000001" customHeight="1" x14ac:dyDescent="0.2">
      <c r="A76" s="65" t="s">
        <v>239</v>
      </c>
      <c r="B76" s="66">
        <v>8211</v>
      </c>
      <c r="C76" s="66">
        <v>5852</v>
      </c>
      <c r="D76" s="66">
        <v>5541</v>
      </c>
      <c r="E76" s="66">
        <v>5082</v>
      </c>
      <c r="F76" s="66">
        <v>3807</v>
      </c>
      <c r="G76" s="66">
        <v>5230</v>
      </c>
      <c r="H76" s="66">
        <v>6740</v>
      </c>
      <c r="I76" s="66">
        <v>6368</v>
      </c>
      <c r="J76" s="66">
        <v>6326</v>
      </c>
      <c r="K76" s="66">
        <v>6701</v>
      </c>
      <c r="L76" s="66">
        <v>7093</v>
      </c>
      <c r="M76" s="66">
        <v>10337</v>
      </c>
      <c r="N76" s="22"/>
      <c r="O76" s="197"/>
    </row>
    <row r="77" spans="1:15" s="140" customFormat="1" ht="20.100000000000001" customHeight="1" x14ac:dyDescent="0.2">
      <c r="A77" s="68" t="s">
        <v>168</v>
      </c>
      <c r="B77" s="115">
        <v>15</v>
      </c>
      <c r="C77" s="115">
        <v>18</v>
      </c>
      <c r="D77" s="115">
        <v>15</v>
      </c>
      <c r="E77" s="115">
        <v>0</v>
      </c>
      <c r="F77" s="115">
        <v>14</v>
      </c>
      <c r="G77" s="115">
        <v>11</v>
      </c>
      <c r="H77" s="115">
        <v>5</v>
      </c>
      <c r="I77" s="115">
        <v>1</v>
      </c>
      <c r="J77" s="115">
        <v>13</v>
      </c>
      <c r="K77" s="115">
        <v>8</v>
      </c>
      <c r="L77" s="115">
        <v>13</v>
      </c>
      <c r="M77" s="115">
        <v>26</v>
      </c>
      <c r="N77" s="48"/>
      <c r="O77" s="197"/>
    </row>
    <row r="78" spans="1:15" s="108" customFormat="1" ht="20.100000000000001" customHeight="1" x14ac:dyDescent="0.2">
      <c r="A78" s="70" t="s">
        <v>169</v>
      </c>
      <c r="B78" s="336">
        <v>4</v>
      </c>
      <c r="C78" s="336">
        <v>7</v>
      </c>
      <c r="D78" s="336">
        <v>0</v>
      </c>
      <c r="E78" s="336">
        <v>0</v>
      </c>
      <c r="F78" s="336">
        <v>10</v>
      </c>
      <c r="G78" s="336">
        <v>7</v>
      </c>
      <c r="H78" s="336">
        <v>1</v>
      </c>
      <c r="I78" s="336">
        <v>1</v>
      </c>
      <c r="J78" s="336">
        <v>1</v>
      </c>
      <c r="K78" s="336">
        <v>1</v>
      </c>
      <c r="L78" s="336">
        <v>12</v>
      </c>
      <c r="M78" s="336">
        <v>19</v>
      </c>
      <c r="N78" s="49"/>
      <c r="O78" s="252"/>
    </row>
    <row r="79" spans="1:15" s="108" customFormat="1" ht="20.100000000000001" customHeight="1" x14ac:dyDescent="0.2">
      <c r="A79" s="70" t="s">
        <v>170</v>
      </c>
      <c r="B79" s="336">
        <v>7</v>
      </c>
      <c r="C79" s="336">
        <v>2</v>
      </c>
      <c r="D79" s="336">
        <v>0</v>
      </c>
      <c r="E79" s="336">
        <v>0</v>
      </c>
      <c r="F79" s="336">
        <v>0</v>
      </c>
      <c r="G79" s="336">
        <v>0</v>
      </c>
      <c r="H79" s="336">
        <v>0</v>
      </c>
      <c r="I79" s="336">
        <v>0</v>
      </c>
      <c r="J79" s="336">
        <v>7</v>
      </c>
      <c r="K79" s="336">
        <v>2</v>
      </c>
      <c r="L79" s="336">
        <v>0</v>
      </c>
      <c r="M79" s="336">
        <v>0</v>
      </c>
      <c r="N79" s="49"/>
      <c r="O79" s="252"/>
    </row>
    <row r="80" spans="1:15" s="108" customFormat="1" ht="20.100000000000001" customHeight="1" x14ac:dyDescent="0.2">
      <c r="A80" s="70" t="s">
        <v>171</v>
      </c>
      <c r="B80" s="336">
        <v>0</v>
      </c>
      <c r="C80" s="336">
        <v>0</v>
      </c>
      <c r="D80" s="336">
        <v>0</v>
      </c>
      <c r="E80" s="336">
        <v>0</v>
      </c>
      <c r="F80" s="336">
        <v>0</v>
      </c>
      <c r="G80" s="336">
        <v>0</v>
      </c>
      <c r="H80" s="336">
        <v>0</v>
      </c>
      <c r="I80" s="336">
        <v>0</v>
      </c>
      <c r="J80" s="336">
        <v>0</v>
      </c>
      <c r="K80" s="336">
        <v>0</v>
      </c>
      <c r="L80" s="336">
        <v>0</v>
      </c>
      <c r="M80" s="336">
        <v>0</v>
      </c>
      <c r="N80" s="49"/>
      <c r="O80" s="252"/>
    </row>
    <row r="81" spans="1:15" s="108" customFormat="1" ht="20.100000000000001" customHeight="1" x14ac:dyDescent="0.2">
      <c r="A81" s="70" t="s">
        <v>172</v>
      </c>
      <c r="B81" s="336">
        <v>0</v>
      </c>
      <c r="C81" s="336">
        <v>0</v>
      </c>
      <c r="D81" s="336">
        <v>0</v>
      </c>
      <c r="E81" s="336">
        <v>0</v>
      </c>
      <c r="F81" s="336">
        <v>0</v>
      </c>
      <c r="G81" s="336">
        <v>0</v>
      </c>
      <c r="H81" s="336">
        <v>0</v>
      </c>
      <c r="I81" s="336">
        <v>0</v>
      </c>
      <c r="J81" s="336">
        <v>0</v>
      </c>
      <c r="K81" s="336">
        <v>0</v>
      </c>
      <c r="L81" s="336">
        <v>0</v>
      </c>
      <c r="M81" s="336">
        <v>0</v>
      </c>
      <c r="N81" s="49"/>
      <c r="O81" s="252"/>
    </row>
    <row r="82" spans="1:15" s="108" customFormat="1" ht="20.100000000000001" customHeight="1" x14ac:dyDescent="0.2">
      <c r="A82" s="70" t="s">
        <v>173</v>
      </c>
      <c r="B82" s="336">
        <v>4</v>
      </c>
      <c r="C82" s="336">
        <v>9</v>
      </c>
      <c r="D82" s="336">
        <v>15</v>
      </c>
      <c r="E82" s="336">
        <v>0</v>
      </c>
      <c r="F82" s="336">
        <v>4</v>
      </c>
      <c r="G82" s="336">
        <v>4</v>
      </c>
      <c r="H82" s="336">
        <v>4</v>
      </c>
      <c r="I82" s="336">
        <v>0</v>
      </c>
      <c r="J82" s="336">
        <v>5</v>
      </c>
      <c r="K82" s="336">
        <v>5</v>
      </c>
      <c r="L82" s="336">
        <v>1</v>
      </c>
      <c r="M82" s="336">
        <v>7</v>
      </c>
      <c r="N82" s="49"/>
      <c r="O82" s="252"/>
    </row>
    <row r="83" spans="1:15" s="140" customFormat="1" ht="20.100000000000001" customHeight="1" x14ac:dyDescent="0.2">
      <c r="A83" s="68" t="s">
        <v>174</v>
      </c>
      <c r="B83" s="115">
        <v>167</v>
      </c>
      <c r="C83" s="115">
        <v>198</v>
      </c>
      <c r="D83" s="115">
        <v>160</v>
      </c>
      <c r="E83" s="115">
        <v>257</v>
      </c>
      <c r="F83" s="115">
        <v>95</v>
      </c>
      <c r="G83" s="115">
        <v>194</v>
      </c>
      <c r="H83" s="115">
        <v>342</v>
      </c>
      <c r="I83" s="115">
        <v>259</v>
      </c>
      <c r="J83" s="115">
        <v>191</v>
      </c>
      <c r="K83" s="115">
        <v>227</v>
      </c>
      <c r="L83" s="115">
        <v>252</v>
      </c>
      <c r="M83" s="115">
        <v>390</v>
      </c>
      <c r="N83" s="253"/>
      <c r="O83" s="252"/>
    </row>
    <row r="84" spans="1:15" s="108" customFormat="1" ht="20.100000000000001" customHeight="1" x14ac:dyDescent="0.2">
      <c r="A84" s="70" t="s">
        <v>175</v>
      </c>
      <c r="B84" s="336">
        <v>30</v>
      </c>
      <c r="C84" s="336">
        <v>21</v>
      </c>
      <c r="D84" s="336">
        <v>16</v>
      </c>
      <c r="E84" s="336">
        <v>23</v>
      </c>
      <c r="F84" s="336">
        <v>10</v>
      </c>
      <c r="G84" s="336">
        <v>46</v>
      </c>
      <c r="H84" s="336">
        <v>126</v>
      </c>
      <c r="I84" s="336">
        <v>69</v>
      </c>
      <c r="J84" s="336">
        <v>33</v>
      </c>
      <c r="K84" s="336">
        <v>62</v>
      </c>
      <c r="L84" s="336">
        <v>79</v>
      </c>
      <c r="M84" s="336">
        <v>101</v>
      </c>
      <c r="N84" s="252"/>
      <c r="O84" s="252"/>
    </row>
    <row r="85" spans="1:15" s="108" customFormat="1" ht="20.100000000000001" customHeight="1" x14ac:dyDescent="0.2">
      <c r="A85" s="70" t="s">
        <v>176</v>
      </c>
      <c r="B85" s="336">
        <v>7</v>
      </c>
      <c r="C85" s="336">
        <v>17</v>
      </c>
      <c r="D85" s="336">
        <v>11</v>
      </c>
      <c r="E85" s="336">
        <v>34</v>
      </c>
      <c r="F85" s="336">
        <v>12</v>
      </c>
      <c r="G85" s="336">
        <v>28</v>
      </c>
      <c r="H85" s="336">
        <v>7</v>
      </c>
      <c r="I85" s="336">
        <v>15</v>
      </c>
      <c r="J85" s="336">
        <v>25</v>
      </c>
      <c r="K85" s="336">
        <v>44</v>
      </c>
      <c r="L85" s="336">
        <v>7</v>
      </c>
      <c r="M85" s="336">
        <v>46</v>
      </c>
      <c r="N85" s="252"/>
      <c r="O85" s="252"/>
    </row>
    <row r="86" spans="1:15" s="108" customFormat="1" ht="20.100000000000001" customHeight="1" x14ac:dyDescent="0.2">
      <c r="A86" s="70" t="s">
        <v>177</v>
      </c>
      <c r="B86" s="336">
        <v>16</v>
      </c>
      <c r="C86" s="336">
        <v>21</v>
      </c>
      <c r="D86" s="336">
        <v>11</v>
      </c>
      <c r="E86" s="336">
        <v>64</v>
      </c>
      <c r="F86" s="336">
        <v>10</v>
      </c>
      <c r="G86" s="336">
        <v>26</v>
      </c>
      <c r="H86" s="336">
        <v>68</v>
      </c>
      <c r="I86" s="336">
        <v>20</v>
      </c>
      <c r="J86" s="336">
        <v>22</v>
      </c>
      <c r="K86" s="336">
        <v>18</v>
      </c>
      <c r="L86" s="336">
        <v>11</v>
      </c>
      <c r="M86" s="336">
        <v>38</v>
      </c>
      <c r="N86" s="252"/>
      <c r="O86" s="252"/>
    </row>
    <row r="87" spans="1:15" s="108" customFormat="1" ht="20.100000000000001" customHeight="1" x14ac:dyDescent="0.2">
      <c r="A87" s="70" t="s">
        <v>178</v>
      </c>
      <c r="B87" s="336">
        <v>11</v>
      </c>
      <c r="C87" s="336">
        <v>38</v>
      </c>
      <c r="D87" s="336">
        <v>37</v>
      </c>
      <c r="E87" s="336">
        <v>37</v>
      </c>
      <c r="F87" s="336">
        <v>21</v>
      </c>
      <c r="G87" s="336">
        <v>50</v>
      </c>
      <c r="H87" s="336">
        <v>30</v>
      </c>
      <c r="I87" s="336">
        <v>72</v>
      </c>
      <c r="J87" s="336">
        <v>33</v>
      </c>
      <c r="K87" s="336">
        <v>66</v>
      </c>
      <c r="L87" s="336">
        <v>89</v>
      </c>
      <c r="M87" s="336">
        <v>102</v>
      </c>
      <c r="N87" s="252"/>
      <c r="O87" s="252"/>
    </row>
    <row r="88" spans="1:15" s="108" customFormat="1" ht="20.100000000000001" customHeight="1" x14ac:dyDescent="0.2">
      <c r="A88" s="70" t="s">
        <v>179</v>
      </c>
      <c r="B88" s="336">
        <v>103</v>
      </c>
      <c r="C88" s="336">
        <v>101</v>
      </c>
      <c r="D88" s="336">
        <v>85</v>
      </c>
      <c r="E88" s="336">
        <v>99</v>
      </c>
      <c r="F88" s="336">
        <v>42</v>
      </c>
      <c r="G88" s="336">
        <v>44</v>
      </c>
      <c r="H88" s="336">
        <v>111</v>
      </c>
      <c r="I88" s="336">
        <v>83</v>
      </c>
      <c r="J88" s="336">
        <v>78</v>
      </c>
      <c r="K88" s="336">
        <v>37</v>
      </c>
      <c r="L88" s="336">
        <v>66</v>
      </c>
      <c r="M88" s="336">
        <v>103</v>
      </c>
      <c r="N88" s="252"/>
      <c r="O88" s="252"/>
    </row>
    <row r="89" spans="1:15" s="140" customFormat="1" ht="20.100000000000001" customHeight="1" x14ac:dyDescent="0.2">
      <c r="A89" s="68" t="s">
        <v>180</v>
      </c>
      <c r="B89" s="115">
        <v>284</v>
      </c>
      <c r="C89" s="115">
        <v>488</v>
      </c>
      <c r="D89" s="115">
        <v>254</v>
      </c>
      <c r="E89" s="115">
        <v>433</v>
      </c>
      <c r="F89" s="115">
        <v>148</v>
      </c>
      <c r="G89" s="115">
        <v>430</v>
      </c>
      <c r="H89" s="115">
        <v>641</v>
      </c>
      <c r="I89" s="115">
        <v>460</v>
      </c>
      <c r="J89" s="115">
        <v>368</v>
      </c>
      <c r="K89" s="115">
        <v>400</v>
      </c>
      <c r="L89" s="115">
        <v>808</v>
      </c>
      <c r="M89" s="115">
        <v>900</v>
      </c>
      <c r="N89" s="253"/>
      <c r="O89" s="252"/>
    </row>
    <row r="90" spans="1:15" s="108" customFormat="1" ht="20.100000000000001" customHeight="1" x14ac:dyDescent="0.2">
      <c r="A90" s="70" t="s">
        <v>181</v>
      </c>
      <c r="B90" s="336">
        <v>7</v>
      </c>
      <c r="C90" s="336">
        <v>31</v>
      </c>
      <c r="D90" s="336">
        <v>10</v>
      </c>
      <c r="E90" s="336">
        <v>17</v>
      </c>
      <c r="F90" s="336">
        <v>5</v>
      </c>
      <c r="G90" s="336">
        <v>14</v>
      </c>
      <c r="H90" s="336">
        <v>33</v>
      </c>
      <c r="I90" s="336">
        <v>17</v>
      </c>
      <c r="J90" s="336">
        <v>21</v>
      </c>
      <c r="K90" s="336">
        <v>15</v>
      </c>
      <c r="L90" s="336">
        <v>25</v>
      </c>
      <c r="M90" s="336">
        <v>37</v>
      </c>
      <c r="N90" s="252"/>
      <c r="O90" s="252"/>
    </row>
    <row r="91" spans="1:15" s="108" customFormat="1" ht="20.100000000000001" customHeight="1" x14ac:dyDescent="0.2">
      <c r="A91" s="70" t="s">
        <v>182</v>
      </c>
      <c r="B91" s="336">
        <v>185</v>
      </c>
      <c r="C91" s="336">
        <v>359</v>
      </c>
      <c r="D91" s="336">
        <v>182</v>
      </c>
      <c r="E91" s="336">
        <v>316</v>
      </c>
      <c r="F91" s="336">
        <v>99</v>
      </c>
      <c r="G91" s="336">
        <v>336</v>
      </c>
      <c r="H91" s="336">
        <v>474</v>
      </c>
      <c r="I91" s="336">
        <v>344</v>
      </c>
      <c r="J91" s="336">
        <v>257</v>
      </c>
      <c r="K91" s="336">
        <v>275</v>
      </c>
      <c r="L91" s="336">
        <v>658</v>
      </c>
      <c r="M91" s="336">
        <v>722</v>
      </c>
      <c r="N91" s="252"/>
      <c r="O91" s="252"/>
    </row>
    <row r="92" spans="1:15" s="108" customFormat="1" ht="20.100000000000001" customHeight="1" x14ac:dyDescent="0.2">
      <c r="A92" s="70" t="s">
        <v>183</v>
      </c>
      <c r="B92" s="336">
        <v>92</v>
      </c>
      <c r="C92" s="336">
        <v>98</v>
      </c>
      <c r="D92" s="336">
        <v>62</v>
      </c>
      <c r="E92" s="336">
        <v>100</v>
      </c>
      <c r="F92" s="336">
        <v>44</v>
      </c>
      <c r="G92" s="336">
        <v>80</v>
      </c>
      <c r="H92" s="336">
        <v>134</v>
      </c>
      <c r="I92" s="336">
        <v>99</v>
      </c>
      <c r="J92" s="336">
        <v>90</v>
      </c>
      <c r="K92" s="336">
        <v>110</v>
      </c>
      <c r="L92" s="336">
        <v>125</v>
      </c>
      <c r="M92" s="336">
        <v>141</v>
      </c>
      <c r="N92" s="252"/>
      <c r="O92" s="252"/>
    </row>
    <row r="93" spans="1:15" s="140" customFormat="1" ht="20.100000000000001" customHeight="1" x14ac:dyDescent="0.2">
      <c r="A93" s="68" t="s">
        <v>184</v>
      </c>
      <c r="B93" s="115">
        <v>6564</v>
      </c>
      <c r="C93" s="115">
        <v>3664</v>
      </c>
      <c r="D93" s="115">
        <v>4326</v>
      </c>
      <c r="E93" s="115">
        <v>3308</v>
      </c>
      <c r="F93" s="115">
        <v>2794</v>
      </c>
      <c r="G93" s="115">
        <v>3583</v>
      </c>
      <c r="H93" s="115">
        <v>4113</v>
      </c>
      <c r="I93" s="115">
        <v>3758</v>
      </c>
      <c r="J93" s="115">
        <v>4000</v>
      </c>
      <c r="K93" s="115">
        <v>4357</v>
      </c>
      <c r="L93" s="115">
        <v>3846</v>
      </c>
      <c r="M93" s="115">
        <v>5905</v>
      </c>
      <c r="N93" s="253"/>
      <c r="O93" s="252"/>
    </row>
    <row r="94" spans="1:15" s="108" customFormat="1" ht="20.100000000000001" customHeight="1" x14ac:dyDescent="0.2">
      <c r="A94" s="70" t="s">
        <v>185</v>
      </c>
      <c r="B94" s="336">
        <v>4449</v>
      </c>
      <c r="C94" s="336">
        <v>2568</v>
      </c>
      <c r="D94" s="336">
        <v>2892</v>
      </c>
      <c r="E94" s="336">
        <v>1626</v>
      </c>
      <c r="F94" s="336">
        <v>1445</v>
      </c>
      <c r="G94" s="336">
        <v>1750</v>
      </c>
      <c r="H94" s="336">
        <v>2430</v>
      </c>
      <c r="I94" s="336">
        <v>2023</v>
      </c>
      <c r="J94" s="336">
        <v>2306</v>
      </c>
      <c r="K94" s="336">
        <v>2291</v>
      </c>
      <c r="L94" s="336">
        <v>2217</v>
      </c>
      <c r="M94" s="336">
        <v>4201</v>
      </c>
      <c r="N94" s="252"/>
      <c r="O94" s="252"/>
    </row>
    <row r="95" spans="1:15" s="108" customFormat="1" ht="20.100000000000001" customHeight="1" x14ac:dyDescent="0.2">
      <c r="A95" s="70" t="s">
        <v>186</v>
      </c>
      <c r="B95" s="336">
        <v>4</v>
      </c>
      <c r="C95" s="336">
        <v>6</v>
      </c>
      <c r="D95" s="336">
        <v>8</v>
      </c>
      <c r="E95" s="336">
        <v>9</v>
      </c>
      <c r="F95" s="336">
        <v>1</v>
      </c>
      <c r="G95" s="336">
        <v>7</v>
      </c>
      <c r="H95" s="336">
        <v>8</v>
      </c>
      <c r="I95" s="336">
        <v>10</v>
      </c>
      <c r="J95" s="336">
        <v>5</v>
      </c>
      <c r="K95" s="336">
        <v>3</v>
      </c>
      <c r="L95" s="336">
        <v>4</v>
      </c>
      <c r="M95" s="336">
        <v>18</v>
      </c>
      <c r="N95" s="252"/>
      <c r="O95" s="252"/>
    </row>
    <row r="96" spans="1:15" s="108" customFormat="1" ht="20.100000000000001" customHeight="1" x14ac:dyDescent="0.2">
      <c r="A96" s="70" t="s">
        <v>187</v>
      </c>
      <c r="B96" s="336">
        <v>74</v>
      </c>
      <c r="C96" s="336">
        <v>78</v>
      </c>
      <c r="D96" s="336">
        <v>126</v>
      </c>
      <c r="E96" s="336">
        <v>71</v>
      </c>
      <c r="F96" s="336">
        <v>73</v>
      </c>
      <c r="G96" s="336">
        <v>66</v>
      </c>
      <c r="H96" s="336">
        <v>92</v>
      </c>
      <c r="I96" s="336">
        <v>40</v>
      </c>
      <c r="J96" s="336">
        <v>114</v>
      </c>
      <c r="K96" s="336">
        <v>51</v>
      </c>
      <c r="L96" s="336">
        <v>109</v>
      </c>
      <c r="M96" s="336">
        <v>71</v>
      </c>
      <c r="N96" s="252"/>
      <c r="O96" s="252"/>
    </row>
    <row r="97" spans="1:15" s="108" customFormat="1" ht="20.100000000000001" customHeight="1" x14ac:dyDescent="0.2">
      <c r="A97" s="70" t="s">
        <v>188</v>
      </c>
      <c r="B97" s="336">
        <v>283</v>
      </c>
      <c r="C97" s="336">
        <v>190</v>
      </c>
      <c r="D97" s="336">
        <v>83</v>
      </c>
      <c r="E97" s="336">
        <v>270</v>
      </c>
      <c r="F97" s="336">
        <v>82</v>
      </c>
      <c r="G97" s="336">
        <v>225</v>
      </c>
      <c r="H97" s="336">
        <v>109</v>
      </c>
      <c r="I97" s="336">
        <v>356</v>
      </c>
      <c r="J97" s="336">
        <v>233</v>
      </c>
      <c r="K97" s="336">
        <v>403</v>
      </c>
      <c r="L97" s="336">
        <v>268</v>
      </c>
      <c r="M97" s="336">
        <v>488</v>
      </c>
      <c r="N97" s="252"/>
      <c r="O97" s="252"/>
    </row>
    <row r="98" spans="1:15" s="108" customFormat="1" ht="20.100000000000001" customHeight="1" x14ac:dyDescent="0.2">
      <c r="A98" s="70" t="s">
        <v>189</v>
      </c>
      <c r="B98" s="336">
        <v>560</v>
      </c>
      <c r="C98" s="336">
        <v>67</v>
      </c>
      <c r="D98" s="336">
        <v>73</v>
      </c>
      <c r="E98" s="336">
        <v>72</v>
      </c>
      <c r="F98" s="336">
        <v>63</v>
      </c>
      <c r="G98" s="336">
        <v>87</v>
      </c>
      <c r="H98" s="336">
        <v>92</v>
      </c>
      <c r="I98" s="336">
        <v>107</v>
      </c>
      <c r="J98" s="336">
        <v>116</v>
      </c>
      <c r="K98" s="336">
        <v>307</v>
      </c>
      <c r="L98" s="336">
        <v>126</v>
      </c>
      <c r="M98" s="336">
        <v>266</v>
      </c>
      <c r="N98" s="252"/>
      <c r="O98" s="252"/>
    </row>
    <row r="99" spans="1:15" s="108" customFormat="1" ht="20.100000000000001" customHeight="1" x14ac:dyDescent="0.2">
      <c r="A99" s="70" t="s">
        <v>190</v>
      </c>
      <c r="B99" s="336">
        <v>0</v>
      </c>
      <c r="C99" s="336">
        <v>0</v>
      </c>
      <c r="D99" s="336">
        <v>0</v>
      </c>
      <c r="E99" s="336">
        <v>0</v>
      </c>
      <c r="F99" s="336">
        <v>0</v>
      </c>
      <c r="G99" s="336">
        <v>0</v>
      </c>
      <c r="H99" s="336">
        <v>0</v>
      </c>
      <c r="I99" s="336">
        <v>0</v>
      </c>
      <c r="J99" s="336">
        <v>0</v>
      </c>
      <c r="K99" s="336">
        <v>0</v>
      </c>
      <c r="L99" s="336">
        <v>0</v>
      </c>
      <c r="M99" s="336">
        <v>0</v>
      </c>
      <c r="N99" s="252"/>
      <c r="O99" s="252"/>
    </row>
    <row r="100" spans="1:15" s="108" customFormat="1" ht="20.100000000000001" customHeight="1" x14ac:dyDescent="0.2">
      <c r="A100" s="70" t="s">
        <v>191</v>
      </c>
      <c r="B100" s="336">
        <v>10</v>
      </c>
      <c r="C100" s="336">
        <v>13</v>
      </c>
      <c r="D100" s="336">
        <v>10</v>
      </c>
      <c r="E100" s="336">
        <v>14</v>
      </c>
      <c r="F100" s="336">
        <v>10</v>
      </c>
      <c r="G100" s="336">
        <v>13</v>
      </c>
      <c r="H100" s="336">
        <v>15</v>
      </c>
      <c r="I100" s="336">
        <v>16</v>
      </c>
      <c r="J100" s="336">
        <v>8</v>
      </c>
      <c r="K100" s="336">
        <v>9</v>
      </c>
      <c r="L100" s="336">
        <v>4</v>
      </c>
      <c r="M100" s="336">
        <v>29</v>
      </c>
      <c r="N100" s="252"/>
      <c r="O100" s="252"/>
    </row>
    <row r="101" spans="1:15" s="108" customFormat="1" ht="20.100000000000001" customHeight="1" x14ac:dyDescent="0.2">
      <c r="A101" s="70" t="s">
        <v>192</v>
      </c>
      <c r="B101" s="336">
        <v>51</v>
      </c>
      <c r="C101" s="336">
        <v>84</v>
      </c>
      <c r="D101" s="336">
        <v>137</v>
      </c>
      <c r="E101" s="336">
        <v>132</v>
      </c>
      <c r="F101" s="336">
        <v>60</v>
      </c>
      <c r="G101" s="336">
        <v>119</v>
      </c>
      <c r="H101" s="336">
        <v>205</v>
      </c>
      <c r="I101" s="336">
        <v>212</v>
      </c>
      <c r="J101" s="336">
        <v>179</v>
      </c>
      <c r="K101" s="336">
        <v>231</v>
      </c>
      <c r="L101" s="336">
        <v>167</v>
      </c>
      <c r="M101" s="336">
        <v>240</v>
      </c>
      <c r="N101" s="252"/>
      <c r="O101" s="252"/>
    </row>
    <row r="102" spans="1:15" s="108" customFormat="1" ht="20.100000000000001" customHeight="1" x14ac:dyDescent="0.2">
      <c r="A102" s="70" t="s">
        <v>193</v>
      </c>
      <c r="B102" s="336">
        <v>0</v>
      </c>
      <c r="C102" s="336">
        <v>0</v>
      </c>
      <c r="D102" s="336">
        <v>0</v>
      </c>
      <c r="E102" s="336">
        <v>0</v>
      </c>
      <c r="F102" s="336">
        <v>0</v>
      </c>
      <c r="G102" s="336">
        <v>0</v>
      </c>
      <c r="H102" s="336">
        <v>1</v>
      </c>
      <c r="I102" s="336">
        <v>0</v>
      </c>
      <c r="J102" s="336">
        <v>0</v>
      </c>
      <c r="K102" s="336">
        <v>0</v>
      </c>
      <c r="L102" s="336">
        <v>0</v>
      </c>
      <c r="M102" s="336">
        <v>0</v>
      </c>
      <c r="N102" s="252"/>
      <c r="O102" s="252"/>
    </row>
    <row r="103" spans="1:15" s="108" customFormat="1" ht="20.100000000000001" customHeight="1" x14ac:dyDescent="0.2">
      <c r="A103" s="70" t="s">
        <v>194</v>
      </c>
      <c r="B103" s="336">
        <v>0</v>
      </c>
      <c r="C103" s="336">
        <v>0</v>
      </c>
      <c r="D103" s="336">
        <v>0</v>
      </c>
      <c r="E103" s="336">
        <v>0</v>
      </c>
      <c r="F103" s="336">
        <v>0</v>
      </c>
      <c r="G103" s="336">
        <v>0</v>
      </c>
      <c r="H103" s="336">
        <v>0</v>
      </c>
      <c r="I103" s="336">
        <v>0</v>
      </c>
      <c r="J103" s="336">
        <v>0</v>
      </c>
      <c r="K103" s="336">
        <v>0</v>
      </c>
      <c r="L103" s="336">
        <v>0</v>
      </c>
      <c r="M103" s="336">
        <v>0</v>
      </c>
      <c r="N103" s="252"/>
      <c r="O103" s="252"/>
    </row>
    <row r="104" spans="1:15" s="108" customFormat="1" ht="20.100000000000001" customHeight="1" x14ac:dyDescent="0.2">
      <c r="A104" s="70" t="s">
        <v>195</v>
      </c>
      <c r="B104" s="336">
        <v>1054</v>
      </c>
      <c r="C104" s="336">
        <v>632</v>
      </c>
      <c r="D104" s="336">
        <v>957</v>
      </c>
      <c r="E104" s="336">
        <v>1050</v>
      </c>
      <c r="F104" s="336">
        <v>1029</v>
      </c>
      <c r="G104" s="336">
        <v>1254</v>
      </c>
      <c r="H104" s="336">
        <v>1072</v>
      </c>
      <c r="I104" s="336">
        <v>895</v>
      </c>
      <c r="J104" s="336">
        <v>1014</v>
      </c>
      <c r="K104" s="336">
        <v>726</v>
      </c>
      <c r="L104" s="336">
        <v>918</v>
      </c>
      <c r="M104" s="336">
        <v>496</v>
      </c>
      <c r="N104" s="252"/>
      <c r="O104" s="252"/>
    </row>
    <row r="105" spans="1:15" s="108" customFormat="1" ht="20.100000000000001" customHeight="1" x14ac:dyDescent="0.2">
      <c r="A105" s="70" t="s">
        <v>196</v>
      </c>
      <c r="B105" s="336">
        <v>79</v>
      </c>
      <c r="C105" s="336">
        <v>26</v>
      </c>
      <c r="D105" s="336">
        <v>40</v>
      </c>
      <c r="E105" s="336">
        <v>64</v>
      </c>
      <c r="F105" s="336">
        <v>31</v>
      </c>
      <c r="G105" s="336">
        <v>62</v>
      </c>
      <c r="H105" s="336">
        <v>89</v>
      </c>
      <c r="I105" s="336">
        <v>99</v>
      </c>
      <c r="J105" s="336">
        <v>25</v>
      </c>
      <c r="K105" s="336">
        <v>336</v>
      </c>
      <c r="L105" s="336">
        <v>33</v>
      </c>
      <c r="M105" s="336">
        <v>96</v>
      </c>
      <c r="N105" s="252"/>
      <c r="O105" s="252"/>
    </row>
    <row r="106" spans="1:15" s="140" customFormat="1" ht="20.100000000000001" customHeight="1" x14ac:dyDescent="0.2">
      <c r="A106" s="68" t="s">
        <v>197</v>
      </c>
      <c r="B106" s="115">
        <v>44</v>
      </c>
      <c r="C106" s="115">
        <v>43</v>
      </c>
      <c r="D106" s="115">
        <v>32</v>
      </c>
      <c r="E106" s="115">
        <v>37</v>
      </c>
      <c r="F106" s="115">
        <v>31</v>
      </c>
      <c r="G106" s="115">
        <v>34</v>
      </c>
      <c r="H106" s="115">
        <v>39</v>
      </c>
      <c r="I106" s="115">
        <v>39</v>
      </c>
      <c r="J106" s="115">
        <v>36</v>
      </c>
      <c r="K106" s="115">
        <v>80</v>
      </c>
      <c r="L106" s="115">
        <v>55</v>
      </c>
      <c r="M106" s="115">
        <v>135</v>
      </c>
      <c r="N106" s="253"/>
      <c r="O106" s="252"/>
    </row>
    <row r="107" spans="1:15" s="108" customFormat="1" ht="20.100000000000001" customHeight="1" x14ac:dyDescent="0.2">
      <c r="A107" s="70" t="s">
        <v>198</v>
      </c>
      <c r="B107" s="336">
        <v>4</v>
      </c>
      <c r="C107" s="336">
        <v>4</v>
      </c>
      <c r="D107" s="336">
        <v>1</v>
      </c>
      <c r="E107" s="336">
        <v>1</v>
      </c>
      <c r="F107" s="336">
        <v>10</v>
      </c>
      <c r="G107" s="336">
        <v>6</v>
      </c>
      <c r="H107" s="336">
        <v>1</v>
      </c>
      <c r="I107" s="336">
        <v>11</v>
      </c>
      <c r="J107" s="336">
        <v>4</v>
      </c>
      <c r="K107" s="336">
        <v>16</v>
      </c>
      <c r="L107" s="336">
        <v>12</v>
      </c>
      <c r="M107" s="336">
        <v>40</v>
      </c>
      <c r="N107" s="252"/>
      <c r="O107" s="252"/>
    </row>
    <row r="108" spans="1:15" s="108" customFormat="1" ht="20.100000000000001" customHeight="1" x14ac:dyDescent="0.2">
      <c r="A108" s="70" t="s">
        <v>199</v>
      </c>
      <c r="B108" s="336">
        <v>4</v>
      </c>
      <c r="C108" s="336">
        <v>4</v>
      </c>
      <c r="D108" s="336">
        <v>1</v>
      </c>
      <c r="E108" s="336">
        <v>2</v>
      </c>
      <c r="F108" s="336">
        <v>5</v>
      </c>
      <c r="G108" s="336">
        <v>7</v>
      </c>
      <c r="H108" s="336">
        <v>0</v>
      </c>
      <c r="I108" s="336">
        <v>0</v>
      </c>
      <c r="J108" s="336">
        <v>10</v>
      </c>
      <c r="K108" s="336">
        <v>40</v>
      </c>
      <c r="L108" s="336">
        <v>10</v>
      </c>
      <c r="M108" s="336">
        <v>9</v>
      </c>
      <c r="N108" s="252"/>
      <c r="O108" s="252"/>
    </row>
    <row r="109" spans="1:15" s="108" customFormat="1" ht="20.100000000000001" customHeight="1" x14ac:dyDescent="0.2">
      <c r="A109" s="70" t="s">
        <v>200</v>
      </c>
      <c r="B109" s="336">
        <v>1</v>
      </c>
      <c r="C109" s="336">
        <v>12</v>
      </c>
      <c r="D109" s="336">
        <v>15</v>
      </c>
      <c r="E109" s="336">
        <v>21</v>
      </c>
      <c r="F109" s="336">
        <v>1</v>
      </c>
      <c r="G109" s="336">
        <v>3</v>
      </c>
      <c r="H109" s="336">
        <v>12</v>
      </c>
      <c r="I109" s="336">
        <v>4</v>
      </c>
      <c r="J109" s="336">
        <v>7</v>
      </c>
      <c r="K109" s="336">
        <v>2</v>
      </c>
      <c r="L109" s="336">
        <v>7</v>
      </c>
      <c r="M109" s="336">
        <v>23</v>
      </c>
      <c r="N109" s="252"/>
      <c r="O109" s="252"/>
    </row>
    <row r="110" spans="1:15" s="108" customFormat="1" ht="20.100000000000001" customHeight="1" x14ac:dyDescent="0.2">
      <c r="A110" s="70" t="s">
        <v>201</v>
      </c>
      <c r="B110" s="336">
        <v>23</v>
      </c>
      <c r="C110" s="336">
        <v>9</v>
      </c>
      <c r="D110" s="336">
        <v>1</v>
      </c>
      <c r="E110" s="336">
        <v>5</v>
      </c>
      <c r="F110" s="336">
        <v>1</v>
      </c>
      <c r="G110" s="336">
        <v>7</v>
      </c>
      <c r="H110" s="336">
        <v>15</v>
      </c>
      <c r="I110" s="336">
        <v>10</v>
      </c>
      <c r="J110" s="336">
        <v>7</v>
      </c>
      <c r="K110" s="336">
        <v>3</v>
      </c>
      <c r="L110" s="336">
        <v>11</v>
      </c>
      <c r="M110" s="336">
        <v>12</v>
      </c>
      <c r="N110" s="252"/>
      <c r="O110" s="252"/>
    </row>
    <row r="111" spans="1:15" s="108" customFormat="1" ht="20.100000000000001" customHeight="1" x14ac:dyDescent="0.2">
      <c r="A111" s="70" t="s">
        <v>202</v>
      </c>
      <c r="B111" s="336">
        <v>5</v>
      </c>
      <c r="C111" s="336">
        <v>4</v>
      </c>
      <c r="D111" s="336">
        <v>4</v>
      </c>
      <c r="E111" s="336">
        <v>4</v>
      </c>
      <c r="F111" s="336">
        <v>10</v>
      </c>
      <c r="G111" s="336">
        <v>4</v>
      </c>
      <c r="H111" s="336">
        <v>7</v>
      </c>
      <c r="I111" s="336">
        <v>10</v>
      </c>
      <c r="J111" s="336">
        <v>1</v>
      </c>
      <c r="K111" s="336">
        <v>4</v>
      </c>
      <c r="L111" s="336">
        <v>5</v>
      </c>
      <c r="M111" s="336">
        <v>18</v>
      </c>
      <c r="N111" s="252"/>
      <c r="O111" s="252"/>
    </row>
    <row r="112" spans="1:15" s="108" customFormat="1" ht="20.100000000000001" customHeight="1" x14ac:dyDescent="0.2">
      <c r="A112" s="70" t="s">
        <v>203</v>
      </c>
      <c r="B112" s="336">
        <v>7</v>
      </c>
      <c r="C112" s="336">
        <v>10</v>
      </c>
      <c r="D112" s="336">
        <v>10</v>
      </c>
      <c r="E112" s="336">
        <v>4</v>
      </c>
      <c r="F112" s="336">
        <v>4</v>
      </c>
      <c r="G112" s="336">
        <v>7</v>
      </c>
      <c r="H112" s="336">
        <v>4</v>
      </c>
      <c r="I112" s="336">
        <v>4</v>
      </c>
      <c r="J112" s="336">
        <v>7</v>
      </c>
      <c r="K112" s="336">
        <v>15</v>
      </c>
      <c r="L112" s="336">
        <v>10</v>
      </c>
      <c r="M112" s="336">
        <v>33</v>
      </c>
      <c r="N112" s="252"/>
      <c r="O112" s="252"/>
    </row>
    <row r="113" spans="1:15" s="108" customFormat="1" ht="20.100000000000001" customHeight="1" x14ac:dyDescent="0.2">
      <c r="A113" s="68" t="s">
        <v>204</v>
      </c>
      <c r="B113" s="115">
        <v>1131</v>
      </c>
      <c r="C113" s="115">
        <v>1418</v>
      </c>
      <c r="D113" s="115">
        <v>746</v>
      </c>
      <c r="E113" s="115">
        <v>1034</v>
      </c>
      <c r="F113" s="115">
        <v>705</v>
      </c>
      <c r="G113" s="115">
        <v>962</v>
      </c>
      <c r="H113" s="115">
        <v>1544</v>
      </c>
      <c r="I113" s="115">
        <v>1819</v>
      </c>
      <c r="J113" s="115">
        <v>1702</v>
      </c>
      <c r="K113" s="115">
        <v>1610</v>
      </c>
      <c r="L113" s="115">
        <v>2066</v>
      </c>
      <c r="M113" s="115">
        <v>2940</v>
      </c>
      <c r="N113" s="252"/>
      <c r="O113" s="252"/>
    </row>
    <row r="114" spans="1:15" s="108" customFormat="1" ht="20.100000000000001" customHeight="1" x14ac:dyDescent="0.2">
      <c r="A114" s="70" t="s">
        <v>205</v>
      </c>
      <c r="B114" s="336">
        <v>103</v>
      </c>
      <c r="C114" s="336">
        <v>166</v>
      </c>
      <c r="D114" s="336">
        <v>96</v>
      </c>
      <c r="E114" s="336">
        <v>162</v>
      </c>
      <c r="F114" s="336">
        <v>89</v>
      </c>
      <c r="G114" s="336">
        <v>153</v>
      </c>
      <c r="H114" s="336">
        <v>227</v>
      </c>
      <c r="I114" s="336">
        <v>196</v>
      </c>
      <c r="J114" s="336">
        <v>226</v>
      </c>
      <c r="K114" s="336">
        <v>257</v>
      </c>
      <c r="L114" s="336">
        <v>326</v>
      </c>
      <c r="M114" s="336">
        <v>581</v>
      </c>
      <c r="N114" s="252"/>
      <c r="O114" s="252"/>
    </row>
    <row r="115" spans="1:15" s="108" customFormat="1" ht="20.100000000000001" customHeight="1" x14ac:dyDescent="0.2">
      <c r="A115" s="70" t="s">
        <v>206</v>
      </c>
      <c r="B115" s="336">
        <v>15</v>
      </c>
      <c r="C115" s="336">
        <v>21</v>
      </c>
      <c r="D115" s="336">
        <v>4</v>
      </c>
      <c r="E115" s="336">
        <v>4</v>
      </c>
      <c r="F115" s="336">
        <v>7</v>
      </c>
      <c r="G115" s="336">
        <v>13</v>
      </c>
      <c r="H115" s="336">
        <v>30</v>
      </c>
      <c r="I115" s="336">
        <v>10</v>
      </c>
      <c r="J115" s="336">
        <v>12</v>
      </c>
      <c r="K115" s="336">
        <v>15</v>
      </c>
      <c r="L115" s="336">
        <v>47</v>
      </c>
      <c r="M115" s="336">
        <v>27</v>
      </c>
      <c r="N115" s="252"/>
      <c r="O115" s="252"/>
    </row>
    <row r="116" spans="1:15" s="108" customFormat="1" ht="20.100000000000001" customHeight="1" x14ac:dyDescent="0.2">
      <c r="A116" s="70" t="s">
        <v>207</v>
      </c>
      <c r="B116" s="336">
        <v>21</v>
      </c>
      <c r="C116" s="336">
        <v>29</v>
      </c>
      <c r="D116" s="336">
        <v>16</v>
      </c>
      <c r="E116" s="336">
        <v>8</v>
      </c>
      <c r="F116" s="336">
        <v>7</v>
      </c>
      <c r="G116" s="336">
        <v>13</v>
      </c>
      <c r="H116" s="336">
        <v>60</v>
      </c>
      <c r="I116" s="336">
        <v>34</v>
      </c>
      <c r="J116" s="336">
        <v>36</v>
      </c>
      <c r="K116" s="336">
        <v>42</v>
      </c>
      <c r="L116" s="336">
        <v>47</v>
      </c>
      <c r="M116" s="336">
        <v>116</v>
      </c>
      <c r="N116" s="252"/>
      <c r="O116" s="252"/>
    </row>
    <row r="117" spans="1:15" s="108" customFormat="1" ht="20.100000000000001" customHeight="1" x14ac:dyDescent="0.2">
      <c r="A117" s="70" t="s">
        <v>208</v>
      </c>
      <c r="B117" s="336">
        <v>11</v>
      </c>
      <c r="C117" s="336">
        <v>8</v>
      </c>
      <c r="D117" s="336">
        <v>1</v>
      </c>
      <c r="E117" s="336">
        <v>2</v>
      </c>
      <c r="F117" s="336">
        <v>1</v>
      </c>
      <c r="G117" s="336">
        <v>4</v>
      </c>
      <c r="H117" s="336">
        <v>5</v>
      </c>
      <c r="I117" s="336">
        <v>16</v>
      </c>
      <c r="J117" s="336">
        <v>1</v>
      </c>
      <c r="K117" s="336">
        <v>5</v>
      </c>
      <c r="L117" s="336">
        <v>1</v>
      </c>
      <c r="M117" s="336">
        <v>5</v>
      </c>
      <c r="N117" s="252"/>
      <c r="O117" s="252"/>
    </row>
    <row r="118" spans="1:15" s="108" customFormat="1" ht="20.100000000000001" customHeight="1" x14ac:dyDescent="0.2">
      <c r="A118" s="70" t="s">
        <v>209</v>
      </c>
      <c r="B118" s="336">
        <v>234</v>
      </c>
      <c r="C118" s="336">
        <v>257</v>
      </c>
      <c r="D118" s="336">
        <v>122</v>
      </c>
      <c r="E118" s="336">
        <v>174</v>
      </c>
      <c r="F118" s="336">
        <v>103</v>
      </c>
      <c r="G118" s="336">
        <v>130</v>
      </c>
      <c r="H118" s="336">
        <v>179</v>
      </c>
      <c r="I118" s="336">
        <v>134</v>
      </c>
      <c r="J118" s="336">
        <v>268</v>
      </c>
      <c r="K118" s="336">
        <v>204</v>
      </c>
      <c r="L118" s="336">
        <v>226</v>
      </c>
      <c r="M118" s="336">
        <v>367</v>
      </c>
      <c r="N118" s="252"/>
      <c r="O118" s="252"/>
    </row>
    <row r="119" spans="1:15" s="108" customFormat="1" ht="20.100000000000001" customHeight="1" x14ac:dyDescent="0.2">
      <c r="A119" s="70" t="s">
        <v>210</v>
      </c>
      <c r="B119" s="336">
        <v>4</v>
      </c>
      <c r="C119" s="336">
        <v>24</v>
      </c>
      <c r="D119" s="336">
        <v>0</v>
      </c>
      <c r="E119" s="336">
        <v>0</v>
      </c>
      <c r="F119" s="336">
        <v>12</v>
      </c>
      <c r="G119" s="336">
        <v>28</v>
      </c>
      <c r="H119" s="336">
        <v>47</v>
      </c>
      <c r="I119" s="336">
        <v>62</v>
      </c>
      <c r="J119" s="336">
        <v>11</v>
      </c>
      <c r="K119" s="336">
        <v>16</v>
      </c>
      <c r="L119" s="336">
        <v>10</v>
      </c>
      <c r="M119" s="336">
        <v>22</v>
      </c>
      <c r="N119" s="252"/>
      <c r="O119" s="252"/>
    </row>
    <row r="120" spans="1:15" s="108" customFormat="1" ht="20.100000000000001" customHeight="1" x14ac:dyDescent="0.2">
      <c r="A120" s="70" t="s">
        <v>211</v>
      </c>
      <c r="B120" s="336">
        <v>66</v>
      </c>
      <c r="C120" s="336">
        <v>154</v>
      </c>
      <c r="D120" s="336">
        <v>55</v>
      </c>
      <c r="E120" s="336">
        <v>55</v>
      </c>
      <c r="F120" s="336">
        <v>41</v>
      </c>
      <c r="G120" s="336">
        <v>74</v>
      </c>
      <c r="H120" s="336">
        <v>81</v>
      </c>
      <c r="I120" s="336">
        <v>100</v>
      </c>
      <c r="J120" s="336">
        <v>77</v>
      </c>
      <c r="K120" s="336">
        <v>102</v>
      </c>
      <c r="L120" s="336">
        <v>109</v>
      </c>
      <c r="M120" s="336">
        <v>146</v>
      </c>
      <c r="N120" s="252"/>
      <c r="O120" s="252"/>
    </row>
    <row r="121" spans="1:15" s="108" customFormat="1" ht="20.100000000000001" customHeight="1" x14ac:dyDescent="0.2">
      <c r="A121" s="70" t="s">
        <v>212</v>
      </c>
      <c r="B121" s="336">
        <v>4</v>
      </c>
      <c r="C121" s="336">
        <v>4</v>
      </c>
      <c r="D121" s="336">
        <v>1</v>
      </c>
      <c r="E121" s="336">
        <v>1</v>
      </c>
      <c r="F121" s="336">
        <v>0</v>
      </c>
      <c r="G121" s="336">
        <v>0</v>
      </c>
      <c r="H121" s="336">
        <v>4</v>
      </c>
      <c r="I121" s="336">
        <v>4</v>
      </c>
      <c r="J121" s="336">
        <v>4</v>
      </c>
      <c r="K121" s="336">
        <v>9</v>
      </c>
      <c r="L121" s="336">
        <v>1</v>
      </c>
      <c r="M121" s="336">
        <v>5</v>
      </c>
      <c r="N121" s="252"/>
      <c r="O121" s="252"/>
    </row>
    <row r="122" spans="1:15" s="108" customFormat="1" ht="20.100000000000001" customHeight="1" x14ac:dyDescent="0.2">
      <c r="A122" s="70" t="s">
        <v>213</v>
      </c>
      <c r="B122" s="336">
        <v>31</v>
      </c>
      <c r="C122" s="336">
        <v>31</v>
      </c>
      <c r="D122" s="336">
        <v>16</v>
      </c>
      <c r="E122" s="336">
        <v>21</v>
      </c>
      <c r="F122" s="336">
        <v>23</v>
      </c>
      <c r="G122" s="336">
        <v>15</v>
      </c>
      <c r="H122" s="336">
        <v>57</v>
      </c>
      <c r="I122" s="336">
        <v>17</v>
      </c>
      <c r="J122" s="336">
        <v>41</v>
      </c>
      <c r="K122" s="336">
        <v>25</v>
      </c>
      <c r="L122" s="336">
        <v>57</v>
      </c>
      <c r="M122" s="336">
        <v>71</v>
      </c>
      <c r="N122" s="252"/>
      <c r="O122" s="252"/>
    </row>
    <row r="123" spans="1:15" s="108" customFormat="1" ht="20.100000000000001" customHeight="1" x14ac:dyDescent="0.2">
      <c r="A123" s="70" t="s">
        <v>214</v>
      </c>
      <c r="B123" s="336">
        <v>1</v>
      </c>
      <c r="C123" s="336">
        <v>23</v>
      </c>
      <c r="D123" s="336">
        <v>5</v>
      </c>
      <c r="E123" s="336">
        <v>0</v>
      </c>
      <c r="F123" s="336">
        <v>1</v>
      </c>
      <c r="G123" s="336">
        <v>2</v>
      </c>
      <c r="H123" s="336">
        <v>18</v>
      </c>
      <c r="I123" s="336">
        <v>0</v>
      </c>
      <c r="J123" s="336">
        <v>7</v>
      </c>
      <c r="K123" s="336">
        <v>12</v>
      </c>
      <c r="L123" s="336">
        <v>4</v>
      </c>
      <c r="M123" s="336">
        <v>9</v>
      </c>
      <c r="N123" s="252"/>
      <c r="O123" s="252"/>
    </row>
    <row r="124" spans="1:15" s="108" customFormat="1" ht="20.100000000000001" customHeight="1" x14ac:dyDescent="0.2">
      <c r="A124" s="70" t="s">
        <v>215</v>
      </c>
      <c r="B124" s="336">
        <v>75</v>
      </c>
      <c r="C124" s="336">
        <v>67</v>
      </c>
      <c r="D124" s="336">
        <v>29</v>
      </c>
      <c r="E124" s="336">
        <v>41</v>
      </c>
      <c r="F124" s="336">
        <v>22</v>
      </c>
      <c r="G124" s="336">
        <v>55</v>
      </c>
      <c r="H124" s="336">
        <v>48</v>
      </c>
      <c r="I124" s="336">
        <v>49</v>
      </c>
      <c r="J124" s="336">
        <v>56</v>
      </c>
      <c r="K124" s="336">
        <v>60</v>
      </c>
      <c r="L124" s="336">
        <v>123</v>
      </c>
      <c r="M124" s="336">
        <v>135</v>
      </c>
      <c r="N124" s="252"/>
      <c r="O124" s="252"/>
    </row>
    <row r="125" spans="1:15" s="108" customFormat="1" ht="20.100000000000001" customHeight="1" x14ac:dyDescent="0.2">
      <c r="A125" s="70" t="s">
        <v>216</v>
      </c>
      <c r="B125" s="336">
        <v>5</v>
      </c>
      <c r="C125" s="336">
        <v>60</v>
      </c>
      <c r="D125" s="336">
        <v>10</v>
      </c>
      <c r="E125" s="336">
        <v>7</v>
      </c>
      <c r="F125" s="336">
        <v>5</v>
      </c>
      <c r="G125" s="336">
        <v>7</v>
      </c>
      <c r="H125" s="336">
        <v>4</v>
      </c>
      <c r="I125" s="336">
        <v>7</v>
      </c>
      <c r="J125" s="336">
        <v>12</v>
      </c>
      <c r="K125" s="336">
        <v>6</v>
      </c>
      <c r="L125" s="336">
        <v>18</v>
      </c>
      <c r="M125" s="336">
        <v>12</v>
      </c>
      <c r="N125" s="252"/>
      <c r="O125" s="252"/>
    </row>
    <row r="126" spans="1:15" s="108" customFormat="1" ht="20.100000000000001" customHeight="1" x14ac:dyDescent="0.2">
      <c r="A126" s="70" t="s">
        <v>217</v>
      </c>
      <c r="B126" s="336">
        <v>285</v>
      </c>
      <c r="C126" s="336">
        <v>177</v>
      </c>
      <c r="D126" s="336">
        <v>166</v>
      </c>
      <c r="E126" s="336">
        <v>218</v>
      </c>
      <c r="F126" s="336">
        <v>174</v>
      </c>
      <c r="G126" s="336">
        <v>220</v>
      </c>
      <c r="H126" s="336">
        <v>272</v>
      </c>
      <c r="I126" s="336">
        <v>334</v>
      </c>
      <c r="J126" s="336">
        <v>446</v>
      </c>
      <c r="K126" s="336">
        <v>361</v>
      </c>
      <c r="L126" s="336">
        <v>458</v>
      </c>
      <c r="M126" s="336">
        <v>669</v>
      </c>
      <c r="N126" s="252"/>
      <c r="O126" s="252"/>
    </row>
    <row r="127" spans="1:15" s="108" customFormat="1" ht="20.100000000000001" customHeight="1" x14ac:dyDescent="0.2">
      <c r="A127" s="70" t="s">
        <v>218</v>
      </c>
      <c r="B127" s="336">
        <v>5</v>
      </c>
      <c r="C127" s="336">
        <v>16</v>
      </c>
      <c r="D127" s="336">
        <v>0</v>
      </c>
      <c r="E127" s="336">
        <v>0</v>
      </c>
      <c r="F127" s="336">
        <v>1</v>
      </c>
      <c r="G127" s="336">
        <v>4</v>
      </c>
      <c r="H127" s="336">
        <v>16</v>
      </c>
      <c r="I127" s="336">
        <v>289</v>
      </c>
      <c r="J127" s="336">
        <v>5</v>
      </c>
      <c r="K127" s="336">
        <v>5</v>
      </c>
      <c r="L127" s="336">
        <v>22</v>
      </c>
      <c r="M127" s="336">
        <v>18</v>
      </c>
      <c r="N127" s="252"/>
      <c r="O127" s="252"/>
    </row>
    <row r="128" spans="1:15" s="108" customFormat="1" ht="20.100000000000001" customHeight="1" x14ac:dyDescent="0.2">
      <c r="A128" s="70" t="s">
        <v>219</v>
      </c>
      <c r="B128" s="336">
        <v>12</v>
      </c>
      <c r="C128" s="336">
        <v>4</v>
      </c>
      <c r="D128" s="336">
        <v>4</v>
      </c>
      <c r="E128" s="336">
        <v>2</v>
      </c>
      <c r="F128" s="336">
        <v>0</v>
      </c>
      <c r="G128" s="336">
        <v>0</v>
      </c>
      <c r="H128" s="336">
        <v>5</v>
      </c>
      <c r="I128" s="336">
        <v>2</v>
      </c>
      <c r="J128" s="336">
        <v>11</v>
      </c>
      <c r="K128" s="336">
        <v>2</v>
      </c>
      <c r="L128" s="336">
        <v>10</v>
      </c>
      <c r="M128" s="336">
        <v>13</v>
      </c>
      <c r="N128" s="252"/>
      <c r="O128" s="252"/>
    </row>
    <row r="129" spans="1:15" s="140" customFormat="1" ht="20.100000000000001" customHeight="1" x14ac:dyDescent="0.2">
      <c r="A129" s="70" t="s">
        <v>220</v>
      </c>
      <c r="B129" s="336">
        <v>226</v>
      </c>
      <c r="C129" s="336">
        <v>301</v>
      </c>
      <c r="D129" s="336">
        <v>189</v>
      </c>
      <c r="E129" s="336">
        <v>295</v>
      </c>
      <c r="F129" s="336">
        <v>171</v>
      </c>
      <c r="G129" s="336">
        <v>199</v>
      </c>
      <c r="H129" s="336">
        <v>315</v>
      </c>
      <c r="I129" s="336">
        <v>307</v>
      </c>
      <c r="J129" s="336">
        <v>338</v>
      </c>
      <c r="K129" s="336">
        <v>349</v>
      </c>
      <c r="L129" s="336">
        <v>398</v>
      </c>
      <c r="M129" s="336">
        <v>490</v>
      </c>
      <c r="N129" s="253"/>
      <c r="O129" s="252"/>
    </row>
    <row r="130" spans="1:15" s="140" customFormat="1" ht="20.100000000000001" customHeight="1" x14ac:dyDescent="0.2">
      <c r="A130" s="70" t="s">
        <v>221</v>
      </c>
      <c r="B130" s="336">
        <v>4</v>
      </c>
      <c r="C130" s="336">
        <v>0</v>
      </c>
      <c r="D130" s="336">
        <v>0</v>
      </c>
      <c r="E130" s="336">
        <v>0</v>
      </c>
      <c r="F130" s="336">
        <v>1</v>
      </c>
      <c r="G130" s="336">
        <v>1</v>
      </c>
      <c r="H130" s="336">
        <v>11</v>
      </c>
      <c r="I130" s="336">
        <v>2</v>
      </c>
      <c r="J130" s="336">
        <v>12</v>
      </c>
      <c r="K130" s="336">
        <v>6</v>
      </c>
      <c r="L130" s="336">
        <v>1</v>
      </c>
      <c r="M130" s="336">
        <v>14</v>
      </c>
      <c r="N130" s="253"/>
      <c r="O130" s="252"/>
    </row>
    <row r="131" spans="1:15" s="140" customFormat="1" ht="20.100000000000001" customHeight="1" x14ac:dyDescent="0.2">
      <c r="A131" s="70" t="s">
        <v>222</v>
      </c>
      <c r="B131" s="336">
        <v>1</v>
      </c>
      <c r="C131" s="336">
        <v>4</v>
      </c>
      <c r="D131" s="336">
        <v>0</v>
      </c>
      <c r="E131" s="336">
        <v>0</v>
      </c>
      <c r="F131" s="336">
        <v>5</v>
      </c>
      <c r="G131" s="336">
        <v>0</v>
      </c>
      <c r="H131" s="336">
        <v>8</v>
      </c>
      <c r="I131" s="336">
        <v>9</v>
      </c>
      <c r="J131" s="336">
        <v>8</v>
      </c>
      <c r="K131" s="336">
        <v>15</v>
      </c>
      <c r="L131" s="336">
        <v>7</v>
      </c>
      <c r="M131" s="336">
        <v>25</v>
      </c>
      <c r="N131" s="253"/>
      <c r="O131" s="252"/>
    </row>
    <row r="132" spans="1:15" s="108" customFormat="1" ht="20.100000000000001" customHeight="1" x14ac:dyDescent="0.2">
      <c r="A132" s="70" t="s">
        <v>223</v>
      </c>
      <c r="B132" s="336">
        <v>5</v>
      </c>
      <c r="C132" s="336">
        <v>18</v>
      </c>
      <c r="D132" s="336">
        <v>7</v>
      </c>
      <c r="E132" s="336">
        <v>4</v>
      </c>
      <c r="F132" s="336">
        <v>10</v>
      </c>
      <c r="G132" s="336">
        <v>13</v>
      </c>
      <c r="H132" s="336">
        <v>25</v>
      </c>
      <c r="I132" s="336">
        <v>131</v>
      </c>
      <c r="J132" s="336">
        <v>12</v>
      </c>
      <c r="K132" s="336">
        <v>23</v>
      </c>
      <c r="L132" s="336">
        <v>26</v>
      </c>
      <c r="M132" s="336">
        <v>45</v>
      </c>
      <c r="N132" s="252"/>
      <c r="O132" s="252"/>
    </row>
    <row r="133" spans="1:15" s="108" customFormat="1" ht="20.100000000000001" customHeight="1" x14ac:dyDescent="0.2">
      <c r="A133" s="70" t="s">
        <v>224</v>
      </c>
      <c r="B133" s="336">
        <v>16</v>
      </c>
      <c r="C133" s="336">
        <v>33</v>
      </c>
      <c r="D133" s="336">
        <v>15</v>
      </c>
      <c r="E133" s="336">
        <v>16</v>
      </c>
      <c r="F133" s="336">
        <v>22</v>
      </c>
      <c r="G133" s="336">
        <v>18</v>
      </c>
      <c r="H133" s="336">
        <v>90</v>
      </c>
      <c r="I133" s="336">
        <v>30</v>
      </c>
      <c r="J133" s="336">
        <v>78</v>
      </c>
      <c r="K133" s="336">
        <v>71</v>
      </c>
      <c r="L133" s="336">
        <v>122</v>
      </c>
      <c r="M133" s="336">
        <v>118</v>
      </c>
      <c r="N133" s="252"/>
      <c r="O133" s="252"/>
    </row>
    <row r="134" spans="1:15" s="140" customFormat="1" ht="20.100000000000001" customHeight="1" x14ac:dyDescent="0.2">
      <c r="A134" s="70" t="s">
        <v>225</v>
      </c>
      <c r="B134" s="336">
        <v>7</v>
      </c>
      <c r="C134" s="336">
        <v>21</v>
      </c>
      <c r="D134" s="336">
        <v>10</v>
      </c>
      <c r="E134" s="336">
        <v>24</v>
      </c>
      <c r="F134" s="336">
        <v>10</v>
      </c>
      <c r="G134" s="336">
        <v>13</v>
      </c>
      <c r="H134" s="336">
        <v>42</v>
      </c>
      <c r="I134" s="336">
        <v>86</v>
      </c>
      <c r="J134" s="336">
        <v>41</v>
      </c>
      <c r="K134" s="336">
        <v>25</v>
      </c>
      <c r="L134" s="336">
        <v>53</v>
      </c>
      <c r="M134" s="336">
        <v>52</v>
      </c>
      <c r="N134" s="48"/>
      <c r="O134" s="252"/>
    </row>
    <row r="135" spans="1:15" s="108" customFormat="1" ht="20.100000000000001" customHeight="1" x14ac:dyDescent="0.2">
      <c r="A135" s="68" t="s">
        <v>226</v>
      </c>
      <c r="B135" s="115">
        <v>6</v>
      </c>
      <c r="C135" s="115">
        <v>23</v>
      </c>
      <c r="D135" s="115">
        <v>8</v>
      </c>
      <c r="E135" s="115">
        <v>13</v>
      </c>
      <c r="F135" s="115">
        <v>20</v>
      </c>
      <c r="G135" s="115">
        <v>16</v>
      </c>
      <c r="H135" s="115">
        <v>56</v>
      </c>
      <c r="I135" s="115">
        <v>32</v>
      </c>
      <c r="J135" s="115">
        <v>16</v>
      </c>
      <c r="K135" s="115">
        <v>19</v>
      </c>
      <c r="L135" s="115">
        <v>53</v>
      </c>
      <c r="M135" s="115">
        <v>41</v>
      </c>
      <c r="N135" s="49"/>
      <c r="O135" s="252"/>
    </row>
    <row r="136" spans="1:15" s="108" customFormat="1" ht="20.100000000000001" customHeight="1" x14ac:dyDescent="0.2">
      <c r="A136" s="70" t="s">
        <v>227</v>
      </c>
      <c r="B136" s="336">
        <v>5</v>
      </c>
      <c r="C136" s="336">
        <v>16</v>
      </c>
      <c r="D136" s="336">
        <v>7</v>
      </c>
      <c r="E136" s="336">
        <v>12</v>
      </c>
      <c r="F136" s="336">
        <v>16</v>
      </c>
      <c r="G136" s="336">
        <v>14</v>
      </c>
      <c r="H136" s="336">
        <v>44</v>
      </c>
      <c r="I136" s="336">
        <v>24</v>
      </c>
      <c r="J136" s="336">
        <v>11</v>
      </c>
      <c r="K136" s="336">
        <v>14</v>
      </c>
      <c r="L136" s="336">
        <v>48</v>
      </c>
      <c r="M136" s="336">
        <v>26</v>
      </c>
      <c r="N136" s="49"/>
      <c r="O136" s="252"/>
    </row>
    <row r="137" spans="1:15" s="108" customFormat="1" ht="20.100000000000001" customHeight="1" x14ac:dyDescent="0.2">
      <c r="A137" s="70" t="s">
        <v>228</v>
      </c>
      <c r="B137" s="336">
        <v>1</v>
      </c>
      <c r="C137" s="336">
        <v>7</v>
      </c>
      <c r="D137" s="336">
        <v>1</v>
      </c>
      <c r="E137" s="336">
        <v>1</v>
      </c>
      <c r="F137" s="336">
        <v>4</v>
      </c>
      <c r="G137" s="336">
        <v>2</v>
      </c>
      <c r="H137" s="336">
        <v>12</v>
      </c>
      <c r="I137" s="336">
        <v>8</v>
      </c>
      <c r="J137" s="336">
        <v>5</v>
      </c>
      <c r="K137" s="336">
        <v>5</v>
      </c>
      <c r="L137" s="336">
        <v>5</v>
      </c>
      <c r="M137" s="336">
        <v>15</v>
      </c>
      <c r="N137" s="49"/>
      <c r="O137" s="252"/>
    </row>
    <row r="138" spans="1:15" s="108" customFormat="1" ht="20.100000000000001" customHeight="1" x14ac:dyDescent="0.2">
      <c r="A138" s="70" t="s">
        <v>229</v>
      </c>
      <c r="B138" s="336">
        <v>0</v>
      </c>
      <c r="C138" s="336">
        <v>0</v>
      </c>
      <c r="D138" s="336">
        <v>0</v>
      </c>
      <c r="E138" s="336">
        <v>0</v>
      </c>
      <c r="F138" s="336">
        <v>0</v>
      </c>
      <c r="G138" s="336">
        <v>0</v>
      </c>
      <c r="H138" s="336">
        <v>0</v>
      </c>
      <c r="I138" s="336">
        <v>0</v>
      </c>
      <c r="J138" s="336">
        <v>0</v>
      </c>
      <c r="K138" s="336">
        <v>0</v>
      </c>
      <c r="L138" s="336">
        <v>0</v>
      </c>
      <c r="M138" s="336">
        <v>0</v>
      </c>
      <c r="N138" s="49"/>
      <c r="O138" s="252"/>
    </row>
    <row r="139" spans="1:15" s="140" customFormat="1" ht="20.100000000000001" customHeight="1" thickBot="1" x14ac:dyDescent="0.25">
      <c r="A139" s="75" t="s">
        <v>230</v>
      </c>
      <c r="B139" s="337">
        <v>0</v>
      </c>
      <c r="C139" s="337">
        <v>0</v>
      </c>
      <c r="D139" s="337">
        <v>0</v>
      </c>
      <c r="E139" s="337">
        <v>0</v>
      </c>
      <c r="F139" s="337">
        <v>0</v>
      </c>
      <c r="G139" s="337">
        <v>0</v>
      </c>
      <c r="H139" s="337">
        <v>0</v>
      </c>
      <c r="I139" s="337">
        <v>0</v>
      </c>
      <c r="J139" s="337">
        <v>0</v>
      </c>
      <c r="K139" s="337">
        <v>0</v>
      </c>
      <c r="L139" s="337">
        <v>0</v>
      </c>
      <c r="M139" s="337">
        <v>0</v>
      </c>
      <c r="N139" s="48"/>
      <c r="O139" s="252"/>
    </row>
    <row r="140" spans="1:15" s="229" customFormat="1" ht="15.95" customHeight="1" x14ac:dyDescent="0.25">
      <c r="A140" s="172" t="s">
        <v>243</v>
      </c>
      <c r="D140" s="228"/>
      <c r="E140" s="364"/>
      <c r="F140" s="228"/>
      <c r="G140" s="364"/>
      <c r="H140" s="228"/>
      <c r="I140" s="364"/>
      <c r="J140" s="228"/>
      <c r="K140" s="364"/>
      <c r="L140" s="228"/>
      <c r="M140" s="364"/>
      <c r="N140" s="228"/>
      <c r="O140" s="229" t="s">
        <v>118</v>
      </c>
    </row>
    <row r="141" spans="1:15" ht="20.100000000000001" customHeight="1" x14ac:dyDescent="0.2">
      <c r="C141" s="159"/>
      <c r="D141" s="159"/>
      <c r="E141" s="159"/>
      <c r="F141" s="159"/>
      <c r="G141" s="159"/>
      <c r="H141" s="159"/>
      <c r="I141" s="159"/>
      <c r="J141" s="159"/>
      <c r="K141" s="159"/>
      <c r="L141" s="159"/>
      <c r="M141" s="159"/>
      <c r="N141" s="378"/>
    </row>
    <row r="143" spans="1:15" ht="20.100000000000001" customHeight="1" x14ac:dyDescent="0.25">
      <c r="A143" s="365"/>
      <c r="B143" s="365"/>
      <c r="C143" s="365"/>
      <c r="D143" s="365"/>
      <c r="E143" s="365"/>
      <c r="F143" s="36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tabColor rgb="FF92D050"/>
  </sheetPr>
  <dimension ref="A1:O141"/>
  <sheetViews>
    <sheetView showGridLines="0" zoomScaleNormal="100" zoomScaleSheetLayoutView="40" workbookViewId="0"/>
  </sheetViews>
  <sheetFormatPr defaultColWidth="11.42578125" defaultRowHeight="20.100000000000001" customHeight="1" x14ac:dyDescent="0.25"/>
  <cols>
    <col min="1" max="1" width="36.7109375" style="94" customWidth="1"/>
    <col min="2" max="3" width="10.28515625" style="94" customWidth="1"/>
    <col min="4" max="15" width="9" style="94" customWidth="1"/>
    <col min="16" max="249" width="11.42578125" style="94"/>
    <col min="250" max="250" width="36.7109375" style="94" customWidth="1"/>
    <col min="251" max="252" width="10.28515625" style="94" customWidth="1"/>
    <col min="253" max="264" width="9" style="94" customWidth="1"/>
    <col min="265" max="505" width="11.42578125" style="94"/>
    <col min="506" max="506" width="36.7109375" style="94" customWidth="1"/>
    <col min="507" max="508" width="10.28515625" style="94" customWidth="1"/>
    <col min="509" max="520" width="9" style="94" customWidth="1"/>
    <col min="521" max="761" width="11.42578125" style="94"/>
    <col min="762" max="762" width="36.7109375" style="94" customWidth="1"/>
    <col min="763" max="764" width="10.28515625" style="94" customWidth="1"/>
    <col min="765" max="776" width="9" style="94" customWidth="1"/>
    <col min="777" max="1017" width="11.42578125" style="94"/>
    <col min="1018" max="1018" width="36.7109375" style="94" customWidth="1"/>
    <col min="1019" max="1020" width="10.28515625" style="94" customWidth="1"/>
    <col min="1021" max="1032" width="9" style="94" customWidth="1"/>
    <col min="1033" max="1273" width="11.42578125" style="94"/>
    <col min="1274" max="1274" width="36.7109375" style="94" customWidth="1"/>
    <col min="1275" max="1276" width="10.28515625" style="94" customWidth="1"/>
    <col min="1277" max="1288" width="9" style="94" customWidth="1"/>
    <col min="1289" max="1529" width="11.42578125" style="94"/>
    <col min="1530" max="1530" width="36.7109375" style="94" customWidth="1"/>
    <col min="1531" max="1532" width="10.28515625" style="94" customWidth="1"/>
    <col min="1533" max="1544" width="9" style="94" customWidth="1"/>
    <col min="1545" max="1785" width="11.42578125" style="94"/>
    <col min="1786" max="1786" width="36.7109375" style="94" customWidth="1"/>
    <col min="1787" max="1788" width="10.28515625" style="94" customWidth="1"/>
    <col min="1789" max="1800" width="9" style="94" customWidth="1"/>
    <col min="1801" max="2041" width="11.42578125" style="94"/>
    <col min="2042" max="2042" width="36.7109375" style="94" customWidth="1"/>
    <col min="2043" max="2044" width="10.28515625" style="94" customWidth="1"/>
    <col min="2045" max="2056" width="9" style="94" customWidth="1"/>
    <col min="2057" max="2297" width="11.42578125" style="94"/>
    <col min="2298" max="2298" width="36.7109375" style="94" customWidth="1"/>
    <col min="2299" max="2300" width="10.28515625" style="94" customWidth="1"/>
    <col min="2301" max="2312" width="9" style="94" customWidth="1"/>
    <col min="2313" max="2553" width="11.42578125" style="94"/>
    <col min="2554" max="2554" width="36.7109375" style="94" customWidth="1"/>
    <col min="2555" max="2556" width="10.28515625" style="94" customWidth="1"/>
    <col min="2557" max="2568" width="9" style="94" customWidth="1"/>
    <col min="2569" max="2809" width="11.42578125" style="94"/>
    <col min="2810" max="2810" width="36.7109375" style="94" customWidth="1"/>
    <col min="2811" max="2812" width="10.28515625" style="94" customWidth="1"/>
    <col min="2813" max="2824" width="9" style="94" customWidth="1"/>
    <col min="2825" max="3065" width="11.42578125" style="94"/>
    <col min="3066" max="3066" width="36.7109375" style="94" customWidth="1"/>
    <col min="3067" max="3068" width="10.28515625" style="94" customWidth="1"/>
    <col min="3069" max="3080" width="9" style="94" customWidth="1"/>
    <col min="3081" max="3321" width="11.42578125" style="94"/>
    <col min="3322" max="3322" width="36.7109375" style="94" customWidth="1"/>
    <col min="3323" max="3324" width="10.28515625" style="94" customWidth="1"/>
    <col min="3325" max="3336" width="9" style="94" customWidth="1"/>
    <col min="3337" max="3577" width="11.42578125" style="94"/>
    <col min="3578" max="3578" width="36.7109375" style="94" customWidth="1"/>
    <col min="3579" max="3580" width="10.28515625" style="94" customWidth="1"/>
    <col min="3581" max="3592" width="9" style="94" customWidth="1"/>
    <col min="3593" max="3833" width="11.42578125" style="94"/>
    <col min="3834" max="3834" width="36.7109375" style="94" customWidth="1"/>
    <col min="3835" max="3836" width="10.28515625" style="94" customWidth="1"/>
    <col min="3837" max="3848" width="9" style="94" customWidth="1"/>
    <col min="3849" max="4089" width="11.42578125" style="94"/>
    <col min="4090" max="4090" width="36.7109375" style="94" customWidth="1"/>
    <col min="4091" max="4092" width="10.28515625" style="94" customWidth="1"/>
    <col min="4093" max="4104" width="9" style="94" customWidth="1"/>
    <col min="4105" max="4345" width="11.42578125" style="94"/>
    <col min="4346" max="4346" width="36.7109375" style="94" customWidth="1"/>
    <col min="4347" max="4348" width="10.28515625" style="94" customWidth="1"/>
    <col min="4349" max="4360" width="9" style="94" customWidth="1"/>
    <col min="4361" max="4601" width="11.42578125" style="94"/>
    <col min="4602" max="4602" width="36.7109375" style="94" customWidth="1"/>
    <col min="4603" max="4604" width="10.28515625" style="94" customWidth="1"/>
    <col min="4605" max="4616" width="9" style="94" customWidth="1"/>
    <col min="4617" max="4857" width="11.42578125" style="94"/>
    <col min="4858" max="4858" width="36.7109375" style="94" customWidth="1"/>
    <col min="4859" max="4860" width="10.28515625" style="94" customWidth="1"/>
    <col min="4861" max="4872" width="9" style="94" customWidth="1"/>
    <col min="4873" max="5113" width="11.42578125" style="94"/>
    <col min="5114" max="5114" width="36.7109375" style="94" customWidth="1"/>
    <col min="5115" max="5116" width="10.28515625" style="94" customWidth="1"/>
    <col min="5117" max="5128" width="9" style="94" customWidth="1"/>
    <col min="5129" max="5369" width="11.42578125" style="94"/>
    <col min="5370" max="5370" width="36.7109375" style="94" customWidth="1"/>
    <col min="5371" max="5372" width="10.28515625" style="94" customWidth="1"/>
    <col min="5373" max="5384" width="9" style="94" customWidth="1"/>
    <col min="5385" max="5625" width="11.42578125" style="94"/>
    <col min="5626" max="5626" width="36.7109375" style="94" customWidth="1"/>
    <col min="5627" max="5628" width="10.28515625" style="94" customWidth="1"/>
    <col min="5629" max="5640" width="9" style="94" customWidth="1"/>
    <col min="5641" max="5881" width="11.42578125" style="94"/>
    <col min="5882" max="5882" width="36.7109375" style="94" customWidth="1"/>
    <col min="5883" max="5884" width="10.28515625" style="94" customWidth="1"/>
    <col min="5885" max="5896" width="9" style="94" customWidth="1"/>
    <col min="5897" max="6137" width="11.42578125" style="94"/>
    <col min="6138" max="6138" width="36.7109375" style="94" customWidth="1"/>
    <col min="6139" max="6140" width="10.28515625" style="94" customWidth="1"/>
    <col min="6141" max="6152" width="9" style="94" customWidth="1"/>
    <col min="6153" max="6393" width="11.42578125" style="94"/>
    <col min="6394" max="6394" width="36.7109375" style="94" customWidth="1"/>
    <col min="6395" max="6396" width="10.28515625" style="94" customWidth="1"/>
    <col min="6397" max="6408" width="9" style="94" customWidth="1"/>
    <col min="6409" max="6649" width="11.42578125" style="94"/>
    <col min="6650" max="6650" width="36.7109375" style="94" customWidth="1"/>
    <col min="6651" max="6652" width="10.28515625" style="94" customWidth="1"/>
    <col min="6653" max="6664" width="9" style="94" customWidth="1"/>
    <col min="6665" max="6905" width="11.42578125" style="94"/>
    <col min="6906" max="6906" width="36.7109375" style="94" customWidth="1"/>
    <col min="6907" max="6908" width="10.28515625" style="94" customWidth="1"/>
    <col min="6909" max="6920" width="9" style="94" customWidth="1"/>
    <col min="6921" max="7161" width="11.42578125" style="94"/>
    <col min="7162" max="7162" width="36.7109375" style="94" customWidth="1"/>
    <col min="7163" max="7164" width="10.28515625" style="94" customWidth="1"/>
    <col min="7165" max="7176" width="9" style="94" customWidth="1"/>
    <col min="7177" max="7417" width="11.42578125" style="94"/>
    <col min="7418" max="7418" width="36.7109375" style="94" customWidth="1"/>
    <col min="7419" max="7420" width="10.28515625" style="94" customWidth="1"/>
    <col min="7421" max="7432" width="9" style="94" customWidth="1"/>
    <col min="7433" max="7673" width="11.42578125" style="94"/>
    <col min="7674" max="7674" width="36.7109375" style="94" customWidth="1"/>
    <col min="7675" max="7676" width="10.28515625" style="94" customWidth="1"/>
    <col min="7677" max="7688" width="9" style="94" customWidth="1"/>
    <col min="7689" max="7929" width="11.42578125" style="94"/>
    <col min="7930" max="7930" width="36.7109375" style="94" customWidth="1"/>
    <col min="7931" max="7932" width="10.28515625" style="94" customWidth="1"/>
    <col min="7933" max="7944" width="9" style="94" customWidth="1"/>
    <col min="7945" max="8185" width="11.42578125" style="94"/>
    <col min="8186" max="8186" width="36.7109375" style="94" customWidth="1"/>
    <col min="8187" max="8188" width="10.28515625" style="94" customWidth="1"/>
    <col min="8189" max="8200" width="9" style="94" customWidth="1"/>
    <col min="8201" max="8441" width="11.42578125" style="94"/>
    <col min="8442" max="8442" width="36.7109375" style="94" customWidth="1"/>
    <col min="8443" max="8444" width="10.28515625" style="94" customWidth="1"/>
    <col min="8445" max="8456" width="9" style="94" customWidth="1"/>
    <col min="8457" max="8697" width="11.42578125" style="94"/>
    <col min="8698" max="8698" width="36.7109375" style="94" customWidth="1"/>
    <col min="8699" max="8700" width="10.28515625" style="94" customWidth="1"/>
    <col min="8701" max="8712" width="9" style="94" customWidth="1"/>
    <col min="8713" max="8953" width="11.42578125" style="94"/>
    <col min="8954" max="8954" width="36.7109375" style="94" customWidth="1"/>
    <col min="8955" max="8956" width="10.28515625" style="94" customWidth="1"/>
    <col min="8957" max="8968" width="9" style="94" customWidth="1"/>
    <col min="8969" max="9209" width="11.42578125" style="94"/>
    <col min="9210" max="9210" width="36.7109375" style="94" customWidth="1"/>
    <col min="9211" max="9212" width="10.28515625" style="94" customWidth="1"/>
    <col min="9213" max="9224" width="9" style="94" customWidth="1"/>
    <col min="9225" max="9465" width="11.42578125" style="94"/>
    <col min="9466" max="9466" width="36.7109375" style="94" customWidth="1"/>
    <col min="9467" max="9468" width="10.28515625" style="94" customWidth="1"/>
    <col min="9469" max="9480" width="9" style="94" customWidth="1"/>
    <col min="9481" max="9721" width="11.42578125" style="94"/>
    <col min="9722" max="9722" width="36.7109375" style="94" customWidth="1"/>
    <col min="9723" max="9724" width="10.28515625" style="94" customWidth="1"/>
    <col min="9725" max="9736" width="9" style="94" customWidth="1"/>
    <col min="9737" max="9977" width="11.42578125" style="94"/>
    <col min="9978" max="9978" width="36.7109375" style="94" customWidth="1"/>
    <col min="9979" max="9980" width="10.28515625" style="94" customWidth="1"/>
    <col min="9981" max="9992" width="9" style="94" customWidth="1"/>
    <col min="9993" max="10233" width="11.42578125" style="94"/>
    <col min="10234" max="10234" width="36.7109375" style="94" customWidth="1"/>
    <col min="10235" max="10236" width="10.28515625" style="94" customWidth="1"/>
    <col min="10237" max="10248" width="9" style="94" customWidth="1"/>
    <col min="10249" max="10489" width="11.42578125" style="94"/>
    <col min="10490" max="10490" width="36.7109375" style="94" customWidth="1"/>
    <col min="10491" max="10492" width="10.28515625" style="94" customWidth="1"/>
    <col min="10493" max="10504" width="9" style="94" customWidth="1"/>
    <col min="10505" max="10745" width="11.42578125" style="94"/>
    <col min="10746" max="10746" width="36.7109375" style="94" customWidth="1"/>
    <col min="10747" max="10748" width="10.28515625" style="94" customWidth="1"/>
    <col min="10749" max="10760" width="9" style="94" customWidth="1"/>
    <col min="10761" max="11001" width="11.42578125" style="94"/>
    <col min="11002" max="11002" width="36.7109375" style="94" customWidth="1"/>
    <col min="11003" max="11004" width="10.28515625" style="94" customWidth="1"/>
    <col min="11005" max="11016" width="9" style="94" customWidth="1"/>
    <col min="11017" max="11257" width="11.42578125" style="94"/>
    <col min="11258" max="11258" width="36.7109375" style="94" customWidth="1"/>
    <col min="11259" max="11260" width="10.28515625" style="94" customWidth="1"/>
    <col min="11261" max="11272" width="9" style="94" customWidth="1"/>
    <col min="11273" max="11513" width="11.42578125" style="94"/>
    <col min="11514" max="11514" width="36.7109375" style="94" customWidth="1"/>
    <col min="11515" max="11516" width="10.28515625" style="94" customWidth="1"/>
    <col min="11517" max="11528" width="9" style="94" customWidth="1"/>
    <col min="11529" max="11769" width="11.42578125" style="94"/>
    <col min="11770" max="11770" width="36.7109375" style="94" customWidth="1"/>
    <col min="11771" max="11772" width="10.28515625" style="94" customWidth="1"/>
    <col min="11773" max="11784" width="9" style="94" customWidth="1"/>
    <col min="11785" max="12025" width="11.42578125" style="94"/>
    <col min="12026" max="12026" width="36.7109375" style="94" customWidth="1"/>
    <col min="12027" max="12028" width="10.28515625" style="94" customWidth="1"/>
    <col min="12029" max="12040" width="9" style="94" customWidth="1"/>
    <col min="12041" max="12281" width="11.42578125" style="94"/>
    <col min="12282" max="12282" width="36.7109375" style="94" customWidth="1"/>
    <col min="12283" max="12284" width="10.28515625" style="94" customWidth="1"/>
    <col min="12285" max="12296" width="9" style="94" customWidth="1"/>
    <col min="12297" max="12537" width="11.42578125" style="94"/>
    <col min="12538" max="12538" width="36.7109375" style="94" customWidth="1"/>
    <col min="12539" max="12540" width="10.28515625" style="94" customWidth="1"/>
    <col min="12541" max="12552" width="9" style="94" customWidth="1"/>
    <col min="12553" max="12793" width="11.42578125" style="94"/>
    <col min="12794" max="12794" width="36.7109375" style="94" customWidth="1"/>
    <col min="12795" max="12796" width="10.28515625" style="94" customWidth="1"/>
    <col min="12797" max="12808" width="9" style="94" customWidth="1"/>
    <col min="12809" max="13049" width="11.42578125" style="94"/>
    <col min="13050" max="13050" width="36.7109375" style="94" customWidth="1"/>
    <col min="13051" max="13052" width="10.28515625" style="94" customWidth="1"/>
    <col min="13053" max="13064" width="9" style="94" customWidth="1"/>
    <col min="13065" max="13305" width="11.42578125" style="94"/>
    <col min="13306" max="13306" width="36.7109375" style="94" customWidth="1"/>
    <col min="13307" max="13308" width="10.28515625" style="94" customWidth="1"/>
    <col min="13309" max="13320" width="9" style="94" customWidth="1"/>
    <col min="13321" max="13561" width="11.42578125" style="94"/>
    <col min="13562" max="13562" width="36.7109375" style="94" customWidth="1"/>
    <col min="13563" max="13564" width="10.28515625" style="94" customWidth="1"/>
    <col min="13565" max="13576" width="9" style="94" customWidth="1"/>
    <col min="13577" max="13817" width="11.42578125" style="94"/>
    <col min="13818" max="13818" width="36.7109375" style="94" customWidth="1"/>
    <col min="13819" max="13820" width="10.28515625" style="94" customWidth="1"/>
    <col min="13821" max="13832" width="9" style="94" customWidth="1"/>
    <col min="13833" max="14073" width="11.42578125" style="94"/>
    <col min="14074" max="14074" width="36.7109375" style="94" customWidth="1"/>
    <col min="14075" max="14076" width="10.28515625" style="94" customWidth="1"/>
    <col min="14077" max="14088" width="9" style="94" customWidth="1"/>
    <col min="14089" max="14329" width="11.42578125" style="94"/>
    <col min="14330" max="14330" width="36.7109375" style="94" customWidth="1"/>
    <col min="14331" max="14332" width="10.28515625" style="94" customWidth="1"/>
    <col min="14333" max="14344" width="9" style="94" customWidth="1"/>
    <col min="14345" max="14585" width="11.42578125" style="94"/>
    <col min="14586" max="14586" width="36.7109375" style="94" customWidth="1"/>
    <col min="14587" max="14588" width="10.28515625" style="94" customWidth="1"/>
    <col min="14589" max="14600" width="9" style="94" customWidth="1"/>
    <col min="14601" max="14841" width="11.42578125" style="94"/>
    <col min="14842" max="14842" width="36.7109375" style="94" customWidth="1"/>
    <col min="14843" max="14844" width="10.28515625" style="94" customWidth="1"/>
    <col min="14845" max="14856" width="9" style="94" customWidth="1"/>
    <col min="14857" max="15097" width="11.42578125" style="94"/>
    <col min="15098" max="15098" width="36.7109375" style="94" customWidth="1"/>
    <col min="15099" max="15100" width="10.28515625" style="94" customWidth="1"/>
    <col min="15101" max="15112" width="9" style="94" customWidth="1"/>
    <col min="15113" max="15353" width="11.42578125" style="94"/>
    <col min="15354" max="15354" width="36.7109375" style="94" customWidth="1"/>
    <col min="15355" max="15356" width="10.28515625" style="94" customWidth="1"/>
    <col min="15357" max="15368" width="9" style="94" customWidth="1"/>
    <col min="15369" max="15609" width="11.42578125" style="94"/>
    <col min="15610" max="15610" width="36.7109375" style="94" customWidth="1"/>
    <col min="15611" max="15612" width="10.28515625" style="94" customWidth="1"/>
    <col min="15613" max="15624" width="9" style="94" customWidth="1"/>
    <col min="15625" max="15865" width="11.42578125" style="94"/>
    <col min="15866" max="15866" width="36.7109375" style="94" customWidth="1"/>
    <col min="15867" max="15868" width="10.28515625" style="94" customWidth="1"/>
    <col min="15869" max="15880" width="9" style="94" customWidth="1"/>
    <col min="15881" max="16121" width="11.42578125" style="94"/>
    <col min="16122" max="16122" width="36.7109375" style="94" customWidth="1"/>
    <col min="16123" max="16124" width="10.28515625" style="94" customWidth="1"/>
    <col min="16125" max="16136" width="9" style="94" customWidth="1"/>
    <col min="16137" max="16384" width="11.42578125" style="94"/>
  </cols>
  <sheetData>
    <row r="1" spans="1:15" s="174" customFormat="1" ht="24.95" customHeight="1" x14ac:dyDescent="0.25">
      <c r="A1" s="235" t="s">
        <v>258</v>
      </c>
      <c r="B1" s="167"/>
      <c r="C1" s="167"/>
    </row>
    <row r="2" spans="1:15" s="373" customFormat="1" ht="24.95" customHeight="1" thickBot="1" x14ac:dyDescent="0.25">
      <c r="A2" s="169" t="s">
        <v>437</v>
      </c>
      <c r="B2" s="372"/>
      <c r="C2" s="372"/>
      <c r="D2" s="372"/>
      <c r="E2" s="372"/>
      <c r="F2" s="372"/>
      <c r="G2" s="372"/>
      <c r="H2" s="372"/>
      <c r="I2" s="372"/>
      <c r="J2" s="372"/>
      <c r="K2" s="372"/>
      <c r="L2" s="372"/>
      <c r="M2" s="372"/>
      <c r="N2" s="372"/>
    </row>
    <row r="3" spans="1:15" s="23" customFormat="1" ht="20.100000000000001" customHeight="1" x14ac:dyDescent="0.2">
      <c r="A3" s="1406" t="s">
        <v>162</v>
      </c>
      <c r="B3" s="1430" t="s">
        <v>234</v>
      </c>
      <c r="C3" s="1431"/>
      <c r="D3" s="1431"/>
      <c r="E3" s="1431"/>
      <c r="F3" s="1431"/>
      <c r="G3" s="1431"/>
      <c r="H3" s="1431"/>
      <c r="I3" s="1431"/>
      <c r="J3" s="1431"/>
      <c r="K3" s="1431"/>
      <c r="L3" s="1431"/>
      <c r="M3" s="1431"/>
      <c r="N3" s="1431"/>
      <c r="O3" s="1431"/>
    </row>
    <row r="4" spans="1:15"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667052</v>
      </c>
      <c r="C6" s="66">
        <v>769782</v>
      </c>
      <c r="D6" s="66">
        <v>160010</v>
      </c>
      <c r="E6" s="66">
        <v>40096</v>
      </c>
      <c r="F6" s="66">
        <v>37113</v>
      </c>
      <c r="G6" s="66">
        <v>17170</v>
      </c>
      <c r="H6" s="66">
        <v>102967</v>
      </c>
      <c r="I6" s="66">
        <v>16779</v>
      </c>
      <c r="J6" s="66">
        <v>44934</v>
      </c>
      <c r="K6" s="66">
        <v>25601</v>
      </c>
      <c r="L6" s="66">
        <v>22823</v>
      </c>
      <c r="M6" s="66">
        <v>18751</v>
      </c>
      <c r="N6" s="66">
        <v>18083</v>
      </c>
      <c r="O6" s="66">
        <v>192108</v>
      </c>
    </row>
    <row r="7" spans="1:15" s="115" customFormat="1" ht="20.100000000000001" customHeight="1" x14ac:dyDescent="0.25">
      <c r="A7" s="68" t="s">
        <v>168</v>
      </c>
      <c r="B7" s="115">
        <v>465</v>
      </c>
      <c r="C7" s="115">
        <v>112</v>
      </c>
      <c r="D7" s="115">
        <v>39</v>
      </c>
      <c r="E7" s="115">
        <v>12</v>
      </c>
      <c r="F7" s="115">
        <v>6</v>
      </c>
      <c r="G7" s="115">
        <v>1</v>
      </c>
      <c r="H7" s="115">
        <v>36</v>
      </c>
      <c r="I7" s="115">
        <v>1</v>
      </c>
      <c r="J7" s="115">
        <v>13</v>
      </c>
      <c r="K7" s="115">
        <v>4</v>
      </c>
      <c r="L7" s="115">
        <v>46</v>
      </c>
      <c r="M7" s="115">
        <v>2</v>
      </c>
      <c r="N7" s="115">
        <v>83</v>
      </c>
      <c r="O7" s="115">
        <v>0</v>
      </c>
    </row>
    <row r="8" spans="1:15" s="109" customFormat="1" ht="20.100000000000001" customHeight="1" x14ac:dyDescent="0.25">
      <c r="A8" s="70" t="s">
        <v>169</v>
      </c>
      <c r="B8" s="109">
        <v>246</v>
      </c>
      <c r="C8" s="109">
        <v>69</v>
      </c>
      <c r="D8" s="109">
        <v>11</v>
      </c>
      <c r="E8" s="109">
        <v>1</v>
      </c>
      <c r="F8" s="109">
        <v>1</v>
      </c>
      <c r="G8" s="109">
        <v>0</v>
      </c>
      <c r="H8" s="109">
        <v>1</v>
      </c>
      <c r="I8" s="109">
        <v>0</v>
      </c>
      <c r="J8" s="109">
        <v>0</v>
      </c>
      <c r="K8" s="109">
        <v>0</v>
      </c>
      <c r="L8" s="109">
        <v>14</v>
      </c>
      <c r="M8" s="109">
        <v>1</v>
      </c>
      <c r="N8" s="109">
        <v>46</v>
      </c>
      <c r="O8" s="109">
        <v>0</v>
      </c>
    </row>
    <row r="9" spans="1:15" s="109" customFormat="1" ht="20.100000000000001" customHeight="1" x14ac:dyDescent="0.25">
      <c r="A9" s="70" t="s">
        <v>170</v>
      </c>
      <c r="B9" s="109">
        <v>26</v>
      </c>
      <c r="C9" s="109">
        <v>10</v>
      </c>
      <c r="D9" s="109">
        <v>0</v>
      </c>
      <c r="E9" s="109">
        <v>0</v>
      </c>
      <c r="F9" s="109">
        <v>0</v>
      </c>
      <c r="G9" s="109">
        <v>0</v>
      </c>
      <c r="H9" s="109">
        <v>2</v>
      </c>
      <c r="I9" s="109">
        <v>0</v>
      </c>
      <c r="J9" s="109">
        <v>1</v>
      </c>
      <c r="K9" s="109">
        <v>0</v>
      </c>
      <c r="L9" s="109">
        <v>3</v>
      </c>
      <c r="M9" s="109">
        <v>1</v>
      </c>
      <c r="N9" s="109">
        <v>0</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9</v>
      </c>
      <c r="C11" s="109">
        <v>0</v>
      </c>
      <c r="D11" s="109">
        <v>0</v>
      </c>
      <c r="E11" s="109">
        <v>0</v>
      </c>
      <c r="F11" s="109">
        <v>0</v>
      </c>
      <c r="G11" s="109">
        <v>0</v>
      </c>
      <c r="H11" s="109">
        <v>9</v>
      </c>
      <c r="I11" s="109">
        <v>0</v>
      </c>
      <c r="J11" s="109">
        <v>0</v>
      </c>
      <c r="K11" s="109">
        <v>0</v>
      </c>
      <c r="L11" s="109">
        <v>0</v>
      </c>
      <c r="M11" s="109">
        <v>0</v>
      </c>
      <c r="N11" s="109">
        <v>0</v>
      </c>
      <c r="O11" s="109">
        <v>0</v>
      </c>
    </row>
    <row r="12" spans="1:15" s="109" customFormat="1" ht="20.100000000000001" customHeight="1" x14ac:dyDescent="0.25">
      <c r="A12" s="70" t="s">
        <v>173</v>
      </c>
      <c r="B12" s="109">
        <v>184</v>
      </c>
      <c r="C12" s="109">
        <v>33</v>
      </c>
      <c r="D12" s="109">
        <v>28</v>
      </c>
      <c r="E12" s="109">
        <v>11</v>
      </c>
      <c r="F12" s="109">
        <v>5</v>
      </c>
      <c r="G12" s="109">
        <v>1</v>
      </c>
      <c r="H12" s="109">
        <v>24</v>
      </c>
      <c r="I12" s="109">
        <v>1</v>
      </c>
      <c r="J12" s="109">
        <v>12</v>
      </c>
      <c r="K12" s="109">
        <v>4</v>
      </c>
      <c r="L12" s="109">
        <v>29</v>
      </c>
      <c r="M12" s="109">
        <v>0</v>
      </c>
      <c r="N12" s="109">
        <v>37</v>
      </c>
      <c r="O12" s="109">
        <v>0</v>
      </c>
    </row>
    <row r="13" spans="1:15" s="115" customFormat="1" ht="20.100000000000001" customHeight="1" x14ac:dyDescent="0.25">
      <c r="A13" s="68" t="s">
        <v>174</v>
      </c>
      <c r="B13" s="115">
        <v>177</v>
      </c>
      <c r="C13" s="115">
        <v>178</v>
      </c>
      <c r="D13" s="115">
        <v>16</v>
      </c>
      <c r="E13" s="115">
        <v>3</v>
      </c>
      <c r="F13" s="115">
        <v>15</v>
      </c>
      <c r="G13" s="115">
        <v>3</v>
      </c>
      <c r="H13" s="115">
        <v>15</v>
      </c>
      <c r="I13" s="115">
        <v>1</v>
      </c>
      <c r="J13" s="115">
        <v>30</v>
      </c>
      <c r="K13" s="115">
        <v>6</v>
      </c>
      <c r="L13" s="115">
        <v>4</v>
      </c>
      <c r="M13" s="115">
        <v>0</v>
      </c>
      <c r="N13" s="115">
        <v>3</v>
      </c>
      <c r="O13" s="115">
        <v>7</v>
      </c>
    </row>
    <row r="14" spans="1:15" s="109" customFormat="1" ht="20.100000000000001" customHeight="1" x14ac:dyDescent="0.25">
      <c r="A14" s="70" t="s">
        <v>175</v>
      </c>
      <c r="B14" s="109">
        <v>28</v>
      </c>
      <c r="C14" s="109">
        <v>5</v>
      </c>
      <c r="D14" s="109">
        <v>5</v>
      </c>
      <c r="E14" s="109">
        <v>1</v>
      </c>
      <c r="F14" s="109">
        <v>5</v>
      </c>
      <c r="G14" s="109">
        <v>1</v>
      </c>
      <c r="H14" s="109">
        <v>9</v>
      </c>
      <c r="I14" s="109">
        <v>0</v>
      </c>
      <c r="J14" s="109">
        <v>2</v>
      </c>
      <c r="K14" s="109">
        <v>0</v>
      </c>
      <c r="L14" s="109">
        <v>1</v>
      </c>
      <c r="M14" s="109">
        <v>0</v>
      </c>
      <c r="N14" s="109">
        <v>0</v>
      </c>
      <c r="O14" s="109">
        <v>0</v>
      </c>
    </row>
    <row r="15" spans="1:15" s="109" customFormat="1" ht="20.100000000000001" customHeight="1" x14ac:dyDescent="0.25">
      <c r="A15" s="70" t="s">
        <v>176</v>
      </c>
      <c r="B15" s="109">
        <v>12</v>
      </c>
      <c r="C15" s="109">
        <v>4</v>
      </c>
      <c r="D15" s="109">
        <v>2</v>
      </c>
      <c r="E15" s="109">
        <v>1</v>
      </c>
      <c r="F15" s="109">
        <v>1</v>
      </c>
      <c r="G15" s="109">
        <v>1</v>
      </c>
      <c r="H15" s="109">
        <v>1</v>
      </c>
      <c r="I15" s="109">
        <v>0</v>
      </c>
      <c r="J15" s="109">
        <v>1</v>
      </c>
      <c r="K15" s="109">
        <v>0</v>
      </c>
      <c r="L15" s="109">
        <v>1</v>
      </c>
      <c r="M15" s="109">
        <v>0</v>
      </c>
      <c r="N15" s="109">
        <v>1</v>
      </c>
      <c r="O15" s="109">
        <v>1</v>
      </c>
    </row>
    <row r="16" spans="1:15" s="109" customFormat="1" ht="20.100000000000001" customHeight="1" x14ac:dyDescent="0.25">
      <c r="A16" s="70" t="s">
        <v>177</v>
      </c>
      <c r="B16" s="109">
        <v>13</v>
      </c>
      <c r="C16" s="109">
        <v>7</v>
      </c>
      <c r="D16" s="109">
        <v>0</v>
      </c>
      <c r="E16" s="109">
        <v>0</v>
      </c>
      <c r="F16" s="109">
        <v>4</v>
      </c>
      <c r="G16" s="109">
        <v>0</v>
      </c>
      <c r="H16" s="109">
        <v>0</v>
      </c>
      <c r="I16" s="109">
        <v>0</v>
      </c>
      <c r="J16" s="109">
        <v>5</v>
      </c>
      <c r="K16" s="109">
        <v>0</v>
      </c>
      <c r="L16" s="109">
        <v>0</v>
      </c>
      <c r="M16" s="109">
        <v>0</v>
      </c>
      <c r="N16" s="109">
        <v>1</v>
      </c>
      <c r="O16" s="109">
        <v>5</v>
      </c>
    </row>
    <row r="17" spans="1:15" s="109" customFormat="1" ht="20.100000000000001" customHeight="1" x14ac:dyDescent="0.25">
      <c r="A17" s="70" t="s">
        <v>178</v>
      </c>
      <c r="B17" s="109">
        <v>29</v>
      </c>
      <c r="C17" s="109">
        <v>18</v>
      </c>
      <c r="D17" s="109">
        <v>4</v>
      </c>
      <c r="E17" s="109">
        <v>0</v>
      </c>
      <c r="F17" s="109">
        <v>1</v>
      </c>
      <c r="G17" s="109">
        <v>0</v>
      </c>
      <c r="H17" s="109">
        <v>0</v>
      </c>
      <c r="I17" s="109">
        <v>0</v>
      </c>
      <c r="J17" s="109">
        <v>0</v>
      </c>
      <c r="K17" s="109">
        <v>0</v>
      </c>
      <c r="L17" s="109">
        <v>2</v>
      </c>
      <c r="M17" s="109">
        <v>0</v>
      </c>
      <c r="N17" s="109">
        <v>1</v>
      </c>
      <c r="O17" s="109">
        <v>1</v>
      </c>
    </row>
    <row r="18" spans="1:15" s="109" customFormat="1" ht="20.100000000000001" customHeight="1" x14ac:dyDescent="0.25">
      <c r="A18" s="70" t="s">
        <v>179</v>
      </c>
      <c r="B18" s="109">
        <v>95</v>
      </c>
      <c r="C18" s="109">
        <v>144</v>
      </c>
      <c r="D18" s="109">
        <v>5</v>
      </c>
      <c r="E18" s="109">
        <v>1</v>
      </c>
      <c r="F18" s="109">
        <v>4</v>
      </c>
      <c r="G18" s="109">
        <v>1</v>
      </c>
      <c r="H18" s="109">
        <v>5</v>
      </c>
      <c r="I18" s="109">
        <v>1</v>
      </c>
      <c r="J18" s="109">
        <v>22</v>
      </c>
      <c r="K18" s="109">
        <v>6</v>
      </c>
      <c r="L18" s="109">
        <v>0</v>
      </c>
      <c r="M18" s="109">
        <v>0</v>
      </c>
      <c r="N18" s="109">
        <v>0</v>
      </c>
      <c r="O18" s="109">
        <v>0</v>
      </c>
    </row>
    <row r="19" spans="1:15" s="115" customFormat="1" ht="20.100000000000001" customHeight="1" x14ac:dyDescent="0.25">
      <c r="A19" s="68" t="s">
        <v>180</v>
      </c>
      <c r="B19" s="115">
        <v>980</v>
      </c>
      <c r="C19" s="115">
        <v>416</v>
      </c>
      <c r="D19" s="115">
        <v>129</v>
      </c>
      <c r="E19" s="115">
        <v>29</v>
      </c>
      <c r="F19" s="115">
        <v>63</v>
      </c>
      <c r="G19" s="115">
        <v>16</v>
      </c>
      <c r="H19" s="115">
        <v>94</v>
      </c>
      <c r="I19" s="115">
        <v>9</v>
      </c>
      <c r="J19" s="115">
        <v>65</v>
      </c>
      <c r="K19" s="115">
        <v>17</v>
      </c>
      <c r="L19" s="115">
        <v>35</v>
      </c>
      <c r="M19" s="115">
        <v>32</v>
      </c>
      <c r="N19" s="115">
        <v>49</v>
      </c>
      <c r="O19" s="115">
        <v>107</v>
      </c>
    </row>
    <row r="20" spans="1:15" s="109" customFormat="1" ht="20.100000000000001" customHeight="1" x14ac:dyDescent="0.25">
      <c r="A20" s="70" t="s">
        <v>181</v>
      </c>
      <c r="B20" s="109">
        <v>137</v>
      </c>
      <c r="C20" s="109">
        <v>40</v>
      </c>
      <c r="D20" s="109">
        <v>24</v>
      </c>
      <c r="E20" s="109">
        <v>4</v>
      </c>
      <c r="F20" s="109">
        <v>18</v>
      </c>
      <c r="G20" s="109">
        <v>5</v>
      </c>
      <c r="H20" s="109">
        <v>15</v>
      </c>
      <c r="I20" s="109">
        <v>3</v>
      </c>
      <c r="J20" s="109">
        <v>19</v>
      </c>
      <c r="K20" s="109">
        <v>2</v>
      </c>
      <c r="L20" s="109">
        <v>8</v>
      </c>
      <c r="M20" s="109">
        <v>2</v>
      </c>
      <c r="N20" s="109">
        <v>4</v>
      </c>
      <c r="O20" s="109">
        <v>10</v>
      </c>
    </row>
    <row r="21" spans="1:15" s="109" customFormat="1" ht="20.100000000000001" customHeight="1" x14ac:dyDescent="0.25">
      <c r="A21" s="70" t="s">
        <v>182</v>
      </c>
      <c r="B21" s="109">
        <v>563</v>
      </c>
      <c r="C21" s="109">
        <v>148</v>
      </c>
      <c r="D21" s="109">
        <v>87</v>
      </c>
      <c r="E21" s="109">
        <v>20</v>
      </c>
      <c r="F21" s="109">
        <v>39</v>
      </c>
      <c r="G21" s="109">
        <v>7</v>
      </c>
      <c r="H21" s="109">
        <v>65</v>
      </c>
      <c r="I21" s="109">
        <v>5</v>
      </c>
      <c r="J21" s="109">
        <v>35</v>
      </c>
      <c r="K21" s="109">
        <v>11</v>
      </c>
      <c r="L21" s="109">
        <v>16</v>
      </c>
      <c r="M21" s="109">
        <v>8</v>
      </c>
      <c r="N21" s="109">
        <v>23</v>
      </c>
      <c r="O21" s="109">
        <v>36</v>
      </c>
    </row>
    <row r="22" spans="1:15" s="109" customFormat="1" ht="20.100000000000001" customHeight="1" x14ac:dyDescent="0.25">
      <c r="A22" s="70" t="s">
        <v>183</v>
      </c>
      <c r="B22" s="109">
        <v>280</v>
      </c>
      <c r="C22" s="109">
        <v>228</v>
      </c>
      <c r="D22" s="109">
        <v>18</v>
      </c>
      <c r="E22" s="109">
        <v>5</v>
      </c>
      <c r="F22" s="109">
        <v>6</v>
      </c>
      <c r="G22" s="109">
        <v>4</v>
      </c>
      <c r="H22" s="109">
        <v>14</v>
      </c>
      <c r="I22" s="109">
        <v>1</v>
      </c>
      <c r="J22" s="109">
        <v>11</v>
      </c>
      <c r="K22" s="109">
        <v>4</v>
      </c>
      <c r="L22" s="109">
        <v>11</v>
      </c>
      <c r="M22" s="109">
        <v>22</v>
      </c>
      <c r="N22" s="109">
        <v>22</v>
      </c>
      <c r="O22" s="109">
        <v>61</v>
      </c>
    </row>
    <row r="23" spans="1:15" s="115" customFormat="1" ht="20.100000000000001" customHeight="1" x14ac:dyDescent="0.25">
      <c r="A23" s="68" t="s">
        <v>184</v>
      </c>
      <c r="B23" s="115">
        <v>656864</v>
      </c>
      <c r="C23" s="115">
        <v>766012</v>
      </c>
      <c r="D23" s="115">
        <v>158527</v>
      </c>
      <c r="E23" s="115">
        <v>39865</v>
      </c>
      <c r="F23" s="115">
        <v>36157</v>
      </c>
      <c r="G23" s="115">
        <v>16992</v>
      </c>
      <c r="H23" s="115">
        <v>101885</v>
      </c>
      <c r="I23" s="115">
        <v>16637</v>
      </c>
      <c r="J23" s="115">
        <v>44260</v>
      </c>
      <c r="K23" s="115">
        <v>25428</v>
      </c>
      <c r="L23" s="115">
        <v>22296</v>
      </c>
      <c r="M23" s="115">
        <v>18593</v>
      </c>
      <c r="N23" s="115">
        <v>16998</v>
      </c>
      <c r="O23" s="115">
        <v>191007</v>
      </c>
    </row>
    <row r="24" spans="1:15" s="109" customFormat="1" ht="20.100000000000001" customHeight="1" x14ac:dyDescent="0.25">
      <c r="A24" s="70" t="s">
        <v>185</v>
      </c>
      <c r="B24" s="109">
        <v>482110</v>
      </c>
      <c r="C24" s="109">
        <v>603095</v>
      </c>
      <c r="D24" s="109">
        <v>132046</v>
      </c>
      <c r="E24" s="109">
        <v>19867</v>
      </c>
      <c r="F24" s="109">
        <v>18549</v>
      </c>
      <c r="G24" s="109">
        <v>3695</v>
      </c>
      <c r="H24" s="109">
        <v>63393</v>
      </c>
      <c r="I24" s="109">
        <v>8955</v>
      </c>
      <c r="J24" s="109">
        <v>35518</v>
      </c>
      <c r="K24" s="109">
        <v>12672</v>
      </c>
      <c r="L24" s="109">
        <v>14571</v>
      </c>
      <c r="M24" s="109">
        <v>12790</v>
      </c>
      <c r="N24" s="109">
        <v>8290</v>
      </c>
      <c r="O24" s="109">
        <v>150213</v>
      </c>
    </row>
    <row r="25" spans="1:15" s="109" customFormat="1" ht="20.100000000000001" customHeight="1" x14ac:dyDescent="0.25">
      <c r="A25" s="70" t="s">
        <v>186</v>
      </c>
      <c r="B25" s="109">
        <v>597</v>
      </c>
      <c r="C25" s="109">
        <v>906</v>
      </c>
      <c r="D25" s="109">
        <v>10</v>
      </c>
      <c r="E25" s="109">
        <v>2</v>
      </c>
      <c r="F25" s="109">
        <v>14</v>
      </c>
      <c r="G25" s="109">
        <v>4</v>
      </c>
      <c r="H25" s="109">
        <v>57</v>
      </c>
      <c r="I25" s="109">
        <v>5</v>
      </c>
      <c r="J25" s="109">
        <v>78</v>
      </c>
      <c r="K25" s="109">
        <v>4</v>
      </c>
      <c r="L25" s="109">
        <v>121</v>
      </c>
      <c r="M25" s="109">
        <v>68</v>
      </c>
      <c r="N25" s="109">
        <v>38</v>
      </c>
      <c r="O25" s="109">
        <v>322</v>
      </c>
    </row>
    <row r="26" spans="1:15" s="109" customFormat="1" ht="20.100000000000001" customHeight="1" x14ac:dyDescent="0.25">
      <c r="A26" s="70" t="s">
        <v>187</v>
      </c>
      <c r="B26" s="109">
        <v>16050</v>
      </c>
      <c r="C26" s="109">
        <v>38152</v>
      </c>
      <c r="D26" s="109">
        <v>1728</v>
      </c>
      <c r="E26" s="109">
        <v>141</v>
      </c>
      <c r="F26" s="109">
        <v>453</v>
      </c>
      <c r="G26" s="109">
        <v>74</v>
      </c>
      <c r="H26" s="109">
        <v>192</v>
      </c>
      <c r="I26" s="109">
        <v>38</v>
      </c>
      <c r="J26" s="109">
        <v>1353</v>
      </c>
      <c r="K26" s="109">
        <v>246</v>
      </c>
      <c r="L26" s="109">
        <v>1510</v>
      </c>
      <c r="M26" s="109">
        <v>531</v>
      </c>
      <c r="N26" s="109">
        <v>1061</v>
      </c>
      <c r="O26" s="109">
        <v>25383</v>
      </c>
    </row>
    <row r="27" spans="1:15" s="109" customFormat="1" ht="20.100000000000001" customHeight="1" x14ac:dyDescent="0.25">
      <c r="A27" s="70" t="s">
        <v>188</v>
      </c>
      <c r="B27" s="109">
        <v>777</v>
      </c>
      <c r="C27" s="109">
        <v>399</v>
      </c>
      <c r="D27" s="109">
        <v>131</v>
      </c>
      <c r="E27" s="109">
        <v>11</v>
      </c>
      <c r="F27" s="109">
        <v>39</v>
      </c>
      <c r="G27" s="109">
        <v>6</v>
      </c>
      <c r="H27" s="109">
        <v>60</v>
      </c>
      <c r="I27" s="109">
        <v>12</v>
      </c>
      <c r="J27" s="109">
        <v>55</v>
      </c>
      <c r="K27" s="109">
        <v>19</v>
      </c>
      <c r="L27" s="109">
        <v>76</v>
      </c>
      <c r="M27" s="109">
        <v>43</v>
      </c>
      <c r="N27" s="109">
        <v>37</v>
      </c>
      <c r="O27" s="109">
        <v>152</v>
      </c>
    </row>
    <row r="28" spans="1:15" s="109" customFormat="1" ht="20.100000000000001" customHeight="1" x14ac:dyDescent="0.25">
      <c r="A28" s="70" t="s">
        <v>189</v>
      </c>
      <c r="B28" s="109">
        <v>252</v>
      </c>
      <c r="C28" s="109">
        <v>165</v>
      </c>
      <c r="D28" s="109">
        <v>12</v>
      </c>
      <c r="E28" s="109">
        <v>2</v>
      </c>
      <c r="F28" s="109">
        <v>9</v>
      </c>
      <c r="G28" s="109">
        <v>3</v>
      </c>
      <c r="H28" s="109">
        <v>6</v>
      </c>
      <c r="I28" s="109">
        <v>2</v>
      </c>
      <c r="J28" s="109">
        <v>23</v>
      </c>
      <c r="K28" s="109">
        <v>10</v>
      </c>
      <c r="L28" s="109">
        <v>13</v>
      </c>
      <c r="M28" s="109">
        <v>8</v>
      </c>
      <c r="N28" s="109">
        <v>25</v>
      </c>
      <c r="O28" s="109">
        <v>99</v>
      </c>
    </row>
    <row r="29" spans="1:15" s="109" customFormat="1" ht="20.100000000000001" customHeight="1" x14ac:dyDescent="0.25">
      <c r="A29" s="70" t="s">
        <v>190</v>
      </c>
      <c r="B29" s="109">
        <v>36</v>
      </c>
      <c r="C29" s="109">
        <v>0</v>
      </c>
      <c r="D29" s="109">
        <v>0</v>
      </c>
      <c r="E29" s="109">
        <v>0</v>
      </c>
      <c r="F29" s="109">
        <v>0</v>
      </c>
      <c r="G29" s="109">
        <v>0</v>
      </c>
      <c r="H29" s="109">
        <v>0</v>
      </c>
      <c r="I29" s="109">
        <v>0</v>
      </c>
      <c r="J29" s="109">
        <v>9</v>
      </c>
      <c r="K29" s="109">
        <v>0</v>
      </c>
      <c r="L29" s="109">
        <v>0</v>
      </c>
      <c r="M29" s="109">
        <v>0</v>
      </c>
      <c r="N29" s="109">
        <v>9</v>
      </c>
      <c r="O29" s="109">
        <v>0</v>
      </c>
    </row>
    <row r="30" spans="1:15" s="109" customFormat="1" ht="20.100000000000001" customHeight="1" x14ac:dyDescent="0.25">
      <c r="A30" s="70" t="s">
        <v>191</v>
      </c>
      <c r="B30" s="109">
        <v>2627</v>
      </c>
      <c r="C30" s="109">
        <v>2699</v>
      </c>
      <c r="D30" s="109">
        <v>731</v>
      </c>
      <c r="E30" s="109">
        <v>127</v>
      </c>
      <c r="F30" s="109">
        <v>138</v>
      </c>
      <c r="G30" s="109">
        <v>16</v>
      </c>
      <c r="H30" s="109">
        <v>50</v>
      </c>
      <c r="I30" s="109">
        <v>10</v>
      </c>
      <c r="J30" s="109">
        <v>67</v>
      </c>
      <c r="K30" s="109">
        <v>85</v>
      </c>
      <c r="L30" s="109">
        <v>79</v>
      </c>
      <c r="M30" s="109">
        <v>253</v>
      </c>
      <c r="N30" s="109">
        <v>23</v>
      </c>
      <c r="O30" s="109">
        <v>285</v>
      </c>
    </row>
    <row r="31" spans="1:15" s="109" customFormat="1" ht="20.100000000000001" customHeight="1" x14ac:dyDescent="0.25">
      <c r="A31" s="70" t="s">
        <v>192</v>
      </c>
      <c r="B31" s="109">
        <v>618</v>
      </c>
      <c r="C31" s="109">
        <v>1794</v>
      </c>
      <c r="D31" s="109">
        <v>36</v>
      </c>
      <c r="E31" s="109">
        <v>5</v>
      </c>
      <c r="F31" s="109">
        <v>14</v>
      </c>
      <c r="G31" s="109">
        <v>3</v>
      </c>
      <c r="H31" s="109">
        <v>18</v>
      </c>
      <c r="I31" s="109">
        <v>3</v>
      </c>
      <c r="J31" s="109">
        <v>46</v>
      </c>
      <c r="K31" s="109">
        <v>16</v>
      </c>
      <c r="L31" s="109">
        <v>18</v>
      </c>
      <c r="M31" s="109">
        <v>7</v>
      </c>
      <c r="N31" s="109">
        <v>67</v>
      </c>
      <c r="O31" s="109">
        <v>1411</v>
      </c>
    </row>
    <row r="32" spans="1:15" s="109" customFormat="1" ht="20.100000000000001" customHeight="1" x14ac:dyDescent="0.25">
      <c r="A32" s="70" t="s">
        <v>193</v>
      </c>
      <c r="B32" s="109">
        <v>10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1</v>
      </c>
      <c r="C33" s="109">
        <v>0</v>
      </c>
      <c r="D33" s="109">
        <v>0</v>
      </c>
      <c r="E33" s="109">
        <v>0</v>
      </c>
      <c r="F33" s="109">
        <v>1</v>
      </c>
      <c r="G33" s="109">
        <v>0</v>
      </c>
      <c r="H33" s="109">
        <v>0</v>
      </c>
      <c r="I33" s="109">
        <v>0</v>
      </c>
      <c r="J33" s="109">
        <v>0</v>
      </c>
      <c r="K33" s="109">
        <v>0</v>
      </c>
      <c r="L33" s="109">
        <v>0</v>
      </c>
      <c r="M33" s="109">
        <v>0</v>
      </c>
      <c r="N33" s="109">
        <v>0</v>
      </c>
      <c r="O33" s="109">
        <v>0</v>
      </c>
    </row>
    <row r="34" spans="1:15" s="109" customFormat="1" ht="20.100000000000001" customHeight="1" x14ac:dyDescent="0.25">
      <c r="A34" s="70" t="s">
        <v>195</v>
      </c>
      <c r="B34" s="109">
        <v>153666</v>
      </c>
      <c r="C34" s="109">
        <v>118703</v>
      </c>
      <c r="D34" s="109">
        <v>23821</v>
      </c>
      <c r="E34" s="109">
        <v>19709</v>
      </c>
      <c r="F34" s="109">
        <v>16930</v>
      </c>
      <c r="G34" s="109">
        <v>13189</v>
      </c>
      <c r="H34" s="109">
        <v>38103</v>
      </c>
      <c r="I34" s="109">
        <v>7611</v>
      </c>
      <c r="J34" s="109">
        <v>7107</v>
      </c>
      <c r="K34" s="109">
        <v>12375</v>
      </c>
      <c r="L34" s="109">
        <v>5893</v>
      </c>
      <c r="M34" s="109">
        <v>4890</v>
      </c>
      <c r="N34" s="109">
        <v>7440</v>
      </c>
      <c r="O34" s="109">
        <v>13132</v>
      </c>
    </row>
    <row r="35" spans="1:15" s="109" customFormat="1" ht="20.100000000000001" customHeight="1" x14ac:dyDescent="0.25">
      <c r="A35" s="70" t="s">
        <v>196</v>
      </c>
      <c r="B35" s="109">
        <v>120</v>
      </c>
      <c r="C35" s="109">
        <v>99</v>
      </c>
      <c r="D35" s="109">
        <v>12</v>
      </c>
      <c r="E35" s="109">
        <v>1</v>
      </c>
      <c r="F35" s="109">
        <v>10</v>
      </c>
      <c r="G35" s="109">
        <v>2</v>
      </c>
      <c r="H35" s="109">
        <v>6</v>
      </c>
      <c r="I35" s="109">
        <v>1</v>
      </c>
      <c r="J35" s="109">
        <v>4</v>
      </c>
      <c r="K35" s="109">
        <v>1</v>
      </c>
      <c r="L35" s="109">
        <v>15</v>
      </c>
      <c r="M35" s="109">
        <v>3</v>
      </c>
      <c r="N35" s="109">
        <v>8</v>
      </c>
      <c r="O35" s="109">
        <v>10</v>
      </c>
    </row>
    <row r="36" spans="1:15" s="115" customFormat="1" ht="20.100000000000001" customHeight="1" x14ac:dyDescent="0.25">
      <c r="A36" s="68" t="s">
        <v>197</v>
      </c>
      <c r="B36" s="115">
        <v>455</v>
      </c>
      <c r="C36" s="115">
        <v>322</v>
      </c>
      <c r="D36" s="115">
        <v>61</v>
      </c>
      <c r="E36" s="115">
        <v>12</v>
      </c>
      <c r="F36" s="115">
        <v>60</v>
      </c>
      <c r="G36" s="115">
        <v>8</v>
      </c>
      <c r="H36" s="115">
        <v>37</v>
      </c>
      <c r="I36" s="115">
        <v>5</v>
      </c>
      <c r="J36" s="115">
        <v>38</v>
      </c>
      <c r="K36" s="115">
        <v>3</v>
      </c>
      <c r="L36" s="115">
        <v>15</v>
      </c>
      <c r="M36" s="115">
        <v>6</v>
      </c>
      <c r="N36" s="115">
        <v>36</v>
      </c>
      <c r="O36" s="115">
        <v>132</v>
      </c>
    </row>
    <row r="37" spans="1:15" s="109" customFormat="1" ht="20.100000000000001" customHeight="1" x14ac:dyDescent="0.25">
      <c r="A37" s="70" t="s">
        <v>198</v>
      </c>
      <c r="B37" s="109">
        <v>29</v>
      </c>
      <c r="C37" s="109">
        <v>2</v>
      </c>
      <c r="D37" s="109">
        <v>6</v>
      </c>
      <c r="E37" s="109">
        <v>0</v>
      </c>
      <c r="F37" s="109">
        <v>0</v>
      </c>
      <c r="G37" s="109">
        <v>0</v>
      </c>
      <c r="H37" s="109">
        <v>4</v>
      </c>
      <c r="I37" s="109">
        <v>0</v>
      </c>
      <c r="J37" s="109">
        <v>2</v>
      </c>
      <c r="K37" s="109">
        <v>0</v>
      </c>
      <c r="L37" s="109">
        <v>2</v>
      </c>
      <c r="M37" s="109">
        <v>0</v>
      </c>
      <c r="N37" s="109">
        <v>1</v>
      </c>
      <c r="O37" s="109">
        <v>1</v>
      </c>
    </row>
    <row r="38" spans="1:15" s="109" customFormat="1" ht="20.100000000000001" customHeight="1" x14ac:dyDescent="0.25">
      <c r="A38" s="70" t="s">
        <v>199</v>
      </c>
      <c r="B38" s="109">
        <v>9</v>
      </c>
      <c r="C38" s="109">
        <v>1</v>
      </c>
      <c r="D38" s="109">
        <v>0</v>
      </c>
      <c r="E38" s="109">
        <v>0</v>
      </c>
      <c r="F38" s="109">
        <v>3</v>
      </c>
      <c r="G38" s="109">
        <v>0</v>
      </c>
      <c r="H38" s="109">
        <v>0</v>
      </c>
      <c r="I38" s="109">
        <v>0</v>
      </c>
      <c r="J38" s="109">
        <v>0</v>
      </c>
      <c r="K38" s="109">
        <v>0</v>
      </c>
      <c r="L38" s="109">
        <v>0</v>
      </c>
      <c r="M38" s="109">
        <v>0</v>
      </c>
      <c r="N38" s="109">
        <v>0</v>
      </c>
      <c r="O38" s="109">
        <v>0</v>
      </c>
    </row>
    <row r="39" spans="1:15" s="109" customFormat="1" ht="20.100000000000001" customHeight="1" x14ac:dyDescent="0.25">
      <c r="A39" s="70" t="s">
        <v>200</v>
      </c>
      <c r="B39" s="109">
        <v>124</v>
      </c>
      <c r="C39" s="109">
        <v>36</v>
      </c>
      <c r="D39" s="109">
        <v>30</v>
      </c>
      <c r="E39" s="109">
        <v>6</v>
      </c>
      <c r="F39" s="109">
        <v>49</v>
      </c>
      <c r="G39" s="109">
        <v>6</v>
      </c>
      <c r="H39" s="109">
        <v>16</v>
      </c>
      <c r="I39" s="109">
        <v>3</v>
      </c>
      <c r="J39" s="109">
        <v>6</v>
      </c>
      <c r="K39" s="109">
        <v>0</v>
      </c>
      <c r="L39" s="109">
        <v>1</v>
      </c>
      <c r="M39" s="109">
        <v>1</v>
      </c>
      <c r="N39" s="109">
        <v>0</v>
      </c>
      <c r="O39" s="109">
        <v>0</v>
      </c>
    </row>
    <row r="40" spans="1:15" s="109" customFormat="1" ht="20.100000000000001" customHeight="1" x14ac:dyDescent="0.25">
      <c r="A40" s="70" t="s">
        <v>201</v>
      </c>
      <c r="B40" s="109">
        <v>62</v>
      </c>
      <c r="C40" s="109">
        <v>15</v>
      </c>
      <c r="D40" s="109">
        <v>6</v>
      </c>
      <c r="E40" s="109">
        <v>1</v>
      </c>
      <c r="F40" s="109">
        <v>4</v>
      </c>
      <c r="G40" s="109">
        <v>1</v>
      </c>
      <c r="H40" s="109">
        <v>9</v>
      </c>
      <c r="I40" s="109">
        <v>1</v>
      </c>
      <c r="J40" s="109">
        <v>5</v>
      </c>
      <c r="K40" s="109">
        <v>1</v>
      </c>
      <c r="L40" s="109">
        <v>0</v>
      </c>
      <c r="M40" s="109">
        <v>0</v>
      </c>
      <c r="N40" s="109">
        <v>12</v>
      </c>
      <c r="O40" s="109">
        <v>9</v>
      </c>
    </row>
    <row r="41" spans="1:15" s="109" customFormat="1" ht="20.100000000000001" customHeight="1" x14ac:dyDescent="0.25">
      <c r="A41" s="70" t="s">
        <v>202</v>
      </c>
      <c r="B41" s="109">
        <v>41</v>
      </c>
      <c r="C41" s="109">
        <v>125</v>
      </c>
      <c r="D41" s="109">
        <v>4</v>
      </c>
      <c r="E41" s="109">
        <v>3</v>
      </c>
      <c r="F41" s="109">
        <v>1</v>
      </c>
      <c r="G41" s="109">
        <v>0</v>
      </c>
      <c r="H41" s="109">
        <v>4</v>
      </c>
      <c r="I41" s="109">
        <v>1</v>
      </c>
      <c r="J41" s="109">
        <v>5</v>
      </c>
      <c r="K41" s="109">
        <v>0</v>
      </c>
      <c r="L41" s="109">
        <v>0</v>
      </c>
      <c r="M41" s="109">
        <v>0</v>
      </c>
      <c r="N41" s="109">
        <v>10</v>
      </c>
      <c r="O41" s="109">
        <v>111</v>
      </c>
    </row>
    <row r="42" spans="1:15" s="109" customFormat="1" ht="20.100000000000001" customHeight="1" x14ac:dyDescent="0.25">
      <c r="A42" s="70" t="s">
        <v>203</v>
      </c>
      <c r="B42" s="109">
        <v>190</v>
      </c>
      <c r="C42" s="109">
        <v>143</v>
      </c>
      <c r="D42" s="109">
        <v>15</v>
      </c>
      <c r="E42" s="109">
        <v>2</v>
      </c>
      <c r="F42" s="109">
        <v>3</v>
      </c>
      <c r="G42" s="109">
        <v>1</v>
      </c>
      <c r="H42" s="109">
        <v>4</v>
      </c>
      <c r="I42" s="109">
        <v>0</v>
      </c>
      <c r="J42" s="109">
        <v>20</v>
      </c>
      <c r="K42" s="109">
        <v>2</v>
      </c>
      <c r="L42" s="109">
        <v>12</v>
      </c>
      <c r="M42" s="109">
        <v>5</v>
      </c>
      <c r="N42" s="109">
        <v>13</v>
      </c>
      <c r="O42" s="109">
        <v>11</v>
      </c>
    </row>
    <row r="43" spans="1:15" s="109" customFormat="1" ht="20.100000000000001" customHeight="1" x14ac:dyDescent="0.25">
      <c r="A43" s="68" t="s">
        <v>204</v>
      </c>
      <c r="B43" s="115">
        <v>7726</v>
      </c>
      <c r="C43" s="115">
        <v>2487</v>
      </c>
      <c r="D43" s="115">
        <v>1147</v>
      </c>
      <c r="E43" s="115">
        <v>164</v>
      </c>
      <c r="F43" s="115">
        <v>786</v>
      </c>
      <c r="G43" s="115">
        <v>140</v>
      </c>
      <c r="H43" s="115">
        <v>881</v>
      </c>
      <c r="I43" s="115">
        <v>125</v>
      </c>
      <c r="J43" s="115">
        <v>506</v>
      </c>
      <c r="K43" s="115">
        <v>140</v>
      </c>
      <c r="L43" s="115">
        <v>418</v>
      </c>
      <c r="M43" s="115">
        <v>116</v>
      </c>
      <c r="N43" s="115">
        <v>902</v>
      </c>
      <c r="O43" s="115">
        <v>695</v>
      </c>
    </row>
    <row r="44" spans="1:15" s="109" customFormat="1" ht="20.100000000000001" customHeight="1" x14ac:dyDescent="0.25">
      <c r="A44" s="70" t="s">
        <v>205</v>
      </c>
      <c r="B44" s="109">
        <v>1978</v>
      </c>
      <c r="C44" s="109">
        <v>601</v>
      </c>
      <c r="D44" s="109">
        <v>273</v>
      </c>
      <c r="E44" s="109">
        <v>29</v>
      </c>
      <c r="F44" s="109">
        <v>165</v>
      </c>
      <c r="G44" s="109">
        <v>24</v>
      </c>
      <c r="H44" s="109">
        <v>131</v>
      </c>
      <c r="I44" s="109">
        <v>20</v>
      </c>
      <c r="J44" s="109">
        <v>107</v>
      </c>
      <c r="K44" s="109">
        <v>22</v>
      </c>
      <c r="L44" s="109">
        <v>125</v>
      </c>
      <c r="M44" s="109">
        <v>34</v>
      </c>
      <c r="N44" s="109">
        <v>580</v>
      </c>
      <c r="O44" s="109">
        <v>279</v>
      </c>
    </row>
    <row r="45" spans="1:15" s="109" customFormat="1" ht="20.100000000000001" customHeight="1" x14ac:dyDescent="0.25">
      <c r="A45" s="70" t="s">
        <v>206</v>
      </c>
      <c r="B45" s="109">
        <v>113</v>
      </c>
      <c r="C45" s="109">
        <v>37</v>
      </c>
      <c r="D45" s="109">
        <v>11</v>
      </c>
      <c r="E45" s="109">
        <v>3</v>
      </c>
      <c r="F45" s="109">
        <v>9</v>
      </c>
      <c r="G45" s="109">
        <v>3</v>
      </c>
      <c r="H45" s="109">
        <v>13</v>
      </c>
      <c r="I45" s="109">
        <v>2</v>
      </c>
      <c r="J45" s="109">
        <v>10</v>
      </c>
      <c r="K45" s="109">
        <v>2</v>
      </c>
      <c r="L45" s="109">
        <v>3</v>
      </c>
      <c r="M45" s="109">
        <v>1</v>
      </c>
      <c r="N45" s="109">
        <v>5</v>
      </c>
      <c r="O45" s="109">
        <v>1</v>
      </c>
    </row>
    <row r="46" spans="1:15" s="109" customFormat="1" ht="20.100000000000001" customHeight="1" x14ac:dyDescent="0.25">
      <c r="A46" s="70" t="s">
        <v>207</v>
      </c>
      <c r="B46" s="109">
        <v>108</v>
      </c>
      <c r="C46" s="109">
        <v>25</v>
      </c>
      <c r="D46" s="109">
        <v>8</v>
      </c>
      <c r="E46" s="109">
        <v>1</v>
      </c>
      <c r="F46" s="109">
        <v>10</v>
      </c>
      <c r="G46" s="109">
        <v>2</v>
      </c>
      <c r="H46" s="109">
        <v>5</v>
      </c>
      <c r="I46" s="109">
        <v>1</v>
      </c>
      <c r="J46" s="109">
        <v>9</v>
      </c>
      <c r="K46" s="109">
        <v>3</v>
      </c>
      <c r="L46" s="109">
        <v>8</v>
      </c>
      <c r="M46" s="109">
        <v>1</v>
      </c>
      <c r="N46" s="109">
        <v>5</v>
      </c>
      <c r="O46" s="109">
        <v>2</v>
      </c>
    </row>
    <row r="47" spans="1:15" s="109" customFormat="1" ht="20.100000000000001" customHeight="1" x14ac:dyDescent="0.25">
      <c r="A47" s="70" t="s">
        <v>208</v>
      </c>
      <c r="B47" s="109">
        <v>65</v>
      </c>
      <c r="C47" s="109">
        <v>13</v>
      </c>
      <c r="D47" s="109">
        <v>23</v>
      </c>
      <c r="E47" s="109">
        <v>2</v>
      </c>
      <c r="F47" s="109">
        <v>13</v>
      </c>
      <c r="G47" s="109">
        <v>2</v>
      </c>
      <c r="H47" s="109">
        <v>12</v>
      </c>
      <c r="I47" s="109">
        <v>1</v>
      </c>
      <c r="J47" s="109">
        <v>3</v>
      </c>
      <c r="K47" s="109">
        <v>1</v>
      </c>
      <c r="L47" s="109">
        <v>1</v>
      </c>
      <c r="M47" s="109">
        <v>1</v>
      </c>
      <c r="N47" s="109">
        <v>1</v>
      </c>
      <c r="O47" s="109">
        <v>2</v>
      </c>
    </row>
    <row r="48" spans="1:15" s="109" customFormat="1" ht="20.100000000000001" customHeight="1" x14ac:dyDescent="0.25">
      <c r="A48" s="70" t="s">
        <v>209</v>
      </c>
      <c r="B48" s="109">
        <v>983</v>
      </c>
      <c r="C48" s="109">
        <v>317</v>
      </c>
      <c r="D48" s="109">
        <v>93</v>
      </c>
      <c r="E48" s="109">
        <v>16</v>
      </c>
      <c r="F48" s="109">
        <v>101</v>
      </c>
      <c r="G48" s="109">
        <v>12</v>
      </c>
      <c r="H48" s="109">
        <v>165</v>
      </c>
      <c r="I48" s="109">
        <v>33</v>
      </c>
      <c r="J48" s="109">
        <v>56</v>
      </c>
      <c r="K48" s="109">
        <v>16</v>
      </c>
      <c r="L48" s="109">
        <v>23</v>
      </c>
      <c r="M48" s="109">
        <v>6</v>
      </c>
      <c r="N48" s="109">
        <v>42</v>
      </c>
      <c r="O48" s="109">
        <v>51</v>
      </c>
    </row>
    <row r="49" spans="1:15" s="109" customFormat="1" ht="20.100000000000001" customHeight="1" x14ac:dyDescent="0.25">
      <c r="A49" s="70" t="s">
        <v>210</v>
      </c>
      <c r="B49" s="109">
        <v>44</v>
      </c>
      <c r="C49" s="109">
        <v>7</v>
      </c>
      <c r="D49" s="109">
        <v>14</v>
      </c>
      <c r="E49" s="109">
        <v>3</v>
      </c>
      <c r="F49" s="109">
        <v>3</v>
      </c>
      <c r="G49" s="109">
        <v>2</v>
      </c>
      <c r="H49" s="109">
        <v>0</v>
      </c>
      <c r="I49" s="109">
        <v>0</v>
      </c>
      <c r="J49" s="109">
        <v>8</v>
      </c>
      <c r="K49" s="109">
        <v>0</v>
      </c>
      <c r="L49" s="109">
        <v>3</v>
      </c>
      <c r="M49" s="109">
        <v>0</v>
      </c>
      <c r="N49" s="109">
        <v>1</v>
      </c>
      <c r="O49" s="109">
        <v>1</v>
      </c>
    </row>
    <row r="50" spans="1:15" s="109" customFormat="1" ht="20.100000000000001" customHeight="1" x14ac:dyDescent="0.25">
      <c r="A50" s="70" t="s">
        <v>211</v>
      </c>
      <c r="B50" s="109">
        <v>958</v>
      </c>
      <c r="C50" s="109">
        <v>358</v>
      </c>
      <c r="D50" s="109">
        <v>136</v>
      </c>
      <c r="E50" s="109">
        <v>33</v>
      </c>
      <c r="F50" s="109">
        <v>99</v>
      </c>
      <c r="G50" s="109">
        <v>21</v>
      </c>
      <c r="H50" s="109">
        <v>83</v>
      </c>
      <c r="I50" s="109">
        <v>13</v>
      </c>
      <c r="J50" s="109">
        <v>63</v>
      </c>
      <c r="K50" s="109">
        <v>11</v>
      </c>
      <c r="L50" s="109">
        <v>49</v>
      </c>
      <c r="M50" s="109">
        <v>10</v>
      </c>
      <c r="N50" s="109">
        <v>66</v>
      </c>
      <c r="O50" s="109">
        <v>90</v>
      </c>
    </row>
    <row r="51" spans="1:15" s="109" customFormat="1" ht="20.100000000000001" customHeight="1" x14ac:dyDescent="0.25">
      <c r="A51" s="70" t="s">
        <v>212</v>
      </c>
      <c r="B51" s="109">
        <v>26</v>
      </c>
      <c r="C51" s="109">
        <v>1</v>
      </c>
      <c r="D51" s="109">
        <v>11</v>
      </c>
      <c r="E51" s="109">
        <v>1</v>
      </c>
      <c r="F51" s="109">
        <v>1</v>
      </c>
      <c r="G51" s="109">
        <v>0</v>
      </c>
      <c r="H51" s="109">
        <v>1</v>
      </c>
      <c r="I51" s="109">
        <v>0</v>
      </c>
      <c r="J51" s="109">
        <v>0</v>
      </c>
      <c r="K51" s="109">
        <v>0</v>
      </c>
      <c r="L51" s="109">
        <v>0</v>
      </c>
      <c r="M51" s="109">
        <v>0</v>
      </c>
      <c r="N51" s="109">
        <v>1</v>
      </c>
      <c r="O51" s="109">
        <v>0</v>
      </c>
    </row>
    <row r="52" spans="1:15" s="109" customFormat="1" ht="20.100000000000001" customHeight="1" x14ac:dyDescent="0.25">
      <c r="A52" s="70" t="s">
        <v>213</v>
      </c>
      <c r="B52" s="109">
        <v>233</v>
      </c>
      <c r="C52" s="109">
        <v>58</v>
      </c>
      <c r="D52" s="109">
        <v>64</v>
      </c>
      <c r="E52" s="109">
        <v>4</v>
      </c>
      <c r="F52" s="109">
        <v>25</v>
      </c>
      <c r="G52" s="109">
        <v>7</v>
      </c>
      <c r="H52" s="109">
        <v>28</v>
      </c>
      <c r="I52" s="109">
        <v>2</v>
      </c>
      <c r="J52" s="109">
        <v>16</v>
      </c>
      <c r="K52" s="109">
        <v>2</v>
      </c>
      <c r="L52" s="109">
        <v>16</v>
      </c>
      <c r="M52" s="109">
        <v>3</v>
      </c>
      <c r="N52" s="109">
        <v>10</v>
      </c>
      <c r="O52" s="109">
        <v>10</v>
      </c>
    </row>
    <row r="53" spans="1:15" s="109" customFormat="1" ht="20.100000000000001" customHeight="1" x14ac:dyDescent="0.25">
      <c r="A53" s="70" t="s">
        <v>214</v>
      </c>
      <c r="B53" s="109">
        <v>17</v>
      </c>
      <c r="C53" s="109">
        <v>3</v>
      </c>
      <c r="D53" s="109">
        <v>4</v>
      </c>
      <c r="E53" s="109">
        <v>1</v>
      </c>
      <c r="F53" s="109">
        <v>3</v>
      </c>
      <c r="G53" s="109">
        <v>1</v>
      </c>
      <c r="H53" s="109">
        <v>0</v>
      </c>
      <c r="I53" s="109">
        <v>0</v>
      </c>
      <c r="J53" s="109">
        <v>0</v>
      </c>
      <c r="K53" s="109">
        <v>0</v>
      </c>
      <c r="L53" s="109">
        <v>0</v>
      </c>
      <c r="M53" s="109">
        <v>0</v>
      </c>
      <c r="N53" s="109">
        <v>0</v>
      </c>
      <c r="O53" s="109">
        <v>0</v>
      </c>
    </row>
    <row r="54" spans="1:15" s="109" customFormat="1" ht="20.100000000000001" customHeight="1" x14ac:dyDescent="0.25">
      <c r="A54" s="70" t="s">
        <v>215</v>
      </c>
      <c r="B54" s="109">
        <v>553</v>
      </c>
      <c r="C54" s="109">
        <v>230</v>
      </c>
      <c r="D54" s="109">
        <v>113</v>
      </c>
      <c r="E54" s="109">
        <v>14</v>
      </c>
      <c r="F54" s="109">
        <v>57</v>
      </c>
      <c r="G54" s="109">
        <v>21</v>
      </c>
      <c r="H54" s="109">
        <v>83</v>
      </c>
      <c r="I54" s="109">
        <v>9</v>
      </c>
      <c r="J54" s="109">
        <v>47</v>
      </c>
      <c r="K54" s="109">
        <v>8</v>
      </c>
      <c r="L54" s="109">
        <v>27</v>
      </c>
      <c r="M54" s="109">
        <v>17</v>
      </c>
      <c r="N54" s="109">
        <v>34</v>
      </c>
      <c r="O54" s="109">
        <v>59</v>
      </c>
    </row>
    <row r="55" spans="1:15" s="109" customFormat="1" ht="20.100000000000001" customHeight="1" x14ac:dyDescent="0.25">
      <c r="A55" s="70" t="s">
        <v>216</v>
      </c>
      <c r="B55" s="109">
        <v>95</v>
      </c>
      <c r="C55" s="109">
        <v>28</v>
      </c>
      <c r="D55" s="109">
        <v>32</v>
      </c>
      <c r="E55" s="109">
        <v>3</v>
      </c>
      <c r="F55" s="109">
        <v>15</v>
      </c>
      <c r="G55" s="109">
        <v>3</v>
      </c>
      <c r="H55" s="109">
        <v>1</v>
      </c>
      <c r="I55" s="109">
        <v>0</v>
      </c>
      <c r="J55" s="109">
        <v>8</v>
      </c>
      <c r="K55" s="109">
        <v>0</v>
      </c>
      <c r="L55" s="109">
        <v>2</v>
      </c>
      <c r="M55" s="109">
        <v>1</v>
      </c>
      <c r="N55" s="109">
        <v>4</v>
      </c>
      <c r="O55" s="109">
        <v>9</v>
      </c>
    </row>
    <row r="56" spans="1:15" s="109" customFormat="1" ht="20.100000000000001" customHeight="1" x14ac:dyDescent="0.25">
      <c r="A56" s="70" t="s">
        <v>217</v>
      </c>
      <c r="B56" s="109">
        <v>1083</v>
      </c>
      <c r="C56" s="109">
        <v>353</v>
      </c>
      <c r="D56" s="109">
        <v>135</v>
      </c>
      <c r="E56" s="109">
        <v>23</v>
      </c>
      <c r="F56" s="109">
        <v>93</v>
      </c>
      <c r="G56" s="109">
        <v>15</v>
      </c>
      <c r="H56" s="109">
        <v>208</v>
      </c>
      <c r="I56" s="109">
        <v>25</v>
      </c>
      <c r="J56" s="109">
        <v>41</v>
      </c>
      <c r="K56" s="109">
        <v>14</v>
      </c>
      <c r="L56" s="109">
        <v>62</v>
      </c>
      <c r="M56" s="109">
        <v>16</v>
      </c>
      <c r="N56" s="109">
        <v>42</v>
      </c>
      <c r="O56" s="109">
        <v>58</v>
      </c>
    </row>
    <row r="57" spans="1:15" s="109" customFormat="1" ht="20.100000000000001" customHeight="1" x14ac:dyDescent="0.25">
      <c r="A57" s="70" t="s">
        <v>218</v>
      </c>
      <c r="B57" s="109">
        <v>137</v>
      </c>
      <c r="C57" s="109">
        <v>19</v>
      </c>
      <c r="D57" s="109">
        <v>18</v>
      </c>
      <c r="E57" s="109">
        <v>3</v>
      </c>
      <c r="F57" s="109">
        <v>27</v>
      </c>
      <c r="G57" s="109">
        <v>1</v>
      </c>
      <c r="H57" s="109">
        <v>14</v>
      </c>
      <c r="I57" s="109">
        <v>0</v>
      </c>
      <c r="J57" s="109">
        <v>5</v>
      </c>
      <c r="K57" s="109">
        <v>1</v>
      </c>
      <c r="L57" s="109">
        <v>4</v>
      </c>
      <c r="M57" s="109">
        <v>0</v>
      </c>
      <c r="N57" s="109">
        <v>15</v>
      </c>
      <c r="O57" s="109">
        <v>6</v>
      </c>
    </row>
    <row r="58" spans="1:15" s="109" customFormat="1" ht="20.100000000000001" customHeight="1" x14ac:dyDescent="0.25">
      <c r="A58" s="70" t="s">
        <v>219</v>
      </c>
      <c r="B58" s="109">
        <v>72</v>
      </c>
      <c r="C58" s="109">
        <v>17</v>
      </c>
      <c r="D58" s="109">
        <v>7</v>
      </c>
      <c r="E58" s="109">
        <v>1</v>
      </c>
      <c r="F58" s="109">
        <v>20</v>
      </c>
      <c r="G58" s="109">
        <v>2</v>
      </c>
      <c r="H58" s="109">
        <v>4</v>
      </c>
      <c r="I58" s="109">
        <v>1</v>
      </c>
      <c r="J58" s="109">
        <v>15</v>
      </c>
      <c r="K58" s="109">
        <v>3</v>
      </c>
      <c r="L58" s="109">
        <v>1</v>
      </c>
      <c r="M58" s="109">
        <v>1</v>
      </c>
      <c r="N58" s="109">
        <v>3</v>
      </c>
      <c r="O58" s="109">
        <v>2</v>
      </c>
    </row>
    <row r="59" spans="1:15" s="115" customFormat="1" ht="20.100000000000001" customHeight="1" x14ac:dyDescent="0.25">
      <c r="A59" s="70" t="s">
        <v>220</v>
      </c>
      <c r="B59" s="109">
        <v>306</v>
      </c>
      <c r="C59" s="109">
        <v>106</v>
      </c>
      <c r="D59" s="109">
        <v>30</v>
      </c>
      <c r="E59" s="109">
        <v>3</v>
      </c>
      <c r="F59" s="109">
        <v>21</v>
      </c>
      <c r="G59" s="109">
        <v>3</v>
      </c>
      <c r="H59" s="109">
        <v>17</v>
      </c>
      <c r="I59" s="109">
        <v>3</v>
      </c>
      <c r="J59" s="109">
        <v>24</v>
      </c>
      <c r="K59" s="109">
        <v>17</v>
      </c>
      <c r="L59" s="109">
        <v>6</v>
      </c>
      <c r="M59" s="109">
        <v>2</v>
      </c>
      <c r="N59" s="109">
        <v>60</v>
      </c>
      <c r="O59" s="109">
        <v>45</v>
      </c>
    </row>
    <row r="60" spans="1:15" s="115" customFormat="1" ht="20.100000000000001" customHeight="1" x14ac:dyDescent="0.25">
      <c r="A60" s="70" t="s">
        <v>221</v>
      </c>
      <c r="B60" s="109">
        <v>19</v>
      </c>
      <c r="C60" s="109">
        <v>2</v>
      </c>
      <c r="D60" s="109">
        <v>1</v>
      </c>
      <c r="E60" s="109">
        <v>0</v>
      </c>
      <c r="F60" s="109">
        <v>0</v>
      </c>
      <c r="G60" s="109">
        <v>0</v>
      </c>
      <c r="H60" s="109">
        <v>5</v>
      </c>
      <c r="I60" s="109">
        <v>0</v>
      </c>
      <c r="J60" s="109">
        <v>3</v>
      </c>
      <c r="K60" s="109">
        <v>0</v>
      </c>
      <c r="L60" s="109">
        <v>3</v>
      </c>
      <c r="M60" s="109">
        <v>1</v>
      </c>
      <c r="N60" s="109">
        <v>0</v>
      </c>
      <c r="O60" s="109">
        <v>0</v>
      </c>
    </row>
    <row r="61" spans="1:15" s="115" customFormat="1" ht="20.100000000000001" customHeight="1" x14ac:dyDescent="0.25">
      <c r="A61" s="70" t="s">
        <v>222</v>
      </c>
      <c r="B61" s="109">
        <v>118</v>
      </c>
      <c r="C61" s="109">
        <v>20</v>
      </c>
      <c r="D61" s="109">
        <v>12</v>
      </c>
      <c r="E61" s="109">
        <v>2</v>
      </c>
      <c r="F61" s="109">
        <v>11</v>
      </c>
      <c r="G61" s="109">
        <v>2</v>
      </c>
      <c r="H61" s="109">
        <v>23</v>
      </c>
      <c r="I61" s="109">
        <v>4</v>
      </c>
      <c r="J61" s="109">
        <v>5</v>
      </c>
      <c r="K61" s="109">
        <v>0</v>
      </c>
      <c r="L61" s="109">
        <v>28</v>
      </c>
      <c r="M61" s="109">
        <v>0</v>
      </c>
      <c r="N61" s="109">
        <v>4</v>
      </c>
      <c r="O61" s="109">
        <v>5</v>
      </c>
    </row>
    <row r="62" spans="1:15" s="109" customFormat="1" ht="20.100000000000001" customHeight="1" x14ac:dyDescent="0.25">
      <c r="A62" s="70" t="s">
        <v>223</v>
      </c>
      <c r="B62" s="109">
        <v>252</v>
      </c>
      <c r="C62" s="109">
        <v>115</v>
      </c>
      <c r="D62" s="109">
        <v>84</v>
      </c>
      <c r="E62" s="109">
        <v>7</v>
      </c>
      <c r="F62" s="109">
        <v>35</v>
      </c>
      <c r="G62" s="109">
        <v>8</v>
      </c>
      <c r="H62" s="109">
        <v>21</v>
      </c>
      <c r="I62" s="109">
        <v>1</v>
      </c>
      <c r="J62" s="109">
        <v>11</v>
      </c>
      <c r="K62" s="109">
        <v>3</v>
      </c>
      <c r="L62" s="109">
        <v>13</v>
      </c>
      <c r="M62" s="109">
        <v>0</v>
      </c>
      <c r="N62" s="109">
        <v>19</v>
      </c>
      <c r="O62" s="109">
        <v>68</v>
      </c>
    </row>
    <row r="63" spans="1:15" s="109" customFormat="1" ht="20.100000000000001" customHeight="1" x14ac:dyDescent="0.25">
      <c r="A63" s="70" t="s">
        <v>224</v>
      </c>
      <c r="B63" s="109">
        <v>335</v>
      </c>
      <c r="C63" s="109">
        <v>66</v>
      </c>
      <c r="D63" s="109">
        <v>51</v>
      </c>
      <c r="E63" s="109">
        <v>9</v>
      </c>
      <c r="F63" s="109">
        <v>46</v>
      </c>
      <c r="G63" s="109">
        <v>6</v>
      </c>
      <c r="H63" s="109">
        <v>33</v>
      </c>
      <c r="I63" s="109">
        <v>5</v>
      </c>
      <c r="J63" s="109">
        <v>24</v>
      </c>
      <c r="K63" s="109">
        <v>3</v>
      </c>
      <c r="L63" s="109">
        <v>15</v>
      </c>
      <c r="M63" s="109">
        <v>6</v>
      </c>
      <c r="N63" s="109">
        <v>4</v>
      </c>
      <c r="O63" s="109">
        <v>3</v>
      </c>
    </row>
    <row r="64" spans="1:15" s="115" customFormat="1" ht="20.100000000000001" customHeight="1" x14ac:dyDescent="0.25">
      <c r="A64" s="70" t="s">
        <v>225</v>
      </c>
      <c r="B64" s="109">
        <v>231</v>
      </c>
      <c r="C64" s="109">
        <v>111</v>
      </c>
      <c r="D64" s="109">
        <v>27</v>
      </c>
      <c r="E64" s="109">
        <v>6</v>
      </c>
      <c r="F64" s="109">
        <v>32</v>
      </c>
      <c r="G64" s="109">
        <v>5</v>
      </c>
      <c r="H64" s="109">
        <v>34</v>
      </c>
      <c r="I64" s="109">
        <v>5</v>
      </c>
      <c r="J64" s="109">
        <v>51</v>
      </c>
      <c r="K64" s="109">
        <v>34</v>
      </c>
      <c r="L64" s="109">
        <v>29</v>
      </c>
      <c r="M64" s="109">
        <v>16</v>
      </c>
      <c r="N64" s="109">
        <v>6</v>
      </c>
      <c r="O64" s="109">
        <v>4</v>
      </c>
    </row>
    <row r="65" spans="1:15" s="109" customFormat="1" ht="20.100000000000001" customHeight="1" x14ac:dyDescent="0.25">
      <c r="A65" s="68" t="s">
        <v>226</v>
      </c>
      <c r="B65" s="115">
        <v>381</v>
      </c>
      <c r="C65" s="115">
        <v>252</v>
      </c>
      <c r="D65" s="115">
        <v>90</v>
      </c>
      <c r="E65" s="115">
        <v>10</v>
      </c>
      <c r="F65" s="115">
        <v>26</v>
      </c>
      <c r="G65" s="115">
        <v>10</v>
      </c>
      <c r="H65" s="115">
        <v>17</v>
      </c>
      <c r="I65" s="115">
        <v>1</v>
      </c>
      <c r="J65" s="115">
        <v>22</v>
      </c>
      <c r="K65" s="115">
        <v>3</v>
      </c>
      <c r="L65" s="115">
        <v>9</v>
      </c>
      <c r="M65" s="115">
        <v>2</v>
      </c>
      <c r="N65" s="115">
        <v>12</v>
      </c>
      <c r="O65" s="115">
        <v>160</v>
      </c>
    </row>
    <row r="66" spans="1:15" s="109" customFormat="1" ht="20.100000000000001" customHeight="1" x14ac:dyDescent="0.25">
      <c r="A66" s="70" t="s">
        <v>227</v>
      </c>
      <c r="B66" s="108">
        <v>294</v>
      </c>
      <c r="C66" s="108">
        <v>233</v>
      </c>
      <c r="D66" s="109">
        <v>73</v>
      </c>
      <c r="E66" s="109">
        <v>6</v>
      </c>
      <c r="F66" s="109">
        <v>14</v>
      </c>
      <c r="G66" s="109">
        <v>9</v>
      </c>
      <c r="H66" s="109">
        <v>15</v>
      </c>
      <c r="I66" s="109">
        <v>1</v>
      </c>
      <c r="J66" s="109">
        <v>17</v>
      </c>
      <c r="K66" s="109">
        <v>1</v>
      </c>
      <c r="L66" s="109">
        <v>9</v>
      </c>
      <c r="M66" s="109">
        <v>2</v>
      </c>
      <c r="N66" s="109">
        <v>12</v>
      </c>
      <c r="O66" s="109">
        <v>160</v>
      </c>
    </row>
    <row r="67" spans="1:15" s="109" customFormat="1" ht="20.100000000000001" customHeight="1" x14ac:dyDescent="0.25">
      <c r="A67" s="70" t="s">
        <v>228</v>
      </c>
      <c r="B67" s="108">
        <v>83</v>
      </c>
      <c r="C67" s="108">
        <v>19</v>
      </c>
      <c r="D67" s="109">
        <v>16</v>
      </c>
      <c r="E67" s="109">
        <v>4</v>
      </c>
      <c r="F67" s="109">
        <v>12</v>
      </c>
      <c r="G67" s="109">
        <v>1</v>
      </c>
      <c r="H67" s="109">
        <v>1</v>
      </c>
      <c r="I67" s="109">
        <v>0</v>
      </c>
      <c r="J67" s="109">
        <v>5</v>
      </c>
      <c r="K67" s="109">
        <v>2</v>
      </c>
      <c r="L67" s="109">
        <v>0</v>
      </c>
      <c r="M67" s="109">
        <v>0</v>
      </c>
      <c r="N67" s="109">
        <v>0</v>
      </c>
      <c r="O67" s="109">
        <v>0</v>
      </c>
    </row>
    <row r="68" spans="1:15" s="109" customFormat="1" ht="20.100000000000001" customHeight="1" x14ac:dyDescent="0.25">
      <c r="A68" s="70" t="s">
        <v>229</v>
      </c>
      <c r="B68" s="108">
        <v>4</v>
      </c>
      <c r="C68" s="108">
        <v>0</v>
      </c>
      <c r="D68" s="109">
        <v>1</v>
      </c>
      <c r="E68" s="109">
        <v>0</v>
      </c>
      <c r="F68" s="109">
        <v>0</v>
      </c>
      <c r="G68" s="109">
        <v>0</v>
      </c>
      <c r="H68" s="109">
        <v>1</v>
      </c>
      <c r="I68" s="109">
        <v>0</v>
      </c>
      <c r="J68" s="109">
        <v>0</v>
      </c>
      <c r="K68" s="109">
        <v>0</v>
      </c>
      <c r="L68" s="109">
        <v>0</v>
      </c>
      <c r="M68" s="109">
        <v>0</v>
      </c>
      <c r="N68" s="109">
        <v>0</v>
      </c>
      <c r="O68" s="109">
        <v>0</v>
      </c>
    </row>
    <row r="69" spans="1:15" s="115" customFormat="1" ht="20.100000000000001" customHeight="1" thickBot="1" x14ac:dyDescent="0.3">
      <c r="A69" s="75" t="s">
        <v>230</v>
      </c>
      <c r="B69" s="125">
        <v>4</v>
      </c>
      <c r="C69" s="125">
        <v>3</v>
      </c>
      <c r="D69" s="125">
        <v>1</v>
      </c>
      <c r="E69" s="125">
        <v>1</v>
      </c>
      <c r="F69" s="125">
        <v>0</v>
      </c>
      <c r="G69" s="125">
        <v>0</v>
      </c>
      <c r="H69" s="125">
        <v>2</v>
      </c>
      <c r="I69" s="125">
        <v>0</v>
      </c>
      <c r="J69" s="125">
        <v>0</v>
      </c>
      <c r="K69" s="125">
        <v>0</v>
      </c>
      <c r="L69" s="125">
        <v>0</v>
      </c>
      <c r="M69" s="125">
        <v>0</v>
      </c>
      <c r="N69" s="125">
        <v>0</v>
      </c>
      <c r="O69" s="125">
        <v>1</v>
      </c>
    </row>
    <row r="70" spans="1:15" s="242" customFormat="1" ht="20.100000000000001" customHeight="1" x14ac:dyDescent="0.25">
      <c r="A70" s="172" t="s">
        <v>243</v>
      </c>
      <c r="E70" s="172"/>
      <c r="F70" s="176"/>
      <c r="G70" s="176"/>
      <c r="H70" s="172"/>
      <c r="I70" s="172"/>
      <c r="J70" s="172"/>
      <c r="K70" s="172"/>
      <c r="L70" s="172"/>
      <c r="N70" s="177"/>
      <c r="O70" s="177" t="s">
        <v>146</v>
      </c>
    </row>
    <row r="71" spans="1:15" s="174" customFormat="1" ht="24.95" customHeight="1" x14ac:dyDescent="0.25">
      <c r="A71" s="235" t="s">
        <v>258</v>
      </c>
      <c r="B71" s="167"/>
      <c r="C71" s="167"/>
      <c r="D71" s="185"/>
      <c r="E71" s="181"/>
      <c r="F71" s="181"/>
      <c r="G71" s="181"/>
      <c r="H71" s="181"/>
      <c r="I71" s="181"/>
      <c r="J71" s="181"/>
      <c r="K71" s="181"/>
      <c r="L71" s="181"/>
      <c r="M71" s="185"/>
      <c r="N71" s="185"/>
      <c r="O71" s="185"/>
    </row>
    <row r="72" spans="1:15" s="174" customFormat="1" ht="24.95" customHeight="1" thickBot="1" x14ac:dyDescent="0.25">
      <c r="A72" s="169" t="s">
        <v>303</v>
      </c>
      <c r="B72" s="379"/>
      <c r="C72" s="379"/>
      <c r="D72" s="203"/>
      <c r="E72" s="203"/>
      <c r="F72" s="203"/>
      <c r="G72" s="203"/>
      <c r="H72" s="203"/>
      <c r="I72" s="203"/>
      <c r="J72" s="203"/>
      <c r="K72" s="203"/>
      <c r="L72" s="203"/>
      <c r="M72" s="184" t="s">
        <v>147</v>
      </c>
      <c r="N72" s="186"/>
      <c r="O72" s="185"/>
    </row>
    <row r="73" spans="1:15" ht="20.100000000000001" customHeight="1" x14ac:dyDescent="0.25">
      <c r="A73" s="1406" t="s">
        <v>162</v>
      </c>
      <c r="B73" s="1430" t="s">
        <v>234</v>
      </c>
      <c r="C73" s="1431"/>
      <c r="D73" s="1431"/>
      <c r="E73" s="1431"/>
      <c r="F73" s="1431"/>
      <c r="G73" s="1431"/>
      <c r="H73" s="1431"/>
      <c r="I73" s="1431"/>
      <c r="J73" s="1431"/>
      <c r="K73" s="1431"/>
      <c r="L73" s="1431"/>
      <c r="M73" s="1431"/>
      <c r="N73" s="91"/>
      <c r="O73" s="380"/>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96"/>
      <c r="O74" s="70"/>
    </row>
    <row r="75" spans="1:15"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N75" s="22"/>
      <c r="O75" s="22"/>
    </row>
    <row r="76" spans="1:15" ht="20.100000000000001" customHeight="1" x14ac:dyDescent="0.2">
      <c r="A76" s="65" t="s">
        <v>239</v>
      </c>
      <c r="B76" s="66">
        <v>41160</v>
      </c>
      <c r="C76" s="66">
        <v>215040</v>
      </c>
      <c r="D76" s="66">
        <v>33222</v>
      </c>
      <c r="E76" s="66">
        <v>42571</v>
      </c>
      <c r="F76" s="66">
        <v>25625</v>
      </c>
      <c r="G76" s="66">
        <v>36203</v>
      </c>
      <c r="H76" s="66">
        <v>42229</v>
      </c>
      <c r="I76" s="66">
        <v>38655</v>
      </c>
      <c r="J76" s="66">
        <v>62419</v>
      </c>
      <c r="K76" s="66">
        <v>43341</v>
      </c>
      <c r="L76" s="66">
        <v>76467</v>
      </c>
      <c r="M76" s="66">
        <v>83467</v>
      </c>
      <c r="N76" s="23"/>
      <c r="O76" s="381"/>
    </row>
    <row r="77" spans="1:15" s="115" customFormat="1" ht="20.100000000000001" customHeight="1" x14ac:dyDescent="0.2">
      <c r="A77" s="68" t="s">
        <v>168</v>
      </c>
      <c r="B77" s="115">
        <v>60</v>
      </c>
      <c r="C77" s="115">
        <v>11</v>
      </c>
      <c r="D77" s="115">
        <v>75</v>
      </c>
      <c r="E77" s="115">
        <v>16</v>
      </c>
      <c r="F77" s="115">
        <v>15</v>
      </c>
      <c r="G77" s="115">
        <v>1</v>
      </c>
      <c r="H77" s="115">
        <v>12</v>
      </c>
      <c r="I77" s="115">
        <v>1</v>
      </c>
      <c r="J77" s="115">
        <v>51</v>
      </c>
      <c r="K77" s="115">
        <v>46</v>
      </c>
      <c r="L77" s="115">
        <v>29</v>
      </c>
      <c r="M77" s="115">
        <v>17</v>
      </c>
      <c r="N77" s="382"/>
      <c r="O77" s="309"/>
    </row>
    <row r="78" spans="1:15" s="109" customFormat="1" ht="20.100000000000001" customHeight="1" x14ac:dyDescent="0.25">
      <c r="A78" s="70" t="s">
        <v>169</v>
      </c>
      <c r="B78" s="109">
        <v>47</v>
      </c>
      <c r="C78" s="109">
        <v>6</v>
      </c>
      <c r="D78" s="109">
        <v>43</v>
      </c>
      <c r="E78" s="109">
        <v>7</v>
      </c>
      <c r="F78" s="109">
        <v>13</v>
      </c>
      <c r="G78" s="109">
        <v>0</v>
      </c>
      <c r="H78" s="109">
        <v>9</v>
      </c>
      <c r="I78" s="109">
        <v>0</v>
      </c>
      <c r="J78" s="109">
        <v>49</v>
      </c>
      <c r="K78" s="109">
        <v>46</v>
      </c>
      <c r="L78" s="109">
        <v>12</v>
      </c>
      <c r="M78" s="109">
        <v>8</v>
      </c>
      <c r="N78" s="383"/>
      <c r="O78" s="108"/>
    </row>
    <row r="79" spans="1:15" s="109" customFormat="1" ht="20.100000000000001" customHeight="1" x14ac:dyDescent="0.25">
      <c r="A79" s="70" t="s">
        <v>170</v>
      </c>
      <c r="B79" s="109">
        <v>1</v>
      </c>
      <c r="C79" s="109">
        <v>0</v>
      </c>
      <c r="D79" s="109">
        <v>12</v>
      </c>
      <c r="E79" s="109">
        <v>7</v>
      </c>
      <c r="F79" s="109">
        <v>1</v>
      </c>
      <c r="G79" s="109">
        <v>1</v>
      </c>
      <c r="H79" s="109">
        <v>0</v>
      </c>
      <c r="I79" s="109">
        <v>0</v>
      </c>
      <c r="J79" s="109">
        <v>1</v>
      </c>
      <c r="K79" s="109">
        <v>0</v>
      </c>
      <c r="L79" s="109">
        <v>5</v>
      </c>
      <c r="M79" s="109">
        <v>1</v>
      </c>
      <c r="N79" s="383"/>
      <c r="O79" s="108"/>
    </row>
    <row r="80" spans="1:15" s="109" customFormat="1"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N80" s="383"/>
      <c r="O80" s="108"/>
    </row>
    <row r="81" spans="1:15" s="109" customFormat="1"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N81" s="383"/>
      <c r="O81" s="108"/>
    </row>
    <row r="82" spans="1:15" s="109" customFormat="1" ht="20.100000000000001" customHeight="1" x14ac:dyDescent="0.25">
      <c r="A82" s="70" t="s">
        <v>173</v>
      </c>
      <c r="B82" s="109">
        <v>12</v>
      </c>
      <c r="C82" s="109">
        <v>5</v>
      </c>
      <c r="D82" s="109">
        <v>20</v>
      </c>
      <c r="E82" s="109">
        <v>2</v>
      </c>
      <c r="F82" s="109">
        <v>1</v>
      </c>
      <c r="G82" s="109">
        <v>0</v>
      </c>
      <c r="H82" s="109">
        <v>3</v>
      </c>
      <c r="I82" s="109">
        <v>1</v>
      </c>
      <c r="J82" s="109">
        <v>1</v>
      </c>
      <c r="K82" s="109">
        <v>0</v>
      </c>
      <c r="L82" s="109">
        <v>12</v>
      </c>
      <c r="M82" s="109">
        <v>8</v>
      </c>
      <c r="N82" s="383"/>
      <c r="O82" s="108"/>
    </row>
    <row r="83" spans="1:15" s="115" customFormat="1" ht="20.100000000000001" customHeight="1" x14ac:dyDescent="0.25">
      <c r="A83" s="68" t="s">
        <v>174</v>
      </c>
      <c r="B83" s="115">
        <v>14</v>
      </c>
      <c r="C83" s="115">
        <v>6</v>
      </c>
      <c r="D83" s="115">
        <v>2</v>
      </c>
      <c r="E83" s="115">
        <v>1</v>
      </c>
      <c r="F83" s="115">
        <v>30</v>
      </c>
      <c r="G83" s="115">
        <v>104</v>
      </c>
      <c r="H83" s="115">
        <v>7</v>
      </c>
      <c r="I83" s="115">
        <v>10</v>
      </c>
      <c r="J83" s="115">
        <v>11</v>
      </c>
      <c r="K83" s="115">
        <v>8</v>
      </c>
      <c r="L83" s="115">
        <v>30</v>
      </c>
      <c r="M83" s="115">
        <v>29</v>
      </c>
      <c r="N83" s="384"/>
      <c r="O83" s="108"/>
    </row>
    <row r="84" spans="1:15" s="109" customFormat="1" ht="20.100000000000001" customHeight="1" x14ac:dyDescent="0.25">
      <c r="A84" s="70" t="s">
        <v>175</v>
      </c>
      <c r="B84" s="109">
        <v>1</v>
      </c>
      <c r="C84" s="109">
        <v>1</v>
      </c>
      <c r="D84" s="109">
        <v>0</v>
      </c>
      <c r="E84" s="109">
        <v>0</v>
      </c>
      <c r="F84" s="109">
        <v>0</v>
      </c>
      <c r="G84" s="109">
        <v>0</v>
      </c>
      <c r="H84" s="109">
        <v>0</v>
      </c>
      <c r="I84" s="109">
        <v>0</v>
      </c>
      <c r="J84" s="109">
        <v>4</v>
      </c>
      <c r="K84" s="109">
        <v>2</v>
      </c>
      <c r="L84" s="109">
        <v>1</v>
      </c>
      <c r="M84" s="109">
        <v>0</v>
      </c>
      <c r="N84" s="383"/>
      <c r="O84" s="108"/>
    </row>
    <row r="85" spans="1:15" s="109" customFormat="1" ht="20.100000000000001" customHeight="1" x14ac:dyDescent="0.25">
      <c r="A85" s="70" t="s">
        <v>176</v>
      </c>
      <c r="B85" s="109">
        <v>2</v>
      </c>
      <c r="C85" s="109">
        <v>0</v>
      </c>
      <c r="D85" s="109">
        <v>0</v>
      </c>
      <c r="E85" s="109">
        <v>0</v>
      </c>
      <c r="F85" s="109">
        <v>1</v>
      </c>
      <c r="G85" s="109">
        <v>0</v>
      </c>
      <c r="H85" s="109">
        <v>1</v>
      </c>
      <c r="I85" s="109">
        <v>0</v>
      </c>
      <c r="J85" s="109">
        <v>0</v>
      </c>
      <c r="K85" s="109">
        <v>0</v>
      </c>
      <c r="L85" s="109">
        <v>1</v>
      </c>
      <c r="M85" s="109">
        <v>1</v>
      </c>
      <c r="N85" s="383"/>
      <c r="O85" s="108"/>
    </row>
    <row r="86" spans="1:15" s="109" customFormat="1" ht="20.100000000000001" customHeight="1" x14ac:dyDescent="0.25">
      <c r="A86" s="70" t="s">
        <v>177</v>
      </c>
      <c r="B86" s="109">
        <v>1</v>
      </c>
      <c r="C86" s="109">
        <v>0</v>
      </c>
      <c r="D86" s="109">
        <v>0</v>
      </c>
      <c r="E86" s="109">
        <v>0</v>
      </c>
      <c r="F86" s="109">
        <v>0</v>
      </c>
      <c r="G86" s="109">
        <v>0</v>
      </c>
      <c r="H86" s="109">
        <v>0</v>
      </c>
      <c r="I86" s="109">
        <v>0</v>
      </c>
      <c r="J86" s="109">
        <v>1</v>
      </c>
      <c r="K86" s="109">
        <v>0</v>
      </c>
      <c r="L86" s="109">
        <v>1</v>
      </c>
      <c r="M86" s="109">
        <v>2</v>
      </c>
      <c r="N86" s="383"/>
      <c r="O86" s="108"/>
    </row>
    <row r="87" spans="1:15" s="109" customFormat="1" ht="20.100000000000001" customHeight="1" x14ac:dyDescent="0.25">
      <c r="A87" s="70" t="s">
        <v>178</v>
      </c>
      <c r="B87" s="109">
        <v>2</v>
      </c>
      <c r="C87" s="109">
        <v>0</v>
      </c>
      <c r="D87" s="109">
        <v>2</v>
      </c>
      <c r="E87" s="109">
        <v>1</v>
      </c>
      <c r="F87" s="109">
        <v>0</v>
      </c>
      <c r="G87" s="109">
        <v>0</v>
      </c>
      <c r="H87" s="109">
        <v>2</v>
      </c>
      <c r="I87" s="109">
        <v>0</v>
      </c>
      <c r="J87" s="109">
        <v>3</v>
      </c>
      <c r="K87" s="109">
        <v>0</v>
      </c>
      <c r="L87" s="109">
        <v>12</v>
      </c>
      <c r="M87" s="109">
        <v>16</v>
      </c>
      <c r="N87" s="383"/>
      <c r="O87" s="108"/>
    </row>
    <row r="88" spans="1:15" s="109" customFormat="1" ht="20.100000000000001" customHeight="1" x14ac:dyDescent="0.25">
      <c r="A88" s="70" t="s">
        <v>179</v>
      </c>
      <c r="B88" s="109">
        <v>8</v>
      </c>
      <c r="C88" s="109">
        <v>5</v>
      </c>
      <c r="D88" s="109">
        <v>0</v>
      </c>
      <c r="E88" s="109">
        <v>0</v>
      </c>
      <c r="F88" s="109">
        <v>29</v>
      </c>
      <c r="G88" s="109">
        <v>104</v>
      </c>
      <c r="H88" s="109">
        <v>4</v>
      </c>
      <c r="I88" s="109">
        <v>10</v>
      </c>
      <c r="J88" s="109">
        <v>3</v>
      </c>
      <c r="K88" s="109">
        <v>6</v>
      </c>
      <c r="L88" s="109">
        <v>15</v>
      </c>
      <c r="M88" s="109">
        <v>10</v>
      </c>
      <c r="N88" s="383"/>
      <c r="O88" s="108"/>
    </row>
    <row r="89" spans="1:15" s="115" customFormat="1" ht="20.100000000000001" customHeight="1" x14ac:dyDescent="0.25">
      <c r="A89" s="68" t="s">
        <v>180</v>
      </c>
      <c r="B89" s="115">
        <v>257</v>
      </c>
      <c r="C89" s="115">
        <v>67</v>
      </c>
      <c r="D89" s="115">
        <v>36</v>
      </c>
      <c r="E89" s="115">
        <v>22</v>
      </c>
      <c r="F89" s="115">
        <v>73</v>
      </c>
      <c r="G89" s="115">
        <v>39</v>
      </c>
      <c r="H89" s="115">
        <v>54</v>
      </c>
      <c r="I89" s="115">
        <v>16</v>
      </c>
      <c r="J89" s="115">
        <v>59</v>
      </c>
      <c r="K89" s="115">
        <v>19</v>
      </c>
      <c r="L89" s="115">
        <v>66</v>
      </c>
      <c r="M89" s="115">
        <v>43</v>
      </c>
      <c r="N89" s="384"/>
      <c r="O89" s="108"/>
    </row>
    <row r="90" spans="1:15" s="109" customFormat="1" ht="20.100000000000001" customHeight="1" x14ac:dyDescent="0.25">
      <c r="A90" s="70" t="s">
        <v>181</v>
      </c>
      <c r="B90" s="109">
        <v>16</v>
      </c>
      <c r="C90" s="109">
        <v>4</v>
      </c>
      <c r="D90" s="109">
        <v>5</v>
      </c>
      <c r="E90" s="109">
        <v>1</v>
      </c>
      <c r="F90" s="109">
        <v>0</v>
      </c>
      <c r="G90" s="109">
        <v>0</v>
      </c>
      <c r="H90" s="109">
        <v>12</v>
      </c>
      <c r="I90" s="109">
        <v>2</v>
      </c>
      <c r="J90" s="109">
        <v>10</v>
      </c>
      <c r="K90" s="109">
        <v>1</v>
      </c>
      <c r="L90" s="109">
        <v>6</v>
      </c>
      <c r="M90" s="109">
        <v>6</v>
      </c>
      <c r="N90" s="383"/>
      <c r="O90" s="108"/>
    </row>
    <row r="91" spans="1:15" s="109" customFormat="1" ht="20.100000000000001" customHeight="1" x14ac:dyDescent="0.25">
      <c r="A91" s="70" t="s">
        <v>182</v>
      </c>
      <c r="B91" s="109">
        <v>184</v>
      </c>
      <c r="C91" s="109">
        <v>16</v>
      </c>
      <c r="D91" s="109">
        <v>16</v>
      </c>
      <c r="E91" s="109">
        <v>5</v>
      </c>
      <c r="F91" s="109">
        <v>14</v>
      </c>
      <c r="G91" s="109">
        <v>11</v>
      </c>
      <c r="H91" s="109">
        <v>33</v>
      </c>
      <c r="I91" s="109">
        <v>7</v>
      </c>
      <c r="J91" s="109">
        <v>30</v>
      </c>
      <c r="K91" s="109">
        <v>10</v>
      </c>
      <c r="L91" s="109">
        <v>21</v>
      </c>
      <c r="M91" s="109">
        <v>12</v>
      </c>
      <c r="N91" s="383"/>
      <c r="O91" s="108"/>
    </row>
    <row r="92" spans="1:15" s="109" customFormat="1" ht="20.100000000000001" customHeight="1" x14ac:dyDescent="0.25">
      <c r="A92" s="70" t="s">
        <v>183</v>
      </c>
      <c r="B92" s="109">
        <v>57</v>
      </c>
      <c r="C92" s="109">
        <v>47</v>
      </c>
      <c r="D92" s="109">
        <v>15</v>
      </c>
      <c r="E92" s="109">
        <v>16</v>
      </c>
      <c r="F92" s="109">
        <v>59</v>
      </c>
      <c r="G92" s="109">
        <v>28</v>
      </c>
      <c r="H92" s="109">
        <v>9</v>
      </c>
      <c r="I92" s="109">
        <v>7</v>
      </c>
      <c r="J92" s="109">
        <v>19</v>
      </c>
      <c r="K92" s="109">
        <v>8</v>
      </c>
      <c r="L92" s="109">
        <v>39</v>
      </c>
      <c r="M92" s="109">
        <v>25</v>
      </c>
      <c r="N92" s="383"/>
      <c r="O92" s="108"/>
    </row>
    <row r="93" spans="1:15" s="115" customFormat="1" ht="20.100000000000001" customHeight="1" x14ac:dyDescent="0.25">
      <c r="A93" s="68" t="s">
        <v>184</v>
      </c>
      <c r="B93" s="115">
        <v>40360</v>
      </c>
      <c r="C93" s="115">
        <v>214785</v>
      </c>
      <c r="D93" s="115">
        <v>32619</v>
      </c>
      <c r="E93" s="115">
        <v>42354</v>
      </c>
      <c r="F93" s="115">
        <v>25030</v>
      </c>
      <c r="G93" s="115">
        <v>35881</v>
      </c>
      <c r="H93" s="115">
        <v>41702</v>
      </c>
      <c r="I93" s="115">
        <v>38500</v>
      </c>
      <c r="J93" s="115">
        <v>61580</v>
      </c>
      <c r="K93" s="115">
        <v>43044</v>
      </c>
      <c r="L93" s="115">
        <v>75450</v>
      </c>
      <c r="M93" s="115">
        <v>82927</v>
      </c>
      <c r="N93" s="384"/>
      <c r="O93" s="108"/>
    </row>
    <row r="94" spans="1:15" s="109" customFormat="1" ht="20.100000000000001" customHeight="1" x14ac:dyDescent="0.25">
      <c r="A94" s="70" t="s">
        <v>185</v>
      </c>
      <c r="B94" s="109">
        <v>28871</v>
      </c>
      <c r="C94" s="109">
        <v>206682</v>
      </c>
      <c r="D94" s="385">
        <v>23796</v>
      </c>
      <c r="E94" s="109">
        <v>32050</v>
      </c>
      <c r="F94" s="385">
        <v>13857</v>
      </c>
      <c r="G94" s="109">
        <v>24913</v>
      </c>
      <c r="H94" s="385">
        <v>31371</v>
      </c>
      <c r="I94" s="109">
        <v>31237</v>
      </c>
      <c r="J94" s="385">
        <v>50701</v>
      </c>
      <c r="K94" s="109">
        <v>33980</v>
      </c>
      <c r="L94" s="385">
        <v>61147</v>
      </c>
      <c r="M94" s="109">
        <v>66042</v>
      </c>
      <c r="N94" s="383"/>
      <c r="O94" s="108"/>
    </row>
    <row r="95" spans="1:15" s="109" customFormat="1" ht="20.100000000000001" customHeight="1" x14ac:dyDescent="0.25">
      <c r="A95" s="70" t="s">
        <v>186</v>
      </c>
      <c r="B95" s="109">
        <v>105</v>
      </c>
      <c r="C95" s="109">
        <v>191</v>
      </c>
      <c r="D95" s="385">
        <v>47</v>
      </c>
      <c r="E95" s="109">
        <v>53</v>
      </c>
      <c r="F95" s="385">
        <v>29</v>
      </c>
      <c r="G95" s="109">
        <v>49</v>
      </c>
      <c r="H95" s="385">
        <v>10</v>
      </c>
      <c r="I95" s="109">
        <v>94</v>
      </c>
      <c r="J95" s="385">
        <v>40</v>
      </c>
      <c r="K95" s="109">
        <v>68</v>
      </c>
      <c r="L95" s="385">
        <v>48</v>
      </c>
      <c r="M95" s="109">
        <v>46</v>
      </c>
      <c r="N95" s="383"/>
      <c r="O95" s="108"/>
    </row>
    <row r="96" spans="1:15" s="109" customFormat="1" ht="20.100000000000001" customHeight="1" x14ac:dyDescent="0.25">
      <c r="A96" s="70" t="s">
        <v>187</v>
      </c>
      <c r="B96" s="109">
        <v>2360</v>
      </c>
      <c r="C96" s="109">
        <v>699</v>
      </c>
      <c r="D96" s="385">
        <v>852</v>
      </c>
      <c r="E96" s="109">
        <v>2505</v>
      </c>
      <c r="F96" s="385">
        <v>1598</v>
      </c>
      <c r="G96" s="109">
        <v>2562</v>
      </c>
      <c r="H96" s="385">
        <v>1282</v>
      </c>
      <c r="I96" s="109">
        <v>348</v>
      </c>
      <c r="J96" s="385">
        <v>1768</v>
      </c>
      <c r="K96" s="109">
        <v>1813</v>
      </c>
      <c r="L96" s="385">
        <v>1893</v>
      </c>
      <c r="M96" s="109">
        <v>3812</v>
      </c>
      <c r="N96" s="383"/>
      <c r="O96" s="108"/>
    </row>
    <row r="97" spans="1:15" s="109" customFormat="1" ht="20.100000000000001" customHeight="1" x14ac:dyDescent="0.25">
      <c r="A97" s="70" t="s">
        <v>188</v>
      </c>
      <c r="B97" s="109">
        <v>140</v>
      </c>
      <c r="C97" s="109">
        <v>47</v>
      </c>
      <c r="D97" s="385">
        <v>64</v>
      </c>
      <c r="E97" s="109">
        <v>34</v>
      </c>
      <c r="F97" s="385">
        <v>43</v>
      </c>
      <c r="G97" s="109">
        <v>23</v>
      </c>
      <c r="H97" s="385">
        <v>18</v>
      </c>
      <c r="I97" s="109">
        <v>13</v>
      </c>
      <c r="J97" s="385">
        <v>47</v>
      </c>
      <c r="K97" s="109">
        <v>9</v>
      </c>
      <c r="L97" s="385">
        <v>67</v>
      </c>
      <c r="M97" s="109">
        <v>30</v>
      </c>
      <c r="N97" s="383"/>
      <c r="O97" s="108"/>
    </row>
    <row r="98" spans="1:15" s="109" customFormat="1" ht="20.100000000000001" customHeight="1" x14ac:dyDescent="0.25">
      <c r="A98" s="70" t="s">
        <v>189</v>
      </c>
      <c r="B98" s="109">
        <v>118</v>
      </c>
      <c r="C98" s="109">
        <v>5</v>
      </c>
      <c r="D98" s="385">
        <v>12</v>
      </c>
      <c r="E98" s="109">
        <v>16</v>
      </c>
      <c r="F98" s="385">
        <v>5</v>
      </c>
      <c r="G98" s="109">
        <v>2</v>
      </c>
      <c r="H98" s="385">
        <v>16</v>
      </c>
      <c r="I98" s="109">
        <v>5</v>
      </c>
      <c r="J98" s="385">
        <v>10</v>
      </c>
      <c r="K98" s="109">
        <v>5</v>
      </c>
      <c r="L98" s="385">
        <v>3</v>
      </c>
      <c r="M98" s="109">
        <v>8</v>
      </c>
      <c r="N98" s="383"/>
      <c r="O98" s="108"/>
    </row>
    <row r="99" spans="1:15" s="109" customFormat="1" ht="20.100000000000001" customHeight="1" x14ac:dyDescent="0.25">
      <c r="A99" s="70" t="s">
        <v>190</v>
      </c>
      <c r="B99" s="109">
        <v>0</v>
      </c>
      <c r="C99" s="109">
        <v>0</v>
      </c>
      <c r="D99" s="385">
        <v>9</v>
      </c>
      <c r="E99" s="109">
        <v>0</v>
      </c>
      <c r="F99" s="385">
        <v>0</v>
      </c>
      <c r="G99" s="109">
        <v>0</v>
      </c>
      <c r="H99" s="385">
        <v>0</v>
      </c>
      <c r="I99" s="109">
        <v>0</v>
      </c>
      <c r="J99" s="385">
        <v>9</v>
      </c>
      <c r="K99" s="109">
        <v>0</v>
      </c>
      <c r="L99" s="385">
        <v>0</v>
      </c>
      <c r="M99" s="109">
        <v>0</v>
      </c>
      <c r="N99" s="383"/>
      <c r="O99" s="108"/>
    </row>
    <row r="100" spans="1:15" s="109" customFormat="1" ht="20.100000000000001" customHeight="1" x14ac:dyDescent="0.25">
      <c r="A100" s="70" t="s">
        <v>191</v>
      </c>
      <c r="B100" s="109">
        <v>108</v>
      </c>
      <c r="C100" s="109">
        <v>145</v>
      </c>
      <c r="D100" s="385">
        <v>160</v>
      </c>
      <c r="E100" s="109">
        <v>755</v>
      </c>
      <c r="F100" s="385">
        <v>92</v>
      </c>
      <c r="G100" s="109">
        <v>255</v>
      </c>
      <c r="H100" s="385">
        <v>348</v>
      </c>
      <c r="I100" s="109">
        <v>143</v>
      </c>
      <c r="J100" s="385">
        <v>156</v>
      </c>
      <c r="K100" s="109">
        <v>36</v>
      </c>
      <c r="L100" s="385">
        <v>675</v>
      </c>
      <c r="M100" s="109">
        <v>589</v>
      </c>
      <c r="N100" s="383"/>
      <c r="O100" s="108"/>
    </row>
    <row r="101" spans="1:15" s="109" customFormat="1" ht="20.100000000000001" customHeight="1" x14ac:dyDescent="0.25">
      <c r="A101" s="70" t="s">
        <v>192</v>
      </c>
      <c r="B101" s="109">
        <v>113</v>
      </c>
      <c r="C101" s="109">
        <v>138</v>
      </c>
      <c r="D101" s="385">
        <v>50</v>
      </c>
      <c r="E101" s="109">
        <v>72</v>
      </c>
      <c r="F101" s="385">
        <v>33</v>
      </c>
      <c r="G101" s="109">
        <v>37</v>
      </c>
      <c r="H101" s="385">
        <v>79</v>
      </c>
      <c r="I101" s="109">
        <v>22</v>
      </c>
      <c r="J101" s="385">
        <v>99</v>
      </c>
      <c r="K101" s="109">
        <v>9</v>
      </c>
      <c r="L101" s="385">
        <v>45</v>
      </c>
      <c r="M101" s="109">
        <v>71</v>
      </c>
      <c r="N101" s="383"/>
      <c r="O101" s="108"/>
    </row>
    <row r="102" spans="1:15" s="109" customFormat="1" ht="20.100000000000001" customHeight="1" x14ac:dyDescent="0.25">
      <c r="A102" s="70" t="s">
        <v>193</v>
      </c>
      <c r="B102" s="109">
        <v>9</v>
      </c>
      <c r="C102" s="109">
        <v>0</v>
      </c>
      <c r="D102" s="385">
        <v>1</v>
      </c>
      <c r="E102" s="109">
        <v>0</v>
      </c>
      <c r="F102" s="385">
        <v>0</v>
      </c>
      <c r="G102" s="109">
        <v>0</v>
      </c>
      <c r="H102" s="385">
        <v>0</v>
      </c>
      <c r="I102" s="109">
        <v>0</v>
      </c>
      <c r="J102" s="385">
        <v>0</v>
      </c>
      <c r="K102" s="109">
        <v>0</v>
      </c>
      <c r="L102" s="385">
        <v>0</v>
      </c>
      <c r="M102" s="109">
        <v>0</v>
      </c>
      <c r="N102" s="383"/>
      <c r="O102" s="108"/>
    </row>
    <row r="103" spans="1:15" s="109" customFormat="1" ht="20.100000000000001" customHeight="1" x14ac:dyDescent="0.25">
      <c r="A103" s="70" t="s">
        <v>194</v>
      </c>
      <c r="B103" s="109">
        <v>0</v>
      </c>
      <c r="C103" s="109">
        <v>0</v>
      </c>
      <c r="D103" s="385">
        <v>0</v>
      </c>
      <c r="E103" s="109">
        <v>0</v>
      </c>
      <c r="F103" s="385">
        <v>0</v>
      </c>
      <c r="G103" s="109">
        <v>0</v>
      </c>
      <c r="H103" s="385">
        <v>0</v>
      </c>
      <c r="I103" s="109">
        <v>0</v>
      </c>
      <c r="J103" s="385">
        <v>0</v>
      </c>
      <c r="K103" s="109">
        <v>0</v>
      </c>
      <c r="L103" s="385">
        <v>0</v>
      </c>
      <c r="M103" s="109">
        <v>0</v>
      </c>
      <c r="N103" s="383"/>
      <c r="O103" s="108"/>
    </row>
    <row r="104" spans="1:15" s="109" customFormat="1" ht="20.100000000000001" customHeight="1" x14ac:dyDescent="0.25">
      <c r="A104" s="70" t="s">
        <v>195</v>
      </c>
      <c r="B104" s="109">
        <v>8532</v>
      </c>
      <c r="C104" s="109">
        <v>6873</v>
      </c>
      <c r="D104" s="385">
        <v>7609</v>
      </c>
      <c r="E104" s="109">
        <v>6812</v>
      </c>
      <c r="F104" s="385">
        <v>9366</v>
      </c>
      <c r="G104" s="109">
        <v>8033</v>
      </c>
      <c r="H104" s="385">
        <v>8569</v>
      </c>
      <c r="I104" s="109">
        <v>6637</v>
      </c>
      <c r="J104" s="385">
        <v>8746</v>
      </c>
      <c r="K104" s="109">
        <v>7122</v>
      </c>
      <c r="L104" s="385">
        <v>11550</v>
      </c>
      <c r="M104" s="109">
        <v>12320</v>
      </c>
      <c r="N104" s="383"/>
      <c r="O104" s="108"/>
    </row>
    <row r="105" spans="1:15" s="109" customFormat="1" ht="20.100000000000001" customHeight="1" x14ac:dyDescent="0.25">
      <c r="A105" s="70" t="s">
        <v>196</v>
      </c>
      <c r="B105" s="109">
        <v>4</v>
      </c>
      <c r="C105" s="109">
        <v>5</v>
      </c>
      <c r="D105" s="109">
        <v>19</v>
      </c>
      <c r="E105" s="109">
        <v>57</v>
      </c>
      <c r="F105" s="109">
        <v>7</v>
      </c>
      <c r="G105" s="109">
        <v>7</v>
      </c>
      <c r="H105" s="109">
        <v>9</v>
      </c>
      <c r="I105" s="109">
        <v>1</v>
      </c>
      <c r="J105" s="109">
        <v>4</v>
      </c>
      <c r="K105" s="109">
        <v>2</v>
      </c>
      <c r="L105" s="109">
        <v>22</v>
      </c>
      <c r="M105" s="109">
        <v>9</v>
      </c>
      <c r="N105" s="383"/>
      <c r="O105" s="108"/>
    </row>
    <row r="106" spans="1:15" s="115" customFormat="1" ht="20.100000000000001" customHeight="1" x14ac:dyDescent="0.25">
      <c r="A106" s="68" t="s">
        <v>197</v>
      </c>
      <c r="B106" s="115">
        <v>32</v>
      </c>
      <c r="C106" s="115">
        <v>9</v>
      </c>
      <c r="D106" s="115">
        <v>46</v>
      </c>
      <c r="E106" s="115">
        <v>36</v>
      </c>
      <c r="F106" s="115">
        <v>32</v>
      </c>
      <c r="G106" s="115">
        <v>38</v>
      </c>
      <c r="H106" s="115">
        <v>4</v>
      </c>
      <c r="I106" s="115">
        <v>2</v>
      </c>
      <c r="J106" s="115">
        <v>48</v>
      </c>
      <c r="K106" s="115">
        <v>0</v>
      </c>
      <c r="L106" s="115">
        <v>46</v>
      </c>
      <c r="M106" s="115">
        <v>71</v>
      </c>
      <c r="N106" s="384"/>
      <c r="O106" s="108"/>
    </row>
    <row r="107" spans="1:15" s="109" customFormat="1" ht="20.100000000000001" customHeight="1" x14ac:dyDescent="0.25">
      <c r="A107" s="70" t="s">
        <v>198</v>
      </c>
      <c r="B107" s="109">
        <v>2</v>
      </c>
      <c r="C107" s="109">
        <v>1</v>
      </c>
      <c r="D107" s="109">
        <v>10</v>
      </c>
      <c r="E107" s="109">
        <v>0</v>
      </c>
      <c r="F107" s="109">
        <v>0</v>
      </c>
      <c r="G107" s="109">
        <v>0</v>
      </c>
      <c r="H107" s="109">
        <v>1</v>
      </c>
      <c r="I107" s="109">
        <v>0</v>
      </c>
      <c r="J107" s="109">
        <v>0</v>
      </c>
      <c r="K107" s="109">
        <v>0</v>
      </c>
      <c r="L107" s="109">
        <v>1</v>
      </c>
      <c r="M107" s="109">
        <v>0</v>
      </c>
      <c r="N107" s="383"/>
      <c r="O107" s="108"/>
    </row>
    <row r="108" spans="1:15" s="109" customFormat="1" ht="20.100000000000001" customHeight="1" x14ac:dyDescent="0.25">
      <c r="A108" s="70" t="s">
        <v>199</v>
      </c>
      <c r="B108" s="109">
        <v>3</v>
      </c>
      <c r="C108" s="109">
        <v>1</v>
      </c>
      <c r="D108" s="109">
        <v>0</v>
      </c>
      <c r="E108" s="109">
        <v>0</v>
      </c>
      <c r="F108" s="109">
        <v>3</v>
      </c>
      <c r="G108" s="109">
        <v>0</v>
      </c>
      <c r="H108" s="109">
        <v>0</v>
      </c>
      <c r="I108" s="109">
        <v>0</v>
      </c>
      <c r="J108" s="109">
        <v>0</v>
      </c>
      <c r="K108" s="109">
        <v>0</v>
      </c>
      <c r="L108" s="109">
        <v>0</v>
      </c>
      <c r="M108" s="109">
        <v>0</v>
      </c>
      <c r="N108" s="383"/>
      <c r="O108" s="108"/>
    </row>
    <row r="109" spans="1:15" s="109" customFormat="1" ht="20.100000000000001" customHeight="1" x14ac:dyDescent="0.25">
      <c r="A109" s="70" t="s">
        <v>200</v>
      </c>
      <c r="B109" s="109">
        <v>0</v>
      </c>
      <c r="C109" s="109">
        <v>0</v>
      </c>
      <c r="D109" s="109">
        <v>10</v>
      </c>
      <c r="E109" s="109">
        <v>17</v>
      </c>
      <c r="F109" s="109">
        <v>0</v>
      </c>
      <c r="G109" s="109">
        <v>0</v>
      </c>
      <c r="H109" s="109">
        <v>0</v>
      </c>
      <c r="I109" s="109">
        <v>0</v>
      </c>
      <c r="J109" s="109">
        <v>9</v>
      </c>
      <c r="K109" s="109">
        <v>0</v>
      </c>
      <c r="L109" s="109">
        <v>3</v>
      </c>
      <c r="M109" s="109">
        <v>3</v>
      </c>
      <c r="N109" s="383"/>
      <c r="O109" s="108"/>
    </row>
    <row r="110" spans="1:15" s="109" customFormat="1" ht="20.100000000000001" customHeight="1" x14ac:dyDescent="0.25">
      <c r="A110" s="70" t="s">
        <v>201</v>
      </c>
      <c r="B110" s="109">
        <v>12</v>
      </c>
      <c r="C110" s="109">
        <v>1</v>
      </c>
      <c r="D110" s="109">
        <v>4</v>
      </c>
      <c r="E110" s="109">
        <v>1</v>
      </c>
      <c r="F110" s="109">
        <v>0</v>
      </c>
      <c r="G110" s="109">
        <v>0</v>
      </c>
      <c r="H110" s="109">
        <v>2</v>
      </c>
      <c r="I110" s="109">
        <v>0</v>
      </c>
      <c r="J110" s="109">
        <v>5</v>
      </c>
      <c r="K110" s="109">
        <v>0</v>
      </c>
      <c r="L110" s="109">
        <v>3</v>
      </c>
      <c r="M110" s="109">
        <v>0</v>
      </c>
      <c r="N110" s="383"/>
      <c r="O110" s="108"/>
    </row>
    <row r="111" spans="1:15" s="109" customFormat="1" ht="20.100000000000001" customHeight="1" x14ac:dyDescent="0.25">
      <c r="A111" s="70" t="s">
        <v>202</v>
      </c>
      <c r="B111" s="109">
        <v>0</v>
      </c>
      <c r="C111" s="109">
        <v>0</v>
      </c>
      <c r="D111" s="109">
        <v>3</v>
      </c>
      <c r="E111" s="109">
        <v>0</v>
      </c>
      <c r="F111" s="109">
        <v>0</v>
      </c>
      <c r="G111" s="109">
        <v>0</v>
      </c>
      <c r="H111" s="109">
        <v>1</v>
      </c>
      <c r="I111" s="109">
        <v>2</v>
      </c>
      <c r="J111" s="109">
        <v>3</v>
      </c>
      <c r="K111" s="109">
        <v>0</v>
      </c>
      <c r="L111" s="109">
        <v>10</v>
      </c>
      <c r="M111" s="109">
        <v>8</v>
      </c>
      <c r="N111" s="383"/>
      <c r="O111" s="108"/>
    </row>
    <row r="112" spans="1:15" s="109" customFormat="1" ht="20.100000000000001" customHeight="1" x14ac:dyDescent="0.25">
      <c r="A112" s="70" t="s">
        <v>203</v>
      </c>
      <c r="B112" s="109">
        <v>15</v>
      </c>
      <c r="C112" s="109">
        <v>6</v>
      </c>
      <c r="D112" s="109">
        <v>19</v>
      </c>
      <c r="E112" s="109">
        <v>18</v>
      </c>
      <c r="F112" s="109">
        <v>29</v>
      </c>
      <c r="G112" s="109">
        <v>38</v>
      </c>
      <c r="H112" s="109">
        <v>0</v>
      </c>
      <c r="I112" s="109">
        <v>0</v>
      </c>
      <c r="J112" s="109">
        <v>31</v>
      </c>
      <c r="K112" s="109">
        <v>0</v>
      </c>
      <c r="L112" s="109">
        <v>29</v>
      </c>
      <c r="M112" s="109">
        <v>60</v>
      </c>
      <c r="N112" s="383"/>
      <c r="O112" s="108"/>
    </row>
    <row r="113" spans="1:15" s="109" customFormat="1" ht="20.100000000000001" customHeight="1" x14ac:dyDescent="0.25">
      <c r="A113" s="68" t="s">
        <v>204</v>
      </c>
      <c r="B113" s="115">
        <v>407</v>
      </c>
      <c r="C113" s="115">
        <v>137</v>
      </c>
      <c r="D113" s="115">
        <v>424</v>
      </c>
      <c r="E113" s="115">
        <v>140</v>
      </c>
      <c r="F113" s="115">
        <v>416</v>
      </c>
      <c r="G113" s="115">
        <v>135</v>
      </c>
      <c r="H113" s="115">
        <v>393</v>
      </c>
      <c r="I113" s="115">
        <v>121</v>
      </c>
      <c r="J113" s="115">
        <v>635</v>
      </c>
      <c r="K113" s="115">
        <v>215</v>
      </c>
      <c r="L113" s="115">
        <v>811</v>
      </c>
      <c r="M113" s="115">
        <v>359</v>
      </c>
      <c r="N113" s="383"/>
      <c r="O113" s="108"/>
    </row>
    <row r="114" spans="1:15" s="109" customFormat="1" ht="20.100000000000001" customHeight="1" x14ac:dyDescent="0.25">
      <c r="A114" s="70" t="s">
        <v>205</v>
      </c>
      <c r="B114" s="109">
        <v>41</v>
      </c>
      <c r="C114" s="109">
        <v>13</v>
      </c>
      <c r="D114" s="109">
        <v>86</v>
      </c>
      <c r="E114" s="109">
        <v>20</v>
      </c>
      <c r="F114" s="109">
        <v>23</v>
      </c>
      <c r="G114" s="109">
        <v>12</v>
      </c>
      <c r="H114" s="109">
        <v>105</v>
      </c>
      <c r="I114" s="109">
        <v>28</v>
      </c>
      <c r="J114" s="109">
        <v>171</v>
      </c>
      <c r="K114" s="109">
        <v>44</v>
      </c>
      <c r="L114" s="109">
        <v>171</v>
      </c>
      <c r="M114" s="109">
        <v>76</v>
      </c>
      <c r="N114" s="383"/>
      <c r="O114" s="108"/>
    </row>
    <row r="115" spans="1:15" s="109" customFormat="1" ht="20.100000000000001" customHeight="1" x14ac:dyDescent="0.25">
      <c r="A115" s="70" t="s">
        <v>206</v>
      </c>
      <c r="B115" s="109">
        <v>4</v>
      </c>
      <c r="C115" s="109">
        <v>2</v>
      </c>
      <c r="D115" s="109">
        <v>13</v>
      </c>
      <c r="E115" s="109">
        <v>2</v>
      </c>
      <c r="F115" s="109">
        <v>4</v>
      </c>
      <c r="G115" s="109">
        <v>0</v>
      </c>
      <c r="H115" s="109">
        <v>13</v>
      </c>
      <c r="I115" s="109">
        <v>11</v>
      </c>
      <c r="J115" s="109">
        <v>9</v>
      </c>
      <c r="K115" s="109">
        <v>4</v>
      </c>
      <c r="L115" s="109">
        <v>19</v>
      </c>
      <c r="M115" s="109">
        <v>6</v>
      </c>
      <c r="N115" s="383"/>
      <c r="O115" s="108"/>
    </row>
    <row r="116" spans="1:15" s="109" customFormat="1" ht="20.100000000000001" customHeight="1" x14ac:dyDescent="0.25">
      <c r="A116" s="70" t="s">
        <v>207</v>
      </c>
      <c r="B116" s="109">
        <v>2</v>
      </c>
      <c r="C116" s="109">
        <v>1</v>
      </c>
      <c r="D116" s="109">
        <v>3</v>
      </c>
      <c r="E116" s="109">
        <v>0</v>
      </c>
      <c r="F116" s="109">
        <v>38</v>
      </c>
      <c r="G116" s="109">
        <v>7</v>
      </c>
      <c r="H116" s="109">
        <v>0</v>
      </c>
      <c r="I116" s="109">
        <v>0</v>
      </c>
      <c r="J116" s="109">
        <v>10</v>
      </c>
      <c r="K116" s="109">
        <v>3</v>
      </c>
      <c r="L116" s="109">
        <v>10</v>
      </c>
      <c r="M116" s="109">
        <v>4</v>
      </c>
      <c r="N116" s="383"/>
      <c r="O116" s="108"/>
    </row>
    <row r="117" spans="1:15" s="109" customFormat="1" ht="20.100000000000001" customHeight="1" x14ac:dyDescent="0.25">
      <c r="A117" s="70" t="s">
        <v>208</v>
      </c>
      <c r="B117" s="109">
        <v>0</v>
      </c>
      <c r="C117" s="109">
        <v>0</v>
      </c>
      <c r="D117" s="109">
        <v>0</v>
      </c>
      <c r="E117" s="109">
        <v>0</v>
      </c>
      <c r="F117" s="109">
        <v>1</v>
      </c>
      <c r="G117" s="109">
        <v>1</v>
      </c>
      <c r="H117" s="109">
        <v>0</v>
      </c>
      <c r="I117" s="109">
        <v>0</v>
      </c>
      <c r="J117" s="109">
        <v>5</v>
      </c>
      <c r="K117" s="109">
        <v>1</v>
      </c>
      <c r="L117" s="109">
        <v>6</v>
      </c>
      <c r="M117" s="109">
        <v>2</v>
      </c>
      <c r="N117" s="383"/>
      <c r="O117" s="108"/>
    </row>
    <row r="118" spans="1:15" s="109" customFormat="1" ht="20.100000000000001" customHeight="1" x14ac:dyDescent="0.25">
      <c r="A118" s="70" t="s">
        <v>209</v>
      </c>
      <c r="B118" s="109">
        <v>90</v>
      </c>
      <c r="C118" s="109">
        <v>37</v>
      </c>
      <c r="D118" s="109">
        <v>101</v>
      </c>
      <c r="E118" s="109">
        <v>54</v>
      </c>
      <c r="F118" s="109">
        <v>87</v>
      </c>
      <c r="G118" s="109">
        <v>14</v>
      </c>
      <c r="H118" s="109">
        <v>42</v>
      </c>
      <c r="I118" s="109">
        <v>10</v>
      </c>
      <c r="J118" s="109">
        <v>83</v>
      </c>
      <c r="K118" s="109">
        <v>20</v>
      </c>
      <c r="L118" s="109">
        <v>100</v>
      </c>
      <c r="M118" s="109">
        <v>48</v>
      </c>
      <c r="N118" s="383"/>
      <c r="O118" s="108"/>
    </row>
    <row r="119" spans="1:15" s="109" customFormat="1" ht="20.100000000000001" customHeight="1" x14ac:dyDescent="0.25">
      <c r="A119" s="70" t="s">
        <v>210</v>
      </c>
      <c r="B119" s="109">
        <v>1</v>
      </c>
      <c r="C119" s="109">
        <v>0</v>
      </c>
      <c r="D119" s="109">
        <v>3</v>
      </c>
      <c r="E119" s="109">
        <v>0</v>
      </c>
      <c r="F119" s="109">
        <v>0</v>
      </c>
      <c r="G119" s="109">
        <v>0</v>
      </c>
      <c r="H119" s="109">
        <v>1</v>
      </c>
      <c r="I119" s="109">
        <v>0</v>
      </c>
      <c r="J119" s="109">
        <v>2</v>
      </c>
      <c r="K119" s="109">
        <v>1</v>
      </c>
      <c r="L119" s="109">
        <v>8</v>
      </c>
      <c r="M119" s="109">
        <v>0</v>
      </c>
      <c r="N119" s="383"/>
      <c r="O119" s="108"/>
    </row>
    <row r="120" spans="1:15" s="109" customFormat="1" ht="20.100000000000001" customHeight="1" x14ac:dyDescent="0.25">
      <c r="A120" s="70" t="s">
        <v>211</v>
      </c>
      <c r="B120" s="109">
        <v>82</v>
      </c>
      <c r="C120" s="109">
        <v>22</v>
      </c>
      <c r="D120" s="109">
        <v>51</v>
      </c>
      <c r="E120" s="109">
        <v>16</v>
      </c>
      <c r="F120" s="109">
        <v>107</v>
      </c>
      <c r="G120" s="109">
        <v>40</v>
      </c>
      <c r="H120" s="109">
        <v>51</v>
      </c>
      <c r="I120" s="109">
        <v>18</v>
      </c>
      <c r="J120" s="109">
        <v>80</v>
      </c>
      <c r="K120" s="109">
        <v>30</v>
      </c>
      <c r="L120" s="109">
        <v>91</v>
      </c>
      <c r="M120" s="109">
        <v>54</v>
      </c>
      <c r="N120" s="383"/>
      <c r="O120" s="108"/>
    </row>
    <row r="121" spans="1:15" s="109" customFormat="1" ht="20.100000000000001" customHeight="1" x14ac:dyDescent="0.25">
      <c r="A121" s="70" t="s">
        <v>212</v>
      </c>
      <c r="B121" s="109">
        <v>0</v>
      </c>
      <c r="C121" s="109">
        <v>0</v>
      </c>
      <c r="D121" s="109">
        <v>2</v>
      </c>
      <c r="E121" s="109">
        <v>0</v>
      </c>
      <c r="F121" s="109">
        <v>0</v>
      </c>
      <c r="G121" s="109">
        <v>0</v>
      </c>
      <c r="H121" s="109">
        <v>0</v>
      </c>
      <c r="I121" s="109">
        <v>0</v>
      </c>
      <c r="J121" s="109">
        <v>1</v>
      </c>
      <c r="K121" s="109">
        <v>0</v>
      </c>
      <c r="L121" s="109">
        <v>9</v>
      </c>
      <c r="M121" s="109">
        <v>0</v>
      </c>
      <c r="N121" s="383"/>
      <c r="O121" s="108"/>
    </row>
    <row r="122" spans="1:15" s="109" customFormat="1" ht="20.100000000000001" customHeight="1" x14ac:dyDescent="0.25">
      <c r="A122" s="70" t="s">
        <v>213</v>
      </c>
      <c r="B122" s="109">
        <v>12</v>
      </c>
      <c r="C122" s="109">
        <v>2</v>
      </c>
      <c r="D122" s="109">
        <v>3</v>
      </c>
      <c r="E122" s="109">
        <v>1</v>
      </c>
      <c r="F122" s="109">
        <v>12</v>
      </c>
      <c r="G122" s="109">
        <v>6</v>
      </c>
      <c r="H122" s="109">
        <v>16</v>
      </c>
      <c r="I122" s="109">
        <v>3</v>
      </c>
      <c r="J122" s="109">
        <v>11</v>
      </c>
      <c r="K122" s="109">
        <v>5</v>
      </c>
      <c r="L122" s="109">
        <v>20</v>
      </c>
      <c r="M122" s="109">
        <v>13</v>
      </c>
      <c r="N122" s="383"/>
      <c r="O122" s="108"/>
    </row>
    <row r="123" spans="1:15" s="109" customFormat="1" ht="20.100000000000001" customHeight="1" x14ac:dyDescent="0.25">
      <c r="A123" s="70" t="s">
        <v>214</v>
      </c>
      <c r="B123" s="109">
        <v>0</v>
      </c>
      <c r="C123" s="109">
        <v>0</v>
      </c>
      <c r="D123" s="109">
        <v>0</v>
      </c>
      <c r="E123" s="109">
        <v>0</v>
      </c>
      <c r="F123" s="109">
        <v>0</v>
      </c>
      <c r="G123" s="109">
        <v>0</v>
      </c>
      <c r="H123" s="109">
        <v>9</v>
      </c>
      <c r="I123" s="109">
        <v>0</v>
      </c>
      <c r="J123" s="109">
        <v>0</v>
      </c>
      <c r="K123" s="109">
        <v>0</v>
      </c>
      <c r="L123" s="109">
        <v>1</v>
      </c>
      <c r="M123" s="109">
        <v>1</v>
      </c>
      <c r="N123" s="383"/>
      <c r="O123" s="108"/>
    </row>
    <row r="124" spans="1:15" s="109" customFormat="1" ht="20.100000000000001" customHeight="1" x14ac:dyDescent="0.25">
      <c r="A124" s="70" t="s">
        <v>215</v>
      </c>
      <c r="B124" s="109">
        <v>40</v>
      </c>
      <c r="C124" s="109">
        <v>28</v>
      </c>
      <c r="D124" s="109">
        <v>21</v>
      </c>
      <c r="E124" s="109">
        <v>8</v>
      </c>
      <c r="F124" s="109">
        <v>25</v>
      </c>
      <c r="G124" s="109">
        <v>17</v>
      </c>
      <c r="H124" s="109">
        <v>17</v>
      </c>
      <c r="I124" s="109">
        <v>6</v>
      </c>
      <c r="J124" s="109">
        <v>22</v>
      </c>
      <c r="K124" s="109">
        <v>9</v>
      </c>
      <c r="L124" s="109">
        <v>67</v>
      </c>
      <c r="M124" s="109">
        <v>34</v>
      </c>
      <c r="N124" s="383"/>
      <c r="O124" s="108"/>
    </row>
    <row r="125" spans="1:15" s="109" customFormat="1" ht="20.100000000000001" customHeight="1" x14ac:dyDescent="0.25">
      <c r="A125" s="70" t="s">
        <v>216</v>
      </c>
      <c r="B125" s="109">
        <v>4</v>
      </c>
      <c r="C125" s="109">
        <v>1</v>
      </c>
      <c r="D125" s="109">
        <v>6</v>
      </c>
      <c r="E125" s="109">
        <v>1</v>
      </c>
      <c r="F125" s="109">
        <v>1</v>
      </c>
      <c r="G125" s="109">
        <v>0</v>
      </c>
      <c r="H125" s="109">
        <v>0</v>
      </c>
      <c r="I125" s="109">
        <v>0</v>
      </c>
      <c r="J125" s="109">
        <v>8</v>
      </c>
      <c r="K125" s="109">
        <v>2</v>
      </c>
      <c r="L125" s="109">
        <v>14</v>
      </c>
      <c r="M125" s="109">
        <v>8</v>
      </c>
      <c r="N125" s="383"/>
      <c r="O125" s="108"/>
    </row>
    <row r="126" spans="1:15" s="109" customFormat="1" ht="20.100000000000001" customHeight="1" x14ac:dyDescent="0.25">
      <c r="A126" s="70" t="s">
        <v>217</v>
      </c>
      <c r="B126" s="109">
        <v>80</v>
      </c>
      <c r="C126" s="109">
        <v>21</v>
      </c>
      <c r="D126" s="109">
        <v>91</v>
      </c>
      <c r="E126" s="109">
        <v>25</v>
      </c>
      <c r="F126" s="109">
        <v>65</v>
      </c>
      <c r="G126" s="109">
        <v>29</v>
      </c>
      <c r="H126" s="109">
        <v>57</v>
      </c>
      <c r="I126" s="109">
        <v>26</v>
      </c>
      <c r="J126" s="109">
        <v>81</v>
      </c>
      <c r="K126" s="109">
        <v>44</v>
      </c>
      <c r="L126" s="109">
        <v>128</v>
      </c>
      <c r="M126" s="109">
        <v>57</v>
      </c>
      <c r="N126" s="383"/>
      <c r="O126" s="108"/>
    </row>
    <row r="127" spans="1:15" s="109" customFormat="1" ht="20.100000000000001" customHeight="1" x14ac:dyDescent="0.25">
      <c r="A127" s="70" t="s">
        <v>218</v>
      </c>
      <c r="B127" s="109">
        <v>1</v>
      </c>
      <c r="C127" s="109">
        <v>0</v>
      </c>
      <c r="D127" s="109">
        <v>0</v>
      </c>
      <c r="E127" s="109">
        <v>0</v>
      </c>
      <c r="F127" s="109">
        <v>1</v>
      </c>
      <c r="G127" s="109">
        <v>0</v>
      </c>
      <c r="H127" s="109">
        <v>1</v>
      </c>
      <c r="I127" s="109">
        <v>0</v>
      </c>
      <c r="J127" s="109">
        <v>24</v>
      </c>
      <c r="K127" s="109">
        <v>5</v>
      </c>
      <c r="L127" s="109">
        <v>27</v>
      </c>
      <c r="M127" s="109">
        <v>3</v>
      </c>
      <c r="N127" s="383"/>
      <c r="O127" s="108"/>
    </row>
    <row r="128" spans="1:15" s="109" customFormat="1" ht="20.100000000000001" customHeight="1" x14ac:dyDescent="0.25">
      <c r="A128" s="70" t="s">
        <v>219</v>
      </c>
      <c r="B128" s="109">
        <v>14</v>
      </c>
      <c r="C128" s="109">
        <v>1</v>
      </c>
      <c r="D128" s="109">
        <v>1</v>
      </c>
      <c r="E128" s="109">
        <v>1</v>
      </c>
      <c r="F128" s="109">
        <v>0</v>
      </c>
      <c r="G128" s="109">
        <v>0</v>
      </c>
      <c r="H128" s="109">
        <v>2</v>
      </c>
      <c r="I128" s="109">
        <v>3</v>
      </c>
      <c r="J128" s="109">
        <v>0</v>
      </c>
      <c r="K128" s="109">
        <v>0</v>
      </c>
      <c r="L128" s="109">
        <v>5</v>
      </c>
      <c r="M128" s="109">
        <v>2</v>
      </c>
      <c r="N128" s="383"/>
      <c r="O128" s="108"/>
    </row>
    <row r="129" spans="1:15" s="115" customFormat="1" ht="20.100000000000001" customHeight="1" x14ac:dyDescent="0.25">
      <c r="A129" s="70" t="s">
        <v>220</v>
      </c>
      <c r="B129" s="109">
        <v>16</v>
      </c>
      <c r="C129" s="109">
        <v>3</v>
      </c>
      <c r="D129" s="109">
        <v>6</v>
      </c>
      <c r="E129" s="109">
        <v>2</v>
      </c>
      <c r="F129" s="109">
        <v>27</v>
      </c>
      <c r="G129" s="109">
        <v>2</v>
      </c>
      <c r="H129" s="109">
        <v>17</v>
      </c>
      <c r="I129" s="109">
        <v>2</v>
      </c>
      <c r="J129" s="109">
        <v>37</v>
      </c>
      <c r="K129" s="109">
        <v>12</v>
      </c>
      <c r="L129" s="109">
        <v>45</v>
      </c>
      <c r="M129" s="109">
        <v>12</v>
      </c>
      <c r="N129" s="384"/>
      <c r="O129" s="108"/>
    </row>
    <row r="130" spans="1:15" s="115" customFormat="1" ht="20.100000000000001" customHeight="1" x14ac:dyDescent="0.25">
      <c r="A130" s="70" t="s">
        <v>221</v>
      </c>
      <c r="B130" s="109">
        <v>0</v>
      </c>
      <c r="C130" s="109">
        <v>0</v>
      </c>
      <c r="D130" s="109">
        <v>0</v>
      </c>
      <c r="E130" s="109">
        <v>0</v>
      </c>
      <c r="F130" s="109">
        <v>0</v>
      </c>
      <c r="G130" s="109">
        <v>0</v>
      </c>
      <c r="H130" s="109">
        <v>1</v>
      </c>
      <c r="I130" s="109">
        <v>1</v>
      </c>
      <c r="J130" s="109">
        <v>0</v>
      </c>
      <c r="K130" s="109">
        <v>0</v>
      </c>
      <c r="L130" s="109">
        <v>6</v>
      </c>
      <c r="M130" s="109">
        <v>0</v>
      </c>
      <c r="N130" s="384"/>
      <c r="O130" s="108"/>
    </row>
    <row r="131" spans="1:15" s="115" customFormat="1" ht="20.100000000000001" customHeight="1" x14ac:dyDescent="0.25">
      <c r="A131" s="70" t="s">
        <v>222</v>
      </c>
      <c r="B131" s="109">
        <v>9</v>
      </c>
      <c r="C131" s="109">
        <v>0</v>
      </c>
      <c r="D131" s="109">
        <v>4</v>
      </c>
      <c r="E131" s="109">
        <v>2</v>
      </c>
      <c r="F131" s="109">
        <v>1</v>
      </c>
      <c r="G131" s="109">
        <v>1</v>
      </c>
      <c r="H131" s="109">
        <v>3</v>
      </c>
      <c r="I131" s="109">
        <v>3</v>
      </c>
      <c r="J131" s="109">
        <v>5</v>
      </c>
      <c r="K131" s="109">
        <v>0</v>
      </c>
      <c r="L131" s="109">
        <v>13</v>
      </c>
      <c r="M131" s="109">
        <v>1</v>
      </c>
      <c r="N131" s="384"/>
      <c r="O131" s="108"/>
    </row>
    <row r="132" spans="1:15" s="109" customFormat="1" ht="20.100000000000001" customHeight="1" x14ac:dyDescent="0.25">
      <c r="A132" s="70" t="s">
        <v>223</v>
      </c>
      <c r="B132" s="109">
        <v>0</v>
      </c>
      <c r="C132" s="109">
        <v>0</v>
      </c>
      <c r="D132" s="109">
        <v>1</v>
      </c>
      <c r="E132" s="109">
        <v>0</v>
      </c>
      <c r="F132" s="109">
        <v>10</v>
      </c>
      <c r="G132" s="109">
        <v>4</v>
      </c>
      <c r="H132" s="109">
        <v>9</v>
      </c>
      <c r="I132" s="109">
        <v>3</v>
      </c>
      <c r="J132" s="109">
        <v>26</v>
      </c>
      <c r="K132" s="109">
        <v>3</v>
      </c>
      <c r="L132" s="109">
        <v>23</v>
      </c>
      <c r="M132" s="109">
        <v>18</v>
      </c>
      <c r="N132" s="383"/>
      <c r="O132" s="108"/>
    </row>
    <row r="133" spans="1:15" s="109" customFormat="1" ht="20.100000000000001" customHeight="1" x14ac:dyDescent="0.25">
      <c r="A133" s="70" t="s">
        <v>224</v>
      </c>
      <c r="B133" s="109">
        <v>9</v>
      </c>
      <c r="C133" s="109">
        <v>2</v>
      </c>
      <c r="D133" s="109">
        <v>26</v>
      </c>
      <c r="E133" s="109">
        <v>6</v>
      </c>
      <c r="F133" s="109">
        <v>14</v>
      </c>
      <c r="G133" s="109">
        <v>2</v>
      </c>
      <c r="H133" s="109">
        <v>47</v>
      </c>
      <c r="I133" s="109">
        <v>6</v>
      </c>
      <c r="J133" s="109">
        <v>34</v>
      </c>
      <c r="K133" s="109">
        <v>8</v>
      </c>
      <c r="L133" s="109">
        <v>32</v>
      </c>
      <c r="M133" s="109">
        <v>10</v>
      </c>
      <c r="N133" s="383"/>
      <c r="O133" s="108"/>
    </row>
    <row r="134" spans="1:15" s="115" customFormat="1" ht="20.100000000000001" customHeight="1" x14ac:dyDescent="0.25">
      <c r="A134" s="70" t="s">
        <v>225</v>
      </c>
      <c r="B134" s="109">
        <v>2</v>
      </c>
      <c r="C134" s="109">
        <v>4</v>
      </c>
      <c r="D134" s="109">
        <v>6</v>
      </c>
      <c r="E134" s="109">
        <v>2</v>
      </c>
      <c r="F134" s="109">
        <v>0</v>
      </c>
      <c r="G134" s="109">
        <v>0</v>
      </c>
      <c r="H134" s="109">
        <v>2</v>
      </c>
      <c r="I134" s="109">
        <v>1</v>
      </c>
      <c r="J134" s="109">
        <v>26</v>
      </c>
      <c r="K134" s="109">
        <v>24</v>
      </c>
      <c r="L134" s="109">
        <v>16</v>
      </c>
      <c r="M134" s="109">
        <v>10</v>
      </c>
      <c r="N134" s="384"/>
      <c r="O134" s="108"/>
    </row>
    <row r="135" spans="1:15" s="109" customFormat="1" ht="20.100000000000001" customHeight="1" x14ac:dyDescent="0.25">
      <c r="A135" s="68" t="s">
        <v>226</v>
      </c>
      <c r="B135" s="115">
        <v>29</v>
      </c>
      <c r="C135" s="115">
        <v>24</v>
      </c>
      <c r="D135" s="115">
        <v>20</v>
      </c>
      <c r="E135" s="115">
        <v>2</v>
      </c>
      <c r="F135" s="115">
        <v>29</v>
      </c>
      <c r="G135" s="115">
        <v>5</v>
      </c>
      <c r="H135" s="115">
        <v>57</v>
      </c>
      <c r="I135" s="115">
        <v>5</v>
      </c>
      <c r="J135" s="115">
        <v>35</v>
      </c>
      <c r="K135" s="115">
        <v>9</v>
      </c>
      <c r="L135" s="115">
        <v>35</v>
      </c>
      <c r="M135" s="115">
        <v>21</v>
      </c>
      <c r="N135" s="383"/>
      <c r="O135" s="108"/>
    </row>
    <row r="136" spans="1:15" s="109" customFormat="1" ht="20.100000000000001" customHeight="1" x14ac:dyDescent="0.25">
      <c r="A136" s="70" t="s">
        <v>227</v>
      </c>
      <c r="B136" s="109">
        <v>22</v>
      </c>
      <c r="C136" s="109">
        <v>23</v>
      </c>
      <c r="D136" s="109">
        <v>12</v>
      </c>
      <c r="E136" s="109">
        <v>1</v>
      </c>
      <c r="F136" s="109">
        <v>15</v>
      </c>
      <c r="G136" s="109">
        <v>5</v>
      </c>
      <c r="H136" s="109">
        <v>57</v>
      </c>
      <c r="I136" s="109">
        <v>5</v>
      </c>
      <c r="J136" s="109">
        <v>19</v>
      </c>
      <c r="K136" s="109">
        <v>7</v>
      </c>
      <c r="L136" s="109">
        <v>29</v>
      </c>
      <c r="M136" s="109">
        <v>13</v>
      </c>
      <c r="N136" s="383"/>
      <c r="O136" s="108"/>
    </row>
    <row r="137" spans="1:15" s="109" customFormat="1" ht="20.100000000000001" customHeight="1" x14ac:dyDescent="0.25">
      <c r="A137" s="70" t="s">
        <v>228</v>
      </c>
      <c r="B137" s="109">
        <v>7</v>
      </c>
      <c r="C137" s="109">
        <v>1</v>
      </c>
      <c r="D137" s="109">
        <v>8</v>
      </c>
      <c r="E137" s="109">
        <v>1</v>
      </c>
      <c r="F137" s="109">
        <v>13</v>
      </c>
      <c r="G137" s="109">
        <v>0</v>
      </c>
      <c r="H137" s="109">
        <v>0</v>
      </c>
      <c r="I137" s="109">
        <v>0</v>
      </c>
      <c r="J137" s="109">
        <v>15</v>
      </c>
      <c r="K137" s="109">
        <v>2</v>
      </c>
      <c r="L137" s="109">
        <v>6</v>
      </c>
      <c r="M137" s="109">
        <v>8</v>
      </c>
      <c r="N137" s="383"/>
      <c r="O137" s="108"/>
    </row>
    <row r="138" spans="1:15" s="109" customFormat="1" ht="20.100000000000001" customHeight="1" x14ac:dyDescent="0.25">
      <c r="A138" s="70" t="s">
        <v>229</v>
      </c>
      <c r="B138" s="109">
        <v>0</v>
      </c>
      <c r="C138" s="109">
        <v>0</v>
      </c>
      <c r="D138" s="109">
        <v>0</v>
      </c>
      <c r="E138" s="109">
        <v>0</v>
      </c>
      <c r="F138" s="109">
        <v>1</v>
      </c>
      <c r="G138" s="109">
        <v>0</v>
      </c>
      <c r="H138" s="109">
        <v>0</v>
      </c>
      <c r="I138" s="109">
        <v>0</v>
      </c>
      <c r="J138" s="109">
        <v>1</v>
      </c>
      <c r="K138" s="109">
        <v>0</v>
      </c>
      <c r="L138" s="109">
        <v>0</v>
      </c>
      <c r="M138" s="109">
        <v>0</v>
      </c>
      <c r="N138" s="383"/>
      <c r="O138" s="108"/>
    </row>
    <row r="139" spans="1:15" s="115" customFormat="1" ht="20.100000000000001" customHeight="1" thickBot="1" x14ac:dyDescent="0.3">
      <c r="A139" s="75" t="s">
        <v>230</v>
      </c>
      <c r="B139" s="125">
        <v>1</v>
      </c>
      <c r="C139" s="125">
        <v>1</v>
      </c>
      <c r="D139" s="125">
        <v>0</v>
      </c>
      <c r="E139" s="125">
        <v>0</v>
      </c>
      <c r="F139" s="125">
        <v>0</v>
      </c>
      <c r="G139" s="125">
        <v>0</v>
      </c>
      <c r="H139" s="125">
        <v>0</v>
      </c>
      <c r="I139" s="125">
        <v>0</v>
      </c>
      <c r="J139" s="125">
        <v>0</v>
      </c>
      <c r="K139" s="125">
        <v>0</v>
      </c>
      <c r="L139" s="125">
        <v>0</v>
      </c>
      <c r="M139" s="125">
        <v>0</v>
      </c>
      <c r="N139" s="383"/>
      <c r="O139" s="108"/>
    </row>
    <row r="140" spans="1:15" s="386" customFormat="1" ht="15.95" customHeight="1" x14ac:dyDescent="0.25">
      <c r="A140" s="172" t="s">
        <v>243</v>
      </c>
      <c r="E140" s="387"/>
      <c r="F140" s="388"/>
      <c r="G140" s="387"/>
      <c r="H140" s="387"/>
      <c r="I140" s="387"/>
      <c r="K140" s="387"/>
      <c r="M140" s="387"/>
      <c r="O140" s="389"/>
    </row>
    <row r="141" spans="1:15" ht="20.100000000000001" customHeight="1" x14ac:dyDescent="0.25">
      <c r="C141" s="109"/>
      <c r="D141" s="109"/>
      <c r="E141" s="109"/>
      <c r="F141" s="109"/>
      <c r="G141" s="109"/>
      <c r="H141" s="109"/>
      <c r="I141" s="109"/>
      <c r="J141" s="109"/>
      <c r="K141" s="109"/>
      <c r="L141" s="109"/>
      <c r="M141"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5">
    <tabColor rgb="FF92D050"/>
  </sheetPr>
  <dimension ref="A1:DJ142"/>
  <sheetViews>
    <sheetView showGridLines="0" zoomScaleNormal="100" zoomScaleSheetLayoutView="4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174" customFormat="1" ht="24.95" customHeight="1" x14ac:dyDescent="0.25">
      <c r="A1" s="235" t="s">
        <v>258</v>
      </c>
      <c r="B1" s="167"/>
      <c r="C1" s="167"/>
    </row>
    <row r="2" spans="1:15" s="373" customFormat="1" ht="24.95" customHeight="1" thickBot="1" x14ac:dyDescent="0.25">
      <c r="A2" s="169" t="s">
        <v>302</v>
      </c>
      <c r="B2" s="371"/>
      <c r="C2" s="371"/>
      <c r="D2" s="371"/>
      <c r="E2" s="371"/>
      <c r="F2" s="371"/>
      <c r="G2" s="371"/>
      <c r="H2" s="371"/>
      <c r="I2" s="371"/>
      <c r="J2" s="371"/>
      <c r="K2" s="371"/>
      <c r="L2" s="371"/>
      <c r="M2" s="371"/>
      <c r="N2" s="371"/>
      <c r="O2" s="371"/>
    </row>
    <row r="3" spans="1:15" s="23" customFormat="1" ht="20.100000000000001" customHeight="1" x14ac:dyDescent="0.2">
      <c r="A3" s="1406" t="s">
        <v>162</v>
      </c>
      <c r="B3" s="1400" t="s">
        <v>235</v>
      </c>
      <c r="C3" s="1401"/>
      <c r="D3" s="1401"/>
      <c r="E3" s="1401"/>
      <c r="F3" s="1401"/>
      <c r="G3" s="1401"/>
      <c r="H3" s="1401"/>
      <c r="I3" s="1401"/>
      <c r="J3" s="1401"/>
      <c r="K3" s="1401"/>
      <c r="L3" s="1401"/>
      <c r="M3" s="1401"/>
      <c r="N3" s="1401"/>
      <c r="O3" s="1401"/>
    </row>
    <row r="4" spans="1:15"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26388</v>
      </c>
      <c r="C6" s="66">
        <v>40661</v>
      </c>
      <c r="D6" s="66">
        <v>8210</v>
      </c>
      <c r="E6" s="66">
        <v>9777</v>
      </c>
      <c r="F6" s="66">
        <v>3718</v>
      </c>
      <c r="G6" s="66">
        <v>5665</v>
      </c>
      <c r="H6" s="66">
        <v>1251</v>
      </c>
      <c r="I6" s="66">
        <v>3115</v>
      </c>
      <c r="J6" s="66">
        <v>694</v>
      </c>
      <c r="K6" s="66">
        <v>3442</v>
      </c>
      <c r="L6" s="66">
        <v>1549</v>
      </c>
      <c r="M6" s="66">
        <v>1975</v>
      </c>
      <c r="N6" s="66">
        <v>608</v>
      </c>
      <c r="O6" s="66">
        <v>2195</v>
      </c>
    </row>
    <row r="7" spans="1:15" s="68" customFormat="1" ht="20.100000000000001" customHeight="1" x14ac:dyDescent="0.25">
      <c r="A7" s="68" t="s">
        <v>168</v>
      </c>
      <c r="B7" s="115">
        <v>5</v>
      </c>
      <c r="C7" s="115">
        <v>0</v>
      </c>
      <c r="D7" s="115">
        <v>0</v>
      </c>
      <c r="E7" s="115">
        <v>0</v>
      </c>
      <c r="F7" s="115">
        <v>0</v>
      </c>
      <c r="G7" s="115">
        <v>0</v>
      </c>
      <c r="H7" s="115">
        <v>0</v>
      </c>
      <c r="I7" s="115">
        <v>0</v>
      </c>
      <c r="J7" s="115">
        <v>0</v>
      </c>
      <c r="K7" s="115">
        <v>0</v>
      </c>
      <c r="L7" s="115">
        <v>0</v>
      </c>
      <c r="M7" s="115">
        <v>0</v>
      </c>
      <c r="N7" s="115">
        <v>0</v>
      </c>
      <c r="O7" s="115">
        <v>0</v>
      </c>
    </row>
    <row r="8" spans="1:15" ht="20.100000000000001" customHeight="1" x14ac:dyDescent="0.25">
      <c r="A8" s="70" t="s">
        <v>169</v>
      </c>
      <c r="B8" s="109">
        <v>2</v>
      </c>
      <c r="C8" s="109">
        <v>0</v>
      </c>
      <c r="D8" s="94">
        <v>0</v>
      </c>
      <c r="E8" s="94">
        <v>0</v>
      </c>
      <c r="F8" s="94">
        <v>0</v>
      </c>
      <c r="G8" s="94">
        <v>0</v>
      </c>
      <c r="H8" s="94">
        <v>0</v>
      </c>
      <c r="I8" s="94">
        <v>0</v>
      </c>
      <c r="J8" s="94">
        <v>0</v>
      </c>
      <c r="K8" s="94">
        <v>0</v>
      </c>
      <c r="L8" s="94">
        <v>0</v>
      </c>
      <c r="M8" s="94">
        <v>0</v>
      </c>
      <c r="N8" s="94">
        <v>0</v>
      </c>
      <c r="O8" s="94">
        <v>0</v>
      </c>
    </row>
    <row r="9" spans="1:15" ht="20.100000000000001" customHeight="1" x14ac:dyDescent="0.25">
      <c r="A9" s="70" t="s">
        <v>170</v>
      </c>
      <c r="B9" s="109">
        <v>0</v>
      </c>
      <c r="C9" s="109">
        <v>0</v>
      </c>
      <c r="D9" s="94">
        <v>0</v>
      </c>
      <c r="E9" s="94">
        <v>0</v>
      </c>
      <c r="F9" s="94">
        <v>0</v>
      </c>
      <c r="G9" s="94">
        <v>0</v>
      </c>
      <c r="H9" s="94">
        <v>0</v>
      </c>
      <c r="I9" s="94">
        <v>0</v>
      </c>
      <c r="J9" s="94">
        <v>0</v>
      </c>
      <c r="K9" s="94">
        <v>0</v>
      </c>
      <c r="L9" s="94">
        <v>0</v>
      </c>
      <c r="M9" s="94">
        <v>0</v>
      </c>
      <c r="N9" s="94">
        <v>0</v>
      </c>
      <c r="O9" s="94">
        <v>0</v>
      </c>
    </row>
    <row r="10" spans="1:15" ht="20.100000000000001" customHeight="1" x14ac:dyDescent="0.25">
      <c r="A10" s="70" t="s">
        <v>171</v>
      </c>
      <c r="B10" s="109">
        <v>0</v>
      </c>
      <c r="C10" s="109">
        <v>0</v>
      </c>
      <c r="D10" s="94">
        <v>0</v>
      </c>
      <c r="E10" s="94">
        <v>0</v>
      </c>
      <c r="F10" s="94">
        <v>0</v>
      </c>
      <c r="G10" s="94">
        <v>0</v>
      </c>
      <c r="H10" s="94">
        <v>0</v>
      </c>
      <c r="I10" s="94">
        <v>0</v>
      </c>
      <c r="J10" s="94">
        <v>0</v>
      </c>
      <c r="K10" s="94">
        <v>0</v>
      </c>
      <c r="L10" s="94">
        <v>0</v>
      </c>
      <c r="M10" s="94">
        <v>0</v>
      </c>
      <c r="N10" s="94">
        <v>0</v>
      </c>
      <c r="O10" s="94">
        <v>0</v>
      </c>
    </row>
    <row r="11" spans="1:15" ht="20.100000000000001" customHeight="1" x14ac:dyDescent="0.25">
      <c r="A11" s="70" t="s">
        <v>172</v>
      </c>
      <c r="B11" s="109">
        <v>0</v>
      </c>
      <c r="C11" s="109">
        <v>0</v>
      </c>
      <c r="D11" s="94">
        <v>0</v>
      </c>
      <c r="E11" s="94">
        <v>0</v>
      </c>
      <c r="F11" s="94">
        <v>0</v>
      </c>
      <c r="G11" s="94">
        <v>0</v>
      </c>
      <c r="H11" s="94">
        <v>0</v>
      </c>
      <c r="I11" s="94">
        <v>0</v>
      </c>
      <c r="J11" s="94">
        <v>0</v>
      </c>
      <c r="K11" s="94">
        <v>0</v>
      </c>
      <c r="L11" s="94">
        <v>0</v>
      </c>
      <c r="M11" s="94">
        <v>0</v>
      </c>
      <c r="N11" s="94">
        <v>0</v>
      </c>
      <c r="O11" s="94">
        <v>0</v>
      </c>
    </row>
    <row r="12" spans="1:15" ht="20.100000000000001" customHeight="1" x14ac:dyDescent="0.25">
      <c r="A12" s="70" t="s">
        <v>173</v>
      </c>
      <c r="B12" s="109">
        <v>3</v>
      </c>
      <c r="C12" s="109">
        <v>0</v>
      </c>
      <c r="D12" s="94">
        <v>0</v>
      </c>
      <c r="E12" s="94">
        <v>0</v>
      </c>
      <c r="F12" s="94">
        <v>0</v>
      </c>
      <c r="G12" s="94">
        <v>0</v>
      </c>
      <c r="H12" s="94">
        <v>0</v>
      </c>
      <c r="I12" s="94">
        <v>0</v>
      </c>
      <c r="J12" s="94">
        <v>0</v>
      </c>
      <c r="K12" s="94">
        <v>0</v>
      </c>
      <c r="L12" s="94">
        <v>0</v>
      </c>
      <c r="M12" s="94">
        <v>0</v>
      </c>
      <c r="N12" s="94">
        <v>0</v>
      </c>
      <c r="O12" s="94">
        <v>0</v>
      </c>
    </row>
    <row r="13" spans="1:15" s="68" customFormat="1" ht="20.100000000000001" customHeight="1" x14ac:dyDescent="0.25">
      <c r="A13" s="68" t="s">
        <v>174</v>
      </c>
      <c r="B13" s="115">
        <v>0</v>
      </c>
      <c r="C13" s="115">
        <v>0</v>
      </c>
      <c r="D13" s="115">
        <v>0</v>
      </c>
      <c r="E13" s="115">
        <v>0</v>
      </c>
      <c r="F13" s="115">
        <v>0</v>
      </c>
      <c r="G13" s="115">
        <v>0</v>
      </c>
      <c r="H13" s="115">
        <v>0</v>
      </c>
      <c r="I13" s="115">
        <v>0</v>
      </c>
      <c r="J13" s="115">
        <v>0</v>
      </c>
      <c r="K13" s="115">
        <v>0</v>
      </c>
      <c r="L13" s="115">
        <v>0</v>
      </c>
      <c r="M13" s="115">
        <v>0</v>
      </c>
      <c r="N13" s="115">
        <v>0</v>
      </c>
      <c r="O13" s="115">
        <v>0</v>
      </c>
    </row>
    <row r="14" spans="1:15" ht="20.100000000000001" customHeight="1" x14ac:dyDescent="0.25">
      <c r="A14" s="70" t="s">
        <v>175</v>
      </c>
      <c r="B14" s="109">
        <v>0</v>
      </c>
      <c r="C14" s="109">
        <v>0</v>
      </c>
      <c r="D14" s="94">
        <v>0</v>
      </c>
      <c r="E14" s="94">
        <v>0</v>
      </c>
      <c r="F14" s="94">
        <v>0</v>
      </c>
      <c r="G14" s="94">
        <v>0</v>
      </c>
      <c r="H14" s="94">
        <v>0</v>
      </c>
      <c r="I14" s="94">
        <v>0</v>
      </c>
      <c r="J14" s="94">
        <v>0</v>
      </c>
      <c r="K14" s="94">
        <v>0</v>
      </c>
      <c r="L14" s="94">
        <v>0</v>
      </c>
      <c r="M14" s="94">
        <v>0</v>
      </c>
      <c r="N14" s="94">
        <v>0</v>
      </c>
      <c r="O14" s="94">
        <v>0</v>
      </c>
    </row>
    <row r="15" spans="1:15" ht="20.100000000000001" customHeight="1" x14ac:dyDescent="0.25">
      <c r="A15" s="70" t="s">
        <v>176</v>
      </c>
      <c r="B15" s="109">
        <v>0</v>
      </c>
      <c r="C15" s="109">
        <v>0</v>
      </c>
      <c r="D15" s="94">
        <v>0</v>
      </c>
      <c r="E15" s="94">
        <v>0</v>
      </c>
      <c r="F15" s="94">
        <v>0</v>
      </c>
      <c r="G15" s="94">
        <v>0</v>
      </c>
      <c r="H15" s="94">
        <v>0</v>
      </c>
      <c r="I15" s="94">
        <v>0</v>
      </c>
      <c r="J15" s="94">
        <v>0</v>
      </c>
      <c r="K15" s="94">
        <v>0</v>
      </c>
      <c r="L15" s="94">
        <v>0</v>
      </c>
      <c r="M15" s="94">
        <v>0</v>
      </c>
      <c r="N15" s="94">
        <v>0</v>
      </c>
      <c r="O15" s="94">
        <v>0</v>
      </c>
    </row>
    <row r="16" spans="1:15" ht="20.100000000000001" customHeight="1" x14ac:dyDescent="0.25">
      <c r="A16" s="70" t="s">
        <v>177</v>
      </c>
      <c r="B16" s="109">
        <v>0</v>
      </c>
      <c r="C16" s="109">
        <v>0</v>
      </c>
      <c r="D16" s="94">
        <v>0</v>
      </c>
      <c r="E16" s="94">
        <v>0</v>
      </c>
      <c r="F16" s="94">
        <v>0</v>
      </c>
      <c r="G16" s="94">
        <v>0</v>
      </c>
      <c r="H16" s="94">
        <v>0</v>
      </c>
      <c r="I16" s="94">
        <v>0</v>
      </c>
      <c r="J16" s="94">
        <v>0</v>
      </c>
      <c r="K16" s="94">
        <v>0</v>
      </c>
      <c r="L16" s="94">
        <v>0</v>
      </c>
      <c r="M16" s="94">
        <v>0</v>
      </c>
      <c r="N16" s="94">
        <v>0</v>
      </c>
      <c r="O16" s="94">
        <v>0</v>
      </c>
    </row>
    <row r="17" spans="1:15" ht="20.100000000000001" customHeight="1" x14ac:dyDescent="0.25">
      <c r="A17" s="70" t="s">
        <v>178</v>
      </c>
      <c r="B17" s="109">
        <v>0</v>
      </c>
      <c r="C17" s="109">
        <v>0</v>
      </c>
      <c r="D17" s="94">
        <v>0</v>
      </c>
      <c r="E17" s="94">
        <v>0</v>
      </c>
      <c r="F17" s="94">
        <v>0</v>
      </c>
      <c r="G17" s="94">
        <v>0</v>
      </c>
      <c r="H17" s="94">
        <v>0</v>
      </c>
      <c r="I17" s="94">
        <v>0</v>
      </c>
      <c r="J17" s="94">
        <v>0</v>
      </c>
      <c r="K17" s="94">
        <v>0</v>
      </c>
      <c r="L17" s="94">
        <v>0</v>
      </c>
      <c r="M17" s="94">
        <v>0</v>
      </c>
      <c r="N17" s="94">
        <v>0</v>
      </c>
      <c r="O17" s="94">
        <v>0</v>
      </c>
    </row>
    <row r="18" spans="1:15" ht="20.100000000000001" customHeight="1" x14ac:dyDescent="0.25">
      <c r="A18" s="70" t="s">
        <v>179</v>
      </c>
      <c r="B18" s="109">
        <v>0</v>
      </c>
      <c r="C18" s="109">
        <v>0</v>
      </c>
      <c r="D18" s="109">
        <v>0</v>
      </c>
      <c r="E18" s="109">
        <v>0</v>
      </c>
      <c r="F18" s="109">
        <v>0</v>
      </c>
      <c r="G18" s="109">
        <v>0</v>
      </c>
      <c r="H18" s="109">
        <v>0</v>
      </c>
      <c r="I18" s="109">
        <v>0</v>
      </c>
      <c r="J18" s="109">
        <v>0</v>
      </c>
      <c r="K18" s="109">
        <v>0</v>
      </c>
      <c r="L18" s="109">
        <v>0</v>
      </c>
      <c r="M18" s="109">
        <v>0</v>
      </c>
      <c r="N18" s="109">
        <v>0</v>
      </c>
      <c r="O18" s="109">
        <v>0</v>
      </c>
    </row>
    <row r="19" spans="1:15" s="68" customFormat="1" ht="20.100000000000001" customHeight="1" x14ac:dyDescent="0.25">
      <c r="A19" s="68" t="s">
        <v>180</v>
      </c>
      <c r="B19" s="115">
        <v>44</v>
      </c>
      <c r="C19" s="115">
        <v>48</v>
      </c>
      <c r="D19" s="115">
        <v>3</v>
      </c>
      <c r="E19" s="115">
        <v>7</v>
      </c>
      <c r="F19" s="115">
        <v>0</v>
      </c>
      <c r="G19" s="115">
        <v>0</v>
      </c>
      <c r="H19" s="115">
        <v>8</v>
      </c>
      <c r="I19" s="115">
        <v>1</v>
      </c>
      <c r="J19" s="115">
        <v>4</v>
      </c>
      <c r="K19" s="115">
        <v>5</v>
      </c>
      <c r="L19" s="115">
        <v>3</v>
      </c>
      <c r="M19" s="115">
        <v>5</v>
      </c>
      <c r="N19" s="115">
        <v>4</v>
      </c>
      <c r="O19" s="115">
        <v>7</v>
      </c>
    </row>
    <row r="20" spans="1:15" ht="20.100000000000001" customHeight="1" x14ac:dyDescent="0.25">
      <c r="A20" s="70" t="s">
        <v>181</v>
      </c>
      <c r="B20" s="109">
        <v>9</v>
      </c>
      <c r="C20" s="109">
        <v>1</v>
      </c>
      <c r="D20" s="94">
        <v>0</v>
      </c>
      <c r="E20" s="94">
        <v>0</v>
      </c>
      <c r="F20" s="94">
        <v>0</v>
      </c>
      <c r="G20" s="94">
        <v>0</v>
      </c>
      <c r="H20" s="94">
        <v>5</v>
      </c>
      <c r="I20" s="94">
        <v>1</v>
      </c>
      <c r="J20" s="94">
        <v>0</v>
      </c>
      <c r="K20" s="94">
        <v>0</v>
      </c>
      <c r="L20" s="94">
        <v>0</v>
      </c>
      <c r="M20" s="94">
        <v>0</v>
      </c>
      <c r="N20" s="94">
        <v>0</v>
      </c>
      <c r="O20" s="94">
        <v>0</v>
      </c>
    </row>
    <row r="21" spans="1:15" ht="20.100000000000001" customHeight="1" x14ac:dyDescent="0.25">
      <c r="A21" s="70" t="s">
        <v>182</v>
      </c>
      <c r="B21" s="109">
        <v>31</v>
      </c>
      <c r="C21" s="109">
        <v>37</v>
      </c>
      <c r="D21" s="94">
        <v>3</v>
      </c>
      <c r="E21" s="94">
        <v>7</v>
      </c>
      <c r="F21" s="94">
        <v>0</v>
      </c>
      <c r="G21" s="94">
        <v>0</v>
      </c>
      <c r="H21" s="94">
        <v>3</v>
      </c>
      <c r="I21" s="94">
        <v>0</v>
      </c>
      <c r="J21" s="94">
        <v>3</v>
      </c>
      <c r="K21" s="94">
        <v>4</v>
      </c>
      <c r="L21" s="94">
        <v>3</v>
      </c>
      <c r="M21" s="94">
        <v>5</v>
      </c>
      <c r="N21" s="94">
        <v>4</v>
      </c>
      <c r="O21" s="94">
        <v>7</v>
      </c>
    </row>
    <row r="22" spans="1:15" ht="20.100000000000001" customHeight="1" x14ac:dyDescent="0.25">
      <c r="A22" s="70" t="s">
        <v>183</v>
      </c>
      <c r="B22" s="109">
        <v>4</v>
      </c>
      <c r="C22" s="109">
        <v>10</v>
      </c>
      <c r="D22" s="94">
        <v>0</v>
      </c>
      <c r="E22" s="94">
        <v>0</v>
      </c>
      <c r="F22" s="94">
        <v>0</v>
      </c>
      <c r="G22" s="94">
        <v>0</v>
      </c>
      <c r="H22" s="94">
        <v>0</v>
      </c>
      <c r="I22" s="94">
        <v>0</v>
      </c>
      <c r="J22" s="94">
        <v>1</v>
      </c>
      <c r="K22" s="94">
        <v>1</v>
      </c>
      <c r="L22" s="94">
        <v>0</v>
      </c>
      <c r="M22" s="94">
        <v>0</v>
      </c>
      <c r="N22" s="94">
        <v>0</v>
      </c>
      <c r="O22" s="94">
        <v>0</v>
      </c>
    </row>
    <row r="23" spans="1:15" s="68" customFormat="1" ht="20.100000000000001" customHeight="1" x14ac:dyDescent="0.25">
      <c r="A23" s="68" t="s">
        <v>184</v>
      </c>
      <c r="B23" s="115">
        <v>26172</v>
      </c>
      <c r="C23" s="115">
        <v>40501</v>
      </c>
      <c r="D23" s="115">
        <v>8194</v>
      </c>
      <c r="E23" s="115">
        <v>9753</v>
      </c>
      <c r="F23" s="115">
        <v>3677</v>
      </c>
      <c r="G23" s="115">
        <v>5640</v>
      </c>
      <c r="H23" s="115">
        <v>1229</v>
      </c>
      <c r="I23" s="115">
        <v>3108</v>
      </c>
      <c r="J23" s="115">
        <v>688</v>
      </c>
      <c r="K23" s="115">
        <v>3437</v>
      </c>
      <c r="L23" s="115">
        <v>1527</v>
      </c>
      <c r="M23" s="115">
        <v>1969</v>
      </c>
      <c r="N23" s="115">
        <v>601</v>
      </c>
      <c r="O23" s="115">
        <v>2188</v>
      </c>
    </row>
    <row r="24" spans="1:15" ht="20.100000000000001" customHeight="1" x14ac:dyDescent="0.25">
      <c r="A24" s="70" t="s">
        <v>185</v>
      </c>
      <c r="B24" s="109">
        <v>24105</v>
      </c>
      <c r="C24" s="109">
        <v>36768</v>
      </c>
      <c r="D24" s="94">
        <v>7980</v>
      </c>
      <c r="E24" s="94">
        <v>9209</v>
      </c>
      <c r="F24" s="94">
        <v>3530</v>
      </c>
      <c r="G24" s="94">
        <v>5427</v>
      </c>
      <c r="H24" s="94">
        <v>1160</v>
      </c>
      <c r="I24" s="94">
        <v>2875</v>
      </c>
      <c r="J24" s="94">
        <v>620</v>
      </c>
      <c r="K24" s="94">
        <v>2938</v>
      </c>
      <c r="L24" s="94">
        <v>1343</v>
      </c>
      <c r="M24" s="94">
        <v>1699</v>
      </c>
      <c r="N24" s="94">
        <v>531</v>
      </c>
      <c r="O24" s="94">
        <v>2017</v>
      </c>
    </row>
    <row r="25" spans="1:15" ht="20.100000000000001" customHeight="1" x14ac:dyDescent="0.25">
      <c r="A25" s="70" t="s">
        <v>186</v>
      </c>
      <c r="B25" s="109">
        <v>12</v>
      </c>
      <c r="C25" s="109">
        <v>5</v>
      </c>
      <c r="D25" s="94">
        <v>2</v>
      </c>
      <c r="E25" s="94">
        <v>5</v>
      </c>
      <c r="F25" s="94">
        <v>1</v>
      </c>
      <c r="G25" s="94">
        <v>0</v>
      </c>
      <c r="H25" s="94">
        <v>0</v>
      </c>
      <c r="I25" s="94">
        <v>0</v>
      </c>
      <c r="J25" s="94">
        <v>1</v>
      </c>
      <c r="K25" s="94">
        <v>0</v>
      </c>
      <c r="L25" s="94">
        <v>0</v>
      </c>
      <c r="M25" s="94">
        <v>0</v>
      </c>
      <c r="N25" s="94">
        <v>0</v>
      </c>
      <c r="O25" s="94">
        <v>0</v>
      </c>
    </row>
    <row r="26" spans="1:15" ht="20.100000000000001" customHeight="1" x14ac:dyDescent="0.25">
      <c r="A26" s="70" t="s">
        <v>187</v>
      </c>
      <c r="B26" s="109">
        <v>29</v>
      </c>
      <c r="C26" s="109">
        <v>8</v>
      </c>
      <c r="D26" s="94">
        <v>3</v>
      </c>
      <c r="E26" s="94">
        <v>0</v>
      </c>
      <c r="F26" s="94">
        <v>11</v>
      </c>
      <c r="G26" s="94">
        <v>0</v>
      </c>
      <c r="H26" s="94">
        <v>2</v>
      </c>
      <c r="I26" s="94">
        <v>0</v>
      </c>
      <c r="J26" s="94">
        <v>0</v>
      </c>
      <c r="K26" s="94">
        <v>0</v>
      </c>
      <c r="L26" s="94">
        <v>6</v>
      </c>
      <c r="M26" s="94">
        <v>1</v>
      </c>
      <c r="N26" s="94">
        <v>1</v>
      </c>
      <c r="O26" s="94">
        <v>7</v>
      </c>
    </row>
    <row r="27" spans="1:15" ht="20.100000000000001" customHeight="1" x14ac:dyDescent="0.25">
      <c r="A27" s="70" t="s">
        <v>188</v>
      </c>
      <c r="B27" s="109">
        <v>5</v>
      </c>
      <c r="C27" s="109">
        <v>0</v>
      </c>
      <c r="D27" s="94">
        <v>0</v>
      </c>
      <c r="E27" s="94">
        <v>0</v>
      </c>
      <c r="F27" s="94">
        <v>1</v>
      </c>
      <c r="G27" s="94">
        <v>0</v>
      </c>
      <c r="H27" s="94">
        <v>0</v>
      </c>
      <c r="I27" s="94">
        <v>0</v>
      </c>
      <c r="J27" s="94">
        <v>0</v>
      </c>
      <c r="K27" s="94">
        <v>0</v>
      </c>
      <c r="L27" s="94">
        <v>0</v>
      </c>
      <c r="M27" s="94">
        <v>0</v>
      </c>
      <c r="N27" s="94">
        <v>0</v>
      </c>
      <c r="O27" s="94">
        <v>0</v>
      </c>
    </row>
    <row r="28" spans="1:15" ht="20.100000000000001" customHeight="1" x14ac:dyDescent="0.25">
      <c r="A28" s="70" t="s">
        <v>189</v>
      </c>
      <c r="B28" s="109">
        <v>4</v>
      </c>
      <c r="C28" s="109">
        <v>0</v>
      </c>
      <c r="D28" s="94">
        <v>2</v>
      </c>
      <c r="E28" s="94">
        <v>0</v>
      </c>
      <c r="F28" s="94">
        <v>0</v>
      </c>
      <c r="G28" s="94">
        <v>0</v>
      </c>
      <c r="H28" s="94">
        <v>0</v>
      </c>
      <c r="I28" s="94">
        <v>0</v>
      </c>
      <c r="J28" s="94">
        <v>0</v>
      </c>
      <c r="K28" s="94">
        <v>0</v>
      </c>
      <c r="L28" s="94">
        <v>0</v>
      </c>
      <c r="M28" s="94">
        <v>0</v>
      </c>
      <c r="N28" s="94">
        <v>0</v>
      </c>
      <c r="O28" s="94">
        <v>0</v>
      </c>
    </row>
    <row r="29" spans="1:15" ht="20.100000000000001" customHeight="1" x14ac:dyDescent="0.25">
      <c r="A29" s="70" t="s">
        <v>190</v>
      </c>
      <c r="B29" s="109">
        <v>0</v>
      </c>
      <c r="C29" s="109">
        <v>0</v>
      </c>
      <c r="D29" s="94">
        <v>0</v>
      </c>
      <c r="E29" s="94">
        <v>0</v>
      </c>
      <c r="F29" s="94">
        <v>0</v>
      </c>
      <c r="G29" s="94">
        <v>0</v>
      </c>
      <c r="H29" s="94">
        <v>0</v>
      </c>
      <c r="I29" s="94">
        <v>0</v>
      </c>
      <c r="J29" s="94">
        <v>0</v>
      </c>
      <c r="K29" s="94">
        <v>0</v>
      </c>
      <c r="L29" s="94">
        <v>0</v>
      </c>
      <c r="M29" s="94">
        <v>0</v>
      </c>
      <c r="N29" s="94">
        <v>0</v>
      </c>
      <c r="O29" s="94">
        <v>0</v>
      </c>
    </row>
    <row r="30" spans="1:15" ht="20.100000000000001" customHeight="1" x14ac:dyDescent="0.25">
      <c r="A30" s="70" t="s">
        <v>191</v>
      </c>
      <c r="B30" s="109">
        <v>2003</v>
      </c>
      <c r="C30" s="109">
        <v>3716</v>
      </c>
      <c r="D30" s="94">
        <v>207</v>
      </c>
      <c r="E30" s="94">
        <v>539</v>
      </c>
      <c r="F30" s="94">
        <v>134</v>
      </c>
      <c r="G30" s="94">
        <v>213</v>
      </c>
      <c r="H30" s="94">
        <v>65</v>
      </c>
      <c r="I30" s="94">
        <v>233</v>
      </c>
      <c r="J30" s="94">
        <v>67</v>
      </c>
      <c r="K30" s="94">
        <v>499</v>
      </c>
      <c r="L30" s="94">
        <v>174</v>
      </c>
      <c r="M30" s="94">
        <v>269</v>
      </c>
      <c r="N30" s="94">
        <v>68</v>
      </c>
      <c r="O30" s="94">
        <v>164</v>
      </c>
    </row>
    <row r="31" spans="1:15" ht="20.100000000000001" customHeight="1" x14ac:dyDescent="0.25">
      <c r="A31" s="70" t="s">
        <v>192</v>
      </c>
      <c r="B31" s="109">
        <v>2</v>
      </c>
      <c r="C31" s="109">
        <v>1</v>
      </c>
      <c r="D31" s="94">
        <v>0</v>
      </c>
      <c r="E31" s="94">
        <v>0</v>
      </c>
      <c r="F31" s="94">
        <v>0</v>
      </c>
      <c r="G31" s="94">
        <v>0</v>
      </c>
      <c r="H31" s="94">
        <v>0</v>
      </c>
      <c r="I31" s="94">
        <v>0</v>
      </c>
      <c r="J31" s="94">
        <v>0</v>
      </c>
      <c r="K31" s="94">
        <v>0</v>
      </c>
      <c r="L31" s="94">
        <v>0</v>
      </c>
      <c r="M31" s="94">
        <v>0</v>
      </c>
      <c r="N31" s="94">
        <v>0</v>
      </c>
      <c r="O31" s="94">
        <v>0</v>
      </c>
    </row>
    <row r="32" spans="1:15" ht="20.100000000000001" customHeight="1" x14ac:dyDescent="0.25">
      <c r="A32" s="70" t="s">
        <v>193</v>
      </c>
      <c r="B32" s="109">
        <v>0</v>
      </c>
      <c r="C32" s="109">
        <v>0</v>
      </c>
      <c r="D32" s="94">
        <v>0</v>
      </c>
      <c r="E32" s="94">
        <v>0</v>
      </c>
      <c r="F32" s="94">
        <v>0</v>
      </c>
      <c r="G32" s="94">
        <v>0</v>
      </c>
      <c r="H32" s="94">
        <v>0</v>
      </c>
      <c r="I32" s="94">
        <v>0</v>
      </c>
      <c r="J32" s="94">
        <v>0</v>
      </c>
      <c r="K32" s="94">
        <v>0</v>
      </c>
      <c r="L32" s="94">
        <v>0</v>
      </c>
      <c r="M32" s="94">
        <v>0</v>
      </c>
      <c r="N32" s="94">
        <v>0</v>
      </c>
      <c r="O32" s="94">
        <v>0</v>
      </c>
    </row>
    <row r="33" spans="1:15" ht="20.100000000000001" customHeight="1" x14ac:dyDescent="0.25">
      <c r="A33" s="70" t="s">
        <v>194</v>
      </c>
      <c r="B33" s="109">
        <v>0</v>
      </c>
      <c r="C33" s="109">
        <v>0</v>
      </c>
      <c r="D33" s="94">
        <v>0</v>
      </c>
      <c r="E33" s="94">
        <v>0</v>
      </c>
      <c r="F33" s="94">
        <v>0</v>
      </c>
      <c r="G33" s="94">
        <v>0</v>
      </c>
      <c r="H33" s="94">
        <v>0</v>
      </c>
      <c r="I33" s="94">
        <v>0</v>
      </c>
      <c r="J33" s="94">
        <v>0</v>
      </c>
      <c r="K33" s="94">
        <v>0</v>
      </c>
      <c r="L33" s="94">
        <v>0</v>
      </c>
      <c r="M33" s="94">
        <v>0</v>
      </c>
      <c r="N33" s="94">
        <v>0</v>
      </c>
      <c r="O33" s="94">
        <v>0</v>
      </c>
    </row>
    <row r="34" spans="1:15" ht="20.100000000000001" customHeight="1" x14ac:dyDescent="0.25">
      <c r="A34" s="70" t="s">
        <v>195</v>
      </c>
      <c r="B34" s="109">
        <v>12</v>
      </c>
      <c r="C34" s="109">
        <v>3</v>
      </c>
      <c r="D34" s="94">
        <v>0</v>
      </c>
      <c r="E34" s="94">
        <v>0</v>
      </c>
      <c r="F34" s="94">
        <v>0</v>
      </c>
      <c r="G34" s="94">
        <v>0</v>
      </c>
      <c r="H34" s="94">
        <v>2</v>
      </c>
      <c r="I34" s="94">
        <v>0</v>
      </c>
      <c r="J34" s="94">
        <v>0</v>
      </c>
      <c r="K34" s="94">
        <v>0</v>
      </c>
      <c r="L34" s="94">
        <v>4</v>
      </c>
      <c r="M34" s="94">
        <v>0</v>
      </c>
      <c r="N34" s="94">
        <v>1</v>
      </c>
      <c r="O34" s="94">
        <v>0</v>
      </c>
    </row>
    <row r="35" spans="1:15" ht="20.100000000000001" customHeight="1" x14ac:dyDescent="0.25">
      <c r="A35" s="70" t="s">
        <v>196</v>
      </c>
      <c r="B35" s="109">
        <v>0</v>
      </c>
      <c r="C35" s="109">
        <v>0</v>
      </c>
      <c r="D35" s="94">
        <v>0</v>
      </c>
      <c r="E35" s="94">
        <v>0</v>
      </c>
      <c r="F35" s="94">
        <v>0</v>
      </c>
      <c r="G35" s="94">
        <v>0</v>
      </c>
      <c r="H35" s="94">
        <v>0</v>
      </c>
      <c r="I35" s="94">
        <v>0</v>
      </c>
      <c r="J35" s="94">
        <v>0</v>
      </c>
      <c r="K35" s="94">
        <v>0</v>
      </c>
      <c r="L35" s="94">
        <v>0</v>
      </c>
      <c r="M35" s="94">
        <v>0</v>
      </c>
      <c r="N35" s="94">
        <v>0</v>
      </c>
      <c r="O35" s="94">
        <v>0</v>
      </c>
    </row>
    <row r="36" spans="1:15" s="68" customFormat="1" ht="20.100000000000001" customHeight="1" x14ac:dyDescent="0.25">
      <c r="A36" s="68" t="s">
        <v>197</v>
      </c>
      <c r="B36" s="115">
        <v>6</v>
      </c>
      <c r="C36" s="115">
        <v>0</v>
      </c>
      <c r="D36" s="115">
        <v>0</v>
      </c>
      <c r="E36" s="115">
        <v>0</v>
      </c>
      <c r="F36" s="115">
        <v>0</v>
      </c>
      <c r="G36" s="115">
        <v>0</v>
      </c>
      <c r="H36" s="115">
        <v>0</v>
      </c>
      <c r="I36" s="115">
        <v>0</v>
      </c>
      <c r="J36" s="115">
        <v>0</v>
      </c>
      <c r="K36" s="115">
        <v>0</v>
      </c>
      <c r="L36" s="115">
        <v>1</v>
      </c>
      <c r="M36" s="115">
        <v>0</v>
      </c>
      <c r="N36" s="115">
        <v>0</v>
      </c>
      <c r="O36" s="115">
        <v>0</v>
      </c>
    </row>
    <row r="37" spans="1:15" ht="20.100000000000001" customHeight="1" x14ac:dyDescent="0.25">
      <c r="A37" s="70" t="s">
        <v>198</v>
      </c>
      <c r="B37" s="109">
        <v>0</v>
      </c>
      <c r="C37" s="109">
        <v>0</v>
      </c>
      <c r="D37" s="94">
        <v>0</v>
      </c>
      <c r="E37" s="94">
        <v>0</v>
      </c>
      <c r="F37" s="94">
        <v>0</v>
      </c>
      <c r="G37" s="94">
        <v>0</v>
      </c>
      <c r="H37" s="94">
        <v>0</v>
      </c>
      <c r="I37" s="94">
        <v>0</v>
      </c>
      <c r="J37" s="94">
        <v>0</v>
      </c>
      <c r="K37" s="94">
        <v>0</v>
      </c>
      <c r="L37" s="94">
        <v>0</v>
      </c>
      <c r="M37" s="94">
        <v>0</v>
      </c>
      <c r="N37" s="94">
        <v>0</v>
      </c>
      <c r="O37" s="94">
        <v>0</v>
      </c>
    </row>
    <row r="38" spans="1:15" ht="20.100000000000001" customHeight="1" x14ac:dyDescent="0.25">
      <c r="A38" s="70" t="s">
        <v>199</v>
      </c>
      <c r="B38" s="109">
        <v>0</v>
      </c>
      <c r="C38" s="109">
        <v>0</v>
      </c>
      <c r="D38" s="94">
        <v>0</v>
      </c>
      <c r="E38" s="94">
        <v>0</v>
      </c>
      <c r="F38" s="94">
        <v>0</v>
      </c>
      <c r="G38" s="94">
        <v>0</v>
      </c>
      <c r="H38" s="94">
        <v>0</v>
      </c>
      <c r="I38" s="94">
        <v>0</v>
      </c>
      <c r="J38" s="94">
        <v>0</v>
      </c>
      <c r="K38" s="94">
        <v>0</v>
      </c>
      <c r="L38" s="94">
        <v>0</v>
      </c>
      <c r="M38" s="94">
        <v>0</v>
      </c>
      <c r="N38" s="94">
        <v>0</v>
      </c>
      <c r="O38" s="94">
        <v>0</v>
      </c>
    </row>
    <row r="39" spans="1:15" ht="20.100000000000001" customHeight="1" x14ac:dyDescent="0.25">
      <c r="A39" s="70" t="s">
        <v>200</v>
      </c>
      <c r="B39" s="109">
        <v>0</v>
      </c>
      <c r="C39" s="109">
        <v>0</v>
      </c>
      <c r="D39" s="94">
        <v>0</v>
      </c>
      <c r="E39" s="94">
        <v>0</v>
      </c>
      <c r="F39" s="94">
        <v>0</v>
      </c>
      <c r="G39" s="94">
        <v>0</v>
      </c>
      <c r="H39" s="94">
        <v>0</v>
      </c>
      <c r="I39" s="94">
        <v>0</v>
      </c>
      <c r="J39" s="94">
        <v>0</v>
      </c>
      <c r="K39" s="94">
        <v>0</v>
      </c>
      <c r="L39" s="94">
        <v>0</v>
      </c>
      <c r="M39" s="94">
        <v>0</v>
      </c>
      <c r="N39" s="94">
        <v>0</v>
      </c>
      <c r="O39" s="94">
        <v>0</v>
      </c>
    </row>
    <row r="40" spans="1:15" ht="20.100000000000001" customHeight="1" x14ac:dyDescent="0.25">
      <c r="A40" s="70" t="s">
        <v>201</v>
      </c>
      <c r="B40" s="109">
        <v>1</v>
      </c>
      <c r="C40" s="109">
        <v>0</v>
      </c>
      <c r="D40" s="94">
        <v>0</v>
      </c>
      <c r="E40" s="94">
        <v>0</v>
      </c>
      <c r="F40" s="94">
        <v>0</v>
      </c>
      <c r="G40" s="94">
        <v>0</v>
      </c>
      <c r="H40" s="94">
        <v>0</v>
      </c>
      <c r="I40" s="94">
        <v>0</v>
      </c>
      <c r="J40" s="94">
        <v>0</v>
      </c>
      <c r="K40" s="94">
        <v>0</v>
      </c>
      <c r="L40" s="94">
        <v>1</v>
      </c>
      <c r="M40" s="94">
        <v>0</v>
      </c>
      <c r="N40" s="94">
        <v>0</v>
      </c>
      <c r="O40" s="94">
        <v>0</v>
      </c>
    </row>
    <row r="41" spans="1:15" ht="20.100000000000001" customHeight="1" x14ac:dyDescent="0.25">
      <c r="A41" s="70" t="s">
        <v>202</v>
      </c>
      <c r="B41" s="109">
        <v>0</v>
      </c>
      <c r="C41" s="109">
        <v>0</v>
      </c>
      <c r="D41" s="94">
        <v>0</v>
      </c>
      <c r="E41" s="94">
        <v>0</v>
      </c>
      <c r="F41" s="94">
        <v>0</v>
      </c>
      <c r="G41" s="94">
        <v>0</v>
      </c>
      <c r="H41" s="94">
        <v>0</v>
      </c>
      <c r="I41" s="94">
        <v>0</v>
      </c>
      <c r="J41" s="94">
        <v>0</v>
      </c>
      <c r="K41" s="94">
        <v>0</v>
      </c>
      <c r="L41" s="94">
        <v>0</v>
      </c>
      <c r="M41" s="94">
        <v>0</v>
      </c>
      <c r="N41" s="94">
        <v>0</v>
      </c>
      <c r="O41" s="94">
        <v>0</v>
      </c>
    </row>
    <row r="42" spans="1:15" ht="20.100000000000001" customHeight="1" x14ac:dyDescent="0.25">
      <c r="A42" s="70" t="s">
        <v>203</v>
      </c>
      <c r="B42" s="109">
        <v>5</v>
      </c>
      <c r="C42" s="109">
        <v>0</v>
      </c>
      <c r="D42" s="109">
        <v>0</v>
      </c>
      <c r="E42" s="109">
        <v>0</v>
      </c>
      <c r="F42" s="109">
        <v>0</v>
      </c>
      <c r="G42" s="109">
        <v>0</v>
      </c>
      <c r="H42" s="109">
        <v>0</v>
      </c>
      <c r="I42" s="109">
        <v>0</v>
      </c>
      <c r="J42" s="109">
        <v>0</v>
      </c>
      <c r="K42" s="109">
        <v>0</v>
      </c>
      <c r="L42" s="109">
        <v>0</v>
      </c>
      <c r="M42" s="109">
        <v>0</v>
      </c>
      <c r="N42" s="109">
        <v>0</v>
      </c>
      <c r="O42" s="109">
        <v>0</v>
      </c>
    </row>
    <row r="43" spans="1:15" ht="20.100000000000001" customHeight="1" x14ac:dyDescent="0.25">
      <c r="A43" s="68" t="s">
        <v>204</v>
      </c>
      <c r="B43" s="115">
        <v>159</v>
      </c>
      <c r="C43" s="115">
        <v>112</v>
      </c>
      <c r="D43" s="115">
        <v>13</v>
      </c>
      <c r="E43" s="115">
        <v>17</v>
      </c>
      <c r="F43" s="115">
        <v>41</v>
      </c>
      <c r="G43" s="115">
        <v>25</v>
      </c>
      <c r="H43" s="115">
        <v>14</v>
      </c>
      <c r="I43" s="115">
        <v>6</v>
      </c>
      <c r="J43" s="115">
        <v>2</v>
      </c>
      <c r="K43" s="115">
        <v>0</v>
      </c>
      <c r="L43" s="115">
        <v>18</v>
      </c>
      <c r="M43" s="115">
        <v>1</v>
      </c>
      <c r="N43" s="115">
        <v>3</v>
      </c>
      <c r="O43" s="115">
        <v>0</v>
      </c>
    </row>
    <row r="44" spans="1:15" ht="20.100000000000001" customHeight="1" x14ac:dyDescent="0.25">
      <c r="A44" s="70" t="s">
        <v>205</v>
      </c>
      <c r="B44" s="109">
        <v>41</v>
      </c>
      <c r="C44" s="109">
        <v>45</v>
      </c>
      <c r="D44" s="94">
        <v>2</v>
      </c>
      <c r="E44" s="94">
        <v>8</v>
      </c>
      <c r="F44" s="94">
        <v>5</v>
      </c>
      <c r="G44" s="94">
        <v>4</v>
      </c>
      <c r="H44" s="94">
        <v>9</v>
      </c>
      <c r="I44" s="94">
        <v>4</v>
      </c>
      <c r="J44" s="94">
        <v>0</v>
      </c>
      <c r="K44" s="94">
        <v>0</v>
      </c>
      <c r="L44" s="94">
        <v>0</v>
      </c>
      <c r="M44" s="94">
        <v>0</v>
      </c>
      <c r="N44" s="94">
        <v>0</v>
      </c>
      <c r="O44" s="94">
        <v>0</v>
      </c>
    </row>
    <row r="45" spans="1:15" ht="20.100000000000001" customHeight="1" x14ac:dyDescent="0.25">
      <c r="A45" s="70" t="s">
        <v>206</v>
      </c>
      <c r="B45" s="109">
        <v>5</v>
      </c>
      <c r="C45" s="109">
        <v>2</v>
      </c>
      <c r="D45" s="94">
        <v>0</v>
      </c>
      <c r="E45" s="94">
        <v>0</v>
      </c>
      <c r="F45" s="94">
        <v>0</v>
      </c>
      <c r="G45" s="94">
        <v>0</v>
      </c>
      <c r="H45" s="94">
        <v>2</v>
      </c>
      <c r="I45" s="94">
        <v>2</v>
      </c>
      <c r="J45" s="94">
        <v>0</v>
      </c>
      <c r="K45" s="94">
        <v>0</v>
      </c>
      <c r="L45" s="94">
        <v>0</v>
      </c>
      <c r="M45" s="94">
        <v>0</v>
      </c>
      <c r="N45" s="94">
        <v>0</v>
      </c>
      <c r="O45" s="94">
        <v>0</v>
      </c>
    </row>
    <row r="46" spans="1:15" ht="20.100000000000001" customHeight="1" x14ac:dyDescent="0.25">
      <c r="A46" s="70" t="s">
        <v>207</v>
      </c>
      <c r="B46" s="109">
        <v>1</v>
      </c>
      <c r="C46" s="109">
        <v>0</v>
      </c>
      <c r="D46" s="94">
        <v>0</v>
      </c>
      <c r="E46" s="94">
        <v>0</v>
      </c>
      <c r="F46" s="94">
        <v>0</v>
      </c>
      <c r="G46" s="94">
        <v>0</v>
      </c>
      <c r="H46" s="94">
        <v>0</v>
      </c>
      <c r="I46" s="94">
        <v>0</v>
      </c>
      <c r="J46" s="94">
        <v>0</v>
      </c>
      <c r="K46" s="94">
        <v>0</v>
      </c>
      <c r="L46" s="94">
        <v>0</v>
      </c>
      <c r="M46" s="94">
        <v>0</v>
      </c>
      <c r="N46" s="94">
        <v>0</v>
      </c>
      <c r="O46" s="94">
        <v>0</v>
      </c>
    </row>
    <row r="47" spans="1:15" ht="20.100000000000001" customHeight="1" x14ac:dyDescent="0.25">
      <c r="A47" s="70" t="s">
        <v>208</v>
      </c>
      <c r="B47" s="109">
        <v>23</v>
      </c>
      <c r="C47" s="109">
        <v>0</v>
      </c>
      <c r="D47" s="94">
        <v>0</v>
      </c>
      <c r="E47" s="94">
        <v>0</v>
      </c>
      <c r="F47" s="94">
        <v>21</v>
      </c>
      <c r="G47" s="94">
        <v>0</v>
      </c>
      <c r="H47" s="94">
        <v>0</v>
      </c>
      <c r="I47" s="94">
        <v>0</v>
      </c>
      <c r="J47" s="94">
        <v>0</v>
      </c>
      <c r="K47" s="94">
        <v>0</v>
      </c>
      <c r="L47" s="94">
        <v>2</v>
      </c>
      <c r="M47" s="94">
        <v>0</v>
      </c>
      <c r="N47" s="94">
        <v>0</v>
      </c>
      <c r="O47" s="94">
        <v>0</v>
      </c>
    </row>
    <row r="48" spans="1:15" ht="20.100000000000001" customHeight="1" x14ac:dyDescent="0.25">
      <c r="A48" s="70" t="s">
        <v>209</v>
      </c>
      <c r="B48" s="109">
        <v>11</v>
      </c>
      <c r="C48" s="109">
        <v>8</v>
      </c>
      <c r="D48" s="94">
        <v>0</v>
      </c>
      <c r="E48" s="94">
        <v>0</v>
      </c>
      <c r="F48" s="94">
        <v>0</v>
      </c>
      <c r="G48" s="94">
        <v>0</v>
      </c>
      <c r="H48" s="94">
        <v>0</v>
      </c>
      <c r="I48" s="94">
        <v>0</v>
      </c>
      <c r="J48" s="94">
        <v>0</v>
      </c>
      <c r="K48" s="94">
        <v>0</v>
      </c>
      <c r="L48" s="94">
        <v>1</v>
      </c>
      <c r="M48" s="94">
        <v>0</v>
      </c>
      <c r="N48" s="94">
        <v>0</v>
      </c>
      <c r="O48" s="94">
        <v>0</v>
      </c>
    </row>
    <row r="49" spans="1:15" ht="20.100000000000001" customHeight="1" x14ac:dyDescent="0.25">
      <c r="A49" s="70" t="s">
        <v>210</v>
      </c>
      <c r="B49" s="109">
        <v>1</v>
      </c>
      <c r="C49" s="109">
        <v>0</v>
      </c>
      <c r="D49" s="94">
        <v>0</v>
      </c>
      <c r="E49" s="94">
        <v>0</v>
      </c>
      <c r="F49" s="94">
        <v>0</v>
      </c>
      <c r="G49" s="94">
        <v>0</v>
      </c>
      <c r="H49" s="94">
        <v>0</v>
      </c>
      <c r="I49" s="94">
        <v>0</v>
      </c>
      <c r="J49" s="94">
        <v>0</v>
      </c>
      <c r="K49" s="94">
        <v>0</v>
      </c>
      <c r="L49" s="94">
        <v>1</v>
      </c>
      <c r="M49" s="94">
        <v>0</v>
      </c>
      <c r="N49" s="94">
        <v>0</v>
      </c>
      <c r="O49" s="94">
        <v>0</v>
      </c>
    </row>
    <row r="50" spans="1:15" ht="20.100000000000001" customHeight="1" x14ac:dyDescent="0.25">
      <c r="A50" s="70" t="s">
        <v>211</v>
      </c>
      <c r="B50" s="109">
        <v>9</v>
      </c>
      <c r="C50" s="109">
        <v>25</v>
      </c>
      <c r="D50" s="94">
        <v>1</v>
      </c>
      <c r="E50" s="94">
        <v>0</v>
      </c>
      <c r="F50" s="94">
        <v>1</v>
      </c>
      <c r="G50" s="94">
        <v>14</v>
      </c>
      <c r="H50" s="94">
        <v>0</v>
      </c>
      <c r="I50" s="94">
        <v>0</v>
      </c>
      <c r="J50" s="94">
        <v>0</v>
      </c>
      <c r="K50" s="94">
        <v>0</v>
      </c>
      <c r="L50" s="94">
        <v>2</v>
      </c>
      <c r="M50" s="94">
        <v>0</v>
      </c>
      <c r="N50" s="94">
        <v>3</v>
      </c>
      <c r="O50" s="94">
        <v>0</v>
      </c>
    </row>
    <row r="51" spans="1:15" ht="20.100000000000001" customHeight="1" x14ac:dyDescent="0.25">
      <c r="A51" s="70" t="s">
        <v>212</v>
      </c>
      <c r="B51" s="109">
        <v>0</v>
      </c>
      <c r="C51" s="109">
        <v>0</v>
      </c>
      <c r="D51" s="94">
        <v>0</v>
      </c>
      <c r="E51" s="94">
        <v>0</v>
      </c>
      <c r="F51" s="94">
        <v>0</v>
      </c>
      <c r="G51" s="94">
        <v>0</v>
      </c>
      <c r="H51" s="94">
        <v>0</v>
      </c>
      <c r="I51" s="94">
        <v>0</v>
      </c>
      <c r="J51" s="94">
        <v>0</v>
      </c>
      <c r="K51" s="94">
        <v>0</v>
      </c>
      <c r="L51" s="94">
        <v>0</v>
      </c>
      <c r="M51" s="94">
        <v>0</v>
      </c>
      <c r="N51" s="94">
        <v>0</v>
      </c>
      <c r="O51" s="94">
        <v>0</v>
      </c>
    </row>
    <row r="52" spans="1:15" ht="20.100000000000001" customHeight="1" x14ac:dyDescent="0.25">
      <c r="A52" s="70" t="s">
        <v>213</v>
      </c>
      <c r="B52" s="109">
        <v>1</v>
      </c>
      <c r="C52" s="109">
        <v>0</v>
      </c>
      <c r="D52" s="94">
        <v>0</v>
      </c>
      <c r="E52" s="94">
        <v>0</v>
      </c>
      <c r="F52" s="94">
        <v>0</v>
      </c>
      <c r="G52" s="94">
        <v>0</v>
      </c>
      <c r="H52" s="94">
        <v>0</v>
      </c>
      <c r="I52" s="94">
        <v>0</v>
      </c>
      <c r="J52" s="94">
        <v>1</v>
      </c>
      <c r="K52" s="94">
        <v>0</v>
      </c>
      <c r="L52" s="94">
        <v>0</v>
      </c>
      <c r="M52" s="94">
        <v>0</v>
      </c>
      <c r="N52" s="94">
        <v>0</v>
      </c>
      <c r="O52" s="94">
        <v>0</v>
      </c>
    </row>
    <row r="53" spans="1:15" ht="20.100000000000001" customHeight="1" x14ac:dyDescent="0.25">
      <c r="A53" s="70" t="s">
        <v>214</v>
      </c>
      <c r="B53" s="109">
        <v>0</v>
      </c>
      <c r="C53" s="109">
        <v>0</v>
      </c>
      <c r="D53" s="94">
        <v>0</v>
      </c>
      <c r="E53" s="94">
        <v>0</v>
      </c>
      <c r="F53" s="94">
        <v>0</v>
      </c>
      <c r="G53" s="94">
        <v>0</v>
      </c>
      <c r="H53" s="94">
        <v>0</v>
      </c>
      <c r="I53" s="94">
        <v>0</v>
      </c>
      <c r="J53" s="94">
        <v>0</v>
      </c>
      <c r="K53" s="94">
        <v>0</v>
      </c>
      <c r="L53" s="94">
        <v>0</v>
      </c>
      <c r="M53" s="94">
        <v>0</v>
      </c>
      <c r="N53" s="94">
        <v>0</v>
      </c>
      <c r="O53" s="94">
        <v>0</v>
      </c>
    </row>
    <row r="54" spans="1:15" ht="20.100000000000001" customHeight="1" x14ac:dyDescent="0.25">
      <c r="A54" s="70" t="s">
        <v>215</v>
      </c>
      <c r="B54" s="109">
        <v>11</v>
      </c>
      <c r="C54" s="109">
        <v>2</v>
      </c>
      <c r="D54" s="94">
        <v>0</v>
      </c>
      <c r="E54" s="94">
        <v>0</v>
      </c>
      <c r="F54" s="94">
        <v>0</v>
      </c>
      <c r="G54" s="94">
        <v>0</v>
      </c>
      <c r="H54" s="94">
        <v>1</v>
      </c>
      <c r="I54" s="94">
        <v>0</v>
      </c>
      <c r="J54" s="94">
        <v>0</v>
      </c>
      <c r="K54" s="94">
        <v>0</v>
      </c>
      <c r="L54" s="94">
        <v>0</v>
      </c>
      <c r="M54" s="94">
        <v>0</v>
      </c>
      <c r="N54" s="94">
        <v>0</v>
      </c>
      <c r="O54" s="94">
        <v>0</v>
      </c>
    </row>
    <row r="55" spans="1:15" ht="20.100000000000001" customHeight="1" x14ac:dyDescent="0.25">
      <c r="A55" s="70" t="s">
        <v>216</v>
      </c>
      <c r="B55" s="109">
        <v>1</v>
      </c>
      <c r="C55" s="109">
        <v>0</v>
      </c>
      <c r="D55" s="94">
        <v>0</v>
      </c>
      <c r="E55" s="94">
        <v>0</v>
      </c>
      <c r="F55" s="94">
        <v>0</v>
      </c>
      <c r="G55" s="94">
        <v>0</v>
      </c>
      <c r="H55" s="94">
        <v>0</v>
      </c>
      <c r="I55" s="94">
        <v>0</v>
      </c>
      <c r="J55" s="94">
        <v>1</v>
      </c>
      <c r="K55" s="94">
        <v>0</v>
      </c>
      <c r="L55" s="94">
        <v>0</v>
      </c>
      <c r="M55" s="94">
        <v>0</v>
      </c>
      <c r="N55" s="94">
        <v>0</v>
      </c>
      <c r="O55" s="94">
        <v>0</v>
      </c>
    </row>
    <row r="56" spans="1:15" ht="20.100000000000001" customHeight="1" x14ac:dyDescent="0.25">
      <c r="A56" s="70" t="s">
        <v>217</v>
      </c>
      <c r="B56" s="109">
        <v>6</v>
      </c>
      <c r="C56" s="109">
        <v>7</v>
      </c>
      <c r="D56" s="94">
        <v>1</v>
      </c>
      <c r="E56" s="94">
        <v>3</v>
      </c>
      <c r="F56" s="94">
        <v>3</v>
      </c>
      <c r="G56" s="94">
        <v>3</v>
      </c>
      <c r="H56" s="94">
        <v>0</v>
      </c>
      <c r="I56" s="94">
        <v>0</v>
      </c>
      <c r="J56" s="94">
        <v>0</v>
      </c>
      <c r="K56" s="94">
        <v>0</v>
      </c>
      <c r="L56" s="94">
        <v>1</v>
      </c>
      <c r="M56" s="94">
        <v>1</v>
      </c>
      <c r="N56" s="94">
        <v>0</v>
      </c>
      <c r="O56" s="94">
        <v>0</v>
      </c>
    </row>
    <row r="57" spans="1:15" ht="20.100000000000001" customHeight="1" x14ac:dyDescent="0.25">
      <c r="A57" s="70" t="s">
        <v>218</v>
      </c>
      <c r="B57" s="109">
        <v>1</v>
      </c>
      <c r="C57" s="109">
        <v>0</v>
      </c>
      <c r="D57" s="94">
        <v>0</v>
      </c>
      <c r="E57" s="94">
        <v>0</v>
      </c>
      <c r="F57" s="94">
        <v>0</v>
      </c>
      <c r="G57" s="94">
        <v>0</v>
      </c>
      <c r="H57" s="94">
        <v>0</v>
      </c>
      <c r="I57" s="94">
        <v>0</v>
      </c>
      <c r="J57" s="94">
        <v>0</v>
      </c>
      <c r="K57" s="94">
        <v>0</v>
      </c>
      <c r="L57" s="94">
        <v>0</v>
      </c>
      <c r="M57" s="94">
        <v>0</v>
      </c>
      <c r="N57" s="94">
        <v>0</v>
      </c>
      <c r="O57" s="94">
        <v>0</v>
      </c>
    </row>
    <row r="58" spans="1:15" ht="20.100000000000001" customHeight="1" x14ac:dyDescent="0.25">
      <c r="A58" s="70" t="s">
        <v>219</v>
      </c>
      <c r="B58" s="109">
        <v>2</v>
      </c>
      <c r="C58" s="109">
        <v>0</v>
      </c>
      <c r="D58" s="94">
        <v>0</v>
      </c>
      <c r="E58" s="94">
        <v>0</v>
      </c>
      <c r="F58" s="94">
        <v>0</v>
      </c>
      <c r="G58" s="94">
        <v>0</v>
      </c>
      <c r="H58" s="94">
        <v>1</v>
      </c>
      <c r="I58" s="94">
        <v>0</v>
      </c>
      <c r="J58" s="94">
        <v>0</v>
      </c>
      <c r="K58" s="94">
        <v>0</v>
      </c>
      <c r="L58" s="94">
        <v>0</v>
      </c>
      <c r="M58" s="94">
        <v>0</v>
      </c>
      <c r="N58" s="94">
        <v>0</v>
      </c>
      <c r="O58" s="94">
        <v>0</v>
      </c>
    </row>
    <row r="59" spans="1:15" s="68" customFormat="1" ht="20.100000000000001" customHeight="1" x14ac:dyDescent="0.25">
      <c r="A59" s="70" t="s">
        <v>220</v>
      </c>
      <c r="B59" s="109">
        <v>13</v>
      </c>
      <c r="C59" s="109">
        <v>1</v>
      </c>
      <c r="D59" s="94">
        <v>5</v>
      </c>
      <c r="E59" s="94">
        <v>0</v>
      </c>
      <c r="F59" s="94">
        <v>7</v>
      </c>
      <c r="G59" s="94">
        <v>0</v>
      </c>
      <c r="H59" s="94">
        <v>0</v>
      </c>
      <c r="I59" s="94">
        <v>0</v>
      </c>
      <c r="J59" s="94">
        <v>0</v>
      </c>
      <c r="K59" s="94">
        <v>0</v>
      </c>
      <c r="L59" s="94">
        <v>0</v>
      </c>
      <c r="M59" s="94">
        <v>0</v>
      </c>
      <c r="N59" s="94">
        <v>0</v>
      </c>
      <c r="O59" s="94">
        <v>0</v>
      </c>
    </row>
    <row r="60" spans="1:15" s="68" customFormat="1" ht="20.100000000000001" customHeight="1" x14ac:dyDescent="0.25">
      <c r="A60" s="70" t="s">
        <v>221</v>
      </c>
      <c r="B60" s="109">
        <v>2</v>
      </c>
      <c r="C60" s="109">
        <v>0</v>
      </c>
      <c r="D60" s="94">
        <v>0</v>
      </c>
      <c r="E60" s="94">
        <v>0</v>
      </c>
      <c r="F60" s="94">
        <v>0</v>
      </c>
      <c r="G60" s="94">
        <v>0</v>
      </c>
      <c r="H60" s="94">
        <v>0</v>
      </c>
      <c r="I60" s="94">
        <v>0</v>
      </c>
      <c r="J60" s="94">
        <v>0</v>
      </c>
      <c r="K60" s="94">
        <v>0</v>
      </c>
      <c r="L60" s="94">
        <v>0</v>
      </c>
      <c r="M60" s="94">
        <v>0</v>
      </c>
      <c r="N60" s="94">
        <v>0</v>
      </c>
      <c r="O60" s="94">
        <v>0</v>
      </c>
    </row>
    <row r="61" spans="1:15" s="68" customFormat="1" ht="20.100000000000001" customHeight="1" x14ac:dyDescent="0.25">
      <c r="A61" s="70" t="s">
        <v>222</v>
      </c>
      <c r="B61" s="109">
        <v>6</v>
      </c>
      <c r="C61" s="109">
        <v>0</v>
      </c>
      <c r="D61" s="94">
        <v>0</v>
      </c>
      <c r="E61" s="94">
        <v>0</v>
      </c>
      <c r="F61" s="94">
        <v>1</v>
      </c>
      <c r="G61" s="94">
        <v>0</v>
      </c>
      <c r="H61" s="94">
        <v>0</v>
      </c>
      <c r="I61" s="94">
        <v>0</v>
      </c>
      <c r="J61" s="94">
        <v>0</v>
      </c>
      <c r="K61" s="94">
        <v>0</v>
      </c>
      <c r="L61" s="94">
        <v>0</v>
      </c>
      <c r="M61" s="94">
        <v>0</v>
      </c>
      <c r="N61" s="94">
        <v>0</v>
      </c>
      <c r="O61" s="94">
        <v>0</v>
      </c>
    </row>
    <row r="62" spans="1:15" ht="20.100000000000001" customHeight="1" x14ac:dyDescent="0.25">
      <c r="A62" s="70" t="s">
        <v>223</v>
      </c>
      <c r="B62" s="109">
        <v>11</v>
      </c>
      <c r="C62" s="109">
        <v>0</v>
      </c>
      <c r="D62" s="94">
        <v>0</v>
      </c>
      <c r="E62" s="94">
        <v>0</v>
      </c>
      <c r="F62" s="94">
        <v>0</v>
      </c>
      <c r="G62" s="94">
        <v>0</v>
      </c>
      <c r="H62" s="94">
        <v>0</v>
      </c>
      <c r="I62" s="94">
        <v>0</v>
      </c>
      <c r="J62" s="94">
        <v>0</v>
      </c>
      <c r="K62" s="94">
        <v>0</v>
      </c>
      <c r="L62" s="94">
        <v>11</v>
      </c>
      <c r="M62" s="94">
        <v>0</v>
      </c>
      <c r="N62" s="94">
        <v>0</v>
      </c>
      <c r="O62" s="94">
        <v>0</v>
      </c>
    </row>
    <row r="63" spans="1:15" ht="20.100000000000001" customHeight="1" x14ac:dyDescent="0.25">
      <c r="A63" s="70" t="s">
        <v>224</v>
      </c>
      <c r="B63" s="109">
        <v>10</v>
      </c>
      <c r="C63" s="109">
        <v>19</v>
      </c>
      <c r="D63" s="94">
        <v>1</v>
      </c>
      <c r="E63" s="94">
        <v>3</v>
      </c>
      <c r="F63" s="94">
        <v>3</v>
      </c>
      <c r="G63" s="94">
        <v>4</v>
      </c>
      <c r="H63" s="94">
        <v>0</v>
      </c>
      <c r="I63" s="94">
        <v>0</v>
      </c>
      <c r="J63" s="94">
        <v>0</v>
      </c>
      <c r="K63" s="94">
        <v>0</v>
      </c>
      <c r="L63" s="94">
        <v>0</v>
      </c>
      <c r="M63" s="94">
        <v>0</v>
      </c>
      <c r="N63" s="94">
        <v>0</v>
      </c>
      <c r="O63" s="94">
        <v>0</v>
      </c>
    </row>
    <row r="64" spans="1:15" s="68" customFormat="1" ht="20.100000000000001" customHeight="1" x14ac:dyDescent="0.25">
      <c r="A64" s="70" t="s">
        <v>225</v>
      </c>
      <c r="B64" s="109">
        <v>4</v>
      </c>
      <c r="C64" s="109">
        <v>3</v>
      </c>
      <c r="D64" s="94">
        <v>3</v>
      </c>
      <c r="E64" s="94">
        <v>3</v>
      </c>
      <c r="F64" s="94">
        <v>0</v>
      </c>
      <c r="G64" s="94">
        <v>0</v>
      </c>
      <c r="H64" s="94">
        <v>1</v>
      </c>
      <c r="I64" s="94">
        <v>0</v>
      </c>
      <c r="J64" s="94">
        <v>0</v>
      </c>
      <c r="K64" s="94">
        <v>0</v>
      </c>
      <c r="L64" s="94">
        <v>0</v>
      </c>
      <c r="M64" s="94">
        <v>0</v>
      </c>
      <c r="N64" s="94">
        <v>0</v>
      </c>
      <c r="O64" s="94">
        <v>0</v>
      </c>
    </row>
    <row r="65" spans="1:15" ht="20.100000000000001" customHeight="1" x14ac:dyDescent="0.25">
      <c r="A65" s="68" t="s">
        <v>226</v>
      </c>
      <c r="B65" s="115">
        <v>1</v>
      </c>
      <c r="C65" s="115">
        <v>0</v>
      </c>
      <c r="D65" s="115">
        <v>0</v>
      </c>
      <c r="E65" s="115">
        <v>0</v>
      </c>
      <c r="F65" s="115">
        <v>0</v>
      </c>
      <c r="G65" s="115">
        <v>0</v>
      </c>
      <c r="H65" s="115">
        <v>0</v>
      </c>
      <c r="I65" s="115">
        <v>0</v>
      </c>
      <c r="J65" s="115">
        <v>0</v>
      </c>
      <c r="K65" s="115">
        <v>0</v>
      </c>
      <c r="L65" s="115">
        <v>0</v>
      </c>
      <c r="M65" s="115">
        <v>0</v>
      </c>
      <c r="N65" s="115">
        <v>0</v>
      </c>
      <c r="O65" s="115">
        <v>0</v>
      </c>
    </row>
    <row r="66" spans="1:15" ht="20.100000000000001" customHeight="1" x14ac:dyDescent="0.25">
      <c r="A66" s="70" t="s">
        <v>227</v>
      </c>
      <c r="B66" s="108">
        <v>0</v>
      </c>
      <c r="C66" s="108">
        <v>0</v>
      </c>
      <c r="D66" s="94">
        <v>0</v>
      </c>
      <c r="E66" s="94">
        <v>0</v>
      </c>
      <c r="F66" s="94">
        <v>0</v>
      </c>
      <c r="G66" s="94">
        <v>0</v>
      </c>
      <c r="H66" s="94">
        <v>0</v>
      </c>
      <c r="I66" s="94">
        <v>0</v>
      </c>
      <c r="J66" s="94">
        <v>0</v>
      </c>
      <c r="K66" s="94">
        <v>0</v>
      </c>
      <c r="L66" s="94">
        <v>0</v>
      </c>
      <c r="M66" s="94">
        <v>0</v>
      </c>
      <c r="N66" s="94">
        <v>0</v>
      </c>
      <c r="O66" s="94">
        <v>0</v>
      </c>
    </row>
    <row r="67" spans="1:15" ht="20.100000000000001" customHeight="1" x14ac:dyDescent="0.25">
      <c r="A67" s="70" t="s">
        <v>228</v>
      </c>
      <c r="B67" s="108">
        <v>1</v>
      </c>
      <c r="C67" s="108">
        <v>0</v>
      </c>
      <c r="D67" s="94">
        <v>0</v>
      </c>
      <c r="E67" s="94">
        <v>0</v>
      </c>
      <c r="F67" s="94">
        <v>0</v>
      </c>
      <c r="G67" s="94">
        <v>0</v>
      </c>
      <c r="H67" s="94">
        <v>0</v>
      </c>
      <c r="I67" s="94">
        <v>0</v>
      </c>
      <c r="J67" s="94">
        <v>0</v>
      </c>
      <c r="K67" s="94">
        <v>0</v>
      </c>
      <c r="L67" s="94">
        <v>0</v>
      </c>
      <c r="M67" s="94">
        <v>0</v>
      </c>
      <c r="N67" s="94">
        <v>0</v>
      </c>
      <c r="O67" s="94">
        <v>0</v>
      </c>
    </row>
    <row r="68" spans="1:15" ht="20.100000000000001" customHeight="1" x14ac:dyDescent="0.25">
      <c r="A68" s="70" t="s">
        <v>229</v>
      </c>
      <c r="B68" s="108">
        <v>0</v>
      </c>
      <c r="C68" s="108">
        <v>0</v>
      </c>
      <c r="D68" s="94">
        <v>0</v>
      </c>
      <c r="E68" s="94">
        <v>0</v>
      </c>
      <c r="F68" s="94">
        <v>0</v>
      </c>
      <c r="G68" s="94">
        <v>0</v>
      </c>
      <c r="H68" s="94">
        <v>0</v>
      </c>
      <c r="I68" s="94">
        <v>0</v>
      </c>
      <c r="J68" s="94">
        <v>0</v>
      </c>
      <c r="K68" s="94">
        <v>0</v>
      </c>
      <c r="L68" s="94">
        <v>0</v>
      </c>
      <c r="M68" s="94">
        <v>0</v>
      </c>
      <c r="N68" s="94">
        <v>0</v>
      </c>
      <c r="O68" s="94">
        <v>0</v>
      </c>
    </row>
    <row r="69" spans="1:15" s="68" customFormat="1" ht="20.100000000000001" customHeight="1" thickBot="1" x14ac:dyDescent="0.3">
      <c r="A69" s="75" t="s">
        <v>230</v>
      </c>
      <c r="B69" s="125">
        <v>1</v>
      </c>
      <c r="C69" s="125">
        <v>0</v>
      </c>
      <c r="D69" s="390">
        <v>0</v>
      </c>
      <c r="E69" s="390">
        <v>0</v>
      </c>
      <c r="F69" s="390">
        <v>0</v>
      </c>
      <c r="G69" s="390">
        <v>0</v>
      </c>
      <c r="H69" s="390">
        <v>0</v>
      </c>
      <c r="I69" s="390">
        <v>0</v>
      </c>
      <c r="J69" s="390">
        <v>0</v>
      </c>
      <c r="K69" s="390">
        <v>0</v>
      </c>
      <c r="L69" s="390">
        <v>0</v>
      </c>
      <c r="M69" s="390">
        <v>0</v>
      </c>
      <c r="N69" s="390">
        <v>0</v>
      </c>
      <c r="O69" s="390">
        <v>0</v>
      </c>
    </row>
    <row r="70" spans="1:15" s="242" customFormat="1" ht="20.100000000000001" customHeight="1" x14ac:dyDescent="0.25">
      <c r="A70" s="172" t="s">
        <v>243</v>
      </c>
      <c r="F70" s="177"/>
      <c r="G70" s="177"/>
      <c r="N70" s="177"/>
      <c r="O70" s="177" t="s">
        <v>146</v>
      </c>
    </row>
    <row r="71" spans="1:15" s="174" customFormat="1" ht="24.95" customHeight="1" x14ac:dyDescent="0.25">
      <c r="A71" s="235" t="s">
        <v>258</v>
      </c>
      <c r="B71" s="167"/>
      <c r="C71" s="167"/>
      <c r="D71" s="185"/>
      <c r="E71" s="181"/>
      <c r="F71" s="181"/>
      <c r="G71" s="181"/>
      <c r="H71" s="181"/>
      <c r="I71" s="181"/>
      <c r="J71" s="181"/>
      <c r="K71" s="181"/>
      <c r="L71" s="181"/>
      <c r="M71" s="181"/>
      <c r="N71" s="181"/>
      <c r="O71" s="181"/>
    </row>
    <row r="72" spans="1:15" s="174" customFormat="1" ht="24.95" customHeight="1" thickBot="1" x14ac:dyDescent="0.25">
      <c r="A72" s="169" t="s">
        <v>302</v>
      </c>
      <c r="B72" s="183"/>
      <c r="C72" s="183"/>
      <c r="D72" s="236"/>
      <c r="E72" s="236"/>
      <c r="F72" s="236"/>
      <c r="G72" s="236"/>
      <c r="H72" s="236"/>
      <c r="I72" s="236"/>
      <c r="J72" s="236"/>
      <c r="K72" s="236"/>
      <c r="L72" s="236"/>
      <c r="M72" s="184" t="s">
        <v>147</v>
      </c>
      <c r="N72" s="241"/>
    </row>
    <row r="73" spans="1:15" ht="20.100000000000001" customHeight="1" x14ac:dyDescent="0.25">
      <c r="A73" s="1406" t="s">
        <v>162</v>
      </c>
      <c r="B73" s="1430" t="s">
        <v>235</v>
      </c>
      <c r="C73" s="1431"/>
      <c r="D73" s="1431"/>
      <c r="E73" s="1431"/>
      <c r="F73" s="1431"/>
      <c r="G73" s="1431"/>
      <c r="H73" s="1431"/>
      <c r="I73" s="1431"/>
      <c r="J73" s="1431"/>
      <c r="K73" s="1431"/>
      <c r="L73" s="1431"/>
      <c r="M73" s="1431"/>
      <c r="N73" s="91"/>
      <c r="O73" s="94"/>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89"/>
      <c r="N74" s="4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66">
        <v>1163</v>
      </c>
      <c r="C76" s="66">
        <v>1552</v>
      </c>
      <c r="D76" s="66">
        <v>554</v>
      </c>
      <c r="E76" s="66">
        <v>2244</v>
      </c>
      <c r="F76" s="66">
        <v>0</v>
      </c>
      <c r="G76" s="66">
        <v>0</v>
      </c>
      <c r="H76" s="66">
        <v>2014</v>
      </c>
      <c r="I76" s="66">
        <v>2285</v>
      </c>
      <c r="J76" s="66">
        <v>2769</v>
      </c>
      <c r="K76" s="66">
        <v>2498</v>
      </c>
      <c r="L76" s="66">
        <v>3858</v>
      </c>
      <c r="M76" s="66">
        <v>5913</v>
      </c>
    </row>
    <row r="77" spans="1:15" s="68" customFormat="1" ht="20.100000000000001" customHeight="1" x14ac:dyDescent="0.25">
      <c r="A77" s="68" t="s">
        <v>168</v>
      </c>
      <c r="B77" s="115">
        <v>0</v>
      </c>
      <c r="C77" s="115">
        <v>0</v>
      </c>
      <c r="D77" s="115">
        <v>0</v>
      </c>
      <c r="E77" s="115">
        <v>0</v>
      </c>
      <c r="F77" s="115">
        <v>0</v>
      </c>
      <c r="G77" s="115">
        <v>0</v>
      </c>
      <c r="H77" s="115">
        <v>0</v>
      </c>
      <c r="I77" s="115">
        <v>0</v>
      </c>
      <c r="J77" s="115">
        <v>2</v>
      </c>
      <c r="K77" s="115">
        <v>0</v>
      </c>
      <c r="L77" s="115">
        <v>3</v>
      </c>
      <c r="M77" s="115">
        <v>0</v>
      </c>
    </row>
    <row r="78" spans="1:15" ht="20.100000000000001" customHeight="1" x14ac:dyDescent="0.25">
      <c r="A78" s="70" t="s">
        <v>169</v>
      </c>
      <c r="B78" s="94">
        <v>0</v>
      </c>
      <c r="C78" s="94">
        <v>0</v>
      </c>
      <c r="D78" s="94">
        <v>0</v>
      </c>
      <c r="E78" s="94">
        <v>0</v>
      </c>
      <c r="F78" s="94">
        <v>0</v>
      </c>
      <c r="G78" s="94">
        <v>0</v>
      </c>
      <c r="H78" s="94">
        <v>0</v>
      </c>
      <c r="I78" s="94">
        <v>0</v>
      </c>
      <c r="J78" s="94">
        <v>2</v>
      </c>
      <c r="K78" s="94">
        <v>0</v>
      </c>
      <c r="L78" s="94">
        <v>0</v>
      </c>
      <c r="M78" s="94">
        <v>0</v>
      </c>
      <c r="N78" s="96"/>
      <c r="O78" s="96"/>
    </row>
    <row r="79" spans="1:15" ht="20.100000000000001" customHeight="1" x14ac:dyDescent="0.25">
      <c r="A79" s="70" t="s">
        <v>170</v>
      </c>
      <c r="B79" s="94">
        <v>0</v>
      </c>
      <c r="C79" s="94">
        <v>0</v>
      </c>
      <c r="D79" s="94">
        <v>0</v>
      </c>
      <c r="E79" s="94">
        <v>0</v>
      </c>
      <c r="F79" s="94">
        <v>0</v>
      </c>
      <c r="G79" s="94">
        <v>0</v>
      </c>
      <c r="H79" s="94">
        <v>0</v>
      </c>
      <c r="I79" s="94">
        <v>0</v>
      </c>
      <c r="J79" s="94">
        <v>0</v>
      </c>
      <c r="K79" s="94">
        <v>0</v>
      </c>
      <c r="L79" s="94">
        <v>0</v>
      </c>
      <c r="M79" s="94">
        <v>0</v>
      </c>
      <c r="N79" s="96"/>
      <c r="O79" s="96"/>
    </row>
    <row r="80" spans="1:15" ht="20.100000000000001" customHeight="1" x14ac:dyDescent="0.25">
      <c r="A80" s="70" t="s">
        <v>171</v>
      </c>
      <c r="B80" s="94">
        <v>0</v>
      </c>
      <c r="C80" s="94">
        <v>0</v>
      </c>
      <c r="D80" s="94">
        <v>0</v>
      </c>
      <c r="E80" s="94">
        <v>0</v>
      </c>
      <c r="F80" s="94">
        <v>0</v>
      </c>
      <c r="G80" s="94">
        <v>0</v>
      </c>
      <c r="H80" s="94">
        <v>0</v>
      </c>
      <c r="I80" s="94">
        <v>0</v>
      </c>
      <c r="J80" s="94">
        <v>0</v>
      </c>
      <c r="K80" s="94">
        <v>0</v>
      </c>
      <c r="L80" s="94">
        <v>0</v>
      </c>
      <c r="M80" s="94">
        <v>0</v>
      </c>
      <c r="N80" s="96"/>
      <c r="O80" s="96"/>
    </row>
    <row r="81" spans="1:15" ht="20.100000000000001" customHeight="1" x14ac:dyDescent="0.25">
      <c r="A81" s="70" t="s">
        <v>172</v>
      </c>
      <c r="B81" s="94">
        <v>0</v>
      </c>
      <c r="C81" s="94">
        <v>0</v>
      </c>
      <c r="D81" s="94">
        <v>0</v>
      </c>
      <c r="E81" s="94">
        <v>0</v>
      </c>
      <c r="F81" s="94">
        <v>0</v>
      </c>
      <c r="G81" s="94">
        <v>0</v>
      </c>
      <c r="H81" s="94">
        <v>0</v>
      </c>
      <c r="I81" s="94">
        <v>0</v>
      </c>
      <c r="J81" s="94">
        <v>0</v>
      </c>
      <c r="K81" s="94">
        <v>0</v>
      </c>
      <c r="L81" s="94">
        <v>0</v>
      </c>
      <c r="M81" s="94">
        <v>0</v>
      </c>
      <c r="N81" s="96"/>
      <c r="O81" s="96"/>
    </row>
    <row r="82" spans="1:15" ht="20.100000000000001" customHeight="1" x14ac:dyDescent="0.25">
      <c r="A82" s="70" t="s">
        <v>173</v>
      </c>
      <c r="B82" s="94">
        <v>0</v>
      </c>
      <c r="C82" s="94">
        <v>0</v>
      </c>
      <c r="D82" s="94">
        <v>0</v>
      </c>
      <c r="E82" s="94">
        <v>0</v>
      </c>
      <c r="F82" s="94">
        <v>0</v>
      </c>
      <c r="G82" s="94">
        <v>0</v>
      </c>
      <c r="H82" s="94">
        <v>0</v>
      </c>
      <c r="I82" s="94">
        <v>0</v>
      </c>
      <c r="J82" s="94">
        <v>0</v>
      </c>
      <c r="K82" s="94">
        <v>0</v>
      </c>
      <c r="L82" s="94">
        <v>3</v>
      </c>
      <c r="M82" s="94">
        <v>0</v>
      </c>
      <c r="N82" s="96"/>
      <c r="O82" s="96"/>
    </row>
    <row r="83" spans="1:15" s="68" customFormat="1" ht="20.100000000000001" customHeight="1" x14ac:dyDescent="0.25">
      <c r="A83" s="68" t="s">
        <v>174</v>
      </c>
      <c r="B83" s="66">
        <v>0</v>
      </c>
      <c r="C83" s="115">
        <v>0</v>
      </c>
      <c r="D83" s="66">
        <v>0</v>
      </c>
      <c r="E83" s="115">
        <v>0</v>
      </c>
      <c r="F83" s="66">
        <v>0</v>
      </c>
      <c r="G83" s="115">
        <v>0</v>
      </c>
      <c r="H83" s="66">
        <v>0</v>
      </c>
      <c r="I83" s="115">
        <v>0</v>
      </c>
      <c r="J83" s="66">
        <v>0</v>
      </c>
      <c r="K83" s="115">
        <v>0</v>
      </c>
      <c r="L83" s="66">
        <v>0</v>
      </c>
      <c r="M83" s="115">
        <v>0</v>
      </c>
      <c r="N83" s="96"/>
      <c r="O83" s="96"/>
    </row>
    <row r="84" spans="1:15" ht="20.100000000000001" customHeight="1" x14ac:dyDescent="0.25">
      <c r="A84" s="70" t="s">
        <v>175</v>
      </c>
      <c r="B84" s="94">
        <v>0</v>
      </c>
      <c r="C84" s="94">
        <v>0</v>
      </c>
      <c r="D84" s="94">
        <v>0</v>
      </c>
      <c r="E84" s="94">
        <v>0</v>
      </c>
      <c r="F84" s="94">
        <v>0</v>
      </c>
      <c r="G84" s="94">
        <v>0</v>
      </c>
      <c r="H84" s="94">
        <v>0</v>
      </c>
      <c r="I84" s="94">
        <v>0</v>
      </c>
      <c r="J84" s="94">
        <v>0</v>
      </c>
      <c r="K84" s="94">
        <v>0</v>
      </c>
      <c r="L84" s="94">
        <v>0</v>
      </c>
      <c r="M84" s="94">
        <v>0</v>
      </c>
      <c r="N84" s="96"/>
      <c r="O84" s="96"/>
    </row>
    <row r="85" spans="1:15" ht="20.100000000000001" customHeight="1" x14ac:dyDescent="0.25">
      <c r="A85" s="70" t="s">
        <v>176</v>
      </c>
      <c r="B85" s="94">
        <v>0</v>
      </c>
      <c r="C85" s="94">
        <v>0</v>
      </c>
      <c r="D85" s="94">
        <v>0</v>
      </c>
      <c r="E85" s="94">
        <v>0</v>
      </c>
      <c r="F85" s="94">
        <v>0</v>
      </c>
      <c r="G85" s="94">
        <v>0</v>
      </c>
      <c r="H85" s="94">
        <v>0</v>
      </c>
      <c r="I85" s="94">
        <v>0</v>
      </c>
      <c r="J85" s="94">
        <v>0</v>
      </c>
      <c r="K85" s="94">
        <v>0</v>
      </c>
      <c r="L85" s="94">
        <v>0</v>
      </c>
      <c r="M85" s="94">
        <v>0</v>
      </c>
      <c r="N85" s="96"/>
      <c r="O85" s="96"/>
    </row>
    <row r="86" spans="1:15" ht="20.100000000000001" customHeight="1" x14ac:dyDescent="0.25">
      <c r="A86" s="70" t="s">
        <v>177</v>
      </c>
      <c r="B86" s="94">
        <v>0</v>
      </c>
      <c r="C86" s="94">
        <v>0</v>
      </c>
      <c r="D86" s="94">
        <v>0</v>
      </c>
      <c r="E86" s="94">
        <v>0</v>
      </c>
      <c r="F86" s="94">
        <v>0</v>
      </c>
      <c r="G86" s="94">
        <v>0</v>
      </c>
      <c r="H86" s="94">
        <v>0</v>
      </c>
      <c r="I86" s="94">
        <v>0</v>
      </c>
      <c r="J86" s="94">
        <v>0</v>
      </c>
      <c r="K86" s="94">
        <v>0</v>
      </c>
      <c r="L86" s="94">
        <v>0</v>
      </c>
      <c r="M86" s="94">
        <v>0</v>
      </c>
      <c r="N86" s="96"/>
      <c r="O86" s="96"/>
    </row>
    <row r="87" spans="1:15" ht="20.100000000000001" customHeight="1" x14ac:dyDescent="0.25">
      <c r="A87" s="70" t="s">
        <v>178</v>
      </c>
      <c r="B87" s="94">
        <v>0</v>
      </c>
      <c r="C87" s="94">
        <v>0</v>
      </c>
      <c r="D87" s="94">
        <v>0</v>
      </c>
      <c r="E87" s="94">
        <v>0</v>
      </c>
      <c r="F87" s="94">
        <v>0</v>
      </c>
      <c r="G87" s="94">
        <v>0</v>
      </c>
      <c r="H87" s="94">
        <v>0</v>
      </c>
      <c r="I87" s="94">
        <v>0</v>
      </c>
      <c r="J87" s="94">
        <v>0</v>
      </c>
      <c r="K87" s="94">
        <v>0</v>
      </c>
      <c r="L87" s="94">
        <v>0</v>
      </c>
      <c r="M87" s="94">
        <v>0</v>
      </c>
      <c r="N87" s="96"/>
      <c r="O87" s="96"/>
    </row>
    <row r="88" spans="1:15" ht="20.100000000000001" customHeight="1" x14ac:dyDescent="0.25">
      <c r="A88" s="70" t="s">
        <v>179</v>
      </c>
      <c r="B88" s="94">
        <v>0</v>
      </c>
      <c r="C88" s="109">
        <v>0</v>
      </c>
      <c r="D88" s="94">
        <v>0</v>
      </c>
      <c r="E88" s="109">
        <v>0</v>
      </c>
      <c r="F88" s="94">
        <v>0</v>
      </c>
      <c r="G88" s="109">
        <v>0</v>
      </c>
      <c r="H88" s="94">
        <v>0</v>
      </c>
      <c r="I88" s="109">
        <v>0</v>
      </c>
      <c r="J88" s="94">
        <v>0</v>
      </c>
      <c r="K88" s="109">
        <v>0</v>
      </c>
      <c r="L88" s="94">
        <v>0</v>
      </c>
      <c r="M88" s="109">
        <v>0</v>
      </c>
      <c r="N88" s="96"/>
      <c r="O88" s="96"/>
    </row>
    <row r="89" spans="1:15" s="68" customFormat="1" ht="20.100000000000001" customHeight="1" x14ac:dyDescent="0.25">
      <c r="A89" s="68" t="s">
        <v>180</v>
      </c>
      <c r="B89" s="66">
        <v>1</v>
      </c>
      <c r="C89" s="115">
        <v>0</v>
      </c>
      <c r="D89" s="66">
        <v>4</v>
      </c>
      <c r="E89" s="115">
        <v>8</v>
      </c>
      <c r="F89" s="66">
        <v>0</v>
      </c>
      <c r="G89" s="115">
        <v>0</v>
      </c>
      <c r="H89" s="66">
        <v>0</v>
      </c>
      <c r="I89" s="115">
        <v>0</v>
      </c>
      <c r="J89" s="66">
        <v>8</v>
      </c>
      <c r="K89" s="115">
        <v>0</v>
      </c>
      <c r="L89" s="66">
        <v>9</v>
      </c>
      <c r="M89" s="115">
        <v>15</v>
      </c>
      <c r="N89" s="96"/>
      <c r="O89" s="96"/>
    </row>
    <row r="90" spans="1:15" ht="20.100000000000001" customHeight="1" x14ac:dyDescent="0.25">
      <c r="A90" s="70" t="s">
        <v>181</v>
      </c>
      <c r="B90" s="94">
        <v>1</v>
      </c>
      <c r="C90" s="94">
        <v>0</v>
      </c>
      <c r="D90" s="94">
        <v>0</v>
      </c>
      <c r="E90" s="94">
        <v>0</v>
      </c>
      <c r="F90" s="94">
        <v>0</v>
      </c>
      <c r="G90" s="94">
        <v>0</v>
      </c>
      <c r="H90" s="94">
        <v>0</v>
      </c>
      <c r="I90" s="94">
        <v>0</v>
      </c>
      <c r="J90" s="94">
        <v>3</v>
      </c>
      <c r="K90" s="94">
        <v>0</v>
      </c>
      <c r="L90" s="94">
        <v>0</v>
      </c>
      <c r="M90" s="94">
        <v>0</v>
      </c>
      <c r="N90" s="96"/>
      <c r="O90" s="96"/>
    </row>
    <row r="91" spans="1:15" ht="20.100000000000001" customHeight="1" x14ac:dyDescent="0.25">
      <c r="A91" s="70" t="s">
        <v>182</v>
      </c>
      <c r="B91" s="94">
        <v>0</v>
      </c>
      <c r="C91" s="94">
        <v>0</v>
      </c>
      <c r="D91" s="94">
        <v>3</v>
      </c>
      <c r="E91" s="94">
        <v>7</v>
      </c>
      <c r="F91" s="94">
        <v>0</v>
      </c>
      <c r="G91" s="94">
        <v>0</v>
      </c>
      <c r="H91" s="94">
        <v>0</v>
      </c>
      <c r="I91" s="94">
        <v>0</v>
      </c>
      <c r="J91" s="94">
        <v>5</v>
      </c>
      <c r="K91" s="94">
        <v>0</v>
      </c>
      <c r="L91" s="94">
        <v>7</v>
      </c>
      <c r="M91" s="94">
        <v>7</v>
      </c>
      <c r="N91" s="96"/>
      <c r="O91" s="96"/>
    </row>
    <row r="92" spans="1:15" ht="20.100000000000001" customHeight="1" x14ac:dyDescent="0.25">
      <c r="A92" s="70" t="s">
        <v>183</v>
      </c>
      <c r="B92" s="94">
        <v>0</v>
      </c>
      <c r="C92" s="94">
        <v>0</v>
      </c>
      <c r="D92" s="94">
        <v>1</v>
      </c>
      <c r="E92" s="94">
        <v>1</v>
      </c>
      <c r="F92" s="94">
        <v>0</v>
      </c>
      <c r="G92" s="94">
        <v>0</v>
      </c>
      <c r="H92" s="94">
        <v>0</v>
      </c>
      <c r="I92" s="94">
        <v>0</v>
      </c>
      <c r="J92" s="94">
        <v>0</v>
      </c>
      <c r="K92" s="94">
        <v>0</v>
      </c>
      <c r="L92" s="94">
        <v>2</v>
      </c>
      <c r="M92" s="94">
        <v>8</v>
      </c>
      <c r="N92" s="96"/>
      <c r="O92" s="96"/>
    </row>
    <row r="93" spans="1:15" s="68" customFormat="1" ht="20.100000000000001" customHeight="1" x14ac:dyDescent="0.25">
      <c r="A93" s="68" t="s">
        <v>184</v>
      </c>
      <c r="B93" s="66">
        <v>1156</v>
      </c>
      <c r="C93" s="115">
        <v>1551</v>
      </c>
      <c r="D93" s="66">
        <v>545</v>
      </c>
      <c r="E93" s="115">
        <v>2231</v>
      </c>
      <c r="F93" s="66">
        <v>0</v>
      </c>
      <c r="G93" s="115">
        <v>0</v>
      </c>
      <c r="H93" s="66">
        <v>2002</v>
      </c>
      <c r="I93" s="115">
        <v>2282</v>
      </c>
      <c r="J93" s="66">
        <v>2730</v>
      </c>
      <c r="K93" s="115">
        <v>2480</v>
      </c>
      <c r="L93" s="66">
        <v>3823</v>
      </c>
      <c r="M93" s="115">
        <v>5862</v>
      </c>
      <c r="N93" s="96"/>
      <c r="O93" s="96"/>
    </row>
    <row r="94" spans="1:15" ht="20.100000000000001" customHeight="1" x14ac:dyDescent="0.25">
      <c r="A94" s="70" t="s">
        <v>185</v>
      </c>
      <c r="B94" s="94">
        <v>925</v>
      </c>
      <c r="C94" s="94">
        <v>1261</v>
      </c>
      <c r="D94" s="94">
        <v>476</v>
      </c>
      <c r="E94" s="94">
        <v>1903</v>
      </c>
      <c r="F94" s="94">
        <v>0</v>
      </c>
      <c r="G94" s="94">
        <v>0</v>
      </c>
      <c r="H94" s="94">
        <v>1826</v>
      </c>
      <c r="I94" s="94">
        <v>2068</v>
      </c>
      <c r="J94" s="94">
        <v>2485</v>
      </c>
      <c r="K94" s="94">
        <v>2281</v>
      </c>
      <c r="L94" s="94">
        <v>3229</v>
      </c>
      <c r="M94" s="94">
        <v>5090</v>
      </c>
      <c r="N94" s="96"/>
      <c r="O94" s="96"/>
    </row>
    <row r="95" spans="1:15" ht="20.100000000000001" customHeight="1" x14ac:dyDescent="0.25">
      <c r="A95" s="70" t="s">
        <v>186</v>
      </c>
      <c r="B95" s="94">
        <v>0</v>
      </c>
      <c r="C95" s="94">
        <v>0</v>
      </c>
      <c r="D95" s="94">
        <v>0</v>
      </c>
      <c r="E95" s="94">
        <v>0</v>
      </c>
      <c r="F95" s="94">
        <v>0</v>
      </c>
      <c r="G95" s="94">
        <v>0</v>
      </c>
      <c r="H95" s="94">
        <v>0</v>
      </c>
      <c r="I95" s="94">
        <v>0</v>
      </c>
      <c r="J95" s="94">
        <v>0</v>
      </c>
      <c r="K95" s="94">
        <v>0</v>
      </c>
      <c r="L95" s="94">
        <v>8</v>
      </c>
      <c r="M95" s="94">
        <v>0</v>
      </c>
      <c r="N95" s="96"/>
      <c r="O95" s="96"/>
    </row>
    <row r="96" spans="1:15" ht="20.100000000000001" customHeight="1" x14ac:dyDescent="0.25">
      <c r="A96" s="70" t="s">
        <v>187</v>
      </c>
      <c r="B96" s="94">
        <v>1</v>
      </c>
      <c r="C96" s="94">
        <v>0</v>
      </c>
      <c r="D96" s="94">
        <v>0</v>
      </c>
      <c r="E96" s="94">
        <v>0</v>
      </c>
      <c r="F96" s="94">
        <v>0</v>
      </c>
      <c r="G96" s="94">
        <v>0</v>
      </c>
      <c r="H96" s="94">
        <v>1</v>
      </c>
      <c r="I96" s="94">
        <v>0</v>
      </c>
      <c r="J96" s="94">
        <v>2</v>
      </c>
      <c r="K96" s="94">
        <v>0</v>
      </c>
      <c r="L96" s="94">
        <v>2</v>
      </c>
      <c r="M96" s="94">
        <v>0</v>
      </c>
      <c r="N96" s="96"/>
      <c r="O96" s="96"/>
    </row>
    <row r="97" spans="1:15" ht="20.100000000000001" customHeight="1" x14ac:dyDescent="0.25">
      <c r="A97" s="70" t="s">
        <v>188</v>
      </c>
      <c r="B97" s="94">
        <v>0</v>
      </c>
      <c r="C97" s="94">
        <v>0</v>
      </c>
      <c r="D97" s="94">
        <v>0</v>
      </c>
      <c r="E97" s="94">
        <v>0</v>
      </c>
      <c r="F97" s="94">
        <v>0</v>
      </c>
      <c r="G97" s="94">
        <v>0</v>
      </c>
      <c r="H97" s="94">
        <v>0</v>
      </c>
      <c r="I97" s="94">
        <v>0</v>
      </c>
      <c r="J97" s="94">
        <v>2</v>
      </c>
      <c r="K97" s="94">
        <v>0</v>
      </c>
      <c r="L97" s="94">
        <v>2</v>
      </c>
      <c r="M97" s="94">
        <v>0</v>
      </c>
      <c r="N97" s="96"/>
      <c r="O97" s="96"/>
    </row>
    <row r="98" spans="1:15" ht="20.100000000000001" customHeight="1" x14ac:dyDescent="0.25">
      <c r="A98" s="70" t="s">
        <v>189</v>
      </c>
      <c r="B98" s="94">
        <v>2</v>
      </c>
      <c r="C98" s="94">
        <v>0</v>
      </c>
      <c r="D98" s="94">
        <v>0</v>
      </c>
      <c r="E98" s="94">
        <v>0</v>
      </c>
      <c r="F98" s="94">
        <v>0</v>
      </c>
      <c r="G98" s="94">
        <v>0</v>
      </c>
      <c r="H98" s="94">
        <v>0</v>
      </c>
      <c r="I98" s="94">
        <v>0</v>
      </c>
      <c r="J98" s="94">
        <v>0</v>
      </c>
      <c r="K98" s="94">
        <v>0</v>
      </c>
      <c r="L98" s="94">
        <v>0</v>
      </c>
      <c r="M98" s="94">
        <v>0</v>
      </c>
      <c r="N98" s="96"/>
      <c r="O98" s="96"/>
    </row>
    <row r="99" spans="1:15" ht="20.100000000000001" customHeight="1" x14ac:dyDescent="0.25">
      <c r="A99" s="70" t="s">
        <v>190</v>
      </c>
      <c r="B99" s="94">
        <v>0</v>
      </c>
      <c r="C99" s="94">
        <v>0</v>
      </c>
      <c r="D99" s="94">
        <v>0</v>
      </c>
      <c r="E99" s="94">
        <v>0</v>
      </c>
      <c r="F99" s="94">
        <v>0</v>
      </c>
      <c r="G99" s="94">
        <v>0</v>
      </c>
      <c r="H99" s="94">
        <v>0</v>
      </c>
      <c r="I99" s="94">
        <v>0</v>
      </c>
      <c r="J99" s="94">
        <v>0</v>
      </c>
      <c r="K99" s="94">
        <v>0</v>
      </c>
      <c r="L99" s="94">
        <v>0</v>
      </c>
      <c r="M99" s="94">
        <v>0</v>
      </c>
      <c r="N99" s="96"/>
      <c r="O99" s="96"/>
    </row>
    <row r="100" spans="1:15" ht="20.100000000000001" customHeight="1" x14ac:dyDescent="0.25">
      <c r="A100" s="70" t="s">
        <v>191</v>
      </c>
      <c r="B100" s="94">
        <v>225</v>
      </c>
      <c r="C100" s="94">
        <v>290</v>
      </c>
      <c r="D100" s="94">
        <v>69</v>
      </c>
      <c r="E100" s="94">
        <v>328</v>
      </c>
      <c r="F100" s="94">
        <v>0</v>
      </c>
      <c r="G100" s="94">
        <v>0</v>
      </c>
      <c r="H100" s="94">
        <v>174</v>
      </c>
      <c r="I100" s="94">
        <v>214</v>
      </c>
      <c r="J100" s="94">
        <v>239</v>
      </c>
      <c r="K100" s="94">
        <v>196</v>
      </c>
      <c r="L100" s="94">
        <v>581</v>
      </c>
      <c r="M100" s="94">
        <v>771</v>
      </c>
      <c r="N100" s="96"/>
      <c r="O100" s="96"/>
    </row>
    <row r="101" spans="1:15" ht="20.100000000000001" customHeight="1" x14ac:dyDescent="0.25">
      <c r="A101" s="70" t="s">
        <v>192</v>
      </c>
      <c r="B101" s="94">
        <v>0</v>
      </c>
      <c r="C101" s="94">
        <v>0</v>
      </c>
      <c r="D101" s="94">
        <v>0</v>
      </c>
      <c r="E101" s="94">
        <v>0</v>
      </c>
      <c r="F101" s="94">
        <v>0</v>
      </c>
      <c r="G101" s="94">
        <v>0</v>
      </c>
      <c r="H101" s="94">
        <v>1</v>
      </c>
      <c r="I101" s="94">
        <v>0</v>
      </c>
      <c r="J101" s="94">
        <v>1</v>
      </c>
      <c r="K101" s="94">
        <v>1</v>
      </c>
      <c r="L101" s="94">
        <v>0</v>
      </c>
      <c r="M101" s="94">
        <v>0</v>
      </c>
      <c r="N101" s="96"/>
      <c r="O101" s="96"/>
    </row>
    <row r="102" spans="1:15" ht="20.100000000000001" customHeight="1" x14ac:dyDescent="0.25">
      <c r="A102" s="70" t="s">
        <v>193</v>
      </c>
      <c r="B102" s="94">
        <v>0</v>
      </c>
      <c r="C102" s="94">
        <v>0</v>
      </c>
      <c r="D102" s="94">
        <v>0</v>
      </c>
      <c r="E102" s="94">
        <v>0</v>
      </c>
      <c r="F102" s="94">
        <v>0</v>
      </c>
      <c r="G102" s="94">
        <v>0</v>
      </c>
      <c r="H102" s="94">
        <v>0</v>
      </c>
      <c r="I102" s="94">
        <v>0</v>
      </c>
      <c r="J102" s="94">
        <v>0</v>
      </c>
      <c r="K102" s="94">
        <v>0</v>
      </c>
      <c r="L102" s="94">
        <v>0</v>
      </c>
      <c r="M102" s="94">
        <v>0</v>
      </c>
      <c r="N102" s="96"/>
      <c r="O102" s="96"/>
    </row>
    <row r="103" spans="1:15" ht="20.100000000000001" customHeight="1" x14ac:dyDescent="0.25">
      <c r="A103" s="70" t="s">
        <v>194</v>
      </c>
      <c r="B103" s="94">
        <v>0</v>
      </c>
      <c r="C103" s="94">
        <v>0</v>
      </c>
      <c r="D103" s="94">
        <v>0</v>
      </c>
      <c r="E103" s="94">
        <v>0</v>
      </c>
      <c r="F103" s="94">
        <v>0</v>
      </c>
      <c r="G103" s="94">
        <v>0</v>
      </c>
      <c r="H103" s="94">
        <v>0</v>
      </c>
      <c r="I103" s="94">
        <v>0</v>
      </c>
      <c r="J103" s="94">
        <v>0</v>
      </c>
      <c r="K103" s="94">
        <v>0</v>
      </c>
      <c r="L103" s="94">
        <v>0</v>
      </c>
      <c r="M103" s="94">
        <v>0</v>
      </c>
      <c r="N103" s="96"/>
      <c r="O103" s="96"/>
    </row>
    <row r="104" spans="1:15" ht="20.100000000000001" customHeight="1" x14ac:dyDescent="0.25">
      <c r="A104" s="70" t="s">
        <v>195</v>
      </c>
      <c r="B104" s="94">
        <v>3</v>
      </c>
      <c r="C104" s="94">
        <v>0</v>
      </c>
      <c r="D104" s="94">
        <v>0</v>
      </c>
      <c r="E104" s="94">
        <v>0</v>
      </c>
      <c r="F104" s="94">
        <v>0</v>
      </c>
      <c r="G104" s="94">
        <v>0</v>
      </c>
      <c r="H104" s="94">
        <v>0</v>
      </c>
      <c r="I104" s="94">
        <v>0</v>
      </c>
      <c r="J104" s="94">
        <v>1</v>
      </c>
      <c r="K104" s="94">
        <v>2</v>
      </c>
      <c r="L104" s="94">
        <v>1</v>
      </c>
      <c r="M104" s="94">
        <v>1</v>
      </c>
      <c r="N104" s="96"/>
      <c r="O104" s="96"/>
    </row>
    <row r="105" spans="1:15" ht="20.100000000000001" customHeight="1" x14ac:dyDescent="0.25">
      <c r="A105" s="70" t="s">
        <v>196</v>
      </c>
      <c r="B105" s="94">
        <v>0</v>
      </c>
      <c r="C105" s="94">
        <v>0</v>
      </c>
      <c r="D105" s="94">
        <v>0</v>
      </c>
      <c r="E105" s="94">
        <v>0</v>
      </c>
      <c r="F105" s="94">
        <v>0</v>
      </c>
      <c r="G105" s="94">
        <v>0</v>
      </c>
      <c r="H105" s="94">
        <v>0</v>
      </c>
      <c r="I105" s="94">
        <v>0</v>
      </c>
      <c r="J105" s="94">
        <v>0</v>
      </c>
      <c r="K105" s="94">
        <v>0</v>
      </c>
      <c r="L105" s="94">
        <v>0</v>
      </c>
      <c r="M105" s="94">
        <v>0</v>
      </c>
      <c r="N105" s="96"/>
      <c r="O105" s="96"/>
    </row>
    <row r="106" spans="1:15" s="68" customFormat="1" ht="20.100000000000001" customHeight="1" x14ac:dyDescent="0.25">
      <c r="A106" s="68" t="s">
        <v>197</v>
      </c>
      <c r="B106" s="66">
        <v>0</v>
      </c>
      <c r="C106" s="115">
        <v>0</v>
      </c>
      <c r="D106" s="66">
        <v>0</v>
      </c>
      <c r="E106" s="115">
        <v>0</v>
      </c>
      <c r="F106" s="66">
        <v>0</v>
      </c>
      <c r="G106" s="115">
        <v>0</v>
      </c>
      <c r="H106" s="66">
        <v>1</v>
      </c>
      <c r="I106" s="115">
        <v>0</v>
      </c>
      <c r="J106" s="66">
        <v>2</v>
      </c>
      <c r="K106" s="115">
        <v>0</v>
      </c>
      <c r="L106" s="66">
        <v>2</v>
      </c>
      <c r="M106" s="115">
        <v>0</v>
      </c>
      <c r="N106" s="96"/>
      <c r="O106" s="96"/>
    </row>
    <row r="107" spans="1:15" ht="20.100000000000001" customHeight="1" x14ac:dyDescent="0.25">
      <c r="A107" s="70" t="s">
        <v>198</v>
      </c>
      <c r="B107" s="94">
        <v>0</v>
      </c>
      <c r="C107" s="94">
        <v>0</v>
      </c>
      <c r="D107" s="94">
        <v>0</v>
      </c>
      <c r="E107" s="94">
        <v>0</v>
      </c>
      <c r="F107" s="94">
        <v>0</v>
      </c>
      <c r="G107" s="94">
        <v>0</v>
      </c>
      <c r="H107" s="94">
        <v>0</v>
      </c>
      <c r="I107" s="94">
        <v>0</v>
      </c>
      <c r="J107" s="94">
        <v>0</v>
      </c>
      <c r="K107" s="94">
        <v>0</v>
      </c>
      <c r="L107" s="94">
        <v>0</v>
      </c>
      <c r="M107" s="94">
        <v>0</v>
      </c>
      <c r="N107" s="96"/>
      <c r="O107" s="96"/>
    </row>
    <row r="108" spans="1:15" ht="20.100000000000001" customHeight="1" x14ac:dyDescent="0.25">
      <c r="A108" s="70" t="s">
        <v>199</v>
      </c>
      <c r="B108" s="94">
        <v>0</v>
      </c>
      <c r="C108" s="94">
        <v>0</v>
      </c>
      <c r="D108" s="94">
        <v>0</v>
      </c>
      <c r="E108" s="94">
        <v>0</v>
      </c>
      <c r="F108" s="94">
        <v>0</v>
      </c>
      <c r="G108" s="94">
        <v>0</v>
      </c>
      <c r="H108" s="94">
        <v>0</v>
      </c>
      <c r="I108" s="94">
        <v>0</v>
      </c>
      <c r="J108" s="94">
        <v>0</v>
      </c>
      <c r="K108" s="94">
        <v>0</v>
      </c>
      <c r="L108" s="94">
        <v>0</v>
      </c>
      <c r="M108" s="94">
        <v>0</v>
      </c>
      <c r="N108" s="96"/>
      <c r="O108" s="96"/>
    </row>
    <row r="109" spans="1:15" ht="20.100000000000001" customHeight="1" x14ac:dyDescent="0.25">
      <c r="A109" s="70" t="s">
        <v>200</v>
      </c>
      <c r="B109" s="96">
        <v>0</v>
      </c>
      <c r="C109" s="94">
        <v>0</v>
      </c>
      <c r="D109" s="96">
        <v>0</v>
      </c>
      <c r="E109" s="94">
        <v>0</v>
      </c>
      <c r="F109" s="96">
        <v>0</v>
      </c>
      <c r="G109" s="94">
        <v>0</v>
      </c>
      <c r="H109" s="96">
        <v>0</v>
      </c>
      <c r="I109" s="94">
        <v>0</v>
      </c>
      <c r="J109" s="96">
        <v>0</v>
      </c>
      <c r="K109" s="94">
        <v>0</v>
      </c>
      <c r="L109" s="96">
        <v>0</v>
      </c>
      <c r="M109" s="94">
        <v>0</v>
      </c>
      <c r="N109" s="96"/>
      <c r="O109" s="96"/>
    </row>
    <row r="110" spans="1:15" ht="20.100000000000001" customHeight="1" x14ac:dyDescent="0.25">
      <c r="A110" s="70" t="s">
        <v>201</v>
      </c>
      <c r="B110" s="94">
        <v>0</v>
      </c>
      <c r="C110" s="94">
        <v>0</v>
      </c>
      <c r="D110" s="94">
        <v>0</v>
      </c>
      <c r="E110" s="94">
        <v>0</v>
      </c>
      <c r="F110" s="94">
        <v>0</v>
      </c>
      <c r="G110" s="94">
        <v>0</v>
      </c>
      <c r="H110" s="94">
        <v>0</v>
      </c>
      <c r="I110" s="94">
        <v>0</v>
      </c>
      <c r="J110" s="94">
        <v>0</v>
      </c>
      <c r="K110" s="94">
        <v>0</v>
      </c>
      <c r="L110" s="94">
        <v>0</v>
      </c>
      <c r="M110" s="94">
        <v>0</v>
      </c>
      <c r="N110" s="96"/>
      <c r="O110" s="96"/>
    </row>
    <row r="111" spans="1:15" ht="20.100000000000001" customHeight="1" x14ac:dyDescent="0.25">
      <c r="A111" s="70" t="s">
        <v>202</v>
      </c>
      <c r="B111" s="94">
        <v>0</v>
      </c>
      <c r="C111" s="94">
        <v>0</v>
      </c>
      <c r="D111" s="94">
        <v>0</v>
      </c>
      <c r="E111" s="94">
        <v>0</v>
      </c>
      <c r="F111" s="94">
        <v>0</v>
      </c>
      <c r="G111" s="94">
        <v>0</v>
      </c>
      <c r="H111" s="94">
        <v>0</v>
      </c>
      <c r="I111" s="94">
        <v>0</v>
      </c>
      <c r="J111" s="94">
        <v>0</v>
      </c>
      <c r="K111" s="94">
        <v>0</v>
      </c>
      <c r="L111" s="94">
        <v>0</v>
      </c>
      <c r="M111" s="94">
        <v>0</v>
      </c>
      <c r="N111" s="96"/>
      <c r="O111" s="96"/>
    </row>
    <row r="112" spans="1:15" ht="20.100000000000001" customHeight="1" x14ac:dyDescent="0.25">
      <c r="A112" s="70" t="s">
        <v>203</v>
      </c>
      <c r="B112" s="94">
        <v>0</v>
      </c>
      <c r="C112" s="109">
        <v>0</v>
      </c>
      <c r="D112" s="94">
        <v>0</v>
      </c>
      <c r="E112" s="109">
        <v>0</v>
      </c>
      <c r="F112" s="94">
        <v>0</v>
      </c>
      <c r="G112" s="109">
        <v>0</v>
      </c>
      <c r="H112" s="94">
        <v>1</v>
      </c>
      <c r="I112" s="109">
        <v>0</v>
      </c>
      <c r="J112" s="94">
        <v>2</v>
      </c>
      <c r="K112" s="109">
        <v>0</v>
      </c>
      <c r="L112" s="94">
        <v>2</v>
      </c>
      <c r="M112" s="109">
        <v>0</v>
      </c>
      <c r="N112" s="96"/>
      <c r="O112" s="96"/>
    </row>
    <row r="113" spans="1:15" ht="20.100000000000001" customHeight="1" x14ac:dyDescent="0.25">
      <c r="A113" s="68" t="s">
        <v>204</v>
      </c>
      <c r="B113" s="66">
        <v>6</v>
      </c>
      <c r="C113" s="115">
        <v>1</v>
      </c>
      <c r="D113" s="66">
        <v>5</v>
      </c>
      <c r="E113" s="115">
        <v>5</v>
      </c>
      <c r="F113" s="66">
        <v>0</v>
      </c>
      <c r="G113" s="115">
        <v>0</v>
      </c>
      <c r="H113" s="66">
        <v>11</v>
      </c>
      <c r="I113" s="115">
        <v>3</v>
      </c>
      <c r="J113" s="66">
        <v>26</v>
      </c>
      <c r="K113" s="115">
        <v>18</v>
      </c>
      <c r="L113" s="66">
        <v>20</v>
      </c>
      <c r="M113" s="115">
        <v>36</v>
      </c>
      <c r="N113" s="96"/>
      <c r="O113" s="96"/>
    </row>
    <row r="114" spans="1:15" ht="20.100000000000001" customHeight="1" x14ac:dyDescent="0.25">
      <c r="A114" s="70" t="s">
        <v>205</v>
      </c>
      <c r="B114" s="94">
        <v>0</v>
      </c>
      <c r="C114" s="94">
        <v>0</v>
      </c>
      <c r="D114" s="94">
        <v>0</v>
      </c>
      <c r="E114" s="94">
        <v>0</v>
      </c>
      <c r="F114" s="94">
        <v>0</v>
      </c>
      <c r="G114" s="94">
        <v>0</v>
      </c>
      <c r="H114" s="94">
        <v>5</v>
      </c>
      <c r="I114" s="94">
        <v>1</v>
      </c>
      <c r="J114" s="94">
        <v>15</v>
      </c>
      <c r="K114" s="94">
        <v>13</v>
      </c>
      <c r="L114" s="94">
        <v>5</v>
      </c>
      <c r="M114" s="94">
        <v>15</v>
      </c>
      <c r="N114" s="96"/>
      <c r="O114" s="96"/>
    </row>
    <row r="115" spans="1:15" ht="20.100000000000001" customHeight="1" x14ac:dyDescent="0.25">
      <c r="A115" s="70" t="s">
        <v>206</v>
      </c>
      <c r="B115" s="94">
        <v>0</v>
      </c>
      <c r="C115" s="94">
        <v>0</v>
      </c>
      <c r="D115" s="94">
        <v>0</v>
      </c>
      <c r="E115" s="94">
        <v>0</v>
      </c>
      <c r="F115" s="94">
        <v>0</v>
      </c>
      <c r="G115" s="94">
        <v>0</v>
      </c>
      <c r="H115" s="94">
        <v>0</v>
      </c>
      <c r="I115" s="94">
        <v>0</v>
      </c>
      <c r="J115" s="94">
        <v>0</v>
      </c>
      <c r="K115" s="94">
        <v>0</v>
      </c>
      <c r="L115" s="94">
        <v>3</v>
      </c>
      <c r="M115" s="94">
        <v>0</v>
      </c>
      <c r="N115" s="96"/>
      <c r="O115" s="96"/>
    </row>
    <row r="116" spans="1:15" ht="20.100000000000001" customHeight="1" x14ac:dyDescent="0.25">
      <c r="A116" s="70" t="s">
        <v>207</v>
      </c>
      <c r="B116" s="94">
        <v>0</v>
      </c>
      <c r="C116" s="94">
        <v>0</v>
      </c>
      <c r="D116" s="94">
        <v>0</v>
      </c>
      <c r="E116" s="94">
        <v>0</v>
      </c>
      <c r="F116" s="94">
        <v>0</v>
      </c>
      <c r="G116" s="94">
        <v>0</v>
      </c>
      <c r="H116" s="94">
        <v>0</v>
      </c>
      <c r="I116" s="94">
        <v>0</v>
      </c>
      <c r="J116" s="94">
        <v>0</v>
      </c>
      <c r="K116" s="94">
        <v>0</v>
      </c>
      <c r="L116" s="94">
        <v>1</v>
      </c>
      <c r="M116" s="94">
        <v>0</v>
      </c>
      <c r="N116" s="96"/>
      <c r="O116" s="96"/>
    </row>
    <row r="117" spans="1:15" ht="20.100000000000001" customHeight="1" x14ac:dyDescent="0.25">
      <c r="A117" s="70" t="s">
        <v>208</v>
      </c>
      <c r="B117" s="94">
        <v>0</v>
      </c>
      <c r="C117" s="94">
        <v>0</v>
      </c>
      <c r="D117" s="94">
        <v>0</v>
      </c>
      <c r="E117" s="94">
        <v>0</v>
      </c>
      <c r="F117" s="94">
        <v>0</v>
      </c>
      <c r="G117" s="94">
        <v>0</v>
      </c>
      <c r="H117" s="94">
        <v>0</v>
      </c>
      <c r="I117" s="94">
        <v>0</v>
      </c>
      <c r="J117" s="94">
        <v>0</v>
      </c>
      <c r="K117" s="94">
        <v>0</v>
      </c>
      <c r="L117" s="94">
        <v>0</v>
      </c>
      <c r="M117" s="94">
        <v>0</v>
      </c>
      <c r="N117" s="96"/>
      <c r="O117" s="96"/>
    </row>
    <row r="118" spans="1:15" ht="20.100000000000001" customHeight="1" x14ac:dyDescent="0.25">
      <c r="A118" s="70" t="s">
        <v>209</v>
      </c>
      <c r="B118" s="94">
        <v>0</v>
      </c>
      <c r="C118" s="94">
        <v>0</v>
      </c>
      <c r="D118" s="94">
        <v>3</v>
      </c>
      <c r="E118" s="94">
        <v>1</v>
      </c>
      <c r="F118" s="94">
        <v>0</v>
      </c>
      <c r="G118" s="94">
        <v>0</v>
      </c>
      <c r="H118" s="94">
        <v>4</v>
      </c>
      <c r="I118" s="94">
        <v>0</v>
      </c>
      <c r="J118" s="94">
        <v>2</v>
      </c>
      <c r="K118" s="94">
        <v>2</v>
      </c>
      <c r="L118" s="94">
        <v>1</v>
      </c>
      <c r="M118" s="94">
        <v>5</v>
      </c>
      <c r="N118" s="96"/>
      <c r="O118" s="96"/>
    </row>
    <row r="119" spans="1:15" ht="20.100000000000001" customHeight="1" x14ac:dyDescent="0.25">
      <c r="A119" s="70" t="s">
        <v>210</v>
      </c>
      <c r="B119" s="94">
        <v>0</v>
      </c>
      <c r="C119" s="94">
        <v>0</v>
      </c>
      <c r="D119" s="94">
        <v>0</v>
      </c>
      <c r="E119" s="94">
        <v>0</v>
      </c>
      <c r="F119" s="94">
        <v>0</v>
      </c>
      <c r="G119" s="94">
        <v>0</v>
      </c>
      <c r="H119" s="94">
        <v>0</v>
      </c>
      <c r="I119" s="94">
        <v>0</v>
      </c>
      <c r="J119" s="94">
        <v>0</v>
      </c>
      <c r="K119" s="94">
        <v>0</v>
      </c>
      <c r="L119" s="94">
        <v>0</v>
      </c>
      <c r="M119" s="94">
        <v>0</v>
      </c>
      <c r="N119" s="96"/>
      <c r="O119" s="96"/>
    </row>
    <row r="120" spans="1:15" ht="20.100000000000001" customHeight="1" x14ac:dyDescent="0.25">
      <c r="A120" s="70" t="s">
        <v>211</v>
      </c>
      <c r="B120" s="94">
        <v>0</v>
      </c>
      <c r="C120" s="94">
        <v>0</v>
      </c>
      <c r="D120" s="94">
        <v>1</v>
      </c>
      <c r="E120" s="94">
        <v>3</v>
      </c>
      <c r="F120" s="94">
        <v>0</v>
      </c>
      <c r="G120" s="94">
        <v>0</v>
      </c>
      <c r="H120" s="94">
        <v>0</v>
      </c>
      <c r="I120" s="94">
        <v>0</v>
      </c>
      <c r="J120" s="94">
        <v>0</v>
      </c>
      <c r="K120" s="94">
        <v>0</v>
      </c>
      <c r="L120" s="94">
        <v>1</v>
      </c>
      <c r="M120" s="94">
        <v>8</v>
      </c>
      <c r="N120" s="96"/>
      <c r="O120" s="96"/>
    </row>
    <row r="121" spans="1:15" ht="20.100000000000001" customHeight="1" x14ac:dyDescent="0.25">
      <c r="A121" s="70" t="s">
        <v>212</v>
      </c>
      <c r="B121" s="94">
        <v>0</v>
      </c>
      <c r="C121" s="94">
        <v>0</v>
      </c>
      <c r="D121" s="94">
        <v>0</v>
      </c>
      <c r="E121" s="94">
        <v>0</v>
      </c>
      <c r="F121" s="94">
        <v>0</v>
      </c>
      <c r="G121" s="94">
        <v>0</v>
      </c>
      <c r="H121" s="94">
        <v>0</v>
      </c>
      <c r="I121" s="94">
        <v>0</v>
      </c>
      <c r="J121" s="94">
        <v>0</v>
      </c>
      <c r="K121" s="94">
        <v>0</v>
      </c>
      <c r="L121" s="94">
        <v>0</v>
      </c>
      <c r="M121" s="94">
        <v>0</v>
      </c>
      <c r="N121" s="96"/>
      <c r="O121" s="96"/>
    </row>
    <row r="122" spans="1:15" ht="20.100000000000001" customHeight="1" x14ac:dyDescent="0.25">
      <c r="A122" s="70" t="s">
        <v>213</v>
      </c>
      <c r="B122" s="94">
        <v>0</v>
      </c>
      <c r="C122" s="94">
        <v>0</v>
      </c>
      <c r="D122" s="94">
        <v>0</v>
      </c>
      <c r="E122" s="94">
        <v>0</v>
      </c>
      <c r="F122" s="94">
        <v>0</v>
      </c>
      <c r="G122" s="94">
        <v>0</v>
      </c>
      <c r="H122" s="94">
        <v>0</v>
      </c>
      <c r="I122" s="94">
        <v>0</v>
      </c>
      <c r="J122" s="94">
        <v>0</v>
      </c>
      <c r="K122" s="94">
        <v>0</v>
      </c>
      <c r="L122" s="94">
        <v>0</v>
      </c>
      <c r="M122" s="94">
        <v>0</v>
      </c>
      <c r="N122" s="96"/>
      <c r="O122" s="96"/>
    </row>
    <row r="123" spans="1:15" ht="20.100000000000001" customHeight="1" x14ac:dyDescent="0.25">
      <c r="A123" s="70" t="s">
        <v>214</v>
      </c>
      <c r="B123" s="94">
        <v>0</v>
      </c>
      <c r="C123" s="94">
        <v>0</v>
      </c>
      <c r="D123" s="94">
        <v>0</v>
      </c>
      <c r="E123" s="94">
        <v>0</v>
      </c>
      <c r="F123" s="94">
        <v>0</v>
      </c>
      <c r="G123" s="94">
        <v>0</v>
      </c>
      <c r="H123" s="94">
        <v>0</v>
      </c>
      <c r="I123" s="94">
        <v>0</v>
      </c>
      <c r="J123" s="94">
        <v>0</v>
      </c>
      <c r="K123" s="94">
        <v>0</v>
      </c>
      <c r="L123" s="94">
        <v>0</v>
      </c>
      <c r="M123" s="94">
        <v>0</v>
      </c>
      <c r="N123" s="96"/>
      <c r="O123" s="96"/>
    </row>
    <row r="124" spans="1:15" ht="20.100000000000001" customHeight="1" x14ac:dyDescent="0.25">
      <c r="A124" s="70" t="s">
        <v>215</v>
      </c>
      <c r="B124" s="94">
        <v>1</v>
      </c>
      <c r="C124" s="94">
        <v>0</v>
      </c>
      <c r="D124" s="94">
        <v>0</v>
      </c>
      <c r="E124" s="94">
        <v>0</v>
      </c>
      <c r="F124" s="94">
        <v>0</v>
      </c>
      <c r="G124" s="94">
        <v>0</v>
      </c>
      <c r="H124" s="94">
        <v>1</v>
      </c>
      <c r="I124" s="94">
        <v>2</v>
      </c>
      <c r="J124" s="94">
        <v>4</v>
      </c>
      <c r="K124" s="94">
        <v>0</v>
      </c>
      <c r="L124" s="94">
        <v>4</v>
      </c>
      <c r="M124" s="94">
        <v>0</v>
      </c>
      <c r="N124" s="96"/>
      <c r="O124" s="96"/>
    </row>
    <row r="125" spans="1:15" ht="20.100000000000001" customHeight="1" x14ac:dyDescent="0.25">
      <c r="A125" s="70" t="s">
        <v>216</v>
      </c>
      <c r="B125" s="94">
        <v>0</v>
      </c>
      <c r="C125" s="94">
        <v>0</v>
      </c>
      <c r="D125" s="94">
        <v>0</v>
      </c>
      <c r="E125" s="94">
        <v>0</v>
      </c>
      <c r="F125" s="94">
        <v>0</v>
      </c>
      <c r="G125" s="94">
        <v>0</v>
      </c>
      <c r="H125" s="94">
        <v>0</v>
      </c>
      <c r="I125" s="94">
        <v>0</v>
      </c>
      <c r="J125" s="94">
        <v>0</v>
      </c>
      <c r="K125" s="94">
        <v>0</v>
      </c>
      <c r="L125" s="94">
        <v>0</v>
      </c>
      <c r="M125" s="94">
        <v>0</v>
      </c>
      <c r="N125" s="96"/>
      <c r="O125" s="96"/>
    </row>
    <row r="126" spans="1:15" ht="20.100000000000001" customHeight="1" x14ac:dyDescent="0.25">
      <c r="A126" s="70" t="s">
        <v>217</v>
      </c>
      <c r="B126" s="94">
        <v>0</v>
      </c>
      <c r="C126" s="94">
        <v>0</v>
      </c>
      <c r="D126" s="94">
        <v>0</v>
      </c>
      <c r="E126" s="94">
        <v>0</v>
      </c>
      <c r="F126" s="94">
        <v>0</v>
      </c>
      <c r="G126" s="94">
        <v>0</v>
      </c>
      <c r="H126" s="94">
        <v>0</v>
      </c>
      <c r="I126" s="94">
        <v>0</v>
      </c>
      <c r="J126" s="94">
        <v>1</v>
      </c>
      <c r="K126" s="94">
        <v>0</v>
      </c>
      <c r="L126" s="94">
        <v>0</v>
      </c>
      <c r="M126" s="94">
        <v>0</v>
      </c>
      <c r="N126" s="96"/>
      <c r="O126" s="96"/>
    </row>
    <row r="127" spans="1:15" ht="20.100000000000001" customHeight="1" x14ac:dyDescent="0.25">
      <c r="A127" s="70" t="s">
        <v>218</v>
      </c>
      <c r="B127" s="94">
        <v>0</v>
      </c>
      <c r="C127" s="94">
        <v>0</v>
      </c>
      <c r="D127" s="94">
        <v>0</v>
      </c>
      <c r="E127" s="94">
        <v>0</v>
      </c>
      <c r="F127" s="94">
        <v>0</v>
      </c>
      <c r="G127" s="94">
        <v>0</v>
      </c>
      <c r="H127" s="94">
        <v>0</v>
      </c>
      <c r="I127" s="94">
        <v>0</v>
      </c>
      <c r="J127" s="94">
        <v>0</v>
      </c>
      <c r="K127" s="94">
        <v>0</v>
      </c>
      <c r="L127" s="94">
        <v>1</v>
      </c>
      <c r="M127" s="94">
        <v>0</v>
      </c>
      <c r="N127" s="96"/>
      <c r="O127" s="96"/>
    </row>
    <row r="128" spans="1:15" ht="20.100000000000001" customHeight="1" x14ac:dyDescent="0.25">
      <c r="A128" s="70" t="s">
        <v>219</v>
      </c>
      <c r="B128" s="94">
        <v>0</v>
      </c>
      <c r="C128" s="94">
        <v>0</v>
      </c>
      <c r="D128" s="94">
        <v>0</v>
      </c>
      <c r="E128" s="94">
        <v>0</v>
      </c>
      <c r="F128" s="94">
        <v>0</v>
      </c>
      <c r="G128" s="94">
        <v>0</v>
      </c>
      <c r="H128" s="94">
        <v>1</v>
      </c>
      <c r="I128" s="94">
        <v>0</v>
      </c>
      <c r="J128" s="94">
        <v>0</v>
      </c>
      <c r="K128" s="94">
        <v>0</v>
      </c>
      <c r="L128" s="94">
        <v>0</v>
      </c>
      <c r="M128" s="94">
        <v>0</v>
      </c>
      <c r="N128" s="96"/>
      <c r="O128" s="96"/>
    </row>
    <row r="129" spans="1:114" s="68" customFormat="1" ht="20.100000000000001" customHeight="1" x14ac:dyDescent="0.25">
      <c r="A129" s="70" t="s">
        <v>220</v>
      </c>
      <c r="B129" s="94">
        <v>1</v>
      </c>
      <c r="C129" s="94">
        <v>1</v>
      </c>
      <c r="D129" s="94">
        <v>0</v>
      </c>
      <c r="E129" s="94">
        <v>0</v>
      </c>
      <c r="F129" s="94">
        <v>0</v>
      </c>
      <c r="G129" s="94">
        <v>0</v>
      </c>
      <c r="H129" s="94">
        <v>0</v>
      </c>
      <c r="I129" s="94">
        <v>0</v>
      </c>
      <c r="J129" s="94">
        <v>0</v>
      </c>
      <c r="K129" s="94">
        <v>0</v>
      </c>
      <c r="L129" s="94">
        <v>0</v>
      </c>
      <c r="M129" s="94">
        <v>0</v>
      </c>
      <c r="N129" s="96"/>
      <c r="O129" s="96"/>
    </row>
    <row r="130" spans="1:114" s="68" customFormat="1" ht="20.100000000000001" customHeight="1" x14ac:dyDescent="0.25">
      <c r="A130" s="70" t="s">
        <v>221</v>
      </c>
      <c r="B130" s="94">
        <v>0</v>
      </c>
      <c r="C130" s="94">
        <v>0</v>
      </c>
      <c r="D130" s="94">
        <v>0</v>
      </c>
      <c r="E130" s="94">
        <v>0</v>
      </c>
      <c r="F130" s="94">
        <v>0</v>
      </c>
      <c r="G130" s="94">
        <v>0</v>
      </c>
      <c r="H130" s="94">
        <v>0</v>
      </c>
      <c r="I130" s="94">
        <v>0</v>
      </c>
      <c r="J130" s="94">
        <v>0</v>
      </c>
      <c r="K130" s="94">
        <v>0</v>
      </c>
      <c r="L130" s="94">
        <v>2</v>
      </c>
      <c r="M130" s="94">
        <v>0</v>
      </c>
      <c r="N130" s="96"/>
      <c r="O130" s="96"/>
    </row>
    <row r="131" spans="1:114" s="68" customFormat="1" ht="20.100000000000001" customHeight="1" x14ac:dyDescent="0.25">
      <c r="A131" s="70" t="s">
        <v>222</v>
      </c>
      <c r="B131" s="94">
        <v>3</v>
      </c>
      <c r="C131" s="94">
        <v>0</v>
      </c>
      <c r="D131" s="94">
        <v>0</v>
      </c>
      <c r="E131" s="94">
        <v>0</v>
      </c>
      <c r="F131" s="94">
        <v>0</v>
      </c>
      <c r="G131" s="94">
        <v>0</v>
      </c>
      <c r="H131" s="94">
        <v>0</v>
      </c>
      <c r="I131" s="94">
        <v>0</v>
      </c>
      <c r="J131" s="94">
        <v>2</v>
      </c>
      <c r="K131" s="94">
        <v>0</v>
      </c>
      <c r="L131" s="94">
        <v>0</v>
      </c>
      <c r="M131" s="94">
        <v>0</v>
      </c>
      <c r="N131" s="96"/>
      <c r="O131" s="96"/>
    </row>
    <row r="132" spans="1:114" ht="20.100000000000001" customHeight="1" x14ac:dyDescent="0.25">
      <c r="A132" s="70" t="s">
        <v>223</v>
      </c>
      <c r="B132" s="94">
        <v>0</v>
      </c>
      <c r="C132" s="94">
        <v>0</v>
      </c>
      <c r="D132" s="94">
        <v>0</v>
      </c>
      <c r="E132" s="94">
        <v>0</v>
      </c>
      <c r="F132" s="94">
        <v>0</v>
      </c>
      <c r="G132" s="94">
        <v>0</v>
      </c>
      <c r="H132" s="94">
        <v>0</v>
      </c>
      <c r="I132" s="94">
        <v>0</v>
      </c>
      <c r="J132" s="94">
        <v>0</v>
      </c>
      <c r="K132" s="94">
        <v>0</v>
      </c>
      <c r="L132" s="94">
        <v>0</v>
      </c>
      <c r="M132" s="94">
        <v>0</v>
      </c>
      <c r="N132" s="96"/>
      <c r="O132" s="96"/>
    </row>
    <row r="133" spans="1:114" ht="20.100000000000001" customHeight="1" x14ac:dyDescent="0.25">
      <c r="A133" s="70" t="s">
        <v>224</v>
      </c>
      <c r="B133" s="94">
        <v>1</v>
      </c>
      <c r="C133" s="94">
        <v>0</v>
      </c>
      <c r="D133" s="94">
        <v>1</v>
      </c>
      <c r="E133" s="94">
        <v>1</v>
      </c>
      <c r="F133" s="94">
        <v>0</v>
      </c>
      <c r="G133" s="94">
        <v>0</v>
      </c>
      <c r="H133" s="94">
        <v>0</v>
      </c>
      <c r="I133" s="94">
        <v>0</v>
      </c>
      <c r="J133" s="94">
        <v>2</v>
      </c>
      <c r="K133" s="94">
        <v>3</v>
      </c>
      <c r="L133" s="94">
        <v>2</v>
      </c>
      <c r="M133" s="94">
        <v>8</v>
      </c>
      <c r="N133" s="96"/>
      <c r="O133" s="96"/>
    </row>
    <row r="134" spans="1:114" s="68" customFormat="1" ht="20.100000000000001" customHeight="1" x14ac:dyDescent="0.25">
      <c r="A134" s="70" t="s">
        <v>225</v>
      </c>
      <c r="B134" s="94">
        <v>0</v>
      </c>
      <c r="C134" s="94">
        <v>0</v>
      </c>
      <c r="D134" s="94">
        <v>0</v>
      </c>
      <c r="E134" s="94">
        <v>0</v>
      </c>
      <c r="F134" s="94">
        <v>0</v>
      </c>
      <c r="G134" s="94">
        <v>0</v>
      </c>
      <c r="H134" s="94">
        <v>0</v>
      </c>
      <c r="I134" s="94">
        <v>0</v>
      </c>
      <c r="J134" s="94">
        <v>0</v>
      </c>
      <c r="K134" s="94">
        <v>0</v>
      </c>
      <c r="L134" s="94">
        <v>0</v>
      </c>
      <c r="M134" s="94">
        <v>0</v>
      </c>
      <c r="N134" s="96"/>
      <c r="O134" s="96"/>
    </row>
    <row r="135" spans="1:114" ht="20.100000000000001" customHeight="1" x14ac:dyDescent="0.25">
      <c r="A135" s="68" t="s">
        <v>226</v>
      </c>
      <c r="B135" s="94">
        <v>0</v>
      </c>
      <c r="C135" s="115">
        <v>0</v>
      </c>
      <c r="D135" s="94">
        <v>0</v>
      </c>
      <c r="E135" s="115">
        <v>0</v>
      </c>
      <c r="F135" s="94">
        <v>0</v>
      </c>
      <c r="G135" s="115">
        <v>0</v>
      </c>
      <c r="H135" s="94">
        <v>0</v>
      </c>
      <c r="I135" s="115">
        <v>0</v>
      </c>
      <c r="J135" s="94">
        <v>0</v>
      </c>
      <c r="K135" s="115">
        <v>0</v>
      </c>
      <c r="L135" s="94">
        <v>1</v>
      </c>
      <c r="M135" s="115">
        <v>0</v>
      </c>
      <c r="N135" s="96"/>
      <c r="O135" s="96"/>
    </row>
    <row r="136" spans="1:114" ht="20.100000000000001" customHeight="1" x14ac:dyDescent="0.25">
      <c r="A136" s="70" t="s">
        <v>227</v>
      </c>
      <c r="B136" s="94">
        <v>0</v>
      </c>
      <c r="C136" s="94">
        <v>0</v>
      </c>
      <c r="D136" s="94">
        <v>0</v>
      </c>
      <c r="E136" s="94">
        <v>0</v>
      </c>
      <c r="F136" s="94">
        <v>0</v>
      </c>
      <c r="G136" s="94">
        <v>0</v>
      </c>
      <c r="H136" s="94">
        <v>0</v>
      </c>
      <c r="I136" s="94">
        <v>0</v>
      </c>
      <c r="J136" s="94">
        <v>0</v>
      </c>
      <c r="K136" s="94">
        <v>0</v>
      </c>
      <c r="L136" s="94">
        <v>0</v>
      </c>
      <c r="M136" s="94">
        <v>0</v>
      </c>
      <c r="N136" s="96"/>
      <c r="O136" s="96"/>
    </row>
    <row r="137" spans="1:114" ht="20.100000000000001" customHeight="1" x14ac:dyDescent="0.25">
      <c r="A137" s="70" t="s">
        <v>228</v>
      </c>
      <c r="B137" s="94">
        <v>0</v>
      </c>
      <c r="C137" s="94">
        <v>0</v>
      </c>
      <c r="D137" s="94">
        <v>0</v>
      </c>
      <c r="E137" s="94">
        <v>0</v>
      </c>
      <c r="F137" s="94">
        <v>0</v>
      </c>
      <c r="G137" s="94">
        <v>0</v>
      </c>
      <c r="H137" s="94">
        <v>0</v>
      </c>
      <c r="I137" s="94">
        <v>0</v>
      </c>
      <c r="J137" s="94">
        <v>0</v>
      </c>
      <c r="K137" s="94">
        <v>0</v>
      </c>
      <c r="L137" s="94">
        <v>1</v>
      </c>
      <c r="M137" s="94">
        <v>0</v>
      </c>
      <c r="N137" s="96"/>
      <c r="O137" s="96"/>
    </row>
    <row r="138" spans="1:114" ht="20.100000000000001" customHeight="1" x14ac:dyDescent="0.25">
      <c r="A138" s="70" t="s">
        <v>229</v>
      </c>
      <c r="B138" s="94">
        <v>0</v>
      </c>
      <c r="C138" s="94">
        <v>0</v>
      </c>
      <c r="D138" s="94">
        <v>0</v>
      </c>
      <c r="E138" s="94">
        <v>0</v>
      </c>
      <c r="F138" s="94">
        <v>0</v>
      </c>
      <c r="G138" s="94">
        <v>0</v>
      </c>
      <c r="H138" s="94">
        <v>0</v>
      </c>
      <c r="I138" s="94">
        <v>0</v>
      </c>
      <c r="J138" s="94">
        <v>0</v>
      </c>
      <c r="K138" s="94">
        <v>0</v>
      </c>
      <c r="L138" s="94">
        <v>0</v>
      </c>
      <c r="M138" s="94">
        <v>0</v>
      </c>
      <c r="N138" s="96"/>
      <c r="O138" s="96"/>
    </row>
    <row r="139" spans="1:114" s="68" customFormat="1" ht="20.100000000000001" customHeight="1" thickBot="1" x14ac:dyDescent="0.3">
      <c r="A139" s="75" t="s">
        <v>230</v>
      </c>
      <c r="B139" s="390">
        <v>0</v>
      </c>
      <c r="C139" s="390">
        <v>0</v>
      </c>
      <c r="D139" s="390">
        <v>0</v>
      </c>
      <c r="E139" s="390">
        <v>0</v>
      </c>
      <c r="F139" s="390">
        <v>0</v>
      </c>
      <c r="G139" s="390">
        <v>0</v>
      </c>
      <c r="H139" s="390">
        <v>0</v>
      </c>
      <c r="I139" s="390">
        <v>0</v>
      </c>
      <c r="J139" s="390">
        <v>1</v>
      </c>
      <c r="K139" s="390">
        <v>0</v>
      </c>
      <c r="L139" s="390">
        <v>0</v>
      </c>
      <c r="M139" s="390">
        <v>0</v>
      </c>
      <c r="N139" s="96"/>
      <c r="O139" s="96"/>
      <c r="DJ139" s="66">
        <v>0</v>
      </c>
    </row>
    <row r="140" spans="1:114" s="391" customFormat="1" ht="15.95" customHeight="1" x14ac:dyDescent="0.25">
      <c r="A140" s="172" t="s">
        <v>243</v>
      </c>
      <c r="F140" s="392"/>
      <c r="G140" s="392"/>
      <c r="H140" s="376"/>
      <c r="I140" s="376"/>
      <c r="M140" s="227"/>
      <c r="N140" s="227"/>
      <c r="O140" s="393"/>
    </row>
    <row r="141" spans="1:114" s="109" customFormat="1" ht="20.100000000000001" customHeight="1" x14ac:dyDescent="0.25">
      <c r="C141" s="108"/>
      <c r="D141" s="108"/>
      <c r="E141" s="108"/>
      <c r="F141" s="108"/>
      <c r="G141" s="108"/>
      <c r="H141" s="108"/>
      <c r="I141" s="108"/>
      <c r="J141" s="108"/>
      <c r="K141" s="108"/>
      <c r="L141" s="108"/>
      <c r="M141" s="108"/>
      <c r="N141" s="108"/>
      <c r="O141" s="108"/>
    </row>
    <row r="142" spans="1:114" ht="20.100000000000001" customHeight="1" x14ac:dyDescent="0.25">
      <c r="D142" s="109"/>
      <c r="F142" s="115"/>
      <c r="H142" s="109"/>
      <c r="J142" s="115"/>
      <c r="L142" s="109"/>
      <c r="N142" s="11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6">
    <tabColor rgb="FF92D050"/>
  </sheetPr>
  <dimension ref="A1:K73"/>
  <sheetViews>
    <sheetView showGridLines="0" zoomScaleNormal="100" zoomScaleSheetLayoutView="70"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3" width="14.42578125" style="70" customWidth="1"/>
    <col min="264" max="506" width="11.42578125" style="70"/>
    <col min="507" max="507" width="36.7109375" style="70" customWidth="1"/>
    <col min="508" max="517" width="10.7109375" style="70" customWidth="1"/>
    <col min="518" max="519" width="14.42578125" style="70" customWidth="1"/>
    <col min="520" max="762" width="11.42578125" style="70"/>
    <col min="763" max="763" width="36.7109375" style="70" customWidth="1"/>
    <col min="764" max="773" width="10.7109375" style="70" customWidth="1"/>
    <col min="774" max="775" width="14.42578125" style="70" customWidth="1"/>
    <col min="776" max="1018" width="11.42578125" style="70"/>
    <col min="1019" max="1019" width="36.7109375" style="70" customWidth="1"/>
    <col min="1020" max="1029" width="10.7109375" style="70" customWidth="1"/>
    <col min="1030" max="1031" width="14.42578125" style="70" customWidth="1"/>
    <col min="1032" max="1274" width="11.42578125" style="70"/>
    <col min="1275" max="1275" width="36.7109375" style="70" customWidth="1"/>
    <col min="1276" max="1285" width="10.7109375" style="70" customWidth="1"/>
    <col min="1286" max="1287" width="14.42578125" style="70" customWidth="1"/>
    <col min="1288" max="1530" width="11.42578125" style="70"/>
    <col min="1531" max="1531" width="36.7109375" style="70" customWidth="1"/>
    <col min="1532" max="1541" width="10.7109375" style="70" customWidth="1"/>
    <col min="1542" max="1543" width="14.42578125" style="70" customWidth="1"/>
    <col min="1544" max="1786" width="11.42578125" style="70"/>
    <col min="1787" max="1787" width="36.7109375" style="70" customWidth="1"/>
    <col min="1788" max="1797" width="10.7109375" style="70" customWidth="1"/>
    <col min="1798" max="1799" width="14.42578125" style="70" customWidth="1"/>
    <col min="1800" max="2042" width="11.42578125" style="70"/>
    <col min="2043" max="2043" width="36.7109375" style="70" customWidth="1"/>
    <col min="2044" max="2053" width="10.7109375" style="70" customWidth="1"/>
    <col min="2054" max="2055" width="14.42578125" style="70" customWidth="1"/>
    <col min="2056" max="2298" width="11.42578125" style="70"/>
    <col min="2299" max="2299" width="36.7109375" style="70" customWidth="1"/>
    <col min="2300" max="2309" width="10.7109375" style="70" customWidth="1"/>
    <col min="2310" max="2311" width="14.42578125" style="70" customWidth="1"/>
    <col min="2312" max="2554" width="11.42578125" style="70"/>
    <col min="2555" max="2555" width="36.7109375" style="70" customWidth="1"/>
    <col min="2556" max="2565" width="10.7109375" style="70" customWidth="1"/>
    <col min="2566" max="2567" width="14.42578125" style="70" customWidth="1"/>
    <col min="2568" max="2810" width="11.42578125" style="70"/>
    <col min="2811" max="2811" width="36.7109375" style="70" customWidth="1"/>
    <col min="2812" max="2821" width="10.7109375" style="70" customWidth="1"/>
    <col min="2822" max="2823" width="14.42578125" style="70" customWidth="1"/>
    <col min="2824" max="3066" width="11.42578125" style="70"/>
    <col min="3067" max="3067" width="36.7109375" style="70" customWidth="1"/>
    <col min="3068" max="3077" width="10.7109375" style="70" customWidth="1"/>
    <col min="3078" max="3079" width="14.42578125" style="70" customWidth="1"/>
    <col min="3080" max="3322" width="11.42578125" style="70"/>
    <col min="3323" max="3323" width="36.7109375" style="70" customWidth="1"/>
    <col min="3324" max="3333" width="10.7109375" style="70" customWidth="1"/>
    <col min="3334" max="3335" width="14.42578125" style="70" customWidth="1"/>
    <col min="3336" max="3578" width="11.42578125" style="70"/>
    <col min="3579" max="3579" width="36.7109375" style="70" customWidth="1"/>
    <col min="3580" max="3589" width="10.7109375" style="70" customWidth="1"/>
    <col min="3590" max="3591" width="14.42578125" style="70" customWidth="1"/>
    <col min="3592" max="3834" width="11.42578125" style="70"/>
    <col min="3835" max="3835" width="36.7109375" style="70" customWidth="1"/>
    <col min="3836" max="3845" width="10.7109375" style="70" customWidth="1"/>
    <col min="3846" max="3847" width="14.42578125" style="70" customWidth="1"/>
    <col min="3848" max="4090" width="11.42578125" style="70"/>
    <col min="4091" max="4091" width="36.7109375" style="70" customWidth="1"/>
    <col min="4092" max="4101" width="10.7109375" style="70" customWidth="1"/>
    <col min="4102" max="4103" width="14.42578125" style="70" customWidth="1"/>
    <col min="4104" max="4346" width="11.42578125" style="70"/>
    <col min="4347" max="4347" width="36.7109375" style="70" customWidth="1"/>
    <col min="4348" max="4357" width="10.7109375" style="70" customWidth="1"/>
    <col min="4358" max="4359" width="14.42578125" style="70" customWidth="1"/>
    <col min="4360" max="4602" width="11.42578125" style="70"/>
    <col min="4603" max="4603" width="36.7109375" style="70" customWidth="1"/>
    <col min="4604" max="4613" width="10.7109375" style="70" customWidth="1"/>
    <col min="4614" max="4615" width="14.42578125" style="70" customWidth="1"/>
    <col min="4616" max="4858" width="11.42578125" style="70"/>
    <col min="4859" max="4859" width="36.7109375" style="70" customWidth="1"/>
    <col min="4860" max="4869" width="10.7109375" style="70" customWidth="1"/>
    <col min="4870" max="4871" width="14.42578125" style="70" customWidth="1"/>
    <col min="4872" max="5114" width="11.42578125" style="70"/>
    <col min="5115" max="5115" width="36.7109375" style="70" customWidth="1"/>
    <col min="5116" max="5125" width="10.7109375" style="70" customWidth="1"/>
    <col min="5126" max="5127" width="14.42578125" style="70" customWidth="1"/>
    <col min="5128" max="5370" width="11.42578125" style="70"/>
    <col min="5371" max="5371" width="36.7109375" style="70" customWidth="1"/>
    <col min="5372" max="5381" width="10.7109375" style="70" customWidth="1"/>
    <col min="5382" max="5383" width="14.42578125" style="70" customWidth="1"/>
    <col min="5384" max="5626" width="11.42578125" style="70"/>
    <col min="5627" max="5627" width="36.7109375" style="70" customWidth="1"/>
    <col min="5628" max="5637" width="10.7109375" style="70" customWidth="1"/>
    <col min="5638" max="5639" width="14.42578125" style="70" customWidth="1"/>
    <col min="5640" max="5882" width="11.42578125" style="70"/>
    <col min="5883" max="5883" width="36.7109375" style="70" customWidth="1"/>
    <col min="5884" max="5893" width="10.7109375" style="70" customWidth="1"/>
    <col min="5894" max="5895" width="14.42578125" style="70" customWidth="1"/>
    <col min="5896" max="6138" width="11.42578125" style="70"/>
    <col min="6139" max="6139" width="36.7109375" style="70" customWidth="1"/>
    <col min="6140" max="6149" width="10.7109375" style="70" customWidth="1"/>
    <col min="6150" max="6151" width="14.42578125" style="70" customWidth="1"/>
    <col min="6152" max="6394" width="11.42578125" style="70"/>
    <col min="6395" max="6395" width="36.7109375" style="70" customWidth="1"/>
    <col min="6396" max="6405" width="10.7109375" style="70" customWidth="1"/>
    <col min="6406" max="6407" width="14.42578125" style="70" customWidth="1"/>
    <col min="6408" max="6650" width="11.42578125" style="70"/>
    <col min="6651" max="6651" width="36.7109375" style="70" customWidth="1"/>
    <col min="6652" max="6661" width="10.7109375" style="70" customWidth="1"/>
    <col min="6662" max="6663" width="14.42578125" style="70" customWidth="1"/>
    <col min="6664" max="6906" width="11.42578125" style="70"/>
    <col min="6907" max="6907" width="36.7109375" style="70" customWidth="1"/>
    <col min="6908" max="6917" width="10.7109375" style="70" customWidth="1"/>
    <col min="6918" max="6919" width="14.42578125" style="70" customWidth="1"/>
    <col min="6920" max="7162" width="11.42578125" style="70"/>
    <col min="7163" max="7163" width="36.7109375" style="70" customWidth="1"/>
    <col min="7164" max="7173" width="10.7109375" style="70" customWidth="1"/>
    <col min="7174" max="7175" width="14.42578125" style="70" customWidth="1"/>
    <col min="7176" max="7418" width="11.42578125" style="70"/>
    <col min="7419" max="7419" width="36.7109375" style="70" customWidth="1"/>
    <col min="7420" max="7429" width="10.7109375" style="70" customWidth="1"/>
    <col min="7430" max="7431" width="14.42578125" style="70" customWidth="1"/>
    <col min="7432" max="7674" width="11.42578125" style="70"/>
    <col min="7675" max="7675" width="36.7109375" style="70" customWidth="1"/>
    <col min="7676" max="7685" width="10.7109375" style="70" customWidth="1"/>
    <col min="7686" max="7687" width="14.42578125" style="70" customWidth="1"/>
    <col min="7688" max="7930" width="11.42578125" style="70"/>
    <col min="7931" max="7931" width="36.7109375" style="70" customWidth="1"/>
    <col min="7932" max="7941" width="10.7109375" style="70" customWidth="1"/>
    <col min="7942" max="7943" width="14.42578125" style="70" customWidth="1"/>
    <col min="7944" max="8186" width="11.42578125" style="70"/>
    <col min="8187" max="8187" width="36.7109375" style="70" customWidth="1"/>
    <col min="8188" max="8197" width="10.7109375" style="70" customWidth="1"/>
    <col min="8198" max="8199" width="14.42578125" style="70" customWidth="1"/>
    <col min="8200" max="8442" width="11.42578125" style="70"/>
    <col min="8443" max="8443" width="36.7109375" style="70" customWidth="1"/>
    <col min="8444" max="8453" width="10.7109375" style="70" customWidth="1"/>
    <col min="8454" max="8455" width="14.42578125" style="70" customWidth="1"/>
    <col min="8456" max="8698" width="11.42578125" style="70"/>
    <col min="8699" max="8699" width="36.7109375" style="70" customWidth="1"/>
    <col min="8700" max="8709" width="10.7109375" style="70" customWidth="1"/>
    <col min="8710" max="8711" width="14.42578125" style="70" customWidth="1"/>
    <col min="8712" max="8954" width="11.42578125" style="70"/>
    <col min="8955" max="8955" width="36.7109375" style="70" customWidth="1"/>
    <col min="8956" max="8965" width="10.7109375" style="70" customWidth="1"/>
    <col min="8966" max="8967" width="14.42578125" style="70" customWidth="1"/>
    <col min="8968" max="9210" width="11.42578125" style="70"/>
    <col min="9211" max="9211" width="36.7109375" style="70" customWidth="1"/>
    <col min="9212" max="9221" width="10.7109375" style="70" customWidth="1"/>
    <col min="9222" max="9223" width="14.42578125" style="70" customWidth="1"/>
    <col min="9224" max="9466" width="11.42578125" style="70"/>
    <col min="9467" max="9467" width="36.7109375" style="70" customWidth="1"/>
    <col min="9468" max="9477" width="10.7109375" style="70" customWidth="1"/>
    <col min="9478" max="9479" width="14.42578125" style="70" customWidth="1"/>
    <col min="9480" max="9722" width="11.42578125" style="70"/>
    <col min="9723" max="9723" width="36.7109375" style="70" customWidth="1"/>
    <col min="9724" max="9733" width="10.7109375" style="70" customWidth="1"/>
    <col min="9734" max="9735" width="14.42578125" style="70" customWidth="1"/>
    <col min="9736" max="9978" width="11.42578125" style="70"/>
    <col min="9979" max="9979" width="36.7109375" style="70" customWidth="1"/>
    <col min="9980" max="9989" width="10.7109375" style="70" customWidth="1"/>
    <col min="9990" max="9991" width="14.42578125" style="70" customWidth="1"/>
    <col min="9992" max="10234" width="11.42578125" style="70"/>
    <col min="10235" max="10235" width="36.7109375" style="70" customWidth="1"/>
    <col min="10236" max="10245" width="10.7109375" style="70" customWidth="1"/>
    <col min="10246" max="10247" width="14.42578125" style="70" customWidth="1"/>
    <col min="10248" max="10490" width="11.42578125" style="70"/>
    <col min="10491" max="10491" width="36.7109375" style="70" customWidth="1"/>
    <col min="10492" max="10501" width="10.7109375" style="70" customWidth="1"/>
    <col min="10502" max="10503" width="14.42578125" style="70" customWidth="1"/>
    <col min="10504" max="10746" width="11.42578125" style="70"/>
    <col min="10747" max="10747" width="36.7109375" style="70" customWidth="1"/>
    <col min="10748" max="10757" width="10.7109375" style="70" customWidth="1"/>
    <col min="10758" max="10759" width="14.42578125" style="70" customWidth="1"/>
    <col min="10760" max="11002" width="11.42578125" style="70"/>
    <col min="11003" max="11003" width="36.7109375" style="70" customWidth="1"/>
    <col min="11004" max="11013" width="10.7109375" style="70" customWidth="1"/>
    <col min="11014" max="11015" width="14.42578125" style="70" customWidth="1"/>
    <col min="11016" max="11258" width="11.42578125" style="70"/>
    <col min="11259" max="11259" width="36.7109375" style="70" customWidth="1"/>
    <col min="11260" max="11269" width="10.7109375" style="70" customWidth="1"/>
    <col min="11270" max="11271" width="14.42578125" style="70" customWidth="1"/>
    <col min="11272" max="11514" width="11.42578125" style="70"/>
    <col min="11515" max="11515" width="36.7109375" style="70" customWidth="1"/>
    <col min="11516" max="11525" width="10.7109375" style="70" customWidth="1"/>
    <col min="11526" max="11527" width="14.42578125" style="70" customWidth="1"/>
    <col min="11528" max="11770" width="11.42578125" style="70"/>
    <col min="11771" max="11771" width="36.7109375" style="70" customWidth="1"/>
    <col min="11772" max="11781" width="10.7109375" style="70" customWidth="1"/>
    <col min="11782" max="11783" width="14.42578125" style="70" customWidth="1"/>
    <col min="11784" max="12026" width="11.42578125" style="70"/>
    <col min="12027" max="12027" width="36.7109375" style="70" customWidth="1"/>
    <col min="12028" max="12037" width="10.7109375" style="70" customWidth="1"/>
    <col min="12038" max="12039" width="14.42578125" style="70" customWidth="1"/>
    <col min="12040" max="12282" width="11.42578125" style="70"/>
    <col min="12283" max="12283" width="36.7109375" style="70" customWidth="1"/>
    <col min="12284" max="12293" width="10.7109375" style="70" customWidth="1"/>
    <col min="12294" max="12295" width="14.42578125" style="70" customWidth="1"/>
    <col min="12296" max="12538" width="11.42578125" style="70"/>
    <col min="12539" max="12539" width="36.7109375" style="70" customWidth="1"/>
    <col min="12540" max="12549" width="10.7109375" style="70" customWidth="1"/>
    <col min="12550" max="12551" width="14.42578125" style="70" customWidth="1"/>
    <col min="12552" max="12794" width="11.42578125" style="70"/>
    <col min="12795" max="12795" width="36.7109375" style="70" customWidth="1"/>
    <col min="12796" max="12805" width="10.7109375" style="70" customWidth="1"/>
    <col min="12806" max="12807" width="14.42578125" style="70" customWidth="1"/>
    <col min="12808" max="13050" width="11.42578125" style="70"/>
    <col min="13051" max="13051" width="36.7109375" style="70" customWidth="1"/>
    <col min="13052" max="13061" width="10.7109375" style="70" customWidth="1"/>
    <col min="13062" max="13063" width="14.42578125" style="70" customWidth="1"/>
    <col min="13064" max="13306" width="11.42578125" style="70"/>
    <col min="13307" max="13307" width="36.7109375" style="70" customWidth="1"/>
    <col min="13308" max="13317" width="10.7109375" style="70" customWidth="1"/>
    <col min="13318" max="13319" width="14.42578125" style="70" customWidth="1"/>
    <col min="13320" max="13562" width="11.42578125" style="70"/>
    <col min="13563" max="13563" width="36.7109375" style="70" customWidth="1"/>
    <col min="13564" max="13573" width="10.7109375" style="70" customWidth="1"/>
    <col min="13574" max="13575" width="14.42578125" style="70" customWidth="1"/>
    <col min="13576" max="13818" width="11.42578125" style="70"/>
    <col min="13819" max="13819" width="36.7109375" style="70" customWidth="1"/>
    <col min="13820" max="13829" width="10.7109375" style="70" customWidth="1"/>
    <col min="13830" max="13831" width="14.42578125" style="70" customWidth="1"/>
    <col min="13832" max="14074" width="11.42578125" style="70"/>
    <col min="14075" max="14075" width="36.7109375" style="70" customWidth="1"/>
    <col min="14076" max="14085" width="10.7109375" style="70" customWidth="1"/>
    <col min="14086" max="14087" width="14.42578125" style="70" customWidth="1"/>
    <col min="14088" max="14330" width="11.42578125" style="70"/>
    <col min="14331" max="14331" width="36.7109375" style="70" customWidth="1"/>
    <col min="14332" max="14341" width="10.7109375" style="70" customWidth="1"/>
    <col min="14342" max="14343" width="14.42578125" style="70" customWidth="1"/>
    <col min="14344" max="14586" width="11.42578125" style="70"/>
    <col min="14587" max="14587" width="36.7109375" style="70" customWidth="1"/>
    <col min="14588" max="14597" width="10.7109375" style="70" customWidth="1"/>
    <col min="14598" max="14599" width="14.42578125" style="70" customWidth="1"/>
    <col min="14600" max="14842" width="11.42578125" style="70"/>
    <col min="14843" max="14843" width="36.7109375" style="70" customWidth="1"/>
    <col min="14844" max="14853" width="10.7109375" style="70" customWidth="1"/>
    <col min="14854" max="14855" width="14.42578125" style="70" customWidth="1"/>
    <col min="14856" max="15098" width="11.42578125" style="70"/>
    <col min="15099" max="15099" width="36.7109375" style="70" customWidth="1"/>
    <col min="15100" max="15109" width="10.7109375" style="70" customWidth="1"/>
    <col min="15110" max="15111" width="14.42578125" style="70" customWidth="1"/>
    <col min="15112" max="15354" width="11.42578125" style="70"/>
    <col min="15355" max="15355" width="36.7109375" style="70" customWidth="1"/>
    <col min="15356" max="15365" width="10.7109375" style="70" customWidth="1"/>
    <col min="15366" max="15367" width="14.42578125" style="70" customWidth="1"/>
    <col min="15368" max="15610" width="11.42578125" style="70"/>
    <col min="15611" max="15611" width="36.7109375" style="70" customWidth="1"/>
    <col min="15612" max="15621" width="10.7109375" style="70" customWidth="1"/>
    <col min="15622" max="15623" width="14.42578125" style="70" customWidth="1"/>
    <col min="15624" max="15866" width="11.42578125" style="70"/>
    <col min="15867" max="15867" width="36.7109375" style="70" customWidth="1"/>
    <col min="15868" max="15877" width="10.7109375" style="70" customWidth="1"/>
    <col min="15878" max="15879" width="14.42578125" style="70" customWidth="1"/>
    <col min="15880" max="16122" width="11.42578125" style="70"/>
    <col min="16123" max="16123" width="36.7109375" style="70" customWidth="1"/>
    <col min="16124" max="16133" width="10.7109375" style="70" customWidth="1"/>
    <col min="16134" max="16135" width="14.42578125" style="70" customWidth="1"/>
    <col min="16136" max="16384" width="11.42578125" style="70"/>
  </cols>
  <sheetData>
    <row r="1" spans="1:11" ht="24.95" customHeight="1" x14ac:dyDescent="0.25">
      <c r="A1" s="39" t="s">
        <v>260</v>
      </c>
      <c r="B1" s="39"/>
      <c r="C1" s="39"/>
    </row>
    <row r="2" spans="1:11" s="395" customFormat="1" ht="24.95" customHeight="1" thickBot="1" x14ac:dyDescent="0.3">
      <c r="A2" s="41" t="s">
        <v>333</v>
      </c>
      <c r="B2" s="394"/>
      <c r="C2" s="394"/>
      <c r="D2" s="41"/>
      <c r="E2" s="41"/>
      <c r="F2" s="41"/>
      <c r="G2" s="41"/>
      <c r="H2" s="41"/>
      <c r="I2" s="41"/>
      <c r="J2" s="41"/>
      <c r="K2" s="41"/>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1207800</v>
      </c>
      <c r="C7" s="66">
        <v>1597153</v>
      </c>
      <c r="D7" s="66">
        <v>1178930</v>
      </c>
      <c r="E7" s="66">
        <v>1569611</v>
      </c>
      <c r="F7" s="66">
        <v>28870</v>
      </c>
      <c r="G7" s="66">
        <v>27542</v>
      </c>
      <c r="H7" s="66">
        <v>0</v>
      </c>
      <c r="I7" s="66">
        <v>0</v>
      </c>
      <c r="J7" s="66">
        <v>0</v>
      </c>
      <c r="K7" s="66">
        <v>0</v>
      </c>
    </row>
    <row r="8" spans="1:11" s="68" customFormat="1" ht="20.100000000000001" customHeight="1" x14ac:dyDescent="0.25">
      <c r="A8" s="68" t="s">
        <v>168</v>
      </c>
      <c r="B8" s="115">
        <v>21053</v>
      </c>
      <c r="C8" s="115">
        <v>32394</v>
      </c>
      <c r="D8" s="115">
        <v>20998</v>
      </c>
      <c r="E8" s="115">
        <v>32370</v>
      </c>
      <c r="F8" s="115">
        <v>55</v>
      </c>
      <c r="G8" s="115">
        <v>24</v>
      </c>
      <c r="H8" s="115">
        <v>0</v>
      </c>
      <c r="I8" s="115">
        <v>0</v>
      </c>
      <c r="J8" s="115">
        <v>0</v>
      </c>
      <c r="K8" s="115">
        <v>0</v>
      </c>
    </row>
    <row r="9" spans="1:11" ht="20.100000000000001" customHeight="1" x14ac:dyDescent="0.25">
      <c r="A9" s="70" t="s">
        <v>169</v>
      </c>
      <c r="B9" s="109">
        <v>1580</v>
      </c>
      <c r="C9" s="109">
        <v>2592</v>
      </c>
      <c r="D9" s="109">
        <v>1560</v>
      </c>
      <c r="E9" s="109">
        <v>2584</v>
      </c>
      <c r="F9" s="109">
        <v>20</v>
      </c>
      <c r="G9" s="109">
        <v>8</v>
      </c>
      <c r="H9" s="109">
        <v>0</v>
      </c>
      <c r="I9" s="109">
        <v>0</v>
      </c>
      <c r="J9" s="109">
        <v>0</v>
      </c>
      <c r="K9" s="109">
        <v>0</v>
      </c>
    </row>
    <row r="10" spans="1:11" ht="20.100000000000001" customHeight="1" x14ac:dyDescent="0.25">
      <c r="A10" s="70" t="s">
        <v>170</v>
      </c>
      <c r="B10" s="109">
        <v>12239</v>
      </c>
      <c r="C10" s="109">
        <v>18689</v>
      </c>
      <c r="D10" s="109">
        <v>12239</v>
      </c>
      <c r="E10" s="109">
        <v>18689</v>
      </c>
      <c r="F10" s="109">
        <v>0</v>
      </c>
      <c r="G10" s="109">
        <v>0</v>
      </c>
      <c r="H10" s="109">
        <v>0</v>
      </c>
      <c r="I10" s="109">
        <v>0</v>
      </c>
      <c r="J10" s="109">
        <v>0</v>
      </c>
      <c r="K10" s="109">
        <v>0</v>
      </c>
    </row>
    <row r="11" spans="1:11" ht="20.100000000000001" customHeight="1" x14ac:dyDescent="0.25">
      <c r="A11" s="70" t="s">
        <v>171</v>
      </c>
      <c r="B11" s="109">
        <v>116</v>
      </c>
      <c r="C11" s="109">
        <v>209</v>
      </c>
      <c r="D11" s="109">
        <v>116</v>
      </c>
      <c r="E11" s="109">
        <v>209</v>
      </c>
      <c r="F11" s="109">
        <v>0</v>
      </c>
      <c r="G11" s="109">
        <v>0</v>
      </c>
      <c r="H11" s="109">
        <v>0</v>
      </c>
      <c r="I11" s="109">
        <v>0</v>
      </c>
      <c r="J11" s="109">
        <v>0</v>
      </c>
      <c r="K11" s="109">
        <v>0</v>
      </c>
    </row>
    <row r="12" spans="1:11" ht="20.100000000000001" customHeight="1" x14ac:dyDescent="0.25">
      <c r="A12" s="70" t="s">
        <v>172</v>
      </c>
      <c r="B12" s="109">
        <v>991</v>
      </c>
      <c r="C12" s="109">
        <v>1683</v>
      </c>
      <c r="D12" s="109">
        <v>991</v>
      </c>
      <c r="E12" s="109">
        <v>1683</v>
      </c>
      <c r="F12" s="109">
        <v>0</v>
      </c>
      <c r="G12" s="109">
        <v>0</v>
      </c>
      <c r="H12" s="109">
        <v>0</v>
      </c>
      <c r="I12" s="109">
        <v>0</v>
      </c>
      <c r="J12" s="109">
        <v>0</v>
      </c>
      <c r="K12" s="109">
        <v>0</v>
      </c>
    </row>
    <row r="13" spans="1:11" ht="20.100000000000001" customHeight="1" x14ac:dyDescent="0.25">
      <c r="A13" s="70" t="s">
        <v>173</v>
      </c>
      <c r="B13" s="109">
        <v>6127</v>
      </c>
      <c r="C13" s="109">
        <v>9221</v>
      </c>
      <c r="D13" s="109">
        <v>6092</v>
      </c>
      <c r="E13" s="109">
        <v>9205</v>
      </c>
      <c r="F13" s="109">
        <v>35</v>
      </c>
      <c r="G13" s="109">
        <v>16</v>
      </c>
      <c r="H13" s="109">
        <v>0</v>
      </c>
      <c r="I13" s="109">
        <v>0</v>
      </c>
      <c r="J13" s="109">
        <v>0</v>
      </c>
      <c r="K13" s="109">
        <v>0</v>
      </c>
    </row>
    <row r="14" spans="1:11" s="68" customFormat="1" ht="20.100000000000001" customHeight="1" x14ac:dyDescent="0.25">
      <c r="A14" s="68" t="s">
        <v>174</v>
      </c>
      <c r="B14" s="115">
        <v>13750</v>
      </c>
      <c r="C14" s="115">
        <v>18106</v>
      </c>
      <c r="D14" s="115">
        <v>13715</v>
      </c>
      <c r="E14" s="115">
        <v>18092</v>
      </c>
      <c r="F14" s="115">
        <v>35</v>
      </c>
      <c r="G14" s="115">
        <v>14</v>
      </c>
      <c r="H14" s="115">
        <v>0</v>
      </c>
      <c r="I14" s="115">
        <v>0</v>
      </c>
      <c r="J14" s="115">
        <v>0</v>
      </c>
      <c r="K14" s="115">
        <v>0</v>
      </c>
    </row>
    <row r="15" spans="1:11" ht="20.100000000000001" customHeight="1" x14ac:dyDescent="0.25">
      <c r="A15" s="70" t="s">
        <v>175</v>
      </c>
      <c r="B15" s="109">
        <v>2851</v>
      </c>
      <c r="C15" s="109">
        <v>4086</v>
      </c>
      <c r="D15" s="109">
        <v>2847</v>
      </c>
      <c r="E15" s="109">
        <v>4082</v>
      </c>
      <c r="F15" s="109">
        <v>4</v>
      </c>
      <c r="G15" s="109">
        <v>4</v>
      </c>
      <c r="H15" s="109">
        <v>0</v>
      </c>
      <c r="I15" s="109">
        <v>0</v>
      </c>
      <c r="J15" s="109">
        <v>0</v>
      </c>
      <c r="K15" s="109">
        <v>0</v>
      </c>
    </row>
    <row r="16" spans="1:11" ht="20.100000000000001" customHeight="1" x14ac:dyDescent="0.25">
      <c r="A16" s="70" t="s">
        <v>261</v>
      </c>
      <c r="B16" s="109">
        <v>1019</v>
      </c>
      <c r="C16" s="109">
        <v>927</v>
      </c>
      <c r="D16" s="109">
        <v>1018</v>
      </c>
      <c r="E16" s="109">
        <v>927</v>
      </c>
      <c r="F16" s="109">
        <v>1</v>
      </c>
      <c r="G16" s="109">
        <v>0</v>
      </c>
      <c r="H16" s="109">
        <v>0</v>
      </c>
      <c r="I16" s="109">
        <v>0</v>
      </c>
      <c r="J16" s="109">
        <v>0</v>
      </c>
      <c r="K16" s="109">
        <v>0</v>
      </c>
    </row>
    <row r="17" spans="1:11" ht="20.100000000000001" customHeight="1" x14ac:dyDescent="0.25">
      <c r="A17" s="70" t="s">
        <v>177</v>
      </c>
      <c r="B17" s="109">
        <v>1637</v>
      </c>
      <c r="C17" s="109">
        <v>3092</v>
      </c>
      <c r="D17" s="109">
        <v>1637</v>
      </c>
      <c r="E17" s="109">
        <v>3092</v>
      </c>
      <c r="F17" s="109">
        <v>0</v>
      </c>
      <c r="G17" s="109">
        <v>0</v>
      </c>
      <c r="H17" s="109">
        <v>0</v>
      </c>
      <c r="I17" s="109">
        <v>0</v>
      </c>
      <c r="J17" s="109">
        <v>0</v>
      </c>
      <c r="K17" s="109">
        <v>0</v>
      </c>
    </row>
    <row r="18" spans="1:11" ht="20.100000000000001" customHeight="1" x14ac:dyDescent="0.25">
      <c r="A18" s="70" t="s">
        <v>178</v>
      </c>
      <c r="B18" s="109">
        <v>2390</v>
      </c>
      <c r="C18" s="109">
        <v>2904</v>
      </c>
      <c r="D18" s="109">
        <v>2373</v>
      </c>
      <c r="E18" s="109">
        <v>2895</v>
      </c>
      <c r="F18" s="109">
        <v>17</v>
      </c>
      <c r="G18" s="109">
        <v>9</v>
      </c>
      <c r="H18" s="109">
        <v>0</v>
      </c>
      <c r="I18" s="109">
        <v>0</v>
      </c>
      <c r="J18" s="109">
        <v>0</v>
      </c>
      <c r="K18" s="109">
        <v>0</v>
      </c>
    </row>
    <row r="19" spans="1:11" ht="20.100000000000001" customHeight="1" x14ac:dyDescent="0.25">
      <c r="A19" s="70" t="s">
        <v>179</v>
      </c>
      <c r="B19" s="109">
        <v>5853</v>
      </c>
      <c r="C19" s="109">
        <v>7097</v>
      </c>
      <c r="D19" s="109">
        <v>5840</v>
      </c>
      <c r="E19" s="109">
        <v>7096</v>
      </c>
      <c r="F19" s="109">
        <v>13</v>
      </c>
      <c r="G19" s="109">
        <v>1</v>
      </c>
      <c r="H19" s="109">
        <v>0</v>
      </c>
      <c r="I19" s="109">
        <v>0</v>
      </c>
      <c r="J19" s="109">
        <v>0</v>
      </c>
      <c r="K19" s="109">
        <v>0</v>
      </c>
    </row>
    <row r="20" spans="1:11" s="68" customFormat="1" ht="20.100000000000001" customHeight="1" x14ac:dyDescent="0.25">
      <c r="A20" s="68" t="s">
        <v>180</v>
      </c>
      <c r="B20" s="115">
        <v>200621</v>
      </c>
      <c r="C20" s="115">
        <v>289078</v>
      </c>
      <c r="D20" s="115">
        <v>198662</v>
      </c>
      <c r="E20" s="115">
        <v>286668</v>
      </c>
      <c r="F20" s="115">
        <v>1959</v>
      </c>
      <c r="G20" s="115">
        <v>2410</v>
      </c>
      <c r="H20" s="115">
        <v>0</v>
      </c>
      <c r="I20" s="115">
        <v>0</v>
      </c>
      <c r="J20" s="115">
        <v>0</v>
      </c>
      <c r="K20" s="115">
        <v>0</v>
      </c>
    </row>
    <row r="21" spans="1:11" ht="20.100000000000001" customHeight="1" x14ac:dyDescent="0.25">
      <c r="A21" s="70" t="s">
        <v>181</v>
      </c>
      <c r="B21" s="109">
        <v>14756</v>
      </c>
      <c r="C21" s="109">
        <v>21951</v>
      </c>
      <c r="D21" s="109">
        <v>14381</v>
      </c>
      <c r="E21" s="109">
        <v>21653</v>
      </c>
      <c r="F21" s="109">
        <v>375</v>
      </c>
      <c r="G21" s="109">
        <v>298</v>
      </c>
      <c r="H21" s="109">
        <v>0</v>
      </c>
      <c r="I21" s="109">
        <v>0</v>
      </c>
      <c r="J21" s="109">
        <v>0</v>
      </c>
      <c r="K21" s="109">
        <v>0</v>
      </c>
    </row>
    <row r="22" spans="1:11" ht="20.100000000000001" customHeight="1" x14ac:dyDescent="0.25">
      <c r="A22" s="70" t="s">
        <v>182</v>
      </c>
      <c r="B22" s="109">
        <v>172613</v>
      </c>
      <c r="C22" s="109">
        <v>236566</v>
      </c>
      <c r="D22" s="109">
        <v>171124</v>
      </c>
      <c r="E22" s="109">
        <v>234792</v>
      </c>
      <c r="F22" s="109">
        <v>1489</v>
      </c>
      <c r="G22" s="109">
        <v>1774</v>
      </c>
      <c r="H22" s="109">
        <v>0</v>
      </c>
      <c r="I22" s="109">
        <v>0</v>
      </c>
      <c r="J22" s="109">
        <v>0</v>
      </c>
      <c r="K22" s="109">
        <v>0</v>
      </c>
    </row>
    <row r="23" spans="1:11" ht="20.100000000000001" customHeight="1" x14ac:dyDescent="0.25">
      <c r="A23" s="70" t="s">
        <v>183</v>
      </c>
      <c r="B23" s="109">
        <v>13252</v>
      </c>
      <c r="C23" s="109">
        <v>30561</v>
      </c>
      <c r="D23" s="109">
        <v>13157</v>
      </c>
      <c r="E23" s="109">
        <v>30223</v>
      </c>
      <c r="F23" s="109">
        <v>95</v>
      </c>
      <c r="G23" s="109">
        <v>338</v>
      </c>
      <c r="H23" s="109">
        <v>0</v>
      </c>
      <c r="I23" s="109">
        <v>0</v>
      </c>
      <c r="J23" s="109">
        <v>0</v>
      </c>
      <c r="K23" s="109">
        <v>0</v>
      </c>
    </row>
    <row r="24" spans="1:11" s="68" customFormat="1" ht="20.100000000000001" customHeight="1" x14ac:dyDescent="0.25">
      <c r="A24" s="68" t="s">
        <v>184</v>
      </c>
      <c r="B24" s="115">
        <v>427220</v>
      </c>
      <c r="C24" s="115">
        <v>483060</v>
      </c>
      <c r="D24" s="115">
        <v>403906</v>
      </c>
      <c r="E24" s="115">
        <v>461793</v>
      </c>
      <c r="F24" s="115">
        <v>23314</v>
      </c>
      <c r="G24" s="115">
        <v>21267</v>
      </c>
      <c r="H24" s="115">
        <v>0</v>
      </c>
      <c r="I24" s="115">
        <v>0</v>
      </c>
      <c r="J24" s="115">
        <v>0</v>
      </c>
      <c r="K24" s="115">
        <v>0</v>
      </c>
    </row>
    <row r="25" spans="1:11" ht="20.100000000000001" customHeight="1" x14ac:dyDescent="0.25">
      <c r="A25" s="70" t="s">
        <v>185</v>
      </c>
      <c r="B25" s="109">
        <v>271971</v>
      </c>
      <c r="C25" s="109">
        <v>284795</v>
      </c>
      <c r="D25" s="109">
        <v>249305</v>
      </c>
      <c r="E25" s="109">
        <v>264877</v>
      </c>
      <c r="F25" s="109">
        <v>22666</v>
      </c>
      <c r="G25" s="109">
        <v>19918</v>
      </c>
      <c r="H25" s="109">
        <v>0</v>
      </c>
      <c r="I25" s="109">
        <v>0</v>
      </c>
      <c r="J25" s="109">
        <v>0</v>
      </c>
      <c r="K25" s="109">
        <v>0</v>
      </c>
    </row>
    <row r="26" spans="1:11" ht="20.100000000000001" customHeight="1" x14ac:dyDescent="0.25">
      <c r="A26" s="70" t="s">
        <v>186</v>
      </c>
      <c r="B26" s="109">
        <v>896</v>
      </c>
      <c r="C26" s="109">
        <v>1257</v>
      </c>
      <c r="D26" s="109">
        <v>884</v>
      </c>
      <c r="E26" s="109">
        <v>1235</v>
      </c>
      <c r="F26" s="109">
        <v>12</v>
      </c>
      <c r="G26" s="109">
        <v>22</v>
      </c>
      <c r="H26" s="109">
        <v>0</v>
      </c>
      <c r="I26" s="109">
        <v>0</v>
      </c>
      <c r="J26" s="109">
        <v>0</v>
      </c>
      <c r="K26" s="109">
        <v>0</v>
      </c>
    </row>
    <row r="27" spans="1:11" ht="20.100000000000001" customHeight="1" x14ac:dyDescent="0.25">
      <c r="A27" s="70" t="s">
        <v>187</v>
      </c>
      <c r="B27" s="109">
        <v>80205</v>
      </c>
      <c r="C27" s="109">
        <v>104797</v>
      </c>
      <c r="D27" s="109">
        <v>80001</v>
      </c>
      <c r="E27" s="109">
        <v>104540</v>
      </c>
      <c r="F27" s="109">
        <v>204</v>
      </c>
      <c r="G27" s="109">
        <v>257</v>
      </c>
      <c r="H27" s="109">
        <v>0</v>
      </c>
      <c r="I27" s="109">
        <v>0</v>
      </c>
      <c r="J27" s="109">
        <v>0</v>
      </c>
      <c r="K27" s="109">
        <v>0</v>
      </c>
    </row>
    <row r="28" spans="1:11" ht="20.100000000000001" customHeight="1" x14ac:dyDescent="0.25">
      <c r="A28" s="70" t="s">
        <v>188</v>
      </c>
      <c r="B28" s="109">
        <v>23650</v>
      </c>
      <c r="C28" s="109">
        <v>39411</v>
      </c>
      <c r="D28" s="109">
        <v>23563</v>
      </c>
      <c r="E28" s="109">
        <v>39195</v>
      </c>
      <c r="F28" s="109">
        <v>87</v>
      </c>
      <c r="G28" s="109">
        <v>216</v>
      </c>
      <c r="H28" s="109">
        <v>0</v>
      </c>
      <c r="I28" s="109">
        <v>0</v>
      </c>
      <c r="J28" s="109">
        <v>0</v>
      </c>
      <c r="K28" s="109">
        <v>0</v>
      </c>
    </row>
    <row r="29" spans="1:11" ht="20.100000000000001" customHeight="1" x14ac:dyDescent="0.25">
      <c r="A29" s="70" t="s">
        <v>189</v>
      </c>
      <c r="B29" s="109">
        <v>5234</v>
      </c>
      <c r="C29" s="109">
        <v>8679</v>
      </c>
      <c r="D29" s="109">
        <v>5230</v>
      </c>
      <c r="E29" s="109">
        <v>8679</v>
      </c>
      <c r="F29" s="109">
        <v>4</v>
      </c>
      <c r="G29" s="109">
        <v>0</v>
      </c>
      <c r="H29" s="109">
        <v>0</v>
      </c>
      <c r="I29" s="109">
        <v>0</v>
      </c>
      <c r="J29" s="109">
        <v>0</v>
      </c>
      <c r="K29" s="109">
        <v>0</v>
      </c>
    </row>
    <row r="30" spans="1:11" ht="20.100000000000001" customHeight="1" x14ac:dyDescent="0.25">
      <c r="A30" s="70" t="s">
        <v>190</v>
      </c>
      <c r="B30" s="109">
        <v>0</v>
      </c>
      <c r="C30" s="109">
        <v>0</v>
      </c>
      <c r="D30" s="109">
        <v>0</v>
      </c>
      <c r="E30" s="109">
        <v>0</v>
      </c>
      <c r="F30" s="109">
        <v>0</v>
      </c>
      <c r="G30" s="109">
        <v>0</v>
      </c>
      <c r="H30" s="109">
        <v>0</v>
      </c>
      <c r="I30" s="109">
        <v>0</v>
      </c>
      <c r="J30" s="109">
        <v>0</v>
      </c>
      <c r="K30" s="109">
        <v>0</v>
      </c>
    </row>
    <row r="31" spans="1:11" ht="20.100000000000001" customHeight="1" x14ac:dyDescent="0.25">
      <c r="A31" s="70" t="s">
        <v>191</v>
      </c>
      <c r="B31" s="109">
        <v>2115</v>
      </c>
      <c r="C31" s="109">
        <v>2185</v>
      </c>
      <c r="D31" s="109">
        <v>2080</v>
      </c>
      <c r="E31" s="109">
        <v>2151</v>
      </c>
      <c r="F31" s="109">
        <v>35</v>
      </c>
      <c r="G31" s="109">
        <v>34</v>
      </c>
      <c r="H31" s="109">
        <v>0</v>
      </c>
      <c r="I31" s="109">
        <v>0</v>
      </c>
      <c r="J31" s="109">
        <v>0</v>
      </c>
      <c r="K31" s="109">
        <v>0</v>
      </c>
    </row>
    <row r="32" spans="1:11" ht="20.100000000000001" customHeight="1" x14ac:dyDescent="0.25">
      <c r="A32" s="70" t="s">
        <v>192</v>
      </c>
      <c r="B32" s="109">
        <v>14228</v>
      </c>
      <c r="C32" s="109">
        <v>14998</v>
      </c>
      <c r="D32" s="109">
        <v>14198</v>
      </c>
      <c r="E32" s="109">
        <v>14969</v>
      </c>
      <c r="F32" s="109">
        <v>30</v>
      </c>
      <c r="G32" s="109">
        <v>29</v>
      </c>
      <c r="H32" s="109">
        <v>0</v>
      </c>
      <c r="I32" s="109">
        <v>0</v>
      </c>
      <c r="J32" s="109">
        <v>0</v>
      </c>
      <c r="K32" s="109">
        <v>0</v>
      </c>
    </row>
    <row r="33" spans="1:11" ht="20.100000000000001" customHeight="1" x14ac:dyDescent="0.25">
      <c r="A33" s="70" t="s">
        <v>193</v>
      </c>
      <c r="B33" s="109">
        <v>61</v>
      </c>
      <c r="C33" s="109">
        <v>98</v>
      </c>
      <c r="D33" s="109">
        <v>61</v>
      </c>
      <c r="E33" s="109">
        <v>98</v>
      </c>
      <c r="F33" s="109">
        <v>0</v>
      </c>
      <c r="G33" s="109">
        <v>0</v>
      </c>
      <c r="H33" s="109">
        <v>0</v>
      </c>
      <c r="I33" s="109">
        <v>0</v>
      </c>
      <c r="J33" s="109">
        <v>0</v>
      </c>
      <c r="K33" s="109">
        <v>0</v>
      </c>
    </row>
    <row r="34" spans="1:11" ht="20.100000000000001" customHeight="1" x14ac:dyDescent="0.25">
      <c r="A34" s="70" t="s">
        <v>194</v>
      </c>
      <c r="B34" s="109">
        <v>40</v>
      </c>
      <c r="C34" s="109">
        <v>18</v>
      </c>
      <c r="D34" s="109">
        <v>40</v>
      </c>
      <c r="E34" s="109">
        <v>18</v>
      </c>
      <c r="F34" s="109">
        <v>0</v>
      </c>
      <c r="G34" s="109">
        <v>0</v>
      </c>
      <c r="H34" s="109">
        <v>0</v>
      </c>
      <c r="I34" s="109">
        <v>0</v>
      </c>
      <c r="J34" s="109">
        <v>0</v>
      </c>
      <c r="K34" s="109">
        <v>0</v>
      </c>
    </row>
    <row r="35" spans="1:11" ht="20.100000000000001" customHeight="1" x14ac:dyDescent="0.25">
      <c r="A35" s="70" t="s">
        <v>195</v>
      </c>
      <c r="B35" s="109">
        <v>20886</v>
      </c>
      <c r="C35" s="109">
        <v>18144</v>
      </c>
      <c r="D35" s="109">
        <v>20657</v>
      </c>
      <c r="E35" s="109">
        <v>17379</v>
      </c>
      <c r="F35" s="109">
        <v>229</v>
      </c>
      <c r="G35" s="109">
        <v>765</v>
      </c>
      <c r="H35" s="109">
        <v>0</v>
      </c>
      <c r="I35" s="109">
        <v>0</v>
      </c>
      <c r="J35" s="109">
        <v>0</v>
      </c>
      <c r="K35" s="109">
        <v>0</v>
      </c>
    </row>
    <row r="36" spans="1:11" ht="20.100000000000001" customHeight="1" x14ac:dyDescent="0.25">
      <c r="A36" s="70" t="s">
        <v>196</v>
      </c>
      <c r="B36" s="109">
        <v>7934</v>
      </c>
      <c r="C36" s="109">
        <v>8678</v>
      </c>
      <c r="D36" s="109">
        <v>7887</v>
      </c>
      <c r="E36" s="109">
        <v>8652</v>
      </c>
      <c r="F36" s="109">
        <v>47</v>
      </c>
      <c r="G36" s="109">
        <v>26</v>
      </c>
      <c r="H36" s="109">
        <v>0</v>
      </c>
      <c r="I36" s="109">
        <v>0</v>
      </c>
      <c r="J36" s="109">
        <v>0</v>
      </c>
      <c r="K36" s="109">
        <v>0</v>
      </c>
    </row>
    <row r="37" spans="1:11" s="68" customFormat="1" ht="20.100000000000001" customHeight="1" x14ac:dyDescent="0.25">
      <c r="A37" s="68" t="s">
        <v>197</v>
      </c>
      <c r="B37" s="115">
        <v>56502</v>
      </c>
      <c r="C37" s="115">
        <v>83385</v>
      </c>
      <c r="D37" s="115">
        <v>55382</v>
      </c>
      <c r="E37" s="115">
        <v>82643</v>
      </c>
      <c r="F37" s="115">
        <v>1120</v>
      </c>
      <c r="G37" s="115">
        <v>742</v>
      </c>
      <c r="H37" s="115">
        <v>0</v>
      </c>
      <c r="I37" s="115">
        <v>0</v>
      </c>
      <c r="J37" s="115">
        <v>0</v>
      </c>
      <c r="K37" s="115">
        <v>0</v>
      </c>
    </row>
    <row r="38" spans="1:11" ht="20.100000000000001" customHeight="1" x14ac:dyDescent="0.25">
      <c r="A38" s="70" t="s">
        <v>198</v>
      </c>
      <c r="B38" s="109">
        <v>13109</v>
      </c>
      <c r="C38" s="109">
        <v>16137</v>
      </c>
      <c r="D38" s="109">
        <v>13075</v>
      </c>
      <c r="E38" s="109">
        <v>16125</v>
      </c>
      <c r="F38" s="109">
        <v>34</v>
      </c>
      <c r="G38" s="109">
        <v>12</v>
      </c>
      <c r="H38" s="109">
        <v>0</v>
      </c>
      <c r="I38" s="109">
        <v>0</v>
      </c>
      <c r="J38" s="109">
        <v>0</v>
      </c>
      <c r="K38" s="109">
        <v>0</v>
      </c>
    </row>
    <row r="39" spans="1:11" ht="20.100000000000001" customHeight="1" x14ac:dyDescent="0.25">
      <c r="A39" s="70" t="s">
        <v>262</v>
      </c>
      <c r="B39" s="109">
        <v>5440</v>
      </c>
      <c r="C39" s="109">
        <v>7436</v>
      </c>
      <c r="D39" s="109">
        <v>5412</v>
      </c>
      <c r="E39" s="109">
        <v>7426</v>
      </c>
      <c r="F39" s="109">
        <v>28</v>
      </c>
      <c r="G39" s="109">
        <v>10</v>
      </c>
      <c r="H39" s="109">
        <v>0</v>
      </c>
      <c r="I39" s="109">
        <v>0</v>
      </c>
      <c r="J39" s="109">
        <v>0</v>
      </c>
      <c r="K39" s="109">
        <v>0</v>
      </c>
    </row>
    <row r="40" spans="1:11" ht="20.100000000000001" customHeight="1" x14ac:dyDescent="0.25">
      <c r="A40" s="70" t="s">
        <v>200</v>
      </c>
      <c r="B40" s="109">
        <v>8108</v>
      </c>
      <c r="C40" s="109">
        <v>14016</v>
      </c>
      <c r="D40" s="109">
        <v>8098</v>
      </c>
      <c r="E40" s="109">
        <v>14010</v>
      </c>
      <c r="F40" s="109">
        <v>10</v>
      </c>
      <c r="G40" s="109">
        <v>6</v>
      </c>
      <c r="H40" s="109">
        <v>0</v>
      </c>
      <c r="I40" s="109">
        <v>0</v>
      </c>
      <c r="J40" s="109">
        <v>0</v>
      </c>
      <c r="K40" s="109">
        <v>0</v>
      </c>
    </row>
    <row r="41" spans="1:11" ht="20.100000000000001" customHeight="1" x14ac:dyDescent="0.25">
      <c r="A41" s="70" t="s">
        <v>201</v>
      </c>
      <c r="B41" s="109">
        <v>12125</v>
      </c>
      <c r="C41" s="109">
        <v>15180</v>
      </c>
      <c r="D41" s="109">
        <v>11219</v>
      </c>
      <c r="E41" s="109">
        <v>14571</v>
      </c>
      <c r="F41" s="109">
        <v>906</v>
      </c>
      <c r="G41" s="109">
        <v>609</v>
      </c>
      <c r="H41" s="109">
        <v>0</v>
      </c>
      <c r="I41" s="109">
        <v>0</v>
      </c>
      <c r="J41" s="109">
        <v>0</v>
      </c>
      <c r="K41" s="109">
        <v>0</v>
      </c>
    </row>
    <row r="42" spans="1:11" ht="20.100000000000001" customHeight="1" x14ac:dyDescent="0.25">
      <c r="A42" s="70" t="s">
        <v>202</v>
      </c>
      <c r="B42" s="109">
        <v>3673</v>
      </c>
      <c r="C42" s="109">
        <v>5564</v>
      </c>
      <c r="D42" s="109">
        <v>3658</v>
      </c>
      <c r="E42" s="109">
        <v>5556</v>
      </c>
      <c r="F42" s="109">
        <v>15</v>
      </c>
      <c r="G42" s="109">
        <v>8</v>
      </c>
      <c r="H42" s="109">
        <v>0</v>
      </c>
      <c r="I42" s="109">
        <v>0</v>
      </c>
      <c r="J42" s="109">
        <v>0</v>
      </c>
      <c r="K42" s="109">
        <v>0</v>
      </c>
    </row>
    <row r="43" spans="1:11" ht="20.100000000000001" customHeight="1" x14ac:dyDescent="0.25">
      <c r="A43" s="70" t="s">
        <v>203</v>
      </c>
      <c r="B43" s="109">
        <v>14047</v>
      </c>
      <c r="C43" s="109">
        <v>25052</v>
      </c>
      <c r="D43" s="109">
        <v>13920</v>
      </c>
      <c r="E43" s="109">
        <v>24955</v>
      </c>
      <c r="F43" s="109">
        <v>127</v>
      </c>
      <c r="G43" s="109">
        <v>97</v>
      </c>
      <c r="H43" s="109">
        <v>0</v>
      </c>
      <c r="I43" s="109">
        <v>0</v>
      </c>
      <c r="J43" s="109">
        <v>0</v>
      </c>
      <c r="K43" s="109">
        <v>0</v>
      </c>
    </row>
    <row r="44" spans="1:11" s="68" customFormat="1" ht="20.100000000000001" customHeight="1" x14ac:dyDescent="0.25">
      <c r="A44" s="68" t="s">
        <v>204</v>
      </c>
      <c r="B44" s="115">
        <v>469228</v>
      </c>
      <c r="C44" s="115">
        <v>658365</v>
      </c>
      <c r="D44" s="115">
        <v>467165</v>
      </c>
      <c r="E44" s="115">
        <v>655482</v>
      </c>
      <c r="F44" s="115">
        <v>2063</v>
      </c>
      <c r="G44" s="115">
        <v>2883</v>
      </c>
      <c r="H44" s="115">
        <v>0</v>
      </c>
      <c r="I44" s="115">
        <v>0</v>
      </c>
      <c r="J44" s="115">
        <v>0</v>
      </c>
      <c r="K44" s="115">
        <v>0</v>
      </c>
    </row>
    <row r="45" spans="1:11" ht="20.100000000000001" customHeight="1" x14ac:dyDescent="0.25">
      <c r="A45" s="70" t="s">
        <v>205</v>
      </c>
      <c r="B45" s="109">
        <v>56289</v>
      </c>
      <c r="C45" s="109">
        <v>79318</v>
      </c>
      <c r="D45" s="109">
        <v>55865</v>
      </c>
      <c r="E45" s="109">
        <v>78845</v>
      </c>
      <c r="F45" s="109">
        <v>424</v>
      </c>
      <c r="G45" s="109">
        <v>473</v>
      </c>
      <c r="H45" s="109">
        <v>0</v>
      </c>
      <c r="I45" s="109">
        <v>0</v>
      </c>
      <c r="J45" s="109">
        <v>0</v>
      </c>
      <c r="K45" s="109">
        <v>0</v>
      </c>
    </row>
    <row r="46" spans="1:11" ht="20.100000000000001" customHeight="1" x14ac:dyDescent="0.25">
      <c r="A46" s="70" t="s">
        <v>206</v>
      </c>
      <c r="B46" s="109">
        <v>6442</v>
      </c>
      <c r="C46" s="109">
        <v>9322</v>
      </c>
      <c r="D46" s="109">
        <v>6414</v>
      </c>
      <c r="E46" s="109">
        <v>9229</v>
      </c>
      <c r="F46" s="109">
        <v>28</v>
      </c>
      <c r="G46" s="109">
        <v>93</v>
      </c>
      <c r="H46" s="109">
        <v>0</v>
      </c>
      <c r="I46" s="109">
        <v>0</v>
      </c>
      <c r="J46" s="109">
        <v>0</v>
      </c>
      <c r="K46" s="109">
        <v>0</v>
      </c>
    </row>
    <row r="47" spans="1:11" ht="20.100000000000001" customHeight="1" x14ac:dyDescent="0.25">
      <c r="A47" s="70" t="s">
        <v>207</v>
      </c>
      <c r="B47" s="109">
        <v>8620</v>
      </c>
      <c r="C47" s="109">
        <v>14675</v>
      </c>
      <c r="D47" s="109">
        <v>8583</v>
      </c>
      <c r="E47" s="109">
        <v>14669</v>
      </c>
      <c r="F47" s="109">
        <v>37</v>
      </c>
      <c r="G47" s="109">
        <v>6</v>
      </c>
      <c r="H47" s="109">
        <v>0</v>
      </c>
      <c r="I47" s="109">
        <v>0</v>
      </c>
      <c r="J47" s="109">
        <v>0</v>
      </c>
      <c r="K47" s="109">
        <v>0</v>
      </c>
    </row>
    <row r="48" spans="1:11" ht="20.100000000000001" customHeight="1" x14ac:dyDescent="0.25">
      <c r="A48" s="70" t="s">
        <v>208</v>
      </c>
      <c r="B48" s="109">
        <v>6781</v>
      </c>
      <c r="C48" s="109">
        <v>8703</v>
      </c>
      <c r="D48" s="109">
        <v>6766</v>
      </c>
      <c r="E48" s="109">
        <v>8678</v>
      </c>
      <c r="F48" s="109">
        <v>15</v>
      </c>
      <c r="G48" s="109">
        <v>25</v>
      </c>
      <c r="H48" s="109">
        <v>0</v>
      </c>
      <c r="I48" s="109">
        <v>0</v>
      </c>
      <c r="J48" s="109">
        <v>0</v>
      </c>
      <c r="K48" s="109">
        <v>0</v>
      </c>
    </row>
    <row r="49" spans="1:11" ht="20.100000000000001" customHeight="1" x14ac:dyDescent="0.25">
      <c r="A49" s="70" t="s">
        <v>209</v>
      </c>
      <c r="B49" s="109">
        <v>35311</v>
      </c>
      <c r="C49" s="109">
        <v>43292</v>
      </c>
      <c r="D49" s="109">
        <v>35135</v>
      </c>
      <c r="E49" s="109">
        <v>43118</v>
      </c>
      <c r="F49" s="109">
        <v>176</v>
      </c>
      <c r="G49" s="109">
        <v>174</v>
      </c>
      <c r="H49" s="109">
        <v>0</v>
      </c>
      <c r="I49" s="109">
        <v>0</v>
      </c>
      <c r="J49" s="109">
        <v>0</v>
      </c>
      <c r="K49" s="109">
        <v>0</v>
      </c>
    </row>
    <row r="50" spans="1:11" ht="20.100000000000001" customHeight="1" x14ac:dyDescent="0.25">
      <c r="A50" s="70" t="s">
        <v>210</v>
      </c>
      <c r="B50" s="109">
        <v>3840</v>
      </c>
      <c r="C50" s="109">
        <v>5207</v>
      </c>
      <c r="D50" s="109">
        <v>3837</v>
      </c>
      <c r="E50" s="109">
        <v>5199</v>
      </c>
      <c r="F50" s="109">
        <v>3</v>
      </c>
      <c r="G50" s="109">
        <v>8</v>
      </c>
      <c r="H50" s="109">
        <v>0</v>
      </c>
      <c r="I50" s="109">
        <v>0</v>
      </c>
      <c r="J50" s="109">
        <v>0</v>
      </c>
      <c r="K50" s="109">
        <v>0</v>
      </c>
    </row>
    <row r="51" spans="1:11" ht="20.100000000000001" customHeight="1" x14ac:dyDescent="0.25">
      <c r="A51" s="70" t="s">
        <v>211</v>
      </c>
      <c r="B51" s="109">
        <v>80580</v>
      </c>
      <c r="C51" s="109">
        <v>118242</v>
      </c>
      <c r="D51" s="109">
        <v>80478</v>
      </c>
      <c r="E51" s="109">
        <v>118042</v>
      </c>
      <c r="F51" s="109">
        <v>102</v>
      </c>
      <c r="G51" s="109">
        <v>200</v>
      </c>
      <c r="H51" s="109">
        <v>0</v>
      </c>
      <c r="I51" s="109">
        <v>0</v>
      </c>
      <c r="J51" s="109">
        <v>0</v>
      </c>
      <c r="K51" s="109">
        <v>0</v>
      </c>
    </row>
    <row r="52" spans="1:11" ht="20.100000000000001" customHeight="1" x14ac:dyDescent="0.25">
      <c r="A52" s="70" t="s">
        <v>212</v>
      </c>
      <c r="B52" s="109">
        <v>2070</v>
      </c>
      <c r="C52" s="109">
        <v>3375</v>
      </c>
      <c r="D52" s="109">
        <v>2068</v>
      </c>
      <c r="E52" s="109">
        <v>3375</v>
      </c>
      <c r="F52" s="109">
        <v>2</v>
      </c>
      <c r="G52" s="109">
        <v>0</v>
      </c>
      <c r="H52" s="109">
        <v>0</v>
      </c>
      <c r="I52" s="109">
        <v>0</v>
      </c>
      <c r="J52" s="109">
        <v>0</v>
      </c>
      <c r="K52" s="109">
        <v>0</v>
      </c>
    </row>
    <row r="53" spans="1:11" ht="20.100000000000001" customHeight="1" x14ac:dyDescent="0.25">
      <c r="A53" s="70" t="s">
        <v>213</v>
      </c>
      <c r="B53" s="109">
        <v>18329</v>
      </c>
      <c r="C53" s="109">
        <v>27561</v>
      </c>
      <c r="D53" s="109">
        <v>18259</v>
      </c>
      <c r="E53" s="109">
        <v>27495</v>
      </c>
      <c r="F53" s="109">
        <v>70</v>
      </c>
      <c r="G53" s="109">
        <v>66</v>
      </c>
      <c r="H53" s="109">
        <v>0</v>
      </c>
      <c r="I53" s="109">
        <v>0</v>
      </c>
      <c r="J53" s="109">
        <v>0</v>
      </c>
      <c r="K53" s="109">
        <v>0</v>
      </c>
    </row>
    <row r="54" spans="1:11" ht="20.100000000000001" customHeight="1" x14ac:dyDescent="0.25">
      <c r="A54" s="70" t="s">
        <v>214</v>
      </c>
      <c r="B54" s="109">
        <v>2139</v>
      </c>
      <c r="C54" s="109">
        <v>2569</v>
      </c>
      <c r="D54" s="109">
        <v>2135</v>
      </c>
      <c r="E54" s="109">
        <v>2561</v>
      </c>
      <c r="F54" s="109">
        <v>4</v>
      </c>
      <c r="G54" s="109">
        <v>8</v>
      </c>
      <c r="H54" s="109">
        <v>0</v>
      </c>
      <c r="I54" s="109">
        <v>0</v>
      </c>
      <c r="J54" s="109">
        <v>0</v>
      </c>
      <c r="K54" s="109">
        <v>0</v>
      </c>
    </row>
    <row r="55" spans="1:11" ht="20.100000000000001" customHeight="1" x14ac:dyDescent="0.25">
      <c r="A55" s="70" t="s">
        <v>215</v>
      </c>
      <c r="B55" s="109">
        <v>66907</v>
      </c>
      <c r="C55" s="109">
        <v>101704</v>
      </c>
      <c r="D55" s="109">
        <v>66447</v>
      </c>
      <c r="E55" s="109">
        <v>100839</v>
      </c>
      <c r="F55" s="109">
        <v>460</v>
      </c>
      <c r="G55" s="109">
        <v>865</v>
      </c>
      <c r="H55" s="109">
        <v>0</v>
      </c>
      <c r="I55" s="109">
        <v>0</v>
      </c>
      <c r="J55" s="109">
        <v>0</v>
      </c>
      <c r="K55" s="109">
        <v>0</v>
      </c>
    </row>
    <row r="56" spans="1:11" ht="20.100000000000001" customHeight="1" x14ac:dyDescent="0.25">
      <c r="A56" s="70" t="s">
        <v>216</v>
      </c>
      <c r="B56" s="109">
        <v>5273</v>
      </c>
      <c r="C56" s="109">
        <v>7375</v>
      </c>
      <c r="D56" s="109">
        <v>5250</v>
      </c>
      <c r="E56" s="109">
        <v>7347</v>
      </c>
      <c r="F56" s="109">
        <v>23</v>
      </c>
      <c r="G56" s="109">
        <v>28</v>
      </c>
      <c r="H56" s="109">
        <v>0</v>
      </c>
      <c r="I56" s="109">
        <v>0</v>
      </c>
      <c r="J56" s="109">
        <v>0</v>
      </c>
      <c r="K56" s="109">
        <v>0</v>
      </c>
    </row>
    <row r="57" spans="1:11" ht="20.100000000000001" customHeight="1" x14ac:dyDescent="0.25">
      <c r="A57" s="70" t="s">
        <v>217</v>
      </c>
      <c r="B57" s="109">
        <v>57316</v>
      </c>
      <c r="C57" s="109">
        <v>73242</v>
      </c>
      <c r="D57" s="109">
        <v>57061</v>
      </c>
      <c r="E57" s="109">
        <v>72780</v>
      </c>
      <c r="F57" s="109">
        <v>255</v>
      </c>
      <c r="G57" s="109">
        <v>462</v>
      </c>
      <c r="H57" s="109">
        <v>0</v>
      </c>
      <c r="I57" s="109">
        <v>0</v>
      </c>
      <c r="J57" s="109">
        <v>0</v>
      </c>
      <c r="K57" s="109">
        <v>0</v>
      </c>
    </row>
    <row r="58" spans="1:11" ht="20.100000000000001" customHeight="1" x14ac:dyDescent="0.25">
      <c r="A58" s="70" t="s">
        <v>218</v>
      </c>
      <c r="B58" s="109">
        <v>12585</v>
      </c>
      <c r="C58" s="109">
        <v>16661</v>
      </c>
      <c r="D58" s="109">
        <v>12515</v>
      </c>
      <c r="E58" s="109">
        <v>16642</v>
      </c>
      <c r="F58" s="109">
        <v>70</v>
      </c>
      <c r="G58" s="109">
        <v>19</v>
      </c>
      <c r="H58" s="109">
        <v>0</v>
      </c>
      <c r="I58" s="109">
        <v>0</v>
      </c>
      <c r="J58" s="109">
        <v>0</v>
      </c>
      <c r="K58" s="109">
        <v>0</v>
      </c>
    </row>
    <row r="59" spans="1:11" ht="20.100000000000001" customHeight="1" x14ac:dyDescent="0.25">
      <c r="A59" s="70" t="s">
        <v>219</v>
      </c>
      <c r="B59" s="109">
        <v>7801</v>
      </c>
      <c r="C59" s="109">
        <v>10138</v>
      </c>
      <c r="D59" s="109">
        <v>7781</v>
      </c>
      <c r="E59" s="109">
        <v>10113</v>
      </c>
      <c r="F59" s="109">
        <v>20</v>
      </c>
      <c r="G59" s="109">
        <v>25</v>
      </c>
      <c r="H59" s="109">
        <v>0</v>
      </c>
      <c r="I59" s="109">
        <v>0</v>
      </c>
      <c r="J59" s="109">
        <v>0</v>
      </c>
      <c r="K59" s="109">
        <v>0</v>
      </c>
    </row>
    <row r="60" spans="1:11" ht="20.100000000000001" customHeight="1" x14ac:dyDescent="0.25">
      <c r="A60" s="70" t="s">
        <v>220</v>
      </c>
      <c r="B60" s="109">
        <v>43421</v>
      </c>
      <c r="C60" s="109">
        <v>55189</v>
      </c>
      <c r="D60" s="109">
        <v>43380</v>
      </c>
      <c r="E60" s="109">
        <v>55142</v>
      </c>
      <c r="F60" s="109">
        <v>41</v>
      </c>
      <c r="G60" s="109">
        <v>47</v>
      </c>
      <c r="H60" s="109">
        <v>0</v>
      </c>
      <c r="I60" s="109">
        <v>0</v>
      </c>
      <c r="J60" s="109">
        <v>0</v>
      </c>
      <c r="K60" s="109">
        <v>0</v>
      </c>
    </row>
    <row r="61" spans="1:11" ht="20.100000000000001" customHeight="1" x14ac:dyDescent="0.25">
      <c r="A61" s="70" t="s">
        <v>221</v>
      </c>
      <c r="B61" s="109">
        <v>2687</v>
      </c>
      <c r="C61" s="109">
        <v>3615</v>
      </c>
      <c r="D61" s="109">
        <v>2685</v>
      </c>
      <c r="E61" s="109">
        <v>3615</v>
      </c>
      <c r="F61" s="109">
        <v>2</v>
      </c>
      <c r="G61" s="109">
        <v>0</v>
      </c>
      <c r="H61" s="109">
        <v>0</v>
      </c>
      <c r="I61" s="109">
        <v>0</v>
      </c>
      <c r="J61" s="109">
        <v>0</v>
      </c>
      <c r="K61" s="109">
        <v>0</v>
      </c>
    </row>
    <row r="62" spans="1:11" ht="20.100000000000001" customHeight="1" x14ac:dyDescent="0.25">
      <c r="A62" s="70" t="s">
        <v>222</v>
      </c>
      <c r="B62" s="109">
        <v>12119</v>
      </c>
      <c r="C62" s="109">
        <v>18920</v>
      </c>
      <c r="D62" s="109">
        <v>12072</v>
      </c>
      <c r="E62" s="109">
        <v>18845</v>
      </c>
      <c r="F62" s="109">
        <v>47</v>
      </c>
      <c r="G62" s="109">
        <v>75</v>
      </c>
      <c r="H62" s="109">
        <v>0</v>
      </c>
      <c r="I62" s="109">
        <v>0</v>
      </c>
      <c r="J62" s="109">
        <v>0</v>
      </c>
      <c r="K62" s="109">
        <v>0</v>
      </c>
    </row>
    <row r="63" spans="1:11" ht="20.100000000000001" customHeight="1" x14ac:dyDescent="0.25">
      <c r="A63" s="70" t="s">
        <v>223</v>
      </c>
      <c r="B63" s="109">
        <v>10313</v>
      </c>
      <c r="C63" s="109">
        <v>16417</v>
      </c>
      <c r="D63" s="109">
        <v>10301</v>
      </c>
      <c r="E63" s="109">
        <v>16386</v>
      </c>
      <c r="F63" s="109">
        <v>12</v>
      </c>
      <c r="G63" s="109">
        <v>31</v>
      </c>
      <c r="H63" s="109">
        <v>0</v>
      </c>
      <c r="I63" s="109">
        <v>0</v>
      </c>
      <c r="J63" s="109">
        <v>0</v>
      </c>
      <c r="K63" s="109">
        <v>0</v>
      </c>
    </row>
    <row r="64" spans="1:11" ht="20.100000000000001" customHeight="1" x14ac:dyDescent="0.25">
      <c r="A64" s="70" t="s">
        <v>224</v>
      </c>
      <c r="B64" s="109">
        <v>14582</v>
      </c>
      <c r="C64" s="109">
        <v>19792</v>
      </c>
      <c r="D64" s="109">
        <v>14406</v>
      </c>
      <c r="E64" s="109">
        <v>19643</v>
      </c>
      <c r="F64" s="109">
        <v>176</v>
      </c>
      <c r="G64" s="109">
        <v>149</v>
      </c>
      <c r="H64" s="109">
        <v>0</v>
      </c>
      <c r="I64" s="109">
        <v>0</v>
      </c>
      <c r="J64" s="109">
        <v>0</v>
      </c>
      <c r="K64" s="109">
        <v>0</v>
      </c>
    </row>
    <row r="65" spans="1:11" ht="20.100000000000001" customHeight="1" x14ac:dyDescent="0.25">
      <c r="A65" s="70" t="s">
        <v>225</v>
      </c>
      <c r="B65" s="109">
        <v>15823</v>
      </c>
      <c r="C65" s="109">
        <v>23048</v>
      </c>
      <c r="D65" s="109">
        <v>15727</v>
      </c>
      <c r="E65" s="109">
        <v>22919</v>
      </c>
      <c r="F65" s="109">
        <v>96</v>
      </c>
      <c r="G65" s="109">
        <v>129</v>
      </c>
      <c r="H65" s="109">
        <v>0</v>
      </c>
      <c r="I65" s="109">
        <v>0</v>
      </c>
      <c r="J65" s="109">
        <v>0</v>
      </c>
      <c r="K65" s="109">
        <v>0</v>
      </c>
    </row>
    <row r="66" spans="1:11" s="68" customFormat="1" ht="20.100000000000001" customHeight="1" x14ac:dyDescent="0.25">
      <c r="A66" s="68" t="s">
        <v>226</v>
      </c>
      <c r="B66" s="115">
        <v>19400</v>
      </c>
      <c r="C66" s="115">
        <v>32721</v>
      </c>
      <c r="D66" s="115">
        <v>19077</v>
      </c>
      <c r="E66" s="115">
        <v>32519</v>
      </c>
      <c r="F66" s="115">
        <v>323</v>
      </c>
      <c r="G66" s="115">
        <v>202</v>
      </c>
      <c r="H66" s="115">
        <v>0</v>
      </c>
      <c r="I66" s="115">
        <v>0</v>
      </c>
      <c r="J66" s="115">
        <v>0</v>
      </c>
      <c r="K66" s="115">
        <v>0</v>
      </c>
    </row>
    <row r="67" spans="1:11" ht="20.100000000000001" customHeight="1" x14ac:dyDescent="0.25">
      <c r="A67" s="70" t="s">
        <v>227</v>
      </c>
      <c r="B67" s="108">
        <v>16777</v>
      </c>
      <c r="C67" s="108">
        <v>27678</v>
      </c>
      <c r="D67" s="109">
        <v>16492</v>
      </c>
      <c r="E67" s="109">
        <v>27477</v>
      </c>
      <c r="F67" s="108">
        <v>285</v>
      </c>
      <c r="G67" s="109">
        <v>201</v>
      </c>
      <c r="H67" s="109">
        <v>0</v>
      </c>
      <c r="I67" s="109">
        <v>0</v>
      </c>
      <c r="J67" s="109">
        <v>0</v>
      </c>
      <c r="K67" s="109">
        <v>0</v>
      </c>
    </row>
    <row r="68" spans="1:11" ht="20.100000000000001" customHeight="1" x14ac:dyDescent="0.25">
      <c r="A68" s="70" t="s">
        <v>228</v>
      </c>
      <c r="B68" s="108">
        <v>2566</v>
      </c>
      <c r="C68" s="108">
        <v>5003</v>
      </c>
      <c r="D68" s="109">
        <v>2533</v>
      </c>
      <c r="E68" s="109">
        <v>5002</v>
      </c>
      <c r="F68" s="108">
        <v>33</v>
      </c>
      <c r="G68" s="109">
        <v>1</v>
      </c>
      <c r="H68" s="109">
        <v>0</v>
      </c>
      <c r="I68" s="109">
        <v>0</v>
      </c>
      <c r="J68" s="109">
        <v>0</v>
      </c>
      <c r="K68" s="109">
        <v>0</v>
      </c>
    </row>
    <row r="69" spans="1:11" ht="20.100000000000001" customHeight="1" x14ac:dyDescent="0.25">
      <c r="A69" s="49" t="s">
        <v>229</v>
      </c>
      <c r="B69" s="108">
        <v>57</v>
      </c>
      <c r="C69" s="108">
        <v>40</v>
      </c>
      <c r="D69" s="109">
        <v>52</v>
      </c>
      <c r="E69" s="109">
        <v>40</v>
      </c>
      <c r="F69" s="108">
        <v>5</v>
      </c>
      <c r="G69" s="109">
        <v>0</v>
      </c>
      <c r="H69" s="108">
        <v>0</v>
      </c>
      <c r="I69" s="109">
        <v>0</v>
      </c>
      <c r="J69" s="108">
        <v>0</v>
      </c>
      <c r="K69" s="109">
        <v>0</v>
      </c>
    </row>
    <row r="70" spans="1:11" s="68" customFormat="1" ht="20.100000000000001" customHeight="1" thickBot="1" x14ac:dyDescent="0.3">
      <c r="A70" s="75" t="s">
        <v>230</v>
      </c>
      <c r="B70" s="125">
        <v>26</v>
      </c>
      <c r="C70" s="125">
        <v>44</v>
      </c>
      <c r="D70" s="125">
        <v>25</v>
      </c>
      <c r="E70" s="125">
        <v>44</v>
      </c>
      <c r="F70" s="125">
        <v>1</v>
      </c>
      <c r="G70" s="125">
        <v>0</v>
      </c>
      <c r="H70" s="125">
        <v>0</v>
      </c>
      <c r="I70" s="125">
        <v>0</v>
      </c>
      <c r="J70" s="125">
        <v>0</v>
      </c>
      <c r="K70" s="125">
        <v>0</v>
      </c>
    </row>
    <row r="71" spans="1:11" s="305" customFormat="1" ht="15.95" customHeight="1" x14ac:dyDescent="0.25">
      <c r="A71" s="396" t="s">
        <v>243</v>
      </c>
      <c r="B71" s="306"/>
      <c r="C71" s="306"/>
      <c r="F71" s="315"/>
      <c r="G71" s="315"/>
    </row>
    <row r="73" spans="1:11" ht="20.100000000000001" customHeight="1" x14ac:dyDescent="0.25">
      <c r="E73" s="94"/>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7">
    <tabColor rgb="FF92D050"/>
  </sheetPr>
  <dimension ref="A1:O140"/>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5" width="10.42578125" style="70" bestFit="1" customWidth="1"/>
    <col min="266" max="266" width="10.85546875" style="70" bestFit="1" customWidth="1"/>
    <col min="267" max="505" width="11.42578125" style="70"/>
    <col min="506" max="506" width="36.7109375" style="70" customWidth="1"/>
    <col min="507" max="508" width="10.28515625" style="70" customWidth="1"/>
    <col min="509" max="520" width="9" style="70" customWidth="1"/>
    <col min="521" max="521" width="10.42578125" style="70" bestFit="1" customWidth="1"/>
    <col min="522" max="522" width="10.85546875" style="70" bestFit="1" customWidth="1"/>
    <col min="523" max="761" width="11.42578125" style="70"/>
    <col min="762" max="762" width="36.7109375" style="70" customWidth="1"/>
    <col min="763" max="764" width="10.28515625" style="70" customWidth="1"/>
    <col min="765" max="776" width="9" style="70" customWidth="1"/>
    <col min="777" max="777" width="10.42578125" style="70" bestFit="1" customWidth="1"/>
    <col min="778" max="778" width="10.85546875" style="70" bestFit="1" customWidth="1"/>
    <col min="779" max="1017" width="11.42578125" style="70"/>
    <col min="1018" max="1018" width="36.7109375" style="70" customWidth="1"/>
    <col min="1019" max="1020" width="10.28515625" style="70" customWidth="1"/>
    <col min="1021" max="1032" width="9" style="70" customWidth="1"/>
    <col min="1033" max="1033" width="10.42578125" style="70" bestFit="1" customWidth="1"/>
    <col min="1034" max="1034" width="10.85546875" style="70" bestFit="1" customWidth="1"/>
    <col min="1035" max="1273" width="11.42578125" style="70"/>
    <col min="1274" max="1274" width="36.7109375" style="70" customWidth="1"/>
    <col min="1275" max="1276" width="10.28515625" style="70" customWidth="1"/>
    <col min="1277" max="1288" width="9" style="70" customWidth="1"/>
    <col min="1289" max="1289" width="10.42578125" style="70" bestFit="1" customWidth="1"/>
    <col min="1290" max="1290" width="10.85546875" style="70" bestFit="1" customWidth="1"/>
    <col min="1291" max="1529" width="11.42578125" style="70"/>
    <col min="1530" max="1530" width="36.7109375" style="70" customWidth="1"/>
    <col min="1531" max="1532" width="10.28515625" style="70" customWidth="1"/>
    <col min="1533" max="1544" width="9" style="70" customWidth="1"/>
    <col min="1545" max="1545" width="10.42578125" style="70" bestFit="1" customWidth="1"/>
    <col min="1546" max="1546" width="10.85546875" style="70" bestFit="1" customWidth="1"/>
    <col min="1547" max="1785" width="11.42578125" style="70"/>
    <col min="1786" max="1786" width="36.7109375" style="70" customWidth="1"/>
    <col min="1787" max="1788" width="10.28515625" style="70" customWidth="1"/>
    <col min="1789" max="1800" width="9" style="70" customWidth="1"/>
    <col min="1801" max="1801" width="10.42578125" style="70" bestFit="1" customWidth="1"/>
    <col min="1802" max="1802" width="10.85546875" style="70" bestFit="1" customWidth="1"/>
    <col min="1803" max="2041" width="11.42578125" style="70"/>
    <col min="2042" max="2042" width="36.7109375" style="70" customWidth="1"/>
    <col min="2043" max="2044" width="10.28515625" style="70" customWidth="1"/>
    <col min="2045" max="2056" width="9" style="70" customWidth="1"/>
    <col min="2057" max="2057" width="10.42578125" style="70" bestFit="1" customWidth="1"/>
    <col min="2058" max="2058" width="10.85546875" style="70" bestFit="1" customWidth="1"/>
    <col min="2059" max="2297" width="11.42578125" style="70"/>
    <col min="2298" max="2298" width="36.7109375" style="70" customWidth="1"/>
    <col min="2299" max="2300" width="10.28515625" style="70" customWidth="1"/>
    <col min="2301" max="2312" width="9" style="70" customWidth="1"/>
    <col min="2313" max="2313" width="10.42578125" style="70" bestFit="1" customWidth="1"/>
    <col min="2314" max="2314" width="10.85546875" style="70" bestFit="1" customWidth="1"/>
    <col min="2315" max="2553" width="11.42578125" style="70"/>
    <col min="2554" max="2554" width="36.7109375" style="70" customWidth="1"/>
    <col min="2555" max="2556" width="10.28515625" style="70" customWidth="1"/>
    <col min="2557" max="2568" width="9" style="70" customWidth="1"/>
    <col min="2569" max="2569" width="10.42578125" style="70" bestFit="1" customWidth="1"/>
    <col min="2570" max="2570" width="10.85546875" style="70" bestFit="1" customWidth="1"/>
    <col min="2571" max="2809" width="11.42578125" style="70"/>
    <col min="2810" max="2810" width="36.7109375" style="70" customWidth="1"/>
    <col min="2811" max="2812" width="10.28515625" style="70" customWidth="1"/>
    <col min="2813" max="2824" width="9" style="70" customWidth="1"/>
    <col min="2825" max="2825" width="10.42578125" style="70" bestFit="1" customWidth="1"/>
    <col min="2826" max="2826" width="10.85546875" style="70" bestFit="1" customWidth="1"/>
    <col min="2827" max="3065" width="11.42578125" style="70"/>
    <col min="3066" max="3066" width="36.7109375" style="70" customWidth="1"/>
    <col min="3067" max="3068" width="10.28515625" style="70" customWidth="1"/>
    <col min="3069" max="3080" width="9" style="70" customWidth="1"/>
    <col min="3081" max="3081" width="10.42578125" style="70" bestFit="1" customWidth="1"/>
    <col min="3082" max="3082" width="10.85546875" style="70" bestFit="1" customWidth="1"/>
    <col min="3083" max="3321" width="11.42578125" style="70"/>
    <col min="3322" max="3322" width="36.7109375" style="70" customWidth="1"/>
    <col min="3323" max="3324" width="10.28515625" style="70" customWidth="1"/>
    <col min="3325" max="3336" width="9" style="70" customWidth="1"/>
    <col min="3337" max="3337" width="10.42578125" style="70" bestFit="1" customWidth="1"/>
    <col min="3338" max="3338" width="10.85546875" style="70" bestFit="1" customWidth="1"/>
    <col min="3339" max="3577" width="11.42578125" style="70"/>
    <col min="3578" max="3578" width="36.7109375" style="70" customWidth="1"/>
    <col min="3579" max="3580" width="10.28515625" style="70" customWidth="1"/>
    <col min="3581" max="3592" width="9" style="70" customWidth="1"/>
    <col min="3593" max="3593" width="10.42578125" style="70" bestFit="1" customWidth="1"/>
    <col min="3594" max="3594" width="10.85546875" style="70" bestFit="1" customWidth="1"/>
    <col min="3595" max="3833" width="11.42578125" style="70"/>
    <col min="3834" max="3834" width="36.7109375" style="70" customWidth="1"/>
    <col min="3835" max="3836" width="10.28515625" style="70" customWidth="1"/>
    <col min="3837" max="3848" width="9" style="70" customWidth="1"/>
    <col min="3849" max="3849" width="10.42578125" style="70" bestFit="1" customWidth="1"/>
    <col min="3850" max="3850" width="10.85546875" style="70" bestFit="1" customWidth="1"/>
    <col min="3851" max="4089" width="11.42578125" style="70"/>
    <col min="4090" max="4090" width="36.7109375" style="70" customWidth="1"/>
    <col min="4091" max="4092" width="10.28515625" style="70" customWidth="1"/>
    <col min="4093" max="4104" width="9" style="70" customWidth="1"/>
    <col min="4105" max="4105" width="10.42578125" style="70" bestFit="1" customWidth="1"/>
    <col min="4106" max="4106" width="10.85546875" style="70" bestFit="1" customWidth="1"/>
    <col min="4107" max="4345" width="11.42578125" style="70"/>
    <col min="4346" max="4346" width="36.7109375" style="70" customWidth="1"/>
    <col min="4347" max="4348" width="10.28515625" style="70" customWidth="1"/>
    <col min="4349" max="4360" width="9" style="70" customWidth="1"/>
    <col min="4361" max="4361" width="10.42578125" style="70" bestFit="1" customWidth="1"/>
    <col min="4362" max="4362" width="10.85546875" style="70" bestFit="1" customWidth="1"/>
    <col min="4363" max="4601" width="11.42578125" style="70"/>
    <col min="4602" max="4602" width="36.7109375" style="70" customWidth="1"/>
    <col min="4603" max="4604" width="10.28515625" style="70" customWidth="1"/>
    <col min="4605" max="4616" width="9" style="70" customWidth="1"/>
    <col min="4617" max="4617" width="10.42578125" style="70" bestFit="1" customWidth="1"/>
    <col min="4618" max="4618" width="10.85546875" style="70" bestFit="1" customWidth="1"/>
    <col min="4619" max="4857" width="11.42578125" style="70"/>
    <col min="4858" max="4858" width="36.7109375" style="70" customWidth="1"/>
    <col min="4859" max="4860" width="10.28515625" style="70" customWidth="1"/>
    <col min="4861" max="4872" width="9" style="70" customWidth="1"/>
    <col min="4873" max="4873" width="10.42578125" style="70" bestFit="1" customWidth="1"/>
    <col min="4874" max="4874" width="10.85546875" style="70" bestFit="1" customWidth="1"/>
    <col min="4875" max="5113" width="11.42578125" style="70"/>
    <col min="5114" max="5114" width="36.7109375" style="70" customWidth="1"/>
    <col min="5115" max="5116" width="10.28515625" style="70" customWidth="1"/>
    <col min="5117" max="5128" width="9" style="70" customWidth="1"/>
    <col min="5129" max="5129" width="10.42578125" style="70" bestFit="1" customWidth="1"/>
    <col min="5130" max="5130" width="10.85546875" style="70" bestFit="1" customWidth="1"/>
    <col min="5131" max="5369" width="11.42578125" style="70"/>
    <col min="5370" max="5370" width="36.7109375" style="70" customWidth="1"/>
    <col min="5371" max="5372" width="10.28515625" style="70" customWidth="1"/>
    <col min="5373" max="5384" width="9" style="70" customWidth="1"/>
    <col min="5385" max="5385" width="10.42578125" style="70" bestFit="1" customWidth="1"/>
    <col min="5386" max="5386" width="10.85546875" style="70" bestFit="1" customWidth="1"/>
    <col min="5387" max="5625" width="11.42578125" style="70"/>
    <col min="5626" max="5626" width="36.7109375" style="70" customWidth="1"/>
    <col min="5627" max="5628" width="10.28515625" style="70" customWidth="1"/>
    <col min="5629" max="5640" width="9" style="70" customWidth="1"/>
    <col min="5641" max="5641" width="10.42578125" style="70" bestFit="1" customWidth="1"/>
    <col min="5642" max="5642" width="10.85546875" style="70" bestFit="1" customWidth="1"/>
    <col min="5643" max="5881" width="11.42578125" style="70"/>
    <col min="5882" max="5882" width="36.7109375" style="70" customWidth="1"/>
    <col min="5883" max="5884" width="10.28515625" style="70" customWidth="1"/>
    <col min="5885" max="5896" width="9" style="70" customWidth="1"/>
    <col min="5897" max="5897" width="10.42578125" style="70" bestFit="1" customWidth="1"/>
    <col min="5898" max="5898" width="10.85546875" style="70" bestFit="1" customWidth="1"/>
    <col min="5899" max="6137" width="11.42578125" style="70"/>
    <col min="6138" max="6138" width="36.7109375" style="70" customWidth="1"/>
    <col min="6139" max="6140" width="10.28515625" style="70" customWidth="1"/>
    <col min="6141" max="6152" width="9" style="70" customWidth="1"/>
    <col min="6153" max="6153" width="10.42578125" style="70" bestFit="1" customWidth="1"/>
    <col min="6154" max="6154" width="10.85546875" style="70" bestFit="1" customWidth="1"/>
    <col min="6155" max="6393" width="11.42578125" style="70"/>
    <col min="6394" max="6394" width="36.7109375" style="70" customWidth="1"/>
    <col min="6395" max="6396" width="10.28515625" style="70" customWidth="1"/>
    <col min="6397" max="6408" width="9" style="70" customWidth="1"/>
    <col min="6409" max="6409" width="10.42578125" style="70" bestFit="1" customWidth="1"/>
    <col min="6410" max="6410" width="10.85546875" style="70" bestFit="1" customWidth="1"/>
    <col min="6411" max="6649" width="11.42578125" style="70"/>
    <col min="6650" max="6650" width="36.7109375" style="70" customWidth="1"/>
    <col min="6651" max="6652" width="10.28515625" style="70" customWidth="1"/>
    <col min="6653" max="6664" width="9" style="70" customWidth="1"/>
    <col min="6665" max="6665" width="10.42578125" style="70" bestFit="1" customWidth="1"/>
    <col min="6666" max="6666" width="10.85546875" style="70" bestFit="1" customWidth="1"/>
    <col min="6667" max="6905" width="11.42578125" style="70"/>
    <col min="6906" max="6906" width="36.7109375" style="70" customWidth="1"/>
    <col min="6907" max="6908" width="10.28515625" style="70" customWidth="1"/>
    <col min="6909" max="6920" width="9" style="70" customWidth="1"/>
    <col min="6921" max="6921" width="10.42578125" style="70" bestFit="1" customWidth="1"/>
    <col min="6922" max="6922" width="10.85546875" style="70" bestFit="1" customWidth="1"/>
    <col min="6923" max="7161" width="11.42578125" style="70"/>
    <col min="7162" max="7162" width="36.7109375" style="70" customWidth="1"/>
    <col min="7163" max="7164" width="10.28515625" style="70" customWidth="1"/>
    <col min="7165" max="7176" width="9" style="70" customWidth="1"/>
    <col min="7177" max="7177" width="10.42578125" style="70" bestFit="1" customWidth="1"/>
    <col min="7178" max="7178" width="10.85546875" style="70" bestFit="1" customWidth="1"/>
    <col min="7179" max="7417" width="11.42578125" style="70"/>
    <col min="7418" max="7418" width="36.7109375" style="70" customWidth="1"/>
    <col min="7419" max="7420" width="10.28515625" style="70" customWidth="1"/>
    <col min="7421" max="7432" width="9" style="70" customWidth="1"/>
    <col min="7433" max="7433" width="10.42578125" style="70" bestFit="1" customWidth="1"/>
    <col min="7434" max="7434" width="10.85546875" style="70" bestFit="1" customWidth="1"/>
    <col min="7435" max="7673" width="11.42578125" style="70"/>
    <col min="7674" max="7674" width="36.7109375" style="70" customWidth="1"/>
    <col min="7675" max="7676" width="10.28515625" style="70" customWidth="1"/>
    <col min="7677" max="7688" width="9" style="70" customWidth="1"/>
    <col min="7689" max="7689" width="10.42578125" style="70" bestFit="1" customWidth="1"/>
    <col min="7690" max="7690" width="10.85546875" style="70" bestFit="1" customWidth="1"/>
    <col min="7691" max="7929" width="11.42578125" style="70"/>
    <col min="7930" max="7930" width="36.7109375" style="70" customWidth="1"/>
    <col min="7931" max="7932" width="10.28515625" style="70" customWidth="1"/>
    <col min="7933" max="7944" width="9" style="70" customWidth="1"/>
    <col min="7945" max="7945" width="10.42578125" style="70" bestFit="1" customWidth="1"/>
    <col min="7946" max="7946" width="10.85546875" style="70" bestFit="1" customWidth="1"/>
    <col min="7947" max="8185" width="11.42578125" style="70"/>
    <col min="8186" max="8186" width="36.7109375" style="70" customWidth="1"/>
    <col min="8187" max="8188" width="10.28515625" style="70" customWidth="1"/>
    <col min="8189" max="8200" width="9" style="70" customWidth="1"/>
    <col min="8201" max="8201" width="10.42578125" style="70" bestFit="1" customWidth="1"/>
    <col min="8202" max="8202" width="10.85546875" style="70" bestFit="1" customWidth="1"/>
    <col min="8203" max="8441" width="11.42578125" style="70"/>
    <col min="8442" max="8442" width="36.7109375" style="70" customWidth="1"/>
    <col min="8443" max="8444" width="10.28515625" style="70" customWidth="1"/>
    <col min="8445" max="8456" width="9" style="70" customWidth="1"/>
    <col min="8457" max="8457" width="10.42578125" style="70" bestFit="1" customWidth="1"/>
    <col min="8458" max="8458" width="10.85546875" style="70" bestFit="1" customWidth="1"/>
    <col min="8459" max="8697" width="11.42578125" style="70"/>
    <col min="8698" max="8698" width="36.7109375" style="70" customWidth="1"/>
    <col min="8699" max="8700" width="10.28515625" style="70" customWidth="1"/>
    <col min="8701" max="8712" width="9" style="70" customWidth="1"/>
    <col min="8713" max="8713" width="10.42578125" style="70" bestFit="1" customWidth="1"/>
    <col min="8714" max="8714" width="10.85546875" style="70" bestFit="1" customWidth="1"/>
    <col min="8715" max="8953" width="11.42578125" style="70"/>
    <col min="8954" max="8954" width="36.7109375" style="70" customWidth="1"/>
    <col min="8955" max="8956" width="10.28515625" style="70" customWidth="1"/>
    <col min="8957" max="8968" width="9" style="70" customWidth="1"/>
    <col min="8969" max="8969" width="10.42578125" style="70" bestFit="1" customWidth="1"/>
    <col min="8970" max="8970" width="10.85546875" style="70" bestFit="1" customWidth="1"/>
    <col min="8971" max="9209" width="11.42578125" style="70"/>
    <col min="9210" max="9210" width="36.7109375" style="70" customWidth="1"/>
    <col min="9211" max="9212" width="10.28515625" style="70" customWidth="1"/>
    <col min="9213" max="9224" width="9" style="70" customWidth="1"/>
    <col min="9225" max="9225" width="10.42578125" style="70" bestFit="1" customWidth="1"/>
    <col min="9226" max="9226" width="10.85546875" style="70" bestFit="1" customWidth="1"/>
    <col min="9227" max="9465" width="11.42578125" style="70"/>
    <col min="9466" max="9466" width="36.7109375" style="70" customWidth="1"/>
    <col min="9467" max="9468" width="10.28515625" style="70" customWidth="1"/>
    <col min="9469" max="9480" width="9" style="70" customWidth="1"/>
    <col min="9481" max="9481" width="10.42578125" style="70" bestFit="1" customWidth="1"/>
    <col min="9482" max="9482" width="10.85546875" style="70" bestFit="1" customWidth="1"/>
    <col min="9483" max="9721" width="11.42578125" style="70"/>
    <col min="9722" max="9722" width="36.7109375" style="70" customWidth="1"/>
    <col min="9723" max="9724" width="10.28515625" style="70" customWidth="1"/>
    <col min="9725" max="9736" width="9" style="70" customWidth="1"/>
    <col min="9737" max="9737" width="10.42578125" style="70" bestFit="1" customWidth="1"/>
    <col min="9738" max="9738" width="10.85546875" style="70" bestFit="1" customWidth="1"/>
    <col min="9739" max="9977" width="11.42578125" style="70"/>
    <col min="9978" max="9978" width="36.7109375" style="70" customWidth="1"/>
    <col min="9979" max="9980" width="10.28515625" style="70" customWidth="1"/>
    <col min="9981" max="9992" width="9" style="70" customWidth="1"/>
    <col min="9993" max="9993" width="10.42578125" style="70" bestFit="1" customWidth="1"/>
    <col min="9994" max="9994" width="10.85546875" style="70" bestFit="1" customWidth="1"/>
    <col min="9995" max="10233" width="11.42578125" style="70"/>
    <col min="10234" max="10234" width="36.7109375" style="70" customWidth="1"/>
    <col min="10235" max="10236" width="10.28515625" style="70" customWidth="1"/>
    <col min="10237" max="10248" width="9" style="70" customWidth="1"/>
    <col min="10249" max="10249" width="10.42578125" style="70" bestFit="1" customWidth="1"/>
    <col min="10250" max="10250" width="10.85546875" style="70" bestFit="1" customWidth="1"/>
    <col min="10251" max="10489" width="11.42578125" style="70"/>
    <col min="10490" max="10490" width="36.7109375" style="70" customWidth="1"/>
    <col min="10491" max="10492" width="10.28515625" style="70" customWidth="1"/>
    <col min="10493" max="10504" width="9" style="70" customWidth="1"/>
    <col min="10505" max="10505" width="10.42578125" style="70" bestFit="1" customWidth="1"/>
    <col min="10506" max="10506" width="10.85546875" style="70" bestFit="1" customWidth="1"/>
    <col min="10507" max="10745" width="11.42578125" style="70"/>
    <col min="10746" max="10746" width="36.7109375" style="70" customWidth="1"/>
    <col min="10747" max="10748" width="10.28515625" style="70" customWidth="1"/>
    <col min="10749" max="10760" width="9" style="70" customWidth="1"/>
    <col min="10761" max="10761" width="10.42578125" style="70" bestFit="1" customWidth="1"/>
    <col min="10762" max="10762" width="10.85546875" style="70" bestFit="1" customWidth="1"/>
    <col min="10763" max="11001" width="11.42578125" style="70"/>
    <col min="11002" max="11002" width="36.7109375" style="70" customWidth="1"/>
    <col min="11003" max="11004" width="10.28515625" style="70" customWidth="1"/>
    <col min="11005" max="11016" width="9" style="70" customWidth="1"/>
    <col min="11017" max="11017" width="10.42578125" style="70" bestFit="1" customWidth="1"/>
    <col min="11018" max="11018" width="10.85546875" style="70" bestFit="1" customWidth="1"/>
    <col min="11019" max="11257" width="11.42578125" style="70"/>
    <col min="11258" max="11258" width="36.7109375" style="70" customWidth="1"/>
    <col min="11259" max="11260" width="10.28515625" style="70" customWidth="1"/>
    <col min="11261" max="11272" width="9" style="70" customWidth="1"/>
    <col min="11273" max="11273" width="10.42578125" style="70" bestFit="1" customWidth="1"/>
    <col min="11274" max="11274" width="10.85546875" style="70" bestFit="1" customWidth="1"/>
    <col min="11275" max="11513" width="11.42578125" style="70"/>
    <col min="11514" max="11514" width="36.7109375" style="70" customWidth="1"/>
    <col min="11515" max="11516" width="10.28515625" style="70" customWidth="1"/>
    <col min="11517" max="11528" width="9" style="70" customWidth="1"/>
    <col min="11529" max="11529" width="10.42578125" style="70" bestFit="1" customWidth="1"/>
    <col min="11530" max="11530" width="10.85546875" style="70" bestFit="1" customWidth="1"/>
    <col min="11531" max="11769" width="11.42578125" style="70"/>
    <col min="11770" max="11770" width="36.7109375" style="70" customWidth="1"/>
    <col min="11771" max="11772" width="10.28515625" style="70" customWidth="1"/>
    <col min="11773" max="11784" width="9" style="70" customWidth="1"/>
    <col min="11785" max="11785" width="10.42578125" style="70" bestFit="1" customWidth="1"/>
    <col min="11786" max="11786" width="10.85546875" style="70" bestFit="1" customWidth="1"/>
    <col min="11787" max="12025" width="11.42578125" style="70"/>
    <col min="12026" max="12026" width="36.7109375" style="70" customWidth="1"/>
    <col min="12027" max="12028" width="10.28515625" style="70" customWidth="1"/>
    <col min="12029" max="12040" width="9" style="70" customWidth="1"/>
    <col min="12041" max="12041" width="10.42578125" style="70" bestFit="1" customWidth="1"/>
    <col min="12042" max="12042" width="10.85546875" style="70" bestFit="1" customWidth="1"/>
    <col min="12043" max="12281" width="11.42578125" style="70"/>
    <col min="12282" max="12282" width="36.7109375" style="70" customWidth="1"/>
    <col min="12283" max="12284" width="10.28515625" style="70" customWidth="1"/>
    <col min="12285" max="12296" width="9" style="70" customWidth="1"/>
    <col min="12297" max="12297" width="10.42578125" style="70" bestFit="1" customWidth="1"/>
    <col min="12298" max="12298" width="10.85546875" style="70" bestFit="1" customWidth="1"/>
    <col min="12299" max="12537" width="11.42578125" style="70"/>
    <col min="12538" max="12538" width="36.7109375" style="70" customWidth="1"/>
    <col min="12539" max="12540" width="10.28515625" style="70" customWidth="1"/>
    <col min="12541" max="12552" width="9" style="70" customWidth="1"/>
    <col min="12553" max="12553" width="10.42578125" style="70" bestFit="1" customWidth="1"/>
    <col min="12554" max="12554" width="10.85546875" style="70" bestFit="1" customWidth="1"/>
    <col min="12555" max="12793" width="11.42578125" style="70"/>
    <col min="12794" max="12794" width="36.7109375" style="70" customWidth="1"/>
    <col min="12795" max="12796" width="10.28515625" style="70" customWidth="1"/>
    <col min="12797" max="12808" width="9" style="70" customWidth="1"/>
    <col min="12809" max="12809" width="10.42578125" style="70" bestFit="1" customWidth="1"/>
    <col min="12810" max="12810" width="10.85546875" style="70" bestFit="1" customWidth="1"/>
    <col min="12811" max="13049" width="11.42578125" style="70"/>
    <col min="13050" max="13050" width="36.7109375" style="70" customWidth="1"/>
    <col min="13051" max="13052" width="10.28515625" style="70" customWidth="1"/>
    <col min="13053" max="13064" width="9" style="70" customWidth="1"/>
    <col min="13065" max="13065" width="10.42578125" style="70" bestFit="1" customWidth="1"/>
    <col min="13066" max="13066" width="10.85546875" style="70" bestFit="1" customWidth="1"/>
    <col min="13067" max="13305" width="11.42578125" style="70"/>
    <col min="13306" max="13306" width="36.7109375" style="70" customWidth="1"/>
    <col min="13307" max="13308" width="10.28515625" style="70" customWidth="1"/>
    <col min="13309" max="13320" width="9" style="70" customWidth="1"/>
    <col min="13321" max="13321" width="10.42578125" style="70" bestFit="1" customWidth="1"/>
    <col min="13322" max="13322" width="10.85546875" style="70" bestFit="1" customWidth="1"/>
    <col min="13323" max="13561" width="11.42578125" style="70"/>
    <col min="13562" max="13562" width="36.7109375" style="70" customWidth="1"/>
    <col min="13563" max="13564" width="10.28515625" style="70" customWidth="1"/>
    <col min="13565" max="13576" width="9" style="70" customWidth="1"/>
    <col min="13577" max="13577" width="10.42578125" style="70" bestFit="1" customWidth="1"/>
    <col min="13578" max="13578" width="10.85546875" style="70" bestFit="1" customWidth="1"/>
    <col min="13579" max="13817" width="11.42578125" style="70"/>
    <col min="13818" max="13818" width="36.7109375" style="70" customWidth="1"/>
    <col min="13819" max="13820" width="10.28515625" style="70" customWidth="1"/>
    <col min="13821" max="13832" width="9" style="70" customWidth="1"/>
    <col min="13833" max="13833" width="10.42578125" style="70" bestFit="1" customWidth="1"/>
    <col min="13834" max="13834" width="10.85546875" style="70" bestFit="1" customWidth="1"/>
    <col min="13835" max="14073" width="11.42578125" style="70"/>
    <col min="14074" max="14074" width="36.7109375" style="70" customWidth="1"/>
    <col min="14075" max="14076" width="10.28515625" style="70" customWidth="1"/>
    <col min="14077" max="14088" width="9" style="70" customWidth="1"/>
    <col min="14089" max="14089" width="10.42578125" style="70" bestFit="1" customWidth="1"/>
    <col min="14090" max="14090" width="10.85546875" style="70" bestFit="1" customWidth="1"/>
    <col min="14091" max="14329" width="11.42578125" style="70"/>
    <col min="14330" max="14330" width="36.7109375" style="70" customWidth="1"/>
    <col min="14331" max="14332" width="10.28515625" style="70" customWidth="1"/>
    <col min="14333" max="14344" width="9" style="70" customWidth="1"/>
    <col min="14345" max="14345" width="10.42578125" style="70" bestFit="1" customWidth="1"/>
    <col min="14346" max="14346" width="10.85546875" style="70" bestFit="1" customWidth="1"/>
    <col min="14347" max="14585" width="11.42578125" style="70"/>
    <col min="14586" max="14586" width="36.7109375" style="70" customWidth="1"/>
    <col min="14587" max="14588" width="10.28515625" style="70" customWidth="1"/>
    <col min="14589" max="14600" width="9" style="70" customWidth="1"/>
    <col min="14601" max="14601" width="10.42578125" style="70" bestFit="1" customWidth="1"/>
    <col min="14602" max="14602" width="10.85546875" style="70" bestFit="1" customWidth="1"/>
    <col min="14603" max="14841" width="11.42578125" style="70"/>
    <col min="14842" max="14842" width="36.7109375" style="70" customWidth="1"/>
    <col min="14843" max="14844" width="10.28515625" style="70" customWidth="1"/>
    <col min="14845" max="14856" width="9" style="70" customWidth="1"/>
    <col min="14857" max="14857" width="10.42578125" style="70" bestFit="1" customWidth="1"/>
    <col min="14858" max="14858" width="10.85546875" style="70" bestFit="1" customWidth="1"/>
    <col min="14859" max="15097" width="11.42578125" style="70"/>
    <col min="15098" max="15098" width="36.7109375" style="70" customWidth="1"/>
    <col min="15099" max="15100" width="10.28515625" style="70" customWidth="1"/>
    <col min="15101" max="15112" width="9" style="70" customWidth="1"/>
    <col min="15113" max="15113" width="10.42578125" style="70" bestFit="1" customWidth="1"/>
    <col min="15114" max="15114" width="10.85546875" style="70" bestFit="1" customWidth="1"/>
    <col min="15115" max="15353" width="11.42578125" style="70"/>
    <col min="15354" max="15354" width="36.7109375" style="70" customWidth="1"/>
    <col min="15355" max="15356" width="10.28515625" style="70" customWidth="1"/>
    <col min="15357" max="15368" width="9" style="70" customWidth="1"/>
    <col min="15369" max="15369" width="10.42578125" style="70" bestFit="1" customWidth="1"/>
    <col min="15370" max="15370" width="10.85546875" style="70" bestFit="1" customWidth="1"/>
    <col min="15371" max="15609" width="11.42578125" style="70"/>
    <col min="15610" max="15610" width="36.7109375" style="70" customWidth="1"/>
    <col min="15611" max="15612" width="10.28515625" style="70" customWidth="1"/>
    <col min="15613" max="15624" width="9" style="70" customWidth="1"/>
    <col min="15625" max="15625" width="10.42578125" style="70" bestFit="1" customWidth="1"/>
    <col min="15626" max="15626" width="10.85546875" style="70" bestFit="1" customWidth="1"/>
    <col min="15627" max="15865" width="11.42578125" style="70"/>
    <col min="15866" max="15866" width="36.7109375" style="70" customWidth="1"/>
    <col min="15867" max="15868" width="10.28515625" style="70" customWidth="1"/>
    <col min="15869" max="15880" width="9" style="70" customWidth="1"/>
    <col min="15881" max="15881" width="10.42578125" style="70" bestFit="1" customWidth="1"/>
    <col min="15882" max="15882" width="10.85546875" style="70" bestFit="1" customWidth="1"/>
    <col min="15883" max="16121" width="11.42578125" style="70"/>
    <col min="16122" max="16122" width="36.7109375" style="70" customWidth="1"/>
    <col min="16123" max="16124" width="10.28515625" style="70" customWidth="1"/>
    <col min="16125" max="16136" width="9" style="70" customWidth="1"/>
    <col min="16137" max="16137" width="10.42578125" style="70" bestFit="1" customWidth="1"/>
    <col min="16138" max="16138" width="10.85546875" style="70" bestFit="1" customWidth="1"/>
    <col min="16139" max="16384" width="11.42578125" style="70"/>
  </cols>
  <sheetData>
    <row r="1" spans="1:15" ht="24.95" customHeight="1" x14ac:dyDescent="0.25">
      <c r="A1" s="40" t="s">
        <v>260</v>
      </c>
      <c r="B1" s="39"/>
      <c r="C1" s="39"/>
    </row>
    <row r="2" spans="1:15" s="145" customFormat="1" ht="24.95" customHeight="1" thickBot="1" x14ac:dyDescent="0.3">
      <c r="A2" s="41" t="s">
        <v>301</v>
      </c>
      <c r="B2" s="41"/>
      <c r="C2" s="41"/>
      <c r="D2" s="41"/>
      <c r="E2" s="41"/>
      <c r="F2" s="41"/>
      <c r="G2" s="41"/>
      <c r="H2" s="41"/>
      <c r="I2" s="41"/>
      <c r="J2" s="41"/>
      <c r="K2" s="41"/>
      <c r="L2" s="41"/>
      <c r="M2" s="41"/>
      <c r="N2" s="41"/>
      <c r="O2" s="41"/>
    </row>
    <row r="3" spans="1:15" s="48" customFormat="1" ht="20.100000000000001" customHeight="1" x14ac:dyDescent="0.25">
      <c r="A3" s="1407" t="s">
        <v>162</v>
      </c>
      <c r="B3" s="1453" t="s">
        <v>163</v>
      </c>
      <c r="C3" s="1454"/>
      <c r="D3" s="1454"/>
      <c r="E3" s="1454"/>
      <c r="F3" s="1454"/>
      <c r="G3" s="1454"/>
      <c r="H3" s="1454"/>
      <c r="I3" s="1454"/>
      <c r="J3" s="1454"/>
      <c r="K3" s="1454"/>
      <c r="L3" s="1454"/>
      <c r="M3" s="1454"/>
      <c r="N3" s="1454"/>
      <c r="O3" s="1454"/>
    </row>
    <row r="4" spans="1:15" s="68" customFormat="1"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s="6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68" customFormat="1" ht="20.100000000000001" customHeight="1" x14ac:dyDescent="0.25">
      <c r="A6" s="65" t="s">
        <v>239</v>
      </c>
      <c r="B6" s="66">
        <v>1207800</v>
      </c>
      <c r="C6" s="66">
        <v>1597153</v>
      </c>
      <c r="D6" s="66">
        <v>114054</v>
      </c>
      <c r="E6" s="66">
        <v>129526</v>
      </c>
      <c r="F6" s="66">
        <v>127969</v>
      </c>
      <c r="G6" s="66">
        <v>147388</v>
      </c>
      <c r="H6" s="66">
        <v>142638</v>
      </c>
      <c r="I6" s="66">
        <v>90799</v>
      </c>
      <c r="J6" s="66">
        <v>90986</v>
      </c>
      <c r="K6" s="66">
        <v>96508</v>
      </c>
      <c r="L6" s="66">
        <v>75126</v>
      </c>
      <c r="M6" s="66">
        <v>88705</v>
      </c>
      <c r="N6" s="66">
        <v>73900</v>
      </c>
      <c r="O6" s="66">
        <v>251261</v>
      </c>
    </row>
    <row r="7" spans="1:15" s="68" customFormat="1" ht="20.100000000000001" customHeight="1" x14ac:dyDescent="0.25">
      <c r="A7" s="68" t="s">
        <v>168</v>
      </c>
      <c r="B7" s="115">
        <v>21053</v>
      </c>
      <c r="C7" s="115">
        <v>32394</v>
      </c>
      <c r="D7" s="115">
        <v>1471</v>
      </c>
      <c r="E7" s="115">
        <v>3043</v>
      </c>
      <c r="F7" s="115">
        <v>1524</v>
      </c>
      <c r="G7" s="115">
        <v>2441</v>
      </c>
      <c r="H7" s="115">
        <v>1546</v>
      </c>
      <c r="I7" s="115">
        <v>1806</v>
      </c>
      <c r="J7" s="115">
        <v>1384</v>
      </c>
      <c r="K7" s="115">
        <v>2046</v>
      </c>
      <c r="L7" s="115">
        <v>1467</v>
      </c>
      <c r="M7" s="115">
        <v>2573</v>
      </c>
      <c r="N7" s="115">
        <v>1242</v>
      </c>
      <c r="O7" s="115">
        <v>4802</v>
      </c>
    </row>
    <row r="8" spans="1:15" ht="20.100000000000001" customHeight="1" x14ac:dyDescent="0.25">
      <c r="A8" s="70" t="s">
        <v>169</v>
      </c>
      <c r="B8" s="109">
        <v>1580</v>
      </c>
      <c r="C8" s="109">
        <v>2592</v>
      </c>
      <c r="D8" s="109">
        <v>94</v>
      </c>
      <c r="E8" s="109">
        <v>174</v>
      </c>
      <c r="F8" s="109">
        <v>158</v>
      </c>
      <c r="G8" s="109">
        <v>140</v>
      </c>
      <c r="H8" s="109">
        <v>136</v>
      </c>
      <c r="I8" s="109">
        <v>113</v>
      </c>
      <c r="J8" s="109">
        <v>120</v>
      </c>
      <c r="K8" s="109">
        <v>129</v>
      </c>
      <c r="L8" s="109">
        <v>118</v>
      </c>
      <c r="M8" s="109">
        <v>170</v>
      </c>
      <c r="N8" s="109">
        <v>151</v>
      </c>
      <c r="O8" s="109">
        <v>444</v>
      </c>
    </row>
    <row r="9" spans="1:15" ht="20.100000000000001" customHeight="1" x14ac:dyDescent="0.25">
      <c r="A9" s="70" t="s">
        <v>170</v>
      </c>
      <c r="B9" s="109">
        <v>12239</v>
      </c>
      <c r="C9" s="109">
        <v>18689</v>
      </c>
      <c r="D9" s="109">
        <v>997</v>
      </c>
      <c r="E9" s="109">
        <v>2378</v>
      </c>
      <c r="F9" s="109">
        <v>924</v>
      </c>
      <c r="G9" s="109">
        <v>1536</v>
      </c>
      <c r="H9" s="109">
        <v>868</v>
      </c>
      <c r="I9" s="109">
        <v>856</v>
      </c>
      <c r="J9" s="109">
        <v>891</v>
      </c>
      <c r="K9" s="109">
        <v>1377</v>
      </c>
      <c r="L9" s="109">
        <v>995</v>
      </c>
      <c r="M9" s="109">
        <v>1714</v>
      </c>
      <c r="N9" s="109">
        <v>678</v>
      </c>
      <c r="O9" s="109">
        <v>1338</v>
      </c>
    </row>
    <row r="10" spans="1:15" ht="20.100000000000001" customHeight="1" x14ac:dyDescent="0.25">
      <c r="A10" s="70" t="s">
        <v>171</v>
      </c>
      <c r="B10" s="109">
        <v>116</v>
      </c>
      <c r="C10" s="109">
        <v>209</v>
      </c>
      <c r="D10" s="109">
        <v>4</v>
      </c>
      <c r="E10" s="109">
        <v>3</v>
      </c>
      <c r="F10" s="109">
        <v>9</v>
      </c>
      <c r="G10" s="109">
        <v>25</v>
      </c>
      <c r="H10" s="109">
        <v>8</v>
      </c>
      <c r="I10" s="109">
        <v>8</v>
      </c>
      <c r="J10" s="109">
        <v>5</v>
      </c>
      <c r="K10" s="109">
        <v>6</v>
      </c>
      <c r="L10" s="109">
        <v>8</v>
      </c>
      <c r="M10" s="109">
        <v>18</v>
      </c>
      <c r="N10" s="109">
        <v>5</v>
      </c>
      <c r="O10" s="109">
        <v>28</v>
      </c>
    </row>
    <row r="11" spans="1:15" ht="20.100000000000001" customHeight="1" x14ac:dyDescent="0.25">
      <c r="A11" s="70" t="s">
        <v>172</v>
      </c>
      <c r="B11" s="109">
        <v>991</v>
      </c>
      <c r="C11" s="109">
        <v>1683</v>
      </c>
      <c r="D11" s="109">
        <v>21</v>
      </c>
      <c r="E11" s="109">
        <v>76</v>
      </c>
      <c r="F11" s="109">
        <v>40</v>
      </c>
      <c r="G11" s="109">
        <v>184</v>
      </c>
      <c r="H11" s="109">
        <v>76</v>
      </c>
      <c r="I11" s="109">
        <v>271</v>
      </c>
      <c r="J11" s="109">
        <v>39</v>
      </c>
      <c r="K11" s="109">
        <v>191</v>
      </c>
      <c r="L11" s="109">
        <v>48</v>
      </c>
      <c r="M11" s="109">
        <v>150</v>
      </c>
      <c r="N11" s="109">
        <v>60</v>
      </c>
      <c r="O11" s="109">
        <v>354</v>
      </c>
    </row>
    <row r="12" spans="1:15" ht="20.100000000000001" customHeight="1" x14ac:dyDescent="0.25">
      <c r="A12" s="70" t="s">
        <v>173</v>
      </c>
      <c r="B12" s="109">
        <v>6127</v>
      </c>
      <c r="C12" s="109">
        <v>9221</v>
      </c>
      <c r="D12" s="109">
        <v>355</v>
      </c>
      <c r="E12" s="109">
        <v>412</v>
      </c>
      <c r="F12" s="109">
        <v>393</v>
      </c>
      <c r="G12" s="109">
        <v>556</v>
      </c>
      <c r="H12" s="109">
        <v>458</v>
      </c>
      <c r="I12" s="109">
        <v>558</v>
      </c>
      <c r="J12" s="109">
        <v>329</v>
      </c>
      <c r="K12" s="109">
        <v>343</v>
      </c>
      <c r="L12" s="109">
        <v>298</v>
      </c>
      <c r="M12" s="109">
        <v>521</v>
      </c>
      <c r="N12" s="109">
        <v>348</v>
      </c>
      <c r="O12" s="109">
        <v>2638</v>
      </c>
    </row>
    <row r="13" spans="1:15" s="68" customFormat="1" ht="20.100000000000001" customHeight="1" x14ac:dyDescent="0.25">
      <c r="A13" s="68" t="s">
        <v>174</v>
      </c>
      <c r="B13" s="115">
        <v>13750</v>
      </c>
      <c r="C13" s="115">
        <v>18106</v>
      </c>
      <c r="D13" s="115">
        <v>633</v>
      </c>
      <c r="E13" s="115">
        <v>985</v>
      </c>
      <c r="F13" s="115">
        <v>730</v>
      </c>
      <c r="G13" s="115">
        <v>695</v>
      </c>
      <c r="H13" s="115">
        <v>962</v>
      </c>
      <c r="I13" s="115">
        <v>616</v>
      </c>
      <c r="J13" s="115">
        <v>889</v>
      </c>
      <c r="K13" s="115">
        <v>876</v>
      </c>
      <c r="L13" s="115">
        <v>813</v>
      </c>
      <c r="M13" s="115">
        <v>1036</v>
      </c>
      <c r="N13" s="115">
        <v>973</v>
      </c>
      <c r="O13" s="115">
        <v>4803</v>
      </c>
    </row>
    <row r="14" spans="1:15" ht="20.100000000000001" customHeight="1" x14ac:dyDescent="0.25">
      <c r="A14" s="70" t="s">
        <v>175</v>
      </c>
      <c r="B14" s="109">
        <v>2851</v>
      </c>
      <c r="C14" s="109">
        <v>4086</v>
      </c>
      <c r="D14" s="109">
        <v>231</v>
      </c>
      <c r="E14" s="109">
        <v>279</v>
      </c>
      <c r="F14" s="109">
        <v>119</v>
      </c>
      <c r="G14" s="109">
        <v>167</v>
      </c>
      <c r="H14" s="109">
        <v>169</v>
      </c>
      <c r="I14" s="109">
        <v>122</v>
      </c>
      <c r="J14" s="109">
        <v>236</v>
      </c>
      <c r="K14" s="109">
        <v>261</v>
      </c>
      <c r="L14" s="109">
        <v>207</v>
      </c>
      <c r="M14" s="109">
        <v>231</v>
      </c>
      <c r="N14" s="109">
        <v>197</v>
      </c>
      <c r="O14" s="109">
        <v>1190</v>
      </c>
    </row>
    <row r="15" spans="1:15" ht="20.100000000000001" customHeight="1" x14ac:dyDescent="0.25">
      <c r="A15" s="70" t="s">
        <v>176</v>
      </c>
      <c r="B15" s="109">
        <v>1019</v>
      </c>
      <c r="C15" s="109">
        <v>927</v>
      </c>
      <c r="D15" s="109">
        <v>35</v>
      </c>
      <c r="E15" s="109">
        <v>88</v>
      </c>
      <c r="F15" s="109">
        <v>59</v>
      </c>
      <c r="G15" s="109">
        <v>59</v>
      </c>
      <c r="H15" s="109">
        <v>104</v>
      </c>
      <c r="I15" s="109">
        <v>22</v>
      </c>
      <c r="J15" s="109">
        <v>82</v>
      </c>
      <c r="K15" s="109">
        <v>35</v>
      </c>
      <c r="L15" s="109">
        <v>50</v>
      </c>
      <c r="M15" s="109">
        <v>82</v>
      </c>
      <c r="N15" s="109">
        <v>85</v>
      </c>
      <c r="O15" s="109">
        <v>61</v>
      </c>
    </row>
    <row r="16" spans="1:15" ht="20.100000000000001" customHeight="1" x14ac:dyDescent="0.25">
      <c r="A16" s="70" t="s">
        <v>177</v>
      </c>
      <c r="B16" s="109">
        <v>1637</v>
      </c>
      <c r="C16" s="109">
        <v>3092</v>
      </c>
      <c r="D16" s="109">
        <v>39</v>
      </c>
      <c r="E16" s="109">
        <v>53</v>
      </c>
      <c r="F16" s="109">
        <v>78</v>
      </c>
      <c r="G16" s="109">
        <v>45</v>
      </c>
      <c r="H16" s="109">
        <v>110</v>
      </c>
      <c r="I16" s="109">
        <v>96</v>
      </c>
      <c r="J16" s="109">
        <v>77</v>
      </c>
      <c r="K16" s="109">
        <v>97</v>
      </c>
      <c r="L16" s="109">
        <v>72</v>
      </c>
      <c r="M16" s="109">
        <v>139</v>
      </c>
      <c r="N16" s="109">
        <v>179</v>
      </c>
      <c r="O16" s="109">
        <v>1093</v>
      </c>
    </row>
    <row r="17" spans="1:15" ht="20.100000000000001" customHeight="1" x14ac:dyDescent="0.25">
      <c r="A17" s="70" t="s">
        <v>178</v>
      </c>
      <c r="B17" s="109">
        <v>2390</v>
      </c>
      <c r="C17" s="109">
        <v>2904</v>
      </c>
      <c r="D17" s="109">
        <v>131</v>
      </c>
      <c r="E17" s="109">
        <v>188</v>
      </c>
      <c r="F17" s="109">
        <v>145</v>
      </c>
      <c r="G17" s="109">
        <v>166</v>
      </c>
      <c r="H17" s="109">
        <v>190</v>
      </c>
      <c r="I17" s="109">
        <v>98</v>
      </c>
      <c r="J17" s="109">
        <v>140</v>
      </c>
      <c r="K17" s="109">
        <v>138</v>
      </c>
      <c r="L17" s="109">
        <v>154</v>
      </c>
      <c r="M17" s="109">
        <v>172</v>
      </c>
      <c r="N17" s="109">
        <v>119</v>
      </c>
      <c r="O17" s="109">
        <v>515</v>
      </c>
    </row>
    <row r="18" spans="1:15" ht="20.100000000000001" customHeight="1" x14ac:dyDescent="0.25">
      <c r="A18" s="70" t="s">
        <v>179</v>
      </c>
      <c r="B18" s="109">
        <v>5853</v>
      </c>
      <c r="C18" s="109">
        <v>7097</v>
      </c>
      <c r="D18" s="109">
        <v>197</v>
      </c>
      <c r="E18" s="109">
        <v>377</v>
      </c>
      <c r="F18" s="109">
        <v>329</v>
      </c>
      <c r="G18" s="109">
        <v>258</v>
      </c>
      <c r="H18" s="109">
        <v>389</v>
      </c>
      <c r="I18" s="109">
        <v>278</v>
      </c>
      <c r="J18" s="109">
        <v>354</v>
      </c>
      <c r="K18" s="109">
        <v>345</v>
      </c>
      <c r="L18" s="109">
        <v>330</v>
      </c>
      <c r="M18" s="109">
        <v>412</v>
      </c>
      <c r="N18" s="109">
        <v>393</v>
      </c>
      <c r="O18" s="109">
        <v>1944</v>
      </c>
    </row>
    <row r="19" spans="1:15" s="68" customFormat="1" ht="20.100000000000001" customHeight="1" x14ac:dyDescent="0.25">
      <c r="A19" s="68" t="s">
        <v>180</v>
      </c>
      <c r="B19" s="115">
        <v>200621</v>
      </c>
      <c r="C19" s="115">
        <v>289078</v>
      </c>
      <c r="D19" s="115">
        <v>11845</v>
      </c>
      <c r="E19" s="115">
        <v>17328</v>
      </c>
      <c r="F19" s="115">
        <v>18620</v>
      </c>
      <c r="G19" s="115">
        <v>20986</v>
      </c>
      <c r="H19" s="115">
        <v>22221</v>
      </c>
      <c r="I19" s="115">
        <v>13993</v>
      </c>
      <c r="J19" s="115">
        <v>14826</v>
      </c>
      <c r="K19" s="115">
        <v>14746</v>
      </c>
      <c r="L19" s="115">
        <v>16469</v>
      </c>
      <c r="M19" s="115">
        <v>17522</v>
      </c>
      <c r="N19" s="115">
        <v>16766</v>
      </c>
      <c r="O19" s="115">
        <v>63128</v>
      </c>
    </row>
    <row r="20" spans="1:15" ht="20.100000000000001" customHeight="1" x14ac:dyDescent="0.25">
      <c r="A20" s="70" t="s">
        <v>181</v>
      </c>
      <c r="B20" s="109">
        <v>14756</v>
      </c>
      <c r="C20" s="109">
        <v>21951</v>
      </c>
      <c r="D20" s="109">
        <v>1057</v>
      </c>
      <c r="E20" s="109">
        <v>1467</v>
      </c>
      <c r="F20" s="109">
        <v>1911</v>
      </c>
      <c r="G20" s="109">
        <v>2056</v>
      </c>
      <c r="H20" s="109">
        <v>1759</v>
      </c>
      <c r="I20" s="109">
        <v>1220</v>
      </c>
      <c r="J20" s="109">
        <v>1027</v>
      </c>
      <c r="K20" s="109">
        <v>1402</v>
      </c>
      <c r="L20" s="109">
        <v>1061</v>
      </c>
      <c r="M20" s="109">
        <v>1091</v>
      </c>
      <c r="N20" s="109">
        <v>860</v>
      </c>
      <c r="O20" s="109">
        <v>4214</v>
      </c>
    </row>
    <row r="21" spans="1:15" ht="20.100000000000001" customHeight="1" x14ac:dyDescent="0.25">
      <c r="A21" s="70" t="s">
        <v>182</v>
      </c>
      <c r="B21" s="109">
        <v>172613</v>
      </c>
      <c r="C21" s="109">
        <v>236566</v>
      </c>
      <c r="D21" s="109">
        <v>10365</v>
      </c>
      <c r="E21" s="109">
        <v>15137</v>
      </c>
      <c r="F21" s="109">
        <v>16109</v>
      </c>
      <c r="G21" s="109">
        <v>17988</v>
      </c>
      <c r="H21" s="109">
        <v>19731</v>
      </c>
      <c r="I21" s="109">
        <v>12060</v>
      </c>
      <c r="J21" s="109">
        <v>13145</v>
      </c>
      <c r="K21" s="109">
        <v>12058</v>
      </c>
      <c r="L21" s="109">
        <v>14617</v>
      </c>
      <c r="M21" s="109">
        <v>15262</v>
      </c>
      <c r="N21" s="109">
        <v>13007</v>
      </c>
      <c r="O21" s="109">
        <v>49152</v>
      </c>
    </row>
    <row r="22" spans="1:15" ht="20.100000000000001" customHeight="1" x14ac:dyDescent="0.25">
      <c r="A22" s="70" t="s">
        <v>183</v>
      </c>
      <c r="B22" s="109">
        <v>13252</v>
      </c>
      <c r="C22" s="109">
        <v>30561</v>
      </c>
      <c r="D22" s="109">
        <v>423</v>
      </c>
      <c r="E22" s="109">
        <v>724</v>
      </c>
      <c r="F22" s="109">
        <v>600</v>
      </c>
      <c r="G22" s="109">
        <v>942</v>
      </c>
      <c r="H22" s="109">
        <v>731</v>
      </c>
      <c r="I22" s="109">
        <v>713</v>
      </c>
      <c r="J22" s="109">
        <v>654</v>
      </c>
      <c r="K22" s="109">
        <v>1286</v>
      </c>
      <c r="L22" s="109">
        <v>791</v>
      </c>
      <c r="M22" s="109">
        <v>1169</v>
      </c>
      <c r="N22" s="109">
        <v>2899</v>
      </c>
      <c r="O22" s="109">
        <v>9762</v>
      </c>
    </row>
    <row r="23" spans="1:15" s="68" customFormat="1" ht="20.100000000000001" customHeight="1" x14ac:dyDescent="0.25">
      <c r="A23" s="68" t="s">
        <v>184</v>
      </c>
      <c r="B23" s="115">
        <v>427220</v>
      </c>
      <c r="C23" s="115">
        <v>483060</v>
      </c>
      <c r="D23" s="115">
        <v>57967</v>
      </c>
      <c r="E23" s="115">
        <v>56328</v>
      </c>
      <c r="F23" s="115">
        <v>49239</v>
      </c>
      <c r="G23" s="115">
        <v>51786</v>
      </c>
      <c r="H23" s="115">
        <v>58447</v>
      </c>
      <c r="I23" s="115">
        <v>29678</v>
      </c>
      <c r="J23" s="115">
        <v>30833</v>
      </c>
      <c r="K23" s="115">
        <v>29039</v>
      </c>
      <c r="L23" s="115">
        <v>21057</v>
      </c>
      <c r="M23" s="115">
        <v>22340</v>
      </c>
      <c r="N23" s="115">
        <v>21202</v>
      </c>
      <c r="O23" s="115">
        <v>64189</v>
      </c>
    </row>
    <row r="24" spans="1:15" ht="20.100000000000001" customHeight="1" x14ac:dyDescent="0.25">
      <c r="A24" s="70" t="s">
        <v>185</v>
      </c>
      <c r="B24" s="109">
        <v>271971</v>
      </c>
      <c r="C24" s="109">
        <v>284795</v>
      </c>
      <c r="D24" s="109">
        <v>45019</v>
      </c>
      <c r="E24" s="109">
        <v>40576</v>
      </c>
      <c r="F24" s="109">
        <v>31961</v>
      </c>
      <c r="G24" s="109">
        <v>33418</v>
      </c>
      <c r="H24" s="109">
        <v>40814</v>
      </c>
      <c r="I24" s="109">
        <v>21948</v>
      </c>
      <c r="J24" s="109">
        <v>19892</v>
      </c>
      <c r="K24" s="109">
        <v>18289</v>
      </c>
      <c r="L24" s="109">
        <v>10020</v>
      </c>
      <c r="M24" s="109">
        <v>12728</v>
      </c>
      <c r="N24" s="109">
        <v>11040</v>
      </c>
      <c r="O24" s="109">
        <v>25517</v>
      </c>
    </row>
    <row r="25" spans="1:15" ht="20.100000000000001" customHeight="1" x14ac:dyDescent="0.25">
      <c r="A25" s="70" t="s">
        <v>186</v>
      </c>
      <c r="B25" s="109">
        <v>896</v>
      </c>
      <c r="C25" s="109">
        <v>1257</v>
      </c>
      <c r="D25" s="109">
        <v>52</v>
      </c>
      <c r="E25" s="109">
        <v>71</v>
      </c>
      <c r="F25" s="109">
        <v>73</v>
      </c>
      <c r="G25" s="109">
        <v>57</v>
      </c>
      <c r="H25" s="109">
        <v>76</v>
      </c>
      <c r="I25" s="109">
        <v>48</v>
      </c>
      <c r="J25" s="109">
        <v>70</v>
      </c>
      <c r="K25" s="109">
        <v>54</v>
      </c>
      <c r="L25" s="109">
        <v>86</v>
      </c>
      <c r="M25" s="109">
        <v>70</v>
      </c>
      <c r="N25" s="109">
        <v>77</v>
      </c>
      <c r="O25" s="109">
        <v>219</v>
      </c>
    </row>
    <row r="26" spans="1:15" ht="20.100000000000001" customHeight="1" x14ac:dyDescent="0.25">
      <c r="A26" s="70" t="s">
        <v>187</v>
      </c>
      <c r="B26" s="109">
        <v>80205</v>
      </c>
      <c r="C26" s="109">
        <v>104797</v>
      </c>
      <c r="D26" s="109">
        <v>7782</v>
      </c>
      <c r="E26" s="109">
        <v>10952</v>
      </c>
      <c r="F26" s="109">
        <v>11498</v>
      </c>
      <c r="G26" s="109">
        <v>13865</v>
      </c>
      <c r="H26" s="109">
        <v>9200</v>
      </c>
      <c r="I26" s="109">
        <v>4264</v>
      </c>
      <c r="J26" s="109">
        <v>5485</v>
      </c>
      <c r="K26" s="109">
        <v>4723</v>
      </c>
      <c r="L26" s="109">
        <v>5657</v>
      </c>
      <c r="M26" s="109">
        <v>5294</v>
      </c>
      <c r="N26" s="109">
        <v>4451</v>
      </c>
      <c r="O26" s="109">
        <v>17617</v>
      </c>
    </row>
    <row r="27" spans="1:15" ht="20.100000000000001" customHeight="1" x14ac:dyDescent="0.25">
      <c r="A27" s="70" t="s">
        <v>188</v>
      </c>
      <c r="B27" s="109">
        <v>23650</v>
      </c>
      <c r="C27" s="109">
        <v>39411</v>
      </c>
      <c r="D27" s="109">
        <v>1720</v>
      </c>
      <c r="E27" s="109">
        <v>1569</v>
      </c>
      <c r="F27" s="109">
        <v>1486</v>
      </c>
      <c r="G27" s="109">
        <v>1635</v>
      </c>
      <c r="H27" s="109">
        <v>2457</v>
      </c>
      <c r="I27" s="109">
        <v>1289</v>
      </c>
      <c r="J27" s="109">
        <v>1552</v>
      </c>
      <c r="K27" s="109">
        <v>2267</v>
      </c>
      <c r="L27" s="109">
        <v>1396</v>
      </c>
      <c r="M27" s="109">
        <v>2183</v>
      </c>
      <c r="N27" s="109">
        <v>2007</v>
      </c>
      <c r="O27" s="109">
        <v>12112</v>
      </c>
    </row>
    <row r="28" spans="1:15" ht="20.100000000000001" customHeight="1" x14ac:dyDescent="0.25">
      <c r="A28" s="70" t="s">
        <v>189</v>
      </c>
      <c r="B28" s="109">
        <v>5234</v>
      </c>
      <c r="C28" s="109">
        <v>8679</v>
      </c>
      <c r="D28" s="109">
        <v>218</v>
      </c>
      <c r="E28" s="109">
        <v>223</v>
      </c>
      <c r="F28" s="109">
        <v>256</v>
      </c>
      <c r="G28" s="109">
        <v>319</v>
      </c>
      <c r="H28" s="109">
        <v>387</v>
      </c>
      <c r="I28" s="109">
        <v>339</v>
      </c>
      <c r="J28" s="109">
        <v>446</v>
      </c>
      <c r="K28" s="109">
        <v>289</v>
      </c>
      <c r="L28" s="109">
        <v>398</v>
      </c>
      <c r="M28" s="109">
        <v>358</v>
      </c>
      <c r="N28" s="109">
        <v>346</v>
      </c>
      <c r="O28" s="109">
        <v>4056</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2115</v>
      </c>
      <c r="C30" s="109">
        <v>2185</v>
      </c>
      <c r="D30" s="109">
        <v>123</v>
      </c>
      <c r="E30" s="109">
        <v>280</v>
      </c>
      <c r="F30" s="109">
        <v>140</v>
      </c>
      <c r="G30" s="109">
        <v>145</v>
      </c>
      <c r="H30" s="109">
        <v>151</v>
      </c>
      <c r="I30" s="109">
        <v>95</v>
      </c>
      <c r="J30" s="109">
        <v>129</v>
      </c>
      <c r="K30" s="109">
        <v>100</v>
      </c>
      <c r="L30" s="109">
        <v>338</v>
      </c>
      <c r="M30" s="109">
        <v>111</v>
      </c>
      <c r="N30" s="109">
        <v>171</v>
      </c>
      <c r="O30" s="109">
        <v>86</v>
      </c>
    </row>
    <row r="31" spans="1:15" ht="20.100000000000001" customHeight="1" x14ac:dyDescent="0.25">
      <c r="A31" s="70" t="s">
        <v>192</v>
      </c>
      <c r="B31" s="109">
        <v>14228</v>
      </c>
      <c r="C31" s="109">
        <v>14998</v>
      </c>
      <c r="D31" s="109">
        <v>846</v>
      </c>
      <c r="E31" s="109">
        <v>855</v>
      </c>
      <c r="F31" s="109">
        <v>1151</v>
      </c>
      <c r="G31" s="109">
        <v>1137</v>
      </c>
      <c r="H31" s="109">
        <v>1577</v>
      </c>
      <c r="I31" s="109">
        <v>726</v>
      </c>
      <c r="J31" s="109">
        <v>1008</v>
      </c>
      <c r="K31" s="109">
        <v>805</v>
      </c>
      <c r="L31" s="109">
        <v>1097</v>
      </c>
      <c r="M31" s="109">
        <v>987</v>
      </c>
      <c r="N31" s="109">
        <v>1053</v>
      </c>
      <c r="O31" s="109">
        <v>1739</v>
      </c>
    </row>
    <row r="32" spans="1:15" ht="20.100000000000001" customHeight="1" x14ac:dyDescent="0.25">
      <c r="A32" s="70" t="s">
        <v>193</v>
      </c>
      <c r="B32" s="109">
        <v>61</v>
      </c>
      <c r="C32" s="109">
        <v>98</v>
      </c>
      <c r="D32" s="109">
        <v>0</v>
      </c>
      <c r="E32" s="109">
        <v>0</v>
      </c>
      <c r="F32" s="109">
        <v>8</v>
      </c>
      <c r="G32" s="109">
        <v>0</v>
      </c>
      <c r="H32" s="109">
        <v>10</v>
      </c>
      <c r="I32" s="109">
        <v>4</v>
      </c>
      <c r="J32" s="109">
        <v>3</v>
      </c>
      <c r="K32" s="109">
        <v>6</v>
      </c>
      <c r="L32" s="109">
        <v>3</v>
      </c>
      <c r="M32" s="109">
        <v>8</v>
      </c>
      <c r="N32" s="109">
        <v>3</v>
      </c>
      <c r="O32" s="109">
        <v>30</v>
      </c>
    </row>
    <row r="33" spans="1:15" ht="20.100000000000001" customHeight="1" x14ac:dyDescent="0.25">
      <c r="A33" s="70" t="s">
        <v>194</v>
      </c>
      <c r="B33" s="109">
        <v>40</v>
      </c>
      <c r="C33" s="109">
        <v>18</v>
      </c>
      <c r="D33" s="109">
        <v>0</v>
      </c>
      <c r="E33" s="109">
        <v>0</v>
      </c>
      <c r="F33" s="109">
        <v>3</v>
      </c>
      <c r="G33" s="109">
        <v>4</v>
      </c>
      <c r="H33" s="109">
        <v>8</v>
      </c>
      <c r="I33" s="109">
        <v>0</v>
      </c>
      <c r="J33" s="109">
        <v>0</v>
      </c>
      <c r="K33" s="109">
        <v>0</v>
      </c>
      <c r="L33" s="109">
        <v>3</v>
      </c>
      <c r="M33" s="109">
        <v>0</v>
      </c>
      <c r="N33" s="109">
        <v>0</v>
      </c>
      <c r="O33" s="109">
        <v>0</v>
      </c>
    </row>
    <row r="34" spans="1:15" ht="20.100000000000001" customHeight="1" x14ac:dyDescent="0.25">
      <c r="A34" s="70" t="s">
        <v>195</v>
      </c>
      <c r="B34" s="109">
        <v>20886</v>
      </c>
      <c r="C34" s="109">
        <v>18144</v>
      </c>
      <c r="D34" s="109">
        <v>1783</v>
      </c>
      <c r="E34" s="109">
        <v>1351</v>
      </c>
      <c r="F34" s="109">
        <v>1763</v>
      </c>
      <c r="G34" s="109">
        <v>706</v>
      </c>
      <c r="H34" s="109">
        <v>3087</v>
      </c>
      <c r="I34" s="109">
        <v>538</v>
      </c>
      <c r="J34" s="109">
        <v>1624</v>
      </c>
      <c r="K34" s="109">
        <v>2030</v>
      </c>
      <c r="L34" s="109">
        <v>1327</v>
      </c>
      <c r="M34" s="109">
        <v>101</v>
      </c>
      <c r="N34" s="109">
        <v>1432</v>
      </c>
      <c r="O34" s="109">
        <v>1319</v>
      </c>
    </row>
    <row r="35" spans="1:15" ht="20.100000000000001" customHeight="1" x14ac:dyDescent="0.25">
      <c r="A35" s="70" t="s">
        <v>196</v>
      </c>
      <c r="B35" s="109">
        <v>7934</v>
      </c>
      <c r="C35" s="109">
        <v>8678</v>
      </c>
      <c r="D35" s="109">
        <v>424</v>
      </c>
      <c r="E35" s="109">
        <v>451</v>
      </c>
      <c r="F35" s="109">
        <v>900</v>
      </c>
      <c r="G35" s="109">
        <v>500</v>
      </c>
      <c r="H35" s="109">
        <v>680</v>
      </c>
      <c r="I35" s="109">
        <v>427</v>
      </c>
      <c r="J35" s="109">
        <v>624</v>
      </c>
      <c r="K35" s="109">
        <v>476</v>
      </c>
      <c r="L35" s="109">
        <v>732</v>
      </c>
      <c r="M35" s="109">
        <v>500</v>
      </c>
      <c r="N35" s="109">
        <v>622</v>
      </c>
      <c r="O35" s="109">
        <v>1494</v>
      </c>
    </row>
    <row r="36" spans="1:15" s="68" customFormat="1" ht="20.100000000000001" customHeight="1" x14ac:dyDescent="0.25">
      <c r="A36" s="68" t="s">
        <v>197</v>
      </c>
      <c r="B36" s="115">
        <v>56502</v>
      </c>
      <c r="C36" s="115">
        <v>83385</v>
      </c>
      <c r="D36" s="115">
        <v>4335</v>
      </c>
      <c r="E36" s="115">
        <v>4856</v>
      </c>
      <c r="F36" s="115">
        <v>6262</v>
      </c>
      <c r="G36" s="115">
        <v>6149</v>
      </c>
      <c r="H36" s="115">
        <v>4540</v>
      </c>
      <c r="I36" s="115">
        <v>5638</v>
      </c>
      <c r="J36" s="115">
        <v>4613</v>
      </c>
      <c r="K36" s="115">
        <v>4308</v>
      </c>
      <c r="L36" s="115">
        <v>4560</v>
      </c>
      <c r="M36" s="115">
        <v>5957</v>
      </c>
      <c r="N36" s="115">
        <v>3990</v>
      </c>
      <c r="O36" s="115">
        <v>16360</v>
      </c>
    </row>
    <row r="37" spans="1:15" ht="20.100000000000001" customHeight="1" x14ac:dyDescent="0.25">
      <c r="A37" s="70" t="s">
        <v>198</v>
      </c>
      <c r="B37" s="109">
        <v>13109</v>
      </c>
      <c r="C37" s="109">
        <v>16137</v>
      </c>
      <c r="D37" s="109">
        <v>703</v>
      </c>
      <c r="E37" s="109">
        <v>959</v>
      </c>
      <c r="F37" s="109">
        <v>811</v>
      </c>
      <c r="G37" s="109">
        <v>1013</v>
      </c>
      <c r="H37" s="109">
        <v>1038</v>
      </c>
      <c r="I37" s="109">
        <v>788</v>
      </c>
      <c r="J37" s="109">
        <v>1164</v>
      </c>
      <c r="K37" s="109">
        <v>1023</v>
      </c>
      <c r="L37" s="109">
        <v>1174</v>
      </c>
      <c r="M37" s="109">
        <v>1445</v>
      </c>
      <c r="N37" s="109">
        <v>1246</v>
      </c>
      <c r="O37" s="109">
        <v>3075</v>
      </c>
    </row>
    <row r="38" spans="1:15" ht="20.100000000000001" customHeight="1" x14ac:dyDescent="0.25">
      <c r="A38" s="70" t="s">
        <v>199</v>
      </c>
      <c r="B38" s="109">
        <v>5440</v>
      </c>
      <c r="C38" s="109">
        <v>7436</v>
      </c>
      <c r="D38" s="109">
        <v>231</v>
      </c>
      <c r="E38" s="109">
        <v>316</v>
      </c>
      <c r="F38" s="109">
        <v>425</v>
      </c>
      <c r="G38" s="109">
        <v>385</v>
      </c>
      <c r="H38" s="109">
        <v>496</v>
      </c>
      <c r="I38" s="109">
        <v>307</v>
      </c>
      <c r="J38" s="109">
        <v>785</v>
      </c>
      <c r="K38" s="109">
        <v>377</v>
      </c>
      <c r="L38" s="109">
        <v>551</v>
      </c>
      <c r="M38" s="109">
        <v>597</v>
      </c>
      <c r="N38" s="109">
        <v>370</v>
      </c>
      <c r="O38" s="109">
        <v>1415</v>
      </c>
    </row>
    <row r="39" spans="1:15" ht="20.100000000000001" customHeight="1" x14ac:dyDescent="0.25">
      <c r="A39" s="70" t="s">
        <v>200</v>
      </c>
      <c r="B39" s="109">
        <v>8108</v>
      </c>
      <c r="C39" s="109">
        <v>14016</v>
      </c>
      <c r="D39" s="109">
        <v>1075</v>
      </c>
      <c r="E39" s="109">
        <v>1242</v>
      </c>
      <c r="F39" s="109">
        <v>1491</v>
      </c>
      <c r="G39" s="109">
        <v>1779</v>
      </c>
      <c r="H39" s="109">
        <v>724</v>
      </c>
      <c r="I39" s="109">
        <v>1232</v>
      </c>
      <c r="J39" s="109">
        <v>682</v>
      </c>
      <c r="K39" s="109">
        <v>802</v>
      </c>
      <c r="L39" s="109">
        <v>394</v>
      </c>
      <c r="M39" s="109">
        <v>678</v>
      </c>
      <c r="N39" s="109">
        <v>284</v>
      </c>
      <c r="O39" s="109">
        <v>2455</v>
      </c>
    </row>
    <row r="40" spans="1:15" ht="20.100000000000001" customHeight="1" x14ac:dyDescent="0.25">
      <c r="A40" s="70" t="s">
        <v>201</v>
      </c>
      <c r="B40" s="109">
        <v>12125</v>
      </c>
      <c r="C40" s="109">
        <v>15180</v>
      </c>
      <c r="D40" s="109">
        <v>1411</v>
      </c>
      <c r="E40" s="109">
        <v>1170</v>
      </c>
      <c r="F40" s="109">
        <v>1746</v>
      </c>
      <c r="G40" s="109">
        <v>1003</v>
      </c>
      <c r="H40" s="109">
        <v>727</v>
      </c>
      <c r="I40" s="109">
        <v>1313</v>
      </c>
      <c r="J40" s="109">
        <v>740</v>
      </c>
      <c r="K40" s="109">
        <v>577</v>
      </c>
      <c r="L40" s="109">
        <v>746</v>
      </c>
      <c r="M40" s="109">
        <v>952</v>
      </c>
      <c r="N40" s="109">
        <v>903</v>
      </c>
      <c r="O40" s="109">
        <v>3557</v>
      </c>
    </row>
    <row r="41" spans="1:15" ht="20.100000000000001" customHeight="1" x14ac:dyDescent="0.25">
      <c r="A41" s="70" t="s">
        <v>202</v>
      </c>
      <c r="B41" s="109">
        <v>3673</v>
      </c>
      <c r="C41" s="109">
        <v>5564</v>
      </c>
      <c r="D41" s="109">
        <v>264</v>
      </c>
      <c r="E41" s="109">
        <v>303</v>
      </c>
      <c r="F41" s="109">
        <v>314</v>
      </c>
      <c r="G41" s="109">
        <v>528</v>
      </c>
      <c r="H41" s="109">
        <v>331</v>
      </c>
      <c r="I41" s="109">
        <v>307</v>
      </c>
      <c r="J41" s="109">
        <v>243</v>
      </c>
      <c r="K41" s="109">
        <v>253</v>
      </c>
      <c r="L41" s="109">
        <v>453</v>
      </c>
      <c r="M41" s="109">
        <v>508</v>
      </c>
      <c r="N41" s="109">
        <v>269</v>
      </c>
      <c r="O41" s="109">
        <v>724</v>
      </c>
    </row>
    <row r="42" spans="1:15" ht="20.100000000000001" customHeight="1" x14ac:dyDescent="0.25">
      <c r="A42" s="70" t="s">
        <v>203</v>
      </c>
      <c r="B42" s="109">
        <v>14047</v>
      </c>
      <c r="C42" s="109">
        <v>25052</v>
      </c>
      <c r="D42" s="109">
        <v>651</v>
      </c>
      <c r="E42" s="109">
        <v>866</v>
      </c>
      <c r="F42" s="109">
        <v>1475</v>
      </c>
      <c r="G42" s="109">
        <v>1441</v>
      </c>
      <c r="H42" s="109">
        <v>1224</v>
      </c>
      <c r="I42" s="109">
        <v>1691</v>
      </c>
      <c r="J42" s="109">
        <v>999</v>
      </c>
      <c r="K42" s="109">
        <v>1276</v>
      </c>
      <c r="L42" s="109">
        <v>1242</v>
      </c>
      <c r="M42" s="109">
        <v>1777</v>
      </c>
      <c r="N42" s="109">
        <v>918</v>
      </c>
      <c r="O42" s="109">
        <v>5134</v>
      </c>
    </row>
    <row r="43" spans="1:15" ht="20.100000000000001" customHeight="1" x14ac:dyDescent="0.25">
      <c r="A43" s="68" t="s">
        <v>204</v>
      </c>
      <c r="B43" s="115">
        <v>469228</v>
      </c>
      <c r="C43" s="115">
        <v>658365</v>
      </c>
      <c r="D43" s="115">
        <v>36292</v>
      </c>
      <c r="E43" s="115">
        <v>45330</v>
      </c>
      <c r="F43" s="115">
        <v>48768</v>
      </c>
      <c r="G43" s="115">
        <v>62257</v>
      </c>
      <c r="H43" s="115">
        <v>53007</v>
      </c>
      <c r="I43" s="115">
        <v>37624</v>
      </c>
      <c r="J43" s="115">
        <v>37051</v>
      </c>
      <c r="K43" s="115">
        <v>43876</v>
      </c>
      <c r="L43" s="115">
        <v>29656</v>
      </c>
      <c r="M43" s="115">
        <v>37333</v>
      </c>
      <c r="N43" s="115">
        <v>28854</v>
      </c>
      <c r="O43" s="115">
        <v>88839</v>
      </c>
    </row>
    <row r="44" spans="1:15" ht="20.100000000000001" customHeight="1" x14ac:dyDescent="0.25">
      <c r="A44" s="70" t="s">
        <v>205</v>
      </c>
      <c r="B44" s="109">
        <v>56289</v>
      </c>
      <c r="C44" s="109">
        <v>79318</v>
      </c>
      <c r="D44" s="109">
        <v>4292</v>
      </c>
      <c r="E44" s="109">
        <v>4643</v>
      </c>
      <c r="F44" s="109">
        <v>5465</v>
      </c>
      <c r="G44" s="109">
        <v>7171</v>
      </c>
      <c r="H44" s="109">
        <v>7972</v>
      </c>
      <c r="I44" s="109">
        <v>4826</v>
      </c>
      <c r="J44" s="109">
        <v>4007</v>
      </c>
      <c r="K44" s="109">
        <v>5087</v>
      </c>
      <c r="L44" s="109">
        <v>3818</v>
      </c>
      <c r="M44" s="109">
        <v>4669</v>
      </c>
      <c r="N44" s="109">
        <v>3379</v>
      </c>
      <c r="O44" s="109">
        <v>9713</v>
      </c>
    </row>
    <row r="45" spans="1:15" ht="20.100000000000001" customHeight="1" x14ac:dyDescent="0.25">
      <c r="A45" s="70" t="s">
        <v>206</v>
      </c>
      <c r="B45" s="109">
        <v>6442</v>
      </c>
      <c r="C45" s="109">
        <v>9322</v>
      </c>
      <c r="D45" s="109">
        <v>559</v>
      </c>
      <c r="E45" s="109">
        <v>627</v>
      </c>
      <c r="F45" s="109">
        <v>697</v>
      </c>
      <c r="G45" s="109">
        <v>836</v>
      </c>
      <c r="H45" s="109">
        <v>782</v>
      </c>
      <c r="I45" s="109">
        <v>569</v>
      </c>
      <c r="J45" s="109">
        <v>423</v>
      </c>
      <c r="K45" s="109">
        <v>499</v>
      </c>
      <c r="L45" s="109">
        <v>353</v>
      </c>
      <c r="M45" s="109">
        <v>442</v>
      </c>
      <c r="N45" s="109">
        <v>275</v>
      </c>
      <c r="O45" s="109">
        <v>973</v>
      </c>
    </row>
    <row r="46" spans="1:15" ht="20.100000000000001" customHeight="1" x14ac:dyDescent="0.25">
      <c r="A46" s="70" t="s">
        <v>207</v>
      </c>
      <c r="B46" s="109">
        <v>8620</v>
      </c>
      <c r="C46" s="109">
        <v>14675</v>
      </c>
      <c r="D46" s="109">
        <v>560</v>
      </c>
      <c r="E46" s="109">
        <v>731</v>
      </c>
      <c r="F46" s="109">
        <v>716</v>
      </c>
      <c r="G46" s="109">
        <v>948</v>
      </c>
      <c r="H46" s="109">
        <v>900</v>
      </c>
      <c r="I46" s="109">
        <v>675</v>
      </c>
      <c r="J46" s="109">
        <v>699</v>
      </c>
      <c r="K46" s="109">
        <v>979</v>
      </c>
      <c r="L46" s="109">
        <v>455</v>
      </c>
      <c r="M46" s="109">
        <v>708</v>
      </c>
      <c r="N46" s="109">
        <v>635</v>
      </c>
      <c r="O46" s="109">
        <v>4352</v>
      </c>
    </row>
    <row r="47" spans="1:15" ht="20.100000000000001" customHeight="1" x14ac:dyDescent="0.25">
      <c r="A47" s="70" t="s">
        <v>208</v>
      </c>
      <c r="B47" s="109">
        <v>6781</v>
      </c>
      <c r="C47" s="109">
        <v>8703</v>
      </c>
      <c r="D47" s="109">
        <v>721</v>
      </c>
      <c r="E47" s="109">
        <v>673</v>
      </c>
      <c r="F47" s="109">
        <v>804</v>
      </c>
      <c r="G47" s="109">
        <v>1022</v>
      </c>
      <c r="H47" s="109">
        <v>654</v>
      </c>
      <c r="I47" s="109">
        <v>456</v>
      </c>
      <c r="J47" s="109">
        <v>510</v>
      </c>
      <c r="K47" s="109">
        <v>606</v>
      </c>
      <c r="L47" s="109">
        <v>352</v>
      </c>
      <c r="M47" s="109">
        <v>396</v>
      </c>
      <c r="N47" s="109">
        <v>416</v>
      </c>
      <c r="O47" s="109">
        <v>774</v>
      </c>
    </row>
    <row r="48" spans="1:15" ht="20.100000000000001" customHeight="1" x14ac:dyDescent="0.25">
      <c r="A48" s="70" t="s">
        <v>209</v>
      </c>
      <c r="B48" s="109">
        <v>35311</v>
      </c>
      <c r="C48" s="109">
        <v>43292</v>
      </c>
      <c r="D48" s="109">
        <v>2363</v>
      </c>
      <c r="E48" s="109">
        <v>2982</v>
      </c>
      <c r="F48" s="109">
        <v>2560</v>
      </c>
      <c r="G48" s="109">
        <v>3448</v>
      </c>
      <c r="H48" s="109">
        <v>3644</v>
      </c>
      <c r="I48" s="109">
        <v>2162</v>
      </c>
      <c r="J48" s="109">
        <v>2531</v>
      </c>
      <c r="K48" s="109">
        <v>3109</v>
      </c>
      <c r="L48" s="109">
        <v>2333</v>
      </c>
      <c r="M48" s="109">
        <v>2752</v>
      </c>
      <c r="N48" s="109">
        <v>2637</v>
      </c>
      <c r="O48" s="109">
        <v>3856</v>
      </c>
    </row>
    <row r="49" spans="1:15" ht="20.100000000000001" customHeight="1" x14ac:dyDescent="0.25">
      <c r="A49" s="70" t="s">
        <v>210</v>
      </c>
      <c r="B49" s="109">
        <v>3840</v>
      </c>
      <c r="C49" s="109">
        <v>5207</v>
      </c>
      <c r="D49" s="109">
        <v>401</v>
      </c>
      <c r="E49" s="109">
        <v>365</v>
      </c>
      <c r="F49" s="109">
        <v>414</v>
      </c>
      <c r="G49" s="109">
        <v>551</v>
      </c>
      <c r="H49" s="109">
        <v>397</v>
      </c>
      <c r="I49" s="109">
        <v>193</v>
      </c>
      <c r="J49" s="109">
        <v>286</v>
      </c>
      <c r="K49" s="109">
        <v>237</v>
      </c>
      <c r="L49" s="109">
        <v>205</v>
      </c>
      <c r="M49" s="109">
        <v>299</v>
      </c>
      <c r="N49" s="109">
        <v>198</v>
      </c>
      <c r="O49" s="109">
        <v>611</v>
      </c>
    </row>
    <row r="50" spans="1:15" ht="20.100000000000001" customHeight="1" x14ac:dyDescent="0.25">
      <c r="A50" s="70" t="s">
        <v>211</v>
      </c>
      <c r="B50" s="109">
        <v>80580</v>
      </c>
      <c r="C50" s="109">
        <v>118242</v>
      </c>
      <c r="D50" s="109">
        <v>5536</v>
      </c>
      <c r="E50" s="109">
        <v>6538</v>
      </c>
      <c r="F50" s="109">
        <v>8333</v>
      </c>
      <c r="G50" s="109">
        <v>11813</v>
      </c>
      <c r="H50" s="109">
        <v>8856</v>
      </c>
      <c r="I50" s="109">
        <v>6599</v>
      </c>
      <c r="J50" s="109">
        <v>7386</v>
      </c>
      <c r="K50" s="109">
        <v>8535</v>
      </c>
      <c r="L50" s="109">
        <v>4761</v>
      </c>
      <c r="M50" s="109">
        <v>6726</v>
      </c>
      <c r="N50" s="109">
        <v>4228</v>
      </c>
      <c r="O50" s="109">
        <v>17411</v>
      </c>
    </row>
    <row r="51" spans="1:15" ht="20.100000000000001" customHeight="1" x14ac:dyDescent="0.25">
      <c r="A51" s="70" t="s">
        <v>212</v>
      </c>
      <c r="B51" s="109">
        <v>2070</v>
      </c>
      <c r="C51" s="109">
        <v>3375</v>
      </c>
      <c r="D51" s="109">
        <v>157</v>
      </c>
      <c r="E51" s="109">
        <v>161</v>
      </c>
      <c r="F51" s="109">
        <v>170</v>
      </c>
      <c r="G51" s="109">
        <v>323</v>
      </c>
      <c r="H51" s="109">
        <v>196</v>
      </c>
      <c r="I51" s="109">
        <v>160</v>
      </c>
      <c r="J51" s="109">
        <v>175</v>
      </c>
      <c r="K51" s="109">
        <v>173</v>
      </c>
      <c r="L51" s="109">
        <v>134</v>
      </c>
      <c r="M51" s="109">
        <v>189</v>
      </c>
      <c r="N51" s="109">
        <v>123</v>
      </c>
      <c r="O51" s="109">
        <v>452</v>
      </c>
    </row>
    <row r="52" spans="1:15" ht="20.100000000000001" customHeight="1" x14ac:dyDescent="0.25">
      <c r="A52" s="70" t="s">
        <v>213</v>
      </c>
      <c r="B52" s="109">
        <v>18329</v>
      </c>
      <c r="C52" s="109">
        <v>27561</v>
      </c>
      <c r="D52" s="109">
        <v>1421</v>
      </c>
      <c r="E52" s="109">
        <v>1917</v>
      </c>
      <c r="F52" s="109">
        <v>1638</v>
      </c>
      <c r="G52" s="109">
        <v>2292</v>
      </c>
      <c r="H52" s="109">
        <v>1491</v>
      </c>
      <c r="I52" s="109">
        <v>1465</v>
      </c>
      <c r="J52" s="109">
        <v>1670</v>
      </c>
      <c r="K52" s="109">
        <v>1753</v>
      </c>
      <c r="L52" s="109">
        <v>1146</v>
      </c>
      <c r="M52" s="109">
        <v>1870</v>
      </c>
      <c r="N52" s="109">
        <v>1110</v>
      </c>
      <c r="O52" s="109">
        <v>3687</v>
      </c>
    </row>
    <row r="53" spans="1:15" ht="20.100000000000001" customHeight="1" x14ac:dyDescent="0.25">
      <c r="A53" s="70" t="s">
        <v>214</v>
      </c>
      <c r="B53" s="109">
        <v>2139</v>
      </c>
      <c r="C53" s="109">
        <v>2569</v>
      </c>
      <c r="D53" s="109">
        <v>244</v>
      </c>
      <c r="E53" s="109">
        <v>309</v>
      </c>
      <c r="F53" s="109">
        <v>282</v>
      </c>
      <c r="G53" s="109">
        <v>330</v>
      </c>
      <c r="H53" s="109">
        <v>218</v>
      </c>
      <c r="I53" s="109">
        <v>127</v>
      </c>
      <c r="J53" s="109">
        <v>98</v>
      </c>
      <c r="K53" s="109">
        <v>138</v>
      </c>
      <c r="L53" s="109">
        <v>104</v>
      </c>
      <c r="M53" s="109">
        <v>81</v>
      </c>
      <c r="N53" s="109">
        <v>99</v>
      </c>
      <c r="O53" s="109">
        <v>213</v>
      </c>
    </row>
    <row r="54" spans="1:15" ht="20.100000000000001" customHeight="1" x14ac:dyDescent="0.25">
      <c r="A54" s="70" t="s">
        <v>215</v>
      </c>
      <c r="B54" s="109">
        <v>66907</v>
      </c>
      <c r="C54" s="109">
        <v>101704</v>
      </c>
      <c r="D54" s="109">
        <v>4370</v>
      </c>
      <c r="E54" s="109">
        <v>6242</v>
      </c>
      <c r="F54" s="109">
        <v>8378</v>
      </c>
      <c r="G54" s="109">
        <v>9018</v>
      </c>
      <c r="H54" s="109">
        <v>8305</v>
      </c>
      <c r="I54" s="109">
        <v>5696</v>
      </c>
      <c r="J54" s="109">
        <v>5204</v>
      </c>
      <c r="K54" s="109">
        <v>5965</v>
      </c>
      <c r="L54" s="109">
        <v>5964</v>
      </c>
      <c r="M54" s="109">
        <v>6629</v>
      </c>
      <c r="N54" s="109">
        <v>4798</v>
      </c>
      <c r="O54" s="109">
        <v>22877</v>
      </c>
    </row>
    <row r="55" spans="1:15" ht="20.100000000000001" customHeight="1" x14ac:dyDescent="0.25">
      <c r="A55" s="70" t="s">
        <v>216</v>
      </c>
      <c r="B55" s="109">
        <v>5273</v>
      </c>
      <c r="C55" s="109">
        <v>7375</v>
      </c>
      <c r="D55" s="109">
        <v>362</v>
      </c>
      <c r="E55" s="109">
        <v>543</v>
      </c>
      <c r="F55" s="109">
        <v>476</v>
      </c>
      <c r="G55" s="109">
        <v>629</v>
      </c>
      <c r="H55" s="109">
        <v>655</v>
      </c>
      <c r="I55" s="109">
        <v>355</v>
      </c>
      <c r="J55" s="109">
        <v>351</v>
      </c>
      <c r="K55" s="109">
        <v>481</v>
      </c>
      <c r="L55" s="109">
        <v>322</v>
      </c>
      <c r="M55" s="109">
        <v>475</v>
      </c>
      <c r="N55" s="109">
        <v>425</v>
      </c>
      <c r="O55" s="109">
        <v>1075</v>
      </c>
    </row>
    <row r="56" spans="1:15" ht="20.100000000000001" customHeight="1" x14ac:dyDescent="0.25">
      <c r="A56" s="70" t="s">
        <v>217</v>
      </c>
      <c r="B56" s="109">
        <v>57316</v>
      </c>
      <c r="C56" s="109">
        <v>73242</v>
      </c>
      <c r="D56" s="109">
        <v>5002</v>
      </c>
      <c r="E56" s="109">
        <v>6480</v>
      </c>
      <c r="F56" s="109">
        <v>5173</v>
      </c>
      <c r="G56" s="109">
        <v>7419</v>
      </c>
      <c r="H56" s="109">
        <v>5645</v>
      </c>
      <c r="I56" s="109">
        <v>4498</v>
      </c>
      <c r="J56" s="109">
        <v>3927</v>
      </c>
      <c r="K56" s="109">
        <v>5037</v>
      </c>
      <c r="L56" s="109">
        <v>2790</v>
      </c>
      <c r="M56" s="109">
        <v>3749</v>
      </c>
      <c r="N56" s="109">
        <v>3793</v>
      </c>
      <c r="O56" s="109">
        <v>4033</v>
      </c>
    </row>
    <row r="57" spans="1:15" ht="20.100000000000001" customHeight="1" x14ac:dyDescent="0.25">
      <c r="A57" s="70" t="s">
        <v>218</v>
      </c>
      <c r="B57" s="109">
        <v>12585</v>
      </c>
      <c r="C57" s="109">
        <v>16661</v>
      </c>
      <c r="D57" s="109">
        <v>1121</v>
      </c>
      <c r="E57" s="109">
        <v>1195</v>
      </c>
      <c r="F57" s="109">
        <v>1489</v>
      </c>
      <c r="G57" s="109">
        <v>1675</v>
      </c>
      <c r="H57" s="109">
        <v>1589</v>
      </c>
      <c r="I57" s="109">
        <v>957</v>
      </c>
      <c r="J57" s="109">
        <v>947</v>
      </c>
      <c r="K57" s="109">
        <v>1472</v>
      </c>
      <c r="L57" s="109">
        <v>695</v>
      </c>
      <c r="M57" s="109">
        <v>887</v>
      </c>
      <c r="N57" s="109">
        <v>943</v>
      </c>
      <c r="O57" s="109">
        <v>2268</v>
      </c>
    </row>
    <row r="58" spans="1:15" ht="20.100000000000001" customHeight="1" x14ac:dyDescent="0.25">
      <c r="A58" s="70" t="s">
        <v>219</v>
      </c>
      <c r="B58" s="109">
        <v>7801</v>
      </c>
      <c r="C58" s="109">
        <v>10138</v>
      </c>
      <c r="D58" s="109">
        <v>610</v>
      </c>
      <c r="E58" s="109">
        <v>647</v>
      </c>
      <c r="F58" s="109">
        <v>1113</v>
      </c>
      <c r="G58" s="109">
        <v>1081</v>
      </c>
      <c r="H58" s="109">
        <v>657</v>
      </c>
      <c r="I58" s="109">
        <v>597</v>
      </c>
      <c r="J58" s="109">
        <v>694</v>
      </c>
      <c r="K58" s="109">
        <v>422</v>
      </c>
      <c r="L58" s="109">
        <v>394</v>
      </c>
      <c r="M58" s="109">
        <v>475</v>
      </c>
      <c r="N58" s="109">
        <v>350</v>
      </c>
      <c r="O58" s="109">
        <v>819</v>
      </c>
    </row>
    <row r="59" spans="1:15" s="68" customFormat="1" ht="20.100000000000001" customHeight="1" x14ac:dyDescent="0.25">
      <c r="A59" s="70" t="s">
        <v>220</v>
      </c>
      <c r="B59" s="109">
        <v>43421</v>
      </c>
      <c r="C59" s="109">
        <v>55189</v>
      </c>
      <c r="D59" s="109">
        <v>3443</v>
      </c>
      <c r="E59" s="109">
        <v>5139</v>
      </c>
      <c r="F59" s="109">
        <v>3694</v>
      </c>
      <c r="G59" s="109">
        <v>5281</v>
      </c>
      <c r="H59" s="109">
        <v>5121</v>
      </c>
      <c r="I59" s="109">
        <v>2949</v>
      </c>
      <c r="J59" s="109">
        <v>3259</v>
      </c>
      <c r="K59" s="109">
        <v>5279</v>
      </c>
      <c r="L59" s="109">
        <v>2779</v>
      </c>
      <c r="M59" s="109">
        <v>3424</v>
      </c>
      <c r="N59" s="109">
        <v>2822</v>
      </c>
      <c r="O59" s="109">
        <v>3074</v>
      </c>
    </row>
    <row r="60" spans="1:15" s="68" customFormat="1" ht="20.100000000000001" customHeight="1" x14ac:dyDescent="0.25">
      <c r="A60" s="70" t="s">
        <v>221</v>
      </c>
      <c r="B60" s="109">
        <v>2687</v>
      </c>
      <c r="C60" s="109">
        <v>3615</v>
      </c>
      <c r="D60" s="109">
        <v>171</v>
      </c>
      <c r="E60" s="109">
        <v>261</v>
      </c>
      <c r="F60" s="109">
        <v>295</v>
      </c>
      <c r="G60" s="109">
        <v>451</v>
      </c>
      <c r="H60" s="109">
        <v>310</v>
      </c>
      <c r="I60" s="109">
        <v>220</v>
      </c>
      <c r="J60" s="109">
        <v>213</v>
      </c>
      <c r="K60" s="109">
        <v>208</v>
      </c>
      <c r="L60" s="109">
        <v>174</v>
      </c>
      <c r="M60" s="109">
        <v>171</v>
      </c>
      <c r="N60" s="109">
        <v>97</v>
      </c>
      <c r="O60" s="109">
        <v>196</v>
      </c>
    </row>
    <row r="61" spans="1:15" s="68" customFormat="1" ht="20.100000000000001" customHeight="1" x14ac:dyDescent="0.25">
      <c r="A61" s="70" t="s">
        <v>222</v>
      </c>
      <c r="B61" s="109">
        <v>12119</v>
      </c>
      <c r="C61" s="109">
        <v>18920</v>
      </c>
      <c r="D61" s="109">
        <v>1158</v>
      </c>
      <c r="E61" s="109">
        <v>1392</v>
      </c>
      <c r="F61" s="109">
        <v>2153</v>
      </c>
      <c r="G61" s="109">
        <v>1945</v>
      </c>
      <c r="H61" s="109">
        <v>1025</v>
      </c>
      <c r="I61" s="109">
        <v>1605</v>
      </c>
      <c r="J61" s="109">
        <v>1372</v>
      </c>
      <c r="K61" s="109">
        <v>800</v>
      </c>
      <c r="L61" s="109">
        <v>601</v>
      </c>
      <c r="M61" s="109">
        <v>747</v>
      </c>
      <c r="N61" s="109">
        <v>637</v>
      </c>
      <c r="O61" s="109">
        <v>4047</v>
      </c>
    </row>
    <row r="62" spans="1:15" ht="20.100000000000001" customHeight="1" x14ac:dyDescent="0.25">
      <c r="A62" s="70" t="s">
        <v>223</v>
      </c>
      <c r="B62" s="109">
        <v>10313</v>
      </c>
      <c r="C62" s="109">
        <v>16417</v>
      </c>
      <c r="D62" s="109">
        <v>1173</v>
      </c>
      <c r="E62" s="109">
        <v>1345</v>
      </c>
      <c r="F62" s="109">
        <v>1237</v>
      </c>
      <c r="G62" s="109">
        <v>1586</v>
      </c>
      <c r="H62" s="109">
        <v>1039</v>
      </c>
      <c r="I62" s="109">
        <v>708</v>
      </c>
      <c r="J62" s="109">
        <v>729</v>
      </c>
      <c r="K62" s="109">
        <v>747</v>
      </c>
      <c r="L62" s="109">
        <v>524</v>
      </c>
      <c r="M62" s="109">
        <v>715</v>
      </c>
      <c r="N62" s="109">
        <v>511</v>
      </c>
      <c r="O62" s="109">
        <v>2643</v>
      </c>
    </row>
    <row r="63" spans="1:15" ht="20.100000000000001" customHeight="1" x14ac:dyDescent="0.25">
      <c r="A63" s="70" t="s">
        <v>224</v>
      </c>
      <c r="B63" s="109">
        <v>14582</v>
      </c>
      <c r="C63" s="109">
        <v>19792</v>
      </c>
      <c r="D63" s="109">
        <v>1153</v>
      </c>
      <c r="E63" s="109">
        <v>1472</v>
      </c>
      <c r="F63" s="109">
        <v>1497</v>
      </c>
      <c r="G63" s="109">
        <v>1733</v>
      </c>
      <c r="H63" s="109">
        <v>1849</v>
      </c>
      <c r="I63" s="109">
        <v>1159</v>
      </c>
      <c r="J63" s="109">
        <v>1151</v>
      </c>
      <c r="K63" s="109">
        <v>1344</v>
      </c>
      <c r="L63" s="109">
        <v>865</v>
      </c>
      <c r="M63" s="109">
        <v>915</v>
      </c>
      <c r="N63" s="109">
        <v>644</v>
      </c>
      <c r="O63" s="109">
        <v>2510</v>
      </c>
    </row>
    <row r="64" spans="1:15" s="68" customFormat="1" ht="20.100000000000001" customHeight="1" x14ac:dyDescent="0.25">
      <c r="A64" s="70" t="s">
        <v>225</v>
      </c>
      <c r="B64" s="109">
        <v>15823</v>
      </c>
      <c r="C64" s="109">
        <v>23048</v>
      </c>
      <c r="D64" s="109">
        <v>1475</v>
      </c>
      <c r="E64" s="109">
        <v>1668</v>
      </c>
      <c r="F64" s="109">
        <v>2184</v>
      </c>
      <c r="G64" s="109">
        <v>2705</v>
      </c>
      <c r="H64" s="109">
        <v>1702</v>
      </c>
      <c r="I64" s="109">
        <v>1648</v>
      </c>
      <c r="J64" s="109">
        <v>1419</v>
      </c>
      <c r="K64" s="109">
        <v>1005</v>
      </c>
      <c r="L64" s="109">
        <v>887</v>
      </c>
      <c r="M64" s="109">
        <v>1014</v>
      </c>
      <c r="N64" s="109">
        <v>734</v>
      </c>
      <c r="O64" s="109">
        <v>3255</v>
      </c>
    </row>
    <row r="65" spans="1:15" ht="20.100000000000001" customHeight="1" x14ac:dyDescent="0.25">
      <c r="A65" s="68" t="s">
        <v>226</v>
      </c>
      <c r="B65" s="115">
        <v>19400</v>
      </c>
      <c r="C65" s="115">
        <v>32721</v>
      </c>
      <c r="D65" s="115">
        <v>1508</v>
      </c>
      <c r="E65" s="115">
        <v>1650</v>
      </c>
      <c r="F65" s="115">
        <v>2824</v>
      </c>
      <c r="G65" s="115">
        <v>3071</v>
      </c>
      <c r="H65" s="115">
        <v>1914</v>
      </c>
      <c r="I65" s="115">
        <v>1441</v>
      </c>
      <c r="J65" s="115">
        <v>1389</v>
      </c>
      <c r="K65" s="115">
        <v>1616</v>
      </c>
      <c r="L65" s="115">
        <v>1101</v>
      </c>
      <c r="M65" s="115">
        <v>1940</v>
      </c>
      <c r="N65" s="115">
        <v>870</v>
      </c>
      <c r="O65" s="115">
        <v>9123</v>
      </c>
    </row>
    <row r="66" spans="1:15" ht="20.100000000000001" customHeight="1" x14ac:dyDescent="0.25">
      <c r="A66" s="70" t="s">
        <v>227</v>
      </c>
      <c r="B66" s="108">
        <v>16777</v>
      </c>
      <c r="C66" s="108">
        <v>27678</v>
      </c>
      <c r="D66" s="108">
        <v>1345</v>
      </c>
      <c r="E66" s="108">
        <v>1462</v>
      </c>
      <c r="F66" s="108">
        <v>2525</v>
      </c>
      <c r="G66" s="108">
        <v>2715</v>
      </c>
      <c r="H66" s="108">
        <v>1649</v>
      </c>
      <c r="I66" s="108">
        <v>1187</v>
      </c>
      <c r="J66" s="108">
        <v>1209</v>
      </c>
      <c r="K66" s="108">
        <v>1365</v>
      </c>
      <c r="L66" s="108">
        <v>918</v>
      </c>
      <c r="M66" s="108">
        <v>1580</v>
      </c>
      <c r="N66" s="108">
        <v>741</v>
      </c>
      <c r="O66" s="108">
        <v>8401</v>
      </c>
    </row>
    <row r="67" spans="1:15" ht="20.100000000000001" customHeight="1" x14ac:dyDescent="0.25">
      <c r="A67" s="70" t="s">
        <v>228</v>
      </c>
      <c r="B67" s="108">
        <v>2566</v>
      </c>
      <c r="C67" s="108">
        <v>5003</v>
      </c>
      <c r="D67" s="108">
        <v>162</v>
      </c>
      <c r="E67" s="108">
        <v>188</v>
      </c>
      <c r="F67" s="108">
        <v>297</v>
      </c>
      <c r="G67" s="108">
        <v>350</v>
      </c>
      <c r="H67" s="108">
        <v>261</v>
      </c>
      <c r="I67" s="108">
        <v>241</v>
      </c>
      <c r="J67" s="108">
        <v>180</v>
      </c>
      <c r="K67" s="108">
        <v>251</v>
      </c>
      <c r="L67" s="108">
        <v>179</v>
      </c>
      <c r="M67" s="108">
        <v>357</v>
      </c>
      <c r="N67" s="108">
        <v>129</v>
      </c>
      <c r="O67" s="108">
        <v>722</v>
      </c>
    </row>
    <row r="68" spans="1:15" ht="20.100000000000001" customHeight="1" x14ac:dyDescent="0.25">
      <c r="A68" s="70" t="s">
        <v>229</v>
      </c>
      <c r="B68" s="108">
        <v>57</v>
      </c>
      <c r="C68" s="108">
        <v>40</v>
      </c>
      <c r="D68" s="108">
        <v>1</v>
      </c>
      <c r="E68" s="108">
        <v>0</v>
      </c>
      <c r="F68" s="108">
        <v>2</v>
      </c>
      <c r="G68" s="108">
        <v>6</v>
      </c>
      <c r="H68" s="108">
        <v>4</v>
      </c>
      <c r="I68" s="108">
        <v>13</v>
      </c>
      <c r="J68" s="108">
        <v>0</v>
      </c>
      <c r="K68" s="108">
        <v>0</v>
      </c>
      <c r="L68" s="108">
        <v>4</v>
      </c>
      <c r="M68" s="108">
        <v>3</v>
      </c>
      <c r="N68" s="108">
        <v>0</v>
      </c>
      <c r="O68" s="108">
        <v>0</v>
      </c>
    </row>
    <row r="69" spans="1:15" s="68" customFormat="1" ht="20.100000000000001" customHeight="1" thickBot="1" x14ac:dyDescent="0.3">
      <c r="A69" s="75" t="s">
        <v>230</v>
      </c>
      <c r="B69" s="125">
        <v>26</v>
      </c>
      <c r="C69" s="125">
        <v>44</v>
      </c>
      <c r="D69" s="125">
        <v>3</v>
      </c>
      <c r="E69" s="125">
        <v>6</v>
      </c>
      <c r="F69" s="125">
        <v>2</v>
      </c>
      <c r="G69" s="125">
        <v>3</v>
      </c>
      <c r="H69" s="125">
        <v>1</v>
      </c>
      <c r="I69" s="125">
        <v>3</v>
      </c>
      <c r="J69" s="125">
        <v>1</v>
      </c>
      <c r="K69" s="125">
        <v>1</v>
      </c>
      <c r="L69" s="125">
        <v>3</v>
      </c>
      <c r="M69" s="125">
        <v>4</v>
      </c>
      <c r="N69" s="125">
        <v>3</v>
      </c>
      <c r="O69" s="125">
        <v>17</v>
      </c>
    </row>
    <row r="70" spans="1:15" s="305" customFormat="1" ht="15.95" customHeight="1" x14ac:dyDescent="0.25">
      <c r="A70" s="172" t="s">
        <v>259</v>
      </c>
      <c r="B70" s="306"/>
      <c r="C70" s="306"/>
      <c r="F70" s="315"/>
      <c r="G70" s="315"/>
      <c r="M70" s="397"/>
      <c r="N70" s="238"/>
      <c r="O70" s="88" t="s">
        <v>146</v>
      </c>
    </row>
    <row r="71" spans="1:15" ht="24.95" customHeight="1" x14ac:dyDescent="0.25">
      <c r="A71" s="398" t="s">
        <v>260</v>
      </c>
      <c r="B71" s="39"/>
      <c r="C71" s="39"/>
      <c r="M71" s="109"/>
      <c r="N71" s="109"/>
    </row>
    <row r="72" spans="1:15" s="49" customFormat="1" ht="24.95" customHeight="1" thickBot="1" x14ac:dyDescent="0.25">
      <c r="A72" s="41" t="s">
        <v>301</v>
      </c>
      <c r="B72" s="50"/>
      <c r="C72" s="50"/>
      <c r="D72" s="50"/>
      <c r="E72" s="50"/>
      <c r="F72" s="50"/>
      <c r="G72" s="50"/>
      <c r="H72" s="50"/>
      <c r="I72" s="50"/>
      <c r="J72" s="50"/>
      <c r="K72" s="50"/>
      <c r="L72" s="50"/>
      <c r="M72" s="90" t="s">
        <v>147</v>
      </c>
      <c r="N72" s="91"/>
    </row>
    <row r="73" spans="1:15" s="48" customFormat="1" ht="20.100000000000001" customHeight="1" x14ac:dyDescent="0.25">
      <c r="A73" s="1406" t="s">
        <v>162</v>
      </c>
      <c r="B73" s="1430" t="s">
        <v>163</v>
      </c>
      <c r="C73" s="1431"/>
      <c r="D73" s="1431"/>
      <c r="E73" s="1431"/>
      <c r="F73" s="1431"/>
      <c r="G73" s="1431"/>
      <c r="H73" s="1431"/>
      <c r="I73" s="1431"/>
      <c r="J73" s="1431"/>
      <c r="K73" s="1431"/>
      <c r="L73" s="1431"/>
      <c r="M73" s="1431"/>
      <c r="N73" s="91"/>
      <c r="O73" s="49"/>
    </row>
    <row r="74" spans="1:15" s="68" customFormat="1" ht="20.100000000000001" customHeight="1" x14ac:dyDescent="0.25">
      <c r="A74" s="1407"/>
      <c r="B74" s="162" t="s">
        <v>155</v>
      </c>
      <c r="C74" s="162"/>
      <c r="D74" s="162" t="s">
        <v>156</v>
      </c>
      <c r="E74" s="162"/>
      <c r="F74" s="162" t="s">
        <v>157</v>
      </c>
      <c r="G74" s="162"/>
      <c r="H74" s="162" t="s">
        <v>158</v>
      </c>
      <c r="I74" s="162"/>
      <c r="J74" s="162" t="s">
        <v>159</v>
      </c>
      <c r="K74" s="162"/>
      <c r="L74" s="162" t="s">
        <v>160</v>
      </c>
      <c r="M74" s="189"/>
      <c r="N74" s="48"/>
    </row>
    <row r="75" spans="1:15" s="68" customFormat="1"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8"/>
    </row>
    <row r="76" spans="1:15" s="68" customFormat="1" ht="20.100000000000001" customHeight="1" x14ac:dyDescent="0.25">
      <c r="A76" s="65" t="s">
        <v>239</v>
      </c>
      <c r="B76" s="66">
        <v>121466</v>
      </c>
      <c r="C76" s="66">
        <v>159364</v>
      </c>
      <c r="D76" s="66">
        <v>88722</v>
      </c>
      <c r="E76" s="66">
        <v>97899</v>
      </c>
      <c r="F76" s="66">
        <v>54991</v>
      </c>
      <c r="G76" s="66">
        <v>90135</v>
      </c>
      <c r="H76" s="66">
        <v>97403</v>
      </c>
      <c r="I76" s="66">
        <v>104434</v>
      </c>
      <c r="J76" s="66">
        <v>99229</v>
      </c>
      <c r="K76" s="66">
        <v>116340</v>
      </c>
      <c r="L76" s="66">
        <v>121316</v>
      </c>
      <c r="M76" s="66">
        <v>224794</v>
      </c>
    </row>
    <row r="77" spans="1:15" s="68" customFormat="1" ht="20.100000000000001" customHeight="1" x14ac:dyDescent="0.25">
      <c r="A77" s="68" t="s">
        <v>168</v>
      </c>
      <c r="B77" s="115">
        <v>3149</v>
      </c>
      <c r="C77" s="115">
        <v>3046</v>
      </c>
      <c r="D77" s="115">
        <v>2161</v>
      </c>
      <c r="E77" s="115">
        <v>2306</v>
      </c>
      <c r="F77" s="115">
        <v>1255</v>
      </c>
      <c r="G77" s="115">
        <v>2313</v>
      </c>
      <c r="H77" s="115">
        <v>1971</v>
      </c>
      <c r="I77" s="115">
        <v>1997</v>
      </c>
      <c r="J77" s="115">
        <v>2041</v>
      </c>
      <c r="K77" s="115">
        <v>2368</v>
      </c>
      <c r="L77" s="115">
        <v>1842</v>
      </c>
      <c r="M77" s="115">
        <v>3653</v>
      </c>
    </row>
    <row r="78" spans="1:15" ht="20.100000000000001" customHeight="1" x14ac:dyDescent="0.25">
      <c r="A78" s="70" t="s">
        <v>169</v>
      </c>
      <c r="B78" s="109">
        <v>127</v>
      </c>
      <c r="C78" s="109">
        <v>421</v>
      </c>
      <c r="D78" s="109">
        <v>106</v>
      </c>
      <c r="E78" s="109">
        <v>89</v>
      </c>
      <c r="F78" s="109">
        <v>110</v>
      </c>
      <c r="G78" s="109">
        <v>155</v>
      </c>
      <c r="H78" s="109">
        <v>117</v>
      </c>
      <c r="I78" s="109">
        <v>119</v>
      </c>
      <c r="J78" s="109">
        <v>86</v>
      </c>
      <c r="K78" s="109">
        <v>134</v>
      </c>
      <c r="L78" s="109">
        <v>257</v>
      </c>
      <c r="M78" s="109">
        <v>504</v>
      </c>
    </row>
    <row r="79" spans="1:15" ht="20.100000000000001" customHeight="1" x14ac:dyDescent="0.25">
      <c r="A79" s="70" t="s">
        <v>170</v>
      </c>
      <c r="B79" s="109">
        <v>1374</v>
      </c>
      <c r="C79" s="109">
        <v>1228</v>
      </c>
      <c r="D79" s="109">
        <v>1207</v>
      </c>
      <c r="E79" s="109">
        <v>1574</v>
      </c>
      <c r="F79" s="109">
        <v>883</v>
      </c>
      <c r="G79" s="109">
        <v>1488</v>
      </c>
      <c r="H79" s="109">
        <v>1199</v>
      </c>
      <c r="I79" s="109">
        <v>1450</v>
      </c>
      <c r="J79" s="109">
        <v>1212</v>
      </c>
      <c r="K79" s="109">
        <v>1536</v>
      </c>
      <c r="L79" s="109">
        <v>1011</v>
      </c>
      <c r="M79" s="109">
        <v>2214</v>
      </c>
    </row>
    <row r="80" spans="1:15" ht="20.100000000000001" customHeight="1" x14ac:dyDescent="0.25">
      <c r="A80" s="70" t="s">
        <v>171</v>
      </c>
      <c r="B80" s="109">
        <v>16</v>
      </c>
      <c r="C80" s="109">
        <v>18</v>
      </c>
      <c r="D80" s="109">
        <v>17</v>
      </c>
      <c r="E80" s="109">
        <v>34</v>
      </c>
      <c r="F80" s="109">
        <v>17</v>
      </c>
      <c r="G80" s="109">
        <v>9</v>
      </c>
      <c r="H80" s="109">
        <v>14</v>
      </c>
      <c r="I80" s="109">
        <v>19</v>
      </c>
      <c r="J80" s="109">
        <v>8</v>
      </c>
      <c r="K80" s="109">
        <v>22</v>
      </c>
      <c r="L80" s="109">
        <v>5</v>
      </c>
      <c r="M80" s="109">
        <v>19</v>
      </c>
    </row>
    <row r="81" spans="1:13" ht="20.100000000000001" customHeight="1" x14ac:dyDescent="0.25">
      <c r="A81" s="70" t="s">
        <v>172</v>
      </c>
      <c r="B81" s="109">
        <v>300</v>
      </c>
      <c r="C81" s="109">
        <v>170</v>
      </c>
      <c r="D81" s="109">
        <v>82</v>
      </c>
      <c r="E81" s="109">
        <v>42</v>
      </c>
      <c r="F81" s="109">
        <v>47</v>
      </c>
      <c r="G81" s="109">
        <v>105</v>
      </c>
      <c r="H81" s="109">
        <v>70</v>
      </c>
      <c r="I81" s="109">
        <v>50</v>
      </c>
      <c r="J81" s="109">
        <v>168</v>
      </c>
      <c r="K81" s="109">
        <v>59</v>
      </c>
      <c r="L81" s="109">
        <v>40</v>
      </c>
      <c r="M81" s="109">
        <v>31</v>
      </c>
    </row>
    <row r="82" spans="1:13" ht="20.100000000000001" customHeight="1" x14ac:dyDescent="0.25">
      <c r="A82" s="70" t="s">
        <v>173</v>
      </c>
      <c r="B82" s="109">
        <v>1332</v>
      </c>
      <c r="C82" s="109">
        <v>1209</v>
      </c>
      <c r="D82" s="109">
        <v>749</v>
      </c>
      <c r="E82" s="109">
        <v>567</v>
      </c>
      <c r="F82" s="109">
        <v>198</v>
      </c>
      <c r="G82" s="109">
        <v>556</v>
      </c>
      <c r="H82" s="109">
        <v>571</v>
      </c>
      <c r="I82" s="109">
        <v>359</v>
      </c>
      <c r="J82" s="109">
        <v>567</v>
      </c>
      <c r="K82" s="109">
        <v>617</v>
      </c>
      <c r="L82" s="109">
        <v>529</v>
      </c>
      <c r="M82" s="109">
        <v>885</v>
      </c>
    </row>
    <row r="83" spans="1:13" s="68" customFormat="1" ht="20.100000000000001" customHeight="1" x14ac:dyDescent="0.25">
      <c r="A83" s="68" t="s">
        <v>240</v>
      </c>
      <c r="B83" s="115">
        <v>3590</v>
      </c>
      <c r="C83" s="115">
        <v>2678</v>
      </c>
      <c r="D83" s="115">
        <v>1042</v>
      </c>
      <c r="E83" s="115">
        <v>1065</v>
      </c>
      <c r="F83" s="115">
        <v>641</v>
      </c>
      <c r="G83" s="115">
        <v>952</v>
      </c>
      <c r="H83" s="115">
        <v>1141</v>
      </c>
      <c r="I83" s="115">
        <v>892</v>
      </c>
      <c r="J83" s="115">
        <v>1388</v>
      </c>
      <c r="K83" s="115">
        <v>1447</v>
      </c>
      <c r="L83" s="115">
        <v>948</v>
      </c>
      <c r="M83" s="115">
        <v>2061</v>
      </c>
    </row>
    <row r="84" spans="1:13" ht="20.100000000000001" customHeight="1" x14ac:dyDescent="0.25">
      <c r="A84" s="70" t="s">
        <v>175</v>
      </c>
      <c r="B84" s="109">
        <v>540</v>
      </c>
      <c r="C84" s="109">
        <v>302</v>
      </c>
      <c r="D84" s="109">
        <v>210</v>
      </c>
      <c r="E84" s="109">
        <v>290</v>
      </c>
      <c r="F84" s="109">
        <v>175</v>
      </c>
      <c r="G84" s="109">
        <v>211</v>
      </c>
      <c r="H84" s="109">
        <v>241</v>
      </c>
      <c r="I84" s="109">
        <v>221</v>
      </c>
      <c r="J84" s="109">
        <v>254</v>
      </c>
      <c r="K84" s="109">
        <v>263</v>
      </c>
      <c r="L84" s="109">
        <v>272</v>
      </c>
      <c r="M84" s="109">
        <v>549</v>
      </c>
    </row>
    <row r="85" spans="1:13" ht="20.100000000000001" customHeight="1" x14ac:dyDescent="0.25">
      <c r="A85" s="70" t="s">
        <v>176</v>
      </c>
      <c r="B85" s="109">
        <v>198</v>
      </c>
      <c r="C85" s="109">
        <v>127</v>
      </c>
      <c r="D85" s="109">
        <v>87</v>
      </c>
      <c r="E85" s="109">
        <v>100</v>
      </c>
      <c r="F85" s="109">
        <v>52</v>
      </c>
      <c r="G85" s="109">
        <v>86</v>
      </c>
      <c r="H85" s="109">
        <v>87</v>
      </c>
      <c r="I85" s="109">
        <v>53</v>
      </c>
      <c r="J85" s="109">
        <v>108</v>
      </c>
      <c r="K85" s="109">
        <v>86</v>
      </c>
      <c r="L85" s="109">
        <v>72</v>
      </c>
      <c r="M85" s="109">
        <v>128</v>
      </c>
    </row>
    <row r="86" spans="1:13" ht="20.100000000000001" customHeight="1" x14ac:dyDescent="0.25">
      <c r="A86" s="70" t="s">
        <v>177</v>
      </c>
      <c r="B86" s="109">
        <v>391</v>
      </c>
      <c r="C86" s="109">
        <v>643</v>
      </c>
      <c r="D86" s="109">
        <v>132</v>
      </c>
      <c r="E86" s="109">
        <v>118</v>
      </c>
      <c r="F86" s="109">
        <v>50</v>
      </c>
      <c r="G86" s="109">
        <v>104</v>
      </c>
      <c r="H86" s="109">
        <v>157</v>
      </c>
      <c r="I86" s="109">
        <v>129</v>
      </c>
      <c r="J86" s="109">
        <v>253</v>
      </c>
      <c r="K86" s="109">
        <v>232</v>
      </c>
      <c r="L86" s="109">
        <v>99</v>
      </c>
      <c r="M86" s="109">
        <v>343</v>
      </c>
    </row>
    <row r="87" spans="1:13" ht="20.100000000000001" customHeight="1" x14ac:dyDescent="0.25">
      <c r="A87" s="70" t="s">
        <v>178</v>
      </c>
      <c r="B87" s="109">
        <v>500</v>
      </c>
      <c r="C87" s="109">
        <v>422</v>
      </c>
      <c r="D87" s="109">
        <v>142</v>
      </c>
      <c r="E87" s="109">
        <v>133</v>
      </c>
      <c r="F87" s="109">
        <v>154</v>
      </c>
      <c r="G87" s="109">
        <v>163</v>
      </c>
      <c r="H87" s="109">
        <v>253</v>
      </c>
      <c r="I87" s="109">
        <v>175</v>
      </c>
      <c r="J87" s="109">
        <v>296</v>
      </c>
      <c r="K87" s="109">
        <v>266</v>
      </c>
      <c r="L87" s="109">
        <v>166</v>
      </c>
      <c r="M87" s="109">
        <v>468</v>
      </c>
    </row>
    <row r="88" spans="1:13" ht="20.100000000000001" customHeight="1" x14ac:dyDescent="0.25">
      <c r="A88" s="70" t="s">
        <v>179</v>
      </c>
      <c r="B88" s="109">
        <v>1961</v>
      </c>
      <c r="C88" s="109">
        <v>1184</v>
      </c>
      <c r="D88" s="109">
        <v>471</v>
      </c>
      <c r="E88" s="109">
        <v>424</v>
      </c>
      <c r="F88" s="109">
        <v>210</v>
      </c>
      <c r="G88" s="109">
        <v>388</v>
      </c>
      <c r="H88" s="109">
        <v>403</v>
      </c>
      <c r="I88" s="109">
        <v>314</v>
      </c>
      <c r="J88" s="109">
        <v>477</v>
      </c>
      <c r="K88" s="109">
        <v>600</v>
      </c>
      <c r="L88" s="109">
        <v>339</v>
      </c>
      <c r="M88" s="109">
        <v>573</v>
      </c>
    </row>
    <row r="89" spans="1:13" s="68" customFormat="1" ht="20.100000000000001" customHeight="1" x14ac:dyDescent="0.25">
      <c r="A89" s="68" t="s">
        <v>180</v>
      </c>
      <c r="B89" s="115">
        <v>22671</v>
      </c>
      <c r="C89" s="115">
        <v>30770</v>
      </c>
      <c r="D89" s="115">
        <v>15822</v>
      </c>
      <c r="E89" s="115">
        <v>18780</v>
      </c>
      <c r="F89" s="115">
        <v>9243</v>
      </c>
      <c r="G89" s="115">
        <v>14743</v>
      </c>
      <c r="H89" s="115">
        <v>15642</v>
      </c>
      <c r="I89" s="115">
        <v>17319</v>
      </c>
      <c r="J89" s="115">
        <v>14762</v>
      </c>
      <c r="K89" s="115">
        <v>19500</v>
      </c>
      <c r="L89" s="115">
        <v>21734</v>
      </c>
      <c r="M89" s="115">
        <v>40263</v>
      </c>
    </row>
    <row r="90" spans="1:13" ht="20.100000000000001" customHeight="1" x14ac:dyDescent="0.25">
      <c r="A90" s="70" t="s">
        <v>181</v>
      </c>
      <c r="B90" s="109">
        <v>1496</v>
      </c>
      <c r="C90" s="109">
        <v>2171</v>
      </c>
      <c r="D90" s="109">
        <v>1031</v>
      </c>
      <c r="E90" s="109">
        <v>1137</v>
      </c>
      <c r="F90" s="109">
        <v>584</v>
      </c>
      <c r="G90" s="109">
        <v>983</v>
      </c>
      <c r="H90" s="109">
        <v>1067</v>
      </c>
      <c r="I90" s="109">
        <v>1048</v>
      </c>
      <c r="J90" s="109">
        <v>1164</v>
      </c>
      <c r="K90" s="109">
        <v>1330</v>
      </c>
      <c r="L90" s="109">
        <v>1739</v>
      </c>
      <c r="M90" s="109">
        <v>3832</v>
      </c>
    </row>
    <row r="91" spans="1:13" ht="20.100000000000001" customHeight="1" x14ac:dyDescent="0.25">
      <c r="A91" s="70" t="s">
        <v>182</v>
      </c>
      <c r="B91" s="109">
        <v>18417</v>
      </c>
      <c r="C91" s="109">
        <v>23226</v>
      </c>
      <c r="D91" s="109">
        <v>13709</v>
      </c>
      <c r="E91" s="109">
        <v>16042</v>
      </c>
      <c r="F91" s="109">
        <v>8077</v>
      </c>
      <c r="G91" s="109">
        <v>12256</v>
      </c>
      <c r="H91" s="109">
        <v>13722</v>
      </c>
      <c r="I91" s="109">
        <v>14691</v>
      </c>
      <c r="J91" s="109">
        <v>12697</v>
      </c>
      <c r="K91" s="109">
        <v>16039</v>
      </c>
      <c r="L91" s="109">
        <v>19017</v>
      </c>
      <c r="M91" s="109">
        <v>32655</v>
      </c>
    </row>
    <row r="92" spans="1:13" ht="20.100000000000001" customHeight="1" x14ac:dyDescent="0.25">
      <c r="A92" s="70" t="s">
        <v>183</v>
      </c>
      <c r="B92" s="109">
        <v>2758</v>
      </c>
      <c r="C92" s="109">
        <v>5373</v>
      </c>
      <c r="D92" s="109">
        <v>1082</v>
      </c>
      <c r="E92" s="109">
        <v>1601</v>
      </c>
      <c r="F92" s="109">
        <v>582</v>
      </c>
      <c r="G92" s="109">
        <v>1504</v>
      </c>
      <c r="H92" s="109">
        <v>853</v>
      </c>
      <c r="I92" s="109">
        <v>1580</v>
      </c>
      <c r="J92" s="109">
        <v>901</v>
      </c>
      <c r="K92" s="109">
        <v>2131</v>
      </c>
      <c r="L92" s="109">
        <v>978</v>
      </c>
      <c r="M92" s="109">
        <v>3776</v>
      </c>
    </row>
    <row r="93" spans="1:13" s="68" customFormat="1" ht="20.100000000000001" customHeight="1" x14ac:dyDescent="0.25">
      <c r="A93" s="68" t="s">
        <v>184</v>
      </c>
      <c r="B93" s="115">
        <v>36304</v>
      </c>
      <c r="C93" s="115">
        <v>44229</v>
      </c>
      <c r="D93" s="115">
        <v>25280</v>
      </c>
      <c r="E93" s="115">
        <v>22911</v>
      </c>
      <c r="F93" s="115">
        <v>20534</v>
      </c>
      <c r="G93" s="115">
        <v>28316</v>
      </c>
      <c r="H93" s="115">
        <v>32991</v>
      </c>
      <c r="I93" s="115">
        <v>30634</v>
      </c>
      <c r="J93" s="115">
        <v>32614</v>
      </c>
      <c r="K93" s="115">
        <v>33557</v>
      </c>
      <c r="L93" s="115">
        <v>40752</v>
      </c>
      <c r="M93" s="115">
        <v>70053</v>
      </c>
    </row>
    <row r="94" spans="1:13" ht="20.100000000000001" customHeight="1" x14ac:dyDescent="0.25">
      <c r="A94" s="70" t="s">
        <v>185</v>
      </c>
      <c r="B94" s="109">
        <v>19943</v>
      </c>
      <c r="C94" s="109">
        <v>29001</v>
      </c>
      <c r="D94" s="109">
        <v>13897</v>
      </c>
      <c r="E94" s="109">
        <v>11538</v>
      </c>
      <c r="F94" s="109">
        <v>11507</v>
      </c>
      <c r="G94" s="109">
        <v>14484</v>
      </c>
      <c r="H94" s="109">
        <v>18535</v>
      </c>
      <c r="I94" s="109">
        <v>16011</v>
      </c>
      <c r="J94" s="109">
        <v>20776</v>
      </c>
      <c r="K94" s="109">
        <v>18168</v>
      </c>
      <c r="L94" s="109">
        <v>28567</v>
      </c>
      <c r="M94" s="109">
        <v>43117</v>
      </c>
    </row>
    <row r="95" spans="1:13" ht="20.100000000000001" customHeight="1" x14ac:dyDescent="0.25">
      <c r="A95" s="70" t="s">
        <v>186</v>
      </c>
      <c r="B95" s="109">
        <v>91</v>
      </c>
      <c r="C95" s="109">
        <v>300</v>
      </c>
      <c r="D95" s="109">
        <v>82</v>
      </c>
      <c r="E95" s="109">
        <v>63</v>
      </c>
      <c r="F95" s="109">
        <v>48</v>
      </c>
      <c r="G95" s="109">
        <v>83</v>
      </c>
      <c r="H95" s="109">
        <v>48</v>
      </c>
      <c r="I95" s="109">
        <v>68</v>
      </c>
      <c r="J95" s="109">
        <v>83</v>
      </c>
      <c r="K95" s="109">
        <v>70</v>
      </c>
      <c r="L95" s="109">
        <v>110</v>
      </c>
      <c r="M95" s="109">
        <v>154</v>
      </c>
    </row>
    <row r="96" spans="1:13" ht="20.100000000000001" customHeight="1" x14ac:dyDescent="0.25">
      <c r="A96" s="70" t="s">
        <v>187</v>
      </c>
      <c r="B96" s="109">
        <v>6955</v>
      </c>
      <c r="C96" s="109">
        <v>6481</v>
      </c>
      <c r="D96" s="109">
        <v>4908</v>
      </c>
      <c r="E96" s="109">
        <v>5116</v>
      </c>
      <c r="F96" s="109">
        <v>4724</v>
      </c>
      <c r="G96" s="109">
        <v>7688</v>
      </c>
      <c r="H96" s="109">
        <v>7101</v>
      </c>
      <c r="I96" s="109">
        <v>7874</v>
      </c>
      <c r="J96" s="109">
        <v>6159</v>
      </c>
      <c r="K96" s="109">
        <v>7425</v>
      </c>
      <c r="L96" s="109">
        <v>6285</v>
      </c>
      <c r="M96" s="109">
        <v>13498</v>
      </c>
    </row>
    <row r="97" spans="1:13" ht="20.100000000000001" customHeight="1" x14ac:dyDescent="0.25">
      <c r="A97" s="70" t="s">
        <v>188</v>
      </c>
      <c r="B97" s="109">
        <v>2485</v>
      </c>
      <c r="C97" s="109">
        <v>3606</v>
      </c>
      <c r="D97" s="109">
        <v>2077</v>
      </c>
      <c r="E97" s="109">
        <v>2326</v>
      </c>
      <c r="F97" s="109">
        <v>1396</v>
      </c>
      <c r="G97" s="109">
        <v>1926</v>
      </c>
      <c r="H97" s="109">
        <v>2712</v>
      </c>
      <c r="I97" s="109">
        <v>2208</v>
      </c>
      <c r="J97" s="109">
        <v>1914</v>
      </c>
      <c r="K97" s="109">
        <v>2511</v>
      </c>
      <c r="L97" s="109">
        <v>2448</v>
      </c>
      <c r="M97" s="109">
        <v>5779</v>
      </c>
    </row>
    <row r="98" spans="1:13" ht="20.100000000000001" customHeight="1" x14ac:dyDescent="0.25">
      <c r="A98" s="70" t="s">
        <v>189</v>
      </c>
      <c r="B98" s="109">
        <v>947</v>
      </c>
      <c r="C98" s="109">
        <v>530</v>
      </c>
      <c r="D98" s="109">
        <v>566</v>
      </c>
      <c r="E98" s="109">
        <v>516</v>
      </c>
      <c r="F98" s="109">
        <v>341</v>
      </c>
      <c r="G98" s="109">
        <v>337</v>
      </c>
      <c r="H98" s="109">
        <v>483</v>
      </c>
      <c r="I98" s="109">
        <v>332</v>
      </c>
      <c r="J98" s="109">
        <v>520</v>
      </c>
      <c r="K98" s="109">
        <v>680</v>
      </c>
      <c r="L98" s="109">
        <v>326</v>
      </c>
      <c r="M98" s="109">
        <v>700</v>
      </c>
    </row>
    <row r="99" spans="1:13"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row>
    <row r="100" spans="1:13" ht="20.100000000000001" customHeight="1" x14ac:dyDescent="0.25">
      <c r="A100" s="70" t="s">
        <v>191</v>
      </c>
      <c r="B100" s="109">
        <v>230</v>
      </c>
      <c r="C100" s="109">
        <v>275</v>
      </c>
      <c r="D100" s="109">
        <v>111</v>
      </c>
      <c r="E100" s="109">
        <v>147</v>
      </c>
      <c r="F100" s="109">
        <v>61</v>
      </c>
      <c r="G100" s="109">
        <v>121</v>
      </c>
      <c r="H100" s="109">
        <v>129</v>
      </c>
      <c r="I100" s="109">
        <v>170</v>
      </c>
      <c r="J100" s="109">
        <v>214</v>
      </c>
      <c r="K100" s="109">
        <v>154</v>
      </c>
      <c r="L100" s="109">
        <v>318</v>
      </c>
      <c r="M100" s="109">
        <v>501</v>
      </c>
    </row>
    <row r="101" spans="1:13" ht="20.100000000000001" customHeight="1" x14ac:dyDescent="0.25">
      <c r="A101" s="70" t="s">
        <v>192</v>
      </c>
      <c r="B101" s="109">
        <v>1996</v>
      </c>
      <c r="C101" s="109">
        <v>1939</v>
      </c>
      <c r="D101" s="109">
        <v>1375</v>
      </c>
      <c r="E101" s="109">
        <v>1251</v>
      </c>
      <c r="F101" s="109">
        <v>858</v>
      </c>
      <c r="G101" s="109">
        <v>1047</v>
      </c>
      <c r="H101" s="109">
        <v>1381</v>
      </c>
      <c r="I101" s="109">
        <v>1037</v>
      </c>
      <c r="J101" s="109">
        <v>896</v>
      </c>
      <c r="K101" s="109">
        <v>1479</v>
      </c>
      <c r="L101" s="109">
        <v>990</v>
      </c>
      <c r="M101" s="109">
        <v>1996</v>
      </c>
    </row>
    <row r="102" spans="1:13" ht="20.100000000000001" customHeight="1" x14ac:dyDescent="0.25">
      <c r="A102" s="70" t="s">
        <v>193</v>
      </c>
      <c r="B102" s="109">
        <v>5</v>
      </c>
      <c r="C102" s="109">
        <v>11</v>
      </c>
      <c r="D102" s="109">
        <v>12</v>
      </c>
      <c r="E102" s="109">
        <v>6</v>
      </c>
      <c r="F102" s="109">
        <v>3</v>
      </c>
      <c r="G102" s="109">
        <v>11</v>
      </c>
      <c r="H102" s="109">
        <v>1</v>
      </c>
      <c r="I102" s="109">
        <v>9</v>
      </c>
      <c r="J102" s="109">
        <v>9</v>
      </c>
      <c r="K102" s="109">
        <v>13</v>
      </c>
      <c r="L102" s="109">
        <v>4</v>
      </c>
      <c r="M102" s="109">
        <v>0</v>
      </c>
    </row>
    <row r="103" spans="1:13" ht="20.100000000000001" customHeight="1" x14ac:dyDescent="0.25">
      <c r="A103" s="70" t="s">
        <v>194</v>
      </c>
      <c r="B103" s="109">
        <v>10</v>
      </c>
      <c r="C103" s="109">
        <v>2</v>
      </c>
      <c r="D103" s="109">
        <v>4</v>
      </c>
      <c r="E103" s="109">
        <v>0</v>
      </c>
      <c r="F103" s="109">
        <v>4</v>
      </c>
      <c r="G103" s="109">
        <v>7</v>
      </c>
      <c r="H103" s="109">
        <v>3</v>
      </c>
      <c r="I103" s="109">
        <v>0</v>
      </c>
      <c r="J103" s="109">
        <v>4</v>
      </c>
      <c r="K103" s="109">
        <v>2</v>
      </c>
      <c r="L103" s="109">
        <v>1</v>
      </c>
      <c r="M103" s="109">
        <v>3</v>
      </c>
    </row>
    <row r="104" spans="1:13" ht="20.100000000000001" customHeight="1" x14ac:dyDescent="0.25">
      <c r="A104" s="70" t="s">
        <v>195</v>
      </c>
      <c r="B104" s="109">
        <v>1821</v>
      </c>
      <c r="C104" s="109">
        <v>1093</v>
      </c>
      <c r="D104" s="109">
        <v>1657</v>
      </c>
      <c r="E104" s="109">
        <v>1399</v>
      </c>
      <c r="F104" s="109">
        <v>1315</v>
      </c>
      <c r="G104" s="109">
        <v>2023</v>
      </c>
      <c r="H104" s="109">
        <v>2078</v>
      </c>
      <c r="I104" s="109">
        <v>2324</v>
      </c>
      <c r="J104" s="109">
        <v>1710</v>
      </c>
      <c r="K104" s="109">
        <v>2302</v>
      </c>
      <c r="L104" s="109">
        <v>1289</v>
      </c>
      <c r="M104" s="109">
        <v>2958</v>
      </c>
    </row>
    <row r="105" spans="1:13" ht="20.100000000000001" customHeight="1" x14ac:dyDescent="0.25">
      <c r="A105" s="70" t="s">
        <v>196</v>
      </c>
      <c r="B105" s="109">
        <v>1821</v>
      </c>
      <c r="C105" s="109">
        <v>991</v>
      </c>
      <c r="D105" s="109">
        <v>591</v>
      </c>
      <c r="E105" s="109">
        <v>549</v>
      </c>
      <c r="F105" s="109">
        <v>277</v>
      </c>
      <c r="G105" s="109">
        <v>589</v>
      </c>
      <c r="H105" s="109">
        <v>520</v>
      </c>
      <c r="I105" s="109">
        <v>601</v>
      </c>
      <c r="J105" s="109">
        <v>329</v>
      </c>
      <c r="K105" s="109">
        <v>753</v>
      </c>
      <c r="L105" s="109">
        <v>414</v>
      </c>
      <c r="M105" s="109">
        <v>1347</v>
      </c>
    </row>
    <row r="106" spans="1:13" s="68" customFormat="1" ht="20.100000000000001" customHeight="1" x14ac:dyDescent="0.25">
      <c r="A106" s="68" t="s">
        <v>197</v>
      </c>
      <c r="B106" s="115">
        <v>5130</v>
      </c>
      <c r="C106" s="115">
        <v>11052</v>
      </c>
      <c r="D106" s="115">
        <v>5511</v>
      </c>
      <c r="E106" s="115">
        <v>4791</v>
      </c>
      <c r="F106" s="115">
        <v>2497</v>
      </c>
      <c r="G106" s="115">
        <v>5398</v>
      </c>
      <c r="H106" s="115">
        <v>4396</v>
      </c>
      <c r="I106" s="115">
        <v>5043</v>
      </c>
      <c r="J106" s="115">
        <v>5942</v>
      </c>
      <c r="K106" s="115">
        <v>5551</v>
      </c>
      <c r="L106" s="115">
        <v>4726</v>
      </c>
      <c r="M106" s="115">
        <v>8282</v>
      </c>
    </row>
    <row r="107" spans="1:13" ht="20.100000000000001" customHeight="1" x14ac:dyDescent="0.25">
      <c r="A107" s="70" t="s">
        <v>198</v>
      </c>
      <c r="B107" s="109">
        <v>1130</v>
      </c>
      <c r="C107" s="109">
        <v>2045</v>
      </c>
      <c r="D107" s="109">
        <v>1455</v>
      </c>
      <c r="E107" s="109">
        <v>1053</v>
      </c>
      <c r="F107" s="109">
        <v>543</v>
      </c>
      <c r="G107" s="109">
        <v>1058</v>
      </c>
      <c r="H107" s="109">
        <v>1391</v>
      </c>
      <c r="I107" s="109">
        <v>1051</v>
      </c>
      <c r="J107" s="109">
        <v>1372</v>
      </c>
      <c r="K107" s="109">
        <v>1056</v>
      </c>
      <c r="L107" s="109">
        <v>1082</v>
      </c>
      <c r="M107" s="109">
        <v>1571</v>
      </c>
    </row>
    <row r="108" spans="1:13" ht="20.100000000000001" customHeight="1" x14ac:dyDescent="0.25">
      <c r="A108" s="70" t="s">
        <v>199</v>
      </c>
      <c r="B108" s="109">
        <v>510</v>
      </c>
      <c r="C108" s="109">
        <v>1175</v>
      </c>
      <c r="D108" s="109">
        <v>517</v>
      </c>
      <c r="E108" s="109">
        <v>480</v>
      </c>
      <c r="F108" s="109">
        <v>232</v>
      </c>
      <c r="G108" s="109">
        <v>415</v>
      </c>
      <c r="H108" s="109">
        <v>398</v>
      </c>
      <c r="I108" s="109">
        <v>450</v>
      </c>
      <c r="J108" s="109">
        <v>480</v>
      </c>
      <c r="K108" s="109">
        <v>702</v>
      </c>
      <c r="L108" s="109">
        <v>445</v>
      </c>
      <c r="M108" s="109">
        <v>817</v>
      </c>
    </row>
    <row r="109" spans="1:13" ht="20.100000000000001" customHeight="1" x14ac:dyDescent="0.25">
      <c r="A109" s="49" t="s">
        <v>200</v>
      </c>
      <c r="B109" s="109">
        <v>432</v>
      </c>
      <c r="C109" s="109">
        <v>1620</v>
      </c>
      <c r="D109" s="109">
        <v>659</v>
      </c>
      <c r="E109" s="109">
        <v>573</v>
      </c>
      <c r="F109" s="109">
        <v>474</v>
      </c>
      <c r="G109" s="109">
        <v>782</v>
      </c>
      <c r="H109" s="109">
        <v>471</v>
      </c>
      <c r="I109" s="109">
        <v>733</v>
      </c>
      <c r="J109" s="109">
        <v>737</v>
      </c>
      <c r="K109" s="109">
        <v>811</v>
      </c>
      <c r="L109" s="109">
        <v>685</v>
      </c>
      <c r="M109" s="109">
        <v>1309</v>
      </c>
    </row>
    <row r="110" spans="1:13" ht="20.100000000000001" customHeight="1" x14ac:dyDescent="0.25">
      <c r="A110" s="70" t="s">
        <v>201</v>
      </c>
      <c r="B110" s="109">
        <v>852</v>
      </c>
      <c r="C110" s="109">
        <v>1491</v>
      </c>
      <c r="D110" s="109">
        <v>1297</v>
      </c>
      <c r="E110" s="109">
        <v>1282</v>
      </c>
      <c r="F110" s="109">
        <v>639</v>
      </c>
      <c r="G110" s="109">
        <v>1066</v>
      </c>
      <c r="H110" s="109">
        <v>768</v>
      </c>
      <c r="I110" s="109">
        <v>773</v>
      </c>
      <c r="J110" s="109">
        <v>1551</v>
      </c>
      <c r="K110" s="109">
        <v>844</v>
      </c>
      <c r="L110" s="109">
        <v>745</v>
      </c>
      <c r="M110" s="109">
        <v>1152</v>
      </c>
    </row>
    <row r="111" spans="1:13" ht="20.100000000000001" customHeight="1" x14ac:dyDescent="0.25">
      <c r="A111" s="70" t="s">
        <v>202</v>
      </c>
      <c r="B111" s="109">
        <v>309</v>
      </c>
      <c r="C111" s="109">
        <v>365</v>
      </c>
      <c r="D111" s="109">
        <v>288</v>
      </c>
      <c r="E111" s="109">
        <v>293</v>
      </c>
      <c r="F111" s="109">
        <v>137</v>
      </c>
      <c r="G111" s="109">
        <v>398</v>
      </c>
      <c r="H111" s="109">
        <v>330</v>
      </c>
      <c r="I111" s="109">
        <v>447</v>
      </c>
      <c r="J111" s="109">
        <v>302</v>
      </c>
      <c r="K111" s="109">
        <v>447</v>
      </c>
      <c r="L111" s="109">
        <v>433</v>
      </c>
      <c r="M111" s="109">
        <v>991</v>
      </c>
    </row>
    <row r="112" spans="1:13" ht="20.100000000000001" customHeight="1" x14ac:dyDescent="0.25">
      <c r="A112" s="70" t="s">
        <v>203</v>
      </c>
      <c r="B112" s="109">
        <v>1897</v>
      </c>
      <c r="C112" s="109">
        <v>4356</v>
      </c>
      <c r="D112" s="109">
        <v>1295</v>
      </c>
      <c r="E112" s="109">
        <v>1110</v>
      </c>
      <c r="F112" s="109">
        <v>472</v>
      </c>
      <c r="G112" s="109">
        <v>1679</v>
      </c>
      <c r="H112" s="109">
        <v>1038</v>
      </c>
      <c r="I112" s="109">
        <v>1589</v>
      </c>
      <c r="J112" s="109">
        <v>1500</v>
      </c>
      <c r="K112" s="109">
        <v>1691</v>
      </c>
      <c r="L112" s="109">
        <v>1336</v>
      </c>
      <c r="M112" s="109">
        <v>2442</v>
      </c>
    </row>
    <row r="113" spans="1:13" ht="20.100000000000001" customHeight="1" x14ac:dyDescent="0.25">
      <c r="A113" s="68" t="s">
        <v>204</v>
      </c>
      <c r="B113" s="115">
        <v>47725</v>
      </c>
      <c r="C113" s="115">
        <v>64549</v>
      </c>
      <c r="D113" s="115">
        <v>37466</v>
      </c>
      <c r="E113" s="115">
        <v>46326</v>
      </c>
      <c r="F113" s="115">
        <v>19971</v>
      </c>
      <c r="G113" s="115">
        <v>36026</v>
      </c>
      <c r="H113" s="115">
        <v>39858</v>
      </c>
      <c r="I113" s="115">
        <v>46798</v>
      </c>
      <c r="J113" s="115">
        <v>41144</v>
      </c>
      <c r="K113" s="115">
        <v>52423</v>
      </c>
      <c r="L113" s="115">
        <v>49436</v>
      </c>
      <c r="M113" s="115">
        <v>96984</v>
      </c>
    </row>
    <row r="114" spans="1:13" ht="20.100000000000001" customHeight="1" x14ac:dyDescent="0.25">
      <c r="A114" s="70" t="s">
        <v>205</v>
      </c>
      <c r="B114" s="109">
        <v>4715</v>
      </c>
      <c r="C114" s="109">
        <v>10497</v>
      </c>
      <c r="D114" s="109">
        <v>4052</v>
      </c>
      <c r="E114" s="109">
        <v>5338</v>
      </c>
      <c r="F114" s="109">
        <v>2504</v>
      </c>
      <c r="G114" s="109">
        <v>4617</v>
      </c>
      <c r="H114" s="109">
        <v>5220</v>
      </c>
      <c r="I114" s="109">
        <v>5892</v>
      </c>
      <c r="J114" s="109">
        <v>4844</v>
      </c>
      <c r="K114" s="109">
        <v>6308</v>
      </c>
      <c r="L114" s="109">
        <v>6021</v>
      </c>
      <c r="M114" s="109">
        <v>10557</v>
      </c>
    </row>
    <row r="115" spans="1:13" ht="20.100000000000001" customHeight="1" x14ac:dyDescent="0.25">
      <c r="A115" s="70" t="s">
        <v>206</v>
      </c>
      <c r="B115" s="109">
        <v>701</v>
      </c>
      <c r="C115" s="109">
        <v>944</v>
      </c>
      <c r="D115" s="109">
        <v>483</v>
      </c>
      <c r="E115" s="109">
        <v>708</v>
      </c>
      <c r="F115" s="109">
        <v>254</v>
      </c>
      <c r="G115" s="109">
        <v>484</v>
      </c>
      <c r="H115" s="109">
        <v>609</v>
      </c>
      <c r="I115" s="109">
        <v>757</v>
      </c>
      <c r="J115" s="109">
        <v>603</v>
      </c>
      <c r="K115" s="109">
        <v>922</v>
      </c>
      <c r="L115" s="109">
        <v>703</v>
      </c>
      <c r="M115" s="109">
        <v>1561</v>
      </c>
    </row>
    <row r="116" spans="1:13" ht="20.100000000000001" customHeight="1" x14ac:dyDescent="0.25">
      <c r="A116" s="70" t="s">
        <v>207</v>
      </c>
      <c r="B116" s="109">
        <v>980</v>
      </c>
      <c r="C116" s="109">
        <v>1365</v>
      </c>
      <c r="D116" s="109">
        <v>643</v>
      </c>
      <c r="E116" s="109">
        <v>663</v>
      </c>
      <c r="F116" s="109">
        <v>434</v>
      </c>
      <c r="G116" s="109">
        <v>749</v>
      </c>
      <c r="H116" s="109">
        <v>942</v>
      </c>
      <c r="I116" s="109">
        <v>1218</v>
      </c>
      <c r="J116" s="109">
        <v>796</v>
      </c>
      <c r="K116" s="109">
        <v>922</v>
      </c>
      <c r="L116" s="109">
        <v>860</v>
      </c>
      <c r="M116" s="109">
        <v>1365</v>
      </c>
    </row>
    <row r="117" spans="1:13" ht="20.100000000000001" customHeight="1" x14ac:dyDescent="0.25">
      <c r="A117" s="70" t="s">
        <v>208</v>
      </c>
      <c r="B117" s="109">
        <v>551</v>
      </c>
      <c r="C117" s="109">
        <v>746</v>
      </c>
      <c r="D117" s="109">
        <v>398</v>
      </c>
      <c r="E117" s="109">
        <v>431</v>
      </c>
      <c r="F117" s="109">
        <v>273</v>
      </c>
      <c r="G117" s="109">
        <v>557</v>
      </c>
      <c r="H117" s="109">
        <v>724</v>
      </c>
      <c r="I117" s="109">
        <v>918</v>
      </c>
      <c r="J117" s="109">
        <v>618</v>
      </c>
      <c r="K117" s="109">
        <v>728</v>
      </c>
      <c r="L117" s="109">
        <v>760</v>
      </c>
      <c r="M117" s="109">
        <v>1396</v>
      </c>
    </row>
    <row r="118" spans="1:13" ht="20.100000000000001" customHeight="1" x14ac:dyDescent="0.25">
      <c r="A118" s="70" t="s">
        <v>209</v>
      </c>
      <c r="B118" s="109">
        <v>4655</v>
      </c>
      <c r="C118" s="109">
        <v>4428</v>
      </c>
      <c r="D118" s="109">
        <v>3425</v>
      </c>
      <c r="E118" s="109">
        <v>4414</v>
      </c>
      <c r="F118" s="109">
        <v>1911</v>
      </c>
      <c r="G118" s="109">
        <v>2959</v>
      </c>
      <c r="H118" s="109">
        <v>3071</v>
      </c>
      <c r="I118" s="109">
        <v>3279</v>
      </c>
      <c r="J118" s="109">
        <v>3158</v>
      </c>
      <c r="K118" s="109">
        <v>3921</v>
      </c>
      <c r="L118" s="109">
        <v>3023</v>
      </c>
      <c r="M118" s="109">
        <v>5982</v>
      </c>
    </row>
    <row r="119" spans="1:13" ht="20.100000000000001" customHeight="1" x14ac:dyDescent="0.25">
      <c r="A119" s="70" t="s">
        <v>210</v>
      </c>
      <c r="B119" s="109">
        <v>158</v>
      </c>
      <c r="C119" s="109">
        <v>326</v>
      </c>
      <c r="D119" s="109">
        <v>244</v>
      </c>
      <c r="E119" s="109">
        <v>202</v>
      </c>
      <c r="F119" s="109">
        <v>150</v>
      </c>
      <c r="G119" s="109">
        <v>286</v>
      </c>
      <c r="H119" s="109">
        <v>346</v>
      </c>
      <c r="I119" s="109">
        <v>719</v>
      </c>
      <c r="J119" s="109">
        <v>526</v>
      </c>
      <c r="K119" s="109">
        <v>475</v>
      </c>
      <c r="L119" s="109">
        <v>515</v>
      </c>
      <c r="M119" s="109">
        <v>943</v>
      </c>
    </row>
    <row r="120" spans="1:13" ht="20.100000000000001" customHeight="1" x14ac:dyDescent="0.25">
      <c r="A120" s="70" t="s">
        <v>211</v>
      </c>
      <c r="B120" s="109">
        <v>10320</v>
      </c>
      <c r="C120" s="109">
        <v>11826</v>
      </c>
      <c r="D120" s="109">
        <v>7761</v>
      </c>
      <c r="E120" s="109">
        <v>9643</v>
      </c>
      <c r="F120" s="109">
        <v>2719</v>
      </c>
      <c r="G120" s="109">
        <v>5073</v>
      </c>
      <c r="H120" s="109">
        <v>6927</v>
      </c>
      <c r="I120" s="109">
        <v>8105</v>
      </c>
      <c r="J120" s="109">
        <v>6156</v>
      </c>
      <c r="K120" s="109">
        <v>8958</v>
      </c>
      <c r="L120" s="109">
        <v>7597</v>
      </c>
      <c r="M120" s="109">
        <v>17015</v>
      </c>
    </row>
    <row r="121" spans="1:13" ht="20.100000000000001" customHeight="1" x14ac:dyDescent="0.25">
      <c r="A121" s="70" t="s">
        <v>212</v>
      </c>
      <c r="B121" s="109">
        <v>130</v>
      </c>
      <c r="C121" s="109">
        <v>298</v>
      </c>
      <c r="D121" s="109">
        <v>213</v>
      </c>
      <c r="E121" s="109">
        <v>241</v>
      </c>
      <c r="F121" s="109">
        <v>52</v>
      </c>
      <c r="G121" s="109">
        <v>286</v>
      </c>
      <c r="H121" s="109">
        <v>154</v>
      </c>
      <c r="I121" s="109">
        <v>179</v>
      </c>
      <c r="J121" s="109">
        <v>282</v>
      </c>
      <c r="K121" s="109">
        <v>274</v>
      </c>
      <c r="L121" s="109">
        <v>284</v>
      </c>
      <c r="M121" s="109">
        <v>639</v>
      </c>
    </row>
    <row r="122" spans="1:13" ht="20.100000000000001" customHeight="1" x14ac:dyDescent="0.25">
      <c r="A122" s="70" t="s">
        <v>213</v>
      </c>
      <c r="B122" s="109">
        <v>2086</v>
      </c>
      <c r="C122" s="109">
        <v>3224</v>
      </c>
      <c r="D122" s="109">
        <v>1426</v>
      </c>
      <c r="E122" s="109">
        <v>1798</v>
      </c>
      <c r="F122" s="109">
        <v>908</v>
      </c>
      <c r="G122" s="109">
        <v>1760</v>
      </c>
      <c r="H122" s="109">
        <v>1790</v>
      </c>
      <c r="I122" s="109">
        <v>2100</v>
      </c>
      <c r="J122" s="109">
        <v>1658</v>
      </c>
      <c r="K122" s="109">
        <v>2299</v>
      </c>
      <c r="L122" s="109">
        <v>1985</v>
      </c>
      <c r="M122" s="109">
        <v>3396</v>
      </c>
    </row>
    <row r="123" spans="1:13" ht="20.100000000000001" customHeight="1" x14ac:dyDescent="0.25">
      <c r="A123" s="70" t="s">
        <v>214</v>
      </c>
      <c r="B123" s="109">
        <v>197</v>
      </c>
      <c r="C123" s="109">
        <v>283</v>
      </c>
      <c r="D123" s="109">
        <v>180</v>
      </c>
      <c r="E123" s="109">
        <v>94</v>
      </c>
      <c r="F123" s="109">
        <v>97</v>
      </c>
      <c r="G123" s="109">
        <v>157</v>
      </c>
      <c r="H123" s="109">
        <v>157</v>
      </c>
      <c r="I123" s="109">
        <v>203</v>
      </c>
      <c r="J123" s="109">
        <v>303</v>
      </c>
      <c r="K123" s="109">
        <v>255</v>
      </c>
      <c r="L123" s="109">
        <v>160</v>
      </c>
      <c r="M123" s="109">
        <v>379</v>
      </c>
    </row>
    <row r="124" spans="1:13" ht="20.100000000000001" customHeight="1" x14ac:dyDescent="0.25">
      <c r="A124" s="70" t="s">
        <v>215</v>
      </c>
      <c r="B124" s="109">
        <v>4641</v>
      </c>
      <c r="C124" s="109">
        <v>9683</v>
      </c>
      <c r="D124" s="109">
        <v>4931</v>
      </c>
      <c r="E124" s="109">
        <v>5744</v>
      </c>
      <c r="F124" s="109">
        <v>3168</v>
      </c>
      <c r="G124" s="109">
        <v>5841</v>
      </c>
      <c r="H124" s="109">
        <v>5881</v>
      </c>
      <c r="I124" s="109">
        <v>6340</v>
      </c>
      <c r="J124" s="109">
        <v>5359</v>
      </c>
      <c r="K124" s="109">
        <v>6762</v>
      </c>
      <c r="L124" s="109">
        <v>5908</v>
      </c>
      <c r="M124" s="109">
        <v>10907</v>
      </c>
    </row>
    <row r="125" spans="1:13" ht="20.100000000000001" customHeight="1" x14ac:dyDescent="0.25">
      <c r="A125" s="70" t="s">
        <v>216</v>
      </c>
      <c r="B125" s="109">
        <v>664</v>
      </c>
      <c r="C125" s="109">
        <v>763</v>
      </c>
      <c r="D125" s="109">
        <v>379</v>
      </c>
      <c r="E125" s="109">
        <v>485</v>
      </c>
      <c r="F125" s="109">
        <v>279</v>
      </c>
      <c r="G125" s="109">
        <v>510</v>
      </c>
      <c r="H125" s="109">
        <v>475</v>
      </c>
      <c r="I125" s="109">
        <v>534</v>
      </c>
      <c r="J125" s="109">
        <v>440</v>
      </c>
      <c r="K125" s="109">
        <v>525</v>
      </c>
      <c r="L125" s="109">
        <v>445</v>
      </c>
      <c r="M125" s="109">
        <v>1000</v>
      </c>
    </row>
    <row r="126" spans="1:13" ht="20.100000000000001" customHeight="1" x14ac:dyDescent="0.25">
      <c r="A126" s="70" t="s">
        <v>217</v>
      </c>
      <c r="B126" s="109">
        <v>7665</v>
      </c>
      <c r="C126" s="109">
        <v>6052</v>
      </c>
      <c r="D126" s="109">
        <v>5426</v>
      </c>
      <c r="E126" s="109">
        <v>7677</v>
      </c>
      <c r="F126" s="109">
        <v>2048</v>
      </c>
      <c r="G126" s="109">
        <v>3441</v>
      </c>
      <c r="H126" s="109">
        <v>3832</v>
      </c>
      <c r="I126" s="109">
        <v>4184</v>
      </c>
      <c r="J126" s="109">
        <v>4959</v>
      </c>
      <c r="K126" s="109">
        <v>6031</v>
      </c>
      <c r="L126" s="109">
        <v>7056</v>
      </c>
      <c r="M126" s="109">
        <v>14641</v>
      </c>
    </row>
    <row r="127" spans="1:13" ht="20.100000000000001" customHeight="1" x14ac:dyDescent="0.25">
      <c r="A127" s="70" t="s">
        <v>218</v>
      </c>
      <c r="B127" s="109">
        <v>997</v>
      </c>
      <c r="C127" s="109">
        <v>1453</v>
      </c>
      <c r="D127" s="109">
        <v>703</v>
      </c>
      <c r="E127" s="109">
        <v>801</v>
      </c>
      <c r="F127" s="109">
        <v>566</v>
      </c>
      <c r="G127" s="109">
        <v>1349</v>
      </c>
      <c r="H127" s="109">
        <v>1114</v>
      </c>
      <c r="I127" s="109">
        <v>1255</v>
      </c>
      <c r="J127" s="109">
        <v>1260</v>
      </c>
      <c r="K127" s="109">
        <v>1297</v>
      </c>
      <c r="L127" s="109">
        <v>1161</v>
      </c>
      <c r="M127" s="109">
        <v>2052</v>
      </c>
    </row>
    <row r="128" spans="1:13" ht="20.100000000000001" customHeight="1" x14ac:dyDescent="0.25">
      <c r="A128" s="70" t="s">
        <v>219</v>
      </c>
      <c r="B128" s="109">
        <v>1747</v>
      </c>
      <c r="C128" s="109">
        <v>869</v>
      </c>
      <c r="D128" s="109">
        <v>399</v>
      </c>
      <c r="E128" s="109">
        <v>514</v>
      </c>
      <c r="F128" s="109">
        <v>277</v>
      </c>
      <c r="G128" s="109">
        <v>921</v>
      </c>
      <c r="H128" s="109">
        <v>456</v>
      </c>
      <c r="I128" s="109">
        <v>1534</v>
      </c>
      <c r="J128" s="109">
        <v>668</v>
      </c>
      <c r="K128" s="109">
        <v>1070</v>
      </c>
      <c r="L128" s="109">
        <v>436</v>
      </c>
      <c r="M128" s="109">
        <v>1189</v>
      </c>
    </row>
    <row r="129" spans="1:13" s="68" customFormat="1" ht="20.100000000000001" customHeight="1" x14ac:dyDescent="0.25">
      <c r="A129" s="70" t="s">
        <v>220</v>
      </c>
      <c r="B129" s="109">
        <v>3228</v>
      </c>
      <c r="C129" s="109">
        <v>3722</v>
      </c>
      <c r="D129" s="109">
        <v>3594</v>
      </c>
      <c r="E129" s="109">
        <v>4396</v>
      </c>
      <c r="F129" s="109">
        <v>2604</v>
      </c>
      <c r="G129" s="109">
        <v>3195</v>
      </c>
      <c r="H129" s="109">
        <v>3224</v>
      </c>
      <c r="I129" s="109">
        <v>4091</v>
      </c>
      <c r="J129" s="109">
        <v>4380</v>
      </c>
      <c r="K129" s="109">
        <v>4964</v>
      </c>
      <c r="L129" s="109">
        <v>5273</v>
      </c>
      <c r="M129" s="109">
        <v>9675</v>
      </c>
    </row>
    <row r="130" spans="1:13" s="68" customFormat="1" ht="20.100000000000001" customHeight="1" x14ac:dyDescent="0.25">
      <c r="A130" s="70" t="s">
        <v>221</v>
      </c>
      <c r="B130" s="109">
        <v>296</v>
      </c>
      <c r="C130" s="109">
        <v>241</v>
      </c>
      <c r="D130" s="109">
        <v>175</v>
      </c>
      <c r="E130" s="109">
        <v>154</v>
      </c>
      <c r="F130" s="109">
        <v>117</v>
      </c>
      <c r="G130" s="109">
        <v>295</v>
      </c>
      <c r="H130" s="109">
        <v>151</v>
      </c>
      <c r="I130" s="109">
        <v>371</v>
      </c>
      <c r="J130" s="109">
        <v>421</v>
      </c>
      <c r="K130" s="109">
        <v>560</v>
      </c>
      <c r="L130" s="109">
        <v>267</v>
      </c>
      <c r="M130" s="109">
        <v>487</v>
      </c>
    </row>
    <row r="131" spans="1:13" s="68" customFormat="1" ht="20.100000000000001" customHeight="1" x14ac:dyDescent="0.25">
      <c r="A131" s="70" t="s">
        <v>222</v>
      </c>
      <c r="B131" s="109">
        <v>476</v>
      </c>
      <c r="C131" s="109">
        <v>2032</v>
      </c>
      <c r="D131" s="109">
        <v>770</v>
      </c>
      <c r="E131" s="109">
        <v>634</v>
      </c>
      <c r="F131" s="109">
        <v>355</v>
      </c>
      <c r="G131" s="109">
        <v>770</v>
      </c>
      <c r="H131" s="109">
        <v>1007</v>
      </c>
      <c r="I131" s="109">
        <v>833</v>
      </c>
      <c r="J131" s="109">
        <v>1059</v>
      </c>
      <c r="K131" s="109">
        <v>1451</v>
      </c>
      <c r="L131" s="109">
        <v>1506</v>
      </c>
      <c r="M131" s="109">
        <v>2664</v>
      </c>
    </row>
    <row r="132" spans="1:13" ht="20.100000000000001" customHeight="1" x14ac:dyDescent="0.25">
      <c r="A132" s="70" t="s">
        <v>223</v>
      </c>
      <c r="B132" s="109">
        <v>514</v>
      </c>
      <c r="C132" s="109">
        <v>1139</v>
      </c>
      <c r="D132" s="109">
        <v>437</v>
      </c>
      <c r="E132" s="109">
        <v>521</v>
      </c>
      <c r="F132" s="109">
        <v>325</v>
      </c>
      <c r="G132" s="109">
        <v>730</v>
      </c>
      <c r="H132" s="109">
        <v>1016</v>
      </c>
      <c r="I132" s="109">
        <v>1184</v>
      </c>
      <c r="J132" s="109">
        <v>990</v>
      </c>
      <c r="K132" s="109">
        <v>1275</v>
      </c>
      <c r="L132" s="109">
        <v>1818</v>
      </c>
      <c r="M132" s="109">
        <v>3824</v>
      </c>
    </row>
    <row r="133" spans="1:13" ht="20.100000000000001" customHeight="1" x14ac:dyDescent="0.25">
      <c r="A133" s="70" t="s">
        <v>224</v>
      </c>
      <c r="B133" s="109">
        <v>1679</v>
      </c>
      <c r="C133" s="109">
        <v>2320</v>
      </c>
      <c r="D133" s="109">
        <v>691</v>
      </c>
      <c r="E133" s="109">
        <v>856</v>
      </c>
      <c r="F133" s="109">
        <v>480</v>
      </c>
      <c r="G133" s="109">
        <v>903</v>
      </c>
      <c r="H133" s="109">
        <v>1255</v>
      </c>
      <c r="I133" s="109">
        <v>1515</v>
      </c>
      <c r="J133" s="109">
        <v>1182</v>
      </c>
      <c r="K133" s="109">
        <v>1355</v>
      </c>
      <c r="L133" s="109">
        <v>2136</v>
      </c>
      <c r="M133" s="109">
        <v>3710</v>
      </c>
    </row>
    <row r="134" spans="1:13" s="68" customFormat="1" ht="20.100000000000001" customHeight="1" x14ac:dyDescent="0.25">
      <c r="A134" s="70" t="s">
        <v>225</v>
      </c>
      <c r="B134" s="109">
        <v>1325</v>
      </c>
      <c r="C134" s="109">
        <v>2338</v>
      </c>
      <c r="D134" s="109">
        <v>1136</v>
      </c>
      <c r="E134" s="109">
        <v>1012</v>
      </c>
      <c r="F134" s="109">
        <v>450</v>
      </c>
      <c r="G134" s="109">
        <v>1143</v>
      </c>
      <c r="H134" s="109">
        <v>1507</v>
      </c>
      <c r="I134" s="109">
        <v>1587</v>
      </c>
      <c r="J134" s="109">
        <v>1482</v>
      </c>
      <c r="K134" s="109">
        <v>2071</v>
      </c>
      <c r="L134" s="109">
        <v>1522</v>
      </c>
      <c r="M134" s="109">
        <v>3602</v>
      </c>
    </row>
    <row r="135" spans="1:13" ht="20.100000000000001" customHeight="1" x14ac:dyDescent="0.25">
      <c r="A135" s="68" t="s">
        <v>226</v>
      </c>
      <c r="B135" s="115">
        <v>2894</v>
      </c>
      <c r="C135" s="115">
        <v>3034</v>
      </c>
      <c r="D135" s="115">
        <v>1440</v>
      </c>
      <c r="E135" s="115">
        <v>1720</v>
      </c>
      <c r="F135" s="115">
        <v>847</v>
      </c>
      <c r="G135" s="115">
        <v>2385</v>
      </c>
      <c r="H135" s="115">
        <v>1401</v>
      </c>
      <c r="I135" s="115">
        <v>1749</v>
      </c>
      <c r="J135" s="115">
        <v>1337</v>
      </c>
      <c r="K135" s="115">
        <v>1494</v>
      </c>
      <c r="L135" s="115">
        <v>1875</v>
      </c>
      <c r="M135" s="115">
        <v>3498</v>
      </c>
    </row>
    <row r="136" spans="1:13" ht="20.100000000000001" customHeight="1" x14ac:dyDescent="0.25">
      <c r="A136" s="70" t="s">
        <v>227</v>
      </c>
      <c r="B136" s="108">
        <v>2608</v>
      </c>
      <c r="C136" s="108">
        <v>2559</v>
      </c>
      <c r="D136" s="108">
        <v>1163</v>
      </c>
      <c r="E136" s="108">
        <v>1126</v>
      </c>
      <c r="F136" s="108">
        <v>729</v>
      </c>
      <c r="G136" s="108">
        <v>1734</v>
      </c>
      <c r="H136" s="108">
        <v>1160</v>
      </c>
      <c r="I136" s="108">
        <v>1465</v>
      </c>
      <c r="J136" s="108">
        <v>1143</v>
      </c>
      <c r="K136" s="108">
        <v>1226</v>
      </c>
      <c r="L136" s="108">
        <v>1587</v>
      </c>
      <c r="M136" s="108">
        <v>2858</v>
      </c>
    </row>
    <row r="137" spans="1:13" ht="20.100000000000001" customHeight="1" x14ac:dyDescent="0.25">
      <c r="A137" s="70" t="s">
        <v>228</v>
      </c>
      <c r="B137" s="108">
        <v>260</v>
      </c>
      <c r="C137" s="108">
        <v>464</v>
      </c>
      <c r="D137" s="108">
        <v>268</v>
      </c>
      <c r="E137" s="108">
        <v>592</v>
      </c>
      <c r="F137" s="108">
        <v>117</v>
      </c>
      <c r="G137" s="108">
        <v>647</v>
      </c>
      <c r="H137" s="108">
        <v>241</v>
      </c>
      <c r="I137" s="108">
        <v>284</v>
      </c>
      <c r="J137" s="108">
        <v>193</v>
      </c>
      <c r="K137" s="108">
        <v>267</v>
      </c>
      <c r="L137" s="108">
        <v>279</v>
      </c>
      <c r="M137" s="108">
        <v>640</v>
      </c>
    </row>
    <row r="138" spans="1:13" ht="20.100000000000001" customHeight="1" x14ac:dyDescent="0.25">
      <c r="A138" s="70" t="s">
        <v>229</v>
      </c>
      <c r="B138" s="108">
        <v>26</v>
      </c>
      <c r="C138" s="108">
        <v>11</v>
      </c>
      <c r="D138" s="108">
        <v>9</v>
      </c>
      <c r="E138" s="108">
        <v>2</v>
      </c>
      <c r="F138" s="108">
        <v>1</v>
      </c>
      <c r="G138" s="108">
        <v>4</v>
      </c>
      <c r="H138" s="108">
        <v>0</v>
      </c>
      <c r="I138" s="108">
        <v>0</v>
      </c>
      <c r="J138" s="108">
        <v>1</v>
      </c>
      <c r="K138" s="108">
        <v>1</v>
      </c>
      <c r="L138" s="108">
        <v>9</v>
      </c>
      <c r="M138" s="108">
        <v>0</v>
      </c>
    </row>
    <row r="139" spans="1:13" s="68" customFormat="1" ht="20.100000000000001" customHeight="1" thickBot="1" x14ac:dyDescent="0.3">
      <c r="A139" s="75" t="s">
        <v>230</v>
      </c>
      <c r="B139" s="125">
        <v>3</v>
      </c>
      <c r="C139" s="125">
        <v>6</v>
      </c>
      <c r="D139" s="125">
        <v>0</v>
      </c>
      <c r="E139" s="125">
        <v>0</v>
      </c>
      <c r="F139" s="125">
        <v>3</v>
      </c>
      <c r="G139" s="125">
        <v>2</v>
      </c>
      <c r="H139" s="125">
        <v>3</v>
      </c>
      <c r="I139" s="125">
        <v>2</v>
      </c>
      <c r="J139" s="125">
        <v>1</v>
      </c>
      <c r="K139" s="125">
        <v>0</v>
      </c>
      <c r="L139" s="125">
        <v>3</v>
      </c>
      <c r="M139" s="125">
        <v>0</v>
      </c>
    </row>
    <row r="140" spans="1:13" s="305" customFormat="1" ht="15.95" customHeight="1" x14ac:dyDescent="0.25">
      <c r="A140" s="396" t="s">
        <v>259</v>
      </c>
      <c r="B140" s="306"/>
      <c r="C140" s="306"/>
      <c r="F140" s="315"/>
      <c r="G140" s="31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8">
    <tabColor rgb="FF92D050"/>
  </sheetPr>
  <dimension ref="A1:O141"/>
  <sheetViews>
    <sheetView showGridLines="0" zoomScaleNormal="100" zoomScaleSheetLayoutView="50" workbookViewId="0"/>
  </sheetViews>
  <sheetFormatPr defaultColWidth="11.42578125" defaultRowHeight="20.100000000000001" customHeight="1" x14ac:dyDescent="0.25"/>
  <cols>
    <col min="1" max="1" width="36.7109375" style="10" customWidth="1"/>
    <col min="2" max="3" width="10.28515625" style="10" customWidth="1"/>
    <col min="4" max="15" width="9" style="10" customWidth="1"/>
    <col min="16" max="249" width="11.42578125" style="10"/>
    <col min="250" max="250" width="36.7109375" style="10" customWidth="1"/>
    <col min="251" max="252" width="10.28515625" style="10" customWidth="1"/>
    <col min="253" max="264" width="9" style="10" customWidth="1"/>
    <col min="265" max="505" width="11.42578125" style="10"/>
    <col min="506" max="506" width="36.7109375" style="10" customWidth="1"/>
    <col min="507" max="508" width="10.28515625" style="10" customWidth="1"/>
    <col min="509" max="520" width="9" style="10" customWidth="1"/>
    <col min="521" max="761" width="11.42578125" style="10"/>
    <col min="762" max="762" width="36.7109375" style="10" customWidth="1"/>
    <col min="763" max="764" width="10.28515625" style="10" customWidth="1"/>
    <col min="765" max="776" width="9" style="10" customWidth="1"/>
    <col min="777" max="1017" width="11.42578125" style="10"/>
    <col min="1018" max="1018" width="36.7109375" style="10" customWidth="1"/>
    <col min="1019" max="1020" width="10.28515625" style="10" customWidth="1"/>
    <col min="1021" max="1032" width="9" style="10" customWidth="1"/>
    <col min="1033" max="1273" width="11.42578125" style="10"/>
    <col min="1274" max="1274" width="36.7109375" style="10" customWidth="1"/>
    <col min="1275" max="1276" width="10.28515625" style="10" customWidth="1"/>
    <col min="1277" max="1288" width="9" style="10" customWidth="1"/>
    <col min="1289" max="1529" width="11.42578125" style="10"/>
    <col min="1530" max="1530" width="36.7109375" style="10" customWidth="1"/>
    <col min="1531" max="1532" width="10.28515625" style="10" customWidth="1"/>
    <col min="1533" max="1544" width="9" style="10" customWidth="1"/>
    <col min="1545" max="1785" width="11.42578125" style="10"/>
    <col min="1786" max="1786" width="36.7109375" style="10" customWidth="1"/>
    <col min="1787" max="1788" width="10.28515625" style="10" customWidth="1"/>
    <col min="1789" max="1800" width="9" style="10" customWidth="1"/>
    <col min="1801" max="2041" width="11.42578125" style="10"/>
    <col min="2042" max="2042" width="36.7109375" style="10" customWidth="1"/>
    <col min="2043" max="2044" width="10.28515625" style="10" customWidth="1"/>
    <col min="2045" max="2056" width="9" style="10" customWidth="1"/>
    <col min="2057" max="2297" width="11.42578125" style="10"/>
    <col min="2298" max="2298" width="36.7109375" style="10" customWidth="1"/>
    <col min="2299" max="2300" width="10.28515625" style="10" customWidth="1"/>
    <col min="2301" max="2312" width="9" style="10" customWidth="1"/>
    <col min="2313" max="2553" width="11.42578125" style="10"/>
    <col min="2554" max="2554" width="36.7109375" style="10" customWidth="1"/>
    <col min="2555" max="2556" width="10.28515625" style="10" customWidth="1"/>
    <col min="2557" max="2568" width="9" style="10" customWidth="1"/>
    <col min="2569" max="2809" width="11.42578125" style="10"/>
    <col min="2810" max="2810" width="36.7109375" style="10" customWidth="1"/>
    <col min="2811" max="2812" width="10.28515625" style="10" customWidth="1"/>
    <col min="2813" max="2824" width="9" style="10" customWidth="1"/>
    <col min="2825" max="3065" width="11.42578125" style="10"/>
    <col min="3066" max="3066" width="36.7109375" style="10" customWidth="1"/>
    <col min="3067" max="3068" width="10.28515625" style="10" customWidth="1"/>
    <col min="3069" max="3080" width="9" style="10" customWidth="1"/>
    <col min="3081" max="3321" width="11.42578125" style="10"/>
    <col min="3322" max="3322" width="36.7109375" style="10" customWidth="1"/>
    <col min="3323" max="3324" width="10.28515625" style="10" customWidth="1"/>
    <col min="3325" max="3336" width="9" style="10" customWidth="1"/>
    <col min="3337" max="3577" width="11.42578125" style="10"/>
    <col min="3578" max="3578" width="36.7109375" style="10" customWidth="1"/>
    <col min="3579" max="3580" width="10.28515625" style="10" customWidth="1"/>
    <col min="3581" max="3592" width="9" style="10" customWidth="1"/>
    <col min="3593" max="3833" width="11.42578125" style="10"/>
    <col min="3834" max="3834" width="36.7109375" style="10" customWidth="1"/>
    <col min="3835" max="3836" width="10.28515625" style="10" customWidth="1"/>
    <col min="3837" max="3848" width="9" style="10" customWidth="1"/>
    <col min="3849" max="4089" width="11.42578125" style="10"/>
    <col min="4090" max="4090" width="36.7109375" style="10" customWidth="1"/>
    <col min="4091" max="4092" width="10.28515625" style="10" customWidth="1"/>
    <col min="4093" max="4104" width="9" style="10" customWidth="1"/>
    <col min="4105" max="4345" width="11.42578125" style="10"/>
    <col min="4346" max="4346" width="36.7109375" style="10" customWidth="1"/>
    <col min="4347" max="4348" width="10.28515625" style="10" customWidth="1"/>
    <col min="4349" max="4360" width="9" style="10" customWidth="1"/>
    <col min="4361" max="4601" width="11.42578125" style="10"/>
    <col min="4602" max="4602" width="36.7109375" style="10" customWidth="1"/>
    <col min="4603" max="4604" width="10.28515625" style="10" customWidth="1"/>
    <col min="4605" max="4616" width="9" style="10" customWidth="1"/>
    <col min="4617" max="4857" width="11.42578125" style="10"/>
    <col min="4858" max="4858" width="36.7109375" style="10" customWidth="1"/>
    <col min="4859" max="4860" width="10.28515625" style="10" customWidth="1"/>
    <col min="4861" max="4872" width="9" style="10" customWidth="1"/>
    <col min="4873" max="5113" width="11.42578125" style="10"/>
    <col min="5114" max="5114" width="36.7109375" style="10" customWidth="1"/>
    <col min="5115" max="5116" width="10.28515625" style="10" customWidth="1"/>
    <col min="5117" max="5128" width="9" style="10" customWidth="1"/>
    <col min="5129" max="5369" width="11.42578125" style="10"/>
    <col min="5370" max="5370" width="36.7109375" style="10" customWidth="1"/>
    <col min="5371" max="5372" width="10.28515625" style="10" customWidth="1"/>
    <col min="5373" max="5384" width="9" style="10" customWidth="1"/>
    <col min="5385" max="5625" width="11.42578125" style="10"/>
    <col min="5626" max="5626" width="36.7109375" style="10" customWidth="1"/>
    <col min="5627" max="5628" width="10.28515625" style="10" customWidth="1"/>
    <col min="5629" max="5640" width="9" style="10" customWidth="1"/>
    <col min="5641" max="5881" width="11.42578125" style="10"/>
    <col min="5882" max="5882" width="36.7109375" style="10" customWidth="1"/>
    <col min="5883" max="5884" width="10.28515625" style="10" customWidth="1"/>
    <col min="5885" max="5896" width="9" style="10" customWidth="1"/>
    <col min="5897" max="6137" width="11.42578125" style="10"/>
    <col min="6138" max="6138" width="36.7109375" style="10" customWidth="1"/>
    <col min="6139" max="6140" width="10.28515625" style="10" customWidth="1"/>
    <col min="6141" max="6152" width="9" style="10" customWidth="1"/>
    <col min="6153" max="6393" width="11.42578125" style="10"/>
    <col min="6394" max="6394" width="36.7109375" style="10" customWidth="1"/>
    <col min="6395" max="6396" width="10.28515625" style="10" customWidth="1"/>
    <col min="6397" max="6408" width="9" style="10" customWidth="1"/>
    <col min="6409" max="6649" width="11.42578125" style="10"/>
    <col min="6650" max="6650" width="36.7109375" style="10" customWidth="1"/>
    <col min="6651" max="6652" width="10.28515625" style="10" customWidth="1"/>
    <col min="6653" max="6664" width="9" style="10" customWidth="1"/>
    <col min="6665" max="6905" width="11.42578125" style="10"/>
    <col min="6906" max="6906" width="36.7109375" style="10" customWidth="1"/>
    <col min="6907" max="6908" width="10.28515625" style="10" customWidth="1"/>
    <col min="6909" max="6920" width="9" style="10" customWidth="1"/>
    <col min="6921" max="7161" width="11.42578125" style="10"/>
    <col min="7162" max="7162" width="36.7109375" style="10" customWidth="1"/>
    <col min="7163" max="7164" width="10.28515625" style="10" customWidth="1"/>
    <col min="7165" max="7176" width="9" style="10" customWidth="1"/>
    <col min="7177" max="7417" width="11.42578125" style="10"/>
    <col min="7418" max="7418" width="36.7109375" style="10" customWidth="1"/>
    <col min="7419" max="7420" width="10.28515625" style="10" customWidth="1"/>
    <col min="7421" max="7432" width="9" style="10" customWidth="1"/>
    <col min="7433" max="7673" width="11.42578125" style="10"/>
    <col min="7674" max="7674" width="36.7109375" style="10" customWidth="1"/>
    <col min="7675" max="7676" width="10.28515625" style="10" customWidth="1"/>
    <col min="7677" max="7688" width="9" style="10" customWidth="1"/>
    <col min="7689" max="7929" width="11.42578125" style="10"/>
    <col min="7930" max="7930" width="36.7109375" style="10" customWidth="1"/>
    <col min="7931" max="7932" width="10.28515625" style="10" customWidth="1"/>
    <col min="7933" max="7944" width="9" style="10" customWidth="1"/>
    <col min="7945" max="8185" width="11.42578125" style="10"/>
    <col min="8186" max="8186" width="36.7109375" style="10" customWidth="1"/>
    <col min="8187" max="8188" width="10.28515625" style="10" customWidth="1"/>
    <col min="8189" max="8200" width="9" style="10" customWidth="1"/>
    <col min="8201" max="8441" width="11.42578125" style="10"/>
    <col min="8442" max="8442" width="36.7109375" style="10" customWidth="1"/>
    <col min="8443" max="8444" width="10.28515625" style="10" customWidth="1"/>
    <col min="8445" max="8456" width="9" style="10" customWidth="1"/>
    <col min="8457" max="8697" width="11.42578125" style="10"/>
    <col min="8698" max="8698" width="36.7109375" style="10" customWidth="1"/>
    <col min="8699" max="8700" width="10.28515625" style="10" customWidth="1"/>
    <col min="8701" max="8712" width="9" style="10" customWidth="1"/>
    <col min="8713" max="8953" width="11.42578125" style="10"/>
    <col min="8954" max="8954" width="36.7109375" style="10" customWidth="1"/>
    <col min="8955" max="8956" width="10.28515625" style="10" customWidth="1"/>
    <col min="8957" max="8968" width="9" style="10" customWidth="1"/>
    <col min="8969" max="9209" width="11.42578125" style="10"/>
    <col min="9210" max="9210" width="36.7109375" style="10" customWidth="1"/>
    <col min="9211" max="9212" width="10.28515625" style="10" customWidth="1"/>
    <col min="9213" max="9224" width="9" style="10" customWidth="1"/>
    <col min="9225" max="9465" width="11.42578125" style="10"/>
    <col min="9466" max="9466" width="36.7109375" style="10" customWidth="1"/>
    <col min="9467" max="9468" width="10.28515625" style="10" customWidth="1"/>
    <col min="9469" max="9480" width="9" style="10" customWidth="1"/>
    <col min="9481" max="9721" width="11.42578125" style="10"/>
    <col min="9722" max="9722" width="36.7109375" style="10" customWidth="1"/>
    <col min="9723" max="9724" width="10.28515625" style="10" customWidth="1"/>
    <col min="9725" max="9736" width="9" style="10" customWidth="1"/>
    <col min="9737" max="9977" width="11.42578125" style="10"/>
    <col min="9978" max="9978" width="36.7109375" style="10" customWidth="1"/>
    <col min="9979" max="9980" width="10.28515625" style="10" customWidth="1"/>
    <col min="9981" max="9992" width="9" style="10" customWidth="1"/>
    <col min="9993" max="10233" width="11.42578125" style="10"/>
    <col min="10234" max="10234" width="36.7109375" style="10" customWidth="1"/>
    <col min="10235" max="10236" width="10.28515625" style="10" customWidth="1"/>
    <col min="10237" max="10248" width="9" style="10" customWidth="1"/>
    <col min="10249" max="10489" width="11.42578125" style="10"/>
    <col min="10490" max="10490" width="36.7109375" style="10" customWidth="1"/>
    <col min="10491" max="10492" width="10.28515625" style="10" customWidth="1"/>
    <col min="10493" max="10504" width="9" style="10" customWidth="1"/>
    <col min="10505" max="10745" width="11.42578125" style="10"/>
    <col min="10746" max="10746" width="36.7109375" style="10" customWidth="1"/>
    <col min="10747" max="10748" width="10.28515625" style="10" customWidth="1"/>
    <col min="10749" max="10760" width="9" style="10" customWidth="1"/>
    <col min="10761" max="11001" width="11.42578125" style="10"/>
    <col min="11002" max="11002" width="36.7109375" style="10" customWidth="1"/>
    <col min="11003" max="11004" width="10.28515625" style="10" customWidth="1"/>
    <col min="11005" max="11016" width="9" style="10" customWidth="1"/>
    <col min="11017" max="11257" width="11.42578125" style="10"/>
    <col min="11258" max="11258" width="36.7109375" style="10" customWidth="1"/>
    <col min="11259" max="11260" width="10.28515625" style="10" customWidth="1"/>
    <col min="11261" max="11272" width="9" style="10" customWidth="1"/>
    <col min="11273" max="11513" width="11.42578125" style="10"/>
    <col min="11514" max="11514" width="36.7109375" style="10" customWidth="1"/>
    <col min="11515" max="11516" width="10.28515625" style="10" customWidth="1"/>
    <col min="11517" max="11528" width="9" style="10" customWidth="1"/>
    <col min="11529" max="11769" width="11.42578125" style="10"/>
    <col min="11770" max="11770" width="36.7109375" style="10" customWidth="1"/>
    <col min="11771" max="11772" width="10.28515625" style="10" customWidth="1"/>
    <col min="11773" max="11784" width="9" style="10" customWidth="1"/>
    <col min="11785" max="12025" width="11.42578125" style="10"/>
    <col min="12026" max="12026" width="36.7109375" style="10" customWidth="1"/>
    <col min="12027" max="12028" width="10.28515625" style="10" customWidth="1"/>
    <col min="12029" max="12040" width="9" style="10" customWidth="1"/>
    <col min="12041" max="12281" width="11.42578125" style="10"/>
    <col min="12282" max="12282" width="36.7109375" style="10" customWidth="1"/>
    <col min="12283" max="12284" width="10.28515625" style="10" customWidth="1"/>
    <col min="12285" max="12296" width="9" style="10" customWidth="1"/>
    <col min="12297" max="12537" width="11.42578125" style="10"/>
    <col min="12538" max="12538" width="36.7109375" style="10" customWidth="1"/>
    <col min="12539" max="12540" width="10.28515625" style="10" customWidth="1"/>
    <col min="12541" max="12552" width="9" style="10" customWidth="1"/>
    <col min="12553" max="12793" width="11.42578125" style="10"/>
    <col min="12794" max="12794" width="36.7109375" style="10" customWidth="1"/>
    <col min="12795" max="12796" width="10.28515625" style="10" customWidth="1"/>
    <col min="12797" max="12808" width="9" style="10" customWidth="1"/>
    <col min="12809" max="13049" width="11.42578125" style="10"/>
    <col min="13050" max="13050" width="36.7109375" style="10" customWidth="1"/>
    <col min="13051" max="13052" width="10.28515625" style="10" customWidth="1"/>
    <col min="13053" max="13064" width="9" style="10" customWidth="1"/>
    <col min="13065" max="13305" width="11.42578125" style="10"/>
    <col min="13306" max="13306" width="36.7109375" style="10" customWidth="1"/>
    <col min="13307" max="13308" width="10.28515625" style="10" customWidth="1"/>
    <col min="13309" max="13320" width="9" style="10" customWidth="1"/>
    <col min="13321" max="13561" width="11.42578125" style="10"/>
    <col min="13562" max="13562" width="36.7109375" style="10" customWidth="1"/>
    <col min="13563" max="13564" width="10.28515625" style="10" customWidth="1"/>
    <col min="13565" max="13576" width="9" style="10" customWidth="1"/>
    <col min="13577" max="13817" width="11.42578125" style="10"/>
    <col min="13818" max="13818" width="36.7109375" style="10" customWidth="1"/>
    <col min="13819" max="13820" width="10.28515625" style="10" customWidth="1"/>
    <col min="13821" max="13832" width="9" style="10" customWidth="1"/>
    <col min="13833" max="14073" width="11.42578125" style="10"/>
    <col min="14074" max="14074" width="36.7109375" style="10" customWidth="1"/>
    <col min="14075" max="14076" width="10.28515625" style="10" customWidth="1"/>
    <col min="14077" max="14088" width="9" style="10" customWidth="1"/>
    <col min="14089" max="14329" width="11.42578125" style="10"/>
    <col min="14330" max="14330" width="36.7109375" style="10" customWidth="1"/>
    <col min="14331" max="14332" width="10.28515625" style="10" customWidth="1"/>
    <col min="14333" max="14344" width="9" style="10" customWidth="1"/>
    <col min="14345" max="14585" width="11.42578125" style="10"/>
    <col min="14586" max="14586" width="36.7109375" style="10" customWidth="1"/>
    <col min="14587" max="14588" width="10.28515625" style="10" customWidth="1"/>
    <col min="14589" max="14600" width="9" style="10" customWidth="1"/>
    <col min="14601" max="14841" width="11.42578125" style="10"/>
    <col min="14842" max="14842" width="36.7109375" style="10" customWidth="1"/>
    <col min="14843" max="14844" width="10.28515625" style="10" customWidth="1"/>
    <col min="14845" max="14856" width="9" style="10" customWidth="1"/>
    <col min="14857" max="15097" width="11.42578125" style="10"/>
    <col min="15098" max="15098" width="36.7109375" style="10" customWidth="1"/>
    <col min="15099" max="15100" width="10.28515625" style="10" customWidth="1"/>
    <col min="15101" max="15112" width="9" style="10" customWidth="1"/>
    <col min="15113" max="15353" width="11.42578125" style="10"/>
    <col min="15354" max="15354" width="36.7109375" style="10" customWidth="1"/>
    <col min="15355" max="15356" width="10.28515625" style="10" customWidth="1"/>
    <col min="15357" max="15368" width="9" style="10" customWidth="1"/>
    <col min="15369" max="15609" width="11.42578125" style="10"/>
    <col min="15610" max="15610" width="36.7109375" style="10" customWidth="1"/>
    <col min="15611" max="15612" width="10.28515625" style="10" customWidth="1"/>
    <col min="15613" max="15624" width="9" style="10" customWidth="1"/>
    <col min="15625" max="15865" width="11.42578125" style="10"/>
    <col min="15866" max="15866" width="36.7109375" style="10" customWidth="1"/>
    <col min="15867" max="15868" width="10.28515625" style="10" customWidth="1"/>
    <col min="15869" max="15880" width="9" style="10" customWidth="1"/>
    <col min="15881" max="16121" width="11.42578125" style="10"/>
    <col min="16122" max="16122" width="36.7109375" style="10" customWidth="1"/>
    <col min="16123" max="16124" width="10.28515625" style="10" customWidth="1"/>
    <col min="16125" max="16136" width="9" style="10" customWidth="1"/>
    <col min="16137" max="16384" width="11.42578125" style="10"/>
  </cols>
  <sheetData>
    <row r="1" spans="1:15" ht="24.95" customHeight="1" x14ac:dyDescent="0.25">
      <c r="A1" s="399" t="s">
        <v>260</v>
      </c>
      <c r="B1" s="400"/>
      <c r="C1" s="400"/>
      <c r="E1" s="401"/>
    </row>
    <row r="2" spans="1:15" s="403" customFormat="1" ht="24.95" customHeight="1" thickBot="1" x14ac:dyDescent="0.3">
      <c r="A2" s="402" t="s">
        <v>300</v>
      </c>
    </row>
    <row r="3" spans="1:15" s="403" customFormat="1" ht="20.100000000000001" customHeight="1" x14ac:dyDescent="0.25">
      <c r="A3" s="1455" t="s">
        <v>162</v>
      </c>
      <c r="B3" s="1458" t="s">
        <v>232</v>
      </c>
      <c r="C3" s="1459"/>
      <c r="D3" s="1459"/>
      <c r="E3" s="1459"/>
      <c r="F3" s="1459"/>
      <c r="G3" s="1459"/>
      <c r="H3" s="1459"/>
      <c r="I3" s="1459"/>
      <c r="J3" s="1459"/>
      <c r="K3" s="1459"/>
      <c r="L3" s="1459"/>
      <c r="M3" s="1459"/>
      <c r="N3" s="1459"/>
      <c r="O3" s="1460"/>
    </row>
    <row r="4" spans="1:15" ht="20.100000000000001" customHeight="1" x14ac:dyDescent="0.25">
      <c r="A4" s="1456"/>
      <c r="B4" s="1461" t="s">
        <v>131</v>
      </c>
      <c r="C4" s="1461"/>
      <c r="D4" s="404" t="s">
        <v>149</v>
      </c>
      <c r="E4" s="404"/>
      <c r="F4" s="404" t="s">
        <v>150</v>
      </c>
      <c r="G4" s="404"/>
      <c r="H4" s="404" t="s">
        <v>151</v>
      </c>
      <c r="I4" s="404"/>
      <c r="J4" s="404" t="s">
        <v>152</v>
      </c>
      <c r="K4" s="404"/>
      <c r="L4" s="404" t="s">
        <v>153</v>
      </c>
      <c r="M4" s="404"/>
      <c r="N4" s="405" t="s">
        <v>154</v>
      </c>
      <c r="O4" s="406"/>
    </row>
    <row r="5" spans="1:15" ht="20.100000000000001" customHeight="1" x14ac:dyDescent="0.25">
      <c r="A5" s="1457"/>
      <c r="B5" s="407">
        <v>2013</v>
      </c>
      <c r="C5" s="407">
        <v>2014</v>
      </c>
      <c r="D5" s="407">
        <v>2013</v>
      </c>
      <c r="E5" s="407">
        <v>2014</v>
      </c>
      <c r="F5" s="407">
        <v>2013</v>
      </c>
      <c r="G5" s="407">
        <v>2014</v>
      </c>
      <c r="H5" s="407">
        <v>2013</v>
      </c>
      <c r="I5" s="407">
        <v>2014</v>
      </c>
      <c r="J5" s="407">
        <v>2013</v>
      </c>
      <c r="K5" s="407">
        <v>2014</v>
      </c>
      <c r="L5" s="407">
        <v>2013</v>
      </c>
      <c r="M5" s="407">
        <v>2014</v>
      </c>
      <c r="N5" s="407">
        <v>2013</v>
      </c>
      <c r="O5" s="408">
        <v>2014</v>
      </c>
    </row>
    <row r="6" spans="1:15" ht="20.100000000000001" customHeight="1" x14ac:dyDescent="0.25">
      <c r="A6" s="409" t="s">
        <v>239</v>
      </c>
      <c r="B6" s="410">
        <v>1178930</v>
      </c>
      <c r="C6" s="410">
        <v>1569611</v>
      </c>
      <c r="D6" s="410">
        <v>104730</v>
      </c>
      <c r="E6" s="410">
        <v>121990</v>
      </c>
      <c r="F6" s="410">
        <v>124031</v>
      </c>
      <c r="G6" s="410">
        <v>145447</v>
      </c>
      <c r="H6" s="410">
        <v>135795</v>
      </c>
      <c r="I6" s="410">
        <v>86596</v>
      </c>
      <c r="J6" s="410">
        <v>90130</v>
      </c>
      <c r="K6" s="410">
        <v>96500</v>
      </c>
      <c r="L6" s="410">
        <v>75077</v>
      </c>
      <c r="M6" s="410">
        <v>88699</v>
      </c>
      <c r="N6" s="410">
        <v>73891</v>
      </c>
      <c r="O6" s="410">
        <v>251217</v>
      </c>
    </row>
    <row r="7" spans="1:15" s="412" customFormat="1" ht="20.100000000000001" customHeight="1" x14ac:dyDescent="0.25">
      <c r="A7" s="411" t="s">
        <v>168</v>
      </c>
      <c r="B7" s="412">
        <v>20998</v>
      </c>
      <c r="C7" s="412">
        <v>32370</v>
      </c>
      <c r="D7" s="412">
        <v>1457</v>
      </c>
      <c r="E7" s="412">
        <v>3039</v>
      </c>
      <c r="F7" s="412">
        <v>1515</v>
      </c>
      <c r="G7" s="412">
        <v>2441</v>
      </c>
      <c r="H7" s="412">
        <v>1538</v>
      </c>
      <c r="I7" s="412">
        <v>1796</v>
      </c>
      <c r="J7" s="412">
        <v>1384</v>
      </c>
      <c r="K7" s="412">
        <v>2046</v>
      </c>
      <c r="L7" s="412">
        <v>1460</v>
      </c>
      <c r="M7" s="412">
        <v>2573</v>
      </c>
      <c r="N7" s="412">
        <v>1240</v>
      </c>
      <c r="O7" s="412">
        <v>4802</v>
      </c>
    </row>
    <row r="8" spans="1:15" s="414" customFormat="1" ht="20.100000000000001" customHeight="1" x14ac:dyDescent="0.25">
      <c r="A8" s="413" t="s">
        <v>169</v>
      </c>
      <c r="B8" s="414">
        <v>1560</v>
      </c>
      <c r="C8" s="414">
        <v>2584</v>
      </c>
      <c r="D8" s="414">
        <v>94</v>
      </c>
      <c r="E8" s="414">
        <v>174</v>
      </c>
      <c r="F8" s="414">
        <v>158</v>
      </c>
      <c r="G8" s="414">
        <v>140</v>
      </c>
      <c r="H8" s="414">
        <v>129</v>
      </c>
      <c r="I8" s="414">
        <v>105</v>
      </c>
      <c r="J8" s="414">
        <v>120</v>
      </c>
      <c r="K8" s="414">
        <v>129</v>
      </c>
      <c r="L8" s="414">
        <v>112</v>
      </c>
      <c r="M8" s="414">
        <v>170</v>
      </c>
      <c r="N8" s="414">
        <v>149</v>
      </c>
      <c r="O8" s="414">
        <v>444</v>
      </c>
    </row>
    <row r="9" spans="1:15" s="414" customFormat="1" ht="20.100000000000001" customHeight="1" x14ac:dyDescent="0.25">
      <c r="A9" s="413" t="s">
        <v>170</v>
      </c>
      <c r="B9" s="414">
        <v>12239</v>
      </c>
      <c r="C9" s="414">
        <v>18689</v>
      </c>
      <c r="D9" s="414">
        <v>997</v>
      </c>
      <c r="E9" s="414">
        <v>2378</v>
      </c>
      <c r="F9" s="414">
        <v>924</v>
      </c>
      <c r="G9" s="414">
        <v>1536</v>
      </c>
      <c r="H9" s="414">
        <v>868</v>
      </c>
      <c r="I9" s="414">
        <v>856</v>
      </c>
      <c r="J9" s="414">
        <v>891</v>
      </c>
      <c r="K9" s="414">
        <v>1377</v>
      </c>
      <c r="L9" s="414">
        <v>995</v>
      </c>
      <c r="M9" s="414">
        <v>1714</v>
      </c>
      <c r="N9" s="414">
        <v>678</v>
      </c>
      <c r="O9" s="414">
        <v>1338</v>
      </c>
    </row>
    <row r="10" spans="1:15" s="414" customFormat="1" ht="20.100000000000001" customHeight="1" x14ac:dyDescent="0.25">
      <c r="A10" s="413" t="s">
        <v>171</v>
      </c>
      <c r="B10" s="414">
        <v>116</v>
      </c>
      <c r="C10" s="414">
        <v>209</v>
      </c>
      <c r="D10" s="414">
        <v>4</v>
      </c>
      <c r="E10" s="414">
        <v>3</v>
      </c>
      <c r="F10" s="414">
        <v>9</v>
      </c>
      <c r="G10" s="414">
        <v>25</v>
      </c>
      <c r="H10" s="414">
        <v>8</v>
      </c>
      <c r="I10" s="414">
        <v>8</v>
      </c>
      <c r="J10" s="414">
        <v>5</v>
      </c>
      <c r="K10" s="414">
        <v>6</v>
      </c>
      <c r="L10" s="414">
        <v>8</v>
      </c>
      <c r="M10" s="414">
        <v>18</v>
      </c>
      <c r="N10" s="414">
        <v>5</v>
      </c>
      <c r="O10" s="414">
        <v>28</v>
      </c>
    </row>
    <row r="11" spans="1:15" s="414" customFormat="1" ht="20.100000000000001" customHeight="1" x14ac:dyDescent="0.25">
      <c r="A11" s="413" t="s">
        <v>172</v>
      </c>
      <c r="B11" s="414">
        <v>991</v>
      </c>
      <c r="C11" s="414">
        <v>1683</v>
      </c>
      <c r="D11" s="414">
        <v>21</v>
      </c>
      <c r="E11" s="414">
        <v>76</v>
      </c>
      <c r="F11" s="414">
        <v>40</v>
      </c>
      <c r="G11" s="414">
        <v>184</v>
      </c>
      <c r="H11" s="414">
        <v>76</v>
      </c>
      <c r="I11" s="414">
        <v>271</v>
      </c>
      <c r="J11" s="414">
        <v>39</v>
      </c>
      <c r="K11" s="414">
        <v>191</v>
      </c>
      <c r="L11" s="414">
        <v>48</v>
      </c>
      <c r="M11" s="414">
        <v>150</v>
      </c>
      <c r="N11" s="414">
        <v>60</v>
      </c>
      <c r="O11" s="414">
        <v>354</v>
      </c>
    </row>
    <row r="12" spans="1:15" s="414" customFormat="1" ht="20.100000000000001" customHeight="1" x14ac:dyDescent="0.25">
      <c r="A12" s="413" t="s">
        <v>173</v>
      </c>
      <c r="B12" s="414">
        <v>6092</v>
      </c>
      <c r="C12" s="414">
        <v>9205</v>
      </c>
      <c r="D12" s="414">
        <v>341</v>
      </c>
      <c r="E12" s="414">
        <v>408</v>
      </c>
      <c r="F12" s="414">
        <v>384</v>
      </c>
      <c r="G12" s="414">
        <v>556</v>
      </c>
      <c r="H12" s="414">
        <v>457</v>
      </c>
      <c r="I12" s="414">
        <v>556</v>
      </c>
      <c r="J12" s="414">
        <v>329</v>
      </c>
      <c r="K12" s="414">
        <v>343</v>
      </c>
      <c r="L12" s="414">
        <v>297</v>
      </c>
      <c r="M12" s="414">
        <v>521</v>
      </c>
      <c r="N12" s="414">
        <v>348</v>
      </c>
      <c r="O12" s="414">
        <v>2638</v>
      </c>
    </row>
    <row r="13" spans="1:15" s="412" customFormat="1" ht="20.100000000000001" customHeight="1" x14ac:dyDescent="0.25">
      <c r="A13" s="411" t="s">
        <v>174</v>
      </c>
      <c r="B13" s="412">
        <v>13715</v>
      </c>
      <c r="C13" s="412">
        <v>18092</v>
      </c>
      <c r="D13" s="412">
        <v>629</v>
      </c>
      <c r="E13" s="412">
        <v>973</v>
      </c>
      <c r="F13" s="412">
        <v>714</v>
      </c>
      <c r="G13" s="412">
        <v>695</v>
      </c>
      <c r="H13" s="412">
        <v>958</v>
      </c>
      <c r="I13" s="412">
        <v>616</v>
      </c>
      <c r="J13" s="412">
        <v>889</v>
      </c>
      <c r="K13" s="412">
        <v>876</v>
      </c>
      <c r="L13" s="412">
        <v>813</v>
      </c>
      <c r="M13" s="412">
        <v>1036</v>
      </c>
      <c r="N13" s="412">
        <v>973</v>
      </c>
      <c r="O13" s="412">
        <v>4803</v>
      </c>
    </row>
    <row r="14" spans="1:15" s="414" customFormat="1" ht="20.100000000000001" customHeight="1" x14ac:dyDescent="0.25">
      <c r="A14" s="413" t="s">
        <v>175</v>
      </c>
      <c r="B14" s="414">
        <v>2847</v>
      </c>
      <c r="C14" s="414">
        <v>4082</v>
      </c>
      <c r="D14" s="414">
        <v>230</v>
      </c>
      <c r="E14" s="414">
        <v>277</v>
      </c>
      <c r="F14" s="414">
        <v>119</v>
      </c>
      <c r="G14" s="414">
        <v>167</v>
      </c>
      <c r="H14" s="414">
        <v>167</v>
      </c>
      <c r="I14" s="414">
        <v>122</v>
      </c>
      <c r="J14" s="414">
        <v>236</v>
      </c>
      <c r="K14" s="414">
        <v>261</v>
      </c>
      <c r="L14" s="414">
        <v>207</v>
      </c>
      <c r="M14" s="414">
        <v>231</v>
      </c>
      <c r="N14" s="414">
        <v>197</v>
      </c>
      <c r="O14" s="414">
        <v>1190</v>
      </c>
    </row>
    <row r="15" spans="1:15" s="414" customFormat="1" ht="20.100000000000001" customHeight="1" x14ac:dyDescent="0.25">
      <c r="A15" s="413" t="s">
        <v>176</v>
      </c>
      <c r="B15" s="414">
        <v>1018</v>
      </c>
      <c r="C15" s="414">
        <v>927</v>
      </c>
      <c r="D15" s="414">
        <v>34</v>
      </c>
      <c r="E15" s="414">
        <v>88</v>
      </c>
      <c r="F15" s="414">
        <v>59</v>
      </c>
      <c r="G15" s="414">
        <v>59</v>
      </c>
      <c r="H15" s="414">
        <v>104</v>
      </c>
      <c r="I15" s="414">
        <v>22</v>
      </c>
      <c r="J15" s="414">
        <v>82</v>
      </c>
      <c r="K15" s="414">
        <v>35</v>
      </c>
      <c r="L15" s="414">
        <v>50</v>
      </c>
      <c r="M15" s="414">
        <v>82</v>
      </c>
      <c r="N15" s="414">
        <v>85</v>
      </c>
      <c r="O15" s="414">
        <v>61</v>
      </c>
    </row>
    <row r="16" spans="1:15" s="414" customFormat="1" ht="20.100000000000001" customHeight="1" x14ac:dyDescent="0.25">
      <c r="A16" s="413" t="s">
        <v>177</v>
      </c>
      <c r="B16" s="414">
        <v>1637</v>
      </c>
      <c r="C16" s="414">
        <v>3092</v>
      </c>
      <c r="D16" s="414">
        <v>39</v>
      </c>
      <c r="E16" s="414">
        <v>53</v>
      </c>
      <c r="F16" s="414">
        <v>78</v>
      </c>
      <c r="G16" s="414">
        <v>45</v>
      </c>
      <c r="H16" s="414">
        <v>110</v>
      </c>
      <c r="I16" s="414">
        <v>96</v>
      </c>
      <c r="J16" s="414">
        <v>77</v>
      </c>
      <c r="K16" s="414">
        <v>97</v>
      </c>
      <c r="L16" s="414">
        <v>72</v>
      </c>
      <c r="M16" s="414">
        <v>139</v>
      </c>
      <c r="N16" s="414">
        <v>179</v>
      </c>
      <c r="O16" s="414">
        <v>1093</v>
      </c>
    </row>
    <row r="17" spans="1:15" s="414" customFormat="1" ht="20.100000000000001" customHeight="1" x14ac:dyDescent="0.25">
      <c r="A17" s="413" t="s">
        <v>178</v>
      </c>
      <c r="B17" s="414">
        <v>2373</v>
      </c>
      <c r="C17" s="414">
        <v>2895</v>
      </c>
      <c r="D17" s="414">
        <v>130</v>
      </c>
      <c r="E17" s="414">
        <v>179</v>
      </c>
      <c r="F17" s="414">
        <v>129</v>
      </c>
      <c r="G17" s="414">
        <v>166</v>
      </c>
      <c r="H17" s="414">
        <v>190</v>
      </c>
      <c r="I17" s="414">
        <v>98</v>
      </c>
      <c r="J17" s="414">
        <v>140</v>
      </c>
      <c r="K17" s="414">
        <v>138</v>
      </c>
      <c r="L17" s="414">
        <v>154</v>
      </c>
      <c r="M17" s="414">
        <v>172</v>
      </c>
      <c r="N17" s="414">
        <v>119</v>
      </c>
      <c r="O17" s="414">
        <v>515</v>
      </c>
    </row>
    <row r="18" spans="1:15" s="414" customFormat="1" ht="20.100000000000001" customHeight="1" x14ac:dyDescent="0.25">
      <c r="A18" s="413" t="s">
        <v>179</v>
      </c>
      <c r="B18" s="414">
        <v>5840</v>
      </c>
      <c r="C18" s="414">
        <v>7096</v>
      </c>
      <c r="D18" s="414">
        <v>196</v>
      </c>
      <c r="E18" s="414">
        <v>376</v>
      </c>
      <c r="F18" s="414">
        <v>329</v>
      </c>
      <c r="G18" s="414">
        <v>258</v>
      </c>
      <c r="H18" s="414">
        <v>387</v>
      </c>
      <c r="I18" s="414">
        <v>278</v>
      </c>
      <c r="J18" s="414">
        <v>354</v>
      </c>
      <c r="K18" s="414">
        <v>345</v>
      </c>
      <c r="L18" s="414">
        <v>330</v>
      </c>
      <c r="M18" s="414">
        <v>412</v>
      </c>
      <c r="N18" s="414">
        <v>393</v>
      </c>
      <c r="O18" s="414">
        <v>1944</v>
      </c>
    </row>
    <row r="19" spans="1:15" s="412" customFormat="1" ht="20.100000000000001" customHeight="1" x14ac:dyDescent="0.25">
      <c r="A19" s="411" t="s">
        <v>180</v>
      </c>
      <c r="B19" s="412">
        <v>198662</v>
      </c>
      <c r="C19" s="412">
        <v>286668</v>
      </c>
      <c r="D19" s="412">
        <v>11813</v>
      </c>
      <c r="E19" s="412">
        <v>16667</v>
      </c>
      <c r="F19" s="412">
        <v>18556</v>
      </c>
      <c r="G19" s="412">
        <v>20482</v>
      </c>
      <c r="H19" s="412">
        <v>21296</v>
      </c>
      <c r="I19" s="412">
        <v>13983</v>
      </c>
      <c r="J19" s="412">
        <v>14825</v>
      </c>
      <c r="K19" s="412">
        <v>14746</v>
      </c>
      <c r="L19" s="412">
        <v>16469</v>
      </c>
      <c r="M19" s="412">
        <v>17522</v>
      </c>
      <c r="N19" s="412">
        <v>16765</v>
      </c>
      <c r="O19" s="412">
        <v>63127</v>
      </c>
    </row>
    <row r="20" spans="1:15" s="414" customFormat="1" ht="20.100000000000001" customHeight="1" x14ac:dyDescent="0.25">
      <c r="A20" s="413" t="s">
        <v>181</v>
      </c>
      <c r="B20" s="414">
        <v>14381</v>
      </c>
      <c r="C20" s="414">
        <v>21653</v>
      </c>
      <c r="D20" s="414">
        <v>1055</v>
      </c>
      <c r="E20" s="414">
        <v>1347</v>
      </c>
      <c r="F20" s="414">
        <v>1883</v>
      </c>
      <c r="G20" s="414">
        <v>1966</v>
      </c>
      <c r="H20" s="414">
        <v>1522</v>
      </c>
      <c r="I20" s="414">
        <v>1218</v>
      </c>
      <c r="J20" s="414">
        <v>1027</v>
      </c>
      <c r="K20" s="414">
        <v>1402</v>
      </c>
      <c r="L20" s="414">
        <v>1061</v>
      </c>
      <c r="M20" s="414">
        <v>1091</v>
      </c>
      <c r="N20" s="414">
        <v>860</v>
      </c>
      <c r="O20" s="414">
        <v>4214</v>
      </c>
    </row>
    <row r="21" spans="1:15" s="414" customFormat="1" ht="20.100000000000001" customHeight="1" x14ac:dyDescent="0.25">
      <c r="A21" s="413" t="s">
        <v>182</v>
      </c>
      <c r="B21" s="414">
        <v>171124</v>
      </c>
      <c r="C21" s="414">
        <v>234792</v>
      </c>
      <c r="D21" s="414">
        <v>10347</v>
      </c>
      <c r="E21" s="414">
        <v>14648</v>
      </c>
      <c r="F21" s="414">
        <v>16094</v>
      </c>
      <c r="G21" s="414">
        <v>17575</v>
      </c>
      <c r="H21" s="414">
        <v>19055</v>
      </c>
      <c r="I21" s="414">
        <v>12057</v>
      </c>
      <c r="J21" s="414">
        <v>13144</v>
      </c>
      <c r="K21" s="414">
        <v>12058</v>
      </c>
      <c r="L21" s="414">
        <v>14617</v>
      </c>
      <c r="M21" s="414">
        <v>15262</v>
      </c>
      <c r="N21" s="414">
        <v>13006</v>
      </c>
      <c r="O21" s="414">
        <v>49151</v>
      </c>
    </row>
    <row r="22" spans="1:15" s="414" customFormat="1" ht="20.100000000000001" customHeight="1" x14ac:dyDescent="0.25">
      <c r="A22" s="413" t="s">
        <v>183</v>
      </c>
      <c r="B22" s="414">
        <v>13157</v>
      </c>
      <c r="C22" s="414">
        <v>30223</v>
      </c>
      <c r="D22" s="414">
        <v>411</v>
      </c>
      <c r="E22" s="414">
        <v>672</v>
      </c>
      <c r="F22" s="414">
        <v>579</v>
      </c>
      <c r="G22" s="414">
        <v>941</v>
      </c>
      <c r="H22" s="414">
        <v>719</v>
      </c>
      <c r="I22" s="414">
        <v>708</v>
      </c>
      <c r="J22" s="414">
        <v>654</v>
      </c>
      <c r="K22" s="414">
        <v>1286</v>
      </c>
      <c r="L22" s="414">
        <v>791</v>
      </c>
      <c r="M22" s="414">
        <v>1169</v>
      </c>
      <c r="N22" s="414">
        <v>2899</v>
      </c>
      <c r="O22" s="414">
        <v>9762</v>
      </c>
    </row>
    <row r="23" spans="1:15" s="412" customFormat="1" ht="20.100000000000001" customHeight="1" x14ac:dyDescent="0.25">
      <c r="A23" s="411" t="s">
        <v>184</v>
      </c>
      <c r="B23" s="412">
        <v>403906</v>
      </c>
      <c r="C23" s="412">
        <v>461793</v>
      </c>
      <c r="D23" s="412">
        <v>49789</v>
      </c>
      <c r="E23" s="412">
        <v>50548</v>
      </c>
      <c r="F23" s="412">
        <v>45539</v>
      </c>
      <c r="G23" s="412">
        <v>50920</v>
      </c>
      <c r="H23" s="412">
        <v>53278</v>
      </c>
      <c r="I23" s="412">
        <v>26342</v>
      </c>
      <c r="J23" s="412">
        <v>30536</v>
      </c>
      <c r="K23" s="412">
        <v>29039</v>
      </c>
      <c r="L23" s="412">
        <v>21056</v>
      </c>
      <c r="M23" s="412">
        <v>22340</v>
      </c>
      <c r="N23" s="412">
        <v>21202</v>
      </c>
      <c r="O23" s="412">
        <v>64189</v>
      </c>
    </row>
    <row r="24" spans="1:15" s="414" customFormat="1" ht="20.100000000000001" customHeight="1" x14ac:dyDescent="0.25">
      <c r="A24" s="413" t="s">
        <v>185</v>
      </c>
      <c r="B24" s="414">
        <v>249305</v>
      </c>
      <c r="C24" s="414">
        <v>264877</v>
      </c>
      <c r="D24" s="414">
        <v>37007</v>
      </c>
      <c r="E24" s="414">
        <v>35003</v>
      </c>
      <c r="F24" s="414">
        <v>28362</v>
      </c>
      <c r="G24" s="414">
        <v>32607</v>
      </c>
      <c r="H24" s="414">
        <v>35813</v>
      </c>
      <c r="I24" s="414">
        <v>18797</v>
      </c>
      <c r="J24" s="414">
        <v>19604</v>
      </c>
      <c r="K24" s="414">
        <v>18289</v>
      </c>
      <c r="L24" s="414">
        <v>10019</v>
      </c>
      <c r="M24" s="414">
        <v>12728</v>
      </c>
      <c r="N24" s="414">
        <v>11040</v>
      </c>
      <c r="O24" s="414">
        <v>25517</v>
      </c>
    </row>
    <row r="25" spans="1:15" s="414" customFormat="1" ht="20.100000000000001" customHeight="1" x14ac:dyDescent="0.25">
      <c r="A25" s="413" t="s">
        <v>186</v>
      </c>
      <c r="B25" s="414">
        <v>884</v>
      </c>
      <c r="C25" s="414">
        <v>1235</v>
      </c>
      <c r="D25" s="414">
        <v>48</v>
      </c>
      <c r="E25" s="414">
        <v>68</v>
      </c>
      <c r="F25" s="414">
        <v>73</v>
      </c>
      <c r="G25" s="414">
        <v>57</v>
      </c>
      <c r="H25" s="414">
        <v>74</v>
      </c>
      <c r="I25" s="414">
        <v>46</v>
      </c>
      <c r="J25" s="414">
        <v>70</v>
      </c>
      <c r="K25" s="414">
        <v>54</v>
      </c>
      <c r="L25" s="414">
        <v>86</v>
      </c>
      <c r="M25" s="414">
        <v>70</v>
      </c>
      <c r="N25" s="414">
        <v>77</v>
      </c>
      <c r="O25" s="414">
        <v>219</v>
      </c>
    </row>
    <row r="26" spans="1:15" s="414" customFormat="1" ht="20.100000000000001" customHeight="1" x14ac:dyDescent="0.25">
      <c r="A26" s="413" t="s">
        <v>187</v>
      </c>
      <c r="B26" s="414">
        <v>80001</v>
      </c>
      <c r="C26" s="414">
        <v>104540</v>
      </c>
      <c r="D26" s="414">
        <v>7738</v>
      </c>
      <c r="E26" s="414">
        <v>10921</v>
      </c>
      <c r="F26" s="414">
        <v>11439</v>
      </c>
      <c r="G26" s="414">
        <v>13838</v>
      </c>
      <c r="H26" s="414">
        <v>9136</v>
      </c>
      <c r="I26" s="414">
        <v>4220</v>
      </c>
      <c r="J26" s="414">
        <v>5485</v>
      </c>
      <c r="K26" s="414">
        <v>4723</v>
      </c>
      <c r="L26" s="414">
        <v>5657</v>
      </c>
      <c r="M26" s="414">
        <v>5294</v>
      </c>
      <c r="N26" s="414">
        <v>4451</v>
      </c>
      <c r="O26" s="414">
        <v>17617</v>
      </c>
    </row>
    <row r="27" spans="1:15" s="414" customFormat="1" ht="20.100000000000001" customHeight="1" x14ac:dyDescent="0.25">
      <c r="A27" s="413" t="s">
        <v>188</v>
      </c>
      <c r="B27" s="414">
        <v>23563</v>
      </c>
      <c r="C27" s="414">
        <v>39195</v>
      </c>
      <c r="D27" s="414">
        <v>1708</v>
      </c>
      <c r="E27" s="414">
        <v>1513</v>
      </c>
      <c r="F27" s="414">
        <v>1486</v>
      </c>
      <c r="G27" s="414">
        <v>1635</v>
      </c>
      <c r="H27" s="414">
        <v>2421</v>
      </c>
      <c r="I27" s="414">
        <v>1277</v>
      </c>
      <c r="J27" s="414">
        <v>1552</v>
      </c>
      <c r="K27" s="414">
        <v>2267</v>
      </c>
      <c r="L27" s="414">
        <v>1396</v>
      </c>
      <c r="M27" s="414">
        <v>2183</v>
      </c>
      <c r="N27" s="414">
        <v>2007</v>
      </c>
      <c r="O27" s="414">
        <v>12112</v>
      </c>
    </row>
    <row r="28" spans="1:15" s="414" customFormat="1" ht="20.100000000000001" customHeight="1" x14ac:dyDescent="0.25">
      <c r="A28" s="413" t="s">
        <v>189</v>
      </c>
      <c r="B28" s="414">
        <v>5230</v>
      </c>
      <c r="C28" s="414">
        <v>8679</v>
      </c>
      <c r="D28" s="414">
        <v>215</v>
      </c>
      <c r="E28" s="414">
        <v>223</v>
      </c>
      <c r="F28" s="414">
        <v>256</v>
      </c>
      <c r="G28" s="414">
        <v>319</v>
      </c>
      <c r="H28" s="414">
        <v>387</v>
      </c>
      <c r="I28" s="414">
        <v>339</v>
      </c>
      <c r="J28" s="414">
        <v>446</v>
      </c>
      <c r="K28" s="414">
        <v>289</v>
      </c>
      <c r="L28" s="414">
        <v>398</v>
      </c>
      <c r="M28" s="414">
        <v>358</v>
      </c>
      <c r="N28" s="414">
        <v>346</v>
      </c>
      <c r="O28" s="414">
        <v>4056</v>
      </c>
    </row>
    <row r="29" spans="1:15" s="414" customFormat="1" ht="20.100000000000001" customHeight="1" x14ac:dyDescent="0.25">
      <c r="A29" s="413" t="s">
        <v>190</v>
      </c>
      <c r="B29" s="414">
        <v>0</v>
      </c>
      <c r="C29" s="414">
        <v>0</v>
      </c>
      <c r="D29" s="414">
        <v>0</v>
      </c>
      <c r="E29" s="414">
        <v>0</v>
      </c>
      <c r="F29" s="414">
        <v>0</v>
      </c>
      <c r="G29" s="414">
        <v>0</v>
      </c>
      <c r="H29" s="414">
        <v>0</v>
      </c>
      <c r="I29" s="414">
        <v>0</v>
      </c>
      <c r="J29" s="414">
        <v>0</v>
      </c>
      <c r="K29" s="414">
        <v>0</v>
      </c>
      <c r="L29" s="414">
        <v>0</v>
      </c>
      <c r="M29" s="414">
        <v>0</v>
      </c>
      <c r="N29" s="414">
        <v>0</v>
      </c>
      <c r="O29" s="414">
        <v>0</v>
      </c>
    </row>
    <row r="30" spans="1:15" s="414" customFormat="1" ht="20.100000000000001" customHeight="1" x14ac:dyDescent="0.25">
      <c r="A30" s="413" t="s">
        <v>191</v>
      </c>
      <c r="B30" s="414">
        <v>2080</v>
      </c>
      <c r="C30" s="414">
        <v>2151</v>
      </c>
      <c r="D30" s="414">
        <v>112</v>
      </c>
      <c r="E30" s="414">
        <v>277</v>
      </c>
      <c r="F30" s="414">
        <v>138</v>
      </c>
      <c r="G30" s="414">
        <v>145</v>
      </c>
      <c r="H30" s="414">
        <v>142</v>
      </c>
      <c r="I30" s="414">
        <v>80</v>
      </c>
      <c r="J30" s="414">
        <v>129</v>
      </c>
      <c r="K30" s="414">
        <v>100</v>
      </c>
      <c r="L30" s="414">
        <v>338</v>
      </c>
      <c r="M30" s="414">
        <v>111</v>
      </c>
      <c r="N30" s="414">
        <v>171</v>
      </c>
      <c r="O30" s="414">
        <v>86</v>
      </c>
    </row>
    <row r="31" spans="1:15" s="414" customFormat="1" ht="20.100000000000001" customHeight="1" x14ac:dyDescent="0.25">
      <c r="A31" s="413" t="s">
        <v>192</v>
      </c>
      <c r="B31" s="414">
        <v>14198</v>
      </c>
      <c r="C31" s="414">
        <v>14969</v>
      </c>
      <c r="D31" s="414">
        <v>832</v>
      </c>
      <c r="E31" s="414">
        <v>850</v>
      </c>
      <c r="F31" s="414">
        <v>1147</v>
      </c>
      <c r="G31" s="414">
        <v>1136</v>
      </c>
      <c r="H31" s="414">
        <v>1571</v>
      </c>
      <c r="I31" s="414">
        <v>724</v>
      </c>
      <c r="J31" s="414">
        <v>1008</v>
      </c>
      <c r="K31" s="414">
        <v>805</v>
      </c>
      <c r="L31" s="414">
        <v>1097</v>
      </c>
      <c r="M31" s="414">
        <v>987</v>
      </c>
      <c r="N31" s="414">
        <v>1053</v>
      </c>
      <c r="O31" s="414">
        <v>1739</v>
      </c>
    </row>
    <row r="32" spans="1:15" s="414" customFormat="1" ht="20.100000000000001" customHeight="1" x14ac:dyDescent="0.25">
      <c r="A32" s="413" t="s">
        <v>193</v>
      </c>
      <c r="B32" s="414">
        <v>61</v>
      </c>
      <c r="C32" s="414">
        <v>98</v>
      </c>
      <c r="D32" s="414">
        <v>0</v>
      </c>
      <c r="E32" s="414">
        <v>0</v>
      </c>
      <c r="F32" s="414">
        <v>8</v>
      </c>
      <c r="G32" s="414">
        <v>0</v>
      </c>
      <c r="H32" s="414">
        <v>10</v>
      </c>
      <c r="I32" s="414">
        <v>4</v>
      </c>
      <c r="J32" s="414">
        <v>3</v>
      </c>
      <c r="K32" s="414">
        <v>6</v>
      </c>
      <c r="L32" s="414">
        <v>3</v>
      </c>
      <c r="M32" s="414">
        <v>8</v>
      </c>
      <c r="N32" s="414">
        <v>3</v>
      </c>
      <c r="O32" s="414">
        <v>30</v>
      </c>
    </row>
    <row r="33" spans="1:15" s="414" customFormat="1" ht="20.100000000000001" customHeight="1" x14ac:dyDescent="0.25">
      <c r="A33" s="413" t="s">
        <v>194</v>
      </c>
      <c r="B33" s="414">
        <v>40</v>
      </c>
      <c r="C33" s="414">
        <v>18</v>
      </c>
      <c r="D33" s="414">
        <v>0</v>
      </c>
      <c r="E33" s="414">
        <v>0</v>
      </c>
      <c r="F33" s="414">
        <v>3</v>
      </c>
      <c r="G33" s="414">
        <v>4</v>
      </c>
      <c r="H33" s="414">
        <v>8</v>
      </c>
      <c r="I33" s="414">
        <v>0</v>
      </c>
      <c r="J33" s="414">
        <v>0</v>
      </c>
      <c r="K33" s="414">
        <v>0</v>
      </c>
      <c r="L33" s="414">
        <v>3</v>
      </c>
      <c r="M33" s="414">
        <v>0</v>
      </c>
      <c r="N33" s="414">
        <v>0</v>
      </c>
      <c r="O33" s="414">
        <v>0</v>
      </c>
    </row>
    <row r="34" spans="1:15" s="414" customFormat="1" ht="20.100000000000001" customHeight="1" x14ac:dyDescent="0.25">
      <c r="A34" s="413" t="s">
        <v>195</v>
      </c>
      <c r="B34" s="414">
        <v>20657</v>
      </c>
      <c r="C34" s="414">
        <v>17379</v>
      </c>
      <c r="D34" s="414">
        <v>1717</v>
      </c>
      <c r="E34" s="414">
        <v>1257</v>
      </c>
      <c r="F34" s="414">
        <v>1742</v>
      </c>
      <c r="G34" s="414">
        <v>679</v>
      </c>
      <c r="H34" s="414">
        <v>3040</v>
      </c>
      <c r="I34" s="414">
        <v>429</v>
      </c>
      <c r="J34" s="414">
        <v>1615</v>
      </c>
      <c r="K34" s="414">
        <v>2030</v>
      </c>
      <c r="L34" s="414">
        <v>1327</v>
      </c>
      <c r="M34" s="414">
        <v>101</v>
      </c>
      <c r="N34" s="414">
        <v>1432</v>
      </c>
      <c r="O34" s="414">
        <v>1319</v>
      </c>
    </row>
    <row r="35" spans="1:15" s="414" customFormat="1" ht="20.100000000000001" customHeight="1" x14ac:dyDescent="0.25">
      <c r="A35" s="413" t="s">
        <v>196</v>
      </c>
      <c r="B35" s="414">
        <v>7887</v>
      </c>
      <c r="C35" s="414">
        <v>8652</v>
      </c>
      <c r="D35" s="414">
        <v>412</v>
      </c>
      <c r="E35" s="414">
        <v>436</v>
      </c>
      <c r="F35" s="414">
        <v>885</v>
      </c>
      <c r="G35" s="414">
        <v>500</v>
      </c>
      <c r="H35" s="414">
        <v>676</v>
      </c>
      <c r="I35" s="414">
        <v>426</v>
      </c>
      <c r="J35" s="414">
        <v>624</v>
      </c>
      <c r="K35" s="414">
        <v>476</v>
      </c>
      <c r="L35" s="414">
        <v>732</v>
      </c>
      <c r="M35" s="414">
        <v>500</v>
      </c>
      <c r="N35" s="414">
        <v>622</v>
      </c>
      <c r="O35" s="414">
        <v>1494</v>
      </c>
    </row>
    <row r="36" spans="1:15" s="412" customFormat="1" ht="20.100000000000001" customHeight="1" x14ac:dyDescent="0.25">
      <c r="A36" s="411" t="s">
        <v>197</v>
      </c>
      <c r="B36" s="412">
        <v>55382</v>
      </c>
      <c r="C36" s="412">
        <v>82643</v>
      </c>
      <c r="D36" s="412">
        <v>3456</v>
      </c>
      <c r="E36" s="412">
        <v>4212</v>
      </c>
      <c r="F36" s="412">
        <v>6204</v>
      </c>
      <c r="G36" s="412">
        <v>6143</v>
      </c>
      <c r="H36" s="412">
        <v>4478</v>
      </c>
      <c r="I36" s="412">
        <v>5632</v>
      </c>
      <c r="J36" s="412">
        <v>4611</v>
      </c>
      <c r="K36" s="412">
        <v>4304</v>
      </c>
      <c r="L36" s="412">
        <v>4536</v>
      </c>
      <c r="M36" s="412">
        <v>5957</v>
      </c>
      <c r="N36" s="412">
        <v>3986</v>
      </c>
      <c r="O36" s="412">
        <v>16327</v>
      </c>
    </row>
    <row r="37" spans="1:15" s="414" customFormat="1" ht="20.100000000000001" customHeight="1" x14ac:dyDescent="0.25">
      <c r="A37" s="413" t="s">
        <v>198</v>
      </c>
      <c r="B37" s="414">
        <v>13075</v>
      </c>
      <c r="C37" s="414">
        <v>16125</v>
      </c>
      <c r="D37" s="414">
        <v>701</v>
      </c>
      <c r="E37" s="414">
        <v>952</v>
      </c>
      <c r="F37" s="414">
        <v>811</v>
      </c>
      <c r="G37" s="414">
        <v>1013</v>
      </c>
      <c r="H37" s="414">
        <v>1028</v>
      </c>
      <c r="I37" s="414">
        <v>788</v>
      </c>
      <c r="J37" s="414">
        <v>1164</v>
      </c>
      <c r="K37" s="414">
        <v>1023</v>
      </c>
      <c r="L37" s="414">
        <v>1174</v>
      </c>
      <c r="M37" s="414">
        <v>1445</v>
      </c>
      <c r="N37" s="414">
        <v>1246</v>
      </c>
      <c r="O37" s="414">
        <v>3075</v>
      </c>
    </row>
    <row r="38" spans="1:15" s="414" customFormat="1" ht="20.100000000000001" customHeight="1" x14ac:dyDescent="0.25">
      <c r="A38" s="413" t="s">
        <v>199</v>
      </c>
      <c r="B38" s="414">
        <v>5412</v>
      </c>
      <c r="C38" s="414">
        <v>7426</v>
      </c>
      <c r="D38" s="414">
        <v>224</v>
      </c>
      <c r="E38" s="414">
        <v>312</v>
      </c>
      <c r="F38" s="414">
        <v>425</v>
      </c>
      <c r="G38" s="414">
        <v>385</v>
      </c>
      <c r="H38" s="414">
        <v>485</v>
      </c>
      <c r="I38" s="414">
        <v>304</v>
      </c>
      <c r="J38" s="414">
        <v>784</v>
      </c>
      <c r="K38" s="414">
        <v>377</v>
      </c>
      <c r="L38" s="414">
        <v>548</v>
      </c>
      <c r="M38" s="414">
        <v>597</v>
      </c>
      <c r="N38" s="414">
        <v>369</v>
      </c>
      <c r="O38" s="414">
        <v>1415</v>
      </c>
    </row>
    <row r="39" spans="1:15" s="414" customFormat="1" ht="20.100000000000001" customHeight="1" x14ac:dyDescent="0.25">
      <c r="A39" s="413" t="s">
        <v>200</v>
      </c>
      <c r="B39" s="414">
        <v>8098</v>
      </c>
      <c r="C39" s="414">
        <v>14010</v>
      </c>
      <c r="D39" s="414">
        <v>1075</v>
      </c>
      <c r="E39" s="414">
        <v>1242</v>
      </c>
      <c r="F39" s="414">
        <v>1491</v>
      </c>
      <c r="G39" s="414">
        <v>1779</v>
      </c>
      <c r="H39" s="414">
        <v>721</v>
      </c>
      <c r="I39" s="414">
        <v>1230</v>
      </c>
      <c r="J39" s="414">
        <v>682</v>
      </c>
      <c r="K39" s="414">
        <v>802</v>
      </c>
      <c r="L39" s="414">
        <v>394</v>
      </c>
      <c r="M39" s="414">
        <v>678</v>
      </c>
      <c r="N39" s="414">
        <v>284</v>
      </c>
      <c r="O39" s="414">
        <v>2455</v>
      </c>
    </row>
    <row r="40" spans="1:15" s="414" customFormat="1" ht="20.100000000000001" customHeight="1" x14ac:dyDescent="0.25">
      <c r="A40" s="413" t="s">
        <v>201</v>
      </c>
      <c r="B40" s="414">
        <v>11219</v>
      </c>
      <c r="C40" s="414">
        <v>14571</v>
      </c>
      <c r="D40" s="414">
        <v>558</v>
      </c>
      <c r="E40" s="414">
        <v>561</v>
      </c>
      <c r="F40" s="414">
        <v>1716</v>
      </c>
      <c r="G40" s="414">
        <v>1003</v>
      </c>
      <c r="H40" s="414">
        <v>725</v>
      </c>
      <c r="I40" s="414">
        <v>1313</v>
      </c>
      <c r="J40" s="414">
        <v>740</v>
      </c>
      <c r="K40" s="414">
        <v>577</v>
      </c>
      <c r="L40" s="414">
        <v>725</v>
      </c>
      <c r="M40" s="414">
        <v>952</v>
      </c>
      <c r="N40" s="414">
        <v>903</v>
      </c>
      <c r="O40" s="414">
        <v>3557</v>
      </c>
    </row>
    <row r="41" spans="1:15" s="414" customFormat="1" ht="20.100000000000001" customHeight="1" x14ac:dyDescent="0.25">
      <c r="A41" s="413" t="s">
        <v>202</v>
      </c>
      <c r="B41" s="414">
        <v>3658</v>
      </c>
      <c r="C41" s="414">
        <v>5556</v>
      </c>
      <c r="D41" s="414">
        <v>256</v>
      </c>
      <c r="E41" s="414">
        <v>299</v>
      </c>
      <c r="F41" s="414">
        <v>314</v>
      </c>
      <c r="G41" s="414">
        <v>528</v>
      </c>
      <c r="H41" s="414">
        <v>327</v>
      </c>
      <c r="I41" s="414">
        <v>307</v>
      </c>
      <c r="J41" s="414">
        <v>243</v>
      </c>
      <c r="K41" s="414">
        <v>253</v>
      </c>
      <c r="L41" s="414">
        <v>453</v>
      </c>
      <c r="M41" s="414">
        <v>508</v>
      </c>
      <c r="N41" s="414">
        <v>269</v>
      </c>
      <c r="O41" s="414">
        <v>724</v>
      </c>
    </row>
    <row r="42" spans="1:15" s="414" customFormat="1" ht="20.100000000000001" customHeight="1" x14ac:dyDescent="0.25">
      <c r="A42" s="413" t="s">
        <v>203</v>
      </c>
      <c r="B42" s="414">
        <v>13920</v>
      </c>
      <c r="C42" s="414">
        <v>24955</v>
      </c>
      <c r="D42" s="414">
        <v>642</v>
      </c>
      <c r="E42" s="414">
        <v>846</v>
      </c>
      <c r="F42" s="414">
        <v>1447</v>
      </c>
      <c r="G42" s="414">
        <v>1435</v>
      </c>
      <c r="H42" s="414">
        <v>1192</v>
      </c>
      <c r="I42" s="414">
        <v>1690</v>
      </c>
      <c r="J42" s="414">
        <v>998</v>
      </c>
      <c r="K42" s="414">
        <v>1272</v>
      </c>
      <c r="L42" s="414">
        <v>1242</v>
      </c>
      <c r="M42" s="414">
        <v>1777</v>
      </c>
      <c r="N42" s="414">
        <v>915</v>
      </c>
      <c r="O42" s="414">
        <v>5101</v>
      </c>
    </row>
    <row r="43" spans="1:15" s="414" customFormat="1" ht="20.100000000000001" customHeight="1" x14ac:dyDescent="0.25">
      <c r="A43" s="411" t="s">
        <v>204</v>
      </c>
      <c r="B43" s="412">
        <v>467165</v>
      </c>
      <c r="C43" s="412">
        <v>655482</v>
      </c>
      <c r="D43" s="412">
        <v>36080</v>
      </c>
      <c r="E43" s="412">
        <v>45013</v>
      </c>
      <c r="F43" s="412">
        <v>48681</v>
      </c>
      <c r="G43" s="412">
        <v>61744</v>
      </c>
      <c r="H43" s="412">
        <v>52498</v>
      </c>
      <c r="I43" s="412">
        <v>36783</v>
      </c>
      <c r="J43" s="412">
        <v>36549</v>
      </c>
      <c r="K43" s="412">
        <v>43872</v>
      </c>
      <c r="L43" s="412">
        <v>29642</v>
      </c>
      <c r="M43" s="412">
        <v>37328</v>
      </c>
      <c r="N43" s="412">
        <v>28852</v>
      </c>
      <c r="O43" s="412">
        <v>88829</v>
      </c>
    </row>
    <row r="44" spans="1:15" s="414" customFormat="1" ht="20.100000000000001" customHeight="1" x14ac:dyDescent="0.25">
      <c r="A44" s="413" t="s">
        <v>205</v>
      </c>
      <c r="B44" s="414">
        <v>55865</v>
      </c>
      <c r="C44" s="414">
        <v>78845</v>
      </c>
      <c r="D44" s="414">
        <v>4279</v>
      </c>
      <c r="E44" s="414">
        <v>4590</v>
      </c>
      <c r="F44" s="414">
        <v>5465</v>
      </c>
      <c r="G44" s="414">
        <v>7171</v>
      </c>
      <c r="H44" s="414">
        <v>7916</v>
      </c>
      <c r="I44" s="414">
        <v>4643</v>
      </c>
      <c r="J44" s="414">
        <v>3806</v>
      </c>
      <c r="K44" s="414">
        <v>5087</v>
      </c>
      <c r="L44" s="414">
        <v>3817</v>
      </c>
      <c r="M44" s="414">
        <v>4669</v>
      </c>
      <c r="N44" s="414">
        <v>3379</v>
      </c>
      <c r="O44" s="414">
        <v>9713</v>
      </c>
    </row>
    <row r="45" spans="1:15" s="414" customFormat="1" ht="20.100000000000001" customHeight="1" x14ac:dyDescent="0.25">
      <c r="A45" s="413" t="s">
        <v>206</v>
      </c>
      <c r="B45" s="414">
        <v>6414</v>
      </c>
      <c r="C45" s="414">
        <v>9229</v>
      </c>
      <c r="D45" s="414">
        <v>558</v>
      </c>
      <c r="E45" s="414">
        <v>617</v>
      </c>
      <c r="F45" s="414">
        <v>697</v>
      </c>
      <c r="G45" s="414">
        <v>836</v>
      </c>
      <c r="H45" s="414">
        <v>781</v>
      </c>
      <c r="I45" s="414">
        <v>506</v>
      </c>
      <c r="J45" s="414">
        <v>412</v>
      </c>
      <c r="K45" s="414">
        <v>499</v>
      </c>
      <c r="L45" s="414">
        <v>352</v>
      </c>
      <c r="M45" s="414">
        <v>442</v>
      </c>
      <c r="N45" s="414">
        <v>275</v>
      </c>
      <c r="O45" s="414">
        <v>973</v>
      </c>
    </row>
    <row r="46" spans="1:15" s="414" customFormat="1" ht="20.100000000000001" customHeight="1" x14ac:dyDescent="0.25">
      <c r="A46" s="413" t="s">
        <v>207</v>
      </c>
      <c r="B46" s="414">
        <v>8583</v>
      </c>
      <c r="C46" s="414">
        <v>14669</v>
      </c>
      <c r="D46" s="414">
        <v>560</v>
      </c>
      <c r="E46" s="414">
        <v>731</v>
      </c>
      <c r="F46" s="414">
        <v>716</v>
      </c>
      <c r="G46" s="414">
        <v>948</v>
      </c>
      <c r="H46" s="414">
        <v>877</v>
      </c>
      <c r="I46" s="414">
        <v>672</v>
      </c>
      <c r="J46" s="414">
        <v>698</v>
      </c>
      <c r="K46" s="414">
        <v>979</v>
      </c>
      <c r="L46" s="414">
        <v>449</v>
      </c>
      <c r="M46" s="414">
        <v>708</v>
      </c>
      <c r="N46" s="414">
        <v>635</v>
      </c>
      <c r="O46" s="414">
        <v>4352</v>
      </c>
    </row>
    <row r="47" spans="1:15" s="414" customFormat="1" ht="20.100000000000001" customHeight="1" x14ac:dyDescent="0.25">
      <c r="A47" s="413" t="s">
        <v>208</v>
      </c>
      <c r="B47" s="414">
        <v>6766</v>
      </c>
      <c r="C47" s="414">
        <v>8678</v>
      </c>
      <c r="D47" s="414">
        <v>721</v>
      </c>
      <c r="E47" s="414">
        <v>673</v>
      </c>
      <c r="F47" s="414">
        <v>802</v>
      </c>
      <c r="G47" s="414">
        <v>1020</v>
      </c>
      <c r="H47" s="414">
        <v>650</v>
      </c>
      <c r="I47" s="414">
        <v>447</v>
      </c>
      <c r="J47" s="414">
        <v>510</v>
      </c>
      <c r="K47" s="414">
        <v>606</v>
      </c>
      <c r="L47" s="414">
        <v>352</v>
      </c>
      <c r="M47" s="414">
        <v>396</v>
      </c>
      <c r="N47" s="414">
        <v>416</v>
      </c>
      <c r="O47" s="414">
        <v>774</v>
      </c>
    </row>
    <row r="48" spans="1:15" s="414" customFormat="1" ht="20.100000000000001" customHeight="1" x14ac:dyDescent="0.25">
      <c r="A48" s="413" t="s">
        <v>209</v>
      </c>
      <c r="B48" s="414">
        <v>35135</v>
      </c>
      <c r="C48" s="414">
        <v>43118</v>
      </c>
      <c r="D48" s="414">
        <v>2304</v>
      </c>
      <c r="E48" s="414">
        <v>2969</v>
      </c>
      <c r="F48" s="414">
        <v>2545</v>
      </c>
      <c r="G48" s="414">
        <v>3443</v>
      </c>
      <c r="H48" s="414">
        <v>3558</v>
      </c>
      <c r="I48" s="414">
        <v>2110</v>
      </c>
      <c r="J48" s="414">
        <v>2528</v>
      </c>
      <c r="K48" s="414">
        <v>3109</v>
      </c>
      <c r="L48" s="414">
        <v>2333</v>
      </c>
      <c r="M48" s="414">
        <v>2752</v>
      </c>
      <c r="N48" s="414">
        <v>2637</v>
      </c>
      <c r="O48" s="414">
        <v>3856</v>
      </c>
    </row>
    <row r="49" spans="1:15" s="414" customFormat="1" ht="20.100000000000001" customHeight="1" x14ac:dyDescent="0.25">
      <c r="A49" s="413" t="s">
        <v>210</v>
      </c>
      <c r="B49" s="414">
        <v>3837</v>
      </c>
      <c r="C49" s="414">
        <v>5199</v>
      </c>
      <c r="D49" s="414">
        <v>401</v>
      </c>
      <c r="E49" s="414">
        <v>365</v>
      </c>
      <c r="F49" s="414">
        <v>414</v>
      </c>
      <c r="G49" s="414">
        <v>551</v>
      </c>
      <c r="H49" s="414">
        <v>395</v>
      </c>
      <c r="I49" s="414">
        <v>193</v>
      </c>
      <c r="J49" s="414">
        <v>286</v>
      </c>
      <c r="K49" s="414">
        <v>237</v>
      </c>
      <c r="L49" s="414">
        <v>205</v>
      </c>
      <c r="M49" s="414">
        <v>299</v>
      </c>
      <c r="N49" s="414">
        <v>198</v>
      </c>
      <c r="O49" s="414">
        <v>611</v>
      </c>
    </row>
    <row r="50" spans="1:15" s="414" customFormat="1" ht="20.100000000000001" customHeight="1" x14ac:dyDescent="0.25">
      <c r="A50" s="413" t="s">
        <v>211</v>
      </c>
      <c r="B50" s="414">
        <v>80478</v>
      </c>
      <c r="C50" s="414">
        <v>118042</v>
      </c>
      <c r="D50" s="414">
        <v>5512</v>
      </c>
      <c r="E50" s="414">
        <v>6522</v>
      </c>
      <c r="F50" s="414">
        <v>8323</v>
      </c>
      <c r="G50" s="414">
        <v>11802</v>
      </c>
      <c r="H50" s="414">
        <v>8835</v>
      </c>
      <c r="I50" s="414">
        <v>6515</v>
      </c>
      <c r="J50" s="414">
        <v>7380</v>
      </c>
      <c r="K50" s="414">
        <v>8532</v>
      </c>
      <c r="L50" s="414">
        <v>4759</v>
      </c>
      <c r="M50" s="414">
        <v>6726</v>
      </c>
      <c r="N50" s="414">
        <v>4228</v>
      </c>
      <c r="O50" s="414">
        <v>17411</v>
      </c>
    </row>
    <row r="51" spans="1:15" s="414" customFormat="1" ht="20.100000000000001" customHeight="1" x14ac:dyDescent="0.25">
      <c r="A51" s="413" t="s">
        <v>212</v>
      </c>
      <c r="B51" s="414">
        <v>2068</v>
      </c>
      <c r="C51" s="414">
        <v>3375</v>
      </c>
      <c r="D51" s="414">
        <v>157</v>
      </c>
      <c r="E51" s="414">
        <v>161</v>
      </c>
      <c r="F51" s="414">
        <v>170</v>
      </c>
      <c r="G51" s="414">
        <v>323</v>
      </c>
      <c r="H51" s="414">
        <v>196</v>
      </c>
      <c r="I51" s="414">
        <v>160</v>
      </c>
      <c r="J51" s="414">
        <v>175</v>
      </c>
      <c r="K51" s="414">
        <v>173</v>
      </c>
      <c r="L51" s="414">
        <v>134</v>
      </c>
      <c r="M51" s="414">
        <v>189</v>
      </c>
      <c r="N51" s="414">
        <v>123</v>
      </c>
      <c r="O51" s="414">
        <v>452</v>
      </c>
    </row>
    <row r="52" spans="1:15" s="414" customFormat="1" ht="20.100000000000001" customHeight="1" x14ac:dyDescent="0.25">
      <c r="A52" s="413" t="s">
        <v>213</v>
      </c>
      <c r="B52" s="414">
        <v>18259</v>
      </c>
      <c r="C52" s="414">
        <v>27495</v>
      </c>
      <c r="D52" s="414">
        <v>1421</v>
      </c>
      <c r="E52" s="414">
        <v>1917</v>
      </c>
      <c r="F52" s="414">
        <v>1636</v>
      </c>
      <c r="G52" s="414">
        <v>2268</v>
      </c>
      <c r="H52" s="414">
        <v>1478</v>
      </c>
      <c r="I52" s="414">
        <v>1429</v>
      </c>
      <c r="J52" s="414">
        <v>1670</v>
      </c>
      <c r="K52" s="414">
        <v>1753</v>
      </c>
      <c r="L52" s="414">
        <v>1145</v>
      </c>
      <c r="M52" s="414">
        <v>1867</v>
      </c>
      <c r="N52" s="414">
        <v>1110</v>
      </c>
      <c r="O52" s="414">
        <v>3687</v>
      </c>
    </row>
    <row r="53" spans="1:15" s="414" customFormat="1" ht="20.100000000000001" customHeight="1" x14ac:dyDescent="0.25">
      <c r="A53" s="413" t="s">
        <v>214</v>
      </c>
      <c r="B53" s="414">
        <v>2135</v>
      </c>
      <c r="C53" s="414">
        <v>2561</v>
      </c>
      <c r="D53" s="414">
        <v>244</v>
      </c>
      <c r="E53" s="414">
        <v>309</v>
      </c>
      <c r="F53" s="414">
        <v>282</v>
      </c>
      <c r="G53" s="414">
        <v>330</v>
      </c>
      <c r="H53" s="414">
        <v>218</v>
      </c>
      <c r="I53" s="414">
        <v>127</v>
      </c>
      <c r="J53" s="414">
        <v>98</v>
      </c>
      <c r="K53" s="414">
        <v>138</v>
      </c>
      <c r="L53" s="414">
        <v>104</v>
      </c>
      <c r="M53" s="414">
        <v>81</v>
      </c>
      <c r="N53" s="414">
        <v>99</v>
      </c>
      <c r="O53" s="414">
        <v>213</v>
      </c>
    </row>
    <row r="54" spans="1:15" s="414" customFormat="1" ht="20.100000000000001" customHeight="1" x14ac:dyDescent="0.25">
      <c r="A54" s="413" t="s">
        <v>215</v>
      </c>
      <c r="B54" s="414">
        <v>66447</v>
      </c>
      <c r="C54" s="414">
        <v>100839</v>
      </c>
      <c r="D54" s="414">
        <v>4364</v>
      </c>
      <c r="E54" s="414">
        <v>6154</v>
      </c>
      <c r="F54" s="414">
        <v>8377</v>
      </c>
      <c r="G54" s="414">
        <v>8585</v>
      </c>
      <c r="H54" s="414">
        <v>8170</v>
      </c>
      <c r="I54" s="414">
        <v>5609</v>
      </c>
      <c r="J54" s="414">
        <v>5139</v>
      </c>
      <c r="K54" s="414">
        <v>5965</v>
      </c>
      <c r="L54" s="414">
        <v>5963</v>
      </c>
      <c r="M54" s="414">
        <v>6628</v>
      </c>
      <c r="N54" s="414">
        <v>4798</v>
      </c>
      <c r="O54" s="414">
        <v>22877</v>
      </c>
    </row>
    <row r="55" spans="1:15" s="414" customFormat="1" ht="20.100000000000001" customHeight="1" x14ac:dyDescent="0.25">
      <c r="A55" s="413" t="s">
        <v>216</v>
      </c>
      <c r="B55" s="414">
        <v>5250</v>
      </c>
      <c r="C55" s="414">
        <v>7347</v>
      </c>
      <c r="D55" s="414">
        <v>361</v>
      </c>
      <c r="E55" s="414">
        <v>534</v>
      </c>
      <c r="F55" s="414">
        <v>475</v>
      </c>
      <c r="G55" s="414">
        <v>624</v>
      </c>
      <c r="H55" s="414">
        <v>650</v>
      </c>
      <c r="I55" s="414">
        <v>352</v>
      </c>
      <c r="J55" s="414">
        <v>351</v>
      </c>
      <c r="K55" s="414">
        <v>481</v>
      </c>
      <c r="L55" s="414">
        <v>322</v>
      </c>
      <c r="M55" s="414">
        <v>475</v>
      </c>
      <c r="N55" s="414">
        <v>425</v>
      </c>
      <c r="O55" s="414">
        <v>1075</v>
      </c>
    </row>
    <row r="56" spans="1:15" s="414" customFormat="1" ht="20.100000000000001" customHeight="1" x14ac:dyDescent="0.25">
      <c r="A56" s="413" t="s">
        <v>217</v>
      </c>
      <c r="B56" s="414">
        <v>57061</v>
      </c>
      <c r="C56" s="414">
        <v>72780</v>
      </c>
      <c r="D56" s="414">
        <v>4912</v>
      </c>
      <c r="E56" s="414">
        <v>6452</v>
      </c>
      <c r="F56" s="414">
        <v>5149</v>
      </c>
      <c r="G56" s="414">
        <v>7417</v>
      </c>
      <c r="H56" s="414">
        <v>5568</v>
      </c>
      <c r="I56" s="414">
        <v>4288</v>
      </c>
      <c r="J56" s="414">
        <v>3924</v>
      </c>
      <c r="K56" s="414">
        <v>5036</v>
      </c>
      <c r="L56" s="414">
        <v>2789</v>
      </c>
      <c r="M56" s="414">
        <v>3748</v>
      </c>
      <c r="N56" s="414">
        <v>3793</v>
      </c>
      <c r="O56" s="414">
        <v>4033</v>
      </c>
    </row>
    <row r="57" spans="1:15" s="414" customFormat="1" ht="20.100000000000001" customHeight="1" x14ac:dyDescent="0.25">
      <c r="A57" s="413" t="s">
        <v>218</v>
      </c>
      <c r="B57" s="414">
        <v>12515</v>
      </c>
      <c r="C57" s="414">
        <v>16642</v>
      </c>
      <c r="D57" s="414">
        <v>1121</v>
      </c>
      <c r="E57" s="414">
        <v>1195</v>
      </c>
      <c r="F57" s="414">
        <v>1489</v>
      </c>
      <c r="G57" s="414">
        <v>1675</v>
      </c>
      <c r="H57" s="414">
        <v>1583</v>
      </c>
      <c r="I57" s="414">
        <v>941</v>
      </c>
      <c r="J57" s="414">
        <v>886</v>
      </c>
      <c r="K57" s="414">
        <v>1472</v>
      </c>
      <c r="L57" s="414">
        <v>695</v>
      </c>
      <c r="M57" s="414">
        <v>887</v>
      </c>
      <c r="N57" s="414">
        <v>943</v>
      </c>
      <c r="O57" s="414">
        <v>2268</v>
      </c>
    </row>
    <row r="58" spans="1:15" s="414" customFormat="1" ht="20.100000000000001" customHeight="1" x14ac:dyDescent="0.25">
      <c r="A58" s="413" t="s">
        <v>219</v>
      </c>
      <c r="B58" s="414">
        <v>7781</v>
      </c>
      <c r="C58" s="414">
        <v>10113</v>
      </c>
      <c r="D58" s="414">
        <v>609</v>
      </c>
      <c r="E58" s="414">
        <v>637</v>
      </c>
      <c r="F58" s="414">
        <v>1110</v>
      </c>
      <c r="G58" s="414">
        <v>1078</v>
      </c>
      <c r="H58" s="414">
        <v>654</v>
      </c>
      <c r="I58" s="414">
        <v>597</v>
      </c>
      <c r="J58" s="414">
        <v>694</v>
      </c>
      <c r="K58" s="414">
        <v>422</v>
      </c>
      <c r="L58" s="414">
        <v>393</v>
      </c>
      <c r="M58" s="414">
        <v>475</v>
      </c>
      <c r="N58" s="414">
        <v>350</v>
      </c>
      <c r="O58" s="414">
        <v>819</v>
      </c>
    </row>
    <row r="59" spans="1:15" s="412" customFormat="1" ht="20.100000000000001" customHeight="1" x14ac:dyDescent="0.25">
      <c r="A59" s="413" t="s">
        <v>220</v>
      </c>
      <c r="B59" s="414">
        <v>43380</v>
      </c>
      <c r="C59" s="414">
        <v>55142</v>
      </c>
      <c r="D59" s="414">
        <v>3440</v>
      </c>
      <c r="E59" s="414">
        <v>5130</v>
      </c>
      <c r="F59" s="414">
        <v>3692</v>
      </c>
      <c r="G59" s="414">
        <v>5280</v>
      </c>
      <c r="H59" s="414">
        <v>5089</v>
      </c>
      <c r="I59" s="414">
        <v>2948</v>
      </c>
      <c r="J59" s="414">
        <v>3259</v>
      </c>
      <c r="K59" s="414">
        <v>5279</v>
      </c>
      <c r="L59" s="414">
        <v>2779</v>
      </c>
      <c r="M59" s="414">
        <v>3424</v>
      </c>
      <c r="N59" s="414">
        <v>2822</v>
      </c>
      <c r="O59" s="414">
        <v>3074</v>
      </c>
    </row>
    <row r="60" spans="1:15" s="412" customFormat="1" ht="20.100000000000001" customHeight="1" x14ac:dyDescent="0.25">
      <c r="A60" s="413" t="s">
        <v>221</v>
      </c>
      <c r="B60" s="414">
        <v>2685</v>
      </c>
      <c r="C60" s="414">
        <v>3615</v>
      </c>
      <c r="D60" s="414">
        <v>171</v>
      </c>
      <c r="E60" s="414">
        <v>261</v>
      </c>
      <c r="F60" s="414">
        <v>295</v>
      </c>
      <c r="G60" s="414">
        <v>451</v>
      </c>
      <c r="H60" s="414">
        <v>309</v>
      </c>
      <c r="I60" s="414">
        <v>220</v>
      </c>
      <c r="J60" s="414">
        <v>213</v>
      </c>
      <c r="K60" s="414">
        <v>208</v>
      </c>
      <c r="L60" s="414">
        <v>174</v>
      </c>
      <c r="M60" s="414">
        <v>171</v>
      </c>
      <c r="N60" s="414">
        <v>97</v>
      </c>
      <c r="O60" s="414">
        <v>196</v>
      </c>
    </row>
    <row r="61" spans="1:15" s="412" customFormat="1" ht="20.100000000000001" customHeight="1" x14ac:dyDescent="0.25">
      <c r="A61" s="413" t="s">
        <v>222</v>
      </c>
      <c r="B61" s="414">
        <v>12072</v>
      </c>
      <c r="C61" s="414">
        <v>18845</v>
      </c>
      <c r="D61" s="414">
        <v>1157</v>
      </c>
      <c r="E61" s="414">
        <v>1366</v>
      </c>
      <c r="F61" s="414">
        <v>2149</v>
      </c>
      <c r="G61" s="414">
        <v>1941</v>
      </c>
      <c r="H61" s="414">
        <v>1019</v>
      </c>
      <c r="I61" s="414">
        <v>1600</v>
      </c>
      <c r="J61" s="414">
        <v>1372</v>
      </c>
      <c r="K61" s="414">
        <v>800</v>
      </c>
      <c r="L61" s="414">
        <v>601</v>
      </c>
      <c r="M61" s="414">
        <v>747</v>
      </c>
      <c r="N61" s="414">
        <v>637</v>
      </c>
      <c r="O61" s="414">
        <v>4047</v>
      </c>
    </row>
    <row r="62" spans="1:15" s="414" customFormat="1" ht="20.100000000000001" customHeight="1" x14ac:dyDescent="0.25">
      <c r="A62" s="413" t="s">
        <v>223</v>
      </c>
      <c r="B62" s="414">
        <v>10301</v>
      </c>
      <c r="C62" s="414">
        <v>16386</v>
      </c>
      <c r="D62" s="414">
        <v>1173</v>
      </c>
      <c r="E62" s="414">
        <v>1345</v>
      </c>
      <c r="F62" s="414">
        <v>1237</v>
      </c>
      <c r="G62" s="414">
        <v>1586</v>
      </c>
      <c r="H62" s="414">
        <v>1033</v>
      </c>
      <c r="I62" s="414">
        <v>698</v>
      </c>
      <c r="J62" s="414">
        <v>729</v>
      </c>
      <c r="K62" s="414">
        <v>747</v>
      </c>
      <c r="L62" s="414">
        <v>524</v>
      </c>
      <c r="M62" s="414">
        <v>715</v>
      </c>
      <c r="N62" s="414">
        <v>511</v>
      </c>
      <c r="O62" s="414">
        <v>2643</v>
      </c>
    </row>
    <row r="63" spans="1:15" s="414" customFormat="1" ht="20.100000000000001" customHeight="1" x14ac:dyDescent="0.25">
      <c r="A63" s="413" t="s">
        <v>224</v>
      </c>
      <c r="B63" s="414">
        <v>14406</v>
      </c>
      <c r="C63" s="414">
        <v>19643</v>
      </c>
      <c r="D63" s="414">
        <v>1151</v>
      </c>
      <c r="E63" s="414">
        <v>1443</v>
      </c>
      <c r="F63" s="414">
        <v>1496</v>
      </c>
      <c r="G63" s="414">
        <v>1719</v>
      </c>
      <c r="H63" s="414">
        <v>1833</v>
      </c>
      <c r="I63" s="414">
        <v>1106</v>
      </c>
      <c r="J63" s="414">
        <v>1001</v>
      </c>
      <c r="K63" s="414">
        <v>1344</v>
      </c>
      <c r="L63" s="414">
        <v>865</v>
      </c>
      <c r="M63" s="414">
        <v>915</v>
      </c>
      <c r="N63" s="414">
        <v>644</v>
      </c>
      <c r="O63" s="414">
        <v>2510</v>
      </c>
    </row>
    <row r="64" spans="1:15" s="412" customFormat="1" ht="20.100000000000001" customHeight="1" x14ac:dyDescent="0.25">
      <c r="A64" s="413" t="s">
        <v>225</v>
      </c>
      <c r="B64" s="414">
        <v>15727</v>
      </c>
      <c r="C64" s="414">
        <v>22919</v>
      </c>
      <c r="D64" s="414">
        <v>1464</v>
      </c>
      <c r="E64" s="414">
        <v>1642</v>
      </c>
      <c r="F64" s="414">
        <v>2162</v>
      </c>
      <c r="G64" s="414">
        <v>2696</v>
      </c>
      <c r="H64" s="414">
        <v>1686</v>
      </c>
      <c r="I64" s="414">
        <v>1622</v>
      </c>
      <c r="J64" s="414">
        <v>1418</v>
      </c>
      <c r="K64" s="414">
        <v>1005</v>
      </c>
      <c r="L64" s="414">
        <v>887</v>
      </c>
      <c r="M64" s="414">
        <v>1014</v>
      </c>
      <c r="N64" s="414">
        <v>732</v>
      </c>
      <c r="O64" s="414">
        <v>3245</v>
      </c>
    </row>
    <row r="65" spans="1:15" s="414" customFormat="1" ht="20.100000000000001" customHeight="1" x14ac:dyDescent="0.25">
      <c r="A65" s="411" t="s">
        <v>226</v>
      </c>
      <c r="B65" s="412">
        <v>19077</v>
      </c>
      <c r="C65" s="412">
        <v>32519</v>
      </c>
      <c r="D65" s="412">
        <v>1503</v>
      </c>
      <c r="E65" s="412">
        <v>1532</v>
      </c>
      <c r="F65" s="412">
        <v>2821</v>
      </c>
      <c r="G65" s="412">
        <v>3019</v>
      </c>
      <c r="H65" s="412">
        <v>1748</v>
      </c>
      <c r="I65" s="412">
        <v>1441</v>
      </c>
      <c r="J65" s="412">
        <v>1335</v>
      </c>
      <c r="K65" s="412">
        <v>1616</v>
      </c>
      <c r="L65" s="412">
        <v>1098</v>
      </c>
      <c r="M65" s="412">
        <v>1939</v>
      </c>
      <c r="N65" s="412">
        <v>870</v>
      </c>
      <c r="O65" s="412">
        <v>9123</v>
      </c>
    </row>
    <row r="66" spans="1:15" s="414" customFormat="1" ht="20.100000000000001" customHeight="1" x14ac:dyDescent="0.25">
      <c r="A66" s="413" t="s">
        <v>227</v>
      </c>
      <c r="B66" s="415">
        <v>16492</v>
      </c>
      <c r="C66" s="415">
        <v>27477</v>
      </c>
      <c r="D66" s="414">
        <v>1341</v>
      </c>
      <c r="E66" s="414">
        <v>1344</v>
      </c>
      <c r="F66" s="414">
        <v>2523</v>
      </c>
      <c r="G66" s="414">
        <v>2663</v>
      </c>
      <c r="H66" s="414">
        <v>1499</v>
      </c>
      <c r="I66" s="414">
        <v>1187</v>
      </c>
      <c r="J66" s="414">
        <v>1155</v>
      </c>
      <c r="K66" s="414">
        <v>1365</v>
      </c>
      <c r="L66" s="414">
        <v>918</v>
      </c>
      <c r="M66" s="414">
        <v>1580</v>
      </c>
      <c r="N66" s="414">
        <v>741</v>
      </c>
      <c r="O66" s="414">
        <v>8401</v>
      </c>
    </row>
    <row r="67" spans="1:15" s="414" customFormat="1" ht="20.100000000000001" customHeight="1" x14ac:dyDescent="0.25">
      <c r="A67" s="413" t="s">
        <v>228</v>
      </c>
      <c r="B67" s="415">
        <v>2533</v>
      </c>
      <c r="C67" s="415">
        <v>5002</v>
      </c>
      <c r="D67" s="414">
        <v>162</v>
      </c>
      <c r="E67" s="414">
        <v>188</v>
      </c>
      <c r="F67" s="414">
        <v>297</v>
      </c>
      <c r="G67" s="414">
        <v>350</v>
      </c>
      <c r="H67" s="414">
        <v>248</v>
      </c>
      <c r="I67" s="414">
        <v>241</v>
      </c>
      <c r="J67" s="414">
        <v>180</v>
      </c>
      <c r="K67" s="414">
        <v>251</v>
      </c>
      <c r="L67" s="414">
        <v>176</v>
      </c>
      <c r="M67" s="414">
        <v>356</v>
      </c>
      <c r="N67" s="414">
        <v>129</v>
      </c>
      <c r="O67" s="414">
        <v>722</v>
      </c>
    </row>
    <row r="68" spans="1:15" s="414" customFormat="1" ht="20.100000000000001" customHeight="1" x14ac:dyDescent="0.25">
      <c r="A68" s="413" t="s">
        <v>229</v>
      </c>
      <c r="B68" s="415">
        <v>52</v>
      </c>
      <c r="C68" s="415">
        <v>40</v>
      </c>
      <c r="D68" s="414">
        <v>0</v>
      </c>
      <c r="E68" s="414">
        <v>0</v>
      </c>
      <c r="F68" s="414">
        <v>1</v>
      </c>
      <c r="G68" s="414">
        <v>6</v>
      </c>
      <c r="H68" s="414">
        <v>1</v>
      </c>
      <c r="I68" s="414">
        <v>13</v>
      </c>
      <c r="J68" s="414">
        <v>0</v>
      </c>
      <c r="K68" s="414">
        <v>0</v>
      </c>
      <c r="L68" s="414">
        <v>4</v>
      </c>
      <c r="M68" s="414">
        <v>3</v>
      </c>
      <c r="N68" s="414">
        <v>0</v>
      </c>
      <c r="O68" s="414">
        <v>0</v>
      </c>
    </row>
    <row r="69" spans="1:15" s="412" customFormat="1" ht="20.100000000000001" customHeight="1" thickBot="1" x14ac:dyDescent="0.3">
      <c r="A69" s="416" t="s">
        <v>230</v>
      </c>
      <c r="B69" s="417">
        <v>25</v>
      </c>
      <c r="C69" s="417">
        <v>44</v>
      </c>
      <c r="D69" s="417">
        <v>3</v>
      </c>
      <c r="E69" s="417">
        <v>6</v>
      </c>
      <c r="F69" s="417">
        <v>1</v>
      </c>
      <c r="G69" s="417">
        <v>3</v>
      </c>
      <c r="H69" s="417">
        <v>1</v>
      </c>
      <c r="I69" s="417">
        <v>3</v>
      </c>
      <c r="J69" s="417">
        <v>1</v>
      </c>
      <c r="K69" s="417">
        <v>1</v>
      </c>
      <c r="L69" s="417">
        <v>3</v>
      </c>
      <c r="M69" s="417">
        <v>4</v>
      </c>
      <c r="N69" s="417">
        <v>3</v>
      </c>
      <c r="O69" s="417">
        <v>17</v>
      </c>
    </row>
    <row r="70" spans="1:15" s="418" customFormat="1" ht="15.95" customHeight="1" x14ac:dyDescent="0.25">
      <c r="A70" s="396" t="s">
        <v>259</v>
      </c>
      <c r="E70" s="419"/>
      <c r="F70" s="420"/>
      <c r="G70" s="420"/>
      <c r="H70" s="421"/>
      <c r="I70" s="421"/>
      <c r="M70" s="422"/>
      <c r="N70" s="423"/>
      <c r="O70" s="424" t="s">
        <v>146</v>
      </c>
    </row>
    <row r="71" spans="1:15" ht="24.95" customHeight="1" x14ac:dyDescent="0.2">
      <c r="A71" s="399" t="s">
        <v>260</v>
      </c>
      <c r="B71" s="400"/>
      <c r="C71" s="400"/>
      <c r="D71" s="412"/>
      <c r="E71" s="425"/>
      <c r="F71" s="425"/>
      <c r="G71" s="425"/>
      <c r="H71" s="425"/>
      <c r="I71" s="425"/>
      <c r="J71" s="425"/>
      <c r="K71" s="425"/>
      <c r="L71" s="425"/>
      <c r="M71" s="426"/>
      <c r="N71" s="426"/>
      <c r="O71" s="11"/>
    </row>
    <row r="72" spans="1:15" s="403" customFormat="1" ht="24.95" customHeight="1" thickBot="1" x14ac:dyDescent="0.25">
      <c r="A72" s="402" t="s">
        <v>300</v>
      </c>
      <c r="M72" s="427" t="s">
        <v>147</v>
      </c>
      <c r="N72" s="12"/>
      <c r="O72" s="13"/>
    </row>
    <row r="73" spans="1:15" s="403" customFormat="1" ht="20.100000000000001" customHeight="1" x14ac:dyDescent="0.25">
      <c r="A73" s="1455" t="s">
        <v>162</v>
      </c>
      <c r="B73" s="1458" t="s">
        <v>232</v>
      </c>
      <c r="C73" s="1459"/>
      <c r="D73" s="1459"/>
      <c r="E73" s="1459"/>
      <c r="F73" s="1459"/>
      <c r="G73" s="1459"/>
      <c r="H73" s="1459"/>
      <c r="I73" s="1459"/>
      <c r="J73" s="1459"/>
      <c r="K73" s="1459"/>
      <c r="L73" s="1459"/>
      <c r="M73" s="1459"/>
      <c r="N73" s="428"/>
    </row>
    <row r="74" spans="1:15" ht="20.100000000000001" customHeight="1" x14ac:dyDescent="0.25">
      <c r="A74" s="1456"/>
      <c r="B74" s="404" t="s">
        <v>155</v>
      </c>
      <c r="C74" s="404"/>
      <c r="D74" s="404" t="s">
        <v>156</v>
      </c>
      <c r="E74" s="404"/>
      <c r="F74" s="404" t="s">
        <v>157</v>
      </c>
      <c r="G74" s="404"/>
      <c r="H74" s="404" t="s">
        <v>158</v>
      </c>
      <c r="I74" s="404"/>
      <c r="J74" s="404" t="s">
        <v>159</v>
      </c>
      <c r="K74" s="404"/>
      <c r="L74" s="404" t="s">
        <v>160</v>
      </c>
      <c r="M74" s="429"/>
      <c r="N74" s="403"/>
    </row>
    <row r="75" spans="1:15" ht="20.100000000000001" customHeight="1" x14ac:dyDescent="0.25">
      <c r="A75" s="1457"/>
      <c r="B75" s="407">
        <v>2013</v>
      </c>
      <c r="C75" s="407">
        <v>2014</v>
      </c>
      <c r="D75" s="407">
        <v>2013</v>
      </c>
      <c r="E75" s="407">
        <v>2014</v>
      </c>
      <c r="F75" s="407">
        <v>2013</v>
      </c>
      <c r="G75" s="407">
        <v>2014</v>
      </c>
      <c r="H75" s="407">
        <v>2013</v>
      </c>
      <c r="I75" s="407">
        <v>2014</v>
      </c>
      <c r="J75" s="407">
        <v>2013</v>
      </c>
      <c r="K75" s="407">
        <v>2014</v>
      </c>
      <c r="L75" s="407">
        <v>2013</v>
      </c>
      <c r="M75" s="408">
        <v>2014</v>
      </c>
      <c r="N75" s="403"/>
    </row>
    <row r="76" spans="1:15" ht="20.100000000000001" customHeight="1" x14ac:dyDescent="0.2">
      <c r="A76" s="409" t="s">
        <v>239</v>
      </c>
      <c r="B76" s="410">
        <v>121451</v>
      </c>
      <c r="C76" s="410">
        <v>159364</v>
      </c>
      <c r="D76" s="410">
        <v>88713</v>
      </c>
      <c r="E76" s="410">
        <v>97899</v>
      </c>
      <c r="F76" s="410">
        <v>54988</v>
      </c>
      <c r="G76" s="410">
        <v>90135</v>
      </c>
      <c r="H76" s="410">
        <v>97152</v>
      </c>
      <c r="I76" s="410">
        <v>104426</v>
      </c>
      <c r="J76" s="410">
        <v>98701</v>
      </c>
      <c r="K76" s="410">
        <v>115630</v>
      </c>
      <c r="L76" s="410">
        <v>114271</v>
      </c>
      <c r="M76" s="410">
        <v>211708</v>
      </c>
      <c r="N76" s="430"/>
    </row>
    <row r="77" spans="1:15" s="412" customFormat="1" ht="20.100000000000001" customHeight="1" x14ac:dyDescent="0.2">
      <c r="A77" s="411" t="s">
        <v>168</v>
      </c>
      <c r="B77" s="412">
        <v>3149</v>
      </c>
      <c r="C77" s="412">
        <v>3046</v>
      </c>
      <c r="D77" s="412">
        <v>2161</v>
      </c>
      <c r="E77" s="412">
        <v>2306</v>
      </c>
      <c r="F77" s="412">
        <v>1255</v>
      </c>
      <c r="G77" s="412">
        <v>2313</v>
      </c>
      <c r="H77" s="412">
        <v>1967</v>
      </c>
      <c r="I77" s="412">
        <v>1997</v>
      </c>
      <c r="J77" s="412">
        <v>2035</v>
      </c>
      <c r="K77" s="412">
        <v>2366</v>
      </c>
      <c r="L77" s="412">
        <v>1837</v>
      </c>
      <c r="M77" s="412">
        <v>3645</v>
      </c>
      <c r="N77" s="431"/>
      <c r="O77" s="430"/>
    </row>
    <row r="78" spans="1:15" s="414" customFormat="1" ht="20.100000000000001" customHeight="1" x14ac:dyDescent="0.2">
      <c r="A78" s="413" t="s">
        <v>169</v>
      </c>
      <c r="B78" s="414">
        <v>127</v>
      </c>
      <c r="C78" s="414">
        <v>421</v>
      </c>
      <c r="D78" s="414">
        <v>106</v>
      </c>
      <c r="E78" s="414">
        <v>89</v>
      </c>
      <c r="F78" s="414">
        <v>110</v>
      </c>
      <c r="G78" s="414">
        <v>155</v>
      </c>
      <c r="H78" s="414">
        <v>115</v>
      </c>
      <c r="I78" s="414">
        <v>119</v>
      </c>
      <c r="J78" s="414">
        <v>86</v>
      </c>
      <c r="K78" s="414">
        <v>134</v>
      </c>
      <c r="L78" s="414">
        <v>254</v>
      </c>
      <c r="M78" s="414">
        <v>504</v>
      </c>
      <c r="N78" s="430"/>
      <c r="O78" s="432"/>
    </row>
    <row r="79" spans="1:15" s="414" customFormat="1" ht="20.100000000000001" customHeight="1" x14ac:dyDescent="0.2">
      <c r="A79" s="413" t="s">
        <v>170</v>
      </c>
      <c r="B79" s="414">
        <v>1374</v>
      </c>
      <c r="C79" s="414">
        <v>1228</v>
      </c>
      <c r="D79" s="414">
        <v>1207</v>
      </c>
      <c r="E79" s="414">
        <v>1574</v>
      </c>
      <c r="F79" s="414">
        <v>883</v>
      </c>
      <c r="G79" s="414">
        <v>1488</v>
      </c>
      <c r="H79" s="414">
        <v>1199</v>
      </c>
      <c r="I79" s="414">
        <v>1450</v>
      </c>
      <c r="J79" s="414">
        <v>1212</v>
      </c>
      <c r="K79" s="414">
        <v>1536</v>
      </c>
      <c r="L79" s="414">
        <v>1011</v>
      </c>
      <c r="M79" s="414">
        <v>2214</v>
      </c>
      <c r="N79" s="430"/>
      <c r="O79" s="432"/>
    </row>
    <row r="80" spans="1:15" s="414" customFormat="1" ht="20.100000000000001" customHeight="1" x14ac:dyDescent="0.2">
      <c r="A80" s="413" t="s">
        <v>171</v>
      </c>
      <c r="B80" s="414">
        <v>16</v>
      </c>
      <c r="C80" s="414">
        <v>18</v>
      </c>
      <c r="D80" s="414">
        <v>17</v>
      </c>
      <c r="E80" s="414">
        <v>34</v>
      </c>
      <c r="F80" s="414">
        <v>17</v>
      </c>
      <c r="G80" s="414">
        <v>9</v>
      </c>
      <c r="H80" s="414">
        <v>14</v>
      </c>
      <c r="I80" s="414">
        <v>19</v>
      </c>
      <c r="J80" s="414">
        <v>8</v>
      </c>
      <c r="K80" s="414">
        <v>22</v>
      </c>
      <c r="L80" s="414">
        <v>5</v>
      </c>
      <c r="M80" s="414">
        <v>19</v>
      </c>
      <c r="N80" s="430"/>
      <c r="O80" s="432"/>
    </row>
    <row r="81" spans="1:15" s="414" customFormat="1" ht="20.100000000000001" customHeight="1" x14ac:dyDescent="0.2">
      <c r="A81" s="413" t="s">
        <v>172</v>
      </c>
      <c r="B81" s="414">
        <v>300</v>
      </c>
      <c r="C81" s="414">
        <v>170</v>
      </c>
      <c r="D81" s="414">
        <v>82</v>
      </c>
      <c r="E81" s="414">
        <v>42</v>
      </c>
      <c r="F81" s="414">
        <v>47</v>
      </c>
      <c r="G81" s="414">
        <v>105</v>
      </c>
      <c r="H81" s="414">
        <v>70</v>
      </c>
      <c r="I81" s="414">
        <v>50</v>
      </c>
      <c r="J81" s="414">
        <v>168</v>
      </c>
      <c r="K81" s="414">
        <v>59</v>
      </c>
      <c r="L81" s="414">
        <v>40</v>
      </c>
      <c r="M81" s="414">
        <v>31</v>
      </c>
      <c r="N81" s="430"/>
      <c r="O81" s="432"/>
    </row>
    <row r="82" spans="1:15" s="414" customFormat="1" ht="20.100000000000001" customHeight="1" x14ac:dyDescent="0.2">
      <c r="A82" s="413" t="s">
        <v>173</v>
      </c>
      <c r="B82" s="414">
        <v>1332</v>
      </c>
      <c r="C82" s="414">
        <v>1209</v>
      </c>
      <c r="D82" s="414">
        <v>749</v>
      </c>
      <c r="E82" s="414">
        <v>567</v>
      </c>
      <c r="F82" s="414">
        <v>198</v>
      </c>
      <c r="G82" s="414">
        <v>556</v>
      </c>
      <c r="H82" s="414">
        <v>569</v>
      </c>
      <c r="I82" s="414">
        <v>359</v>
      </c>
      <c r="J82" s="414">
        <v>561</v>
      </c>
      <c r="K82" s="414">
        <v>615</v>
      </c>
      <c r="L82" s="414">
        <v>527</v>
      </c>
      <c r="M82" s="414">
        <v>877</v>
      </c>
      <c r="N82" s="430"/>
      <c r="O82" s="432"/>
    </row>
    <row r="83" spans="1:15" s="412" customFormat="1" ht="20.100000000000001" customHeight="1" x14ac:dyDescent="0.2">
      <c r="A83" s="411" t="s">
        <v>240</v>
      </c>
      <c r="B83" s="412">
        <v>3590</v>
      </c>
      <c r="C83" s="412">
        <v>2678</v>
      </c>
      <c r="D83" s="412">
        <v>1042</v>
      </c>
      <c r="E83" s="412">
        <v>1065</v>
      </c>
      <c r="F83" s="412">
        <v>641</v>
      </c>
      <c r="G83" s="412">
        <v>952</v>
      </c>
      <c r="H83" s="412">
        <v>1133</v>
      </c>
      <c r="I83" s="412">
        <v>892</v>
      </c>
      <c r="J83" s="412">
        <v>1387</v>
      </c>
      <c r="K83" s="412">
        <v>1447</v>
      </c>
      <c r="L83" s="412">
        <v>946</v>
      </c>
      <c r="M83" s="412">
        <v>2059</v>
      </c>
      <c r="N83" s="431"/>
      <c r="O83" s="432"/>
    </row>
    <row r="84" spans="1:15" s="414" customFormat="1" ht="20.100000000000001" customHeight="1" x14ac:dyDescent="0.2">
      <c r="A84" s="413" t="s">
        <v>175</v>
      </c>
      <c r="B84" s="414">
        <v>540</v>
      </c>
      <c r="C84" s="414">
        <v>302</v>
      </c>
      <c r="D84" s="414">
        <v>210</v>
      </c>
      <c r="E84" s="414">
        <v>290</v>
      </c>
      <c r="F84" s="414">
        <v>175</v>
      </c>
      <c r="G84" s="414">
        <v>211</v>
      </c>
      <c r="H84" s="414">
        <v>241</v>
      </c>
      <c r="I84" s="414">
        <v>221</v>
      </c>
      <c r="J84" s="414">
        <v>254</v>
      </c>
      <c r="K84" s="414">
        <v>263</v>
      </c>
      <c r="L84" s="414">
        <v>271</v>
      </c>
      <c r="M84" s="414">
        <v>547</v>
      </c>
      <c r="N84" s="430"/>
      <c r="O84" s="432"/>
    </row>
    <row r="85" spans="1:15" s="414" customFormat="1" ht="20.100000000000001" customHeight="1" x14ac:dyDescent="0.2">
      <c r="A85" s="413" t="s">
        <v>176</v>
      </c>
      <c r="B85" s="414">
        <v>198</v>
      </c>
      <c r="C85" s="414">
        <v>127</v>
      </c>
      <c r="D85" s="414">
        <v>87</v>
      </c>
      <c r="E85" s="414">
        <v>100</v>
      </c>
      <c r="F85" s="414">
        <v>52</v>
      </c>
      <c r="G85" s="414">
        <v>86</v>
      </c>
      <c r="H85" s="414">
        <v>87</v>
      </c>
      <c r="I85" s="414">
        <v>53</v>
      </c>
      <c r="J85" s="414">
        <v>108</v>
      </c>
      <c r="K85" s="414">
        <v>86</v>
      </c>
      <c r="L85" s="414">
        <v>72</v>
      </c>
      <c r="M85" s="414">
        <v>128</v>
      </c>
      <c r="N85" s="430"/>
      <c r="O85" s="432"/>
    </row>
    <row r="86" spans="1:15" s="414" customFormat="1" ht="20.100000000000001" customHeight="1" x14ac:dyDescent="0.2">
      <c r="A86" s="413" t="s">
        <v>177</v>
      </c>
      <c r="B86" s="414">
        <v>391</v>
      </c>
      <c r="C86" s="414">
        <v>643</v>
      </c>
      <c r="D86" s="414">
        <v>132</v>
      </c>
      <c r="E86" s="414">
        <v>118</v>
      </c>
      <c r="F86" s="414">
        <v>50</v>
      </c>
      <c r="G86" s="414">
        <v>104</v>
      </c>
      <c r="H86" s="414">
        <v>157</v>
      </c>
      <c r="I86" s="414">
        <v>129</v>
      </c>
      <c r="J86" s="414">
        <v>253</v>
      </c>
      <c r="K86" s="414">
        <v>232</v>
      </c>
      <c r="L86" s="414">
        <v>99</v>
      </c>
      <c r="M86" s="414">
        <v>343</v>
      </c>
      <c r="N86" s="430"/>
      <c r="O86" s="432"/>
    </row>
    <row r="87" spans="1:15" s="414" customFormat="1" ht="20.100000000000001" customHeight="1" x14ac:dyDescent="0.2">
      <c r="A87" s="413" t="s">
        <v>178</v>
      </c>
      <c r="B87" s="414">
        <v>500</v>
      </c>
      <c r="C87" s="414">
        <v>422</v>
      </c>
      <c r="D87" s="414">
        <v>142</v>
      </c>
      <c r="E87" s="414">
        <v>133</v>
      </c>
      <c r="F87" s="414">
        <v>154</v>
      </c>
      <c r="G87" s="414">
        <v>163</v>
      </c>
      <c r="H87" s="414">
        <v>253</v>
      </c>
      <c r="I87" s="414">
        <v>175</v>
      </c>
      <c r="J87" s="414">
        <v>296</v>
      </c>
      <c r="K87" s="414">
        <v>266</v>
      </c>
      <c r="L87" s="414">
        <v>166</v>
      </c>
      <c r="M87" s="414">
        <v>468</v>
      </c>
      <c r="N87" s="430"/>
      <c r="O87" s="432"/>
    </row>
    <row r="88" spans="1:15" s="414" customFormat="1" ht="20.100000000000001" customHeight="1" x14ac:dyDescent="0.2">
      <c r="A88" s="413" t="s">
        <v>179</v>
      </c>
      <c r="B88" s="414">
        <v>1961</v>
      </c>
      <c r="C88" s="414">
        <v>1184</v>
      </c>
      <c r="D88" s="414">
        <v>471</v>
      </c>
      <c r="E88" s="414">
        <v>424</v>
      </c>
      <c r="F88" s="414">
        <v>210</v>
      </c>
      <c r="G88" s="414">
        <v>388</v>
      </c>
      <c r="H88" s="414">
        <v>395</v>
      </c>
      <c r="I88" s="414">
        <v>314</v>
      </c>
      <c r="J88" s="414">
        <v>476</v>
      </c>
      <c r="K88" s="414">
        <v>600</v>
      </c>
      <c r="L88" s="414">
        <v>338</v>
      </c>
      <c r="M88" s="414">
        <v>573</v>
      </c>
      <c r="N88" s="430"/>
      <c r="O88" s="432"/>
    </row>
    <row r="89" spans="1:15" s="412" customFormat="1" ht="20.100000000000001" customHeight="1" x14ac:dyDescent="0.2">
      <c r="A89" s="411" t="s">
        <v>180</v>
      </c>
      <c r="B89" s="412">
        <v>22671</v>
      </c>
      <c r="C89" s="412">
        <v>30770</v>
      </c>
      <c r="D89" s="412">
        <v>15822</v>
      </c>
      <c r="E89" s="412">
        <v>18780</v>
      </c>
      <c r="F89" s="412">
        <v>9243</v>
      </c>
      <c r="G89" s="412">
        <v>14743</v>
      </c>
      <c r="H89" s="412">
        <v>15632</v>
      </c>
      <c r="I89" s="412">
        <v>17319</v>
      </c>
      <c r="J89" s="412">
        <v>14334</v>
      </c>
      <c r="K89" s="412">
        <v>18842</v>
      </c>
      <c r="L89" s="412">
        <v>21236</v>
      </c>
      <c r="M89" s="412">
        <v>39687</v>
      </c>
      <c r="N89" s="431"/>
      <c r="O89" s="432"/>
    </row>
    <row r="90" spans="1:15" s="414" customFormat="1" ht="20.100000000000001" customHeight="1" x14ac:dyDescent="0.2">
      <c r="A90" s="413" t="s">
        <v>181</v>
      </c>
      <c r="B90" s="414">
        <v>1496</v>
      </c>
      <c r="C90" s="414">
        <v>2171</v>
      </c>
      <c r="D90" s="414">
        <v>1031</v>
      </c>
      <c r="E90" s="414">
        <v>1137</v>
      </c>
      <c r="F90" s="414">
        <v>584</v>
      </c>
      <c r="G90" s="414">
        <v>983</v>
      </c>
      <c r="H90" s="414">
        <v>1065</v>
      </c>
      <c r="I90" s="414">
        <v>1048</v>
      </c>
      <c r="J90" s="414">
        <v>1156</v>
      </c>
      <c r="K90" s="414">
        <v>1325</v>
      </c>
      <c r="L90" s="414">
        <v>1641</v>
      </c>
      <c r="M90" s="414">
        <v>3751</v>
      </c>
      <c r="N90" s="430"/>
      <c r="O90" s="433"/>
    </row>
    <row r="91" spans="1:15" s="414" customFormat="1" ht="20.100000000000001" customHeight="1" x14ac:dyDescent="0.2">
      <c r="A91" s="413" t="s">
        <v>182</v>
      </c>
      <c r="B91" s="414">
        <v>18417</v>
      </c>
      <c r="C91" s="414">
        <v>23226</v>
      </c>
      <c r="D91" s="414">
        <v>13709</v>
      </c>
      <c r="E91" s="414">
        <v>16042</v>
      </c>
      <c r="F91" s="414">
        <v>8077</v>
      </c>
      <c r="G91" s="414">
        <v>12256</v>
      </c>
      <c r="H91" s="414">
        <v>13714</v>
      </c>
      <c r="I91" s="414">
        <v>14691</v>
      </c>
      <c r="J91" s="414">
        <v>12278</v>
      </c>
      <c r="K91" s="414">
        <v>15391</v>
      </c>
      <c r="L91" s="414">
        <v>18666</v>
      </c>
      <c r="M91" s="414">
        <v>32435</v>
      </c>
      <c r="N91" s="432"/>
      <c r="O91" s="432"/>
    </row>
    <row r="92" spans="1:15" s="414" customFormat="1" ht="20.100000000000001" customHeight="1" x14ac:dyDescent="0.2">
      <c r="A92" s="413" t="s">
        <v>183</v>
      </c>
      <c r="B92" s="414">
        <v>2758</v>
      </c>
      <c r="C92" s="414">
        <v>5373</v>
      </c>
      <c r="D92" s="414">
        <v>1082</v>
      </c>
      <c r="E92" s="414">
        <v>1601</v>
      </c>
      <c r="F92" s="414">
        <v>582</v>
      </c>
      <c r="G92" s="414">
        <v>1504</v>
      </c>
      <c r="H92" s="414">
        <v>853</v>
      </c>
      <c r="I92" s="414">
        <v>1580</v>
      </c>
      <c r="J92" s="414">
        <v>900</v>
      </c>
      <c r="K92" s="414">
        <v>2126</v>
      </c>
      <c r="L92" s="414">
        <v>929</v>
      </c>
      <c r="M92" s="414">
        <v>3501</v>
      </c>
      <c r="N92" s="432"/>
      <c r="O92" s="432"/>
    </row>
    <row r="93" spans="1:15" s="412" customFormat="1" ht="20.100000000000001" customHeight="1" x14ac:dyDescent="0.2">
      <c r="A93" s="411" t="s">
        <v>184</v>
      </c>
      <c r="B93" s="412">
        <v>36303</v>
      </c>
      <c r="C93" s="412">
        <v>44229</v>
      </c>
      <c r="D93" s="412">
        <v>25280</v>
      </c>
      <c r="E93" s="412">
        <v>22911</v>
      </c>
      <c r="F93" s="412">
        <v>20534</v>
      </c>
      <c r="G93" s="412">
        <v>28316</v>
      </c>
      <c r="H93" s="412">
        <v>32985</v>
      </c>
      <c r="I93" s="412">
        <v>30634</v>
      </c>
      <c r="J93" s="412">
        <v>32603</v>
      </c>
      <c r="K93" s="412">
        <v>33553</v>
      </c>
      <c r="L93" s="412">
        <v>34801</v>
      </c>
      <c r="M93" s="412">
        <v>58772</v>
      </c>
      <c r="N93" s="432"/>
      <c r="O93" s="432"/>
    </row>
    <row r="94" spans="1:15" s="414" customFormat="1" ht="20.100000000000001" customHeight="1" x14ac:dyDescent="0.2">
      <c r="A94" s="413" t="s">
        <v>185</v>
      </c>
      <c r="B94" s="414">
        <v>19942</v>
      </c>
      <c r="C94" s="414">
        <v>29001</v>
      </c>
      <c r="D94" s="414">
        <v>13897</v>
      </c>
      <c r="E94" s="414">
        <v>11538</v>
      </c>
      <c r="F94" s="414">
        <v>11507</v>
      </c>
      <c r="G94" s="414">
        <v>14484</v>
      </c>
      <c r="H94" s="414">
        <v>18535</v>
      </c>
      <c r="I94" s="414">
        <v>16011</v>
      </c>
      <c r="J94" s="414">
        <v>20776</v>
      </c>
      <c r="K94" s="414">
        <v>18168</v>
      </c>
      <c r="L94" s="414">
        <v>22803</v>
      </c>
      <c r="M94" s="414">
        <v>32734</v>
      </c>
      <c r="N94" s="432"/>
      <c r="O94" s="432"/>
    </row>
    <row r="95" spans="1:15" s="414" customFormat="1" ht="20.100000000000001" customHeight="1" x14ac:dyDescent="0.2">
      <c r="A95" s="413" t="s">
        <v>186</v>
      </c>
      <c r="B95" s="414">
        <v>91</v>
      </c>
      <c r="C95" s="414">
        <v>300</v>
      </c>
      <c r="D95" s="414">
        <v>82</v>
      </c>
      <c r="E95" s="414">
        <v>63</v>
      </c>
      <c r="F95" s="414">
        <v>48</v>
      </c>
      <c r="G95" s="414">
        <v>83</v>
      </c>
      <c r="H95" s="414">
        <v>48</v>
      </c>
      <c r="I95" s="414">
        <v>68</v>
      </c>
      <c r="J95" s="414">
        <v>83</v>
      </c>
      <c r="K95" s="414">
        <v>70</v>
      </c>
      <c r="L95" s="414">
        <v>104</v>
      </c>
      <c r="M95" s="414">
        <v>137</v>
      </c>
      <c r="N95" s="432"/>
      <c r="O95" s="433"/>
    </row>
    <row r="96" spans="1:15" s="414" customFormat="1" ht="20.100000000000001" customHeight="1" x14ac:dyDescent="0.2">
      <c r="A96" s="413" t="s">
        <v>187</v>
      </c>
      <c r="B96" s="414">
        <v>6955</v>
      </c>
      <c r="C96" s="414">
        <v>6481</v>
      </c>
      <c r="D96" s="414">
        <v>4908</v>
      </c>
      <c r="E96" s="414">
        <v>5116</v>
      </c>
      <c r="F96" s="414">
        <v>4724</v>
      </c>
      <c r="G96" s="414">
        <v>7688</v>
      </c>
      <c r="H96" s="414">
        <v>7101</v>
      </c>
      <c r="I96" s="414">
        <v>7874</v>
      </c>
      <c r="J96" s="414">
        <v>6159</v>
      </c>
      <c r="K96" s="414">
        <v>7425</v>
      </c>
      <c r="L96" s="414">
        <v>6248</v>
      </c>
      <c r="M96" s="414">
        <v>13343</v>
      </c>
      <c r="N96" s="432"/>
      <c r="O96" s="433"/>
    </row>
    <row r="97" spans="1:15" s="414" customFormat="1" ht="20.100000000000001" customHeight="1" x14ac:dyDescent="0.2">
      <c r="A97" s="413" t="s">
        <v>188</v>
      </c>
      <c r="B97" s="414">
        <v>2485</v>
      </c>
      <c r="C97" s="414">
        <v>3606</v>
      </c>
      <c r="D97" s="414">
        <v>2077</v>
      </c>
      <c r="E97" s="414">
        <v>2326</v>
      </c>
      <c r="F97" s="414">
        <v>1396</v>
      </c>
      <c r="G97" s="414">
        <v>1926</v>
      </c>
      <c r="H97" s="414">
        <v>2712</v>
      </c>
      <c r="I97" s="414">
        <v>2208</v>
      </c>
      <c r="J97" s="414">
        <v>1907</v>
      </c>
      <c r="K97" s="414">
        <v>2507</v>
      </c>
      <c r="L97" s="414">
        <v>2416</v>
      </c>
      <c r="M97" s="414">
        <v>5635</v>
      </c>
      <c r="N97" s="432"/>
      <c r="O97" s="433"/>
    </row>
    <row r="98" spans="1:15" s="414" customFormat="1" ht="20.100000000000001" customHeight="1" x14ac:dyDescent="0.2">
      <c r="A98" s="413" t="s">
        <v>189</v>
      </c>
      <c r="B98" s="414">
        <v>947</v>
      </c>
      <c r="C98" s="414">
        <v>530</v>
      </c>
      <c r="D98" s="414">
        <v>566</v>
      </c>
      <c r="E98" s="414">
        <v>516</v>
      </c>
      <c r="F98" s="414">
        <v>341</v>
      </c>
      <c r="G98" s="414">
        <v>337</v>
      </c>
      <c r="H98" s="414">
        <v>483</v>
      </c>
      <c r="I98" s="414">
        <v>332</v>
      </c>
      <c r="J98" s="414">
        <v>519</v>
      </c>
      <c r="K98" s="414">
        <v>680</v>
      </c>
      <c r="L98" s="414">
        <v>326</v>
      </c>
      <c r="M98" s="414">
        <v>700</v>
      </c>
      <c r="N98" s="432"/>
      <c r="O98" s="433"/>
    </row>
    <row r="99" spans="1:15" s="414" customFormat="1" ht="20.100000000000001" customHeight="1" x14ac:dyDescent="0.2">
      <c r="A99" s="413" t="s">
        <v>190</v>
      </c>
      <c r="B99" s="414">
        <v>0</v>
      </c>
      <c r="C99" s="414">
        <v>0</v>
      </c>
      <c r="D99" s="414">
        <v>0</v>
      </c>
      <c r="E99" s="414">
        <v>0</v>
      </c>
      <c r="F99" s="414">
        <v>0</v>
      </c>
      <c r="G99" s="414">
        <v>0</v>
      </c>
      <c r="H99" s="414">
        <v>0</v>
      </c>
      <c r="I99" s="414">
        <v>0</v>
      </c>
      <c r="J99" s="414">
        <v>0</v>
      </c>
      <c r="K99" s="414">
        <v>0</v>
      </c>
      <c r="L99" s="414">
        <v>0</v>
      </c>
      <c r="M99" s="414">
        <v>0</v>
      </c>
      <c r="N99" s="432"/>
      <c r="O99" s="433"/>
    </row>
    <row r="100" spans="1:15" s="414" customFormat="1" ht="20.100000000000001" customHeight="1" x14ac:dyDescent="0.2">
      <c r="A100" s="413" t="s">
        <v>191</v>
      </c>
      <c r="B100" s="414">
        <v>230</v>
      </c>
      <c r="C100" s="414">
        <v>275</v>
      </c>
      <c r="D100" s="414">
        <v>111</v>
      </c>
      <c r="E100" s="414">
        <v>147</v>
      </c>
      <c r="F100" s="414">
        <v>61</v>
      </c>
      <c r="G100" s="414">
        <v>121</v>
      </c>
      <c r="H100" s="414">
        <v>129</v>
      </c>
      <c r="I100" s="414">
        <v>170</v>
      </c>
      <c r="J100" s="414">
        <v>214</v>
      </c>
      <c r="K100" s="414">
        <v>154</v>
      </c>
      <c r="L100" s="414">
        <v>305</v>
      </c>
      <c r="M100" s="414">
        <v>485</v>
      </c>
      <c r="N100" s="432"/>
      <c r="O100" s="433"/>
    </row>
    <row r="101" spans="1:15" s="414" customFormat="1" ht="20.100000000000001" customHeight="1" x14ac:dyDescent="0.2">
      <c r="A101" s="413" t="s">
        <v>192</v>
      </c>
      <c r="B101" s="414">
        <v>1996</v>
      </c>
      <c r="C101" s="414">
        <v>1939</v>
      </c>
      <c r="D101" s="414">
        <v>1375</v>
      </c>
      <c r="E101" s="414">
        <v>1251</v>
      </c>
      <c r="F101" s="414">
        <v>858</v>
      </c>
      <c r="G101" s="414">
        <v>1047</v>
      </c>
      <c r="H101" s="414">
        <v>1380</v>
      </c>
      <c r="I101" s="414">
        <v>1037</v>
      </c>
      <c r="J101" s="414">
        <v>896</v>
      </c>
      <c r="K101" s="414">
        <v>1479</v>
      </c>
      <c r="L101" s="414">
        <v>985</v>
      </c>
      <c r="M101" s="414">
        <v>1975</v>
      </c>
      <c r="N101" s="432"/>
      <c r="O101" s="433"/>
    </row>
    <row r="102" spans="1:15" s="414" customFormat="1" ht="20.100000000000001" customHeight="1" x14ac:dyDescent="0.2">
      <c r="A102" s="413" t="s">
        <v>193</v>
      </c>
      <c r="B102" s="414">
        <v>5</v>
      </c>
      <c r="C102" s="414">
        <v>11</v>
      </c>
      <c r="D102" s="414">
        <v>12</v>
      </c>
      <c r="E102" s="414">
        <v>6</v>
      </c>
      <c r="F102" s="414">
        <v>3</v>
      </c>
      <c r="G102" s="414">
        <v>11</v>
      </c>
      <c r="H102" s="414">
        <v>1</v>
      </c>
      <c r="I102" s="414">
        <v>9</v>
      </c>
      <c r="J102" s="414">
        <v>9</v>
      </c>
      <c r="K102" s="414">
        <v>13</v>
      </c>
      <c r="L102" s="414">
        <v>4</v>
      </c>
      <c r="M102" s="414">
        <v>0</v>
      </c>
      <c r="N102" s="432"/>
      <c r="O102" s="433"/>
    </row>
    <row r="103" spans="1:15" s="414" customFormat="1" ht="20.100000000000001" customHeight="1" x14ac:dyDescent="0.2">
      <c r="A103" s="413" t="s">
        <v>194</v>
      </c>
      <c r="B103" s="414">
        <v>10</v>
      </c>
      <c r="C103" s="414">
        <v>2</v>
      </c>
      <c r="D103" s="414">
        <v>4</v>
      </c>
      <c r="E103" s="414">
        <v>0</v>
      </c>
      <c r="F103" s="414">
        <v>4</v>
      </c>
      <c r="G103" s="414">
        <v>7</v>
      </c>
      <c r="H103" s="414">
        <v>3</v>
      </c>
      <c r="I103" s="414">
        <v>0</v>
      </c>
      <c r="J103" s="414">
        <v>4</v>
      </c>
      <c r="K103" s="414">
        <v>2</v>
      </c>
      <c r="L103" s="414">
        <v>1</v>
      </c>
      <c r="M103" s="414">
        <v>3</v>
      </c>
      <c r="N103" s="432"/>
      <c r="O103" s="433"/>
    </row>
    <row r="104" spans="1:15" s="414" customFormat="1" ht="20.100000000000001" customHeight="1" x14ac:dyDescent="0.2">
      <c r="A104" s="413" t="s">
        <v>195</v>
      </c>
      <c r="B104" s="414">
        <v>1821</v>
      </c>
      <c r="C104" s="414">
        <v>1093</v>
      </c>
      <c r="D104" s="414">
        <v>1657</v>
      </c>
      <c r="E104" s="414">
        <v>1399</v>
      </c>
      <c r="F104" s="414">
        <v>1315</v>
      </c>
      <c r="G104" s="414">
        <v>2023</v>
      </c>
      <c r="H104" s="414">
        <v>2078</v>
      </c>
      <c r="I104" s="414">
        <v>2324</v>
      </c>
      <c r="J104" s="414">
        <v>1710</v>
      </c>
      <c r="K104" s="414">
        <v>2302</v>
      </c>
      <c r="L104" s="414">
        <v>1203</v>
      </c>
      <c r="M104" s="414">
        <v>2423</v>
      </c>
      <c r="N104" s="432"/>
      <c r="O104" s="433"/>
    </row>
    <row r="105" spans="1:15" s="414" customFormat="1" ht="20.100000000000001" customHeight="1" x14ac:dyDescent="0.2">
      <c r="A105" s="413" t="s">
        <v>196</v>
      </c>
      <c r="B105" s="414">
        <v>1821</v>
      </c>
      <c r="C105" s="414">
        <v>991</v>
      </c>
      <c r="D105" s="414">
        <v>591</v>
      </c>
      <c r="E105" s="414">
        <v>549</v>
      </c>
      <c r="F105" s="414">
        <v>277</v>
      </c>
      <c r="G105" s="414">
        <v>589</v>
      </c>
      <c r="H105" s="414">
        <v>515</v>
      </c>
      <c r="I105" s="414">
        <v>601</v>
      </c>
      <c r="J105" s="414">
        <v>326</v>
      </c>
      <c r="K105" s="414">
        <v>753</v>
      </c>
      <c r="L105" s="414">
        <v>406</v>
      </c>
      <c r="M105" s="414">
        <v>1337</v>
      </c>
      <c r="N105" s="432"/>
      <c r="O105" s="433"/>
    </row>
    <row r="106" spans="1:15" s="412" customFormat="1" ht="20.100000000000001" customHeight="1" x14ac:dyDescent="0.2">
      <c r="A106" s="411" t="s">
        <v>197</v>
      </c>
      <c r="B106" s="412">
        <v>5123</v>
      </c>
      <c r="C106" s="412">
        <v>11052</v>
      </c>
      <c r="D106" s="412">
        <v>5509</v>
      </c>
      <c r="E106" s="412">
        <v>4791</v>
      </c>
      <c r="F106" s="412">
        <v>2497</v>
      </c>
      <c r="G106" s="412">
        <v>5398</v>
      </c>
      <c r="H106" s="412">
        <v>4394</v>
      </c>
      <c r="I106" s="412">
        <v>5043</v>
      </c>
      <c r="J106" s="412">
        <v>5933</v>
      </c>
      <c r="K106" s="412">
        <v>5535</v>
      </c>
      <c r="L106" s="412">
        <v>4655</v>
      </c>
      <c r="M106" s="412">
        <v>8249</v>
      </c>
      <c r="N106" s="432"/>
      <c r="O106" s="433"/>
    </row>
    <row r="107" spans="1:15" s="414" customFormat="1" ht="20.100000000000001" customHeight="1" x14ac:dyDescent="0.2">
      <c r="A107" s="413" t="s">
        <v>198</v>
      </c>
      <c r="B107" s="414">
        <v>1130</v>
      </c>
      <c r="C107" s="414">
        <v>2045</v>
      </c>
      <c r="D107" s="414">
        <v>1455</v>
      </c>
      <c r="E107" s="414">
        <v>1053</v>
      </c>
      <c r="F107" s="414">
        <v>543</v>
      </c>
      <c r="G107" s="414">
        <v>1058</v>
      </c>
      <c r="H107" s="414">
        <v>1389</v>
      </c>
      <c r="I107" s="414">
        <v>1051</v>
      </c>
      <c r="J107" s="414">
        <v>1369</v>
      </c>
      <c r="K107" s="414">
        <v>1051</v>
      </c>
      <c r="L107" s="414">
        <v>1065</v>
      </c>
      <c r="M107" s="414">
        <v>1571</v>
      </c>
      <c r="N107" s="432"/>
      <c r="O107" s="433"/>
    </row>
    <row r="108" spans="1:15" s="414" customFormat="1" ht="20.100000000000001" customHeight="1" x14ac:dyDescent="0.2">
      <c r="A108" s="413" t="s">
        <v>199</v>
      </c>
      <c r="B108" s="414">
        <v>510</v>
      </c>
      <c r="C108" s="414">
        <v>1175</v>
      </c>
      <c r="D108" s="414">
        <v>517</v>
      </c>
      <c r="E108" s="414">
        <v>480</v>
      </c>
      <c r="F108" s="414">
        <v>232</v>
      </c>
      <c r="G108" s="414">
        <v>415</v>
      </c>
      <c r="H108" s="414">
        <v>398</v>
      </c>
      <c r="I108" s="414">
        <v>450</v>
      </c>
      <c r="J108" s="414">
        <v>479</v>
      </c>
      <c r="K108" s="414">
        <v>701</v>
      </c>
      <c r="L108" s="414">
        <v>441</v>
      </c>
      <c r="M108" s="414">
        <v>815</v>
      </c>
      <c r="N108" s="432"/>
      <c r="O108" s="433"/>
    </row>
    <row r="109" spans="1:15" s="414" customFormat="1" ht="20.100000000000001" customHeight="1" x14ac:dyDescent="0.2">
      <c r="A109" s="413" t="s">
        <v>200</v>
      </c>
      <c r="B109" s="414">
        <v>432</v>
      </c>
      <c r="C109" s="414">
        <v>1620</v>
      </c>
      <c r="D109" s="414">
        <v>659</v>
      </c>
      <c r="E109" s="414">
        <v>573</v>
      </c>
      <c r="F109" s="414">
        <v>474</v>
      </c>
      <c r="G109" s="414">
        <v>782</v>
      </c>
      <c r="H109" s="414">
        <v>471</v>
      </c>
      <c r="I109" s="414">
        <v>733</v>
      </c>
      <c r="J109" s="414">
        <v>737</v>
      </c>
      <c r="K109" s="414">
        <v>811</v>
      </c>
      <c r="L109" s="414">
        <v>678</v>
      </c>
      <c r="M109" s="414">
        <v>1305</v>
      </c>
      <c r="N109" s="432"/>
      <c r="O109" s="433"/>
    </row>
    <row r="110" spans="1:15" s="414" customFormat="1" ht="20.100000000000001" customHeight="1" x14ac:dyDescent="0.2">
      <c r="A110" s="413" t="s">
        <v>201</v>
      </c>
      <c r="B110" s="414">
        <v>852</v>
      </c>
      <c r="C110" s="414">
        <v>1491</v>
      </c>
      <c r="D110" s="414">
        <v>1297</v>
      </c>
      <c r="E110" s="414">
        <v>1282</v>
      </c>
      <c r="F110" s="414">
        <v>639</v>
      </c>
      <c r="G110" s="414">
        <v>1066</v>
      </c>
      <c r="H110" s="414">
        <v>768</v>
      </c>
      <c r="I110" s="414">
        <v>773</v>
      </c>
      <c r="J110" s="414">
        <v>1551</v>
      </c>
      <c r="K110" s="414">
        <v>844</v>
      </c>
      <c r="L110" s="414">
        <v>745</v>
      </c>
      <c r="M110" s="414">
        <v>1152</v>
      </c>
      <c r="N110" s="432"/>
      <c r="O110" s="433"/>
    </row>
    <row r="111" spans="1:15" s="414" customFormat="1" ht="20.100000000000001" customHeight="1" x14ac:dyDescent="0.2">
      <c r="A111" s="413" t="s">
        <v>202</v>
      </c>
      <c r="B111" s="414">
        <v>309</v>
      </c>
      <c r="C111" s="414">
        <v>365</v>
      </c>
      <c r="D111" s="414">
        <v>288</v>
      </c>
      <c r="E111" s="414">
        <v>293</v>
      </c>
      <c r="F111" s="414">
        <v>137</v>
      </c>
      <c r="G111" s="414">
        <v>398</v>
      </c>
      <c r="H111" s="414">
        <v>330</v>
      </c>
      <c r="I111" s="414">
        <v>447</v>
      </c>
      <c r="J111" s="414">
        <v>301</v>
      </c>
      <c r="K111" s="414">
        <v>447</v>
      </c>
      <c r="L111" s="414">
        <v>431</v>
      </c>
      <c r="M111" s="414">
        <v>987</v>
      </c>
      <c r="N111" s="432"/>
      <c r="O111" s="433"/>
    </row>
    <row r="112" spans="1:15" s="414" customFormat="1" ht="20.100000000000001" customHeight="1" x14ac:dyDescent="0.2">
      <c r="A112" s="413" t="s">
        <v>203</v>
      </c>
      <c r="B112" s="414">
        <v>1890</v>
      </c>
      <c r="C112" s="414">
        <v>4356</v>
      </c>
      <c r="D112" s="414">
        <v>1293</v>
      </c>
      <c r="E112" s="414">
        <v>1110</v>
      </c>
      <c r="F112" s="414">
        <v>472</v>
      </c>
      <c r="G112" s="414">
        <v>1679</v>
      </c>
      <c r="H112" s="414">
        <v>1038</v>
      </c>
      <c r="I112" s="414">
        <v>1589</v>
      </c>
      <c r="J112" s="414">
        <v>1496</v>
      </c>
      <c r="K112" s="414">
        <v>1681</v>
      </c>
      <c r="L112" s="414">
        <v>1295</v>
      </c>
      <c r="M112" s="414">
        <v>2419</v>
      </c>
      <c r="N112" s="432"/>
      <c r="O112" s="433"/>
    </row>
    <row r="113" spans="1:15" s="414" customFormat="1" ht="20.100000000000001" customHeight="1" x14ac:dyDescent="0.2">
      <c r="A113" s="411" t="s">
        <v>204</v>
      </c>
      <c r="B113" s="412">
        <v>47718</v>
      </c>
      <c r="C113" s="412">
        <v>64549</v>
      </c>
      <c r="D113" s="412">
        <v>37462</v>
      </c>
      <c r="E113" s="412">
        <v>46326</v>
      </c>
      <c r="F113" s="412">
        <v>19968</v>
      </c>
      <c r="G113" s="412">
        <v>36026</v>
      </c>
      <c r="H113" s="412">
        <v>39655</v>
      </c>
      <c r="I113" s="412">
        <v>46790</v>
      </c>
      <c r="J113" s="412">
        <v>41071</v>
      </c>
      <c r="K113" s="412">
        <v>52393</v>
      </c>
      <c r="L113" s="412">
        <v>48989</v>
      </c>
      <c r="M113" s="412">
        <v>95829</v>
      </c>
      <c r="N113" s="432"/>
      <c r="O113" s="433"/>
    </row>
    <row r="114" spans="1:15" s="414" customFormat="1" ht="20.100000000000001" customHeight="1" x14ac:dyDescent="0.2">
      <c r="A114" s="413" t="s">
        <v>205</v>
      </c>
      <c r="B114" s="414">
        <v>4715</v>
      </c>
      <c r="C114" s="414">
        <v>10497</v>
      </c>
      <c r="D114" s="414">
        <v>4051</v>
      </c>
      <c r="E114" s="414">
        <v>5338</v>
      </c>
      <c r="F114" s="414">
        <v>2501</v>
      </c>
      <c r="G114" s="414">
        <v>4617</v>
      </c>
      <c r="H114" s="414">
        <v>5216</v>
      </c>
      <c r="I114" s="414">
        <v>5889</v>
      </c>
      <c r="J114" s="414">
        <v>4840</v>
      </c>
      <c r="K114" s="414">
        <v>6303</v>
      </c>
      <c r="L114" s="414">
        <v>5880</v>
      </c>
      <c r="M114" s="414">
        <v>10328</v>
      </c>
      <c r="N114" s="432"/>
      <c r="O114" s="433"/>
    </row>
    <row r="115" spans="1:15" s="414" customFormat="1" ht="20.100000000000001" customHeight="1" x14ac:dyDescent="0.2">
      <c r="A115" s="413" t="s">
        <v>206</v>
      </c>
      <c r="B115" s="414">
        <v>701</v>
      </c>
      <c r="C115" s="414">
        <v>944</v>
      </c>
      <c r="D115" s="414">
        <v>483</v>
      </c>
      <c r="E115" s="414">
        <v>708</v>
      </c>
      <c r="F115" s="414">
        <v>254</v>
      </c>
      <c r="G115" s="414">
        <v>484</v>
      </c>
      <c r="H115" s="414">
        <v>607</v>
      </c>
      <c r="I115" s="414">
        <v>757</v>
      </c>
      <c r="J115" s="414">
        <v>603</v>
      </c>
      <c r="K115" s="414">
        <v>922</v>
      </c>
      <c r="L115" s="414">
        <v>691</v>
      </c>
      <c r="M115" s="414">
        <v>1541</v>
      </c>
      <c r="N115" s="432"/>
      <c r="O115" s="433"/>
    </row>
    <row r="116" spans="1:15" s="414" customFormat="1" ht="20.100000000000001" customHeight="1" x14ac:dyDescent="0.2">
      <c r="A116" s="413" t="s">
        <v>207</v>
      </c>
      <c r="B116" s="414">
        <v>980</v>
      </c>
      <c r="C116" s="414">
        <v>1365</v>
      </c>
      <c r="D116" s="414">
        <v>643</v>
      </c>
      <c r="E116" s="414">
        <v>663</v>
      </c>
      <c r="F116" s="414">
        <v>434</v>
      </c>
      <c r="G116" s="414">
        <v>749</v>
      </c>
      <c r="H116" s="414">
        <v>942</v>
      </c>
      <c r="I116" s="414">
        <v>1218</v>
      </c>
      <c r="J116" s="414">
        <v>796</v>
      </c>
      <c r="K116" s="414">
        <v>922</v>
      </c>
      <c r="L116" s="414">
        <v>853</v>
      </c>
      <c r="M116" s="414">
        <v>1362</v>
      </c>
      <c r="N116" s="432"/>
      <c r="O116" s="433"/>
    </row>
    <row r="117" spans="1:15" s="414" customFormat="1" ht="20.100000000000001" customHeight="1" x14ac:dyDescent="0.2">
      <c r="A117" s="413" t="s">
        <v>208</v>
      </c>
      <c r="B117" s="414">
        <v>551</v>
      </c>
      <c r="C117" s="414">
        <v>746</v>
      </c>
      <c r="D117" s="414">
        <v>398</v>
      </c>
      <c r="E117" s="414">
        <v>431</v>
      </c>
      <c r="F117" s="414">
        <v>273</v>
      </c>
      <c r="G117" s="414">
        <v>557</v>
      </c>
      <c r="H117" s="414">
        <v>723</v>
      </c>
      <c r="I117" s="414">
        <v>918</v>
      </c>
      <c r="J117" s="414">
        <v>617</v>
      </c>
      <c r="K117" s="414">
        <v>728</v>
      </c>
      <c r="L117" s="414">
        <v>753</v>
      </c>
      <c r="M117" s="414">
        <v>1382</v>
      </c>
      <c r="N117" s="432"/>
      <c r="O117" s="433"/>
    </row>
    <row r="118" spans="1:15" s="414" customFormat="1" ht="20.100000000000001" customHeight="1" x14ac:dyDescent="0.2">
      <c r="A118" s="413" t="s">
        <v>209</v>
      </c>
      <c r="B118" s="414">
        <v>4655</v>
      </c>
      <c r="C118" s="414">
        <v>4428</v>
      </c>
      <c r="D118" s="414">
        <v>3425</v>
      </c>
      <c r="E118" s="414">
        <v>4414</v>
      </c>
      <c r="F118" s="414">
        <v>1911</v>
      </c>
      <c r="G118" s="414">
        <v>2959</v>
      </c>
      <c r="H118" s="414">
        <v>3071</v>
      </c>
      <c r="I118" s="414">
        <v>3279</v>
      </c>
      <c r="J118" s="414">
        <v>3158</v>
      </c>
      <c r="K118" s="414">
        <v>3921</v>
      </c>
      <c r="L118" s="414">
        <v>3010</v>
      </c>
      <c r="M118" s="414">
        <v>5878</v>
      </c>
      <c r="N118" s="432"/>
      <c r="O118" s="433"/>
    </row>
    <row r="119" spans="1:15" s="414" customFormat="1" ht="20.100000000000001" customHeight="1" x14ac:dyDescent="0.2">
      <c r="A119" s="413" t="s">
        <v>210</v>
      </c>
      <c r="B119" s="414">
        <v>158</v>
      </c>
      <c r="C119" s="414">
        <v>326</v>
      </c>
      <c r="D119" s="414">
        <v>244</v>
      </c>
      <c r="E119" s="414">
        <v>202</v>
      </c>
      <c r="F119" s="414">
        <v>150</v>
      </c>
      <c r="G119" s="414">
        <v>286</v>
      </c>
      <c r="H119" s="414">
        <v>346</v>
      </c>
      <c r="I119" s="414">
        <v>719</v>
      </c>
      <c r="J119" s="414">
        <v>526</v>
      </c>
      <c r="K119" s="414">
        <v>475</v>
      </c>
      <c r="L119" s="414">
        <v>514</v>
      </c>
      <c r="M119" s="414">
        <v>935</v>
      </c>
      <c r="N119" s="432"/>
      <c r="O119" s="433"/>
    </row>
    <row r="120" spans="1:15" s="414" customFormat="1" ht="20.100000000000001" customHeight="1" x14ac:dyDescent="0.2">
      <c r="A120" s="413" t="s">
        <v>211</v>
      </c>
      <c r="B120" s="414">
        <v>10320</v>
      </c>
      <c r="C120" s="414">
        <v>11826</v>
      </c>
      <c r="D120" s="414">
        <v>7760</v>
      </c>
      <c r="E120" s="414">
        <v>9643</v>
      </c>
      <c r="F120" s="414">
        <v>2719</v>
      </c>
      <c r="G120" s="414">
        <v>5073</v>
      </c>
      <c r="H120" s="414">
        <v>6922</v>
      </c>
      <c r="I120" s="414">
        <v>8101</v>
      </c>
      <c r="J120" s="414">
        <v>6145</v>
      </c>
      <c r="K120" s="414">
        <v>8952</v>
      </c>
      <c r="L120" s="414">
        <v>7575</v>
      </c>
      <c r="M120" s="414">
        <v>16939</v>
      </c>
      <c r="N120" s="432"/>
      <c r="O120" s="433"/>
    </row>
    <row r="121" spans="1:15" s="414" customFormat="1" ht="20.100000000000001" customHeight="1" x14ac:dyDescent="0.2">
      <c r="A121" s="413" t="s">
        <v>212</v>
      </c>
      <c r="B121" s="414">
        <v>130</v>
      </c>
      <c r="C121" s="414">
        <v>298</v>
      </c>
      <c r="D121" s="414">
        <v>213</v>
      </c>
      <c r="E121" s="414">
        <v>241</v>
      </c>
      <c r="F121" s="414">
        <v>52</v>
      </c>
      <c r="G121" s="414">
        <v>286</v>
      </c>
      <c r="H121" s="414">
        <v>154</v>
      </c>
      <c r="I121" s="414">
        <v>179</v>
      </c>
      <c r="J121" s="414">
        <v>280</v>
      </c>
      <c r="K121" s="414">
        <v>274</v>
      </c>
      <c r="L121" s="414">
        <v>284</v>
      </c>
      <c r="M121" s="414">
        <v>639</v>
      </c>
      <c r="N121" s="432"/>
      <c r="O121" s="433"/>
    </row>
    <row r="122" spans="1:15" s="414" customFormat="1" ht="20.100000000000001" customHeight="1" x14ac:dyDescent="0.2">
      <c r="A122" s="413" t="s">
        <v>213</v>
      </c>
      <c r="B122" s="414">
        <v>2086</v>
      </c>
      <c r="C122" s="414">
        <v>3224</v>
      </c>
      <c r="D122" s="414">
        <v>1426</v>
      </c>
      <c r="E122" s="414">
        <v>1798</v>
      </c>
      <c r="F122" s="414">
        <v>908</v>
      </c>
      <c r="G122" s="414">
        <v>1760</v>
      </c>
      <c r="H122" s="414">
        <v>1786</v>
      </c>
      <c r="I122" s="414">
        <v>2100</v>
      </c>
      <c r="J122" s="414">
        <v>1658</v>
      </c>
      <c r="K122" s="414">
        <v>2299</v>
      </c>
      <c r="L122" s="414">
        <v>1935</v>
      </c>
      <c r="M122" s="414">
        <v>3393</v>
      </c>
      <c r="N122" s="432"/>
      <c r="O122" s="433"/>
    </row>
    <row r="123" spans="1:15" s="414" customFormat="1" ht="20.100000000000001" customHeight="1" x14ac:dyDescent="0.2">
      <c r="A123" s="413" t="s">
        <v>214</v>
      </c>
      <c r="B123" s="414">
        <v>197</v>
      </c>
      <c r="C123" s="414">
        <v>283</v>
      </c>
      <c r="D123" s="414">
        <v>180</v>
      </c>
      <c r="E123" s="414">
        <v>94</v>
      </c>
      <c r="F123" s="414">
        <v>97</v>
      </c>
      <c r="G123" s="414">
        <v>157</v>
      </c>
      <c r="H123" s="414">
        <v>154</v>
      </c>
      <c r="I123" s="414">
        <v>203</v>
      </c>
      <c r="J123" s="414">
        <v>303</v>
      </c>
      <c r="K123" s="414">
        <v>255</v>
      </c>
      <c r="L123" s="414">
        <v>159</v>
      </c>
      <c r="M123" s="414">
        <v>371</v>
      </c>
      <c r="N123" s="432"/>
      <c r="O123" s="433"/>
    </row>
    <row r="124" spans="1:15" s="414" customFormat="1" ht="20.100000000000001" customHeight="1" x14ac:dyDescent="0.2">
      <c r="A124" s="413" t="s">
        <v>215</v>
      </c>
      <c r="B124" s="414">
        <v>4641</v>
      </c>
      <c r="C124" s="414">
        <v>9683</v>
      </c>
      <c r="D124" s="414">
        <v>4931</v>
      </c>
      <c r="E124" s="414">
        <v>5744</v>
      </c>
      <c r="F124" s="414">
        <v>3168</v>
      </c>
      <c r="G124" s="414">
        <v>5841</v>
      </c>
      <c r="H124" s="414">
        <v>5725</v>
      </c>
      <c r="I124" s="414">
        <v>6340</v>
      </c>
      <c r="J124" s="414">
        <v>5324</v>
      </c>
      <c r="K124" s="414">
        <v>6757</v>
      </c>
      <c r="L124" s="414">
        <v>5847</v>
      </c>
      <c r="M124" s="414">
        <v>10656</v>
      </c>
      <c r="N124" s="432"/>
      <c r="O124" s="433"/>
    </row>
    <row r="125" spans="1:15" s="414" customFormat="1" ht="20.100000000000001" customHeight="1" x14ac:dyDescent="0.2">
      <c r="A125" s="413" t="s">
        <v>216</v>
      </c>
      <c r="B125" s="414">
        <v>664</v>
      </c>
      <c r="C125" s="414">
        <v>763</v>
      </c>
      <c r="D125" s="414">
        <v>378</v>
      </c>
      <c r="E125" s="414">
        <v>485</v>
      </c>
      <c r="F125" s="414">
        <v>279</v>
      </c>
      <c r="G125" s="414">
        <v>510</v>
      </c>
      <c r="H125" s="414">
        <v>463</v>
      </c>
      <c r="I125" s="414">
        <v>534</v>
      </c>
      <c r="J125" s="414">
        <v>438</v>
      </c>
      <c r="K125" s="414">
        <v>524</v>
      </c>
      <c r="L125" s="414">
        <v>444</v>
      </c>
      <c r="M125" s="414">
        <v>990</v>
      </c>
      <c r="N125" s="432"/>
      <c r="O125" s="432"/>
    </row>
    <row r="126" spans="1:15" s="414" customFormat="1" ht="20.100000000000001" customHeight="1" x14ac:dyDescent="0.2">
      <c r="A126" s="413" t="s">
        <v>217</v>
      </c>
      <c r="B126" s="414">
        <v>7665</v>
      </c>
      <c r="C126" s="414">
        <v>6052</v>
      </c>
      <c r="D126" s="414">
        <v>5425</v>
      </c>
      <c r="E126" s="414">
        <v>7677</v>
      </c>
      <c r="F126" s="414">
        <v>2048</v>
      </c>
      <c r="G126" s="414">
        <v>3441</v>
      </c>
      <c r="H126" s="414">
        <v>3823</v>
      </c>
      <c r="I126" s="414">
        <v>4184</v>
      </c>
      <c r="J126" s="414">
        <v>4958</v>
      </c>
      <c r="K126" s="414">
        <v>6028</v>
      </c>
      <c r="L126" s="414">
        <v>7007</v>
      </c>
      <c r="M126" s="414">
        <v>14424</v>
      </c>
      <c r="N126" s="430"/>
      <c r="O126" s="432"/>
    </row>
    <row r="127" spans="1:15" s="414" customFormat="1" ht="20.100000000000001" customHeight="1" x14ac:dyDescent="0.2">
      <c r="A127" s="413" t="s">
        <v>218</v>
      </c>
      <c r="B127" s="414">
        <v>997</v>
      </c>
      <c r="C127" s="414">
        <v>1453</v>
      </c>
      <c r="D127" s="414">
        <v>703</v>
      </c>
      <c r="E127" s="414">
        <v>801</v>
      </c>
      <c r="F127" s="414">
        <v>566</v>
      </c>
      <c r="G127" s="414">
        <v>1349</v>
      </c>
      <c r="H127" s="414">
        <v>1113</v>
      </c>
      <c r="I127" s="414">
        <v>1255</v>
      </c>
      <c r="J127" s="414">
        <v>1258</v>
      </c>
      <c r="K127" s="414">
        <v>1294</v>
      </c>
      <c r="L127" s="414">
        <v>1161</v>
      </c>
      <c r="M127" s="414">
        <v>2052</v>
      </c>
      <c r="N127" s="430"/>
      <c r="O127" s="432"/>
    </row>
    <row r="128" spans="1:15" s="414" customFormat="1" ht="20.100000000000001" customHeight="1" x14ac:dyDescent="0.2">
      <c r="A128" s="413" t="s">
        <v>219</v>
      </c>
      <c r="B128" s="414">
        <v>1746</v>
      </c>
      <c r="C128" s="414">
        <v>869</v>
      </c>
      <c r="D128" s="414">
        <v>399</v>
      </c>
      <c r="E128" s="414">
        <v>514</v>
      </c>
      <c r="F128" s="414">
        <v>277</v>
      </c>
      <c r="G128" s="414">
        <v>921</v>
      </c>
      <c r="H128" s="414">
        <v>454</v>
      </c>
      <c r="I128" s="414">
        <v>1534</v>
      </c>
      <c r="J128" s="414">
        <v>668</v>
      </c>
      <c r="K128" s="414">
        <v>1070</v>
      </c>
      <c r="L128" s="414">
        <v>427</v>
      </c>
      <c r="M128" s="414">
        <v>1177</v>
      </c>
      <c r="N128" s="430"/>
      <c r="O128" s="432"/>
    </row>
    <row r="129" spans="1:15" s="412" customFormat="1" ht="20.100000000000001" customHeight="1" x14ac:dyDescent="0.2">
      <c r="A129" s="413" t="s">
        <v>220</v>
      </c>
      <c r="B129" s="414">
        <v>3228</v>
      </c>
      <c r="C129" s="414">
        <v>3722</v>
      </c>
      <c r="D129" s="414">
        <v>3594</v>
      </c>
      <c r="E129" s="414">
        <v>4396</v>
      </c>
      <c r="F129" s="414">
        <v>2604</v>
      </c>
      <c r="G129" s="414">
        <v>3195</v>
      </c>
      <c r="H129" s="414">
        <v>3224</v>
      </c>
      <c r="I129" s="414">
        <v>4091</v>
      </c>
      <c r="J129" s="414">
        <v>4380</v>
      </c>
      <c r="K129" s="414">
        <v>4964</v>
      </c>
      <c r="L129" s="414">
        <v>5269</v>
      </c>
      <c r="M129" s="414">
        <v>9639</v>
      </c>
      <c r="N129" s="431"/>
      <c r="O129" s="432"/>
    </row>
    <row r="130" spans="1:15" s="412" customFormat="1" ht="20.100000000000001" customHeight="1" x14ac:dyDescent="0.2">
      <c r="A130" s="413" t="s">
        <v>221</v>
      </c>
      <c r="B130" s="414">
        <v>296</v>
      </c>
      <c r="C130" s="414">
        <v>241</v>
      </c>
      <c r="D130" s="414">
        <v>175</v>
      </c>
      <c r="E130" s="414">
        <v>154</v>
      </c>
      <c r="F130" s="414">
        <v>117</v>
      </c>
      <c r="G130" s="414">
        <v>295</v>
      </c>
      <c r="H130" s="414">
        <v>151</v>
      </c>
      <c r="I130" s="414">
        <v>371</v>
      </c>
      <c r="J130" s="414">
        <v>420</v>
      </c>
      <c r="K130" s="414">
        <v>560</v>
      </c>
      <c r="L130" s="414">
        <v>267</v>
      </c>
      <c r="M130" s="414">
        <v>487</v>
      </c>
      <c r="N130" s="431"/>
      <c r="O130" s="432"/>
    </row>
    <row r="131" spans="1:15" s="412" customFormat="1" ht="20.100000000000001" customHeight="1" x14ac:dyDescent="0.2">
      <c r="A131" s="413" t="s">
        <v>222</v>
      </c>
      <c r="B131" s="414">
        <v>475</v>
      </c>
      <c r="C131" s="414">
        <v>2032</v>
      </c>
      <c r="D131" s="414">
        <v>770</v>
      </c>
      <c r="E131" s="414">
        <v>634</v>
      </c>
      <c r="F131" s="414">
        <v>355</v>
      </c>
      <c r="G131" s="414">
        <v>770</v>
      </c>
      <c r="H131" s="414">
        <v>1007</v>
      </c>
      <c r="I131" s="414">
        <v>833</v>
      </c>
      <c r="J131" s="414">
        <v>1054</v>
      </c>
      <c r="K131" s="414">
        <v>1450</v>
      </c>
      <c r="L131" s="414">
        <v>1476</v>
      </c>
      <c r="M131" s="414">
        <v>2625</v>
      </c>
      <c r="N131" s="431"/>
      <c r="O131" s="432"/>
    </row>
    <row r="132" spans="1:15" s="414" customFormat="1" ht="20.100000000000001" customHeight="1" x14ac:dyDescent="0.2">
      <c r="A132" s="413" t="s">
        <v>223</v>
      </c>
      <c r="B132" s="414">
        <v>514</v>
      </c>
      <c r="C132" s="414">
        <v>1139</v>
      </c>
      <c r="D132" s="414">
        <v>437</v>
      </c>
      <c r="E132" s="414">
        <v>521</v>
      </c>
      <c r="F132" s="414">
        <v>325</v>
      </c>
      <c r="G132" s="414">
        <v>730</v>
      </c>
      <c r="H132" s="414">
        <v>1016</v>
      </c>
      <c r="I132" s="414">
        <v>1184</v>
      </c>
      <c r="J132" s="414">
        <v>986</v>
      </c>
      <c r="K132" s="414">
        <v>1275</v>
      </c>
      <c r="L132" s="414">
        <v>1816</v>
      </c>
      <c r="M132" s="414">
        <v>3803</v>
      </c>
      <c r="N132" s="430"/>
      <c r="O132" s="432"/>
    </row>
    <row r="133" spans="1:15" s="414" customFormat="1" ht="20.100000000000001" customHeight="1" x14ac:dyDescent="0.2">
      <c r="A133" s="413" t="s">
        <v>224</v>
      </c>
      <c r="B133" s="414">
        <v>1679</v>
      </c>
      <c r="C133" s="414">
        <v>2320</v>
      </c>
      <c r="D133" s="414">
        <v>691</v>
      </c>
      <c r="E133" s="414">
        <v>856</v>
      </c>
      <c r="F133" s="414">
        <v>480</v>
      </c>
      <c r="G133" s="414">
        <v>903</v>
      </c>
      <c r="H133" s="414">
        <v>1255</v>
      </c>
      <c r="I133" s="414">
        <v>1515</v>
      </c>
      <c r="J133" s="414">
        <v>1181</v>
      </c>
      <c r="K133" s="414">
        <v>1355</v>
      </c>
      <c r="L133" s="414">
        <v>2130</v>
      </c>
      <c r="M133" s="414">
        <v>3657</v>
      </c>
      <c r="N133" s="430"/>
      <c r="O133" s="432"/>
    </row>
    <row r="134" spans="1:15" s="412" customFormat="1" ht="20.100000000000001" customHeight="1" x14ac:dyDescent="0.2">
      <c r="A134" s="413" t="s">
        <v>225</v>
      </c>
      <c r="B134" s="414">
        <v>1320</v>
      </c>
      <c r="C134" s="414">
        <v>2338</v>
      </c>
      <c r="D134" s="414">
        <v>1136</v>
      </c>
      <c r="E134" s="414">
        <v>1012</v>
      </c>
      <c r="F134" s="414">
        <v>450</v>
      </c>
      <c r="G134" s="414">
        <v>1143</v>
      </c>
      <c r="H134" s="414">
        <v>1503</v>
      </c>
      <c r="I134" s="414">
        <v>1586</v>
      </c>
      <c r="J134" s="414">
        <v>1478</v>
      </c>
      <c r="K134" s="414">
        <v>2065</v>
      </c>
      <c r="L134" s="414">
        <v>1491</v>
      </c>
      <c r="M134" s="414">
        <v>3551</v>
      </c>
      <c r="N134" s="431"/>
      <c r="O134" s="432"/>
    </row>
    <row r="135" spans="1:15" s="414" customFormat="1" ht="20.100000000000001" customHeight="1" x14ac:dyDescent="0.2">
      <c r="A135" s="411" t="s">
        <v>226</v>
      </c>
      <c r="B135" s="412">
        <v>2894</v>
      </c>
      <c r="C135" s="412">
        <v>3034</v>
      </c>
      <c r="D135" s="412">
        <v>1437</v>
      </c>
      <c r="E135" s="412">
        <v>1720</v>
      </c>
      <c r="F135" s="412">
        <v>847</v>
      </c>
      <c r="G135" s="412">
        <v>2385</v>
      </c>
      <c r="H135" s="412">
        <v>1383</v>
      </c>
      <c r="I135" s="412">
        <v>1749</v>
      </c>
      <c r="J135" s="412">
        <v>1337</v>
      </c>
      <c r="K135" s="412">
        <v>1494</v>
      </c>
      <c r="L135" s="412">
        <v>1804</v>
      </c>
      <c r="M135" s="412">
        <v>3467</v>
      </c>
      <c r="N135" s="430"/>
      <c r="O135" s="432"/>
    </row>
    <row r="136" spans="1:15" s="414" customFormat="1" ht="20.100000000000001" customHeight="1" x14ac:dyDescent="0.2">
      <c r="A136" s="413" t="s">
        <v>227</v>
      </c>
      <c r="B136" s="414">
        <v>2608</v>
      </c>
      <c r="C136" s="414">
        <v>2559</v>
      </c>
      <c r="D136" s="414">
        <v>1161</v>
      </c>
      <c r="E136" s="414">
        <v>1126</v>
      </c>
      <c r="F136" s="414">
        <v>729</v>
      </c>
      <c r="G136" s="414">
        <v>1734</v>
      </c>
      <c r="H136" s="414">
        <v>1144</v>
      </c>
      <c r="I136" s="414">
        <v>1465</v>
      </c>
      <c r="J136" s="414">
        <v>1143</v>
      </c>
      <c r="K136" s="414">
        <v>1226</v>
      </c>
      <c r="L136" s="414">
        <v>1530</v>
      </c>
      <c r="M136" s="414">
        <v>2827</v>
      </c>
      <c r="N136" s="430"/>
      <c r="O136" s="432"/>
    </row>
    <row r="137" spans="1:15" s="414" customFormat="1" ht="20.100000000000001" customHeight="1" x14ac:dyDescent="0.2">
      <c r="A137" s="413" t="s">
        <v>228</v>
      </c>
      <c r="B137" s="414">
        <v>260</v>
      </c>
      <c r="C137" s="414">
        <v>464</v>
      </c>
      <c r="D137" s="414">
        <v>267</v>
      </c>
      <c r="E137" s="414">
        <v>592</v>
      </c>
      <c r="F137" s="414">
        <v>117</v>
      </c>
      <c r="G137" s="414">
        <v>647</v>
      </c>
      <c r="H137" s="414">
        <v>239</v>
      </c>
      <c r="I137" s="414">
        <v>284</v>
      </c>
      <c r="J137" s="414">
        <v>193</v>
      </c>
      <c r="K137" s="414">
        <v>267</v>
      </c>
      <c r="L137" s="414">
        <v>265</v>
      </c>
      <c r="M137" s="414">
        <v>640</v>
      </c>
      <c r="N137" s="430"/>
      <c r="O137" s="432"/>
    </row>
    <row r="138" spans="1:15" s="414" customFormat="1" ht="20.100000000000001" customHeight="1" x14ac:dyDescent="0.2">
      <c r="A138" s="413" t="s">
        <v>229</v>
      </c>
      <c r="B138" s="414">
        <v>26</v>
      </c>
      <c r="C138" s="414">
        <v>11</v>
      </c>
      <c r="D138" s="414">
        <v>9</v>
      </c>
      <c r="E138" s="414">
        <v>2</v>
      </c>
      <c r="F138" s="414">
        <v>1</v>
      </c>
      <c r="G138" s="414">
        <v>4</v>
      </c>
      <c r="H138" s="414">
        <v>0</v>
      </c>
      <c r="I138" s="414">
        <v>0</v>
      </c>
      <c r="J138" s="414">
        <v>1</v>
      </c>
      <c r="K138" s="414">
        <v>1</v>
      </c>
      <c r="L138" s="414">
        <v>9</v>
      </c>
      <c r="M138" s="414">
        <v>0</v>
      </c>
      <c r="N138" s="430"/>
      <c r="O138" s="432"/>
    </row>
    <row r="139" spans="1:15" s="412" customFormat="1" ht="20.100000000000001" customHeight="1" thickBot="1" x14ac:dyDescent="0.25">
      <c r="A139" s="416" t="s">
        <v>230</v>
      </c>
      <c r="B139" s="417">
        <v>3</v>
      </c>
      <c r="C139" s="417">
        <v>6</v>
      </c>
      <c r="D139" s="417">
        <v>0</v>
      </c>
      <c r="E139" s="417">
        <v>0</v>
      </c>
      <c r="F139" s="417">
        <v>3</v>
      </c>
      <c r="G139" s="417">
        <v>2</v>
      </c>
      <c r="H139" s="417">
        <v>3</v>
      </c>
      <c r="I139" s="417">
        <v>2</v>
      </c>
      <c r="J139" s="417">
        <v>1</v>
      </c>
      <c r="K139" s="417">
        <v>0</v>
      </c>
      <c r="L139" s="417">
        <v>3</v>
      </c>
      <c r="M139" s="417">
        <v>0</v>
      </c>
      <c r="N139" s="431"/>
      <c r="O139" s="434"/>
    </row>
    <row r="140" spans="1:15" s="418" customFormat="1" ht="15.95" customHeight="1" x14ac:dyDescent="0.25">
      <c r="A140" s="396" t="s">
        <v>259</v>
      </c>
      <c r="D140" s="435"/>
      <c r="E140" s="436"/>
      <c r="F140" s="435"/>
      <c r="G140" s="436"/>
      <c r="H140" s="435"/>
      <c r="I140" s="436"/>
      <c r="J140" s="435"/>
      <c r="K140" s="436"/>
      <c r="L140" s="435"/>
      <c r="M140" s="436"/>
      <c r="N140" s="437"/>
      <c r="O140" s="438"/>
    </row>
    <row r="141" spans="1:15" s="439" customFormat="1" ht="20.100000000000001" customHeight="1" x14ac:dyDescent="0.2">
      <c r="C141" s="425"/>
      <c r="D141" s="425"/>
      <c r="E141" s="425"/>
      <c r="F141" s="425"/>
      <c r="G141" s="425"/>
      <c r="H141" s="425"/>
      <c r="I141" s="425"/>
      <c r="J141" s="425"/>
      <c r="K141" s="425"/>
      <c r="L141" s="425"/>
      <c r="M141" s="425"/>
      <c r="N141" s="44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9">
    <tabColor rgb="FF92D050"/>
  </sheetPr>
  <dimension ref="A1:O142"/>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40" t="s">
        <v>260</v>
      </c>
      <c r="B1" s="39"/>
      <c r="C1" s="39"/>
    </row>
    <row r="2" spans="1:15" s="49" customFormat="1" ht="24.95" customHeight="1" thickBot="1" x14ac:dyDescent="0.25">
      <c r="A2" s="41" t="s">
        <v>299</v>
      </c>
      <c r="B2" s="22"/>
      <c r="C2" s="22"/>
      <c r="D2" s="22"/>
      <c r="E2" s="22"/>
      <c r="F2" s="22"/>
      <c r="G2" s="22"/>
      <c r="H2" s="22"/>
      <c r="I2" s="22"/>
      <c r="J2" s="22"/>
      <c r="K2" s="22"/>
      <c r="L2" s="22"/>
      <c r="M2" s="22"/>
      <c r="N2" s="22"/>
    </row>
    <row r="3" spans="1:15" s="49" customFormat="1" ht="20.100000000000001" customHeight="1" x14ac:dyDescent="0.25">
      <c r="A3" s="1406" t="s">
        <v>162</v>
      </c>
      <c r="B3" s="1430" t="s">
        <v>233</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28870</v>
      </c>
      <c r="C6" s="66">
        <v>27542</v>
      </c>
      <c r="D6" s="66">
        <v>9324</v>
      </c>
      <c r="E6" s="66">
        <v>7536</v>
      </c>
      <c r="F6" s="66">
        <v>3938</v>
      </c>
      <c r="G6" s="66">
        <v>1941</v>
      </c>
      <c r="H6" s="66">
        <v>6843</v>
      </c>
      <c r="I6" s="66">
        <v>4203</v>
      </c>
      <c r="J6" s="66">
        <v>856</v>
      </c>
      <c r="K6" s="66">
        <v>8</v>
      </c>
      <c r="L6" s="66">
        <v>49</v>
      </c>
      <c r="M6" s="66">
        <v>6</v>
      </c>
      <c r="N6" s="66">
        <v>9</v>
      </c>
      <c r="O6" s="66">
        <v>44</v>
      </c>
    </row>
    <row r="7" spans="1:15" s="68" customFormat="1" ht="20.100000000000001" customHeight="1" x14ac:dyDescent="0.25">
      <c r="A7" s="68" t="s">
        <v>168</v>
      </c>
      <c r="B7" s="115">
        <v>55</v>
      </c>
      <c r="C7" s="115">
        <v>24</v>
      </c>
      <c r="D7" s="115">
        <v>14</v>
      </c>
      <c r="E7" s="115">
        <v>4</v>
      </c>
      <c r="F7" s="115">
        <v>9</v>
      </c>
      <c r="G7" s="115">
        <v>0</v>
      </c>
      <c r="H7" s="115">
        <v>8</v>
      </c>
      <c r="I7" s="115">
        <v>10</v>
      </c>
      <c r="J7" s="115">
        <v>0</v>
      </c>
      <c r="K7" s="115">
        <v>0</v>
      </c>
      <c r="L7" s="115">
        <v>7</v>
      </c>
      <c r="M7" s="115">
        <v>0</v>
      </c>
      <c r="N7" s="115">
        <v>2</v>
      </c>
      <c r="O7" s="115">
        <v>0</v>
      </c>
    </row>
    <row r="8" spans="1:15" ht="20.100000000000001" customHeight="1" x14ac:dyDescent="0.25">
      <c r="A8" s="70" t="s">
        <v>169</v>
      </c>
      <c r="B8" s="109">
        <v>20</v>
      </c>
      <c r="C8" s="109">
        <v>8</v>
      </c>
      <c r="D8" s="109">
        <v>0</v>
      </c>
      <c r="E8" s="109">
        <v>0</v>
      </c>
      <c r="F8" s="109">
        <v>0</v>
      </c>
      <c r="G8" s="109">
        <v>0</v>
      </c>
      <c r="H8" s="109">
        <v>7</v>
      </c>
      <c r="I8" s="109">
        <v>8</v>
      </c>
      <c r="J8" s="109">
        <v>0</v>
      </c>
      <c r="K8" s="109">
        <v>0</v>
      </c>
      <c r="L8" s="109">
        <v>6</v>
      </c>
      <c r="M8" s="109">
        <v>0</v>
      </c>
      <c r="N8" s="109">
        <v>2</v>
      </c>
      <c r="O8" s="109">
        <v>0</v>
      </c>
    </row>
    <row r="9" spans="1:15"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35</v>
      </c>
      <c r="C12" s="109">
        <v>16</v>
      </c>
      <c r="D12" s="109">
        <v>14</v>
      </c>
      <c r="E12" s="109">
        <v>4</v>
      </c>
      <c r="F12" s="109">
        <v>9</v>
      </c>
      <c r="G12" s="109">
        <v>0</v>
      </c>
      <c r="H12" s="109">
        <v>1</v>
      </c>
      <c r="I12" s="109">
        <v>2</v>
      </c>
      <c r="J12" s="109">
        <v>0</v>
      </c>
      <c r="K12" s="109">
        <v>0</v>
      </c>
      <c r="L12" s="109">
        <v>1</v>
      </c>
      <c r="M12" s="109">
        <v>0</v>
      </c>
      <c r="N12" s="109">
        <v>0</v>
      </c>
      <c r="O12" s="109">
        <v>0</v>
      </c>
    </row>
    <row r="13" spans="1:15" s="68" customFormat="1" ht="20.100000000000001" customHeight="1" x14ac:dyDescent="0.25">
      <c r="A13" s="68" t="s">
        <v>174</v>
      </c>
      <c r="B13" s="115">
        <v>35</v>
      </c>
      <c r="C13" s="115">
        <v>14</v>
      </c>
      <c r="D13" s="115">
        <v>4</v>
      </c>
      <c r="E13" s="115">
        <v>12</v>
      </c>
      <c r="F13" s="115">
        <v>16</v>
      </c>
      <c r="G13" s="115">
        <v>0</v>
      </c>
      <c r="H13" s="115">
        <v>4</v>
      </c>
      <c r="I13" s="115">
        <v>0</v>
      </c>
      <c r="J13" s="115">
        <v>0</v>
      </c>
      <c r="K13" s="115">
        <v>0</v>
      </c>
      <c r="L13" s="115">
        <v>0</v>
      </c>
      <c r="M13" s="115">
        <v>0</v>
      </c>
      <c r="N13" s="115">
        <v>0</v>
      </c>
      <c r="O13" s="115">
        <v>0</v>
      </c>
    </row>
    <row r="14" spans="1:15" ht="20.100000000000001" customHeight="1" x14ac:dyDescent="0.25">
      <c r="A14" s="70" t="s">
        <v>175</v>
      </c>
      <c r="B14" s="109">
        <v>4</v>
      </c>
      <c r="C14" s="109">
        <v>4</v>
      </c>
      <c r="D14" s="109">
        <v>1</v>
      </c>
      <c r="E14" s="109">
        <v>2</v>
      </c>
      <c r="F14" s="109">
        <v>0</v>
      </c>
      <c r="G14" s="109">
        <v>0</v>
      </c>
      <c r="H14" s="109">
        <v>2</v>
      </c>
      <c r="I14" s="109">
        <v>0</v>
      </c>
      <c r="J14" s="109">
        <v>0</v>
      </c>
      <c r="K14" s="109">
        <v>0</v>
      </c>
      <c r="L14" s="109">
        <v>0</v>
      </c>
      <c r="M14" s="109">
        <v>0</v>
      </c>
      <c r="N14" s="109">
        <v>0</v>
      </c>
      <c r="O14" s="109">
        <v>0</v>
      </c>
    </row>
    <row r="15" spans="1:15" ht="20.100000000000001" customHeight="1" x14ac:dyDescent="0.25">
      <c r="A15" s="70" t="s">
        <v>176</v>
      </c>
      <c r="B15" s="109">
        <v>1</v>
      </c>
      <c r="C15" s="109">
        <v>0</v>
      </c>
      <c r="D15" s="109">
        <v>1</v>
      </c>
      <c r="E15" s="109">
        <v>0</v>
      </c>
      <c r="F15" s="109">
        <v>0</v>
      </c>
      <c r="G15" s="109">
        <v>0</v>
      </c>
      <c r="H15" s="109">
        <v>0</v>
      </c>
      <c r="I15" s="109">
        <v>0</v>
      </c>
      <c r="J15" s="109">
        <v>0</v>
      </c>
      <c r="K15" s="109">
        <v>0</v>
      </c>
      <c r="L15" s="109">
        <v>0</v>
      </c>
      <c r="M15" s="109">
        <v>0</v>
      </c>
      <c r="N15" s="109">
        <v>0</v>
      </c>
      <c r="O15" s="109">
        <v>0</v>
      </c>
    </row>
    <row r="16" spans="1:15" ht="20.100000000000001" customHeight="1" x14ac:dyDescent="0.25">
      <c r="A16" s="70" t="s">
        <v>177</v>
      </c>
      <c r="B16" s="109">
        <v>0</v>
      </c>
      <c r="C16" s="109">
        <v>0</v>
      </c>
      <c r="D16" s="109">
        <v>0</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9">
        <v>17</v>
      </c>
      <c r="C17" s="109">
        <v>9</v>
      </c>
      <c r="D17" s="109">
        <v>1</v>
      </c>
      <c r="E17" s="109">
        <v>9</v>
      </c>
      <c r="F17" s="109">
        <v>16</v>
      </c>
      <c r="G17" s="109">
        <v>0</v>
      </c>
      <c r="H17" s="109">
        <v>0</v>
      </c>
      <c r="I17" s="109">
        <v>0</v>
      </c>
      <c r="J17" s="109">
        <v>0</v>
      </c>
      <c r="K17" s="109">
        <v>0</v>
      </c>
      <c r="L17" s="109">
        <v>0</v>
      </c>
      <c r="M17" s="109">
        <v>0</v>
      </c>
      <c r="N17" s="109">
        <v>0</v>
      </c>
      <c r="O17" s="109">
        <v>0</v>
      </c>
    </row>
    <row r="18" spans="1:15" ht="20.100000000000001" customHeight="1" x14ac:dyDescent="0.25">
      <c r="A18" s="70" t="s">
        <v>179</v>
      </c>
      <c r="B18" s="109">
        <v>13</v>
      </c>
      <c r="C18" s="109">
        <v>1</v>
      </c>
      <c r="D18" s="109">
        <v>1</v>
      </c>
      <c r="E18" s="109">
        <v>1</v>
      </c>
      <c r="F18" s="109">
        <v>0</v>
      </c>
      <c r="G18" s="109">
        <v>0</v>
      </c>
      <c r="H18" s="109">
        <v>2</v>
      </c>
      <c r="I18" s="109">
        <v>0</v>
      </c>
      <c r="J18" s="109">
        <v>0</v>
      </c>
      <c r="K18" s="109">
        <v>0</v>
      </c>
      <c r="L18" s="109">
        <v>0</v>
      </c>
      <c r="M18" s="109">
        <v>0</v>
      </c>
      <c r="N18" s="109">
        <v>0</v>
      </c>
      <c r="O18" s="109">
        <v>0</v>
      </c>
    </row>
    <row r="19" spans="1:15" s="68" customFormat="1" ht="20.100000000000001" customHeight="1" x14ac:dyDescent="0.25">
      <c r="A19" s="68" t="s">
        <v>180</v>
      </c>
      <c r="B19" s="115">
        <v>1959</v>
      </c>
      <c r="C19" s="115">
        <v>2410</v>
      </c>
      <c r="D19" s="115">
        <v>32</v>
      </c>
      <c r="E19" s="115">
        <v>661</v>
      </c>
      <c r="F19" s="115">
        <v>64</v>
      </c>
      <c r="G19" s="115">
        <v>504</v>
      </c>
      <c r="H19" s="115">
        <v>925</v>
      </c>
      <c r="I19" s="115">
        <v>10</v>
      </c>
      <c r="J19" s="115">
        <v>1</v>
      </c>
      <c r="K19" s="115">
        <v>0</v>
      </c>
      <c r="L19" s="115">
        <v>0</v>
      </c>
      <c r="M19" s="115">
        <v>0</v>
      </c>
      <c r="N19" s="115">
        <v>1</v>
      </c>
      <c r="O19" s="115">
        <v>1</v>
      </c>
    </row>
    <row r="20" spans="1:15" ht="20.100000000000001" customHeight="1" x14ac:dyDescent="0.25">
      <c r="A20" s="70" t="s">
        <v>181</v>
      </c>
      <c r="B20" s="109">
        <v>375</v>
      </c>
      <c r="C20" s="109">
        <v>298</v>
      </c>
      <c r="D20" s="109">
        <v>2</v>
      </c>
      <c r="E20" s="109">
        <v>120</v>
      </c>
      <c r="F20" s="109">
        <v>28</v>
      </c>
      <c r="G20" s="109">
        <v>90</v>
      </c>
      <c r="H20" s="109">
        <v>237</v>
      </c>
      <c r="I20" s="109">
        <v>2</v>
      </c>
      <c r="J20" s="109">
        <v>0</v>
      </c>
      <c r="K20" s="109">
        <v>0</v>
      </c>
      <c r="L20" s="109">
        <v>0</v>
      </c>
      <c r="M20" s="109">
        <v>0</v>
      </c>
      <c r="N20" s="109">
        <v>0</v>
      </c>
      <c r="O20" s="109">
        <v>0</v>
      </c>
    </row>
    <row r="21" spans="1:15" ht="20.100000000000001" customHeight="1" x14ac:dyDescent="0.25">
      <c r="A21" s="70" t="s">
        <v>182</v>
      </c>
      <c r="B21" s="109">
        <v>1489</v>
      </c>
      <c r="C21" s="109">
        <v>1774</v>
      </c>
      <c r="D21" s="109">
        <v>18</v>
      </c>
      <c r="E21" s="109">
        <v>489</v>
      </c>
      <c r="F21" s="109">
        <v>15</v>
      </c>
      <c r="G21" s="109">
        <v>413</v>
      </c>
      <c r="H21" s="109">
        <v>676</v>
      </c>
      <c r="I21" s="109">
        <v>3</v>
      </c>
      <c r="J21" s="109">
        <v>1</v>
      </c>
      <c r="K21" s="109">
        <v>0</v>
      </c>
      <c r="L21" s="109">
        <v>0</v>
      </c>
      <c r="M21" s="109">
        <v>0</v>
      </c>
      <c r="N21" s="109">
        <v>1</v>
      </c>
      <c r="O21" s="109">
        <v>1</v>
      </c>
    </row>
    <row r="22" spans="1:15" ht="20.100000000000001" customHeight="1" x14ac:dyDescent="0.25">
      <c r="A22" s="70" t="s">
        <v>183</v>
      </c>
      <c r="B22" s="109">
        <v>95</v>
      </c>
      <c r="C22" s="109">
        <v>338</v>
      </c>
      <c r="D22" s="109">
        <v>12</v>
      </c>
      <c r="E22" s="109">
        <v>52</v>
      </c>
      <c r="F22" s="109">
        <v>21</v>
      </c>
      <c r="G22" s="109">
        <v>1</v>
      </c>
      <c r="H22" s="109">
        <v>12</v>
      </c>
      <c r="I22" s="109">
        <v>5</v>
      </c>
      <c r="J22" s="109">
        <v>0</v>
      </c>
      <c r="K22" s="109">
        <v>0</v>
      </c>
      <c r="L22" s="109">
        <v>0</v>
      </c>
      <c r="M22" s="109">
        <v>0</v>
      </c>
      <c r="N22" s="109">
        <v>0</v>
      </c>
      <c r="O22" s="109">
        <v>0</v>
      </c>
    </row>
    <row r="23" spans="1:15" s="68" customFormat="1" ht="20.100000000000001" customHeight="1" x14ac:dyDescent="0.25">
      <c r="A23" s="68" t="s">
        <v>184</v>
      </c>
      <c r="B23" s="115">
        <v>23314</v>
      </c>
      <c r="C23" s="115">
        <v>21267</v>
      </c>
      <c r="D23" s="115">
        <v>8178</v>
      </c>
      <c r="E23" s="115">
        <v>5780</v>
      </c>
      <c r="F23" s="115">
        <v>3700</v>
      </c>
      <c r="G23" s="115">
        <v>866</v>
      </c>
      <c r="H23" s="115">
        <v>5169</v>
      </c>
      <c r="I23" s="115">
        <v>3336</v>
      </c>
      <c r="J23" s="115">
        <v>297</v>
      </c>
      <c r="K23" s="115">
        <v>0</v>
      </c>
      <c r="L23" s="115">
        <v>1</v>
      </c>
      <c r="M23" s="115">
        <v>0</v>
      </c>
      <c r="N23" s="115">
        <v>0</v>
      </c>
      <c r="O23" s="115">
        <v>0</v>
      </c>
    </row>
    <row r="24" spans="1:15" ht="20.100000000000001" customHeight="1" x14ac:dyDescent="0.25">
      <c r="A24" s="70" t="s">
        <v>185</v>
      </c>
      <c r="B24" s="109">
        <v>22666</v>
      </c>
      <c r="C24" s="109">
        <v>19918</v>
      </c>
      <c r="D24" s="109">
        <v>8012</v>
      </c>
      <c r="E24" s="109">
        <v>5573</v>
      </c>
      <c r="F24" s="109">
        <v>3599</v>
      </c>
      <c r="G24" s="109">
        <v>811</v>
      </c>
      <c r="H24" s="109">
        <v>5001</v>
      </c>
      <c r="I24" s="109">
        <v>3151</v>
      </c>
      <c r="J24" s="109">
        <v>288</v>
      </c>
      <c r="K24" s="109">
        <v>0</v>
      </c>
      <c r="L24" s="109">
        <v>1</v>
      </c>
      <c r="M24" s="109">
        <v>0</v>
      </c>
      <c r="N24" s="109">
        <v>0</v>
      </c>
      <c r="O24" s="109">
        <v>0</v>
      </c>
    </row>
    <row r="25" spans="1:15" ht="20.100000000000001" customHeight="1" x14ac:dyDescent="0.25">
      <c r="A25" s="70" t="s">
        <v>186</v>
      </c>
      <c r="B25" s="109">
        <v>12</v>
      </c>
      <c r="C25" s="109">
        <v>22</v>
      </c>
      <c r="D25" s="109">
        <v>4</v>
      </c>
      <c r="E25" s="109">
        <v>3</v>
      </c>
      <c r="F25" s="109">
        <v>0</v>
      </c>
      <c r="G25" s="109">
        <v>0</v>
      </c>
      <c r="H25" s="109">
        <v>2</v>
      </c>
      <c r="I25" s="109">
        <v>2</v>
      </c>
      <c r="J25" s="109">
        <v>0</v>
      </c>
      <c r="K25" s="109">
        <v>0</v>
      </c>
      <c r="L25" s="109">
        <v>0</v>
      </c>
      <c r="M25" s="109">
        <v>0</v>
      </c>
      <c r="N25" s="109">
        <v>0</v>
      </c>
      <c r="O25" s="109">
        <v>0</v>
      </c>
    </row>
    <row r="26" spans="1:15" ht="20.100000000000001" customHeight="1" x14ac:dyDescent="0.25">
      <c r="A26" s="70" t="s">
        <v>187</v>
      </c>
      <c r="B26" s="109">
        <v>204</v>
      </c>
      <c r="C26" s="109">
        <v>257</v>
      </c>
      <c r="D26" s="109">
        <v>44</v>
      </c>
      <c r="E26" s="109">
        <v>31</v>
      </c>
      <c r="F26" s="109">
        <v>59</v>
      </c>
      <c r="G26" s="109">
        <v>27</v>
      </c>
      <c r="H26" s="109">
        <v>64</v>
      </c>
      <c r="I26" s="109">
        <v>44</v>
      </c>
      <c r="J26" s="109">
        <v>0</v>
      </c>
      <c r="K26" s="109">
        <v>0</v>
      </c>
      <c r="L26" s="109">
        <v>0</v>
      </c>
      <c r="M26" s="109">
        <v>0</v>
      </c>
      <c r="N26" s="109">
        <v>0</v>
      </c>
      <c r="O26" s="109">
        <v>0</v>
      </c>
    </row>
    <row r="27" spans="1:15" ht="20.100000000000001" customHeight="1" x14ac:dyDescent="0.25">
      <c r="A27" s="70" t="s">
        <v>188</v>
      </c>
      <c r="B27" s="109">
        <v>87</v>
      </c>
      <c r="C27" s="109">
        <v>216</v>
      </c>
      <c r="D27" s="109">
        <v>12</v>
      </c>
      <c r="E27" s="109">
        <v>56</v>
      </c>
      <c r="F27" s="109">
        <v>0</v>
      </c>
      <c r="G27" s="109">
        <v>0</v>
      </c>
      <c r="H27" s="109">
        <v>36</v>
      </c>
      <c r="I27" s="109">
        <v>12</v>
      </c>
      <c r="J27" s="109">
        <v>0</v>
      </c>
      <c r="K27" s="109">
        <v>0</v>
      </c>
      <c r="L27" s="109">
        <v>0</v>
      </c>
      <c r="M27" s="109">
        <v>0</v>
      </c>
      <c r="N27" s="109">
        <v>0</v>
      </c>
      <c r="O27" s="109">
        <v>0</v>
      </c>
    </row>
    <row r="28" spans="1:15" ht="20.100000000000001" customHeight="1" x14ac:dyDescent="0.25">
      <c r="A28" s="70" t="s">
        <v>189</v>
      </c>
      <c r="B28" s="109">
        <v>4</v>
      </c>
      <c r="C28" s="109">
        <v>0</v>
      </c>
      <c r="D28" s="109">
        <v>3</v>
      </c>
      <c r="E28" s="109">
        <v>0</v>
      </c>
      <c r="F28" s="109">
        <v>0</v>
      </c>
      <c r="G28" s="109">
        <v>0</v>
      </c>
      <c r="H28" s="109">
        <v>0</v>
      </c>
      <c r="I28" s="109">
        <v>0</v>
      </c>
      <c r="J28" s="109">
        <v>0</v>
      </c>
      <c r="K28" s="109">
        <v>0</v>
      </c>
      <c r="L28" s="109">
        <v>0</v>
      </c>
      <c r="M28" s="109">
        <v>0</v>
      </c>
      <c r="N28" s="109">
        <v>0</v>
      </c>
      <c r="O28" s="109">
        <v>0</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35</v>
      </c>
      <c r="C30" s="109">
        <v>34</v>
      </c>
      <c r="D30" s="109">
        <v>11</v>
      </c>
      <c r="E30" s="109">
        <v>3</v>
      </c>
      <c r="F30" s="109">
        <v>2</v>
      </c>
      <c r="G30" s="109">
        <v>0</v>
      </c>
      <c r="H30" s="109">
        <v>9</v>
      </c>
      <c r="I30" s="109">
        <v>15</v>
      </c>
      <c r="J30" s="109">
        <v>0</v>
      </c>
      <c r="K30" s="109">
        <v>0</v>
      </c>
      <c r="L30" s="109">
        <v>0</v>
      </c>
      <c r="M30" s="109">
        <v>0</v>
      </c>
      <c r="N30" s="109">
        <v>0</v>
      </c>
      <c r="O30" s="109">
        <v>0</v>
      </c>
    </row>
    <row r="31" spans="1:15" ht="20.100000000000001" customHeight="1" x14ac:dyDescent="0.25">
      <c r="A31" s="70" t="s">
        <v>192</v>
      </c>
      <c r="B31" s="109">
        <v>30</v>
      </c>
      <c r="C31" s="109">
        <v>29</v>
      </c>
      <c r="D31" s="109">
        <v>14</v>
      </c>
      <c r="E31" s="109">
        <v>5</v>
      </c>
      <c r="F31" s="109">
        <v>4</v>
      </c>
      <c r="G31" s="109">
        <v>1</v>
      </c>
      <c r="H31" s="109">
        <v>6</v>
      </c>
      <c r="I31" s="109">
        <v>2</v>
      </c>
      <c r="J31" s="109">
        <v>0</v>
      </c>
      <c r="K31" s="109">
        <v>0</v>
      </c>
      <c r="L31" s="109">
        <v>0</v>
      </c>
      <c r="M31" s="109">
        <v>0</v>
      </c>
      <c r="N31" s="109">
        <v>0</v>
      </c>
      <c r="O31" s="109">
        <v>0</v>
      </c>
    </row>
    <row r="32" spans="1:15"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229</v>
      </c>
      <c r="C34" s="109">
        <v>765</v>
      </c>
      <c r="D34" s="109">
        <v>66</v>
      </c>
      <c r="E34" s="109">
        <v>94</v>
      </c>
      <c r="F34" s="109">
        <v>21</v>
      </c>
      <c r="G34" s="109">
        <v>27</v>
      </c>
      <c r="H34" s="109">
        <v>47</v>
      </c>
      <c r="I34" s="109">
        <v>109</v>
      </c>
      <c r="J34" s="109">
        <v>9</v>
      </c>
      <c r="K34" s="109">
        <v>0</v>
      </c>
      <c r="L34" s="109">
        <v>0</v>
      </c>
      <c r="M34" s="109">
        <v>0</v>
      </c>
      <c r="N34" s="109">
        <v>0</v>
      </c>
      <c r="O34" s="109">
        <v>0</v>
      </c>
    </row>
    <row r="35" spans="1:15" ht="20.100000000000001" customHeight="1" x14ac:dyDescent="0.25">
      <c r="A35" s="70" t="s">
        <v>196</v>
      </c>
      <c r="B35" s="109">
        <v>47</v>
      </c>
      <c r="C35" s="109">
        <v>26</v>
      </c>
      <c r="D35" s="109">
        <v>12</v>
      </c>
      <c r="E35" s="109">
        <v>15</v>
      </c>
      <c r="F35" s="109">
        <v>15</v>
      </c>
      <c r="G35" s="109">
        <v>0</v>
      </c>
      <c r="H35" s="109">
        <v>4</v>
      </c>
      <c r="I35" s="109">
        <v>1</v>
      </c>
      <c r="J35" s="109">
        <v>0</v>
      </c>
      <c r="K35" s="109">
        <v>0</v>
      </c>
      <c r="L35" s="109">
        <v>0</v>
      </c>
      <c r="M35" s="109">
        <v>0</v>
      </c>
      <c r="N35" s="109">
        <v>0</v>
      </c>
      <c r="O35" s="109">
        <v>0</v>
      </c>
    </row>
    <row r="36" spans="1:15" s="68" customFormat="1" ht="20.100000000000001" customHeight="1" x14ac:dyDescent="0.25">
      <c r="A36" s="68" t="s">
        <v>197</v>
      </c>
      <c r="B36" s="115">
        <v>1120</v>
      </c>
      <c r="C36" s="115">
        <v>742</v>
      </c>
      <c r="D36" s="115">
        <v>879</v>
      </c>
      <c r="E36" s="115">
        <v>644</v>
      </c>
      <c r="F36" s="115">
        <v>58</v>
      </c>
      <c r="G36" s="115">
        <v>6</v>
      </c>
      <c r="H36" s="115">
        <v>62</v>
      </c>
      <c r="I36" s="115">
        <v>6</v>
      </c>
      <c r="J36" s="115">
        <v>2</v>
      </c>
      <c r="K36" s="115">
        <v>4</v>
      </c>
      <c r="L36" s="115">
        <v>24</v>
      </c>
      <c r="M36" s="115">
        <v>0</v>
      </c>
      <c r="N36" s="115">
        <v>4</v>
      </c>
      <c r="O36" s="115">
        <v>33</v>
      </c>
    </row>
    <row r="37" spans="1:15" ht="20.100000000000001" customHeight="1" x14ac:dyDescent="0.25">
      <c r="A37" s="70" t="s">
        <v>198</v>
      </c>
      <c r="B37" s="109">
        <v>34</v>
      </c>
      <c r="C37" s="109">
        <v>12</v>
      </c>
      <c r="D37" s="109">
        <v>2</v>
      </c>
      <c r="E37" s="109">
        <v>7</v>
      </c>
      <c r="F37" s="109">
        <v>0</v>
      </c>
      <c r="G37" s="109">
        <v>0</v>
      </c>
      <c r="H37" s="109">
        <v>10</v>
      </c>
      <c r="I37" s="109">
        <v>0</v>
      </c>
      <c r="J37" s="109">
        <v>0</v>
      </c>
      <c r="K37" s="109">
        <v>0</v>
      </c>
      <c r="L37" s="109">
        <v>0</v>
      </c>
      <c r="M37" s="109">
        <v>0</v>
      </c>
      <c r="N37" s="109">
        <v>0</v>
      </c>
      <c r="O37" s="109">
        <v>0</v>
      </c>
    </row>
    <row r="38" spans="1:15" ht="20.100000000000001" customHeight="1" x14ac:dyDescent="0.25">
      <c r="A38" s="70" t="s">
        <v>199</v>
      </c>
      <c r="B38" s="109">
        <v>28</v>
      </c>
      <c r="C38" s="109">
        <v>10</v>
      </c>
      <c r="D38" s="109">
        <v>7</v>
      </c>
      <c r="E38" s="109">
        <v>4</v>
      </c>
      <c r="F38" s="109">
        <v>0</v>
      </c>
      <c r="G38" s="109">
        <v>0</v>
      </c>
      <c r="H38" s="109">
        <v>11</v>
      </c>
      <c r="I38" s="109">
        <v>3</v>
      </c>
      <c r="J38" s="109">
        <v>1</v>
      </c>
      <c r="K38" s="109">
        <v>0</v>
      </c>
      <c r="L38" s="109">
        <v>3</v>
      </c>
      <c r="M38" s="109">
        <v>0</v>
      </c>
      <c r="N38" s="109">
        <v>1</v>
      </c>
      <c r="O38" s="109">
        <v>0</v>
      </c>
    </row>
    <row r="39" spans="1:15" ht="20.100000000000001" customHeight="1" x14ac:dyDescent="0.25">
      <c r="A39" s="70" t="s">
        <v>200</v>
      </c>
      <c r="B39" s="109">
        <v>10</v>
      </c>
      <c r="C39" s="109">
        <v>6</v>
      </c>
      <c r="D39" s="109">
        <v>0</v>
      </c>
      <c r="E39" s="109">
        <v>0</v>
      </c>
      <c r="F39" s="109">
        <v>0</v>
      </c>
      <c r="G39" s="109">
        <v>0</v>
      </c>
      <c r="H39" s="109">
        <v>3</v>
      </c>
      <c r="I39" s="109">
        <v>2</v>
      </c>
      <c r="J39" s="109">
        <v>0</v>
      </c>
      <c r="K39" s="109">
        <v>0</v>
      </c>
      <c r="L39" s="109">
        <v>0</v>
      </c>
      <c r="M39" s="109">
        <v>0</v>
      </c>
      <c r="N39" s="109">
        <v>0</v>
      </c>
      <c r="O39" s="109">
        <v>0</v>
      </c>
    </row>
    <row r="40" spans="1:15" ht="20.100000000000001" customHeight="1" x14ac:dyDescent="0.25">
      <c r="A40" s="70" t="s">
        <v>201</v>
      </c>
      <c r="B40" s="109">
        <v>906</v>
      </c>
      <c r="C40" s="109">
        <v>609</v>
      </c>
      <c r="D40" s="109">
        <v>853</v>
      </c>
      <c r="E40" s="109">
        <v>609</v>
      </c>
      <c r="F40" s="109">
        <v>30</v>
      </c>
      <c r="G40" s="109">
        <v>0</v>
      </c>
      <c r="H40" s="109">
        <v>2</v>
      </c>
      <c r="I40" s="109">
        <v>0</v>
      </c>
      <c r="J40" s="109">
        <v>0</v>
      </c>
      <c r="K40" s="109">
        <v>0</v>
      </c>
      <c r="L40" s="109">
        <v>21</v>
      </c>
      <c r="M40" s="109">
        <v>0</v>
      </c>
      <c r="N40" s="109">
        <v>0</v>
      </c>
      <c r="O40" s="109">
        <v>0</v>
      </c>
    </row>
    <row r="41" spans="1:15" ht="20.100000000000001" customHeight="1" x14ac:dyDescent="0.25">
      <c r="A41" s="70" t="s">
        <v>202</v>
      </c>
      <c r="B41" s="109">
        <v>15</v>
      </c>
      <c r="C41" s="109">
        <v>8</v>
      </c>
      <c r="D41" s="109">
        <v>8</v>
      </c>
      <c r="E41" s="109">
        <v>4</v>
      </c>
      <c r="F41" s="109">
        <v>0</v>
      </c>
      <c r="G41" s="109">
        <v>0</v>
      </c>
      <c r="H41" s="109">
        <v>4</v>
      </c>
      <c r="I41" s="109">
        <v>0</v>
      </c>
      <c r="J41" s="109">
        <v>0</v>
      </c>
      <c r="K41" s="109">
        <v>0</v>
      </c>
      <c r="L41" s="109">
        <v>0</v>
      </c>
      <c r="M41" s="109">
        <v>0</v>
      </c>
      <c r="N41" s="109">
        <v>0</v>
      </c>
      <c r="O41" s="109">
        <v>0</v>
      </c>
    </row>
    <row r="42" spans="1:15" ht="20.100000000000001" customHeight="1" x14ac:dyDescent="0.25">
      <c r="A42" s="70" t="s">
        <v>203</v>
      </c>
      <c r="B42" s="109">
        <v>127</v>
      </c>
      <c r="C42" s="109">
        <v>97</v>
      </c>
      <c r="D42" s="109">
        <v>9</v>
      </c>
      <c r="E42" s="109">
        <v>20</v>
      </c>
      <c r="F42" s="109">
        <v>28</v>
      </c>
      <c r="G42" s="109">
        <v>6</v>
      </c>
      <c r="H42" s="109">
        <v>32</v>
      </c>
      <c r="I42" s="109">
        <v>1</v>
      </c>
      <c r="J42" s="109">
        <v>1</v>
      </c>
      <c r="K42" s="109">
        <v>4</v>
      </c>
      <c r="L42" s="109">
        <v>0</v>
      </c>
      <c r="M42" s="109">
        <v>0</v>
      </c>
      <c r="N42" s="109">
        <v>3</v>
      </c>
      <c r="O42" s="109">
        <v>33</v>
      </c>
    </row>
    <row r="43" spans="1:15" ht="20.100000000000001" customHeight="1" x14ac:dyDescent="0.25">
      <c r="A43" s="68" t="s">
        <v>204</v>
      </c>
      <c r="B43" s="115">
        <v>2063</v>
      </c>
      <c r="C43" s="115">
        <v>2883</v>
      </c>
      <c r="D43" s="115">
        <v>212</v>
      </c>
      <c r="E43" s="115">
        <v>317</v>
      </c>
      <c r="F43" s="115">
        <v>87</v>
      </c>
      <c r="G43" s="115">
        <v>513</v>
      </c>
      <c r="H43" s="115">
        <v>509</v>
      </c>
      <c r="I43" s="115">
        <v>841</v>
      </c>
      <c r="J43" s="115">
        <v>502</v>
      </c>
      <c r="K43" s="115">
        <v>4</v>
      </c>
      <c r="L43" s="115">
        <v>14</v>
      </c>
      <c r="M43" s="115">
        <v>5</v>
      </c>
      <c r="N43" s="115">
        <v>2</v>
      </c>
      <c r="O43" s="115">
        <v>10</v>
      </c>
    </row>
    <row r="44" spans="1:15" ht="20.100000000000001" customHeight="1" x14ac:dyDescent="0.25">
      <c r="A44" s="70" t="s">
        <v>205</v>
      </c>
      <c r="B44" s="109">
        <v>424</v>
      </c>
      <c r="C44" s="109">
        <v>473</v>
      </c>
      <c r="D44" s="109">
        <v>13</v>
      </c>
      <c r="E44" s="109">
        <v>53</v>
      </c>
      <c r="F44" s="109">
        <v>0</v>
      </c>
      <c r="G44" s="109">
        <v>0</v>
      </c>
      <c r="H44" s="109">
        <v>56</v>
      </c>
      <c r="I44" s="109">
        <v>183</v>
      </c>
      <c r="J44" s="109">
        <v>201</v>
      </c>
      <c r="K44" s="109">
        <v>0</v>
      </c>
      <c r="L44" s="109">
        <v>1</v>
      </c>
      <c r="M44" s="109">
        <v>0</v>
      </c>
      <c r="N44" s="109">
        <v>0</v>
      </c>
      <c r="O44" s="109">
        <v>0</v>
      </c>
    </row>
    <row r="45" spans="1:15" ht="20.100000000000001" customHeight="1" x14ac:dyDescent="0.25">
      <c r="A45" s="70" t="s">
        <v>206</v>
      </c>
      <c r="B45" s="109">
        <v>28</v>
      </c>
      <c r="C45" s="109">
        <v>93</v>
      </c>
      <c r="D45" s="109">
        <v>1</v>
      </c>
      <c r="E45" s="109">
        <v>10</v>
      </c>
      <c r="F45" s="109">
        <v>0</v>
      </c>
      <c r="G45" s="109">
        <v>0</v>
      </c>
      <c r="H45" s="109">
        <v>1</v>
      </c>
      <c r="I45" s="109">
        <v>63</v>
      </c>
      <c r="J45" s="109">
        <v>11</v>
      </c>
      <c r="K45" s="109">
        <v>0</v>
      </c>
      <c r="L45" s="109">
        <v>1</v>
      </c>
      <c r="M45" s="109">
        <v>0</v>
      </c>
      <c r="N45" s="109">
        <v>0</v>
      </c>
      <c r="O45" s="109">
        <v>0</v>
      </c>
    </row>
    <row r="46" spans="1:15" ht="20.100000000000001" customHeight="1" x14ac:dyDescent="0.25">
      <c r="A46" s="70" t="s">
        <v>207</v>
      </c>
      <c r="B46" s="109">
        <v>37</v>
      </c>
      <c r="C46" s="109">
        <v>6</v>
      </c>
      <c r="D46" s="109">
        <v>0</v>
      </c>
      <c r="E46" s="109">
        <v>0</v>
      </c>
      <c r="F46" s="109">
        <v>0</v>
      </c>
      <c r="G46" s="109">
        <v>0</v>
      </c>
      <c r="H46" s="109">
        <v>23</v>
      </c>
      <c r="I46" s="109">
        <v>3</v>
      </c>
      <c r="J46" s="109">
        <v>1</v>
      </c>
      <c r="K46" s="109">
        <v>0</v>
      </c>
      <c r="L46" s="109">
        <v>6</v>
      </c>
      <c r="M46" s="109">
        <v>0</v>
      </c>
      <c r="N46" s="109">
        <v>0</v>
      </c>
      <c r="O46" s="109">
        <v>0</v>
      </c>
    </row>
    <row r="47" spans="1:15" ht="20.100000000000001" customHeight="1" x14ac:dyDescent="0.25">
      <c r="A47" s="70" t="s">
        <v>208</v>
      </c>
      <c r="B47" s="109">
        <v>15</v>
      </c>
      <c r="C47" s="109">
        <v>25</v>
      </c>
      <c r="D47" s="109">
        <v>0</v>
      </c>
      <c r="E47" s="109">
        <v>0</v>
      </c>
      <c r="F47" s="109">
        <v>2</v>
      </c>
      <c r="G47" s="109">
        <v>2</v>
      </c>
      <c r="H47" s="109">
        <v>4</v>
      </c>
      <c r="I47" s="109">
        <v>9</v>
      </c>
      <c r="J47" s="109">
        <v>0</v>
      </c>
      <c r="K47" s="109">
        <v>0</v>
      </c>
      <c r="L47" s="109">
        <v>0</v>
      </c>
      <c r="M47" s="109">
        <v>0</v>
      </c>
      <c r="N47" s="109">
        <v>0</v>
      </c>
      <c r="O47" s="109">
        <v>0</v>
      </c>
    </row>
    <row r="48" spans="1:15" ht="20.100000000000001" customHeight="1" x14ac:dyDescent="0.25">
      <c r="A48" s="70" t="s">
        <v>209</v>
      </c>
      <c r="B48" s="109">
        <v>176</v>
      </c>
      <c r="C48" s="109">
        <v>174</v>
      </c>
      <c r="D48" s="109">
        <v>59</v>
      </c>
      <c r="E48" s="109">
        <v>13</v>
      </c>
      <c r="F48" s="109">
        <v>15</v>
      </c>
      <c r="G48" s="109">
        <v>5</v>
      </c>
      <c r="H48" s="109">
        <v>86</v>
      </c>
      <c r="I48" s="109">
        <v>52</v>
      </c>
      <c r="J48" s="109">
        <v>3</v>
      </c>
      <c r="K48" s="109">
        <v>0</v>
      </c>
      <c r="L48" s="109">
        <v>0</v>
      </c>
      <c r="M48" s="109">
        <v>0</v>
      </c>
      <c r="N48" s="109">
        <v>0</v>
      </c>
      <c r="O48" s="109">
        <v>0</v>
      </c>
    </row>
    <row r="49" spans="1:15" ht="20.100000000000001" customHeight="1" x14ac:dyDescent="0.25">
      <c r="A49" s="70" t="s">
        <v>210</v>
      </c>
      <c r="B49" s="109">
        <v>3</v>
      </c>
      <c r="C49" s="109">
        <v>8</v>
      </c>
      <c r="D49" s="109">
        <v>0</v>
      </c>
      <c r="E49" s="109">
        <v>0</v>
      </c>
      <c r="F49" s="109">
        <v>0</v>
      </c>
      <c r="G49" s="109">
        <v>0</v>
      </c>
      <c r="H49" s="109">
        <v>2</v>
      </c>
      <c r="I49" s="109">
        <v>0</v>
      </c>
      <c r="J49" s="109">
        <v>0</v>
      </c>
      <c r="K49" s="109">
        <v>0</v>
      </c>
      <c r="L49" s="109">
        <v>0</v>
      </c>
      <c r="M49" s="109">
        <v>0</v>
      </c>
      <c r="N49" s="109">
        <v>0</v>
      </c>
      <c r="O49" s="109">
        <v>0</v>
      </c>
    </row>
    <row r="50" spans="1:15" ht="20.100000000000001" customHeight="1" x14ac:dyDescent="0.25">
      <c r="A50" s="70" t="s">
        <v>211</v>
      </c>
      <c r="B50" s="109">
        <v>102</v>
      </c>
      <c r="C50" s="109">
        <v>200</v>
      </c>
      <c r="D50" s="109">
        <v>24</v>
      </c>
      <c r="E50" s="109">
        <v>16</v>
      </c>
      <c r="F50" s="109">
        <v>10</v>
      </c>
      <c r="G50" s="109">
        <v>11</v>
      </c>
      <c r="H50" s="109">
        <v>21</v>
      </c>
      <c r="I50" s="109">
        <v>84</v>
      </c>
      <c r="J50" s="109">
        <v>6</v>
      </c>
      <c r="K50" s="109">
        <v>3</v>
      </c>
      <c r="L50" s="109">
        <v>2</v>
      </c>
      <c r="M50" s="109">
        <v>0</v>
      </c>
      <c r="N50" s="109">
        <v>0</v>
      </c>
      <c r="O50" s="109">
        <v>0</v>
      </c>
    </row>
    <row r="51" spans="1:15" ht="20.100000000000001" customHeight="1" x14ac:dyDescent="0.25">
      <c r="A51" s="70" t="s">
        <v>212</v>
      </c>
      <c r="B51" s="109">
        <v>2</v>
      </c>
      <c r="C51" s="109">
        <v>0</v>
      </c>
      <c r="D51" s="109">
        <v>0</v>
      </c>
      <c r="E51" s="109">
        <v>0</v>
      </c>
      <c r="F51" s="109">
        <v>0</v>
      </c>
      <c r="G51" s="109">
        <v>0</v>
      </c>
      <c r="H51" s="109">
        <v>0</v>
      </c>
      <c r="I51" s="109">
        <v>0</v>
      </c>
      <c r="J51" s="109">
        <v>0</v>
      </c>
      <c r="K51" s="109">
        <v>0</v>
      </c>
      <c r="L51" s="109">
        <v>0</v>
      </c>
      <c r="M51" s="109">
        <v>0</v>
      </c>
      <c r="N51" s="109">
        <v>0</v>
      </c>
      <c r="O51" s="109">
        <v>0</v>
      </c>
    </row>
    <row r="52" spans="1:15" ht="20.100000000000001" customHeight="1" x14ac:dyDescent="0.25">
      <c r="A52" s="70" t="s">
        <v>213</v>
      </c>
      <c r="B52" s="109">
        <v>70</v>
      </c>
      <c r="C52" s="109">
        <v>66</v>
      </c>
      <c r="D52" s="109">
        <v>0</v>
      </c>
      <c r="E52" s="109">
        <v>0</v>
      </c>
      <c r="F52" s="109">
        <v>2</v>
      </c>
      <c r="G52" s="109">
        <v>24</v>
      </c>
      <c r="H52" s="109">
        <v>13</v>
      </c>
      <c r="I52" s="109">
        <v>36</v>
      </c>
      <c r="J52" s="109">
        <v>0</v>
      </c>
      <c r="K52" s="109">
        <v>0</v>
      </c>
      <c r="L52" s="109">
        <v>1</v>
      </c>
      <c r="M52" s="109">
        <v>3</v>
      </c>
      <c r="N52" s="109">
        <v>0</v>
      </c>
      <c r="O52" s="109">
        <v>0</v>
      </c>
    </row>
    <row r="53" spans="1:15" ht="20.100000000000001" customHeight="1" x14ac:dyDescent="0.25">
      <c r="A53" s="70" t="s">
        <v>214</v>
      </c>
      <c r="B53" s="109">
        <v>4</v>
      </c>
      <c r="C53" s="109">
        <v>8</v>
      </c>
      <c r="D53" s="109">
        <v>0</v>
      </c>
      <c r="E53" s="109">
        <v>0</v>
      </c>
      <c r="F53" s="109">
        <v>0</v>
      </c>
      <c r="G53" s="109">
        <v>0</v>
      </c>
      <c r="H53" s="109">
        <v>0</v>
      </c>
      <c r="I53" s="109">
        <v>0</v>
      </c>
      <c r="J53" s="109">
        <v>0</v>
      </c>
      <c r="K53" s="109">
        <v>0</v>
      </c>
      <c r="L53" s="109">
        <v>0</v>
      </c>
      <c r="M53" s="109">
        <v>0</v>
      </c>
      <c r="N53" s="109">
        <v>0</v>
      </c>
      <c r="O53" s="109">
        <v>0</v>
      </c>
    </row>
    <row r="54" spans="1:15" ht="20.100000000000001" customHeight="1" x14ac:dyDescent="0.25">
      <c r="A54" s="70" t="s">
        <v>215</v>
      </c>
      <c r="B54" s="109">
        <v>460</v>
      </c>
      <c r="C54" s="109">
        <v>865</v>
      </c>
      <c r="D54" s="109">
        <v>6</v>
      </c>
      <c r="E54" s="109">
        <v>88</v>
      </c>
      <c r="F54" s="109">
        <v>1</v>
      </c>
      <c r="G54" s="109">
        <v>433</v>
      </c>
      <c r="H54" s="109">
        <v>135</v>
      </c>
      <c r="I54" s="109">
        <v>87</v>
      </c>
      <c r="J54" s="109">
        <v>65</v>
      </c>
      <c r="K54" s="109">
        <v>0</v>
      </c>
      <c r="L54" s="109">
        <v>1</v>
      </c>
      <c r="M54" s="109">
        <v>1</v>
      </c>
      <c r="N54" s="109">
        <v>0</v>
      </c>
      <c r="O54" s="109">
        <v>0</v>
      </c>
    </row>
    <row r="55" spans="1:15" ht="20.100000000000001" customHeight="1" x14ac:dyDescent="0.25">
      <c r="A55" s="70" t="s">
        <v>216</v>
      </c>
      <c r="B55" s="109">
        <v>23</v>
      </c>
      <c r="C55" s="109">
        <v>28</v>
      </c>
      <c r="D55" s="109">
        <v>1</v>
      </c>
      <c r="E55" s="109">
        <v>9</v>
      </c>
      <c r="F55" s="109">
        <v>1</v>
      </c>
      <c r="G55" s="109">
        <v>5</v>
      </c>
      <c r="H55" s="109">
        <v>5</v>
      </c>
      <c r="I55" s="109">
        <v>3</v>
      </c>
      <c r="J55" s="109">
        <v>0</v>
      </c>
      <c r="K55" s="109">
        <v>0</v>
      </c>
      <c r="L55" s="109">
        <v>0</v>
      </c>
      <c r="M55" s="109">
        <v>0</v>
      </c>
      <c r="N55" s="109">
        <v>0</v>
      </c>
      <c r="O55" s="109">
        <v>0</v>
      </c>
    </row>
    <row r="56" spans="1:15" ht="20.100000000000001" customHeight="1" x14ac:dyDescent="0.25">
      <c r="A56" s="70" t="s">
        <v>217</v>
      </c>
      <c r="B56" s="109">
        <v>255</v>
      </c>
      <c r="C56" s="109">
        <v>462</v>
      </c>
      <c r="D56" s="109">
        <v>90</v>
      </c>
      <c r="E56" s="109">
        <v>28</v>
      </c>
      <c r="F56" s="109">
        <v>24</v>
      </c>
      <c r="G56" s="109">
        <v>2</v>
      </c>
      <c r="H56" s="109">
        <v>77</v>
      </c>
      <c r="I56" s="109">
        <v>210</v>
      </c>
      <c r="J56" s="109">
        <v>3</v>
      </c>
      <c r="K56" s="109">
        <v>1</v>
      </c>
      <c r="L56" s="109">
        <v>1</v>
      </c>
      <c r="M56" s="109">
        <v>1</v>
      </c>
      <c r="N56" s="109">
        <v>0</v>
      </c>
      <c r="O56" s="109">
        <v>0</v>
      </c>
    </row>
    <row r="57" spans="1:15" ht="20.100000000000001" customHeight="1" x14ac:dyDescent="0.25">
      <c r="A57" s="70" t="s">
        <v>218</v>
      </c>
      <c r="B57" s="109">
        <v>70</v>
      </c>
      <c r="C57" s="109">
        <v>19</v>
      </c>
      <c r="D57" s="109">
        <v>0</v>
      </c>
      <c r="E57" s="109">
        <v>0</v>
      </c>
      <c r="F57" s="109">
        <v>0</v>
      </c>
      <c r="G57" s="109">
        <v>0</v>
      </c>
      <c r="H57" s="109">
        <v>6</v>
      </c>
      <c r="I57" s="109">
        <v>16</v>
      </c>
      <c r="J57" s="109">
        <v>61</v>
      </c>
      <c r="K57" s="109">
        <v>0</v>
      </c>
      <c r="L57" s="109">
        <v>0</v>
      </c>
      <c r="M57" s="109">
        <v>0</v>
      </c>
      <c r="N57" s="109">
        <v>0</v>
      </c>
      <c r="O57" s="109">
        <v>0</v>
      </c>
    </row>
    <row r="58" spans="1:15" ht="20.100000000000001" customHeight="1" x14ac:dyDescent="0.25">
      <c r="A58" s="70" t="s">
        <v>219</v>
      </c>
      <c r="B58" s="109">
        <v>20</v>
      </c>
      <c r="C58" s="109">
        <v>25</v>
      </c>
      <c r="D58" s="109">
        <v>1</v>
      </c>
      <c r="E58" s="109">
        <v>10</v>
      </c>
      <c r="F58" s="109">
        <v>3</v>
      </c>
      <c r="G58" s="109">
        <v>3</v>
      </c>
      <c r="H58" s="109">
        <v>3</v>
      </c>
      <c r="I58" s="109">
        <v>0</v>
      </c>
      <c r="J58" s="109">
        <v>0</v>
      </c>
      <c r="K58" s="109">
        <v>0</v>
      </c>
      <c r="L58" s="109">
        <v>1</v>
      </c>
      <c r="M58" s="109">
        <v>0</v>
      </c>
      <c r="N58" s="109">
        <v>0</v>
      </c>
      <c r="O58" s="109">
        <v>0</v>
      </c>
    </row>
    <row r="59" spans="1:15" s="68" customFormat="1" ht="20.100000000000001" customHeight="1" x14ac:dyDescent="0.25">
      <c r="A59" s="70" t="s">
        <v>220</v>
      </c>
      <c r="B59" s="109">
        <v>41</v>
      </c>
      <c r="C59" s="109">
        <v>47</v>
      </c>
      <c r="D59" s="109">
        <v>3</v>
      </c>
      <c r="E59" s="109">
        <v>9</v>
      </c>
      <c r="F59" s="109">
        <v>2</v>
      </c>
      <c r="G59" s="109">
        <v>1</v>
      </c>
      <c r="H59" s="109">
        <v>32</v>
      </c>
      <c r="I59" s="109">
        <v>1</v>
      </c>
      <c r="J59" s="109">
        <v>0</v>
      </c>
      <c r="K59" s="109">
        <v>0</v>
      </c>
      <c r="L59" s="109">
        <v>0</v>
      </c>
      <c r="M59" s="109">
        <v>0</v>
      </c>
      <c r="N59" s="109">
        <v>0</v>
      </c>
      <c r="O59" s="109">
        <v>0</v>
      </c>
    </row>
    <row r="60" spans="1:15" s="68" customFormat="1" ht="20.100000000000001" customHeight="1" x14ac:dyDescent="0.25">
      <c r="A60" s="70" t="s">
        <v>221</v>
      </c>
      <c r="B60" s="109">
        <v>2</v>
      </c>
      <c r="C60" s="109">
        <v>0</v>
      </c>
      <c r="D60" s="109">
        <v>0</v>
      </c>
      <c r="E60" s="109">
        <v>0</v>
      </c>
      <c r="F60" s="109">
        <v>0</v>
      </c>
      <c r="G60" s="109">
        <v>0</v>
      </c>
      <c r="H60" s="109">
        <v>1</v>
      </c>
      <c r="I60" s="109">
        <v>0</v>
      </c>
      <c r="J60" s="109">
        <v>0</v>
      </c>
      <c r="K60" s="109">
        <v>0</v>
      </c>
      <c r="L60" s="109">
        <v>0</v>
      </c>
      <c r="M60" s="109">
        <v>0</v>
      </c>
      <c r="N60" s="109">
        <v>0</v>
      </c>
      <c r="O60" s="109">
        <v>0</v>
      </c>
    </row>
    <row r="61" spans="1:15" s="68" customFormat="1" ht="20.100000000000001" customHeight="1" x14ac:dyDescent="0.25">
      <c r="A61" s="70" t="s">
        <v>222</v>
      </c>
      <c r="B61" s="109">
        <v>47</v>
      </c>
      <c r="C61" s="109">
        <v>75</v>
      </c>
      <c r="D61" s="109">
        <v>1</v>
      </c>
      <c r="E61" s="109">
        <v>26</v>
      </c>
      <c r="F61" s="109">
        <v>4</v>
      </c>
      <c r="G61" s="109">
        <v>4</v>
      </c>
      <c r="H61" s="109">
        <v>6</v>
      </c>
      <c r="I61" s="109">
        <v>5</v>
      </c>
      <c r="J61" s="109">
        <v>0</v>
      </c>
      <c r="K61" s="109">
        <v>0</v>
      </c>
      <c r="L61" s="109">
        <v>0</v>
      </c>
      <c r="M61" s="109">
        <v>0</v>
      </c>
      <c r="N61" s="109">
        <v>0</v>
      </c>
      <c r="O61" s="109">
        <v>0</v>
      </c>
    </row>
    <row r="62" spans="1:15" ht="20.100000000000001" customHeight="1" x14ac:dyDescent="0.25">
      <c r="A62" s="70" t="s">
        <v>223</v>
      </c>
      <c r="B62" s="109">
        <v>12</v>
      </c>
      <c r="C62" s="109">
        <v>31</v>
      </c>
      <c r="D62" s="109">
        <v>0</v>
      </c>
      <c r="E62" s="109">
        <v>0</v>
      </c>
      <c r="F62" s="109">
        <v>0</v>
      </c>
      <c r="G62" s="109">
        <v>0</v>
      </c>
      <c r="H62" s="109">
        <v>6</v>
      </c>
      <c r="I62" s="109">
        <v>10</v>
      </c>
      <c r="J62" s="109">
        <v>0</v>
      </c>
      <c r="K62" s="109">
        <v>0</v>
      </c>
      <c r="L62" s="109">
        <v>0</v>
      </c>
      <c r="M62" s="109">
        <v>0</v>
      </c>
      <c r="N62" s="109">
        <v>0</v>
      </c>
      <c r="O62" s="109">
        <v>0</v>
      </c>
    </row>
    <row r="63" spans="1:15" ht="20.100000000000001" customHeight="1" x14ac:dyDescent="0.25">
      <c r="A63" s="70" t="s">
        <v>224</v>
      </c>
      <c r="B63" s="109">
        <v>176</v>
      </c>
      <c r="C63" s="109">
        <v>149</v>
      </c>
      <c r="D63" s="109">
        <v>2</v>
      </c>
      <c r="E63" s="109">
        <v>29</v>
      </c>
      <c r="F63" s="109">
        <v>1</v>
      </c>
      <c r="G63" s="109">
        <v>14</v>
      </c>
      <c r="H63" s="109">
        <v>16</v>
      </c>
      <c r="I63" s="109">
        <v>53</v>
      </c>
      <c r="J63" s="109">
        <v>150</v>
      </c>
      <c r="K63" s="109">
        <v>0</v>
      </c>
      <c r="L63" s="109">
        <v>0</v>
      </c>
      <c r="M63" s="109">
        <v>0</v>
      </c>
      <c r="N63" s="109">
        <v>0</v>
      </c>
      <c r="O63" s="109">
        <v>0</v>
      </c>
    </row>
    <row r="64" spans="1:15" s="68" customFormat="1" ht="20.100000000000001" customHeight="1" x14ac:dyDescent="0.25">
      <c r="A64" s="70" t="s">
        <v>225</v>
      </c>
      <c r="B64" s="109">
        <v>96</v>
      </c>
      <c r="C64" s="109">
        <v>129</v>
      </c>
      <c r="D64" s="109">
        <v>11</v>
      </c>
      <c r="E64" s="109">
        <v>26</v>
      </c>
      <c r="F64" s="109">
        <v>22</v>
      </c>
      <c r="G64" s="109">
        <v>9</v>
      </c>
      <c r="H64" s="109">
        <v>16</v>
      </c>
      <c r="I64" s="109">
        <v>26</v>
      </c>
      <c r="J64" s="109">
        <v>1</v>
      </c>
      <c r="K64" s="109">
        <v>0</v>
      </c>
      <c r="L64" s="109">
        <v>0</v>
      </c>
      <c r="M64" s="109">
        <v>0</v>
      </c>
      <c r="N64" s="109">
        <v>2</v>
      </c>
      <c r="O64" s="109">
        <v>10</v>
      </c>
    </row>
    <row r="65" spans="1:15" ht="20.100000000000001" customHeight="1" x14ac:dyDescent="0.25">
      <c r="A65" s="68" t="s">
        <v>226</v>
      </c>
      <c r="B65" s="115">
        <v>323</v>
      </c>
      <c r="C65" s="115">
        <v>202</v>
      </c>
      <c r="D65" s="115">
        <v>5</v>
      </c>
      <c r="E65" s="115">
        <v>118</v>
      </c>
      <c r="F65" s="115">
        <v>3</v>
      </c>
      <c r="G65" s="115">
        <v>52</v>
      </c>
      <c r="H65" s="115">
        <v>166</v>
      </c>
      <c r="I65" s="115">
        <v>0</v>
      </c>
      <c r="J65" s="115">
        <v>54</v>
      </c>
      <c r="K65" s="115">
        <v>0</v>
      </c>
      <c r="L65" s="115">
        <v>3</v>
      </c>
      <c r="M65" s="115">
        <v>1</v>
      </c>
      <c r="N65" s="115">
        <v>0</v>
      </c>
      <c r="O65" s="115">
        <v>0</v>
      </c>
    </row>
    <row r="66" spans="1:15" ht="20.100000000000001" customHeight="1" x14ac:dyDescent="0.25">
      <c r="A66" s="70" t="s">
        <v>227</v>
      </c>
      <c r="B66" s="108">
        <v>285</v>
      </c>
      <c r="C66" s="108">
        <v>201</v>
      </c>
      <c r="D66" s="109">
        <v>4</v>
      </c>
      <c r="E66" s="109">
        <v>118</v>
      </c>
      <c r="F66" s="109">
        <v>2</v>
      </c>
      <c r="G66" s="109">
        <v>52</v>
      </c>
      <c r="H66" s="109">
        <v>150</v>
      </c>
      <c r="I66" s="109">
        <v>0</v>
      </c>
      <c r="J66" s="109">
        <v>54</v>
      </c>
      <c r="K66" s="109">
        <v>0</v>
      </c>
      <c r="L66" s="109">
        <v>0</v>
      </c>
      <c r="M66" s="109">
        <v>0</v>
      </c>
      <c r="N66" s="109">
        <v>0</v>
      </c>
      <c r="O66" s="109">
        <v>0</v>
      </c>
    </row>
    <row r="67" spans="1:15" ht="20.100000000000001" customHeight="1" x14ac:dyDescent="0.25">
      <c r="A67" s="70" t="s">
        <v>228</v>
      </c>
      <c r="B67" s="108">
        <v>33</v>
      </c>
      <c r="C67" s="108">
        <v>1</v>
      </c>
      <c r="D67" s="109">
        <v>0</v>
      </c>
      <c r="E67" s="109">
        <v>0</v>
      </c>
      <c r="F67" s="109">
        <v>0</v>
      </c>
      <c r="G67" s="109">
        <v>0</v>
      </c>
      <c r="H67" s="109">
        <v>13</v>
      </c>
      <c r="I67" s="109">
        <v>0</v>
      </c>
      <c r="J67" s="109">
        <v>0</v>
      </c>
      <c r="K67" s="109">
        <v>0</v>
      </c>
      <c r="L67" s="109">
        <v>3</v>
      </c>
      <c r="M67" s="109">
        <v>1</v>
      </c>
      <c r="N67" s="109">
        <v>0</v>
      </c>
      <c r="O67" s="109">
        <v>0</v>
      </c>
    </row>
    <row r="68" spans="1:15" ht="20.100000000000001" customHeight="1" x14ac:dyDescent="0.25">
      <c r="A68" s="70" t="s">
        <v>229</v>
      </c>
      <c r="B68" s="108">
        <v>5</v>
      </c>
      <c r="C68" s="108">
        <v>0</v>
      </c>
      <c r="D68" s="109">
        <v>1</v>
      </c>
      <c r="E68" s="109">
        <v>0</v>
      </c>
      <c r="F68" s="109">
        <v>1</v>
      </c>
      <c r="G68" s="109">
        <v>0</v>
      </c>
      <c r="H68" s="109">
        <v>3</v>
      </c>
      <c r="I68" s="109">
        <v>0</v>
      </c>
      <c r="J68" s="109">
        <v>0</v>
      </c>
      <c r="K68" s="109">
        <v>0</v>
      </c>
      <c r="L68" s="109">
        <v>0</v>
      </c>
      <c r="M68" s="109">
        <v>0</v>
      </c>
      <c r="N68" s="109">
        <v>0</v>
      </c>
      <c r="O68" s="109">
        <v>0</v>
      </c>
    </row>
    <row r="69" spans="1:15" s="68" customFormat="1" ht="20.100000000000001" customHeight="1" thickBot="1" x14ac:dyDescent="0.3">
      <c r="A69" s="75" t="s">
        <v>230</v>
      </c>
      <c r="B69" s="125">
        <v>1</v>
      </c>
      <c r="C69" s="125">
        <v>0</v>
      </c>
      <c r="D69" s="123">
        <v>0</v>
      </c>
      <c r="E69" s="123">
        <v>0</v>
      </c>
      <c r="F69" s="123">
        <v>1</v>
      </c>
      <c r="G69" s="123">
        <v>0</v>
      </c>
      <c r="H69" s="123">
        <v>0</v>
      </c>
      <c r="I69" s="123">
        <v>0</v>
      </c>
      <c r="J69" s="123">
        <v>0</v>
      </c>
      <c r="K69" s="123">
        <v>0</v>
      </c>
      <c r="L69" s="123">
        <v>0</v>
      </c>
      <c r="M69" s="123">
        <v>0</v>
      </c>
      <c r="N69" s="123">
        <v>0</v>
      </c>
      <c r="O69" s="123">
        <v>0</v>
      </c>
    </row>
    <row r="70" spans="1:15" s="306" customFormat="1" ht="15.95" customHeight="1" x14ac:dyDescent="0.25">
      <c r="A70" s="396" t="s">
        <v>259</v>
      </c>
      <c r="D70" s="397"/>
      <c r="E70" s="397"/>
      <c r="F70" s="238"/>
      <c r="G70" s="238"/>
      <c r="H70" s="328"/>
      <c r="I70" s="328"/>
      <c r="J70" s="397"/>
      <c r="K70" s="397"/>
      <c r="L70" s="397"/>
      <c r="M70" s="397"/>
      <c r="N70" s="238"/>
      <c r="O70" s="88" t="s">
        <v>146</v>
      </c>
    </row>
    <row r="71" spans="1:15" ht="24.95" customHeight="1" x14ac:dyDescent="0.25">
      <c r="A71" s="398" t="s">
        <v>260</v>
      </c>
      <c r="B71" s="39"/>
      <c r="C71" s="39"/>
      <c r="D71" s="115"/>
      <c r="E71" s="109"/>
      <c r="F71" s="109"/>
      <c r="G71" s="109"/>
      <c r="H71" s="109"/>
      <c r="I71" s="109"/>
      <c r="J71" s="109"/>
      <c r="K71" s="109"/>
      <c r="L71" s="109"/>
      <c r="M71" s="109"/>
      <c r="N71" s="109"/>
    </row>
    <row r="72" spans="1:15" s="49" customFormat="1" ht="24.95" customHeight="1" thickBot="1" x14ac:dyDescent="0.25">
      <c r="A72" s="41" t="s">
        <v>299</v>
      </c>
      <c r="M72" s="90" t="s">
        <v>147</v>
      </c>
      <c r="N72" s="91"/>
    </row>
    <row r="73" spans="1:15" s="49" customFormat="1" ht="20.100000000000001" customHeight="1" x14ac:dyDescent="0.25">
      <c r="A73" s="1406" t="s">
        <v>162</v>
      </c>
      <c r="B73" s="1430" t="s">
        <v>233</v>
      </c>
      <c r="C73" s="1431"/>
      <c r="D73" s="1431"/>
      <c r="E73" s="1431"/>
      <c r="F73" s="1431"/>
      <c r="G73" s="1431"/>
      <c r="H73" s="1431"/>
      <c r="I73" s="1431"/>
      <c r="J73" s="1431"/>
      <c r="K73" s="1431"/>
      <c r="L73" s="1431"/>
      <c r="M73" s="1431"/>
      <c r="N73" s="91"/>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66">
        <v>15</v>
      </c>
      <c r="C76" s="66">
        <v>0</v>
      </c>
      <c r="D76" s="66">
        <v>9</v>
      </c>
      <c r="E76" s="66">
        <v>0</v>
      </c>
      <c r="F76" s="66">
        <v>3</v>
      </c>
      <c r="G76" s="66">
        <v>0</v>
      </c>
      <c r="H76" s="66">
        <v>251</v>
      </c>
      <c r="I76" s="66">
        <v>8</v>
      </c>
      <c r="J76" s="66">
        <v>528</v>
      </c>
      <c r="K76" s="66">
        <v>710</v>
      </c>
      <c r="L76" s="66">
        <v>7045</v>
      </c>
      <c r="M76" s="66">
        <v>13086</v>
      </c>
    </row>
    <row r="77" spans="1:15" s="68" customFormat="1" ht="20.100000000000001" customHeight="1" x14ac:dyDescent="0.25">
      <c r="A77" s="68" t="s">
        <v>168</v>
      </c>
      <c r="B77" s="115">
        <v>0</v>
      </c>
      <c r="C77" s="115">
        <v>0</v>
      </c>
      <c r="D77" s="115">
        <v>0</v>
      </c>
      <c r="E77" s="115">
        <v>0</v>
      </c>
      <c r="F77" s="115">
        <v>0</v>
      </c>
      <c r="G77" s="115">
        <v>0</v>
      </c>
      <c r="H77" s="115">
        <v>4</v>
      </c>
      <c r="I77" s="115">
        <v>0</v>
      </c>
      <c r="J77" s="115">
        <v>6</v>
      </c>
      <c r="K77" s="115">
        <v>2</v>
      </c>
      <c r="L77" s="115">
        <v>5</v>
      </c>
      <c r="M77" s="115">
        <v>8</v>
      </c>
      <c r="O77" s="66"/>
    </row>
    <row r="78" spans="1:15" ht="20.100000000000001" customHeight="1" x14ac:dyDescent="0.25">
      <c r="A78" s="70" t="s">
        <v>169</v>
      </c>
      <c r="B78" s="109">
        <v>0</v>
      </c>
      <c r="C78" s="109">
        <v>0</v>
      </c>
      <c r="D78" s="109">
        <v>0</v>
      </c>
      <c r="E78" s="109">
        <v>0</v>
      </c>
      <c r="F78" s="109">
        <v>0</v>
      </c>
      <c r="G78" s="109">
        <v>0</v>
      </c>
      <c r="H78" s="109">
        <v>2</v>
      </c>
      <c r="I78" s="109">
        <v>0</v>
      </c>
      <c r="J78" s="109">
        <v>0</v>
      </c>
      <c r="K78" s="109">
        <v>0</v>
      </c>
      <c r="L78" s="109">
        <v>3</v>
      </c>
      <c r="M78" s="109">
        <v>0</v>
      </c>
      <c r="O78" s="94"/>
    </row>
    <row r="79" spans="1:15"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c r="O79" s="94"/>
    </row>
    <row r="80" spans="1:15"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O80" s="94"/>
    </row>
    <row r="81" spans="1:15"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O81" s="94"/>
    </row>
    <row r="82" spans="1:15" ht="20.100000000000001" customHeight="1" x14ac:dyDescent="0.25">
      <c r="A82" s="70" t="s">
        <v>173</v>
      </c>
      <c r="B82" s="109">
        <v>0</v>
      </c>
      <c r="C82" s="109">
        <v>0</v>
      </c>
      <c r="D82" s="109">
        <v>0</v>
      </c>
      <c r="E82" s="109">
        <v>0</v>
      </c>
      <c r="F82" s="109">
        <v>0</v>
      </c>
      <c r="G82" s="109">
        <v>0</v>
      </c>
      <c r="H82" s="109">
        <v>2</v>
      </c>
      <c r="I82" s="109">
        <v>0</v>
      </c>
      <c r="J82" s="109">
        <v>6</v>
      </c>
      <c r="K82" s="109">
        <v>2</v>
      </c>
      <c r="L82" s="109">
        <v>2</v>
      </c>
      <c r="M82" s="109">
        <v>8</v>
      </c>
      <c r="O82" s="94"/>
    </row>
    <row r="83" spans="1:15" s="68" customFormat="1" ht="20.100000000000001" customHeight="1" x14ac:dyDescent="0.25">
      <c r="A83" s="68" t="s">
        <v>240</v>
      </c>
      <c r="B83" s="115">
        <v>0</v>
      </c>
      <c r="C83" s="115">
        <v>0</v>
      </c>
      <c r="D83" s="115">
        <v>0</v>
      </c>
      <c r="E83" s="115">
        <v>0</v>
      </c>
      <c r="F83" s="115">
        <v>0</v>
      </c>
      <c r="G83" s="115">
        <v>0</v>
      </c>
      <c r="H83" s="115">
        <v>8</v>
      </c>
      <c r="I83" s="115">
        <v>0</v>
      </c>
      <c r="J83" s="115">
        <v>1</v>
      </c>
      <c r="K83" s="115">
        <v>0</v>
      </c>
      <c r="L83" s="115">
        <v>2</v>
      </c>
      <c r="M83" s="115">
        <v>2</v>
      </c>
      <c r="O83" s="66"/>
    </row>
    <row r="84" spans="1:15" ht="20.100000000000001" customHeight="1" x14ac:dyDescent="0.25">
      <c r="A84" s="70" t="s">
        <v>175</v>
      </c>
      <c r="B84" s="109">
        <v>0</v>
      </c>
      <c r="C84" s="109">
        <v>0</v>
      </c>
      <c r="D84" s="109">
        <v>0</v>
      </c>
      <c r="E84" s="109">
        <v>0</v>
      </c>
      <c r="F84" s="109">
        <v>0</v>
      </c>
      <c r="G84" s="109">
        <v>0</v>
      </c>
      <c r="H84" s="109">
        <v>0</v>
      </c>
      <c r="I84" s="109">
        <v>0</v>
      </c>
      <c r="J84" s="109">
        <v>0</v>
      </c>
      <c r="K84" s="109">
        <v>0</v>
      </c>
      <c r="L84" s="109">
        <v>1</v>
      </c>
      <c r="M84" s="109">
        <v>2</v>
      </c>
      <c r="O84" s="94"/>
    </row>
    <row r="85" spans="1:15"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c r="O85" s="94"/>
    </row>
    <row r="86" spans="1:15" ht="20.100000000000001" customHeight="1" x14ac:dyDescent="0.25">
      <c r="A86" s="70" t="s">
        <v>177</v>
      </c>
      <c r="B86" s="109">
        <v>0</v>
      </c>
      <c r="C86" s="109">
        <v>0</v>
      </c>
      <c r="D86" s="109">
        <v>0</v>
      </c>
      <c r="E86" s="109">
        <v>0</v>
      </c>
      <c r="F86" s="109">
        <v>0</v>
      </c>
      <c r="G86" s="109">
        <v>0</v>
      </c>
      <c r="H86" s="109">
        <v>0</v>
      </c>
      <c r="I86" s="109">
        <v>0</v>
      </c>
      <c r="J86" s="109">
        <v>0</v>
      </c>
      <c r="K86" s="109">
        <v>0</v>
      </c>
      <c r="L86" s="109">
        <v>0</v>
      </c>
      <c r="M86" s="109">
        <v>0</v>
      </c>
      <c r="O86" s="94"/>
    </row>
    <row r="87" spans="1:15"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c r="O87" s="94"/>
    </row>
    <row r="88" spans="1:15" ht="20.100000000000001" customHeight="1" x14ac:dyDescent="0.25">
      <c r="A88" s="70" t="s">
        <v>179</v>
      </c>
      <c r="B88" s="109">
        <v>0</v>
      </c>
      <c r="C88" s="109">
        <v>0</v>
      </c>
      <c r="D88" s="109">
        <v>0</v>
      </c>
      <c r="E88" s="109">
        <v>0</v>
      </c>
      <c r="F88" s="109">
        <v>0</v>
      </c>
      <c r="G88" s="109">
        <v>0</v>
      </c>
      <c r="H88" s="109">
        <v>8</v>
      </c>
      <c r="I88" s="109">
        <v>0</v>
      </c>
      <c r="J88" s="109">
        <v>1</v>
      </c>
      <c r="K88" s="109">
        <v>0</v>
      </c>
      <c r="L88" s="109">
        <v>1</v>
      </c>
      <c r="M88" s="109">
        <v>0</v>
      </c>
      <c r="O88" s="94"/>
    </row>
    <row r="89" spans="1:15" s="68" customFormat="1" ht="20.100000000000001" customHeight="1" x14ac:dyDescent="0.25">
      <c r="A89" s="68" t="s">
        <v>180</v>
      </c>
      <c r="B89" s="115">
        <v>0</v>
      </c>
      <c r="C89" s="115">
        <v>0</v>
      </c>
      <c r="D89" s="115">
        <v>0</v>
      </c>
      <c r="E89" s="115">
        <v>0</v>
      </c>
      <c r="F89" s="115">
        <v>0</v>
      </c>
      <c r="G89" s="115">
        <v>0</v>
      </c>
      <c r="H89" s="115">
        <v>10</v>
      </c>
      <c r="I89" s="115">
        <v>0</v>
      </c>
      <c r="J89" s="115">
        <v>428</v>
      </c>
      <c r="K89" s="115">
        <v>658</v>
      </c>
      <c r="L89" s="115">
        <v>498</v>
      </c>
      <c r="M89" s="115">
        <v>576</v>
      </c>
      <c r="O89" s="66"/>
    </row>
    <row r="90" spans="1:15" ht="20.100000000000001" customHeight="1" x14ac:dyDescent="0.25">
      <c r="A90" s="70" t="s">
        <v>181</v>
      </c>
      <c r="B90" s="109">
        <v>0</v>
      </c>
      <c r="C90" s="109">
        <v>0</v>
      </c>
      <c r="D90" s="109">
        <v>0</v>
      </c>
      <c r="E90" s="109">
        <v>0</v>
      </c>
      <c r="F90" s="109">
        <v>0</v>
      </c>
      <c r="G90" s="109">
        <v>0</v>
      </c>
      <c r="H90" s="109">
        <v>2</v>
      </c>
      <c r="I90" s="109">
        <v>0</v>
      </c>
      <c r="J90" s="109">
        <v>8</v>
      </c>
      <c r="K90" s="109">
        <v>5</v>
      </c>
      <c r="L90" s="109">
        <v>98</v>
      </c>
      <c r="M90" s="109">
        <v>81</v>
      </c>
      <c r="O90" s="94"/>
    </row>
    <row r="91" spans="1:15" ht="20.100000000000001" customHeight="1" x14ac:dyDescent="0.25">
      <c r="A91" s="70" t="s">
        <v>182</v>
      </c>
      <c r="B91" s="109">
        <v>0</v>
      </c>
      <c r="C91" s="109">
        <v>0</v>
      </c>
      <c r="D91" s="109">
        <v>0</v>
      </c>
      <c r="E91" s="109">
        <v>0</v>
      </c>
      <c r="F91" s="109">
        <v>0</v>
      </c>
      <c r="G91" s="109">
        <v>0</v>
      </c>
      <c r="H91" s="109">
        <v>8</v>
      </c>
      <c r="I91" s="109">
        <v>0</v>
      </c>
      <c r="J91" s="109">
        <v>419</v>
      </c>
      <c r="K91" s="109">
        <v>648</v>
      </c>
      <c r="L91" s="109">
        <v>351</v>
      </c>
      <c r="M91" s="109">
        <v>220</v>
      </c>
      <c r="O91" s="94"/>
    </row>
    <row r="92" spans="1:15" ht="20.100000000000001" customHeight="1" x14ac:dyDescent="0.25">
      <c r="A92" s="70" t="s">
        <v>183</v>
      </c>
      <c r="B92" s="109">
        <v>0</v>
      </c>
      <c r="C92" s="109">
        <v>0</v>
      </c>
      <c r="D92" s="109">
        <v>0</v>
      </c>
      <c r="E92" s="109">
        <v>0</v>
      </c>
      <c r="F92" s="109">
        <v>0</v>
      </c>
      <c r="G92" s="109">
        <v>0</v>
      </c>
      <c r="H92" s="109">
        <v>0</v>
      </c>
      <c r="I92" s="109">
        <v>0</v>
      </c>
      <c r="J92" s="109">
        <v>1</v>
      </c>
      <c r="K92" s="109">
        <v>5</v>
      </c>
      <c r="L92" s="109">
        <v>49</v>
      </c>
      <c r="M92" s="109">
        <v>275</v>
      </c>
      <c r="O92" s="94"/>
    </row>
    <row r="93" spans="1:15" s="68" customFormat="1" ht="20.100000000000001" customHeight="1" x14ac:dyDescent="0.25">
      <c r="A93" s="68" t="s">
        <v>184</v>
      </c>
      <c r="B93" s="115">
        <v>1</v>
      </c>
      <c r="C93" s="115">
        <v>0</v>
      </c>
      <c r="D93" s="115">
        <v>0</v>
      </c>
      <c r="E93" s="115">
        <v>0</v>
      </c>
      <c r="F93" s="115">
        <v>0</v>
      </c>
      <c r="G93" s="115">
        <v>0</v>
      </c>
      <c r="H93" s="115">
        <v>6</v>
      </c>
      <c r="I93" s="115">
        <v>0</v>
      </c>
      <c r="J93" s="115">
        <v>11</v>
      </c>
      <c r="K93" s="115">
        <v>4</v>
      </c>
      <c r="L93" s="115">
        <v>5951</v>
      </c>
      <c r="M93" s="115">
        <v>11281</v>
      </c>
      <c r="O93" s="66"/>
    </row>
    <row r="94" spans="1:15" ht="20.100000000000001" customHeight="1" x14ac:dyDescent="0.25">
      <c r="A94" s="70" t="s">
        <v>185</v>
      </c>
      <c r="B94" s="109">
        <v>1</v>
      </c>
      <c r="C94" s="109">
        <v>0</v>
      </c>
      <c r="D94" s="109">
        <v>0</v>
      </c>
      <c r="E94" s="109">
        <v>0</v>
      </c>
      <c r="F94" s="109">
        <v>0</v>
      </c>
      <c r="G94" s="109">
        <v>0</v>
      </c>
      <c r="H94" s="109">
        <v>0</v>
      </c>
      <c r="I94" s="109">
        <v>0</v>
      </c>
      <c r="J94" s="109">
        <v>0</v>
      </c>
      <c r="K94" s="109">
        <v>0</v>
      </c>
      <c r="L94" s="109">
        <v>5764</v>
      </c>
      <c r="M94" s="109">
        <v>10383</v>
      </c>
      <c r="O94" s="94"/>
    </row>
    <row r="95" spans="1:15" ht="20.100000000000001" customHeight="1" x14ac:dyDescent="0.25">
      <c r="A95" s="70" t="s">
        <v>186</v>
      </c>
      <c r="B95" s="109">
        <v>0</v>
      </c>
      <c r="C95" s="109">
        <v>0</v>
      </c>
      <c r="D95" s="109">
        <v>0</v>
      </c>
      <c r="E95" s="109">
        <v>0</v>
      </c>
      <c r="F95" s="109">
        <v>0</v>
      </c>
      <c r="G95" s="109">
        <v>0</v>
      </c>
      <c r="H95" s="109">
        <v>0</v>
      </c>
      <c r="I95" s="109">
        <v>0</v>
      </c>
      <c r="J95" s="109">
        <v>0</v>
      </c>
      <c r="K95" s="109">
        <v>0</v>
      </c>
      <c r="L95" s="109">
        <v>6</v>
      </c>
      <c r="M95" s="109">
        <v>17</v>
      </c>
      <c r="O95" s="94"/>
    </row>
    <row r="96" spans="1:15" ht="20.100000000000001" customHeight="1" x14ac:dyDescent="0.25">
      <c r="A96" s="70" t="s">
        <v>187</v>
      </c>
      <c r="B96" s="109">
        <v>0</v>
      </c>
      <c r="C96" s="109">
        <v>0</v>
      </c>
      <c r="D96" s="109">
        <v>0</v>
      </c>
      <c r="E96" s="109">
        <v>0</v>
      </c>
      <c r="F96" s="109">
        <v>0</v>
      </c>
      <c r="G96" s="109">
        <v>0</v>
      </c>
      <c r="H96" s="109">
        <v>0</v>
      </c>
      <c r="I96" s="109">
        <v>0</v>
      </c>
      <c r="J96" s="109">
        <v>0</v>
      </c>
      <c r="K96" s="109">
        <v>0</v>
      </c>
      <c r="L96" s="109">
        <v>37</v>
      </c>
      <c r="M96" s="109">
        <v>155</v>
      </c>
      <c r="O96" s="94"/>
    </row>
    <row r="97" spans="1:15" ht="20.100000000000001" customHeight="1" x14ac:dyDescent="0.25">
      <c r="A97" s="70" t="s">
        <v>188</v>
      </c>
      <c r="B97" s="109">
        <v>0</v>
      </c>
      <c r="C97" s="109">
        <v>0</v>
      </c>
      <c r="D97" s="109">
        <v>0</v>
      </c>
      <c r="E97" s="109">
        <v>0</v>
      </c>
      <c r="F97" s="109">
        <v>0</v>
      </c>
      <c r="G97" s="109">
        <v>0</v>
      </c>
      <c r="H97" s="109">
        <v>0</v>
      </c>
      <c r="I97" s="109">
        <v>0</v>
      </c>
      <c r="J97" s="109">
        <v>7</v>
      </c>
      <c r="K97" s="109">
        <v>4</v>
      </c>
      <c r="L97" s="109">
        <v>32</v>
      </c>
      <c r="M97" s="109">
        <v>144</v>
      </c>
      <c r="O97" s="94"/>
    </row>
    <row r="98" spans="1:15" ht="20.100000000000001" customHeight="1" x14ac:dyDescent="0.25">
      <c r="A98" s="70" t="s">
        <v>189</v>
      </c>
      <c r="B98" s="109">
        <v>0</v>
      </c>
      <c r="C98" s="109">
        <v>0</v>
      </c>
      <c r="D98" s="109">
        <v>0</v>
      </c>
      <c r="E98" s="109">
        <v>0</v>
      </c>
      <c r="F98" s="109">
        <v>0</v>
      </c>
      <c r="G98" s="109">
        <v>0</v>
      </c>
      <c r="H98" s="109">
        <v>0</v>
      </c>
      <c r="I98" s="109">
        <v>0</v>
      </c>
      <c r="J98" s="109">
        <v>1</v>
      </c>
      <c r="K98" s="109">
        <v>0</v>
      </c>
      <c r="L98" s="109">
        <v>0</v>
      </c>
      <c r="M98" s="109">
        <v>0</v>
      </c>
      <c r="O98" s="94"/>
    </row>
    <row r="99" spans="1:15"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c r="O99" s="94"/>
    </row>
    <row r="100" spans="1:15" ht="20.100000000000001" customHeight="1" x14ac:dyDescent="0.25">
      <c r="A100" s="70" t="s">
        <v>191</v>
      </c>
      <c r="B100" s="109">
        <v>0</v>
      </c>
      <c r="C100" s="109">
        <v>0</v>
      </c>
      <c r="D100" s="109">
        <v>0</v>
      </c>
      <c r="E100" s="109">
        <v>0</v>
      </c>
      <c r="F100" s="109">
        <v>0</v>
      </c>
      <c r="G100" s="109">
        <v>0</v>
      </c>
      <c r="H100" s="109">
        <v>0</v>
      </c>
      <c r="I100" s="109">
        <v>0</v>
      </c>
      <c r="J100" s="109">
        <v>0</v>
      </c>
      <c r="K100" s="109">
        <v>0</v>
      </c>
      <c r="L100" s="109">
        <v>13</v>
      </c>
      <c r="M100" s="109">
        <v>16</v>
      </c>
      <c r="O100" s="94"/>
    </row>
    <row r="101" spans="1:15" ht="20.100000000000001" customHeight="1" x14ac:dyDescent="0.25">
      <c r="A101" s="70" t="s">
        <v>192</v>
      </c>
      <c r="B101" s="109">
        <v>0</v>
      </c>
      <c r="C101" s="109">
        <v>0</v>
      </c>
      <c r="D101" s="109">
        <v>0</v>
      </c>
      <c r="E101" s="109">
        <v>0</v>
      </c>
      <c r="F101" s="109">
        <v>0</v>
      </c>
      <c r="G101" s="109">
        <v>0</v>
      </c>
      <c r="H101" s="109">
        <v>1</v>
      </c>
      <c r="I101" s="109">
        <v>0</v>
      </c>
      <c r="J101" s="109">
        <v>0</v>
      </c>
      <c r="K101" s="109">
        <v>0</v>
      </c>
      <c r="L101" s="109">
        <v>5</v>
      </c>
      <c r="M101" s="109">
        <v>21</v>
      </c>
      <c r="O101" s="94"/>
    </row>
    <row r="102" spans="1:15" ht="20.100000000000001" customHeight="1" x14ac:dyDescent="0.25">
      <c r="A102" s="70" t="s">
        <v>193</v>
      </c>
      <c r="B102" s="109">
        <v>0</v>
      </c>
      <c r="C102" s="109">
        <v>0</v>
      </c>
      <c r="D102" s="109">
        <v>0</v>
      </c>
      <c r="E102" s="109">
        <v>0</v>
      </c>
      <c r="F102" s="109">
        <v>0</v>
      </c>
      <c r="G102" s="109">
        <v>0</v>
      </c>
      <c r="H102" s="109">
        <v>0</v>
      </c>
      <c r="I102" s="109">
        <v>0</v>
      </c>
      <c r="J102" s="109">
        <v>0</v>
      </c>
      <c r="K102" s="109">
        <v>0</v>
      </c>
      <c r="L102" s="109">
        <v>0</v>
      </c>
      <c r="M102" s="109">
        <v>0</v>
      </c>
      <c r="O102" s="94"/>
    </row>
    <row r="103" spans="1:15" ht="20.100000000000001" customHeight="1" x14ac:dyDescent="0.25">
      <c r="A103" s="70" t="s">
        <v>194</v>
      </c>
      <c r="B103" s="109">
        <v>0</v>
      </c>
      <c r="C103" s="109">
        <v>0</v>
      </c>
      <c r="D103" s="109">
        <v>0</v>
      </c>
      <c r="E103" s="109">
        <v>0</v>
      </c>
      <c r="F103" s="109">
        <v>0</v>
      </c>
      <c r="G103" s="109">
        <v>0</v>
      </c>
      <c r="H103" s="109">
        <v>0</v>
      </c>
      <c r="I103" s="109">
        <v>0</v>
      </c>
      <c r="J103" s="109">
        <v>0</v>
      </c>
      <c r="K103" s="109">
        <v>0</v>
      </c>
      <c r="L103" s="109">
        <v>0</v>
      </c>
      <c r="M103" s="109">
        <v>0</v>
      </c>
      <c r="O103" s="94"/>
    </row>
    <row r="104" spans="1:15" ht="20.100000000000001" customHeight="1" x14ac:dyDescent="0.25">
      <c r="A104" s="70" t="s">
        <v>195</v>
      </c>
      <c r="B104" s="109">
        <v>0</v>
      </c>
      <c r="C104" s="109">
        <v>0</v>
      </c>
      <c r="D104" s="109">
        <v>0</v>
      </c>
      <c r="E104" s="109">
        <v>0</v>
      </c>
      <c r="F104" s="109">
        <v>0</v>
      </c>
      <c r="G104" s="109">
        <v>0</v>
      </c>
      <c r="H104" s="109">
        <v>0</v>
      </c>
      <c r="I104" s="109">
        <v>0</v>
      </c>
      <c r="J104" s="109">
        <v>0</v>
      </c>
      <c r="K104" s="109">
        <v>0</v>
      </c>
      <c r="L104" s="109">
        <v>86</v>
      </c>
      <c r="M104" s="109">
        <v>535</v>
      </c>
      <c r="O104" s="94"/>
    </row>
    <row r="105" spans="1:15" ht="20.100000000000001" customHeight="1" x14ac:dyDescent="0.25">
      <c r="A105" s="70" t="s">
        <v>196</v>
      </c>
      <c r="B105" s="109">
        <v>0</v>
      </c>
      <c r="C105" s="109">
        <v>0</v>
      </c>
      <c r="D105" s="109">
        <v>0</v>
      </c>
      <c r="E105" s="109">
        <v>0</v>
      </c>
      <c r="F105" s="109">
        <v>0</v>
      </c>
      <c r="G105" s="109">
        <v>0</v>
      </c>
      <c r="H105" s="109">
        <v>5</v>
      </c>
      <c r="I105" s="109">
        <v>0</v>
      </c>
      <c r="J105" s="109">
        <v>3</v>
      </c>
      <c r="K105" s="109">
        <v>0</v>
      </c>
      <c r="L105" s="109">
        <v>8</v>
      </c>
      <c r="M105" s="109">
        <v>10</v>
      </c>
      <c r="O105" s="94"/>
    </row>
    <row r="106" spans="1:15" s="68" customFormat="1" ht="20.100000000000001" customHeight="1" x14ac:dyDescent="0.25">
      <c r="A106" s="68" t="s">
        <v>197</v>
      </c>
      <c r="B106" s="115">
        <v>7</v>
      </c>
      <c r="C106" s="115">
        <v>0</v>
      </c>
      <c r="D106" s="115">
        <v>2</v>
      </c>
      <c r="E106" s="115">
        <v>0</v>
      </c>
      <c r="F106" s="115">
        <v>0</v>
      </c>
      <c r="G106" s="115">
        <v>0</v>
      </c>
      <c r="H106" s="115">
        <v>2</v>
      </c>
      <c r="I106" s="115">
        <v>0</v>
      </c>
      <c r="J106" s="115">
        <v>9</v>
      </c>
      <c r="K106" s="115">
        <v>16</v>
      </c>
      <c r="L106" s="115">
        <v>71</v>
      </c>
      <c r="M106" s="115">
        <v>33</v>
      </c>
      <c r="O106" s="66"/>
    </row>
    <row r="107" spans="1:15" ht="20.100000000000001" customHeight="1" x14ac:dyDescent="0.25">
      <c r="A107" s="70" t="s">
        <v>198</v>
      </c>
      <c r="B107" s="109">
        <v>0</v>
      </c>
      <c r="C107" s="109">
        <v>0</v>
      </c>
      <c r="D107" s="109">
        <v>0</v>
      </c>
      <c r="E107" s="109">
        <v>0</v>
      </c>
      <c r="F107" s="109">
        <v>0</v>
      </c>
      <c r="G107" s="109">
        <v>0</v>
      </c>
      <c r="H107" s="109">
        <v>2</v>
      </c>
      <c r="I107" s="109">
        <v>0</v>
      </c>
      <c r="J107" s="109">
        <v>3</v>
      </c>
      <c r="K107" s="109">
        <v>5</v>
      </c>
      <c r="L107" s="109">
        <v>17</v>
      </c>
      <c r="M107" s="109">
        <v>0</v>
      </c>
      <c r="O107" s="94"/>
    </row>
    <row r="108" spans="1:15" ht="20.100000000000001" customHeight="1" x14ac:dyDescent="0.25">
      <c r="A108" s="70" t="s">
        <v>199</v>
      </c>
      <c r="B108" s="109">
        <v>0</v>
      </c>
      <c r="C108" s="109">
        <v>0</v>
      </c>
      <c r="D108" s="109">
        <v>0</v>
      </c>
      <c r="E108" s="109">
        <v>0</v>
      </c>
      <c r="F108" s="109">
        <v>0</v>
      </c>
      <c r="G108" s="109">
        <v>0</v>
      </c>
      <c r="H108" s="109">
        <v>0</v>
      </c>
      <c r="I108" s="109">
        <v>0</v>
      </c>
      <c r="J108" s="109">
        <v>1</v>
      </c>
      <c r="K108" s="109">
        <v>1</v>
      </c>
      <c r="L108" s="109">
        <v>4</v>
      </c>
      <c r="M108" s="109">
        <v>2</v>
      </c>
      <c r="O108" s="94"/>
    </row>
    <row r="109" spans="1:15" ht="20.100000000000001" customHeight="1" x14ac:dyDescent="0.25">
      <c r="A109" s="70" t="s">
        <v>200</v>
      </c>
      <c r="B109" s="109">
        <v>0</v>
      </c>
      <c r="C109" s="109">
        <v>0</v>
      </c>
      <c r="D109" s="109">
        <v>0</v>
      </c>
      <c r="E109" s="109">
        <v>0</v>
      </c>
      <c r="F109" s="109">
        <v>0</v>
      </c>
      <c r="G109" s="109">
        <v>0</v>
      </c>
      <c r="H109" s="109">
        <v>0</v>
      </c>
      <c r="I109" s="109">
        <v>0</v>
      </c>
      <c r="J109" s="109">
        <v>0</v>
      </c>
      <c r="K109" s="109">
        <v>0</v>
      </c>
      <c r="L109" s="109">
        <v>7</v>
      </c>
      <c r="M109" s="109">
        <v>4</v>
      </c>
      <c r="O109" s="94"/>
    </row>
    <row r="110" spans="1:15" ht="20.100000000000001" customHeight="1" x14ac:dyDescent="0.25">
      <c r="A110" s="70" t="s">
        <v>201</v>
      </c>
      <c r="B110" s="109">
        <v>0</v>
      </c>
      <c r="C110" s="109">
        <v>0</v>
      </c>
      <c r="D110" s="109">
        <v>0</v>
      </c>
      <c r="E110" s="109">
        <v>0</v>
      </c>
      <c r="F110" s="109">
        <v>0</v>
      </c>
      <c r="G110" s="109">
        <v>0</v>
      </c>
      <c r="H110" s="109">
        <v>0</v>
      </c>
      <c r="I110" s="109">
        <v>0</v>
      </c>
      <c r="J110" s="109">
        <v>0</v>
      </c>
      <c r="K110" s="109">
        <v>0</v>
      </c>
      <c r="L110" s="109">
        <v>0</v>
      </c>
      <c r="M110" s="109">
        <v>0</v>
      </c>
      <c r="O110" s="94"/>
    </row>
    <row r="111" spans="1:15" ht="20.100000000000001" customHeight="1" x14ac:dyDescent="0.25">
      <c r="A111" s="70" t="s">
        <v>202</v>
      </c>
      <c r="B111" s="109">
        <v>0</v>
      </c>
      <c r="C111" s="109">
        <v>0</v>
      </c>
      <c r="D111" s="109">
        <v>0</v>
      </c>
      <c r="E111" s="109">
        <v>0</v>
      </c>
      <c r="F111" s="109">
        <v>0</v>
      </c>
      <c r="G111" s="109">
        <v>0</v>
      </c>
      <c r="H111" s="109">
        <v>0</v>
      </c>
      <c r="I111" s="109">
        <v>0</v>
      </c>
      <c r="J111" s="109">
        <v>1</v>
      </c>
      <c r="K111" s="109">
        <v>0</v>
      </c>
      <c r="L111" s="109">
        <v>2</v>
      </c>
      <c r="M111" s="109">
        <v>4</v>
      </c>
      <c r="O111" s="94"/>
    </row>
    <row r="112" spans="1:15" ht="20.100000000000001" customHeight="1" x14ac:dyDescent="0.25">
      <c r="A112" s="70" t="s">
        <v>203</v>
      </c>
      <c r="B112" s="109">
        <v>7</v>
      </c>
      <c r="C112" s="109">
        <v>0</v>
      </c>
      <c r="D112" s="109">
        <v>2</v>
      </c>
      <c r="E112" s="109">
        <v>0</v>
      </c>
      <c r="F112" s="109">
        <v>0</v>
      </c>
      <c r="G112" s="109">
        <v>0</v>
      </c>
      <c r="H112" s="109">
        <v>0</v>
      </c>
      <c r="I112" s="109">
        <v>0</v>
      </c>
      <c r="J112" s="109">
        <v>4</v>
      </c>
      <c r="K112" s="109">
        <v>10</v>
      </c>
      <c r="L112" s="109">
        <v>41</v>
      </c>
      <c r="M112" s="109">
        <v>23</v>
      </c>
      <c r="O112" s="94"/>
    </row>
    <row r="113" spans="1:15" ht="20.100000000000001" customHeight="1" x14ac:dyDescent="0.25">
      <c r="A113" s="68" t="s">
        <v>204</v>
      </c>
      <c r="B113" s="115">
        <v>7</v>
      </c>
      <c r="C113" s="115">
        <v>0</v>
      </c>
      <c r="D113" s="115">
        <v>4</v>
      </c>
      <c r="E113" s="115">
        <v>0</v>
      </c>
      <c r="F113" s="115">
        <v>3</v>
      </c>
      <c r="G113" s="115">
        <v>0</v>
      </c>
      <c r="H113" s="115">
        <v>203</v>
      </c>
      <c r="I113" s="115">
        <v>8</v>
      </c>
      <c r="J113" s="115">
        <v>73</v>
      </c>
      <c r="K113" s="115">
        <v>30</v>
      </c>
      <c r="L113" s="115">
        <v>447</v>
      </c>
      <c r="M113" s="115">
        <v>1155</v>
      </c>
      <c r="O113" s="94"/>
    </row>
    <row r="114" spans="1:15" ht="20.100000000000001" customHeight="1" x14ac:dyDescent="0.25">
      <c r="A114" s="70" t="s">
        <v>205</v>
      </c>
      <c r="B114" s="109">
        <v>0</v>
      </c>
      <c r="C114" s="109">
        <v>0</v>
      </c>
      <c r="D114" s="109">
        <v>1</v>
      </c>
      <c r="E114" s="109">
        <v>0</v>
      </c>
      <c r="F114" s="109">
        <v>3</v>
      </c>
      <c r="G114" s="109">
        <v>0</v>
      </c>
      <c r="H114" s="109">
        <v>4</v>
      </c>
      <c r="I114" s="109">
        <v>3</v>
      </c>
      <c r="J114" s="109">
        <v>4</v>
      </c>
      <c r="K114" s="109">
        <v>5</v>
      </c>
      <c r="L114" s="109">
        <v>141</v>
      </c>
      <c r="M114" s="109">
        <v>229</v>
      </c>
      <c r="O114" s="94"/>
    </row>
    <row r="115" spans="1:15" ht="20.100000000000001" customHeight="1" x14ac:dyDescent="0.25">
      <c r="A115" s="70" t="s">
        <v>206</v>
      </c>
      <c r="B115" s="109">
        <v>0</v>
      </c>
      <c r="C115" s="109">
        <v>0</v>
      </c>
      <c r="D115" s="109">
        <v>0</v>
      </c>
      <c r="E115" s="109">
        <v>0</v>
      </c>
      <c r="F115" s="109">
        <v>0</v>
      </c>
      <c r="G115" s="109">
        <v>0</v>
      </c>
      <c r="H115" s="109">
        <v>2</v>
      </c>
      <c r="I115" s="109">
        <v>0</v>
      </c>
      <c r="J115" s="109">
        <v>0</v>
      </c>
      <c r="K115" s="109">
        <v>0</v>
      </c>
      <c r="L115" s="109">
        <v>12</v>
      </c>
      <c r="M115" s="109">
        <v>20</v>
      </c>
      <c r="O115" s="94"/>
    </row>
    <row r="116" spans="1:15" ht="20.100000000000001" customHeight="1" x14ac:dyDescent="0.25">
      <c r="A116" s="70" t="s">
        <v>207</v>
      </c>
      <c r="B116" s="109">
        <v>0</v>
      </c>
      <c r="C116" s="109">
        <v>0</v>
      </c>
      <c r="D116" s="109">
        <v>0</v>
      </c>
      <c r="E116" s="109">
        <v>0</v>
      </c>
      <c r="F116" s="109">
        <v>0</v>
      </c>
      <c r="G116" s="109">
        <v>0</v>
      </c>
      <c r="H116" s="109">
        <v>0</v>
      </c>
      <c r="I116" s="109">
        <v>0</v>
      </c>
      <c r="J116" s="109">
        <v>0</v>
      </c>
      <c r="K116" s="109">
        <v>0</v>
      </c>
      <c r="L116" s="109">
        <v>7</v>
      </c>
      <c r="M116" s="109">
        <v>3</v>
      </c>
      <c r="O116" s="94"/>
    </row>
    <row r="117" spans="1:15" ht="20.100000000000001" customHeight="1" x14ac:dyDescent="0.25">
      <c r="A117" s="70" t="s">
        <v>208</v>
      </c>
      <c r="B117" s="109">
        <v>0</v>
      </c>
      <c r="C117" s="109">
        <v>0</v>
      </c>
      <c r="D117" s="109">
        <v>0</v>
      </c>
      <c r="E117" s="109">
        <v>0</v>
      </c>
      <c r="F117" s="109">
        <v>0</v>
      </c>
      <c r="G117" s="109">
        <v>0</v>
      </c>
      <c r="H117" s="109">
        <v>1</v>
      </c>
      <c r="I117" s="109">
        <v>0</v>
      </c>
      <c r="J117" s="109">
        <v>1</v>
      </c>
      <c r="K117" s="109">
        <v>0</v>
      </c>
      <c r="L117" s="109">
        <v>7</v>
      </c>
      <c r="M117" s="109">
        <v>14</v>
      </c>
      <c r="O117" s="94"/>
    </row>
    <row r="118" spans="1:15" ht="20.100000000000001" customHeight="1" x14ac:dyDescent="0.25">
      <c r="A118" s="70" t="s">
        <v>209</v>
      </c>
      <c r="B118" s="109">
        <v>0</v>
      </c>
      <c r="C118" s="109">
        <v>0</v>
      </c>
      <c r="D118" s="109">
        <v>0</v>
      </c>
      <c r="E118" s="109">
        <v>0</v>
      </c>
      <c r="F118" s="109">
        <v>0</v>
      </c>
      <c r="G118" s="109">
        <v>0</v>
      </c>
      <c r="H118" s="109">
        <v>0</v>
      </c>
      <c r="I118" s="109">
        <v>0</v>
      </c>
      <c r="J118" s="109">
        <v>0</v>
      </c>
      <c r="K118" s="109">
        <v>0</v>
      </c>
      <c r="L118" s="109">
        <v>13</v>
      </c>
      <c r="M118" s="109">
        <v>104</v>
      </c>
      <c r="O118" s="94"/>
    </row>
    <row r="119" spans="1:15" ht="20.100000000000001" customHeight="1" x14ac:dyDescent="0.25">
      <c r="A119" s="70" t="s">
        <v>210</v>
      </c>
      <c r="B119" s="109">
        <v>0</v>
      </c>
      <c r="C119" s="109">
        <v>0</v>
      </c>
      <c r="D119" s="109">
        <v>0</v>
      </c>
      <c r="E119" s="109">
        <v>0</v>
      </c>
      <c r="F119" s="109">
        <v>0</v>
      </c>
      <c r="G119" s="109">
        <v>0</v>
      </c>
      <c r="H119" s="109">
        <v>0</v>
      </c>
      <c r="I119" s="109">
        <v>0</v>
      </c>
      <c r="J119" s="109">
        <v>0</v>
      </c>
      <c r="K119" s="109">
        <v>0</v>
      </c>
      <c r="L119" s="109">
        <v>1</v>
      </c>
      <c r="M119" s="109">
        <v>8</v>
      </c>
      <c r="O119" s="94"/>
    </row>
    <row r="120" spans="1:15" ht="20.100000000000001" customHeight="1" x14ac:dyDescent="0.25">
      <c r="A120" s="70" t="s">
        <v>211</v>
      </c>
      <c r="B120" s="109">
        <v>0</v>
      </c>
      <c r="C120" s="109">
        <v>0</v>
      </c>
      <c r="D120" s="109">
        <v>1</v>
      </c>
      <c r="E120" s="109">
        <v>0</v>
      </c>
      <c r="F120" s="109">
        <v>0</v>
      </c>
      <c r="G120" s="109">
        <v>0</v>
      </c>
      <c r="H120" s="109">
        <v>5</v>
      </c>
      <c r="I120" s="109">
        <v>4</v>
      </c>
      <c r="J120" s="109">
        <v>11</v>
      </c>
      <c r="K120" s="109">
        <v>6</v>
      </c>
      <c r="L120" s="109">
        <v>22</v>
      </c>
      <c r="M120" s="109">
        <v>76</v>
      </c>
      <c r="O120" s="94"/>
    </row>
    <row r="121" spans="1:15" ht="20.100000000000001" customHeight="1" x14ac:dyDescent="0.25">
      <c r="A121" s="70" t="s">
        <v>212</v>
      </c>
      <c r="B121" s="109">
        <v>0</v>
      </c>
      <c r="C121" s="109">
        <v>0</v>
      </c>
      <c r="D121" s="109">
        <v>0</v>
      </c>
      <c r="E121" s="109">
        <v>0</v>
      </c>
      <c r="F121" s="109">
        <v>0</v>
      </c>
      <c r="G121" s="109">
        <v>0</v>
      </c>
      <c r="H121" s="109">
        <v>0</v>
      </c>
      <c r="I121" s="109">
        <v>0</v>
      </c>
      <c r="J121" s="109">
        <v>2</v>
      </c>
      <c r="K121" s="109">
        <v>0</v>
      </c>
      <c r="L121" s="109">
        <v>0</v>
      </c>
      <c r="M121" s="109">
        <v>0</v>
      </c>
      <c r="O121" s="94"/>
    </row>
    <row r="122" spans="1:15" ht="20.100000000000001" customHeight="1" x14ac:dyDescent="0.25">
      <c r="A122" s="70" t="s">
        <v>213</v>
      </c>
      <c r="B122" s="109">
        <v>0</v>
      </c>
      <c r="C122" s="109">
        <v>0</v>
      </c>
      <c r="D122" s="109">
        <v>0</v>
      </c>
      <c r="E122" s="109">
        <v>0</v>
      </c>
      <c r="F122" s="109">
        <v>0</v>
      </c>
      <c r="G122" s="109">
        <v>0</v>
      </c>
      <c r="H122" s="109">
        <v>4</v>
      </c>
      <c r="I122" s="109">
        <v>0</v>
      </c>
      <c r="J122" s="109">
        <v>0</v>
      </c>
      <c r="K122" s="109">
        <v>0</v>
      </c>
      <c r="L122" s="109">
        <v>50</v>
      </c>
      <c r="M122" s="109">
        <v>3</v>
      </c>
      <c r="O122" s="94"/>
    </row>
    <row r="123" spans="1:15" ht="20.100000000000001" customHeight="1" x14ac:dyDescent="0.25">
      <c r="A123" s="70" t="s">
        <v>214</v>
      </c>
      <c r="B123" s="109">
        <v>0</v>
      </c>
      <c r="C123" s="109">
        <v>0</v>
      </c>
      <c r="D123" s="109">
        <v>0</v>
      </c>
      <c r="E123" s="109">
        <v>0</v>
      </c>
      <c r="F123" s="109">
        <v>0</v>
      </c>
      <c r="G123" s="109">
        <v>0</v>
      </c>
      <c r="H123" s="109">
        <v>3</v>
      </c>
      <c r="I123" s="109">
        <v>0</v>
      </c>
      <c r="J123" s="109">
        <v>0</v>
      </c>
      <c r="K123" s="109">
        <v>0</v>
      </c>
      <c r="L123" s="109">
        <v>1</v>
      </c>
      <c r="M123" s="109">
        <v>8</v>
      </c>
      <c r="O123" s="94"/>
    </row>
    <row r="124" spans="1:15" ht="20.100000000000001" customHeight="1" x14ac:dyDescent="0.25">
      <c r="A124" s="70" t="s">
        <v>215</v>
      </c>
      <c r="B124" s="109">
        <v>0</v>
      </c>
      <c r="C124" s="109">
        <v>0</v>
      </c>
      <c r="D124" s="109">
        <v>0</v>
      </c>
      <c r="E124" s="109">
        <v>0</v>
      </c>
      <c r="F124" s="109">
        <v>0</v>
      </c>
      <c r="G124" s="109">
        <v>0</v>
      </c>
      <c r="H124" s="109">
        <v>156</v>
      </c>
      <c r="I124" s="109">
        <v>0</v>
      </c>
      <c r="J124" s="109">
        <v>35</v>
      </c>
      <c r="K124" s="109">
        <v>5</v>
      </c>
      <c r="L124" s="109">
        <v>61</v>
      </c>
      <c r="M124" s="109">
        <v>251</v>
      </c>
      <c r="O124" s="94"/>
    </row>
    <row r="125" spans="1:15" ht="20.100000000000001" customHeight="1" x14ac:dyDescent="0.25">
      <c r="A125" s="70" t="s">
        <v>216</v>
      </c>
      <c r="B125" s="109">
        <v>0</v>
      </c>
      <c r="C125" s="109">
        <v>0</v>
      </c>
      <c r="D125" s="109">
        <v>1</v>
      </c>
      <c r="E125" s="109">
        <v>0</v>
      </c>
      <c r="F125" s="109">
        <v>0</v>
      </c>
      <c r="G125" s="109">
        <v>0</v>
      </c>
      <c r="H125" s="109">
        <v>12</v>
      </c>
      <c r="I125" s="109">
        <v>0</v>
      </c>
      <c r="J125" s="109">
        <v>2</v>
      </c>
      <c r="K125" s="109">
        <v>1</v>
      </c>
      <c r="L125" s="109">
        <v>1</v>
      </c>
      <c r="M125" s="109">
        <v>10</v>
      </c>
      <c r="O125" s="94"/>
    </row>
    <row r="126" spans="1:15" ht="20.100000000000001" customHeight="1" x14ac:dyDescent="0.25">
      <c r="A126" s="70" t="s">
        <v>217</v>
      </c>
      <c r="B126" s="109">
        <v>0</v>
      </c>
      <c r="C126" s="109">
        <v>0</v>
      </c>
      <c r="D126" s="109">
        <v>1</v>
      </c>
      <c r="E126" s="109">
        <v>0</v>
      </c>
      <c r="F126" s="109">
        <v>0</v>
      </c>
      <c r="G126" s="109">
        <v>0</v>
      </c>
      <c r="H126" s="109">
        <v>9</v>
      </c>
      <c r="I126" s="109">
        <v>0</v>
      </c>
      <c r="J126" s="109">
        <v>1</v>
      </c>
      <c r="K126" s="109">
        <v>3</v>
      </c>
      <c r="L126" s="109">
        <v>49</v>
      </c>
      <c r="M126" s="109">
        <v>217</v>
      </c>
      <c r="O126" s="94"/>
    </row>
    <row r="127" spans="1:15" ht="20.100000000000001" customHeight="1" x14ac:dyDescent="0.25">
      <c r="A127" s="70" t="s">
        <v>218</v>
      </c>
      <c r="B127" s="109">
        <v>0</v>
      </c>
      <c r="C127" s="109">
        <v>0</v>
      </c>
      <c r="D127" s="109">
        <v>0</v>
      </c>
      <c r="E127" s="109">
        <v>0</v>
      </c>
      <c r="F127" s="109">
        <v>0</v>
      </c>
      <c r="G127" s="109">
        <v>0</v>
      </c>
      <c r="H127" s="109">
        <v>1</v>
      </c>
      <c r="I127" s="109">
        <v>0</v>
      </c>
      <c r="J127" s="109">
        <v>2</v>
      </c>
      <c r="K127" s="109">
        <v>3</v>
      </c>
      <c r="L127" s="109">
        <v>0</v>
      </c>
      <c r="M127" s="109">
        <v>0</v>
      </c>
      <c r="O127" s="94"/>
    </row>
    <row r="128" spans="1:15" ht="20.100000000000001" customHeight="1" x14ac:dyDescent="0.25">
      <c r="A128" s="70" t="s">
        <v>219</v>
      </c>
      <c r="B128" s="109">
        <v>1</v>
      </c>
      <c r="C128" s="109">
        <v>0</v>
      </c>
      <c r="D128" s="109">
        <v>0</v>
      </c>
      <c r="E128" s="109">
        <v>0</v>
      </c>
      <c r="F128" s="109">
        <v>0</v>
      </c>
      <c r="G128" s="109">
        <v>0</v>
      </c>
      <c r="H128" s="109">
        <v>2</v>
      </c>
      <c r="I128" s="109">
        <v>0</v>
      </c>
      <c r="J128" s="109">
        <v>0</v>
      </c>
      <c r="K128" s="109">
        <v>0</v>
      </c>
      <c r="L128" s="109">
        <v>9</v>
      </c>
      <c r="M128" s="109">
        <v>12</v>
      </c>
      <c r="O128" s="94"/>
    </row>
    <row r="129" spans="1:15" s="68" customFormat="1" ht="20.100000000000001" customHeight="1" x14ac:dyDescent="0.25">
      <c r="A129" s="70" t="s">
        <v>220</v>
      </c>
      <c r="B129" s="109">
        <v>0</v>
      </c>
      <c r="C129" s="109">
        <v>0</v>
      </c>
      <c r="D129" s="109">
        <v>0</v>
      </c>
      <c r="E129" s="109">
        <v>0</v>
      </c>
      <c r="F129" s="109">
        <v>0</v>
      </c>
      <c r="G129" s="109">
        <v>0</v>
      </c>
      <c r="H129" s="109">
        <v>0</v>
      </c>
      <c r="I129" s="109">
        <v>0</v>
      </c>
      <c r="J129" s="109">
        <v>0</v>
      </c>
      <c r="K129" s="109">
        <v>0</v>
      </c>
      <c r="L129" s="109">
        <v>4</v>
      </c>
      <c r="M129" s="109">
        <v>36</v>
      </c>
      <c r="O129" s="66"/>
    </row>
    <row r="130" spans="1:15" s="68" customFormat="1" ht="20.100000000000001" customHeight="1" x14ac:dyDescent="0.25">
      <c r="A130" s="70" t="s">
        <v>221</v>
      </c>
      <c r="B130" s="109">
        <v>0</v>
      </c>
      <c r="C130" s="109">
        <v>0</v>
      </c>
      <c r="D130" s="109">
        <v>0</v>
      </c>
      <c r="E130" s="109">
        <v>0</v>
      </c>
      <c r="F130" s="109">
        <v>0</v>
      </c>
      <c r="G130" s="109">
        <v>0</v>
      </c>
      <c r="H130" s="109">
        <v>0</v>
      </c>
      <c r="I130" s="109">
        <v>0</v>
      </c>
      <c r="J130" s="109">
        <v>1</v>
      </c>
      <c r="K130" s="109">
        <v>0</v>
      </c>
      <c r="L130" s="109">
        <v>0</v>
      </c>
      <c r="M130" s="109">
        <v>0</v>
      </c>
      <c r="O130" s="66"/>
    </row>
    <row r="131" spans="1:15" s="68" customFormat="1" ht="20.100000000000001" customHeight="1" x14ac:dyDescent="0.25">
      <c r="A131" s="70" t="s">
        <v>222</v>
      </c>
      <c r="B131" s="109">
        <v>1</v>
      </c>
      <c r="C131" s="109">
        <v>0</v>
      </c>
      <c r="D131" s="109">
        <v>0</v>
      </c>
      <c r="E131" s="109">
        <v>0</v>
      </c>
      <c r="F131" s="109">
        <v>0</v>
      </c>
      <c r="G131" s="109">
        <v>0</v>
      </c>
      <c r="H131" s="109">
        <v>0</v>
      </c>
      <c r="I131" s="109">
        <v>0</v>
      </c>
      <c r="J131" s="109">
        <v>5</v>
      </c>
      <c r="K131" s="109">
        <v>1</v>
      </c>
      <c r="L131" s="109">
        <v>30</v>
      </c>
      <c r="M131" s="109">
        <v>39</v>
      </c>
      <c r="O131" s="66"/>
    </row>
    <row r="132" spans="1:15" ht="20.100000000000001" customHeight="1" x14ac:dyDescent="0.25">
      <c r="A132" s="70" t="s">
        <v>223</v>
      </c>
      <c r="B132" s="109">
        <v>0</v>
      </c>
      <c r="C132" s="109">
        <v>0</v>
      </c>
      <c r="D132" s="109">
        <v>0</v>
      </c>
      <c r="E132" s="109">
        <v>0</v>
      </c>
      <c r="F132" s="109">
        <v>0</v>
      </c>
      <c r="G132" s="109">
        <v>0</v>
      </c>
      <c r="H132" s="109">
        <v>0</v>
      </c>
      <c r="I132" s="109">
        <v>0</v>
      </c>
      <c r="J132" s="109">
        <v>4</v>
      </c>
      <c r="K132" s="109">
        <v>0</v>
      </c>
      <c r="L132" s="109">
        <v>2</v>
      </c>
      <c r="M132" s="109">
        <v>21</v>
      </c>
      <c r="O132" s="94"/>
    </row>
    <row r="133" spans="1:15" ht="20.100000000000001" customHeight="1" x14ac:dyDescent="0.25">
      <c r="A133" s="70" t="s">
        <v>224</v>
      </c>
      <c r="B133" s="109">
        <v>0</v>
      </c>
      <c r="C133" s="109">
        <v>0</v>
      </c>
      <c r="D133" s="109">
        <v>0</v>
      </c>
      <c r="E133" s="109">
        <v>0</v>
      </c>
      <c r="F133" s="109">
        <v>0</v>
      </c>
      <c r="G133" s="109">
        <v>0</v>
      </c>
      <c r="H133" s="109">
        <v>0</v>
      </c>
      <c r="I133" s="109">
        <v>0</v>
      </c>
      <c r="J133" s="109">
        <v>1</v>
      </c>
      <c r="K133" s="109">
        <v>0</v>
      </c>
      <c r="L133" s="109">
        <v>6</v>
      </c>
      <c r="M133" s="109">
        <v>53</v>
      </c>
      <c r="O133" s="94"/>
    </row>
    <row r="134" spans="1:15" s="68" customFormat="1" ht="20.100000000000001" customHeight="1" x14ac:dyDescent="0.25">
      <c r="A134" s="70" t="s">
        <v>225</v>
      </c>
      <c r="B134" s="109">
        <v>5</v>
      </c>
      <c r="C134" s="109">
        <v>0</v>
      </c>
      <c r="D134" s="109">
        <v>0</v>
      </c>
      <c r="E134" s="109">
        <v>0</v>
      </c>
      <c r="F134" s="109">
        <v>0</v>
      </c>
      <c r="G134" s="109">
        <v>0</v>
      </c>
      <c r="H134" s="109">
        <v>4</v>
      </c>
      <c r="I134" s="109">
        <v>1</v>
      </c>
      <c r="J134" s="109">
        <v>4</v>
      </c>
      <c r="K134" s="109">
        <v>6</v>
      </c>
      <c r="L134" s="109">
        <v>31</v>
      </c>
      <c r="M134" s="109">
        <v>51</v>
      </c>
      <c r="O134" s="66"/>
    </row>
    <row r="135" spans="1:15" ht="20.100000000000001" customHeight="1" x14ac:dyDescent="0.25">
      <c r="A135" s="68" t="s">
        <v>226</v>
      </c>
      <c r="B135" s="115">
        <v>0</v>
      </c>
      <c r="C135" s="115">
        <v>0</v>
      </c>
      <c r="D135" s="115">
        <v>3</v>
      </c>
      <c r="E135" s="115">
        <v>0</v>
      </c>
      <c r="F135" s="115">
        <v>0</v>
      </c>
      <c r="G135" s="115">
        <v>0</v>
      </c>
      <c r="H135" s="115">
        <v>18</v>
      </c>
      <c r="I135" s="115">
        <v>0</v>
      </c>
      <c r="J135" s="115">
        <v>0</v>
      </c>
      <c r="K135" s="115">
        <v>0</v>
      </c>
      <c r="L135" s="115">
        <v>71</v>
      </c>
      <c r="M135" s="115">
        <v>31</v>
      </c>
      <c r="O135" s="94"/>
    </row>
    <row r="136" spans="1:15" ht="20.100000000000001" customHeight="1" x14ac:dyDescent="0.25">
      <c r="A136" s="70" t="s">
        <v>227</v>
      </c>
      <c r="B136" s="109">
        <v>0</v>
      </c>
      <c r="C136" s="109">
        <v>0</v>
      </c>
      <c r="D136" s="109">
        <v>2</v>
      </c>
      <c r="E136" s="109">
        <v>0</v>
      </c>
      <c r="F136" s="109">
        <v>0</v>
      </c>
      <c r="G136" s="109">
        <v>0</v>
      </c>
      <c r="H136" s="109">
        <v>16</v>
      </c>
      <c r="I136" s="109">
        <v>0</v>
      </c>
      <c r="J136" s="109">
        <v>0</v>
      </c>
      <c r="K136" s="109">
        <v>0</v>
      </c>
      <c r="L136" s="109">
        <v>57</v>
      </c>
      <c r="M136" s="109">
        <v>31</v>
      </c>
      <c r="O136" s="94"/>
    </row>
    <row r="137" spans="1:15" ht="20.100000000000001" customHeight="1" x14ac:dyDescent="0.25">
      <c r="A137" s="70" t="s">
        <v>228</v>
      </c>
      <c r="B137" s="109">
        <v>0</v>
      </c>
      <c r="C137" s="109">
        <v>0</v>
      </c>
      <c r="D137" s="109">
        <v>1</v>
      </c>
      <c r="E137" s="109">
        <v>0</v>
      </c>
      <c r="F137" s="109">
        <v>0</v>
      </c>
      <c r="G137" s="109">
        <v>0</v>
      </c>
      <c r="H137" s="109">
        <v>2</v>
      </c>
      <c r="I137" s="109">
        <v>0</v>
      </c>
      <c r="J137" s="109">
        <v>0</v>
      </c>
      <c r="K137" s="109">
        <v>0</v>
      </c>
      <c r="L137" s="109">
        <v>14</v>
      </c>
      <c r="M137" s="109">
        <v>0</v>
      </c>
      <c r="O137" s="94"/>
    </row>
    <row r="138" spans="1:15" ht="20.100000000000001" customHeight="1" x14ac:dyDescent="0.25">
      <c r="A138" s="70" t="s">
        <v>229</v>
      </c>
      <c r="B138" s="109">
        <v>0</v>
      </c>
      <c r="C138" s="109">
        <v>0</v>
      </c>
      <c r="D138" s="109">
        <v>0</v>
      </c>
      <c r="E138" s="109">
        <v>0</v>
      </c>
      <c r="F138" s="109">
        <v>0</v>
      </c>
      <c r="G138" s="109">
        <v>0</v>
      </c>
      <c r="H138" s="109">
        <v>0</v>
      </c>
      <c r="I138" s="109">
        <v>0</v>
      </c>
      <c r="J138" s="109">
        <v>0</v>
      </c>
      <c r="K138" s="109">
        <v>0</v>
      </c>
      <c r="L138" s="109">
        <v>0</v>
      </c>
      <c r="M138" s="109">
        <v>0</v>
      </c>
      <c r="O138" s="94"/>
    </row>
    <row r="139" spans="1:15" s="68" customFormat="1" ht="20.100000000000001" customHeight="1" thickBot="1" x14ac:dyDescent="0.3">
      <c r="A139" s="75" t="s">
        <v>230</v>
      </c>
      <c r="B139" s="123">
        <v>0</v>
      </c>
      <c r="C139" s="123">
        <v>0</v>
      </c>
      <c r="D139" s="123">
        <v>0</v>
      </c>
      <c r="E139" s="123">
        <v>0</v>
      </c>
      <c r="F139" s="123">
        <v>0</v>
      </c>
      <c r="G139" s="123">
        <v>0</v>
      </c>
      <c r="H139" s="123">
        <v>0</v>
      </c>
      <c r="I139" s="123">
        <v>0</v>
      </c>
      <c r="J139" s="123">
        <v>0</v>
      </c>
      <c r="K139" s="123">
        <v>0</v>
      </c>
      <c r="L139" s="123">
        <v>0</v>
      </c>
      <c r="M139" s="123">
        <v>0</v>
      </c>
      <c r="O139" s="66"/>
    </row>
    <row r="140" spans="1:15" s="306" customFormat="1" ht="15.95" customHeight="1" x14ac:dyDescent="0.25">
      <c r="A140" s="396" t="s">
        <v>259</v>
      </c>
      <c r="D140" s="397"/>
      <c r="E140" s="397"/>
      <c r="F140" s="238"/>
      <c r="G140" s="238"/>
      <c r="H140" s="328"/>
      <c r="I140" s="328"/>
      <c r="J140" s="397"/>
      <c r="K140" s="397"/>
      <c r="L140" s="397"/>
      <c r="M140" s="397"/>
      <c r="N140" s="397"/>
      <c r="O140" s="397"/>
    </row>
    <row r="141" spans="1:15" ht="20.100000000000001" customHeight="1" x14ac:dyDescent="0.25">
      <c r="C141" s="108"/>
      <c r="D141" s="108"/>
      <c r="E141" s="108"/>
      <c r="F141" s="108"/>
      <c r="G141" s="108"/>
      <c r="H141" s="108"/>
      <c r="I141" s="108"/>
      <c r="J141" s="108"/>
      <c r="K141" s="108"/>
      <c r="L141" s="108"/>
      <c r="M141" s="108"/>
      <c r="N141" s="109"/>
      <c r="O141" s="109"/>
    </row>
    <row r="142" spans="1:15" ht="20.100000000000001" customHeight="1" x14ac:dyDescent="0.25">
      <c r="D142" s="109"/>
      <c r="F142" s="109"/>
      <c r="H142" s="109"/>
      <c r="J142" s="109"/>
      <c r="L142"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0">
    <tabColor rgb="FF92D050"/>
  </sheetPr>
  <dimension ref="A1:K71"/>
  <sheetViews>
    <sheetView showGridLines="0" zoomScaleNormal="100" zoomScaleSheetLayoutView="70"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3" width="14.7109375" style="70" customWidth="1"/>
    <col min="264" max="506" width="11.42578125" style="70"/>
    <col min="507" max="507" width="36.7109375" style="70" customWidth="1"/>
    <col min="508" max="517" width="10.7109375" style="70" customWidth="1"/>
    <col min="518" max="519" width="14.7109375" style="70" customWidth="1"/>
    <col min="520" max="762" width="11.42578125" style="70"/>
    <col min="763" max="763" width="36.7109375" style="70" customWidth="1"/>
    <col min="764" max="773" width="10.7109375" style="70" customWidth="1"/>
    <col min="774" max="775" width="14.7109375" style="70" customWidth="1"/>
    <col min="776" max="1018" width="11.42578125" style="70"/>
    <col min="1019" max="1019" width="36.7109375" style="70" customWidth="1"/>
    <col min="1020" max="1029" width="10.7109375" style="70" customWidth="1"/>
    <col min="1030" max="1031" width="14.7109375" style="70" customWidth="1"/>
    <col min="1032" max="1274" width="11.42578125" style="70"/>
    <col min="1275" max="1275" width="36.7109375" style="70" customWidth="1"/>
    <col min="1276" max="1285" width="10.7109375" style="70" customWidth="1"/>
    <col min="1286" max="1287" width="14.7109375" style="70" customWidth="1"/>
    <col min="1288" max="1530" width="11.42578125" style="70"/>
    <col min="1531" max="1531" width="36.7109375" style="70" customWidth="1"/>
    <col min="1532" max="1541" width="10.7109375" style="70" customWidth="1"/>
    <col min="1542" max="1543" width="14.7109375" style="70" customWidth="1"/>
    <col min="1544" max="1786" width="11.42578125" style="70"/>
    <col min="1787" max="1787" width="36.7109375" style="70" customWidth="1"/>
    <col min="1788" max="1797" width="10.7109375" style="70" customWidth="1"/>
    <col min="1798" max="1799" width="14.7109375" style="70" customWidth="1"/>
    <col min="1800" max="2042" width="11.42578125" style="70"/>
    <col min="2043" max="2043" width="36.7109375" style="70" customWidth="1"/>
    <col min="2044" max="2053" width="10.7109375" style="70" customWidth="1"/>
    <col min="2054" max="2055" width="14.7109375" style="70" customWidth="1"/>
    <col min="2056" max="2298" width="11.42578125" style="70"/>
    <col min="2299" max="2299" width="36.7109375" style="70" customWidth="1"/>
    <col min="2300" max="2309" width="10.7109375" style="70" customWidth="1"/>
    <col min="2310" max="2311" width="14.7109375" style="70" customWidth="1"/>
    <col min="2312" max="2554" width="11.42578125" style="70"/>
    <col min="2555" max="2555" width="36.7109375" style="70" customWidth="1"/>
    <col min="2556" max="2565" width="10.7109375" style="70" customWidth="1"/>
    <col min="2566" max="2567" width="14.7109375" style="70" customWidth="1"/>
    <col min="2568" max="2810" width="11.42578125" style="70"/>
    <col min="2811" max="2811" width="36.7109375" style="70" customWidth="1"/>
    <col min="2812" max="2821" width="10.7109375" style="70" customWidth="1"/>
    <col min="2822" max="2823" width="14.7109375" style="70" customWidth="1"/>
    <col min="2824" max="3066" width="11.42578125" style="70"/>
    <col min="3067" max="3067" width="36.7109375" style="70" customWidth="1"/>
    <col min="3068" max="3077" width="10.7109375" style="70" customWidth="1"/>
    <col min="3078" max="3079" width="14.7109375" style="70" customWidth="1"/>
    <col min="3080" max="3322" width="11.42578125" style="70"/>
    <col min="3323" max="3323" width="36.7109375" style="70" customWidth="1"/>
    <col min="3324" max="3333" width="10.7109375" style="70" customWidth="1"/>
    <col min="3334" max="3335" width="14.7109375" style="70" customWidth="1"/>
    <col min="3336" max="3578" width="11.42578125" style="70"/>
    <col min="3579" max="3579" width="36.7109375" style="70" customWidth="1"/>
    <col min="3580" max="3589" width="10.7109375" style="70" customWidth="1"/>
    <col min="3590" max="3591" width="14.7109375" style="70" customWidth="1"/>
    <col min="3592" max="3834" width="11.42578125" style="70"/>
    <col min="3835" max="3835" width="36.7109375" style="70" customWidth="1"/>
    <col min="3836" max="3845" width="10.7109375" style="70" customWidth="1"/>
    <col min="3846" max="3847" width="14.7109375" style="70" customWidth="1"/>
    <col min="3848" max="4090" width="11.42578125" style="70"/>
    <col min="4091" max="4091" width="36.7109375" style="70" customWidth="1"/>
    <col min="4092" max="4101" width="10.7109375" style="70" customWidth="1"/>
    <col min="4102" max="4103" width="14.7109375" style="70" customWidth="1"/>
    <col min="4104" max="4346" width="11.42578125" style="70"/>
    <col min="4347" max="4347" width="36.7109375" style="70" customWidth="1"/>
    <col min="4348" max="4357" width="10.7109375" style="70" customWidth="1"/>
    <col min="4358" max="4359" width="14.7109375" style="70" customWidth="1"/>
    <col min="4360" max="4602" width="11.42578125" style="70"/>
    <col min="4603" max="4603" width="36.7109375" style="70" customWidth="1"/>
    <col min="4604" max="4613" width="10.7109375" style="70" customWidth="1"/>
    <col min="4614" max="4615" width="14.7109375" style="70" customWidth="1"/>
    <col min="4616" max="4858" width="11.42578125" style="70"/>
    <col min="4859" max="4859" width="36.7109375" style="70" customWidth="1"/>
    <col min="4860" max="4869" width="10.7109375" style="70" customWidth="1"/>
    <col min="4870" max="4871" width="14.7109375" style="70" customWidth="1"/>
    <col min="4872" max="5114" width="11.42578125" style="70"/>
    <col min="5115" max="5115" width="36.7109375" style="70" customWidth="1"/>
    <col min="5116" max="5125" width="10.7109375" style="70" customWidth="1"/>
    <col min="5126" max="5127" width="14.7109375" style="70" customWidth="1"/>
    <col min="5128" max="5370" width="11.42578125" style="70"/>
    <col min="5371" max="5371" width="36.7109375" style="70" customWidth="1"/>
    <col min="5372" max="5381" width="10.7109375" style="70" customWidth="1"/>
    <col min="5382" max="5383" width="14.7109375" style="70" customWidth="1"/>
    <col min="5384" max="5626" width="11.42578125" style="70"/>
    <col min="5627" max="5627" width="36.7109375" style="70" customWidth="1"/>
    <col min="5628" max="5637" width="10.7109375" style="70" customWidth="1"/>
    <col min="5638" max="5639" width="14.7109375" style="70" customWidth="1"/>
    <col min="5640" max="5882" width="11.42578125" style="70"/>
    <col min="5883" max="5883" width="36.7109375" style="70" customWidth="1"/>
    <col min="5884" max="5893" width="10.7109375" style="70" customWidth="1"/>
    <col min="5894" max="5895" width="14.7109375" style="70" customWidth="1"/>
    <col min="5896" max="6138" width="11.42578125" style="70"/>
    <col min="6139" max="6139" width="36.7109375" style="70" customWidth="1"/>
    <col min="6140" max="6149" width="10.7109375" style="70" customWidth="1"/>
    <col min="6150" max="6151" width="14.7109375" style="70" customWidth="1"/>
    <col min="6152" max="6394" width="11.42578125" style="70"/>
    <col min="6395" max="6395" width="36.7109375" style="70" customWidth="1"/>
    <col min="6396" max="6405" width="10.7109375" style="70" customWidth="1"/>
    <col min="6406" max="6407" width="14.7109375" style="70" customWidth="1"/>
    <col min="6408" max="6650" width="11.42578125" style="70"/>
    <col min="6651" max="6651" width="36.7109375" style="70" customWidth="1"/>
    <col min="6652" max="6661" width="10.7109375" style="70" customWidth="1"/>
    <col min="6662" max="6663" width="14.7109375" style="70" customWidth="1"/>
    <col min="6664" max="6906" width="11.42578125" style="70"/>
    <col min="6907" max="6907" width="36.7109375" style="70" customWidth="1"/>
    <col min="6908" max="6917" width="10.7109375" style="70" customWidth="1"/>
    <col min="6918" max="6919" width="14.7109375" style="70" customWidth="1"/>
    <col min="6920" max="7162" width="11.42578125" style="70"/>
    <col min="7163" max="7163" width="36.7109375" style="70" customWidth="1"/>
    <col min="7164" max="7173" width="10.7109375" style="70" customWidth="1"/>
    <col min="7174" max="7175" width="14.7109375" style="70" customWidth="1"/>
    <col min="7176" max="7418" width="11.42578125" style="70"/>
    <col min="7419" max="7419" width="36.7109375" style="70" customWidth="1"/>
    <col min="7420" max="7429" width="10.7109375" style="70" customWidth="1"/>
    <col min="7430" max="7431" width="14.7109375" style="70" customWidth="1"/>
    <col min="7432" max="7674" width="11.42578125" style="70"/>
    <col min="7675" max="7675" width="36.7109375" style="70" customWidth="1"/>
    <col min="7676" max="7685" width="10.7109375" style="70" customWidth="1"/>
    <col min="7686" max="7687" width="14.7109375" style="70" customWidth="1"/>
    <col min="7688" max="7930" width="11.42578125" style="70"/>
    <col min="7931" max="7931" width="36.7109375" style="70" customWidth="1"/>
    <col min="7932" max="7941" width="10.7109375" style="70" customWidth="1"/>
    <col min="7942" max="7943" width="14.7109375" style="70" customWidth="1"/>
    <col min="7944" max="8186" width="11.42578125" style="70"/>
    <col min="8187" max="8187" width="36.7109375" style="70" customWidth="1"/>
    <col min="8188" max="8197" width="10.7109375" style="70" customWidth="1"/>
    <col min="8198" max="8199" width="14.7109375" style="70" customWidth="1"/>
    <col min="8200" max="8442" width="11.42578125" style="70"/>
    <col min="8443" max="8443" width="36.7109375" style="70" customWidth="1"/>
    <col min="8444" max="8453" width="10.7109375" style="70" customWidth="1"/>
    <col min="8454" max="8455" width="14.7109375" style="70" customWidth="1"/>
    <col min="8456" max="8698" width="11.42578125" style="70"/>
    <col min="8699" max="8699" width="36.7109375" style="70" customWidth="1"/>
    <col min="8700" max="8709" width="10.7109375" style="70" customWidth="1"/>
    <col min="8710" max="8711" width="14.7109375" style="70" customWidth="1"/>
    <col min="8712" max="8954" width="11.42578125" style="70"/>
    <col min="8955" max="8955" width="36.7109375" style="70" customWidth="1"/>
    <col min="8956" max="8965" width="10.7109375" style="70" customWidth="1"/>
    <col min="8966" max="8967" width="14.7109375" style="70" customWidth="1"/>
    <col min="8968" max="9210" width="11.42578125" style="70"/>
    <col min="9211" max="9211" width="36.7109375" style="70" customWidth="1"/>
    <col min="9212" max="9221" width="10.7109375" style="70" customWidth="1"/>
    <col min="9222" max="9223" width="14.7109375" style="70" customWidth="1"/>
    <col min="9224" max="9466" width="11.42578125" style="70"/>
    <col min="9467" max="9467" width="36.7109375" style="70" customWidth="1"/>
    <col min="9468" max="9477" width="10.7109375" style="70" customWidth="1"/>
    <col min="9478" max="9479" width="14.7109375" style="70" customWidth="1"/>
    <col min="9480" max="9722" width="11.42578125" style="70"/>
    <col min="9723" max="9723" width="36.7109375" style="70" customWidth="1"/>
    <col min="9724" max="9733" width="10.7109375" style="70" customWidth="1"/>
    <col min="9734" max="9735" width="14.7109375" style="70" customWidth="1"/>
    <col min="9736" max="9978" width="11.42578125" style="70"/>
    <col min="9979" max="9979" width="36.7109375" style="70" customWidth="1"/>
    <col min="9980" max="9989" width="10.7109375" style="70" customWidth="1"/>
    <col min="9990" max="9991" width="14.7109375" style="70" customWidth="1"/>
    <col min="9992" max="10234" width="11.42578125" style="70"/>
    <col min="10235" max="10235" width="36.7109375" style="70" customWidth="1"/>
    <col min="10236" max="10245" width="10.7109375" style="70" customWidth="1"/>
    <col min="10246" max="10247" width="14.7109375" style="70" customWidth="1"/>
    <col min="10248" max="10490" width="11.42578125" style="70"/>
    <col min="10491" max="10491" width="36.7109375" style="70" customWidth="1"/>
    <col min="10492" max="10501" width="10.7109375" style="70" customWidth="1"/>
    <col min="10502" max="10503" width="14.7109375" style="70" customWidth="1"/>
    <col min="10504" max="10746" width="11.42578125" style="70"/>
    <col min="10747" max="10747" width="36.7109375" style="70" customWidth="1"/>
    <col min="10748" max="10757" width="10.7109375" style="70" customWidth="1"/>
    <col min="10758" max="10759" width="14.7109375" style="70" customWidth="1"/>
    <col min="10760" max="11002" width="11.42578125" style="70"/>
    <col min="11003" max="11003" width="36.7109375" style="70" customWidth="1"/>
    <col min="11004" max="11013" width="10.7109375" style="70" customWidth="1"/>
    <col min="11014" max="11015" width="14.7109375" style="70" customWidth="1"/>
    <col min="11016" max="11258" width="11.42578125" style="70"/>
    <col min="11259" max="11259" width="36.7109375" style="70" customWidth="1"/>
    <col min="11260" max="11269" width="10.7109375" style="70" customWidth="1"/>
    <col min="11270" max="11271" width="14.7109375" style="70" customWidth="1"/>
    <col min="11272" max="11514" width="11.42578125" style="70"/>
    <col min="11515" max="11515" width="36.7109375" style="70" customWidth="1"/>
    <col min="11516" max="11525" width="10.7109375" style="70" customWidth="1"/>
    <col min="11526" max="11527" width="14.7109375" style="70" customWidth="1"/>
    <col min="11528" max="11770" width="11.42578125" style="70"/>
    <col min="11771" max="11771" width="36.7109375" style="70" customWidth="1"/>
    <col min="11772" max="11781" width="10.7109375" style="70" customWidth="1"/>
    <col min="11782" max="11783" width="14.7109375" style="70" customWidth="1"/>
    <col min="11784" max="12026" width="11.42578125" style="70"/>
    <col min="12027" max="12027" width="36.7109375" style="70" customWidth="1"/>
    <col min="12028" max="12037" width="10.7109375" style="70" customWidth="1"/>
    <col min="12038" max="12039" width="14.7109375" style="70" customWidth="1"/>
    <col min="12040" max="12282" width="11.42578125" style="70"/>
    <col min="12283" max="12283" width="36.7109375" style="70" customWidth="1"/>
    <col min="12284" max="12293" width="10.7109375" style="70" customWidth="1"/>
    <col min="12294" max="12295" width="14.7109375" style="70" customWidth="1"/>
    <col min="12296" max="12538" width="11.42578125" style="70"/>
    <col min="12539" max="12539" width="36.7109375" style="70" customWidth="1"/>
    <col min="12540" max="12549" width="10.7109375" style="70" customWidth="1"/>
    <col min="12550" max="12551" width="14.7109375" style="70" customWidth="1"/>
    <col min="12552" max="12794" width="11.42578125" style="70"/>
    <col min="12795" max="12795" width="36.7109375" style="70" customWidth="1"/>
    <col min="12796" max="12805" width="10.7109375" style="70" customWidth="1"/>
    <col min="12806" max="12807" width="14.7109375" style="70" customWidth="1"/>
    <col min="12808" max="13050" width="11.42578125" style="70"/>
    <col min="13051" max="13051" width="36.7109375" style="70" customWidth="1"/>
    <col min="13052" max="13061" width="10.7109375" style="70" customWidth="1"/>
    <col min="13062" max="13063" width="14.7109375" style="70" customWidth="1"/>
    <col min="13064" max="13306" width="11.42578125" style="70"/>
    <col min="13307" max="13307" width="36.7109375" style="70" customWidth="1"/>
    <col min="13308" max="13317" width="10.7109375" style="70" customWidth="1"/>
    <col min="13318" max="13319" width="14.7109375" style="70" customWidth="1"/>
    <col min="13320" max="13562" width="11.42578125" style="70"/>
    <col min="13563" max="13563" width="36.7109375" style="70" customWidth="1"/>
    <col min="13564" max="13573" width="10.7109375" style="70" customWidth="1"/>
    <col min="13574" max="13575" width="14.7109375" style="70" customWidth="1"/>
    <col min="13576" max="13818" width="11.42578125" style="70"/>
    <col min="13819" max="13819" width="36.7109375" style="70" customWidth="1"/>
    <col min="13820" max="13829" width="10.7109375" style="70" customWidth="1"/>
    <col min="13830" max="13831" width="14.7109375" style="70" customWidth="1"/>
    <col min="13832" max="14074" width="11.42578125" style="70"/>
    <col min="14075" max="14075" width="36.7109375" style="70" customWidth="1"/>
    <col min="14076" max="14085" width="10.7109375" style="70" customWidth="1"/>
    <col min="14086" max="14087" width="14.7109375" style="70" customWidth="1"/>
    <col min="14088" max="14330" width="11.42578125" style="70"/>
    <col min="14331" max="14331" width="36.7109375" style="70" customWidth="1"/>
    <col min="14332" max="14341" width="10.7109375" style="70" customWidth="1"/>
    <col min="14342" max="14343" width="14.7109375" style="70" customWidth="1"/>
    <col min="14344" max="14586" width="11.42578125" style="70"/>
    <col min="14587" max="14587" width="36.7109375" style="70" customWidth="1"/>
    <col min="14588" max="14597" width="10.7109375" style="70" customWidth="1"/>
    <col min="14598" max="14599" width="14.7109375" style="70" customWidth="1"/>
    <col min="14600" max="14842" width="11.42578125" style="70"/>
    <col min="14843" max="14843" width="36.7109375" style="70" customWidth="1"/>
    <col min="14844" max="14853" width="10.7109375" style="70" customWidth="1"/>
    <col min="14854" max="14855" width="14.7109375" style="70" customWidth="1"/>
    <col min="14856" max="15098" width="11.42578125" style="70"/>
    <col min="15099" max="15099" width="36.7109375" style="70" customWidth="1"/>
    <col min="15100" max="15109" width="10.7109375" style="70" customWidth="1"/>
    <col min="15110" max="15111" width="14.7109375" style="70" customWidth="1"/>
    <col min="15112" max="15354" width="11.42578125" style="70"/>
    <col min="15355" max="15355" width="36.7109375" style="70" customWidth="1"/>
    <col min="15356" max="15365" width="10.7109375" style="70" customWidth="1"/>
    <col min="15366" max="15367" width="14.7109375" style="70" customWidth="1"/>
    <col min="15368" max="15610" width="11.42578125" style="70"/>
    <col min="15611" max="15611" width="36.7109375" style="70" customWidth="1"/>
    <col min="15612" max="15621" width="10.7109375" style="70" customWidth="1"/>
    <col min="15622" max="15623" width="14.7109375" style="70" customWidth="1"/>
    <col min="15624" max="15866" width="11.42578125" style="70"/>
    <col min="15867" max="15867" width="36.7109375" style="70" customWidth="1"/>
    <col min="15868" max="15877" width="10.7109375" style="70" customWidth="1"/>
    <col min="15878" max="15879" width="14.7109375" style="70" customWidth="1"/>
    <col min="15880" max="16122" width="11.42578125" style="70"/>
    <col min="16123" max="16123" width="36.7109375" style="70" customWidth="1"/>
    <col min="16124" max="16133" width="10.7109375" style="70" customWidth="1"/>
    <col min="16134" max="16135" width="14.7109375" style="70" customWidth="1"/>
    <col min="16136" max="16384" width="11.42578125" style="70"/>
  </cols>
  <sheetData>
    <row r="1" spans="1:11" s="174" customFormat="1" ht="24.95" customHeight="1" x14ac:dyDescent="0.25">
      <c r="A1" s="167" t="s">
        <v>263</v>
      </c>
      <c r="B1" s="167"/>
      <c r="C1" s="167"/>
    </row>
    <row r="2" spans="1:11" s="174" customFormat="1" ht="24.95" customHeight="1" thickBot="1" x14ac:dyDescent="0.3">
      <c r="A2" s="168" t="s">
        <v>335</v>
      </c>
      <c r="B2" s="236"/>
      <c r="C2" s="236"/>
      <c r="D2" s="236"/>
      <c r="E2" s="236"/>
      <c r="F2" s="236"/>
      <c r="G2" s="236"/>
      <c r="H2" s="236"/>
      <c r="I2" s="236"/>
      <c r="J2" s="236"/>
      <c r="K2" s="236"/>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175023</v>
      </c>
      <c r="C7" s="66">
        <v>156976</v>
      </c>
      <c r="D7" s="66">
        <v>71452</v>
      </c>
      <c r="E7" s="66">
        <v>69277</v>
      </c>
      <c r="F7" s="66">
        <v>34164</v>
      </c>
      <c r="G7" s="66">
        <v>14634</v>
      </c>
      <c r="H7" s="66">
        <v>69407</v>
      </c>
      <c r="I7" s="66">
        <v>73065</v>
      </c>
      <c r="J7" s="66">
        <v>0</v>
      </c>
      <c r="K7" s="66">
        <v>0</v>
      </c>
    </row>
    <row r="8" spans="1:11" s="68" customFormat="1" ht="20.100000000000001" customHeight="1" x14ac:dyDescent="0.25">
      <c r="A8" s="68" t="s">
        <v>168</v>
      </c>
      <c r="B8" s="115">
        <v>60</v>
      </c>
      <c r="C8" s="115">
        <v>17</v>
      </c>
      <c r="D8" s="115">
        <v>31</v>
      </c>
      <c r="E8" s="115">
        <v>9</v>
      </c>
      <c r="F8" s="115">
        <v>27</v>
      </c>
      <c r="G8" s="115">
        <v>8</v>
      </c>
      <c r="H8" s="115">
        <v>2</v>
      </c>
      <c r="I8" s="115">
        <v>0</v>
      </c>
      <c r="J8" s="115">
        <v>0</v>
      </c>
      <c r="K8" s="115">
        <v>0</v>
      </c>
    </row>
    <row r="9" spans="1:11" ht="20.100000000000001" customHeight="1" x14ac:dyDescent="0.25">
      <c r="A9" s="70" t="s">
        <v>169</v>
      </c>
      <c r="B9" s="109">
        <v>9</v>
      </c>
      <c r="C9" s="109">
        <v>2</v>
      </c>
      <c r="D9" s="109">
        <v>9</v>
      </c>
      <c r="E9" s="109">
        <v>2</v>
      </c>
      <c r="F9" s="109">
        <v>0</v>
      </c>
      <c r="G9" s="109">
        <v>0</v>
      </c>
      <c r="H9" s="109">
        <v>0</v>
      </c>
      <c r="I9" s="109">
        <v>0</v>
      </c>
      <c r="J9" s="109">
        <v>0</v>
      </c>
      <c r="K9" s="109">
        <v>0</v>
      </c>
    </row>
    <row r="10" spans="1:11" ht="20.100000000000001" customHeight="1" x14ac:dyDescent="0.25">
      <c r="A10" s="70" t="s">
        <v>170</v>
      </c>
      <c r="B10" s="109">
        <v>3</v>
      </c>
      <c r="C10" s="109">
        <v>0</v>
      </c>
      <c r="D10" s="109">
        <v>1</v>
      </c>
      <c r="E10" s="109">
        <v>0</v>
      </c>
      <c r="F10" s="109">
        <v>2</v>
      </c>
      <c r="G10" s="109">
        <v>0</v>
      </c>
      <c r="H10" s="109">
        <v>0</v>
      </c>
      <c r="I10" s="109">
        <v>0</v>
      </c>
      <c r="J10" s="109">
        <v>0</v>
      </c>
      <c r="K10" s="109">
        <v>0</v>
      </c>
    </row>
    <row r="11" spans="1:11" ht="20.100000000000001" customHeight="1" x14ac:dyDescent="0.25">
      <c r="A11" s="70" t="s">
        <v>171</v>
      </c>
      <c r="B11" s="109">
        <v>0</v>
      </c>
      <c r="C11" s="109">
        <v>0</v>
      </c>
      <c r="D11" s="109">
        <v>0</v>
      </c>
      <c r="E11" s="109">
        <v>0</v>
      </c>
      <c r="F11" s="109">
        <v>0</v>
      </c>
      <c r="G11" s="109">
        <v>0</v>
      </c>
      <c r="H11" s="109">
        <v>0</v>
      </c>
      <c r="I11" s="109">
        <v>0</v>
      </c>
      <c r="J11" s="109">
        <v>0</v>
      </c>
      <c r="K11" s="109">
        <v>0</v>
      </c>
    </row>
    <row r="12" spans="1:11" ht="20.100000000000001" customHeight="1" x14ac:dyDescent="0.25">
      <c r="A12" s="70" t="s">
        <v>172</v>
      </c>
      <c r="B12" s="109">
        <v>0</v>
      </c>
      <c r="C12" s="109">
        <v>0</v>
      </c>
      <c r="D12" s="109">
        <v>0</v>
      </c>
      <c r="E12" s="109">
        <v>0</v>
      </c>
      <c r="F12" s="109">
        <v>0</v>
      </c>
      <c r="G12" s="109">
        <v>0</v>
      </c>
      <c r="H12" s="109">
        <v>0</v>
      </c>
      <c r="I12" s="109">
        <v>0</v>
      </c>
      <c r="J12" s="109">
        <v>0</v>
      </c>
      <c r="K12" s="109">
        <v>0</v>
      </c>
    </row>
    <row r="13" spans="1:11" ht="20.100000000000001" customHeight="1" x14ac:dyDescent="0.25">
      <c r="A13" s="70" t="s">
        <v>173</v>
      </c>
      <c r="B13" s="109">
        <v>48</v>
      </c>
      <c r="C13" s="109">
        <v>15</v>
      </c>
      <c r="D13" s="109">
        <v>21</v>
      </c>
      <c r="E13" s="109">
        <v>7</v>
      </c>
      <c r="F13" s="109">
        <v>25</v>
      </c>
      <c r="G13" s="109">
        <v>8</v>
      </c>
      <c r="H13" s="109">
        <v>2</v>
      </c>
      <c r="I13" s="109">
        <v>0</v>
      </c>
      <c r="J13" s="109">
        <v>0</v>
      </c>
      <c r="K13" s="109">
        <v>0</v>
      </c>
    </row>
    <row r="14" spans="1:11" s="68" customFormat="1" ht="20.100000000000001" customHeight="1" x14ac:dyDescent="0.25">
      <c r="A14" s="68" t="s">
        <v>264</v>
      </c>
      <c r="B14" s="115">
        <v>57</v>
      </c>
      <c r="C14" s="115">
        <v>29</v>
      </c>
      <c r="D14" s="115">
        <v>39</v>
      </c>
      <c r="E14" s="115">
        <v>27</v>
      </c>
      <c r="F14" s="115">
        <v>9</v>
      </c>
      <c r="G14" s="115">
        <v>1</v>
      </c>
      <c r="H14" s="115">
        <v>9</v>
      </c>
      <c r="I14" s="115">
        <v>1</v>
      </c>
      <c r="J14" s="115">
        <v>0</v>
      </c>
      <c r="K14" s="115">
        <v>0</v>
      </c>
    </row>
    <row r="15" spans="1:11" ht="20.100000000000001" customHeight="1" x14ac:dyDescent="0.25">
      <c r="A15" s="70" t="s">
        <v>175</v>
      </c>
      <c r="B15" s="109">
        <v>6</v>
      </c>
      <c r="C15" s="109">
        <v>7</v>
      </c>
      <c r="D15" s="109">
        <v>6</v>
      </c>
      <c r="E15" s="109">
        <v>7</v>
      </c>
      <c r="F15" s="109">
        <v>0</v>
      </c>
      <c r="G15" s="109">
        <v>0</v>
      </c>
      <c r="H15" s="109">
        <v>0</v>
      </c>
      <c r="I15" s="109">
        <v>0</v>
      </c>
      <c r="J15" s="109">
        <v>0</v>
      </c>
      <c r="K15" s="109">
        <v>0</v>
      </c>
    </row>
    <row r="16" spans="1:11" ht="20.100000000000001" customHeight="1" x14ac:dyDescent="0.25">
      <c r="A16" s="70" t="s">
        <v>176</v>
      </c>
      <c r="B16" s="109">
        <v>10</v>
      </c>
      <c r="C16" s="109">
        <v>6</v>
      </c>
      <c r="D16" s="109">
        <v>7</v>
      </c>
      <c r="E16" s="109">
        <v>6</v>
      </c>
      <c r="F16" s="109">
        <v>1</v>
      </c>
      <c r="G16" s="109">
        <v>0</v>
      </c>
      <c r="H16" s="109">
        <v>2</v>
      </c>
      <c r="I16" s="109">
        <v>0</v>
      </c>
      <c r="J16" s="109">
        <v>0</v>
      </c>
      <c r="K16" s="109">
        <v>0</v>
      </c>
    </row>
    <row r="17" spans="1:11" ht="20.100000000000001" customHeight="1" x14ac:dyDescent="0.25">
      <c r="A17" s="70" t="s">
        <v>177</v>
      </c>
      <c r="B17" s="109">
        <v>10</v>
      </c>
      <c r="C17" s="109">
        <v>2</v>
      </c>
      <c r="D17" s="109">
        <v>5</v>
      </c>
      <c r="E17" s="109">
        <v>2</v>
      </c>
      <c r="F17" s="109">
        <v>0</v>
      </c>
      <c r="G17" s="109">
        <v>0</v>
      </c>
      <c r="H17" s="109">
        <v>5</v>
      </c>
      <c r="I17" s="109">
        <v>0</v>
      </c>
      <c r="J17" s="109">
        <v>0</v>
      </c>
      <c r="K17" s="109">
        <v>0</v>
      </c>
    </row>
    <row r="18" spans="1:11" ht="20.100000000000001" customHeight="1" x14ac:dyDescent="0.25">
      <c r="A18" s="70" t="s">
        <v>178</v>
      </c>
      <c r="B18" s="109">
        <v>7</v>
      </c>
      <c r="C18" s="109">
        <v>0</v>
      </c>
      <c r="D18" s="109">
        <v>4</v>
      </c>
      <c r="E18" s="109">
        <v>0</v>
      </c>
      <c r="F18" s="109">
        <v>3</v>
      </c>
      <c r="G18" s="109">
        <v>0</v>
      </c>
      <c r="H18" s="109">
        <v>0</v>
      </c>
      <c r="I18" s="109">
        <v>0</v>
      </c>
      <c r="J18" s="109">
        <v>0</v>
      </c>
      <c r="K18" s="109">
        <v>0</v>
      </c>
    </row>
    <row r="19" spans="1:11" ht="20.100000000000001" customHeight="1" x14ac:dyDescent="0.25">
      <c r="A19" s="70" t="s">
        <v>179</v>
      </c>
      <c r="B19" s="109">
        <v>24</v>
      </c>
      <c r="C19" s="109">
        <v>14</v>
      </c>
      <c r="D19" s="109">
        <v>17</v>
      </c>
      <c r="E19" s="109">
        <v>12</v>
      </c>
      <c r="F19" s="109">
        <v>5</v>
      </c>
      <c r="G19" s="109">
        <v>1</v>
      </c>
      <c r="H19" s="109">
        <v>2</v>
      </c>
      <c r="I19" s="109">
        <v>1</v>
      </c>
      <c r="J19" s="109">
        <v>0</v>
      </c>
      <c r="K19" s="109">
        <v>0</v>
      </c>
    </row>
    <row r="20" spans="1:11" s="68" customFormat="1" ht="20.100000000000001" customHeight="1" x14ac:dyDescent="0.25">
      <c r="A20" s="68" t="s">
        <v>180</v>
      </c>
      <c r="B20" s="115">
        <v>826</v>
      </c>
      <c r="C20" s="115">
        <v>503</v>
      </c>
      <c r="D20" s="115">
        <v>405</v>
      </c>
      <c r="E20" s="115">
        <v>413</v>
      </c>
      <c r="F20" s="115">
        <v>400</v>
      </c>
      <c r="G20" s="115">
        <v>66</v>
      </c>
      <c r="H20" s="115">
        <v>21</v>
      </c>
      <c r="I20" s="115">
        <v>24</v>
      </c>
      <c r="J20" s="115">
        <v>0</v>
      </c>
      <c r="K20" s="115">
        <v>0</v>
      </c>
    </row>
    <row r="21" spans="1:11" ht="20.100000000000001" customHeight="1" x14ac:dyDescent="0.25">
      <c r="A21" s="70" t="s">
        <v>181</v>
      </c>
      <c r="B21" s="109">
        <v>160</v>
      </c>
      <c r="C21" s="109">
        <v>63</v>
      </c>
      <c r="D21" s="109">
        <v>55</v>
      </c>
      <c r="E21" s="109">
        <v>41</v>
      </c>
      <c r="F21" s="109">
        <v>100</v>
      </c>
      <c r="G21" s="109">
        <v>20</v>
      </c>
      <c r="H21" s="109">
        <v>5</v>
      </c>
      <c r="I21" s="109">
        <v>2</v>
      </c>
      <c r="J21" s="109">
        <v>0</v>
      </c>
      <c r="K21" s="109">
        <v>0</v>
      </c>
    </row>
    <row r="22" spans="1:11" ht="20.100000000000001" customHeight="1" x14ac:dyDescent="0.25">
      <c r="A22" s="70" t="s">
        <v>182</v>
      </c>
      <c r="B22" s="109">
        <v>568</v>
      </c>
      <c r="C22" s="109">
        <v>318</v>
      </c>
      <c r="D22" s="109">
        <v>304</v>
      </c>
      <c r="E22" s="109">
        <v>296</v>
      </c>
      <c r="F22" s="109">
        <v>256</v>
      </c>
      <c r="G22" s="109">
        <v>13</v>
      </c>
      <c r="H22" s="109">
        <v>8</v>
      </c>
      <c r="I22" s="109">
        <v>9</v>
      </c>
      <c r="J22" s="109">
        <v>0</v>
      </c>
      <c r="K22" s="109">
        <v>0</v>
      </c>
    </row>
    <row r="23" spans="1:11" ht="20.100000000000001" customHeight="1" x14ac:dyDescent="0.25">
      <c r="A23" s="70" t="s">
        <v>183</v>
      </c>
      <c r="B23" s="109">
        <v>98</v>
      </c>
      <c r="C23" s="109">
        <v>122</v>
      </c>
      <c r="D23" s="109">
        <v>46</v>
      </c>
      <c r="E23" s="109">
        <v>76</v>
      </c>
      <c r="F23" s="109">
        <v>44</v>
      </c>
      <c r="G23" s="109">
        <v>33</v>
      </c>
      <c r="H23" s="109">
        <v>8</v>
      </c>
      <c r="I23" s="109">
        <v>13</v>
      </c>
      <c r="J23" s="109">
        <v>0</v>
      </c>
      <c r="K23" s="109">
        <v>0</v>
      </c>
    </row>
    <row r="24" spans="1:11" s="68" customFormat="1" ht="20.100000000000001" customHeight="1" x14ac:dyDescent="0.25">
      <c r="A24" s="68" t="s">
        <v>184</v>
      </c>
      <c r="B24" s="115">
        <v>167382</v>
      </c>
      <c r="C24" s="115">
        <v>151932</v>
      </c>
      <c r="D24" s="115">
        <v>69601</v>
      </c>
      <c r="E24" s="115">
        <v>67536</v>
      </c>
      <c r="F24" s="115">
        <v>28779</v>
      </c>
      <c r="G24" s="115">
        <v>11903</v>
      </c>
      <c r="H24" s="115">
        <v>69002</v>
      </c>
      <c r="I24" s="115">
        <v>72493</v>
      </c>
      <c r="J24" s="115">
        <v>0</v>
      </c>
      <c r="K24" s="115">
        <v>0</v>
      </c>
    </row>
    <row r="25" spans="1:11" ht="20.100000000000001" customHeight="1" x14ac:dyDescent="0.25">
      <c r="A25" s="70" t="s">
        <v>185</v>
      </c>
      <c r="B25" s="109">
        <v>135131</v>
      </c>
      <c r="C25" s="109">
        <v>121100</v>
      </c>
      <c r="D25" s="109">
        <v>42982</v>
      </c>
      <c r="E25" s="109">
        <v>39659</v>
      </c>
      <c r="F25" s="109">
        <v>24606</v>
      </c>
      <c r="G25" s="109">
        <v>10595</v>
      </c>
      <c r="H25" s="109">
        <v>67543</v>
      </c>
      <c r="I25" s="109">
        <v>70846</v>
      </c>
      <c r="J25" s="109">
        <v>0</v>
      </c>
      <c r="K25" s="109">
        <v>0</v>
      </c>
    </row>
    <row r="26" spans="1:11" ht="20.100000000000001" customHeight="1" x14ac:dyDescent="0.25">
      <c r="A26" s="70" t="s">
        <v>186</v>
      </c>
      <c r="B26" s="109">
        <v>90</v>
      </c>
      <c r="C26" s="109">
        <v>34</v>
      </c>
      <c r="D26" s="109">
        <v>30</v>
      </c>
      <c r="E26" s="109">
        <v>19</v>
      </c>
      <c r="F26" s="109">
        <v>20</v>
      </c>
      <c r="G26" s="109">
        <v>4</v>
      </c>
      <c r="H26" s="109">
        <v>40</v>
      </c>
      <c r="I26" s="109">
        <v>11</v>
      </c>
      <c r="J26" s="109">
        <v>0</v>
      </c>
      <c r="K26" s="109">
        <v>0</v>
      </c>
    </row>
    <row r="27" spans="1:11" ht="20.100000000000001" customHeight="1" x14ac:dyDescent="0.25">
      <c r="A27" s="70" t="s">
        <v>187</v>
      </c>
      <c r="B27" s="109">
        <v>23946</v>
      </c>
      <c r="C27" s="109">
        <v>25384</v>
      </c>
      <c r="D27" s="109">
        <v>23188</v>
      </c>
      <c r="E27" s="109">
        <v>24613</v>
      </c>
      <c r="F27" s="109">
        <v>634</v>
      </c>
      <c r="G27" s="109">
        <v>531</v>
      </c>
      <c r="H27" s="109">
        <v>124</v>
      </c>
      <c r="I27" s="109">
        <v>240</v>
      </c>
      <c r="J27" s="109">
        <v>0</v>
      </c>
      <c r="K27" s="109">
        <v>0</v>
      </c>
    </row>
    <row r="28" spans="1:11" ht="20.100000000000001" customHeight="1" x14ac:dyDescent="0.25">
      <c r="A28" s="70" t="s">
        <v>188</v>
      </c>
      <c r="B28" s="109">
        <v>181</v>
      </c>
      <c r="C28" s="109">
        <v>189</v>
      </c>
      <c r="D28" s="109">
        <v>93</v>
      </c>
      <c r="E28" s="109">
        <v>107</v>
      </c>
      <c r="F28" s="109">
        <v>59</v>
      </c>
      <c r="G28" s="109">
        <v>70</v>
      </c>
      <c r="H28" s="109">
        <v>29</v>
      </c>
      <c r="I28" s="109">
        <v>12</v>
      </c>
      <c r="J28" s="109">
        <v>0</v>
      </c>
      <c r="K28" s="109">
        <v>0</v>
      </c>
    </row>
    <row r="29" spans="1:11" ht="20.100000000000001" customHeight="1" x14ac:dyDescent="0.25">
      <c r="A29" s="70" t="s">
        <v>189</v>
      </c>
      <c r="B29" s="109">
        <v>57</v>
      </c>
      <c r="C29" s="109">
        <v>72</v>
      </c>
      <c r="D29" s="109">
        <v>24</v>
      </c>
      <c r="E29" s="109">
        <v>66</v>
      </c>
      <c r="F29" s="109">
        <v>9</v>
      </c>
      <c r="G29" s="109">
        <v>5</v>
      </c>
      <c r="H29" s="109">
        <v>24</v>
      </c>
      <c r="I29" s="109">
        <v>1</v>
      </c>
      <c r="J29" s="109">
        <v>0</v>
      </c>
      <c r="K29" s="109">
        <v>0</v>
      </c>
    </row>
    <row r="30" spans="1:11" ht="20.100000000000001" customHeight="1" x14ac:dyDescent="0.25">
      <c r="A30" s="70" t="s">
        <v>190</v>
      </c>
      <c r="B30" s="109">
        <v>0</v>
      </c>
      <c r="C30" s="109">
        <v>0</v>
      </c>
      <c r="D30" s="109">
        <v>0</v>
      </c>
      <c r="E30" s="109">
        <v>0</v>
      </c>
      <c r="F30" s="109">
        <v>0</v>
      </c>
      <c r="G30" s="109">
        <v>0</v>
      </c>
      <c r="H30" s="109">
        <v>0</v>
      </c>
      <c r="I30" s="109">
        <v>0</v>
      </c>
      <c r="J30" s="109">
        <v>0</v>
      </c>
      <c r="K30" s="109">
        <v>0</v>
      </c>
    </row>
    <row r="31" spans="1:11" ht="20.100000000000001" customHeight="1" x14ac:dyDescent="0.25">
      <c r="A31" s="70" t="s">
        <v>191</v>
      </c>
      <c r="B31" s="109">
        <v>1954</v>
      </c>
      <c r="C31" s="109">
        <v>1973</v>
      </c>
      <c r="D31" s="109">
        <v>755</v>
      </c>
      <c r="E31" s="109">
        <v>632</v>
      </c>
      <c r="F31" s="109">
        <v>44</v>
      </c>
      <c r="G31" s="109">
        <v>29</v>
      </c>
      <c r="H31" s="109">
        <v>1155</v>
      </c>
      <c r="I31" s="109">
        <v>1312</v>
      </c>
      <c r="J31" s="109">
        <v>0</v>
      </c>
      <c r="K31" s="109">
        <v>0</v>
      </c>
    </row>
    <row r="32" spans="1:11" ht="20.100000000000001" customHeight="1" x14ac:dyDescent="0.25">
      <c r="A32" s="70" t="s">
        <v>192</v>
      </c>
      <c r="B32" s="109">
        <v>122</v>
      </c>
      <c r="C32" s="109">
        <v>84</v>
      </c>
      <c r="D32" s="109">
        <v>68</v>
      </c>
      <c r="E32" s="109">
        <v>60</v>
      </c>
      <c r="F32" s="109">
        <v>37</v>
      </c>
      <c r="G32" s="109">
        <v>5</v>
      </c>
      <c r="H32" s="109">
        <v>17</v>
      </c>
      <c r="I32" s="109">
        <v>19</v>
      </c>
      <c r="J32" s="109">
        <v>0</v>
      </c>
      <c r="K32" s="109">
        <v>0</v>
      </c>
    </row>
    <row r="33" spans="1:11" ht="20.100000000000001" customHeight="1" x14ac:dyDescent="0.25">
      <c r="A33" s="70" t="s">
        <v>193</v>
      </c>
      <c r="B33" s="109">
        <v>0</v>
      </c>
      <c r="C33" s="109">
        <v>0</v>
      </c>
      <c r="D33" s="109">
        <v>0</v>
      </c>
      <c r="E33" s="109">
        <v>0</v>
      </c>
      <c r="F33" s="109">
        <v>0</v>
      </c>
      <c r="G33" s="109">
        <v>0</v>
      </c>
      <c r="H33" s="109">
        <v>0</v>
      </c>
      <c r="I33" s="109">
        <v>0</v>
      </c>
      <c r="J33" s="109">
        <v>0</v>
      </c>
      <c r="K33" s="109">
        <v>0</v>
      </c>
    </row>
    <row r="34" spans="1:11" ht="20.100000000000001" customHeight="1" x14ac:dyDescent="0.25">
      <c r="A34" s="70" t="s">
        <v>194</v>
      </c>
      <c r="B34" s="109">
        <v>0</v>
      </c>
      <c r="C34" s="109">
        <v>0</v>
      </c>
      <c r="D34" s="109">
        <v>0</v>
      </c>
      <c r="E34" s="109">
        <v>0</v>
      </c>
      <c r="F34" s="109">
        <v>0</v>
      </c>
      <c r="G34" s="109">
        <v>0</v>
      </c>
      <c r="H34" s="109">
        <v>0</v>
      </c>
      <c r="I34" s="109">
        <v>0</v>
      </c>
      <c r="J34" s="109">
        <v>0</v>
      </c>
      <c r="K34" s="109">
        <v>0</v>
      </c>
    </row>
    <row r="35" spans="1:11" ht="20.100000000000001" customHeight="1" x14ac:dyDescent="0.25">
      <c r="A35" s="70" t="s">
        <v>195</v>
      </c>
      <c r="B35" s="109">
        <v>5702</v>
      </c>
      <c r="C35" s="109">
        <v>2969</v>
      </c>
      <c r="D35" s="109">
        <v>2425</v>
      </c>
      <c r="E35" s="109">
        <v>2334</v>
      </c>
      <c r="F35" s="109">
        <v>3217</v>
      </c>
      <c r="G35" s="109">
        <v>585</v>
      </c>
      <c r="H35" s="109">
        <v>60</v>
      </c>
      <c r="I35" s="109">
        <v>50</v>
      </c>
      <c r="J35" s="109">
        <v>0</v>
      </c>
      <c r="K35" s="109">
        <v>0</v>
      </c>
    </row>
    <row r="36" spans="1:11" ht="20.100000000000001" customHeight="1" x14ac:dyDescent="0.25">
      <c r="A36" s="70" t="s">
        <v>196</v>
      </c>
      <c r="B36" s="109">
        <v>199</v>
      </c>
      <c r="C36" s="109">
        <v>127</v>
      </c>
      <c r="D36" s="109">
        <v>36</v>
      </c>
      <c r="E36" s="109">
        <v>46</v>
      </c>
      <c r="F36" s="109">
        <v>153</v>
      </c>
      <c r="G36" s="109">
        <v>79</v>
      </c>
      <c r="H36" s="109">
        <v>10</v>
      </c>
      <c r="I36" s="109">
        <v>2</v>
      </c>
      <c r="J36" s="109">
        <v>0</v>
      </c>
      <c r="K36" s="109">
        <v>0</v>
      </c>
    </row>
    <row r="37" spans="1:11" s="68" customFormat="1" ht="20.100000000000001" customHeight="1" x14ac:dyDescent="0.25">
      <c r="A37" s="68" t="s">
        <v>197</v>
      </c>
      <c r="B37" s="115">
        <v>382</v>
      </c>
      <c r="C37" s="115">
        <v>407</v>
      </c>
      <c r="D37" s="115">
        <v>77</v>
      </c>
      <c r="E37" s="115">
        <v>54</v>
      </c>
      <c r="F37" s="115">
        <v>185</v>
      </c>
      <c r="G37" s="115">
        <v>19</v>
      </c>
      <c r="H37" s="115">
        <v>120</v>
      </c>
      <c r="I37" s="115">
        <v>334</v>
      </c>
      <c r="J37" s="115">
        <v>0</v>
      </c>
      <c r="K37" s="115">
        <v>0</v>
      </c>
    </row>
    <row r="38" spans="1:11" ht="20.100000000000001" customHeight="1" x14ac:dyDescent="0.25">
      <c r="A38" s="70" t="s">
        <v>198</v>
      </c>
      <c r="B38" s="109">
        <v>13</v>
      </c>
      <c r="C38" s="109">
        <v>11</v>
      </c>
      <c r="D38" s="109">
        <v>5</v>
      </c>
      <c r="E38" s="109">
        <v>11</v>
      </c>
      <c r="F38" s="109">
        <v>7</v>
      </c>
      <c r="G38" s="109">
        <v>0</v>
      </c>
      <c r="H38" s="109">
        <v>1</v>
      </c>
      <c r="I38" s="109">
        <v>0</v>
      </c>
      <c r="J38" s="109">
        <v>0</v>
      </c>
      <c r="K38" s="109">
        <v>0</v>
      </c>
    </row>
    <row r="39" spans="1:11" ht="20.100000000000001" customHeight="1" x14ac:dyDescent="0.25">
      <c r="A39" s="70" t="s">
        <v>199</v>
      </c>
      <c r="B39" s="109">
        <v>6</v>
      </c>
      <c r="C39" s="109">
        <v>3</v>
      </c>
      <c r="D39" s="109">
        <v>1</v>
      </c>
      <c r="E39" s="109">
        <v>3</v>
      </c>
      <c r="F39" s="109">
        <v>5</v>
      </c>
      <c r="G39" s="109">
        <v>0</v>
      </c>
      <c r="H39" s="109">
        <v>0</v>
      </c>
      <c r="I39" s="109">
        <v>0</v>
      </c>
      <c r="J39" s="109">
        <v>0</v>
      </c>
      <c r="K39" s="109">
        <v>0</v>
      </c>
    </row>
    <row r="40" spans="1:11" ht="20.100000000000001" customHeight="1" x14ac:dyDescent="0.25">
      <c r="A40" s="70" t="s">
        <v>200</v>
      </c>
      <c r="B40" s="109">
        <v>148</v>
      </c>
      <c r="C40" s="109">
        <v>338</v>
      </c>
      <c r="D40" s="109">
        <v>28</v>
      </c>
      <c r="E40" s="109">
        <v>19</v>
      </c>
      <c r="F40" s="109">
        <v>17</v>
      </c>
      <c r="G40" s="109">
        <v>1</v>
      </c>
      <c r="H40" s="109">
        <v>103</v>
      </c>
      <c r="I40" s="109">
        <v>318</v>
      </c>
      <c r="J40" s="109">
        <v>0</v>
      </c>
      <c r="K40" s="109">
        <v>0</v>
      </c>
    </row>
    <row r="41" spans="1:11" ht="20.100000000000001" customHeight="1" x14ac:dyDescent="0.25">
      <c r="A41" s="70" t="s">
        <v>201</v>
      </c>
      <c r="B41" s="109">
        <v>20</v>
      </c>
      <c r="C41" s="109">
        <v>12</v>
      </c>
      <c r="D41" s="109">
        <v>13</v>
      </c>
      <c r="E41" s="109">
        <v>7</v>
      </c>
      <c r="F41" s="109">
        <v>3</v>
      </c>
      <c r="G41" s="109">
        <v>0</v>
      </c>
      <c r="H41" s="109">
        <v>4</v>
      </c>
      <c r="I41" s="109">
        <v>5</v>
      </c>
      <c r="J41" s="109">
        <v>0</v>
      </c>
      <c r="K41" s="109">
        <v>0</v>
      </c>
    </row>
    <row r="42" spans="1:11" ht="20.100000000000001" customHeight="1" x14ac:dyDescent="0.25">
      <c r="A42" s="70" t="s">
        <v>202</v>
      </c>
      <c r="B42" s="109">
        <v>17</v>
      </c>
      <c r="C42" s="109">
        <v>9</v>
      </c>
      <c r="D42" s="109">
        <v>6</v>
      </c>
      <c r="E42" s="109">
        <v>7</v>
      </c>
      <c r="F42" s="109">
        <v>11</v>
      </c>
      <c r="G42" s="109">
        <v>2</v>
      </c>
      <c r="H42" s="109">
        <v>0</v>
      </c>
      <c r="I42" s="109">
        <v>0</v>
      </c>
      <c r="J42" s="109">
        <v>0</v>
      </c>
      <c r="K42" s="109">
        <v>0</v>
      </c>
    </row>
    <row r="43" spans="1:11" ht="20.100000000000001" customHeight="1" x14ac:dyDescent="0.25">
      <c r="A43" s="70" t="s">
        <v>203</v>
      </c>
      <c r="B43" s="109">
        <v>178</v>
      </c>
      <c r="C43" s="109">
        <v>34</v>
      </c>
      <c r="D43" s="109">
        <v>24</v>
      </c>
      <c r="E43" s="109">
        <v>7</v>
      </c>
      <c r="F43" s="109">
        <v>142</v>
      </c>
      <c r="G43" s="109">
        <v>16</v>
      </c>
      <c r="H43" s="109">
        <v>12</v>
      </c>
      <c r="I43" s="109">
        <v>11</v>
      </c>
      <c r="J43" s="109">
        <v>0</v>
      </c>
      <c r="K43" s="109">
        <v>0</v>
      </c>
    </row>
    <row r="44" spans="1:11" s="68" customFormat="1" ht="20.100000000000001" customHeight="1" x14ac:dyDescent="0.25">
      <c r="A44" s="68" t="s">
        <v>204</v>
      </c>
      <c r="B44" s="109">
        <v>6167</v>
      </c>
      <c r="C44" s="109">
        <v>4014</v>
      </c>
      <c r="D44" s="115">
        <v>1179</v>
      </c>
      <c r="E44" s="115">
        <v>1173</v>
      </c>
      <c r="F44" s="115">
        <v>4747</v>
      </c>
      <c r="G44" s="115">
        <v>2637</v>
      </c>
      <c r="H44" s="115">
        <v>241</v>
      </c>
      <c r="I44" s="115">
        <v>204</v>
      </c>
      <c r="J44" s="115">
        <v>0</v>
      </c>
      <c r="K44" s="115">
        <v>0</v>
      </c>
    </row>
    <row r="45" spans="1:11" ht="20.100000000000001" customHeight="1" x14ac:dyDescent="0.25">
      <c r="A45" s="70" t="s">
        <v>205</v>
      </c>
      <c r="B45" s="109">
        <v>1948</v>
      </c>
      <c r="C45" s="109">
        <v>2394</v>
      </c>
      <c r="D45" s="109">
        <v>181</v>
      </c>
      <c r="E45" s="109">
        <v>192</v>
      </c>
      <c r="F45" s="109">
        <v>1712</v>
      </c>
      <c r="G45" s="109">
        <v>2144</v>
      </c>
      <c r="H45" s="109">
        <v>55</v>
      </c>
      <c r="I45" s="109">
        <v>58</v>
      </c>
      <c r="J45" s="109">
        <v>0</v>
      </c>
      <c r="K45" s="109">
        <v>0</v>
      </c>
    </row>
    <row r="46" spans="1:11" ht="20.100000000000001" customHeight="1" x14ac:dyDescent="0.25">
      <c r="A46" s="70" t="s">
        <v>206</v>
      </c>
      <c r="B46" s="109">
        <v>207</v>
      </c>
      <c r="C46" s="109">
        <v>66</v>
      </c>
      <c r="D46" s="109">
        <v>15</v>
      </c>
      <c r="E46" s="109">
        <v>13</v>
      </c>
      <c r="F46" s="109">
        <v>186</v>
      </c>
      <c r="G46" s="109">
        <v>51</v>
      </c>
      <c r="H46" s="109">
        <v>6</v>
      </c>
      <c r="I46" s="109">
        <v>2</v>
      </c>
      <c r="J46" s="109">
        <v>0</v>
      </c>
      <c r="K46" s="109">
        <v>0</v>
      </c>
    </row>
    <row r="47" spans="1:11" ht="20.100000000000001" customHeight="1" x14ac:dyDescent="0.25">
      <c r="A47" s="70" t="s">
        <v>207</v>
      </c>
      <c r="B47" s="109">
        <v>68</v>
      </c>
      <c r="C47" s="109">
        <v>52</v>
      </c>
      <c r="D47" s="109">
        <v>24</v>
      </c>
      <c r="E47" s="109">
        <v>20</v>
      </c>
      <c r="F47" s="109">
        <v>39</v>
      </c>
      <c r="G47" s="109">
        <v>31</v>
      </c>
      <c r="H47" s="109">
        <v>5</v>
      </c>
      <c r="I47" s="109">
        <v>1</v>
      </c>
      <c r="J47" s="109">
        <v>0</v>
      </c>
      <c r="K47" s="109">
        <v>0</v>
      </c>
    </row>
    <row r="48" spans="1:11" ht="20.100000000000001" customHeight="1" x14ac:dyDescent="0.25">
      <c r="A48" s="70" t="s">
        <v>208</v>
      </c>
      <c r="B48" s="109">
        <v>24</v>
      </c>
      <c r="C48" s="109">
        <v>17</v>
      </c>
      <c r="D48" s="109">
        <v>16</v>
      </c>
      <c r="E48" s="109">
        <v>15</v>
      </c>
      <c r="F48" s="109">
        <v>5</v>
      </c>
      <c r="G48" s="109">
        <v>1</v>
      </c>
      <c r="H48" s="109">
        <v>3</v>
      </c>
      <c r="I48" s="109">
        <v>1</v>
      </c>
      <c r="J48" s="109">
        <v>0</v>
      </c>
      <c r="K48" s="109">
        <v>0</v>
      </c>
    </row>
    <row r="49" spans="1:11" ht="20.100000000000001" customHeight="1" x14ac:dyDescent="0.25">
      <c r="A49" s="70" t="s">
        <v>209</v>
      </c>
      <c r="B49" s="109">
        <v>514</v>
      </c>
      <c r="C49" s="109">
        <v>302</v>
      </c>
      <c r="D49" s="109">
        <v>211</v>
      </c>
      <c r="E49" s="109">
        <v>214</v>
      </c>
      <c r="F49" s="109">
        <v>285</v>
      </c>
      <c r="G49" s="109">
        <v>50</v>
      </c>
      <c r="H49" s="109">
        <v>18</v>
      </c>
      <c r="I49" s="109">
        <v>38</v>
      </c>
      <c r="J49" s="109">
        <v>0</v>
      </c>
      <c r="K49" s="109">
        <v>0</v>
      </c>
    </row>
    <row r="50" spans="1:11" ht="20.100000000000001" customHeight="1" x14ac:dyDescent="0.25">
      <c r="A50" s="70" t="s">
        <v>210</v>
      </c>
      <c r="B50" s="109">
        <v>14</v>
      </c>
      <c r="C50" s="109">
        <v>4</v>
      </c>
      <c r="D50" s="109">
        <v>7</v>
      </c>
      <c r="E50" s="109">
        <v>4</v>
      </c>
      <c r="F50" s="109">
        <v>5</v>
      </c>
      <c r="G50" s="109">
        <v>0</v>
      </c>
      <c r="H50" s="109">
        <v>2</v>
      </c>
      <c r="I50" s="109">
        <v>0</v>
      </c>
      <c r="J50" s="109">
        <v>0</v>
      </c>
      <c r="K50" s="109">
        <v>0</v>
      </c>
    </row>
    <row r="51" spans="1:11" ht="20.100000000000001" customHeight="1" x14ac:dyDescent="0.25">
      <c r="A51" s="70" t="s">
        <v>211</v>
      </c>
      <c r="B51" s="109">
        <v>567</v>
      </c>
      <c r="C51" s="109">
        <v>310</v>
      </c>
      <c r="D51" s="109">
        <v>75</v>
      </c>
      <c r="E51" s="109">
        <v>99</v>
      </c>
      <c r="F51" s="109">
        <v>473</v>
      </c>
      <c r="G51" s="109">
        <v>194</v>
      </c>
      <c r="H51" s="109">
        <v>19</v>
      </c>
      <c r="I51" s="109">
        <v>17</v>
      </c>
      <c r="J51" s="109">
        <v>0</v>
      </c>
      <c r="K51" s="109">
        <v>0</v>
      </c>
    </row>
    <row r="52" spans="1:11" ht="20.100000000000001" customHeight="1" x14ac:dyDescent="0.25">
      <c r="A52" s="70" t="s">
        <v>212</v>
      </c>
      <c r="B52" s="109">
        <v>9</v>
      </c>
      <c r="C52" s="109">
        <v>8</v>
      </c>
      <c r="D52" s="109">
        <v>2</v>
      </c>
      <c r="E52" s="109">
        <v>2</v>
      </c>
      <c r="F52" s="109">
        <v>7</v>
      </c>
      <c r="G52" s="109">
        <v>6</v>
      </c>
      <c r="H52" s="109">
        <v>0</v>
      </c>
      <c r="I52" s="109">
        <v>0</v>
      </c>
      <c r="J52" s="109">
        <v>0</v>
      </c>
      <c r="K52" s="109">
        <v>0</v>
      </c>
    </row>
    <row r="53" spans="1:11" ht="20.100000000000001" customHeight="1" x14ac:dyDescent="0.25">
      <c r="A53" s="70" t="s">
        <v>213</v>
      </c>
      <c r="B53" s="109">
        <v>151</v>
      </c>
      <c r="C53" s="109">
        <v>42</v>
      </c>
      <c r="D53" s="109">
        <v>32</v>
      </c>
      <c r="E53" s="109">
        <v>29</v>
      </c>
      <c r="F53" s="109">
        <v>112</v>
      </c>
      <c r="G53" s="109">
        <v>12</v>
      </c>
      <c r="H53" s="109">
        <v>7</v>
      </c>
      <c r="I53" s="109">
        <v>1</v>
      </c>
      <c r="J53" s="109">
        <v>0</v>
      </c>
      <c r="K53" s="109">
        <v>0</v>
      </c>
    </row>
    <row r="54" spans="1:11" ht="20.100000000000001" customHeight="1" x14ac:dyDescent="0.25">
      <c r="A54" s="70" t="s">
        <v>214</v>
      </c>
      <c r="B54" s="109">
        <v>24</v>
      </c>
      <c r="C54" s="109">
        <v>6</v>
      </c>
      <c r="D54" s="109">
        <v>3</v>
      </c>
      <c r="E54" s="109">
        <v>2</v>
      </c>
      <c r="F54" s="109">
        <v>21</v>
      </c>
      <c r="G54" s="109">
        <v>4</v>
      </c>
      <c r="H54" s="109">
        <v>0</v>
      </c>
      <c r="I54" s="109">
        <v>0</v>
      </c>
      <c r="J54" s="109">
        <v>0</v>
      </c>
      <c r="K54" s="109">
        <v>0</v>
      </c>
    </row>
    <row r="55" spans="1:11" ht="20.100000000000001" customHeight="1" x14ac:dyDescent="0.25">
      <c r="A55" s="70" t="s">
        <v>215</v>
      </c>
      <c r="B55" s="109">
        <v>209</v>
      </c>
      <c r="C55" s="109">
        <v>171</v>
      </c>
      <c r="D55" s="109">
        <v>100</v>
      </c>
      <c r="E55" s="109">
        <v>149</v>
      </c>
      <c r="F55" s="109">
        <v>97</v>
      </c>
      <c r="G55" s="109">
        <v>7</v>
      </c>
      <c r="H55" s="109">
        <v>12</v>
      </c>
      <c r="I55" s="109">
        <v>15</v>
      </c>
      <c r="J55" s="109">
        <v>0</v>
      </c>
      <c r="K55" s="109">
        <v>0</v>
      </c>
    </row>
    <row r="56" spans="1:11" ht="20.100000000000001" customHeight="1" x14ac:dyDescent="0.25">
      <c r="A56" s="70" t="s">
        <v>216</v>
      </c>
      <c r="B56" s="109">
        <v>37</v>
      </c>
      <c r="C56" s="109">
        <v>19</v>
      </c>
      <c r="D56" s="109">
        <v>20</v>
      </c>
      <c r="E56" s="109">
        <v>15</v>
      </c>
      <c r="F56" s="109">
        <v>11</v>
      </c>
      <c r="G56" s="109">
        <v>0</v>
      </c>
      <c r="H56" s="109">
        <v>6</v>
      </c>
      <c r="I56" s="109">
        <v>4</v>
      </c>
      <c r="J56" s="109">
        <v>0</v>
      </c>
      <c r="K56" s="109">
        <v>0</v>
      </c>
    </row>
    <row r="57" spans="1:11" ht="20.100000000000001" customHeight="1" x14ac:dyDescent="0.25">
      <c r="A57" s="70" t="s">
        <v>217</v>
      </c>
      <c r="B57" s="109">
        <v>1371</v>
      </c>
      <c r="C57" s="109">
        <v>355</v>
      </c>
      <c r="D57" s="109">
        <v>280</v>
      </c>
      <c r="E57" s="109">
        <v>264</v>
      </c>
      <c r="F57" s="109">
        <v>1056</v>
      </c>
      <c r="G57" s="109">
        <v>62</v>
      </c>
      <c r="H57" s="109">
        <v>35</v>
      </c>
      <c r="I57" s="109">
        <v>29</v>
      </c>
      <c r="J57" s="109">
        <v>0</v>
      </c>
      <c r="K57" s="109">
        <v>0</v>
      </c>
    </row>
    <row r="58" spans="1:11" ht="20.100000000000001" customHeight="1" x14ac:dyDescent="0.25">
      <c r="A58" s="70" t="s">
        <v>218</v>
      </c>
      <c r="B58" s="109">
        <v>23</v>
      </c>
      <c r="C58" s="109">
        <v>10</v>
      </c>
      <c r="D58" s="109">
        <v>14</v>
      </c>
      <c r="E58" s="109">
        <v>7</v>
      </c>
      <c r="F58" s="109">
        <v>4</v>
      </c>
      <c r="G58" s="109">
        <v>2</v>
      </c>
      <c r="H58" s="109">
        <v>5</v>
      </c>
      <c r="I58" s="109">
        <v>1</v>
      </c>
      <c r="J58" s="109">
        <v>0</v>
      </c>
      <c r="K58" s="109">
        <v>0</v>
      </c>
    </row>
    <row r="59" spans="1:11" ht="20.100000000000001" customHeight="1" x14ac:dyDescent="0.25">
      <c r="A59" s="70" t="s">
        <v>219</v>
      </c>
      <c r="B59" s="109">
        <v>68</v>
      </c>
      <c r="C59" s="109">
        <v>14</v>
      </c>
      <c r="D59" s="109">
        <v>5</v>
      </c>
      <c r="E59" s="109">
        <v>5</v>
      </c>
      <c r="F59" s="109">
        <v>59</v>
      </c>
      <c r="G59" s="109">
        <v>9</v>
      </c>
      <c r="H59" s="109">
        <v>4</v>
      </c>
      <c r="I59" s="109">
        <v>0</v>
      </c>
      <c r="J59" s="109">
        <v>0</v>
      </c>
      <c r="K59" s="109">
        <v>0</v>
      </c>
    </row>
    <row r="60" spans="1:11" ht="20.100000000000001" customHeight="1" x14ac:dyDescent="0.25">
      <c r="A60" s="70" t="s">
        <v>220</v>
      </c>
      <c r="B60" s="109">
        <v>177</v>
      </c>
      <c r="C60" s="109">
        <v>66</v>
      </c>
      <c r="D60" s="109">
        <v>44</v>
      </c>
      <c r="E60" s="109">
        <v>40</v>
      </c>
      <c r="F60" s="109">
        <v>123</v>
      </c>
      <c r="G60" s="109">
        <v>15</v>
      </c>
      <c r="H60" s="109">
        <v>10</v>
      </c>
      <c r="I60" s="109">
        <v>11</v>
      </c>
      <c r="J60" s="109">
        <v>0</v>
      </c>
      <c r="K60" s="109">
        <v>0</v>
      </c>
    </row>
    <row r="61" spans="1:11" ht="20.100000000000001" customHeight="1" x14ac:dyDescent="0.25">
      <c r="A61" s="70" t="s">
        <v>221</v>
      </c>
      <c r="B61" s="109">
        <v>15</v>
      </c>
      <c r="C61" s="109">
        <v>0</v>
      </c>
      <c r="D61" s="109">
        <v>4</v>
      </c>
      <c r="E61" s="109">
        <v>0</v>
      </c>
      <c r="F61" s="109">
        <v>10</v>
      </c>
      <c r="G61" s="109">
        <v>0</v>
      </c>
      <c r="H61" s="109">
        <v>1</v>
      </c>
      <c r="I61" s="109">
        <v>0</v>
      </c>
      <c r="J61" s="109">
        <v>0</v>
      </c>
      <c r="K61" s="109">
        <v>0</v>
      </c>
    </row>
    <row r="62" spans="1:11" ht="20.100000000000001" customHeight="1" x14ac:dyDescent="0.25">
      <c r="A62" s="70" t="s">
        <v>222</v>
      </c>
      <c r="B62" s="109">
        <v>218</v>
      </c>
      <c r="C62" s="109">
        <v>27</v>
      </c>
      <c r="D62" s="109">
        <v>38</v>
      </c>
      <c r="E62" s="109">
        <v>21</v>
      </c>
      <c r="F62" s="109">
        <v>179</v>
      </c>
      <c r="G62" s="109">
        <v>6</v>
      </c>
      <c r="H62" s="109">
        <v>1</v>
      </c>
      <c r="I62" s="109">
        <v>0</v>
      </c>
      <c r="J62" s="109">
        <v>0</v>
      </c>
      <c r="K62" s="109">
        <v>0</v>
      </c>
    </row>
    <row r="63" spans="1:11" ht="20.100000000000001" customHeight="1" x14ac:dyDescent="0.25">
      <c r="A63" s="70" t="s">
        <v>223</v>
      </c>
      <c r="B63" s="109">
        <v>34</v>
      </c>
      <c r="C63" s="109">
        <v>10</v>
      </c>
      <c r="D63" s="109">
        <v>18</v>
      </c>
      <c r="E63" s="109">
        <v>9</v>
      </c>
      <c r="F63" s="109">
        <v>16</v>
      </c>
      <c r="G63" s="109">
        <v>1</v>
      </c>
      <c r="H63" s="109">
        <v>0</v>
      </c>
      <c r="I63" s="109">
        <v>0</v>
      </c>
      <c r="J63" s="109">
        <v>0</v>
      </c>
      <c r="K63" s="109">
        <v>0</v>
      </c>
    </row>
    <row r="64" spans="1:11" ht="20.100000000000001" customHeight="1" x14ac:dyDescent="0.25">
      <c r="A64" s="70" t="s">
        <v>224</v>
      </c>
      <c r="B64" s="109">
        <v>339</v>
      </c>
      <c r="C64" s="109">
        <v>75</v>
      </c>
      <c r="D64" s="109">
        <v>68</v>
      </c>
      <c r="E64" s="109">
        <v>43</v>
      </c>
      <c r="F64" s="109">
        <v>233</v>
      </c>
      <c r="G64" s="109">
        <v>14</v>
      </c>
      <c r="H64" s="109">
        <v>38</v>
      </c>
      <c r="I64" s="109">
        <v>18</v>
      </c>
      <c r="J64" s="109">
        <v>0</v>
      </c>
      <c r="K64" s="109">
        <v>0</v>
      </c>
    </row>
    <row r="65" spans="1:11" ht="20.100000000000001" customHeight="1" x14ac:dyDescent="0.25">
      <c r="A65" s="70" t="s">
        <v>225</v>
      </c>
      <c r="B65" s="109">
        <v>150</v>
      </c>
      <c r="C65" s="109">
        <v>66</v>
      </c>
      <c r="D65" s="109">
        <v>22</v>
      </c>
      <c r="E65" s="109">
        <v>30</v>
      </c>
      <c r="F65" s="109">
        <v>114</v>
      </c>
      <c r="G65" s="109">
        <v>28</v>
      </c>
      <c r="H65" s="109">
        <v>14</v>
      </c>
      <c r="I65" s="109">
        <v>8</v>
      </c>
      <c r="J65" s="109">
        <v>0</v>
      </c>
      <c r="K65" s="109">
        <v>0</v>
      </c>
    </row>
    <row r="66" spans="1:11" s="68" customFormat="1" ht="20.100000000000001" customHeight="1" x14ac:dyDescent="0.25">
      <c r="A66" s="68" t="s">
        <v>226</v>
      </c>
      <c r="B66" s="115">
        <v>136</v>
      </c>
      <c r="C66" s="115">
        <v>70</v>
      </c>
      <c r="D66" s="115">
        <v>116</v>
      </c>
      <c r="E66" s="115">
        <v>64</v>
      </c>
      <c r="F66" s="115">
        <v>17</v>
      </c>
      <c r="G66" s="115">
        <v>0</v>
      </c>
      <c r="H66" s="115">
        <v>3</v>
      </c>
      <c r="I66" s="115">
        <v>6</v>
      </c>
      <c r="J66" s="115">
        <v>0</v>
      </c>
      <c r="K66" s="115">
        <v>0</v>
      </c>
    </row>
    <row r="67" spans="1:11" ht="20.100000000000001" customHeight="1" x14ac:dyDescent="0.25">
      <c r="A67" s="70" t="s">
        <v>227</v>
      </c>
      <c r="B67" s="108">
        <v>120</v>
      </c>
      <c r="C67" s="108">
        <v>65</v>
      </c>
      <c r="D67" s="108">
        <v>101</v>
      </c>
      <c r="E67" s="108">
        <v>59</v>
      </c>
      <c r="F67" s="109">
        <v>17</v>
      </c>
      <c r="G67" s="108">
        <v>0</v>
      </c>
      <c r="H67" s="108">
        <v>2</v>
      </c>
      <c r="I67" s="108">
        <v>6</v>
      </c>
      <c r="J67" s="109">
        <v>0</v>
      </c>
      <c r="K67" s="108">
        <v>0</v>
      </c>
    </row>
    <row r="68" spans="1:11" ht="20.100000000000001" customHeight="1" x14ac:dyDescent="0.25">
      <c r="A68" s="70" t="s">
        <v>228</v>
      </c>
      <c r="B68" s="108">
        <v>15</v>
      </c>
      <c r="C68" s="108">
        <v>5</v>
      </c>
      <c r="D68" s="108">
        <v>14</v>
      </c>
      <c r="E68" s="108">
        <v>5</v>
      </c>
      <c r="F68" s="109">
        <v>0</v>
      </c>
      <c r="G68" s="108">
        <v>0</v>
      </c>
      <c r="H68" s="108">
        <v>1</v>
      </c>
      <c r="I68" s="108">
        <v>0</v>
      </c>
      <c r="J68" s="109">
        <v>0</v>
      </c>
      <c r="K68" s="108">
        <v>0</v>
      </c>
    </row>
    <row r="69" spans="1:11" ht="20.100000000000001" customHeight="1" x14ac:dyDescent="0.25">
      <c r="A69" s="49" t="s">
        <v>229</v>
      </c>
      <c r="B69" s="108">
        <v>1</v>
      </c>
      <c r="C69" s="108">
        <v>0</v>
      </c>
      <c r="D69" s="108">
        <v>1</v>
      </c>
      <c r="E69" s="108">
        <v>0</v>
      </c>
      <c r="F69" s="109">
        <v>0</v>
      </c>
      <c r="G69" s="108">
        <v>0</v>
      </c>
      <c r="H69" s="108">
        <v>0</v>
      </c>
      <c r="I69" s="108">
        <v>0</v>
      </c>
      <c r="J69" s="108">
        <v>0</v>
      </c>
      <c r="K69" s="108">
        <v>0</v>
      </c>
    </row>
    <row r="70" spans="1:11" s="68" customFormat="1" ht="20.100000000000001" customHeight="1" thickBot="1" x14ac:dyDescent="0.3">
      <c r="A70" s="75" t="s">
        <v>230</v>
      </c>
      <c r="B70" s="125">
        <v>13</v>
      </c>
      <c r="C70" s="125">
        <v>4</v>
      </c>
      <c r="D70" s="125">
        <v>4</v>
      </c>
      <c r="E70" s="125">
        <v>1</v>
      </c>
      <c r="F70" s="125">
        <v>0</v>
      </c>
      <c r="G70" s="125">
        <v>0</v>
      </c>
      <c r="H70" s="125">
        <v>9</v>
      </c>
      <c r="I70" s="125">
        <v>3</v>
      </c>
      <c r="J70" s="123">
        <v>0</v>
      </c>
      <c r="K70" s="125">
        <v>0</v>
      </c>
    </row>
    <row r="71" spans="1:11" s="242" customFormat="1" ht="15.95" customHeight="1" x14ac:dyDescent="0.25">
      <c r="A71" s="172" t="s">
        <v>259</v>
      </c>
      <c r="F71" s="177"/>
      <c r="G71" s="177"/>
      <c r="H71" s="177"/>
      <c r="I71" s="17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1">
    <tabColor rgb="FF92D050"/>
  </sheetPr>
  <dimension ref="A1:O141"/>
  <sheetViews>
    <sheetView showGridLines="0" zoomScaleNormal="100" zoomScaleSheetLayoutView="7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6" width="11.85546875" style="70" customWidth="1"/>
    <col min="267" max="505" width="11.42578125" style="70"/>
    <col min="506" max="506" width="36.7109375" style="70" customWidth="1"/>
    <col min="507" max="508" width="10.28515625" style="70" customWidth="1"/>
    <col min="509" max="520" width="9" style="70" customWidth="1"/>
    <col min="521" max="522" width="11.85546875" style="70" customWidth="1"/>
    <col min="523" max="761" width="11.42578125" style="70"/>
    <col min="762" max="762" width="36.7109375" style="70" customWidth="1"/>
    <col min="763" max="764" width="10.28515625" style="70" customWidth="1"/>
    <col min="765" max="776" width="9" style="70" customWidth="1"/>
    <col min="777" max="778" width="11.85546875" style="70" customWidth="1"/>
    <col min="779" max="1017" width="11.42578125" style="70"/>
    <col min="1018" max="1018" width="36.7109375" style="70" customWidth="1"/>
    <col min="1019" max="1020" width="10.28515625" style="70" customWidth="1"/>
    <col min="1021" max="1032" width="9" style="70" customWidth="1"/>
    <col min="1033" max="1034" width="11.85546875" style="70" customWidth="1"/>
    <col min="1035" max="1273" width="11.42578125" style="70"/>
    <col min="1274" max="1274" width="36.7109375" style="70" customWidth="1"/>
    <col min="1275" max="1276" width="10.28515625" style="70" customWidth="1"/>
    <col min="1277" max="1288" width="9" style="70" customWidth="1"/>
    <col min="1289" max="1290" width="11.85546875" style="70" customWidth="1"/>
    <col min="1291" max="1529" width="11.42578125" style="70"/>
    <col min="1530" max="1530" width="36.7109375" style="70" customWidth="1"/>
    <col min="1531" max="1532" width="10.28515625" style="70" customWidth="1"/>
    <col min="1533" max="1544" width="9" style="70" customWidth="1"/>
    <col min="1545" max="1546" width="11.85546875" style="70" customWidth="1"/>
    <col min="1547" max="1785" width="11.42578125" style="70"/>
    <col min="1786" max="1786" width="36.7109375" style="70" customWidth="1"/>
    <col min="1787" max="1788" width="10.28515625" style="70" customWidth="1"/>
    <col min="1789" max="1800" width="9" style="70" customWidth="1"/>
    <col min="1801" max="1802" width="11.85546875" style="70" customWidth="1"/>
    <col min="1803" max="2041" width="11.42578125" style="70"/>
    <col min="2042" max="2042" width="36.7109375" style="70" customWidth="1"/>
    <col min="2043" max="2044" width="10.28515625" style="70" customWidth="1"/>
    <col min="2045" max="2056" width="9" style="70" customWidth="1"/>
    <col min="2057" max="2058" width="11.85546875" style="70" customWidth="1"/>
    <col min="2059" max="2297" width="11.42578125" style="70"/>
    <col min="2298" max="2298" width="36.7109375" style="70" customWidth="1"/>
    <col min="2299" max="2300" width="10.28515625" style="70" customWidth="1"/>
    <col min="2301" max="2312" width="9" style="70" customWidth="1"/>
    <col min="2313" max="2314" width="11.85546875" style="70" customWidth="1"/>
    <col min="2315" max="2553" width="11.42578125" style="70"/>
    <col min="2554" max="2554" width="36.7109375" style="70" customWidth="1"/>
    <col min="2555" max="2556" width="10.28515625" style="70" customWidth="1"/>
    <col min="2557" max="2568" width="9" style="70" customWidth="1"/>
    <col min="2569" max="2570" width="11.85546875" style="70" customWidth="1"/>
    <col min="2571" max="2809" width="11.42578125" style="70"/>
    <col min="2810" max="2810" width="36.7109375" style="70" customWidth="1"/>
    <col min="2811" max="2812" width="10.28515625" style="70" customWidth="1"/>
    <col min="2813" max="2824" width="9" style="70" customWidth="1"/>
    <col min="2825" max="2826" width="11.85546875" style="70" customWidth="1"/>
    <col min="2827" max="3065" width="11.42578125" style="70"/>
    <col min="3066" max="3066" width="36.7109375" style="70" customWidth="1"/>
    <col min="3067" max="3068" width="10.28515625" style="70" customWidth="1"/>
    <col min="3069" max="3080" width="9" style="70" customWidth="1"/>
    <col min="3081" max="3082" width="11.85546875" style="70" customWidth="1"/>
    <col min="3083" max="3321" width="11.42578125" style="70"/>
    <col min="3322" max="3322" width="36.7109375" style="70" customWidth="1"/>
    <col min="3323" max="3324" width="10.28515625" style="70" customWidth="1"/>
    <col min="3325" max="3336" width="9" style="70" customWidth="1"/>
    <col min="3337" max="3338" width="11.85546875" style="70" customWidth="1"/>
    <col min="3339" max="3577" width="11.42578125" style="70"/>
    <col min="3578" max="3578" width="36.7109375" style="70" customWidth="1"/>
    <col min="3579" max="3580" width="10.28515625" style="70" customWidth="1"/>
    <col min="3581" max="3592" width="9" style="70" customWidth="1"/>
    <col min="3593" max="3594" width="11.85546875" style="70" customWidth="1"/>
    <col min="3595" max="3833" width="11.42578125" style="70"/>
    <col min="3834" max="3834" width="36.7109375" style="70" customWidth="1"/>
    <col min="3835" max="3836" width="10.28515625" style="70" customWidth="1"/>
    <col min="3837" max="3848" width="9" style="70" customWidth="1"/>
    <col min="3849" max="3850" width="11.85546875" style="70" customWidth="1"/>
    <col min="3851" max="4089" width="11.42578125" style="70"/>
    <col min="4090" max="4090" width="36.7109375" style="70" customWidth="1"/>
    <col min="4091" max="4092" width="10.28515625" style="70" customWidth="1"/>
    <col min="4093" max="4104" width="9" style="70" customWidth="1"/>
    <col min="4105" max="4106" width="11.85546875" style="70" customWidth="1"/>
    <col min="4107" max="4345" width="11.42578125" style="70"/>
    <col min="4346" max="4346" width="36.7109375" style="70" customWidth="1"/>
    <col min="4347" max="4348" width="10.28515625" style="70" customWidth="1"/>
    <col min="4349" max="4360" width="9" style="70" customWidth="1"/>
    <col min="4361" max="4362" width="11.85546875" style="70" customWidth="1"/>
    <col min="4363" max="4601" width="11.42578125" style="70"/>
    <col min="4602" max="4602" width="36.7109375" style="70" customWidth="1"/>
    <col min="4603" max="4604" width="10.28515625" style="70" customWidth="1"/>
    <col min="4605" max="4616" width="9" style="70" customWidth="1"/>
    <col min="4617" max="4618" width="11.85546875" style="70" customWidth="1"/>
    <col min="4619" max="4857" width="11.42578125" style="70"/>
    <col min="4858" max="4858" width="36.7109375" style="70" customWidth="1"/>
    <col min="4859" max="4860" width="10.28515625" style="70" customWidth="1"/>
    <col min="4861" max="4872" width="9" style="70" customWidth="1"/>
    <col min="4873" max="4874" width="11.85546875" style="70" customWidth="1"/>
    <col min="4875" max="5113" width="11.42578125" style="70"/>
    <col min="5114" max="5114" width="36.7109375" style="70" customWidth="1"/>
    <col min="5115" max="5116" width="10.28515625" style="70" customWidth="1"/>
    <col min="5117" max="5128" width="9" style="70" customWidth="1"/>
    <col min="5129" max="5130" width="11.85546875" style="70" customWidth="1"/>
    <col min="5131" max="5369" width="11.42578125" style="70"/>
    <col min="5370" max="5370" width="36.7109375" style="70" customWidth="1"/>
    <col min="5371" max="5372" width="10.28515625" style="70" customWidth="1"/>
    <col min="5373" max="5384" width="9" style="70" customWidth="1"/>
    <col min="5385" max="5386" width="11.85546875" style="70" customWidth="1"/>
    <col min="5387" max="5625" width="11.42578125" style="70"/>
    <col min="5626" max="5626" width="36.7109375" style="70" customWidth="1"/>
    <col min="5627" max="5628" width="10.28515625" style="70" customWidth="1"/>
    <col min="5629" max="5640" width="9" style="70" customWidth="1"/>
    <col min="5641" max="5642" width="11.85546875" style="70" customWidth="1"/>
    <col min="5643" max="5881" width="11.42578125" style="70"/>
    <col min="5882" max="5882" width="36.7109375" style="70" customWidth="1"/>
    <col min="5883" max="5884" width="10.28515625" style="70" customWidth="1"/>
    <col min="5885" max="5896" width="9" style="70" customWidth="1"/>
    <col min="5897" max="5898" width="11.85546875" style="70" customWidth="1"/>
    <col min="5899" max="6137" width="11.42578125" style="70"/>
    <col min="6138" max="6138" width="36.7109375" style="70" customWidth="1"/>
    <col min="6139" max="6140" width="10.28515625" style="70" customWidth="1"/>
    <col min="6141" max="6152" width="9" style="70" customWidth="1"/>
    <col min="6153" max="6154" width="11.85546875" style="70" customWidth="1"/>
    <col min="6155" max="6393" width="11.42578125" style="70"/>
    <col min="6394" max="6394" width="36.7109375" style="70" customWidth="1"/>
    <col min="6395" max="6396" width="10.28515625" style="70" customWidth="1"/>
    <col min="6397" max="6408" width="9" style="70" customWidth="1"/>
    <col min="6409" max="6410" width="11.85546875" style="70" customWidth="1"/>
    <col min="6411" max="6649" width="11.42578125" style="70"/>
    <col min="6650" max="6650" width="36.7109375" style="70" customWidth="1"/>
    <col min="6651" max="6652" width="10.28515625" style="70" customWidth="1"/>
    <col min="6653" max="6664" width="9" style="70" customWidth="1"/>
    <col min="6665" max="6666" width="11.85546875" style="70" customWidth="1"/>
    <col min="6667" max="6905" width="11.42578125" style="70"/>
    <col min="6906" max="6906" width="36.7109375" style="70" customWidth="1"/>
    <col min="6907" max="6908" width="10.28515625" style="70" customWidth="1"/>
    <col min="6909" max="6920" width="9" style="70" customWidth="1"/>
    <col min="6921" max="6922" width="11.85546875" style="70" customWidth="1"/>
    <col min="6923" max="7161" width="11.42578125" style="70"/>
    <col min="7162" max="7162" width="36.7109375" style="70" customWidth="1"/>
    <col min="7163" max="7164" width="10.28515625" style="70" customWidth="1"/>
    <col min="7165" max="7176" width="9" style="70" customWidth="1"/>
    <col min="7177" max="7178" width="11.85546875" style="70" customWidth="1"/>
    <col min="7179" max="7417" width="11.42578125" style="70"/>
    <col min="7418" max="7418" width="36.7109375" style="70" customWidth="1"/>
    <col min="7419" max="7420" width="10.28515625" style="70" customWidth="1"/>
    <col min="7421" max="7432" width="9" style="70" customWidth="1"/>
    <col min="7433" max="7434" width="11.85546875" style="70" customWidth="1"/>
    <col min="7435" max="7673" width="11.42578125" style="70"/>
    <col min="7674" max="7674" width="36.7109375" style="70" customWidth="1"/>
    <col min="7675" max="7676" width="10.28515625" style="70" customWidth="1"/>
    <col min="7677" max="7688" width="9" style="70" customWidth="1"/>
    <col min="7689" max="7690" width="11.85546875" style="70" customWidth="1"/>
    <col min="7691" max="7929" width="11.42578125" style="70"/>
    <col min="7930" max="7930" width="36.7109375" style="70" customWidth="1"/>
    <col min="7931" max="7932" width="10.28515625" style="70" customWidth="1"/>
    <col min="7933" max="7944" width="9" style="70" customWidth="1"/>
    <col min="7945" max="7946" width="11.85546875" style="70" customWidth="1"/>
    <col min="7947" max="8185" width="11.42578125" style="70"/>
    <col min="8186" max="8186" width="36.7109375" style="70" customWidth="1"/>
    <col min="8187" max="8188" width="10.28515625" style="70" customWidth="1"/>
    <col min="8189" max="8200" width="9" style="70" customWidth="1"/>
    <col min="8201" max="8202" width="11.85546875" style="70" customWidth="1"/>
    <col min="8203" max="8441" width="11.42578125" style="70"/>
    <col min="8442" max="8442" width="36.7109375" style="70" customWidth="1"/>
    <col min="8443" max="8444" width="10.28515625" style="70" customWidth="1"/>
    <col min="8445" max="8456" width="9" style="70" customWidth="1"/>
    <col min="8457" max="8458" width="11.85546875" style="70" customWidth="1"/>
    <col min="8459" max="8697" width="11.42578125" style="70"/>
    <col min="8698" max="8698" width="36.7109375" style="70" customWidth="1"/>
    <col min="8699" max="8700" width="10.28515625" style="70" customWidth="1"/>
    <col min="8701" max="8712" width="9" style="70" customWidth="1"/>
    <col min="8713" max="8714" width="11.85546875" style="70" customWidth="1"/>
    <col min="8715" max="8953" width="11.42578125" style="70"/>
    <col min="8954" max="8954" width="36.7109375" style="70" customWidth="1"/>
    <col min="8955" max="8956" width="10.28515625" style="70" customWidth="1"/>
    <col min="8957" max="8968" width="9" style="70" customWidth="1"/>
    <col min="8969" max="8970" width="11.85546875" style="70" customWidth="1"/>
    <col min="8971" max="9209" width="11.42578125" style="70"/>
    <col min="9210" max="9210" width="36.7109375" style="70" customWidth="1"/>
    <col min="9211" max="9212" width="10.28515625" style="70" customWidth="1"/>
    <col min="9213" max="9224" width="9" style="70" customWidth="1"/>
    <col min="9225" max="9226" width="11.85546875" style="70" customWidth="1"/>
    <col min="9227" max="9465" width="11.42578125" style="70"/>
    <col min="9466" max="9466" width="36.7109375" style="70" customWidth="1"/>
    <col min="9467" max="9468" width="10.28515625" style="70" customWidth="1"/>
    <col min="9469" max="9480" width="9" style="70" customWidth="1"/>
    <col min="9481" max="9482" width="11.85546875" style="70" customWidth="1"/>
    <col min="9483" max="9721" width="11.42578125" style="70"/>
    <col min="9722" max="9722" width="36.7109375" style="70" customWidth="1"/>
    <col min="9723" max="9724" width="10.28515625" style="70" customWidth="1"/>
    <col min="9725" max="9736" width="9" style="70" customWidth="1"/>
    <col min="9737" max="9738" width="11.85546875" style="70" customWidth="1"/>
    <col min="9739" max="9977" width="11.42578125" style="70"/>
    <col min="9978" max="9978" width="36.7109375" style="70" customWidth="1"/>
    <col min="9979" max="9980" width="10.28515625" style="70" customWidth="1"/>
    <col min="9981" max="9992" width="9" style="70" customWidth="1"/>
    <col min="9993" max="9994" width="11.85546875" style="70" customWidth="1"/>
    <col min="9995" max="10233" width="11.42578125" style="70"/>
    <col min="10234" max="10234" width="36.7109375" style="70" customWidth="1"/>
    <col min="10235" max="10236" width="10.28515625" style="70" customWidth="1"/>
    <col min="10237" max="10248" width="9" style="70" customWidth="1"/>
    <col min="10249" max="10250" width="11.85546875" style="70" customWidth="1"/>
    <col min="10251" max="10489" width="11.42578125" style="70"/>
    <col min="10490" max="10490" width="36.7109375" style="70" customWidth="1"/>
    <col min="10491" max="10492" width="10.28515625" style="70" customWidth="1"/>
    <col min="10493" max="10504" width="9" style="70" customWidth="1"/>
    <col min="10505" max="10506" width="11.85546875" style="70" customWidth="1"/>
    <col min="10507" max="10745" width="11.42578125" style="70"/>
    <col min="10746" max="10746" width="36.7109375" style="70" customWidth="1"/>
    <col min="10747" max="10748" width="10.28515625" style="70" customWidth="1"/>
    <col min="10749" max="10760" width="9" style="70" customWidth="1"/>
    <col min="10761" max="10762" width="11.85546875" style="70" customWidth="1"/>
    <col min="10763" max="11001" width="11.42578125" style="70"/>
    <col min="11002" max="11002" width="36.7109375" style="70" customWidth="1"/>
    <col min="11003" max="11004" width="10.28515625" style="70" customWidth="1"/>
    <col min="11005" max="11016" width="9" style="70" customWidth="1"/>
    <col min="11017" max="11018" width="11.85546875" style="70" customWidth="1"/>
    <col min="11019" max="11257" width="11.42578125" style="70"/>
    <col min="11258" max="11258" width="36.7109375" style="70" customWidth="1"/>
    <col min="11259" max="11260" width="10.28515625" style="70" customWidth="1"/>
    <col min="11261" max="11272" width="9" style="70" customWidth="1"/>
    <col min="11273" max="11274" width="11.85546875" style="70" customWidth="1"/>
    <col min="11275" max="11513" width="11.42578125" style="70"/>
    <col min="11514" max="11514" width="36.7109375" style="70" customWidth="1"/>
    <col min="11515" max="11516" width="10.28515625" style="70" customWidth="1"/>
    <col min="11517" max="11528" width="9" style="70" customWidth="1"/>
    <col min="11529" max="11530" width="11.85546875" style="70" customWidth="1"/>
    <col min="11531" max="11769" width="11.42578125" style="70"/>
    <col min="11770" max="11770" width="36.7109375" style="70" customWidth="1"/>
    <col min="11771" max="11772" width="10.28515625" style="70" customWidth="1"/>
    <col min="11773" max="11784" width="9" style="70" customWidth="1"/>
    <col min="11785" max="11786" width="11.85546875" style="70" customWidth="1"/>
    <col min="11787" max="12025" width="11.42578125" style="70"/>
    <col min="12026" max="12026" width="36.7109375" style="70" customWidth="1"/>
    <col min="12027" max="12028" width="10.28515625" style="70" customWidth="1"/>
    <col min="12029" max="12040" width="9" style="70" customWidth="1"/>
    <col min="12041" max="12042" width="11.85546875" style="70" customWidth="1"/>
    <col min="12043" max="12281" width="11.42578125" style="70"/>
    <col min="12282" max="12282" width="36.7109375" style="70" customWidth="1"/>
    <col min="12283" max="12284" width="10.28515625" style="70" customWidth="1"/>
    <col min="12285" max="12296" width="9" style="70" customWidth="1"/>
    <col min="12297" max="12298" width="11.85546875" style="70" customWidth="1"/>
    <col min="12299" max="12537" width="11.42578125" style="70"/>
    <col min="12538" max="12538" width="36.7109375" style="70" customWidth="1"/>
    <col min="12539" max="12540" width="10.28515625" style="70" customWidth="1"/>
    <col min="12541" max="12552" width="9" style="70" customWidth="1"/>
    <col min="12553" max="12554" width="11.85546875" style="70" customWidth="1"/>
    <col min="12555" max="12793" width="11.42578125" style="70"/>
    <col min="12794" max="12794" width="36.7109375" style="70" customWidth="1"/>
    <col min="12795" max="12796" width="10.28515625" style="70" customWidth="1"/>
    <col min="12797" max="12808" width="9" style="70" customWidth="1"/>
    <col min="12809" max="12810" width="11.85546875" style="70" customWidth="1"/>
    <col min="12811" max="13049" width="11.42578125" style="70"/>
    <col min="13050" max="13050" width="36.7109375" style="70" customWidth="1"/>
    <col min="13051" max="13052" width="10.28515625" style="70" customWidth="1"/>
    <col min="13053" max="13064" width="9" style="70" customWidth="1"/>
    <col min="13065" max="13066" width="11.85546875" style="70" customWidth="1"/>
    <col min="13067" max="13305" width="11.42578125" style="70"/>
    <col min="13306" max="13306" width="36.7109375" style="70" customWidth="1"/>
    <col min="13307" max="13308" width="10.28515625" style="70" customWidth="1"/>
    <col min="13309" max="13320" width="9" style="70" customWidth="1"/>
    <col min="13321" max="13322" width="11.85546875" style="70" customWidth="1"/>
    <col min="13323" max="13561" width="11.42578125" style="70"/>
    <col min="13562" max="13562" width="36.7109375" style="70" customWidth="1"/>
    <col min="13563" max="13564" width="10.28515625" style="70" customWidth="1"/>
    <col min="13565" max="13576" width="9" style="70" customWidth="1"/>
    <col min="13577" max="13578" width="11.85546875" style="70" customWidth="1"/>
    <col min="13579" max="13817" width="11.42578125" style="70"/>
    <col min="13818" max="13818" width="36.7109375" style="70" customWidth="1"/>
    <col min="13819" max="13820" width="10.28515625" style="70" customWidth="1"/>
    <col min="13821" max="13832" width="9" style="70" customWidth="1"/>
    <col min="13833" max="13834" width="11.85546875" style="70" customWidth="1"/>
    <col min="13835" max="14073" width="11.42578125" style="70"/>
    <col min="14074" max="14074" width="36.7109375" style="70" customWidth="1"/>
    <col min="14075" max="14076" width="10.28515625" style="70" customWidth="1"/>
    <col min="14077" max="14088" width="9" style="70" customWidth="1"/>
    <col min="14089" max="14090" width="11.85546875" style="70" customWidth="1"/>
    <col min="14091" max="14329" width="11.42578125" style="70"/>
    <col min="14330" max="14330" width="36.7109375" style="70" customWidth="1"/>
    <col min="14331" max="14332" width="10.28515625" style="70" customWidth="1"/>
    <col min="14333" max="14344" width="9" style="70" customWidth="1"/>
    <col min="14345" max="14346" width="11.85546875" style="70" customWidth="1"/>
    <col min="14347" max="14585" width="11.42578125" style="70"/>
    <col min="14586" max="14586" width="36.7109375" style="70" customWidth="1"/>
    <col min="14587" max="14588" width="10.28515625" style="70" customWidth="1"/>
    <col min="14589" max="14600" width="9" style="70" customWidth="1"/>
    <col min="14601" max="14602" width="11.85546875" style="70" customWidth="1"/>
    <col min="14603" max="14841" width="11.42578125" style="70"/>
    <col min="14842" max="14842" width="36.7109375" style="70" customWidth="1"/>
    <col min="14843" max="14844" width="10.28515625" style="70" customWidth="1"/>
    <col min="14845" max="14856" width="9" style="70" customWidth="1"/>
    <col min="14857" max="14858" width="11.85546875" style="70" customWidth="1"/>
    <col min="14859" max="15097" width="11.42578125" style="70"/>
    <col min="15098" max="15098" width="36.7109375" style="70" customWidth="1"/>
    <col min="15099" max="15100" width="10.28515625" style="70" customWidth="1"/>
    <col min="15101" max="15112" width="9" style="70" customWidth="1"/>
    <col min="15113" max="15114" width="11.85546875" style="70" customWidth="1"/>
    <col min="15115" max="15353" width="11.42578125" style="70"/>
    <col min="15354" max="15354" width="36.7109375" style="70" customWidth="1"/>
    <col min="15355" max="15356" width="10.28515625" style="70" customWidth="1"/>
    <col min="15357" max="15368" width="9" style="70" customWidth="1"/>
    <col min="15369" max="15370" width="11.85546875" style="70" customWidth="1"/>
    <col min="15371" max="15609" width="11.42578125" style="70"/>
    <col min="15610" max="15610" width="36.7109375" style="70" customWidth="1"/>
    <col min="15611" max="15612" width="10.28515625" style="70" customWidth="1"/>
    <col min="15613" max="15624" width="9" style="70" customWidth="1"/>
    <col min="15625" max="15626" width="11.85546875" style="70" customWidth="1"/>
    <col min="15627" max="15865" width="11.42578125" style="70"/>
    <col min="15866" max="15866" width="36.7109375" style="70" customWidth="1"/>
    <col min="15867" max="15868" width="10.28515625" style="70" customWidth="1"/>
    <col min="15869" max="15880" width="9" style="70" customWidth="1"/>
    <col min="15881" max="15882" width="11.85546875" style="70" customWidth="1"/>
    <col min="15883" max="16121" width="11.42578125" style="70"/>
    <col min="16122" max="16122" width="36.7109375" style="70" customWidth="1"/>
    <col min="16123" max="16124" width="10.28515625" style="70" customWidth="1"/>
    <col min="16125" max="16136" width="9" style="70" customWidth="1"/>
    <col min="16137" max="16138" width="11.85546875" style="70" customWidth="1"/>
    <col min="16139" max="16384" width="11.42578125" style="70"/>
  </cols>
  <sheetData>
    <row r="1" spans="1:15" s="174" customFormat="1" ht="24.95" customHeight="1" x14ac:dyDescent="0.25">
      <c r="A1" s="167" t="s">
        <v>263</v>
      </c>
      <c r="B1" s="167"/>
      <c r="C1" s="167"/>
    </row>
    <row r="2" spans="1:15" s="174" customFormat="1" ht="24.95" customHeight="1" thickBot="1" x14ac:dyDescent="0.3">
      <c r="A2" s="168" t="s">
        <v>298</v>
      </c>
      <c r="B2" s="240"/>
      <c r="C2" s="240"/>
      <c r="D2" s="236"/>
      <c r="E2" s="236"/>
      <c r="F2" s="236"/>
      <c r="G2" s="236"/>
      <c r="H2" s="236"/>
      <c r="I2" s="236"/>
      <c r="J2" s="236"/>
      <c r="K2" s="236"/>
      <c r="L2" s="236"/>
      <c r="M2" s="236"/>
      <c r="N2" s="236"/>
      <c r="O2" s="236"/>
    </row>
    <row r="3" spans="1:15" s="68" customFormat="1" ht="20.100000000000001" customHeight="1" x14ac:dyDescent="0.25">
      <c r="A3" s="1406" t="s">
        <v>162</v>
      </c>
      <c r="B3" s="1400" t="s">
        <v>163</v>
      </c>
      <c r="C3" s="1401"/>
      <c r="D3" s="1401"/>
      <c r="E3" s="1401"/>
      <c r="F3" s="1401"/>
      <c r="G3" s="1401"/>
      <c r="H3" s="1401"/>
      <c r="I3" s="1401"/>
      <c r="J3" s="1401"/>
      <c r="K3" s="1401"/>
      <c r="L3" s="1401"/>
      <c r="M3" s="1401"/>
      <c r="N3" s="1401"/>
      <c r="O3" s="1401"/>
    </row>
    <row r="4" spans="1:15" s="68" customFormat="1"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s="68" customFormat="1"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s="68" customFormat="1" ht="20.100000000000001" customHeight="1" x14ac:dyDescent="0.25">
      <c r="A6" s="65" t="s">
        <v>239</v>
      </c>
      <c r="B6" s="66">
        <v>175023</v>
      </c>
      <c r="C6" s="66">
        <v>156976</v>
      </c>
      <c r="D6" s="66">
        <v>68444</v>
      </c>
      <c r="E6" s="66">
        <v>55416</v>
      </c>
      <c r="F6" s="66">
        <v>42753</v>
      </c>
      <c r="G6" s="66">
        <v>41008</v>
      </c>
      <c r="H6" s="66">
        <v>22701</v>
      </c>
      <c r="I6" s="66">
        <v>12249</v>
      </c>
      <c r="J6" s="66">
        <v>2037</v>
      </c>
      <c r="K6" s="66">
        <v>5594</v>
      </c>
      <c r="L6" s="66">
        <v>1682</v>
      </c>
      <c r="M6" s="66">
        <v>1688</v>
      </c>
      <c r="N6" s="66">
        <v>1215</v>
      </c>
      <c r="O6" s="66">
        <v>3175</v>
      </c>
    </row>
    <row r="7" spans="1:15" s="68" customFormat="1" ht="20.100000000000001" customHeight="1" x14ac:dyDescent="0.25">
      <c r="A7" s="68" t="s">
        <v>168</v>
      </c>
      <c r="B7" s="115">
        <v>60</v>
      </c>
      <c r="C7" s="115">
        <v>17</v>
      </c>
      <c r="D7" s="115">
        <v>11</v>
      </c>
      <c r="E7" s="115">
        <v>5</v>
      </c>
      <c r="F7" s="115">
        <v>16</v>
      </c>
      <c r="G7" s="115">
        <v>3</v>
      </c>
      <c r="H7" s="115">
        <v>15</v>
      </c>
      <c r="I7" s="115">
        <v>5</v>
      </c>
      <c r="J7" s="115">
        <v>5</v>
      </c>
      <c r="K7" s="115">
        <v>4</v>
      </c>
      <c r="L7" s="115">
        <v>1</v>
      </c>
      <c r="M7" s="115">
        <v>0</v>
      </c>
      <c r="N7" s="115">
        <v>2</v>
      </c>
      <c r="O7" s="115">
        <v>0</v>
      </c>
    </row>
    <row r="8" spans="1:15" ht="20.100000000000001" customHeight="1" x14ac:dyDescent="0.25">
      <c r="A8" s="70" t="s">
        <v>169</v>
      </c>
      <c r="B8" s="109">
        <v>9</v>
      </c>
      <c r="C8" s="109">
        <v>2</v>
      </c>
      <c r="D8" s="109">
        <v>5</v>
      </c>
      <c r="E8" s="109">
        <v>0</v>
      </c>
      <c r="F8" s="109">
        <v>0</v>
      </c>
      <c r="G8" s="109">
        <v>0</v>
      </c>
      <c r="H8" s="109">
        <v>0</v>
      </c>
      <c r="I8" s="109">
        <v>0</v>
      </c>
      <c r="J8" s="109">
        <v>2</v>
      </c>
      <c r="K8" s="109">
        <v>2</v>
      </c>
      <c r="L8" s="109">
        <v>0</v>
      </c>
      <c r="M8" s="109">
        <v>0</v>
      </c>
      <c r="N8" s="109">
        <v>1</v>
      </c>
      <c r="O8" s="109">
        <v>0</v>
      </c>
    </row>
    <row r="9" spans="1:15" ht="20.100000000000001" customHeight="1" x14ac:dyDescent="0.25">
      <c r="A9" s="70" t="s">
        <v>170</v>
      </c>
      <c r="B9" s="109">
        <v>3</v>
      </c>
      <c r="C9" s="109">
        <v>0</v>
      </c>
      <c r="D9" s="109">
        <v>1</v>
      </c>
      <c r="E9" s="109">
        <v>0</v>
      </c>
      <c r="F9" s="109">
        <v>0</v>
      </c>
      <c r="G9" s="109">
        <v>0</v>
      </c>
      <c r="H9" s="109">
        <v>1</v>
      </c>
      <c r="I9" s="109">
        <v>0</v>
      </c>
      <c r="J9" s="109">
        <v>0</v>
      </c>
      <c r="K9" s="109">
        <v>0</v>
      </c>
      <c r="L9" s="109">
        <v>0</v>
      </c>
      <c r="M9" s="109">
        <v>0</v>
      </c>
      <c r="N9" s="109">
        <v>1</v>
      </c>
      <c r="O9" s="109">
        <v>0</v>
      </c>
    </row>
    <row r="10" spans="1:15"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48</v>
      </c>
      <c r="C12" s="109">
        <v>15</v>
      </c>
      <c r="D12" s="109">
        <v>5</v>
      </c>
      <c r="E12" s="109">
        <v>5</v>
      </c>
      <c r="F12" s="109">
        <v>16</v>
      </c>
      <c r="G12" s="109">
        <v>3</v>
      </c>
      <c r="H12" s="109">
        <v>14</v>
      </c>
      <c r="I12" s="109">
        <v>5</v>
      </c>
      <c r="J12" s="109">
        <v>3</v>
      </c>
      <c r="K12" s="109">
        <v>2</v>
      </c>
      <c r="L12" s="109">
        <v>1</v>
      </c>
      <c r="M12" s="109">
        <v>0</v>
      </c>
      <c r="N12" s="109">
        <v>0</v>
      </c>
      <c r="O12" s="109">
        <v>0</v>
      </c>
    </row>
    <row r="13" spans="1:15" s="68" customFormat="1" ht="20.100000000000001" customHeight="1" x14ac:dyDescent="0.25">
      <c r="A13" s="68" t="s">
        <v>174</v>
      </c>
      <c r="B13" s="115">
        <v>57</v>
      </c>
      <c r="C13" s="115">
        <v>29</v>
      </c>
      <c r="D13" s="115">
        <v>11</v>
      </c>
      <c r="E13" s="115">
        <v>9</v>
      </c>
      <c r="F13" s="115">
        <v>6</v>
      </c>
      <c r="G13" s="115">
        <v>4</v>
      </c>
      <c r="H13" s="115">
        <v>4</v>
      </c>
      <c r="I13" s="115">
        <v>3</v>
      </c>
      <c r="J13" s="115">
        <v>1</v>
      </c>
      <c r="K13" s="115">
        <v>0</v>
      </c>
      <c r="L13" s="115">
        <v>1</v>
      </c>
      <c r="M13" s="115">
        <v>0</v>
      </c>
      <c r="N13" s="115">
        <v>0</v>
      </c>
      <c r="O13" s="115">
        <v>0</v>
      </c>
    </row>
    <row r="14" spans="1:15" ht="20.100000000000001" customHeight="1" x14ac:dyDescent="0.25">
      <c r="A14" s="70" t="s">
        <v>175</v>
      </c>
      <c r="B14" s="109">
        <v>6</v>
      </c>
      <c r="C14" s="109">
        <v>7</v>
      </c>
      <c r="D14" s="109">
        <v>1</v>
      </c>
      <c r="E14" s="109">
        <v>3</v>
      </c>
      <c r="F14" s="109">
        <v>0</v>
      </c>
      <c r="G14" s="109">
        <v>0</v>
      </c>
      <c r="H14" s="109">
        <v>1</v>
      </c>
      <c r="I14" s="109">
        <v>3</v>
      </c>
      <c r="J14" s="109">
        <v>0</v>
      </c>
      <c r="K14" s="109">
        <v>0</v>
      </c>
      <c r="L14" s="109">
        <v>0</v>
      </c>
      <c r="M14" s="109">
        <v>0</v>
      </c>
      <c r="N14" s="109">
        <v>0</v>
      </c>
      <c r="O14" s="109">
        <v>0</v>
      </c>
    </row>
    <row r="15" spans="1:15" ht="20.100000000000001" customHeight="1" x14ac:dyDescent="0.25">
      <c r="A15" s="70" t="s">
        <v>176</v>
      </c>
      <c r="B15" s="109">
        <v>10</v>
      </c>
      <c r="C15" s="109">
        <v>6</v>
      </c>
      <c r="D15" s="109">
        <v>3</v>
      </c>
      <c r="E15" s="109">
        <v>3</v>
      </c>
      <c r="F15" s="109">
        <v>2</v>
      </c>
      <c r="G15" s="109">
        <v>0</v>
      </c>
      <c r="H15" s="109">
        <v>0</v>
      </c>
      <c r="I15" s="109">
        <v>0</v>
      </c>
      <c r="J15" s="109">
        <v>0</v>
      </c>
      <c r="K15" s="109">
        <v>0</v>
      </c>
      <c r="L15" s="109">
        <v>0</v>
      </c>
      <c r="M15" s="109">
        <v>0</v>
      </c>
      <c r="N15" s="109">
        <v>0</v>
      </c>
      <c r="O15" s="109">
        <v>0</v>
      </c>
    </row>
    <row r="16" spans="1:15" ht="20.100000000000001" customHeight="1" x14ac:dyDescent="0.25">
      <c r="A16" s="70" t="s">
        <v>177</v>
      </c>
      <c r="B16" s="109">
        <v>10</v>
      </c>
      <c r="C16" s="109">
        <v>2</v>
      </c>
      <c r="D16" s="109">
        <v>2</v>
      </c>
      <c r="E16" s="109">
        <v>1</v>
      </c>
      <c r="F16" s="109">
        <v>1</v>
      </c>
      <c r="G16" s="109">
        <v>1</v>
      </c>
      <c r="H16" s="109">
        <v>1</v>
      </c>
      <c r="I16" s="109">
        <v>0</v>
      </c>
      <c r="J16" s="109">
        <v>0</v>
      </c>
      <c r="K16" s="109">
        <v>0</v>
      </c>
      <c r="L16" s="109">
        <v>1</v>
      </c>
      <c r="M16" s="109">
        <v>0</v>
      </c>
      <c r="N16" s="109">
        <v>0</v>
      </c>
      <c r="O16" s="109">
        <v>0</v>
      </c>
    </row>
    <row r="17" spans="1:15" ht="20.100000000000001" customHeight="1" x14ac:dyDescent="0.25">
      <c r="A17" s="70" t="s">
        <v>178</v>
      </c>
      <c r="B17" s="109">
        <v>7</v>
      </c>
      <c r="C17" s="109">
        <v>0</v>
      </c>
      <c r="D17" s="109">
        <v>3</v>
      </c>
      <c r="E17" s="109">
        <v>0</v>
      </c>
      <c r="F17" s="109">
        <v>0</v>
      </c>
      <c r="G17" s="109">
        <v>0</v>
      </c>
      <c r="H17" s="109">
        <v>0</v>
      </c>
      <c r="I17" s="109">
        <v>0</v>
      </c>
      <c r="J17" s="109">
        <v>1</v>
      </c>
      <c r="K17" s="109">
        <v>0</v>
      </c>
      <c r="L17" s="109">
        <v>0</v>
      </c>
      <c r="M17" s="109">
        <v>0</v>
      </c>
      <c r="N17" s="109">
        <v>0</v>
      </c>
      <c r="O17" s="109">
        <v>0</v>
      </c>
    </row>
    <row r="18" spans="1:15" ht="20.100000000000001" customHeight="1" x14ac:dyDescent="0.25">
      <c r="A18" s="70" t="s">
        <v>179</v>
      </c>
      <c r="B18" s="109">
        <v>24</v>
      </c>
      <c r="C18" s="109">
        <v>14</v>
      </c>
      <c r="D18" s="109">
        <v>2</v>
      </c>
      <c r="E18" s="109">
        <v>2</v>
      </c>
      <c r="F18" s="109">
        <v>3</v>
      </c>
      <c r="G18" s="109">
        <v>3</v>
      </c>
      <c r="H18" s="109">
        <v>2</v>
      </c>
      <c r="I18" s="109">
        <v>0</v>
      </c>
      <c r="J18" s="109">
        <v>0</v>
      </c>
      <c r="K18" s="109">
        <v>0</v>
      </c>
      <c r="L18" s="109">
        <v>0</v>
      </c>
      <c r="M18" s="109">
        <v>0</v>
      </c>
      <c r="N18" s="109">
        <v>0</v>
      </c>
      <c r="O18" s="109">
        <v>0</v>
      </c>
    </row>
    <row r="19" spans="1:15" s="68" customFormat="1" ht="20.100000000000001" customHeight="1" x14ac:dyDescent="0.25">
      <c r="A19" s="68" t="s">
        <v>180</v>
      </c>
      <c r="B19" s="115">
        <v>826</v>
      </c>
      <c r="C19" s="115">
        <v>503</v>
      </c>
      <c r="D19" s="115">
        <v>135</v>
      </c>
      <c r="E19" s="115">
        <v>84</v>
      </c>
      <c r="F19" s="115">
        <v>239</v>
      </c>
      <c r="G19" s="115">
        <v>79</v>
      </c>
      <c r="H19" s="115">
        <v>193</v>
      </c>
      <c r="I19" s="115">
        <v>73</v>
      </c>
      <c r="J19" s="115">
        <v>28</v>
      </c>
      <c r="K19" s="115">
        <v>30</v>
      </c>
      <c r="L19" s="115">
        <v>33</v>
      </c>
      <c r="M19" s="115">
        <v>15</v>
      </c>
      <c r="N19" s="115">
        <v>11</v>
      </c>
      <c r="O19" s="115">
        <v>40</v>
      </c>
    </row>
    <row r="20" spans="1:15" ht="20.100000000000001" customHeight="1" x14ac:dyDescent="0.25">
      <c r="A20" s="70" t="s">
        <v>181</v>
      </c>
      <c r="B20" s="109">
        <v>160</v>
      </c>
      <c r="C20" s="109">
        <v>63</v>
      </c>
      <c r="D20" s="109">
        <v>41</v>
      </c>
      <c r="E20" s="109">
        <v>6</v>
      </c>
      <c r="F20" s="109">
        <v>44</v>
      </c>
      <c r="G20" s="109">
        <v>11</v>
      </c>
      <c r="H20" s="109">
        <v>39</v>
      </c>
      <c r="I20" s="109">
        <v>24</v>
      </c>
      <c r="J20" s="109">
        <v>5</v>
      </c>
      <c r="K20" s="109">
        <v>1</v>
      </c>
      <c r="L20" s="109">
        <v>7</v>
      </c>
      <c r="M20" s="109">
        <v>1</v>
      </c>
      <c r="N20" s="109">
        <v>1</v>
      </c>
      <c r="O20" s="109">
        <v>4</v>
      </c>
    </row>
    <row r="21" spans="1:15" ht="20.100000000000001" customHeight="1" x14ac:dyDescent="0.25">
      <c r="A21" s="70" t="s">
        <v>182</v>
      </c>
      <c r="B21" s="109">
        <v>568</v>
      </c>
      <c r="C21" s="109">
        <v>318</v>
      </c>
      <c r="D21" s="109">
        <v>82</v>
      </c>
      <c r="E21" s="109">
        <v>53</v>
      </c>
      <c r="F21" s="109">
        <v>183</v>
      </c>
      <c r="G21" s="109">
        <v>47</v>
      </c>
      <c r="H21" s="109">
        <v>139</v>
      </c>
      <c r="I21" s="109">
        <v>45</v>
      </c>
      <c r="J21" s="109">
        <v>21</v>
      </c>
      <c r="K21" s="109">
        <v>17</v>
      </c>
      <c r="L21" s="109">
        <v>21</v>
      </c>
      <c r="M21" s="109">
        <v>7</v>
      </c>
      <c r="N21" s="109">
        <v>8</v>
      </c>
      <c r="O21" s="109">
        <v>19</v>
      </c>
    </row>
    <row r="22" spans="1:15" ht="20.100000000000001" customHeight="1" x14ac:dyDescent="0.25">
      <c r="A22" s="70" t="s">
        <v>183</v>
      </c>
      <c r="B22" s="109">
        <v>98</v>
      </c>
      <c r="C22" s="109">
        <v>122</v>
      </c>
      <c r="D22" s="109">
        <v>12</v>
      </c>
      <c r="E22" s="109">
        <v>25</v>
      </c>
      <c r="F22" s="109">
        <v>12</v>
      </c>
      <c r="G22" s="109">
        <v>21</v>
      </c>
      <c r="H22" s="109">
        <v>15</v>
      </c>
      <c r="I22" s="109">
        <v>4</v>
      </c>
      <c r="J22" s="109">
        <v>2</v>
      </c>
      <c r="K22" s="109">
        <v>12</v>
      </c>
      <c r="L22" s="109">
        <v>5</v>
      </c>
      <c r="M22" s="109">
        <v>7</v>
      </c>
      <c r="N22" s="109">
        <v>2</v>
      </c>
      <c r="O22" s="109">
        <v>17</v>
      </c>
    </row>
    <row r="23" spans="1:15" s="68" customFormat="1" ht="20.100000000000001" customHeight="1" x14ac:dyDescent="0.25">
      <c r="A23" s="68" t="s">
        <v>184</v>
      </c>
      <c r="B23" s="115">
        <v>167382</v>
      </c>
      <c r="C23" s="115">
        <v>151932</v>
      </c>
      <c r="D23" s="115">
        <v>67259</v>
      </c>
      <c r="E23" s="115">
        <v>53822</v>
      </c>
      <c r="F23" s="115">
        <v>41385</v>
      </c>
      <c r="G23" s="115">
        <v>40268</v>
      </c>
      <c r="H23" s="115">
        <v>19961</v>
      </c>
      <c r="I23" s="115">
        <v>10562</v>
      </c>
      <c r="J23" s="115">
        <v>1886</v>
      </c>
      <c r="K23" s="115">
        <v>5474</v>
      </c>
      <c r="L23" s="115">
        <v>1564</v>
      </c>
      <c r="M23" s="115">
        <v>1626</v>
      </c>
      <c r="N23" s="115">
        <v>1155</v>
      </c>
      <c r="O23" s="115">
        <v>3085</v>
      </c>
    </row>
    <row r="24" spans="1:15" ht="20.100000000000001" customHeight="1" x14ac:dyDescent="0.25">
      <c r="A24" s="70" t="s">
        <v>185</v>
      </c>
      <c r="B24" s="109">
        <v>135131</v>
      </c>
      <c r="C24" s="109">
        <v>121100</v>
      </c>
      <c r="D24" s="109">
        <v>58528</v>
      </c>
      <c r="E24" s="109">
        <v>46796</v>
      </c>
      <c r="F24" s="109">
        <v>30391</v>
      </c>
      <c r="G24" s="109">
        <v>32231</v>
      </c>
      <c r="H24" s="109">
        <v>17269</v>
      </c>
      <c r="I24" s="109">
        <v>9890</v>
      </c>
      <c r="J24" s="109">
        <v>1811</v>
      </c>
      <c r="K24" s="109">
        <v>3937</v>
      </c>
      <c r="L24" s="109">
        <v>1473</v>
      </c>
      <c r="M24" s="109">
        <v>1558</v>
      </c>
      <c r="N24" s="109">
        <v>1102</v>
      </c>
      <c r="O24" s="109">
        <v>2848</v>
      </c>
    </row>
    <row r="25" spans="1:15" ht="20.100000000000001" customHeight="1" x14ac:dyDescent="0.25">
      <c r="A25" s="70" t="s">
        <v>186</v>
      </c>
      <c r="B25" s="109">
        <v>90</v>
      </c>
      <c r="C25" s="109">
        <v>34</v>
      </c>
      <c r="D25" s="109">
        <v>32</v>
      </c>
      <c r="E25" s="109">
        <v>10</v>
      </c>
      <c r="F25" s="109">
        <v>10</v>
      </c>
      <c r="G25" s="109">
        <v>13</v>
      </c>
      <c r="H25" s="109">
        <v>9</v>
      </c>
      <c r="I25" s="109">
        <v>0</v>
      </c>
      <c r="J25" s="109">
        <v>1</v>
      </c>
      <c r="K25" s="109">
        <v>1</v>
      </c>
      <c r="L25" s="109">
        <v>1</v>
      </c>
      <c r="M25" s="109">
        <v>0</v>
      </c>
      <c r="N25" s="109">
        <v>0</v>
      </c>
      <c r="O25" s="109">
        <v>0</v>
      </c>
    </row>
    <row r="26" spans="1:15" ht="20.100000000000001" customHeight="1" x14ac:dyDescent="0.25">
      <c r="A26" s="70" t="s">
        <v>187</v>
      </c>
      <c r="B26" s="109">
        <v>23946</v>
      </c>
      <c r="C26" s="109">
        <v>25384</v>
      </c>
      <c r="D26" s="109">
        <v>6132</v>
      </c>
      <c r="E26" s="109">
        <v>5486</v>
      </c>
      <c r="F26" s="109">
        <v>9364</v>
      </c>
      <c r="G26" s="109">
        <v>7140</v>
      </c>
      <c r="H26" s="109">
        <v>98</v>
      </c>
      <c r="I26" s="109">
        <v>89</v>
      </c>
      <c r="J26" s="109">
        <v>11</v>
      </c>
      <c r="K26" s="109">
        <v>120</v>
      </c>
      <c r="L26" s="109">
        <v>7</v>
      </c>
      <c r="M26" s="109">
        <v>7</v>
      </c>
      <c r="N26" s="109">
        <v>6</v>
      </c>
      <c r="O26" s="109">
        <v>136</v>
      </c>
    </row>
    <row r="27" spans="1:15" ht="20.100000000000001" customHeight="1" x14ac:dyDescent="0.25">
      <c r="A27" s="70" t="s">
        <v>188</v>
      </c>
      <c r="B27" s="109">
        <v>181</v>
      </c>
      <c r="C27" s="109">
        <v>189</v>
      </c>
      <c r="D27" s="109">
        <v>49</v>
      </c>
      <c r="E27" s="109">
        <v>39</v>
      </c>
      <c r="F27" s="109">
        <v>27</v>
      </c>
      <c r="G27" s="109">
        <v>31</v>
      </c>
      <c r="H27" s="109">
        <v>18</v>
      </c>
      <c r="I27" s="109">
        <v>44</v>
      </c>
      <c r="J27" s="109">
        <v>4</v>
      </c>
      <c r="K27" s="109">
        <v>7</v>
      </c>
      <c r="L27" s="109">
        <v>4</v>
      </c>
      <c r="M27" s="109">
        <v>7</v>
      </c>
      <c r="N27" s="109">
        <v>1</v>
      </c>
      <c r="O27" s="109">
        <v>22</v>
      </c>
    </row>
    <row r="28" spans="1:15" ht="20.100000000000001" customHeight="1" x14ac:dyDescent="0.25">
      <c r="A28" s="70" t="s">
        <v>189</v>
      </c>
      <c r="B28" s="109">
        <v>57</v>
      </c>
      <c r="C28" s="109">
        <v>72</v>
      </c>
      <c r="D28" s="109">
        <v>7</v>
      </c>
      <c r="E28" s="109">
        <v>7</v>
      </c>
      <c r="F28" s="109">
        <v>20</v>
      </c>
      <c r="G28" s="109">
        <v>4</v>
      </c>
      <c r="H28" s="109">
        <v>5</v>
      </c>
      <c r="I28" s="109">
        <v>8</v>
      </c>
      <c r="J28" s="109">
        <v>3</v>
      </c>
      <c r="K28" s="109">
        <v>0</v>
      </c>
      <c r="L28" s="109">
        <v>2</v>
      </c>
      <c r="M28" s="109">
        <v>0</v>
      </c>
      <c r="N28" s="109">
        <v>1</v>
      </c>
      <c r="O28" s="109">
        <v>14</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1954</v>
      </c>
      <c r="C30" s="109">
        <v>1973</v>
      </c>
      <c r="D30" s="109">
        <v>959</v>
      </c>
      <c r="E30" s="109">
        <v>873</v>
      </c>
      <c r="F30" s="109">
        <v>231</v>
      </c>
      <c r="G30" s="109">
        <v>167</v>
      </c>
      <c r="H30" s="109">
        <v>123</v>
      </c>
      <c r="I30" s="109">
        <v>120</v>
      </c>
      <c r="J30" s="109">
        <v>46</v>
      </c>
      <c r="K30" s="109">
        <v>120</v>
      </c>
      <c r="L30" s="109">
        <v>62</v>
      </c>
      <c r="M30" s="109">
        <v>37</v>
      </c>
      <c r="N30" s="109">
        <v>34</v>
      </c>
      <c r="O30" s="109">
        <v>28</v>
      </c>
    </row>
    <row r="31" spans="1:15" ht="20.100000000000001" customHeight="1" x14ac:dyDescent="0.25">
      <c r="A31" s="70" t="s">
        <v>192</v>
      </c>
      <c r="B31" s="109">
        <v>122</v>
      </c>
      <c r="C31" s="109">
        <v>84</v>
      </c>
      <c r="D31" s="109">
        <v>27</v>
      </c>
      <c r="E31" s="109">
        <v>27</v>
      </c>
      <c r="F31" s="109">
        <v>42</v>
      </c>
      <c r="G31" s="109">
        <v>9</v>
      </c>
      <c r="H31" s="109">
        <v>16</v>
      </c>
      <c r="I31" s="109">
        <v>6</v>
      </c>
      <c r="J31" s="109">
        <v>2</v>
      </c>
      <c r="K31" s="109">
        <v>2</v>
      </c>
      <c r="L31" s="109">
        <v>3</v>
      </c>
      <c r="M31" s="109">
        <v>9</v>
      </c>
      <c r="N31" s="109">
        <v>5</v>
      </c>
      <c r="O31" s="109">
        <v>1</v>
      </c>
    </row>
    <row r="32" spans="1:15"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5702</v>
      </c>
      <c r="C34" s="109">
        <v>2969</v>
      </c>
      <c r="D34" s="109">
        <v>1506</v>
      </c>
      <c r="E34" s="109">
        <v>565</v>
      </c>
      <c r="F34" s="109">
        <v>1279</v>
      </c>
      <c r="G34" s="109">
        <v>649</v>
      </c>
      <c r="H34" s="109">
        <v>2410</v>
      </c>
      <c r="I34" s="109">
        <v>341</v>
      </c>
      <c r="J34" s="109">
        <v>8</v>
      </c>
      <c r="K34" s="109">
        <v>1287</v>
      </c>
      <c r="L34" s="109">
        <v>12</v>
      </c>
      <c r="M34" s="109">
        <v>8</v>
      </c>
      <c r="N34" s="109">
        <v>5</v>
      </c>
      <c r="O34" s="109">
        <v>35</v>
      </c>
    </row>
    <row r="35" spans="1:15" ht="20.100000000000001" customHeight="1" x14ac:dyDescent="0.25">
      <c r="A35" s="70" t="s">
        <v>196</v>
      </c>
      <c r="B35" s="109">
        <v>199</v>
      </c>
      <c r="C35" s="109">
        <v>127</v>
      </c>
      <c r="D35" s="109">
        <v>19</v>
      </c>
      <c r="E35" s="109">
        <v>19</v>
      </c>
      <c r="F35" s="109">
        <v>21</v>
      </c>
      <c r="G35" s="109">
        <v>24</v>
      </c>
      <c r="H35" s="109">
        <v>13</v>
      </c>
      <c r="I35" s="109">
        <v>64</v>
      </c>
      <c r="J35" s="109">
        <v>0</v>
      </c>
      <c r="K35" s="109">
        <v>0</v>
      </c>
      <c r="L35" s="109">
        <v>0</v>
      </c>
      <c r="M35" s="109">
        <v>0</v>
      </c>
      <c r="N35" s="109">
        <v>1</v>
      </c>
      <c r="O35" s="109">
        <v>1</v>
      </c>
    </row>
    <row r="36" spans="1:15" s="68" customFormat="1" ht="20.100000000000001" customHeight="1" x14ac:dyDescent="0.25">
      <c r="A36" s="68" t="s">
        <v>197</v>
      </c>
      <c r="B36" s="115">
        <v>382</v>
      </c>
      <c r="C36" s="115">
        <v>407</v>
      </c>
      <c r="D36" s="115">
        <v>66</v>
      </c>
      <c r="E36" s="115">
        <v>94</v>
      </c>
      <c r="F36" s="115">
        <v>167</v>
      </c>
      <c r="G36" s="115">
        <v>274</v>
      </c>
      <c r="H36" s="115">
        <v>39</v>
      </c>
      <c r="I36" s="115">
        <v>3</v>
      </c>
      <c r="J36" s="115">
        <v>26</v>
      </c>
      <c r="K36" s="115">
        <v>0</v>
      </c>
      <c r="L36" s="115">
        <v>36</v>
      </c>
      <c r="M36" s="115">
        <v>0</v>
      </c>
      <c r="N36" s="115">
        <v>8</v>
      </c>
      <c r="O36" s="115">
        <v>2</v>
      </c>
    </row>
    <row r="37" spans="1:15" ht="20.100000000000001" customHeight="1" x14ac:dyDescent="0.25">
      <c r="A37" s="70" t="s">
        <v>198</v>
      </c>
      <c r="B37" s="109">
        <v>13</v>
      </c>
      <c r="C37" s="109">
        <v>11</v>
      </c>
      <c r="D37" s="109">
        <v>3</v>
      </c>
      <c r="E37" s="109">
        <v>0</v>
      </c>
      <c r="F37" s="109">
        <v>4</v>
      </c>
      <c r="G37" s="109">
        <v>0</v>
      </c>
      <c r="H37" s="109">
        <v>0</v>
      </c>
      <c r="I37" s="109">
        <v>0</v>
      </c>
      <c r="J37" s="109">
        <v>1</v>
      </c>
      <c r="K37" s="109">
        <v>0</v>
      </c>
      <c r="L37" s="109">
        <v>0</v>
      </c>
      <c r="M37" s="109">
        <v>0</v>
      </c>
      <c r="N37" s="109">
        <v>0</v>
      </c>
      <c r="O37" s="109">
        <v>0</v>
      </c>
    </row>
    <row r="38" spans="1:15" ht="20.100000000000001" customHeight="1" x14ac:dyDescent="0.25">
      <c r="A38" s="70" t="s">
        <v>199</v>
      </c>
      <c r="B38" s="109">
        <v>6</v>
      </c>
      <c r="C38" s="109">
        <v>3</v>
      </c>
      <c r="D38" s="109">
        <v>0</v>
      </c>
      <c r="E38" s="109">
        <v>0</v>
      </c>
      <c r="F38" s="109">
        <v>1</v>
      </c>
      <c r="G38" s="109">
        <v>3</v>
      </c>
      <c r="H38" s="109">
        <v>0</v>
      </c>
      <c r="I38" s="109">
        <v>0</v>
      </c>
      <c r="J38" s="109">
        <v>0</v>
      </c>
      <c r="K38" s="109">
        <v>0</v>
      </c>
      <c r="L38" s="109">
        <v>0</v>
      </c>
      <c r="M38" s="109">
        <v>0</v>
      </c>
      <c r="N38" s="109">
        <v>0</v>
      </c>
      <c r="O38" s="109">
        <v>0</v>
      </c>
    </row>
    <row r="39" spans="1:15" ht="20.100000000000001" customHeight="1" x14ac:dyDescent="0.25">
      <c r="A39" s="70" t="s">
        <v>200</v>
      </c>
      <c r="B39" s="109">
        <v>148</v>
      </c>
      <c r="C39" s="109">
        <v>338</v>
      </c>
      <c r="D39" s="109">
        <v>33</v>
      </c>
      <c r="E39" s="109">
        <v>75</v>
      </c>
      <c r="F39" s="109">
        <v>100</v>
      </c>
      <c r="G39" s="109">
        <v>260</v>
      </c>
      <c r="H39" s="109">
        <v>8</v>
      </c>
      <c r="I39" s="109">
        <v>1</v>
      </c>
      <c r="J39" s="109">
        <v>0</v>
      </c>
      <c r="K39" s="109">
        <v>0</v>
      </c>
      <c r="L39" s="109">
        <v>0</v>
      </c>
      <c r="M39" s="109">
        <v>0</v>
      </c>
      <c r="N39" s="109">
        <v>0</v>
      </c>
      <c r="O39" s="109">
        <v>0</v>
      </c>
    </row>
    <row r="40" spans="1:15" ht="20.100000000000001" customHeight="1" x14ac:dyDescent="0.25">
      <c r="A40" s="70" t="s">
        <v>201</v>
      </c>
      <c r="B40" s="109">
        <v>20</v>
      </c>
      <c r="C40" s="109">
        <v>12</v>
      </c>
      <c r="D40" s="109">
        <v>5</v>
      </c>
      <c r="E40" s="109">
        <v>5</v>
      </c>
      <c r="F40" s="109">
        <v>2</v>
      </c>
      <c r="G40" s="109">
        <v>3</v>
      </c>
      <c r="H40" s="109">
        <v>4</v>
      </c>
      <c r="I40" s="109">
        <v>2</v>
      </c>
      <c r="J40" s="109">
        <v>0</v>
      </c>
      <c r="K40" s="109">
        <v>0</v>
      </c>
      <c r="L40" s="109">
        <v>1</v>
      </c>
      <c r="M40" s="109">
        <v>0</v>
      </c>
      <c r="N40" s="109">
        <v>0</v>
      </c>
      <c r="O40" s="109">
        <v>0</v>
      </c>
    </row>
    <row r="41" spans="1:15" ht="20.100000000000001" customHeight="1" x14ac:dyDescent="0.25">
      <c r="A41" s="70" t="s">
        <v>202</v>
      </c>
      <c r="B41" s="109">
        <v>17</v>
      </c>
      <c r="C41" s="109">
        <v>9</v>
      </c>
      <c r="D41" s="109">
        <v>5</v>
      </c>
      <c r="E41" s="109">
        <v>4</v>
      </c>
      <c r="F41" s="109">
        <v>2</v>
      </c>
      <c r="G41" s="109">
        <v>2</v>
      </c>
      <c r="H41" s="109">
        <v>1</v>
      </c>
      <c r="I41" s="109">
        <v>0</v>
      </c>
      <c r="J41" s="109">
        <v>1</v>
      </c>
      <c r="K41" s="109">
        <v>0</v>
      </c>
      <c r="L41" s="109">
        <v>0</v>
      </c>
      <c r="M41" s="109">
        <v>0</v>
      </c>
      <c r="N41" s="109">
        <v>2</v>
      </c>
      <c r="O41" s="109">
        <v>1</v>
      </c>
    </row>
    <row r="42" spans="1:15" ht="20.100000000000001" customHeight="1" x14ac:dyDescent="0.25">
      <c r="A42" s="70" t="s">
        <v>203</v>
      </c>
      <c r="B42" s="109">
        <v>178</v>
      </c>
      <c r="C42" s="109">
        <v>34</v>
      </c>
      <c r="D42" s="109">
        <v>20</v>
      </c>
      <c r="E42" s="109">
        <v>10</v>
      </c>
      <c r="F42" s="109">
        <v>58</v>
      </c>
      <c r="G42" s="109">
        <v>6</v>
      </c>
      <c r="H42" s="109">
        <v>26</v>
      </c>
      <c r="I42" s="109">
        <v>0</v>
      </c>
      <c r="J42" s="109">
        <v>24</v>
      </c>
      <c r="K42" s="109">
        <v>0</v>
      </c>
      <c r="L42" s="109">
        <v>35</v>
      </c>
      <c r="M42" s="109">
        <v>0</v>
      </c>
      <c r="N42" s="109">
        <v>6</v>
      </c>
      <c r="O42" s="109">
        <v>1</v>
      </c>
    </row>
    <row r="43" spans="1:15" ht="20.100000000000001" customHeight="1" x14ac:dyDescent="0.25">
      <c r="A43" s="68" t="s">
        <v>204</v>
      </c>
      <c r="B43" s="115">
        <v>6167</v>
      </c>
      <c r="C43" s="115">
        <v>4014</v>
      </c>
      <c r="D43" s="115">
        <v>922</v>
      </c>
      <c r="E43" s="115">
        <v>1385</v>
      </c>
      <c r="F43" s="115">
        <v>902</v>
      </c>
      <c r="G43" s="115">
        <v>361</v>
      </c>
      <c r="H43" s="115">
        <v>2463</v>
      </c>
      <c r="I43" s="115">
        <v>1597</v>
      </c>
      <c r="J43" s="115">
        <v>91</v>
      </c>
      <c r="K43" s="115">
        <v>86</v>
      </c>
      <c r="L43" s="115">
        <v>41</v>
      </c>
      <c r="M43" s="115">
        <v>47</v>
      </c>
      <c r="N43" s="115">
        <v>38</v>
      </c>
      <c r="O43" s="115">
        <v>40</v>
      </c>
    </row>
    <row r="44" spans="1:15" ht="20.100000000000001" customHeight="1" x14ac:dyDescent="0.25">
      <c r="A44" s="70" t="s">
        <v>205</v>
      </c>
      <c r="B44" s="109">
        <v>1948</v>
      </c>
      <c r="C44" s="109">
        <v>2394</v>
      </c>
      <c r="D44" s="109">
        <v>97</v>
      </c>
      <c r="E44" s="109">
        <v>1058</v>
      </c>
      <c r="F44" s="109">
        <v>69</v>
      </c>
      <c r="G44" s="109">
        <v>44</v>
      </c>
      <c r="H44" s="109">
        <v>685</v>
      </c>
      <c r="I44" s="109">
        <v>1166</v>
      </c>
      <c r="J44" s="109">
        <v>16</v>
      </c>
      <c r="K44" s="109">
        <v>12</v>
      </c>
      <c r="L44" s="109">
        <v>7</v>
      </c>
      <c r="M44" s="109">
        <v>11</v>
      </c>
      <c r="N44" s="109">
        <v>8</v>
      </c>
      <c r="O44" s="109">
        <v>10</v>
      </c>
    </row>
    <row r="45" spans="1:15" ht="20.100000000000001" customHeight="1" x14ac:dyDescent="0.25">
      <c r="A45" s="70" t="s">
        <v>206</v>
      </c>
      <c r="B45" s="109">
        <v>207</v>
      </c>
      <c r="C45" s="109">
        <v>66</v>
      </c>
      <c r="D45" s="109">
        <v>18</v>
      </c>
      <c r="E45" s="109">
        <v>37</v>
      </c>
      <c r="F45" s="109">
        <v>51</v>
      </c>
      <c r="G45" s="109">
        <v>4</v>
      </c>
      <c r="H45" s="109">
        <v>104</v>
      </c>
      <c r="I45" s="109">
        <v>16</v>
      </c>
      <c r="J45" s="109">
        <v>4</v>
      </c>
      <c r="K45" s="109">
        <v>0</v>
      </c>
      <c r="L45" s="109">
        <v>0</v>
      </c>
      <c r="M45" s="109">
        <v>0</v>
      </c>
      <c r="N45" s="109">
        <v>0</v>
      </c>
      <c r="O45" s="109">
        <v>0</v>
      </c>
    </row>
    <row r="46" spans="1:15" ht="20.100000000000001" customHeight="1" x14ac:dyDescent="0.25">
      <c r="A46" s="70" t="s">
        <v>207</v>
      </c>
      <c r="B46" s="109">
        <v>68</v>
      </c>
      <c r="C46" s="109">
        <v>52</v>
      </c>
      <c r="D46" s="109">
        <v>17</v>
      </c>
      <c r="E46" s="109">
        <v>5</v>
      </c>
      <c r="F46" s="109">
        <v>7</v>
      </c>
      <c r="G46" s="109">
        <v>1</v>
      </c>
      <c r="H46" s="109">
        <v>22</v>
      </c>
      <c r="I46" s="109">
        <v>31</v>
      </c>
      <c r="J46" s="109">
        <v>2</v>
      </c>
      <c r="K46" s="109">
        <v>0</v>
      </c>
      <c r="L46" s="109">
        <v>0</v>
      </c>
      <c r="M46" s="109">
        <v>0</v>
      </c>
      <c r="N46" s="109">
        <v>0</v>
      </c>
      <c r="O46" s="109">
        <v>0</v>
      </c>
    </row>
    <row r="47" spans="1:15" ht="20.100000000000001" customHeight="1" x14ac:dyDescent="0.25">
      <c r="A47" s="70" t="s">
        <v>208</v>
      </c>
      <c r="B47" s="109">
        <v>24</v>
      </c>
      <c r="C47" s="109">
        <v>17</v>
      </c>
      <c r="D47" s="109">
        <v>0</v>
      </c>
      <c r="E47" s="109">
        <v>0</v>
      </c>
      <c r="F47" s="109">
        <v>6</v>
      </c>
      <c r="G47" s="109">
        <v>2</v>
      </c>
      <c r="H47" s="109">
        <v>9</v>
      </c>
      <c r="I47" s="109">
        <v>8</v>
      </c>
      <c r="J47" s="109">
        <v>0</v>
      </c>
      <c r="K47" s="109">
        <v>0</v>
      </c>
      <c r="L47" s="109">
        <v>1</v>
      </c>
      <c r="M47" s="109">
        <v>1</v>
      </c>
      <c r="N47" s="109">
        <v>3</v>
      </c>
      <c r="O47" s="109">
        <v>0</v>
      </c>
    </row>
    <row r="48" spans="1:15" ht="20.100000000000001" customHeight="1" x14ac:dyDescent="0.25">
      <c r="A48" s="70" t="s">
        <v>209</v>
      </c>
      <c r="B48" s="109">
        <v>514</v>
      </c>
      <c r="C48" s="109">
        <v>302</v>
      </c>
      <c r="D48" s="109">
        <v>92</v>
      </c>
      <c r="E48" s="109">
        <v>49</v>
      </c>
      <c r="F48" s="109">
        <v>56</v>
      </c>
      <c r="G48" s="109">
        <v>84</v>
      </c>
      <c r="H48" s="109">
        <v>225</v>
      </c>
      <c r="I48" s="109">
        <v>35</v>
      </c>
      <c r="J48" s="109">
        <v>16</v>
      </c>
      <c r="K48" s="109">
        <v>26</v>
      </c>
      <c r="L48" s="109">
        <v>2</v>
      </c>
      <c r="M48" s="109">
        <v>2</v>
      </c>
      <c r="N48" s="109">
        <v>9</v>
      </c>
      <c r="O48" s="109">
        <v>5</v>
      </c>
    </row>
    <row r="49" spans="1:15" ht="20.100000000000001" customHeight="1" x14ac:dyDescent="0.25">
      <c r="A49" s="70" t="s">
        <v>210</v>
      </c>
      <c r="B49" s="109">
        <v>14</v>
      </c>
      <c r="C49" s="109">
        <v>4</v>
      </c>
      <c r="D49" s="109">
        <v>2</v>
      </c>
      <c r="E49" s="109">
        <v>3</v>
      </c>
      <c r="F49" s="109">
        <v>1</v>
      </c>
      <c r="G49" s="109">
        <v>0</v>
      </c>
      <c r="H49" s="109">
        <v>6</v>
      </c>
      <c r="I49" s="109">
        <v>0</v>
      </c>
      <c r="J49" s="109">
        <v>0</v>
      </c>
      <c r="K49" s="109">
        <v>0</v>
      </c>
      <c r="L49" s="109">
        <v>0</v>
      </c>
      <c r="M49" s="109">
        <v>0</v>
      </c>
      <c r="N49" s="109">
        <v>0</v>
      </c>
      <c r="O49" s="109">
        <v>0</v>
      </c>
    </row>
    <row r="50" spans="1:15" ht="20.100000000000001" customHeight="1" x14ac:dyDescent="0.25">
      <c r="A50" s="70" t="s">
        <v>211</v>
      </c>
      <c r="B50" s="109">
        <v>567</v>
      </c>
      <c r="C50" s="109">
        <v>310</v>
      </c>
      <c r="D50" s="109">
        <v>98</v>
      </c>
      <c r="E50" s="109">
        <v>29</v>
      </c>
      <c r="F50" s="109">
        <v>150</v>
      </c>
      <c r="G50" s="109">
        <v>21</v>
      </c>
      <c r="H50" s="109">
        <v>227</v>
      </c>
      <c r="I50" s="109">
        <v>200</v>
      </c>
      <c r="J50" s="109">
        <v>8</v>
      </c>
      <c r="K50" s="109">
        <v>10</v>
      </c>
      <c r="L50" s="109">
        <v>5</v>
      </c>
      <c r="M50" s="109">
        <v>5</v>
      </c>
      <c r="N50" s="109">
        <v>5</v>
      </c>
      <c r="O50" s="109">
        <v>4</v>
      </c>
    </row>
    <row r="51" spans="1:15" ht="20.100000000000001" customHeight="1" x14ac:dyDescent="0.25">
      <c r="A51" s="70" t="s">
        <v>212</v>
      </c>
      <c r="B51" s="109">
        <v>9</v>
      </c>
      <c r="C51" s="109">
        <v>8</v>
      </c>
      <c r="D51" s="109">
        <v>5</v>
      </c>
      <c r="E51" s="109">
        <v>2</v>
      </c>
      <c r="F51" s="109">
        <v>2</v>
      </c>
      <c r="G51" s="109">
        <v>3</v>
      </c>
      <c r="H51" s="109">
        <v>1</v>
      </c>
      <c r="I51" s="109">
        <v>3</v>
      </c>
      <c r="J51" s="109">
        <v>0</v>
      </c>
      <c r="K51" s="109">
        <v>0</v>
      </c>
      <c r="L51" s="109">
        <v>0</v>
      </c>
      <c r="M51" s="109">
        <v>0</v>
      </c>
      <c r="N51" s="109">
        <v>0</v>
      </c>
      <c r="O51" s="109">
        <v>0</v>
      </c>
    </row>
    <row r="52" spans="1:15" ht="20.100000000000001" customHeight="1" x14ac:dyDescent="0.25">
      <c r="A52" s="70" t="s">
        <v>213</v>
      </c>
      <c r="B52" s="109">
        <v>151</v>
      </c>
      <c r="C52" s="109">
        <v>42</v>
      </c>
      <c r="D52" s="109">
        <v>19</v>
      </c>
      <c r="E52" s="109">
        <v>16</v>
      </c>
      <c r="F52" s="109">
        <v>27</v>
      </c>
      <c r="G52" s="109">
        <v>6</v>
      </c>
      <c r="H52" s="109">
        <v>89</v>
      </c>
      <c r="I52" s="109">
        <v>11</v>
      </c>
      <c r="J52" s="109">
        <v>0</v>
      </c>
      <c r="K52" s="109">
        <v>0</v>
      </c>
      <c r="L52" s="109">
        <v>0</v>
      </c>
      <c r="M52" s="109">
        <v>0</v>
      </c>
      <c r="N52" s="109">
        <v>1</v>
      </c>
      <c r="O52" s="109">
        <v>2</v>
      </c>
    </row>
    <row r="53" spans="1:15" ht="20.100000000000001" customHeight="1" x14ac:dyDescent="0.25">
      <c r="A53" s="70" t="s">
        <v>214</v>
      </c>
      <c r="B53" s="109">
        <v>24</v>
      </c>
      <c r="C53" s="109">
        <v>6</v>
      </c>
      <c r="D53" s="109">
        <v>0</v>
      </c>
      <c r="E53" s="109">
        <v>0</v>
      </c>
      <c r="F53" s="109">
        <v>6</v>
      </c>
      <c r="G53" s="109">
        <v>0</v>
      </c>
      <c r="H53" s="109">
        <v>13</v>
      </c>
      <c r="I53" s="109">
        <v>4</v>
      </c>
      <c r="J53" s="109">
        <v>0</v>
      </c>
      <c r="K53" s="109">
        <v>0</v>
      </c>
      <c r="L53" s="109">
        <v>0</v>
      </c>
      <c r="M53" s="109">
        <v>0</v>
      </c>
      <c r="N53" s="109">
        <v>0</v>
      </c>
      <c r="O53" s="109">
        <v>0</v>
      </c>
    </row>
    <row r="54" spans="1:15" ht="20.100000000000001" customHeight="1" x14ac:dyDescent="0.25">
      <c r="A54" s="70" t="s">
        <v>215</v>
      </c>
      <c r="B54" s="109">
        <v>209</v>
      </c>
      <c r="C54" s="109">
        <v>171</v>
      </c>
      <c r="D54" s="109">
        <v>38</v>
      </c>
      <c r="E54" s="109">
        <v>31</v>
      </c>
      <c r="F54" s="109">
        <v>50</v>
      </c>
      <c r="G54" s="109">
        <v>33</v>
      </c>
      <c r="H54" s="109">
        <v>57</v>
      </c>
      <c r="I54" s="109">
        <v>12</v>
      </c>
      <c r="J54" s="109">
        <v>6</v>
      </c>
      <c r="K54" s="109">
        <v>15</v>
      </c>
      <c r="L54" s="109">
        <v>7</v>
      </c>
      <c r="M54" s="109">
        <v>5</v>
      </c>
      <c r="N54" s="109">
        <v>1</v>
      </c>
      <c r="O54" s="109">
        <v>8</v>
      </c>
    </row>
    <row r="55" spans="1:15" ht="20.100000000000001" customHeight="1" x14ac:dyDescent="0.25">
      <c r="A55" s="70" t="s">
        <v>216</v>
      </c>
      <c r="B55" s="109">
        <v>37</v>
      </c>
      <c r="C55" s="109">
        <v>19</v>
      </c>
      <c r="D55" s="109">
        <v>7</v>
      </c>
      <c r="E55" s="109">
        <v>2</v>
      </c>
      <c r="F55" s="109">
        <v>8</v>
      </c>
      <c r="G55" s="109">
        <v>8</v>
      </c>
      <c r="H55" s="109">
        <v>10</v>
      </c>
      <c r="I55" s="109">
        <v>2</v>
      </c>
      <c r="J55" s="109">
        <v>1</v>
      </c>
      <c r="K55" s="109">
        <v>0</v>
      </c>
      <c r="L55" s="109">
        <v>1</v>
      </c>
      <c r="M55" s="109">
        <v>1</v>
      </c>
      <c r="N55" s="109">
        <v>0</v>
      </c>
      <c r="O55" s="109">
        <v>0</v>
      </c>
    </row>
    <row r="56" spans="1:15" ht="20.100000000000001" customHeight="1" x14ac:dyDescent="0.25">
      <c r="A56" s="70" t="s">
        <v>217</v>
      </c>
      <c r="B56" s="109">
        <v>1371</v>
      </c>
      <c r="C56" s="109">
        <v>355</v>
      </c>
      <c r="D56" s="109">
        <v>285</v>
      </c>
      <c r="E56" s="109">
        <v>74</v>
      </c>
      <c r="F56" s="109">
        <v>239</v>
      </c>
      <c r="G56" s="109">
        <v>90</v>
      </c>
      <c r="H56" s="109">
        <v>650</v>
      </c>
      <c r="I56" s="109">
        <v>68</v>
      </c>
      <c r="J56" s="109">
        <v>19</v>
      </c>
      <c r="K56" s="109">
        <v>18</v>
      </c>
      <c r="L56" s="109">
        <v>8</v>
      </c>
      <c r="M56" s="109">
        <v>14</v>
      </c>
      <c r="N56" s="109">
        <v>3</v>
      </c>
      <c r="O56" s="109">
        <v>8</v>
      </c>
    </row>
    <row r="57" spans="1:15" ht="20.100000000000001" customHeight="1" x14ac:dyDescent="0.25">
      <c r="A57" s="70" t="s">
        <v>218</v>
      </c>
      <c r="B57" s="109">
        <v>23</v>
      </c>
      <c r="C57" s="109">
        <v>10</v>
      </c>
      <c r="D57" s="109">
        <v>9</v>
      </c>
      <c r="E57" s="109">
        <v>2</v>
      </c>
      <c r="F57" s="109">
        <v>3</v>
      </c>
      <c r="G57" s="109">
        <v>5</v>
      </c>
      <c r="H57" s="109">
        <v>6</v>
      </c>
      <c r="I57" s="109">
        <v>3</v>
      </c>
      <c r="J57" s="109">
        <v>1</v>
      </c>
      <c r="K57" s="109">
        <v>0</v>
      </c>
      <c r="L57" s="109">
        <v>0</v>
      </c>
      <c r="M57" s="109">
        <v>0</v>
      </c>
      <c r="N57" s="109">
        <v>0</v>
      </c>
      <c r="O57" s="109">
        <v>0</v>
      </c>
    </row>
    <row r="58" spans="1:15" ht="20.100000000000001" customHeight="1" x14ac:dyDescent="0.25">
      <c r="A58" s="70" t="s">
        <v>219</v>
      </c>
      <c r="B58" s="109">
        <v>68</v>
      </c>
      <c r="C58" s="109">
        <v>14</v>
      </c>
      <c r="D58" s="109">
        <v>4</v>
      </c>
      <c r="E58" s="109">
        <v>2</v>
      </c>
      <c r="F58" s="109">
        <v>22</v>
      </c>
      <c r="G58" s="109">
        <v>7</v>
      </c>
      <c r="H58" s="109">
        <v>17</v>
      </c>
      <c r="I58" s="109">
        <v>5</v>
      </c>
      <c r="J58" s="109">
        <v>2</v>
      </c>
      <c r="K58" s="109">
        <v>0</v>
      </c>
      <c r="L58" s="109">
        <v>0</v>
      </c>
      <c r="M58" s="109">
        <v>0</v>
      </c>
      <c r="N58" s="109">
        <v>0</v>
      </c>
      <c r="O58" s="109">
        <v>0</v>
      </c>
    </row>
    <row r="59" spans="1:15" s="68" customFormat="1" ht="20.100000000000001" customHeight="1" x14ac:dyDescent="0.25">
      <c r="A59" s="70" t="s">
        <v>220</v>
      </c>
      <c r="B59" s="109">
        <v>177</v>
      </c>
      <c r="C59" s="109">
        <v>66</v>
      </c>
      <c r="D59" s="109">
        <v>52</v>
      </c>
      <c r="E59" s="109">
        <v>15</v>
      </c>
      <c r="F59" s="109">
        <v>54</v>
      </c>
      <c r="G59" s="109">
        <v>10</v>
      </c>
      <c r="H59" s="109">
        <v>31</v>
      </c>
      <c r="I59" s="109">
        <v>5</v>
      </c>
      <c r="J59" s="109">
        <v>3</v>
      </c>
      <c r="K59" s="109">
        <v>3</v>
      </c>
      <c r="L59" s="109">
        <v>3</v>
      </c>
      <c r="M59" s="109">
        <v>2</v>
      </c>
      <c r="N59" s="109">
        <v>8</v>
      </c>
      <c r="O59" s="109">
        <v>3</v>
      </c>
    </row>
    <row r="60" spans="1:15" s="68" customFormat="1" ht="20.100000000000001" customHeight="1" x14ac:dyDescent="0.25">
      <c r="A60" s="70" t="s">
        <v>221</v>
      </c>
      <c r="B60" s="109">
        <v>15</v>
      </c>
      <c r="C60" s="109">
        <v>0</v>
      </c>
      <c r="D60" s="109">
        <v>1</v>
      </c>
      <c r="E60" s="109">
        <v>0</v>
      </c>
      <c r="F60" s="109">
        <v>8</v>
      </c>
      <c r="G60" s="109">
        <v>0</v>
      </c>
      <c r="H60" s="109">
        <v>2</v>
      </c>
      <c r="I60" s="109">
        <v>0</v>
      </c>
      <c r="J60" s="109">
        <v>0</v>
      </c>
      <c r="K60" s="109">
        <v>0</v>
      </c>
      <c r="L60" s="109">
        <v>2</v>
      </c>
      <c r="M60" s="109">
        <v>0</v>
      </c>
      <c r="N60" s="109">
        <v>0</v>
      </c>
      <c r="O60" s="109">
        <v>0</v>
      </c>
    </row>
    <row r="61" spans="1:15" s="68" customFormat="1" ht="20.100000000000001" customHeight="1" x14ac:dyDescent="0.25">
      <c r="A61" s="70" t="s">
        <v>222</v>
      </c>
      <c r="B61" s="109">
        <v>218</v>
      </c>
      <c r="C61" s="109">
        <v>27</v>
      </c>
      <c r="D61" s="109">
        <v>76</v>
      </c>
      <c r="E61" s="109">
        <v>6</v>
      </c>
      <c r="F61" s="109">
        <v>71</v>
      </c>
      <c r="G61" s="109">
        <v>1</v>
      </c>
      <c r="H61" s="109">
        <v>53</v>
      </c>
      <c r="I61" s="109">
        <v>6</v>
      </c>
      <c r="J61" s="109">
        <v>0</v>
      </c>
      <c r="K61" s="109">
        <v>0</v>
      </c>
      <c r="L61" s="109">
        <v>1</v>
      </c>
      <c r="M61" s="109">
        <v>2</v>
      </c>
      <c r="N61" s="109">
        <v>0</v>
      </c>
      <c r="O61" s="109">
        <v>0</v>
      </c>
    </row>
    <row r="62" spans="1:15" ht="20.100000000000001" customHeight="1" x14ac:dyDescent="0.25">
      <c r="A62" s="70" t="s">
        <v>223</v>
      </c>
      <c r="B62" s="109">
        <v>34</v>
      </c>
      <c r="C62" s="109">
        <v>10</v>
      </c>
      <c r="D62" s="109">
        <v>16</v>
      </c>
      <c r="E62" s="109">
        <v>3</v>
      </c>
      <c r="F62" s="109">
        <v>1</v>
      </c>
      <c r="G62" s="109">
        <v>0</v>
      </c>
      <c r="H62" s="109">
        <v>6</v>
      </c>
      <c r="I62" s="109">
        <v>2</v>
      </c>
      <c r="J62" s="109">
        <v>2</v>
      </c>
      <c r="K62" s="109">
        <v>0</v>
      </c>
      <c r="L62" s="109">
        <v>0</v>
      </c>
      <c r="M62" s="109">
        <v>0</v>
      </c>
      <c r="N62" s="109">
        <v>0</v>
      </c>
      <c r="O62" s="109">
        <v>0</v>
      </c>
    </row>
    <row r="63" spans="1:15" ht="20.100000000000001" customHeight="1" x14ac:dyDescent="0.25">
      <c r="A63" s="70" t="s">
        <v>224</v>
      </c>
      <c r="B63" s="109">
        <v>339</v>
      </c>
      <c r="C63" s="109">
        <v>75</v>
      </c>
      <c r="D63" s="109">
        <v>53</v>
      </c>
      <c r="E63" s="109">
        <v>27</v>
      </c>
      <c r="F63" s="109">
        <v>27</v>
      </c>
      <c r="G63" s="109">
        <v>24</v>
      </c>
      <c r="H63" s="109">
        <v>210</v>
      </c>
      <c r="I63" s="109">
        <v>12</v>
      </c>
      <c r="J63" s="109">
        <v>5</v>
      </c>
      <c r="K63" s="109">
        <v>0</v>
      </c>
      <c r="L63" s="109">
        <v>2</v>
      </c>
      <c r="M63" s="109">
        <v>2</v>
      </c>
      <c r="N63" s="109">
        <v>0</v>
      </c>
      <c r="O63" s="109">
        <v>0</v>
      </c>
    </row>
    <row r="64" spans="1:15" s="68" customFormat="1" ht="20.100000000000001" customHeight="1" x14ac:dyDescent="0.25">
      <c r="A64" s="70" t="s">
        <v>225</v>
      </c>
      <c r="B64" s="109">
        <v>150</v>
      </c>
      <c r="C64" s="109">
        <v>66</v>
      </c>
      <c r="D64" s="109">
        <v>33</v>
      </c>
      <c r="E64" s="109">
        <v>24</v>
      </c>
      <c r="F64" s="109">
        <v>44</v>
      </c>
      <c r="G64" s="109">
        <v>18</v>
      </c>
      <c r="H64" s="109">
        <v>40</v>
      </c>
      <c r="I64" s="109">
        <v>8</v>
      </c>
      <c r="J64" s="109">
        <v>6</v>
      </c>
      <c r="K64" s="109">
        <v>2</v>
      </c>
      <c r="L64" s="109">
        <v>2</v>
      </c>
      <c r="M64" s="109">
        <v>2</v>
      </c>
      <c r="N64" s="109">
        <v>0</v>
      </c>
      <c r="O64" s="109">
        <v>0</v>
      </c>
    </row>
    <row r="65" spans="1:15" ht="20.100000000000001" customHeight="1" x14ac:dyDescent="0.25">
      <c r="A65" s="68" t="s">
        <v>226</v>
      </c>
      <c r="B65" s="115">
        <v>136</v>
      </c>
      <c r="C65" s="115">
        <v>70</v>
      </c>
      <c r="D65" s="115">
        <v>32</v>
      </c>
      <c r="E65" s="115">
        <v>15</v>
      </c>
      <c r="F65" s="115">
        <v>35</v>
      </c>
      <c r="G65" s="115">
        <v>18</v>
      </c>
      <c r="H65" s="115">
        <v>26</v>
      </c>
      <c r="I65" s="115">
        <v>6</v>
      </c>
      <c r="J65" s="115">
        <v>0</v>
      </c>
      <c r="K65" s="115">
        <v>0</v>
      </c>
      <c r="L65" s="115">
        <v>6</v>
      </c>
      <c r="M65" s="115">
        <v>0</v>
      </c>
      <c r="N65" s="115">
        <v>1</v>
      </c>
      <c r="O65" s="115">
        <v>8</v>
      </c>
    </row>
    <row r="66" spans="1:15" ht="20.100000000000001" customHeight="1" x14ac:dyDescent="0.25">
      <c r="A66" s="70" t="s">
        <v>227</v>
      </c>
      <c r="B66" s="108">
        <v>120</v>
      </c>
      <c r="C66" s="108">
        <v>65</v>
      </c>
      <c r="D66" s="108">
        <v>30</v>
      </c>
      <c r="E66" s="108">
        <v>12</v>
      </c>
      <c r="F66" s="108">
        <v>26</v>
      </c>
      <c r="G66" s="108">
        <v>17</v>
      </c>
      <c r="H66" s="108">
        <v>26</v>
      </c>
      <c r="I66" s="108">
        <v>6</v>
      </c>
      <c r="J66" s="108">
        <v>0</v>
      </c>
      <c r="K66" s="108">
        <v>0</v>
      </c>
      <c r="L66" s="108">
        <v>6</v>
      </c>
      <c r="M66" s="108">
        <v>0</v>
      </c>
      <c r="N66" s="108">
        <v>1</v>
      </c>
      <c r="O66" s="108">
        <v>8</v>
      </c>
    </row>
    <row r="67" spans="1:15" ht="20.100000000000001" customHeight="1" x14ac:dyDescent="0.25">
      <c r="A67" s="70" t="s">
        <v>228</v>
      </c>
      <c r="B67" s="108">
        <v>15</v>
      </c>
      <c r="C67" s="108">
        <v>5</v>
      </c>
      <c r="D67" s="108">
        <v>1</v>
      </c>
      <c r="E67" s="108">
        <v>3</v>
      </c>
      <c r="F67" s="108">
        <v>9</v>
      </c>
      <c r="G67" s="108">
        <v>1</v>
      </c>
      <c r="H67" s="108">
        <v>0</v>
      </c>
      <c r="I67" s="108">
        <v>0</v>
      </c>
      <c r="J67" s="108">
        <v>0</v>
      </c>
      <c r="K67" s="108">
        <v>0</v>
      </c>
      <c r="L67" s="108">
        <v>0</v>
      </c>
      <c r="M67" s="108">
        <v>0</v>
      </c>
      <c r="N67" s="108">
        <v>0</v>
      </c>
      <c r="O67" s="108">
        <v>0</v>
      </c>
    </row>
    <row r="68" spans="1:15" ht="20.100000000000001" customHeight="1" x14ac:dyDescent="0.25">
      <c r="A68" s="70" t="s">
        <v>229</v>
      </c>
      <c r="B68" s="108">
        <v>1</v>
      </c>
      <c r="C68" s="108">
        <v>0</v>
      </c>
      <c r="D68" s="108">
        <v>1</v>
      </c>
      <c r="E68" s="108">
        <v>0</v>
      </c>
      <c r="F68" s="108">
        <v>0</v>
      </c>
      <c r="G68" s="108">
        <v>0</v>
      </c>
      <c r="H68" s="108">
        <v>0</v>
      </c>
      <c r="I68" s="108">
        <v>0</v>
      </c>
      <c r="J68" s="108">
        <v>0</v>
      </c>
      <c r="K68" s="108">
        <v>0</v>
      </c>
      <c r="L68" s="108">
        <v>0</v>
      </c>
      <c r="M68" s="108">
        <v>0</v>
      </c>
      <c r="N68" s="108">
        <v>0</v>
      </c>
      <c r="O68" s="108">
        <v>0</v>
      </c>
    </row>
    <row r="69" spans="1:15" s="68" customFormat="1" ht="20.100000000000001" customHeight="1" thickBot="1" x14ac:dyDescent="0.3">
      <c r="A69" s="75" t="s">
        <v>230</v>
      </c>
      <c r="B69" s="125">
        <v>13</v>
      </c>
      <c r="C69" s="125">
        <v>4</v>
      </c>
      <c r="D69" s="125">
        <v>8</v>
      </c>
      <c r="E69" s="125">
        <v>2</v>
      </c>
      <c r="F69" s="125">
        <v>3</v>
      </c>
      <c r="G69" s="125">
        <v>1</v>
      </c>
      <c r="H69" s="125">
        <v>0</v>
      </c>
      <c r="I69" s="125">
        <v>0</v>
      </c>
      <c r="J69" s="125">
        <v>0</v>
      </c>
      <c r="K69" s="125">
        <v>0</v>
      </c>
      <c r="L69" s="125">
        <v>0</v>
      </c>
      <c r="M69" s="125">
        <v>0</v>
      </c>
      <c r="N69" s="125">
        <v>0</v>
      </c>
      <c r="O69" s="125">
        <v>0</v>
      </c>
    </row>
    <row r="70" spans="1:15" s="391" customFormat="1" ht="15.95" customHeight="1" x14ac:dyDescent="0.25">
      <c r="A70" s="172" t="s">
        <v>259</v>
      </c>
      <c r="F70" s="392"/>
      <c r="G70" s="392"/>
      <c r="H70" s="392"/>
      <c r="I70" s="392"/>
      <c r="N70" s="392"/>
      <c r="O70" s="177" t="s">
        <v>146</v>
      </c>
    </row>
    <row r="71" spans="1:15" s="185" customFormat="1" ht="24.95" customHeight="1" x14ac:dyDescent="0.25">
      <c r="A71" s="167" t="s">
        <v>263</v>
      </c>
      <c r="B71" s="167"/>
      <c r="C71" s="167"/>
    </row>
    <row r="72" spans="1:15" s="174" customFormat="1" ht="24.95" customHeight="1" thickBot="1" x14ac:dyDescent="0.25">
      <c r="A72" s="168" t="s">
        <v>298</v>
      </c>
      <c r="B72" s="240"/>
      <c r="C72" s="240"/>
      <c r="D72" s="236"/>
      <c r="E72" s="236"/>
      <c r="F72" s="236"/>
      <c r="G72" s="236"/>
      <c r="H72" s="236"/>
      <c r="I72" s="236"/>
      <c r="J72" s="236"/>
      <c r="K72" s="236"/>
      <c r="L72" s="236"/>
      <c r="M72" s="184" t="s">
        <v>147</v>
      </c>
      <c r="N72" s="203"/>
    </row>
    <row r="73" spans="1:15" s="68" customFormat="1" ht="20.100000000000001" customHeight="1" x14ac:dyDescent="0.25">
      <c r="A73" s="1406" t="s">
        <v>162</v>
      </c>
      <c r="B73" s="1400" t="s">
        <v>163</v>
      </c>
      <c r="C73" s="1401"/>
      <c r="D73" s="1401"/>
      <c r="E73" s="1401"/>
      <c r="F73" s="1401"/>
      <c r="G73" s="1401"/>
      <c r="H73" s="1401"/>
      <c r="I73" s="1401"/>
      <c r="J73" s="1401"/>
      <c r="K73" s="1401"/>
      <c r="L73" s="1401"/>
      <c r="M73" s="1401"/>
      <c r="N73" s="48"/>
    </row>
    <row r="74" spans="1:15" s="68" customFormat="1" ht="20.100000000000001" customHeight="1" x14ac:dyDescent="0.25">
      <c r="A74" s="1407"/>
      <c r="B74" s="61" t="s">
        <v>155</v>
      </c>
      <c r="C74" s="61"/>
      <c r="D74" s="61" t="s">
        <v>156</v>
      </c>
      <c r="E74" s="61"/>
      <c r="F74" s="61" t="s">
        <v>157</v>
      </c>
      <c r="G74" s="61"/>
      <c r="H74" s="61" t="s">
        <v>158</v>
      </c>
      <c r="I74" s="61"/>
      <c r="J74" s="61" t="s">
        <v>159</v>
      </c>
      <c r="K74" s="61"/>
      <c r="L74" s="61" t="s">
        <v>160</v>
      </c>
      <c r="M74" s="85"/>
      <c r="N74" s="48"/>
    </row>
    <row r="75" spans="1:15" s="68" customFormat="1"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8"/>
    </row>
    <row r="76" spans="1:15" s="68" customFormat="1" ht="20.100000000000001" customHeight="1" x14ac:dyDescent="0.25">
      <c r="A76" s="65" t="s">
        <v>239</v>
      </c>
      <c r="B76" s="441">
        <v>2953</v>
      </c>
      <c r="C76" s="66">
        <v>4248</v>
      </c>
      <c r="D76" s="441">
        <v>1242</v>
      </c>
      <c r="E76" s="66">
        <v>1301</v>
      </c>
      <c r="F76" s="441">
        <v>2071</v>
      </c>
      <c r="G76" s="66">
        <v>2520</v>
      </c>
      <c r="H76" s="441">
        <v>2165</v>
      </c>
      <c r="I76" s="66">
        <v>2355</v>
      </c>
      <c r="J76" s="441">
        <v>3955</v>
      </c>
      <c r="K76" s="66">
        <v>3752</v>
      </c>
      <c r="L76" s="441">
        <v>23805</v>
      </c>
      <c r="M76" s="66">
        <v>23670</v>
      </c>
      <c r="N76" s="48"/>
    </row>
    <row r="77" spans="1:15" s="68" customFormat="1" ht="20.100000000000001" customHeight="1" x14ac:dyDescent="0.25">
      <c r="A77" s="68" t="s">
        <v>168</v>
      </c>
      <c r="B77" s="140">
        <v>0</v>
      </c>
      <c r="C77" s="115">
        <v>0</v>
      </c>
      <c r="D77" s="140">
        <v>0</v>
      </c>
      <c r="E77" s="115">
        <v>0</v>
      </c>
      <c r="F77" s="140">
        <v>2</v>
      </c>
      <c r="G77" s="115">
        <v>0</v>
      </c>
      <c r="H77" s="140">
        <v>0</v>
      </c>
      <c r="I77" s="115">
        <v>0</v>
      </c>
      <c r="J77" s="140">
        <v>1</v>
      </c>
      <c r="K77" s="115">
        <v>0</v>
      </c>
      <c r="L77" s="140">
        <v>7</v>
      </c>
      <c r="M77" s="115">
        <v>0</v>
      </c>
    </row>
    <row r="78" spans="1:15" ht="20.100000000000001" customHeight="1" x14ac:dyDescent="0.25">
      <c r="A78" s="70" t="s">
        <v>169</v>
      </c>
      <c r="B78" s="108">
        <v>0</v>
      </c>
      <c r="C78" s="109">
        <v>0</v>
      </c>
      <c r="D78" s="108">
        <v>0</v>
      </c>
      <c r="E78" s="109">
        <v>0</v>
      </c>
      <c r="F78" s="108">
        <v>1</v>
      </c>
      <c r="G78" s="109">
        <v>0</v>
      </c>
      <c r="H78" s="108">
        <v>0</v>
      </c>
      <c r="I78" s="109">
        <v>0</v>
      </c>
      <c r="J78" s="108">
        <v>0</v>
      </c>
      <c r="K78" s="109">
        <v>0</v>
      </c>
      <c r="L78" s="108">
        <v>0</v>
      </c>
      <c r="M78" s="109">
        <v>0</v>
      </c>
    </row>
    <row r="79" spans="1:15" ht="20.100000000000001" customHeight="1" x14ac:dyDescent="0.25">
      <c r="A79" s="70" t="s">
        <v>170</v>
      </c>
      <c r="B79" s="108">
        <v>0</v>
      </c>
      <c r="C79" s="109">
        <v>0</v>
      </c>
      <c r="D79" s="108">
        <v>0</v>
      </c>
      <c r="E79" s="109">
        <v>0</v>
      </c>
      <c r="F79" s="108">
        <v>0</v>
      </c>
      <c r="G79" s="109">
        <v>0</v>
      </c>
      <c r="H79" s="108">
        <v>0</v>
      </c>
      <c r="I79" s="109">
        <v>0</v>
      </c>
      <c r="J79" s="108">
        <v>0</v>
      </c>
      <c r="K79" s="109">
        <v>0</v>
      </c>
      <c r="L79" s="108">
        <v>0</v>
      </c>
      <c r="M79" s="109">
        <v>0</v>
      </c>
    </row>
    <row r="80" spans="1:15" ht="20.100000000000001" customHeight="1" x14ac:dyDescent="0.25">
      <c r="A80" s="70" t="s">
        <v>171</v>
      </c>
      <c r="B80" s="108">
        <v>0</v>
      </c>
      <c r="C80" s="109">
        <v>0</v>
      </c>
      <c r="D80" s="108">
        <v>0</v>
      </c>
      <c r="E80" s="109">
        <v>0</v>
      </c>
      <c r="F80" s="108">
        <v>0</v>
      </c>
      <c r="G80" s="109">
        <v>0</v>
      </c>
      <c r="H80" s="108">
        <v>0</v>
      </c>
      <c r="I80" s="109">
        <v>0</v>
      </c>
      <c r="J80" s="108">
        <v>0</v>
      </c>
      <c r="K80" s="109">
        <v>0</v>
      </c>
      <c r="L80" s="108">
        <v>0</v>
      </c>
      <c r="M80" s="109">
        <v>0</v>
      </c>
    </row>
    <row r="81" spans="1:13" ht="20.100000000000001" customHeight="1" x14ac:dyDescent="0.25">
      <c r="A81" s="70" t="s">
        <v>172</v>
      </c>
      <c r="B81" s="108">
        <v>0</v>
      </c>
      <c r="C81" s="109">
        <v>0</v>
      </c>
      <c r="D81" s="108">
        <v>0</v>
      </c>
      <c r="E81" s="109">
        <v>0</v>
      </c>
      <c r="F81" s="108">
        <v>0</v>
      </c>
      <c r="G81" s="109">
        <v>0</v>
      </c>
      <c r="H81" s="108">
        <v>0</v>
      </c>
      <c r="I81" s="109">
        <v>0</v>
      </c>
      <c r="J81" s="108">
        <v>0</v>
      </c>
      <c r="K81" s="109">
        <v>0</v>
      </c>
      <c r="L81" s="108">
        <v>0</v>
      </c>
      <c r="M81" s="109">
        <v>0</v>
      </c>
    </row>
    <row r="82" spans="1:13" ht="20.100000000000001" customHeight="1" x14ac:dyDescent="0.25">
      <c r="A82" s="70" t="s">
        <v>173</v>
      </c>
      <c r="B82" s="108">
        <v>0</v>
      </c>
      <c r="C82" s="109">
        <v>0</v>
      </c>
      <c r="D82" s="108">
        <v>0</v>
      </c>
      <c r="E82" s="109">
        <v>0</v>
      </c>
      <c r="F82" s="108">
        <v>1</v>
      </c>
      <c r="G82" s="109">
        <v>0</v>
      </c>
      <c r="H82" s="108">
        <v>0</v>
      </c>
      <c r="I82" s="109">
        <v>0</v>
      </c>
      <c r="J82" s="108">
        <v>1</v>
      </c>
      <c r="K82" s="109">
        <v>0</v>
      </c>
      <c r="L82" s="108">
        <v>7</v>
      </c>
      <c r="M82" s="109">
        <v>0</v>
      </c>
    </row>
    <row r="83" spans="1:13" s="68" customFormat="1" ht="20.100000000000001" customHeight="1" x14ac:dyDescent="0.25">
      <c r="A83" s="68" t="s">
        <v>240</v>
      </c>
      <c r="B83" s="140">
        <v>6</v>
      </c>
      <c r="C83" s="115">
        <v>1</v>
      </c>
      <c r="D83" s="140">
        <v>3</v>
      </c>
      <c r="E83" s="115">
        <v>1</v>
      </c>
      <c r="F83" s="140">
        <v>1</v>
      </c>
      <c r="G83" s="115">
        <v>0</v>
      </c>
      <c r="H83" s="140">
        <v>11</v>
      </c>
      <c r="I83" s="115">
        <v>0</v>
      </c>
      <c r="J83" s="140">
        <v>4</v>
      </c>
      <c r="K83" s="115">
        <v>0</v>
      </c>
      <c r="L83" s="140">
        <v>9</v>
      </c>
      <c r="M83" s="115">
        <v>11</v>
      </c>
    </row>
    <row r="84" spans="1:13" ht="20.100000000000001" customHeight="1" x14ac:dyDescent="0.25">
      <c r="A84" s="70" t="s">
        <v>175</v>
      </c>
      <c r="B84" s="108">
        <v>2</v>
      </c>
      <c r="C84" s="109">
        <v>0</v>
      </c>
      <c r="D84" s="108">
        <v>1</v>
      </c>
      <c r="E84" s="109">
        <v>1</v>
      </c>
      <c r="F84" s="108">
        <v>0</v>
      </c>
      <c r="G84" s="109">
        <v>0</v>
      </c>
      <c r="H84" s="108">
        <v>1</v>
      </c>
      <c r="I84" s="109">
        <v>0</v>
      </c>
      <c r="J84" s="108">
        <v>0</v>
      </c>
      <c r="K84" s="109">
        <v>0</v>
      </c>
      <c r="L84" s="108">
        <v>0</v>
      </c>
      <c r="M84" s="109">
        <v>0</v>
      </c>
    </row>
    <row r="85" spans="1:13" ht="20.100000000000001" customHeight="1" x14ac:dyDescent="0.25">
      <c r="A85" s="70" t="s">
        <v>176</v>
      </c>
      <c r="B85" s="108">
        <v>0</v>
      </c>
      <c r="C85" s="109">
        <v>0</v>
      </c>
      <c r="D85" s="108">
        <v>0</v>
      </c>
      <c r="E85" s="109">
        <v>0</v>
      </c>
      <c r="F85" s="108">
        <v>1</v>
      </c>
      <c r="G85" s="109">
        <v>0</v>
      </c>
      <c r="H85" s="108">
        <v>1</v>
      </c>
      <c r="I85" s="109">
        <v>0</v>
      </c>
      <c r="J85" s="108">
        <v>0</v>
      </c>
      <c r="K85" s="109">
        <v>0</v>
      </c>
      <c r="L85" s="108">
        <v>3</v>
      </c>
      <c r="M85" s="109">
        <v>3</v>
      </c>
    </row>
    <row r="86" spans="1:13" ht="20.100000000000001" customHeight="1" x14ac:dyDescent="0.25">
      <c r="A86" s="70" t="s">
        <v>177</v>
      </c>
      <c r="B86" s="108">
        <v>2</v>
      </c>
      <c r="C86" s="109">
        <v>0</v>
      </c>
      <c r="D86" s="108">
        <v>2</v>
      </c>
      <c r="E86" s="109">
        <v>0</v>
      </c>
      <c r="F86" s="108">
        <v>0</v>
      </c>
      <c r="G86" s="109">
        <v>0</v>
      </c>
      <c r="H86" s="108">
        <v>0</v>
      </c>
      <c r="I86" s="109">
        <v>0</v>
      </c>
      <c r="J86" s="108">
        <v>0</v>
      </c>
      <c r="K86" s="109">
        <v>0</v>
      </c>
      <c r="L86" s="108">
        <v>1</v>
      </c>
      <c r="M86" s="109">
        <v>0</v>
      </c>
    </row>
    <row r="87" spans="1:13" ht="20.100000000000001" customHeight="1" x14ac:dyDescent="0.25">
      <c r="A87" s="70" t="s">
        <v>178</v>
      </c>
      <c r="B87" s="108">
        <v>1</v>
      </c>
      <c r="C87" s="109">
        <v>0</v>
      </c>
      <c r="D87" s="108">
        <v>0</v>
      </c>
      <c r="E87" s="109">
        <v>0</v>
      </c>
      <c r="F87" s="108">
        <v>0</v>
      </c>
      <c r="G87" s="109">
        <v>0</v>
      </c>
      <c r="H87" s="108">
        <v>0</v>
      </c>
      <c r="I87" s="109">
        <v>0</v>
      </c>
      <c r="J87" s="108">
        <v>2</v>
      </c>
      <c r="K87" s="109">
        <v>0</v>
      </c>
      <c r="L87" s="108">
        <v>0</v>
      </c>
      <c r="M87" s="109">
        <v>0</v>
      </c>
    </row>
    <row r="88" spans="1:13" ht="20.100000000000001" customHeight="1" x14ac:dyDescent="0.25">
      <c r="A88" s="70" t="s">
        <v>179</v>
      </c>
      <c r="B88" s="108">
        <v>1</v>
      </c>
      <c r="C88" s="109">
        <v>1</v>
      </c>
      <c r="D88" s="108">
        <v>0</v>
      </c>
      <c r="E88" s="109">
        <v>0</v>
      </c>
      <c r="F88" s="108">
        <v>0</v>
      </c>
      <c r="G88" s="109">
        <v>0</v>
      </c>
      <c r="H88" s="108">
        <v>9</v>
      </c>
      <c r="I88" s="109">
        <v>0</v>
      </c>
      <c r="J88" s="108">
        <v>2</v>
      </c>
      <c r="K88" s="109">
        <v>0</v>
      </c>
      <c r="L88" s="108">
        <v>5</v>
      </c>
      <c r="M88" s="109">
        <v>8</v>
      </c>
    </row>
    <row r="89" spans="1:13" s="68" customFormat="1" ht="20.100000000000001" customHeight="1" x14ac:dyDescent="0.25">
      <c r="A89" s="68" t="s">
        <v>180</v>
      </c>
      <c r="B89" s="140">
        <v>13</v>
      </c>
      <c r="C89" s="115">
        <v>18</v>
      </c>
      <c r="D89" s="140">
        <v>7</v>
      </c>
      <c r="E89" s="115">
        <v>10</v>
      </c>
      <c r="F89" s="140">
        <v>5</v>
      </c>
      <c r="G89" s="115">
        <v>4</v>
      </c>
      <c r="H89" s="140">
        <v>35</v>
      </c>
      <c r="I89" s="115">
        <v>16</v>
      </c>
      <c r="J89" s="140">
        <v>24</v>
      </c>
      <c r="K89" s="115">
        <v>27</v>
      </c>
      <c r="L89" s="140">
        <v>103</v>
      </c>
      <c r="M89" s="115">
        <v>107</v>
      </c>
    </row>
    <row r="90" spans="1:13" ht="20.100000000000001" customHeight="1" x14ac:dyDescent="0.25">
      <c r="A90" s="70" t="s">
        <v>181</v>
      </c>
      <c r="B90" s="108">
        <v>2</v>
      </c>
      <c r="C90" s="109">
        <v>6</v>
      </c>
      <c r="D90" s="108">
        <v>0</v>
      </c>
      <c r="E90" s="109">
        <v>0</v>
      </c>
      <c r="F90" s="108">
        <v>0</v>
      </c>
      <c r="G90" s="109">
        <v>0</v>
      </c>
      <c r="H90" s="108">
        <v>6</v>
      </c>
      <c r="I90" s="109">
        <v>2</v>
      </c>
      <c r="J90" s="108">
        <v>2</v>
      </c>
      <c r="K90" s="109">
        <v>2</v>
      </c>
      <c r="L90" s="108">
        <v>13</v>
      </c>
      <c r="M90" s="109">
        <v>6</v>
      </c>
    </row>
    <row r="91" spans="1:13" ht="20.100000000000001" customHeight="1" x14ac:dyDescent="0.25">
      <c r="A91" s="70" t="s">
        <v>182</v>
      </c>
      <c r="B91" s="108">
        <v>6</v>
      </c>
      <c r="C91" s="109">
        <v>5</v>
      </c>
      <c r="D91" s="108">
        <v>5</v>
      </c>
      <c r="E91" s="109">
        <v>10</v>
      </c>
      <c r="F91" s="108">
        <v>3</v>
      </c>
      <c r="G91" s="109">
        <v>3</v>
      </c>
      <c r="H91" s="108">
        <v>23</v>
      </c>
      <c r="I91" s="109">
        <v>13</v>
      </c>
      <c r="J91" s="108">
        <v>21</v>
      </c>
      <c r="K91" s="109">
        <v>25</v>
      </c>
      <c r="L91" s="108">
        <v>56</v>
      </c>
      <c r="M91" s="109">
        <v>74</v>
      </c>
    </row>
    <row r="92" spans="1:13" ht="20.100000000000001" customHeight="1" x14ac:dyDescent="0.25">
      <c r="A92" s="70" t="s">
        <v>183</v>
      </c>
      <c r="B92" s="108">
        <v>5</v>
      </c>
      <c r="C92" s="109">
        <v>7</v>
      </c>
      <c r="D92" s="108">
        <v>2</v>
      </c>
      <c r="E92" s="109">
        <v>0</v>
      </c>
      <c r="F92" s="108">
        <v>2</v>
      </c>
      <c r="G92" s="109">
        <v>1</v>
      </c>
      <c r="H92" s="108">
        <v>6</v>
      </c>
      <c r="I92" s="109">
        <v>1</v>
      </c>
      <c r="J92" s="108">
        <v>1</v>
      </c>
      <c r="K92" s="109">
        <v>0</v>
      </c>
      <c r="L92" s="108">
        <v>34</v>
      </c>
      <c r="M92" s="109">
        <v>27</v>
      </c>
    </row>
    <row r="93" spans="1:13" s="68" customFormat="1" ht="20.100000000000001" customHeight="1" x14ac:dyDescent="0.25">
      <c r="A93" s="68" t="s">
        <v>184</v>
      </c>
      <c r="B93" s="140">
        <v>2888</v>
      </c>
      <c r="C93" s="115">
        <v>4197</v>
      </c>
      <c r="D93" s="140">
        <v>1190</v>
      </c>
      <c r="E93" s="115">
        <v>1270</v>
      </c>
      <c r="F93" s="140">
        <v>2022</v>
      </c>
      <c r="G93" s="115">
        <v>2491</v>
      </c>
      <c r="H93" s="140">
        <v>2052</v>
      </c>
      <c r="I93" s="115">
        <v>2285</v>
      </c>
      <c r="J93" s="140">
        <v>3782</v>
      </c>
      <c r="K93" s="115">
        <v>3609</v>
      </c>
      <c r="L93" s="140">
        <v>22238</v>
      </c>
      <c r="M93" s="115">
        <v>23243</v>
      </c>
    </row>
    <row r="94" spans="1:13" ht="20.100000000000001" customHeight="1" x14ac:dyDescent="0.25">
      <c r="A94" s="70" t="s">
        <v>185</v>
      </c>
      <c r="B94" s="108">
        <v>2628</v>
      </c>
      <c r="C94" s="109">
        <v>4062</v>
      </c>
      <c r="D94" s="108">
        <v>1108</v>
      </c>
      <c r="E94" s="109">
        <v>1187</v>
      </c>
      <c r="F94" s="108">
        <v>970</v>
      </c>
      <c r="G94" s="109">
        <v>1365</v>
      </c>
      <c r="H94" s="108">
        <v>1956</v>
      </c>
      <c r="I94" s="109">
        <v>2209</v>
      </c>
      <c r="J94" s="108">
        <v>3177</v>
      </c>
      <c r="K94" s="109">
        <v>3400</v>
      </c>
      <c r="L94" s="108">
        <v>14718</v>
      </c>
      <c r="M94" s="109">
        <v>11617</v>
      </c>
    </row>
    <row r="95" spans="1:13" ht="20.100000000000001" customHeight="1" x14ac:dyDescent="0.25">
      <c r="A95" s="70" t="s">
        <v>186</v>
      </c>
      <c r="B95" s="108">
        <v>3</v>
      </c>
      <c r="C95" s="109">
        <v>5</v>
      </c>
      <c r="D95" s="108">
        <v>2</v>
      </c>
      <c r="E95" s="109">
        <v>0</v>
      </c>
      <c r="F95" s="108">
        <v>2</v>
      </c>
      <c r="G95" s="109">
        <v>0</v>
      </c>
      <c r="H95" s="108">
        <v>5</v>
      </c>
      <c r="I95" s="109">
        <v>0</v>
      </c>
      <c r="J95" s="108">
        <v>1</v>
      </c>
      <c r="K95" s="109">
        <v>1</v>
      </c>
      <c r="L95" s="108">
        <v>24</v>
      </c>
      <c r="M95" s="109">
        <v>4</v>
      </c>
    </row>
    <row r="96" spans="1:13" ht="20.100000000000001" customHeight="1" x14ac:dyDescent="0.25">
      <c r="A96" s="70" t="s">
        <v>187</v>
      </c>
      <c r="B96" s="108">
        <v>170</v>
      </c>
      <c r="C96" s="109">
        <v>18</v>
      </c>
      <c r="D96" s="108">
        <v>21</v>
      </c>
      <c r="E96" s="109">
        <v>8</v>
      </c>
      <c r="F96" s="108">
        <v>968</v>
      </c>
      <c r="G96" s="109">
        <v>1069</v>
      </c>
      <c r="H96" s="108">
        <v>4</v>
      </c>
      <c r="I96" s="109">
        <v>14</v>
      </c>
      <c r="J96" s="108">
        <v>512</v>
      </c>
      <c r="K96" s="109">
        <v>74</v>
      </c>
      <c r="L96" s="108">
        <v>6653</v>
      </c>
      <c r="M96" s="109">
        <v>11223</v>
      </c>
    </row>
    <row r="97" spans="1:13" ht="20.100000000000001" customHeight="1" x14ac:dyDescent="0.25">
      <c r="A97" s="70" t="s">
        <v>188</v>
      </c>
      <c r="B97" s="108">
        <v>1</v>
      </c>
      <c r="C97" s="109">
        <v>11</v>
      </c>
      <c r="D97" s="108">
        <v>2</v>
      </c>
      <c r="E97" s="109">
        <v>2</v>
      </c>
      <c r="F97" s="108">
        <v>6</v>
      </c>
      <c r="G97" s="109">
        <v>5</v>
      </c>
      <c r="H97" s="108">
        <v>24</v>
      </c>
      <c r="I97" s="109">
        <v>2</v>
      </c>
      <c r="J97" s="108">
        <v>5</v>
      </c>
      <c r="K97" s="109">
        <v>2</v>
      </c>
      <c r="L97" s="108">
        <v>40</v>
      </c>
      <c r="M97" s="109">
        <v>17</v>
      </c>
    </row>
    <row r="98" spans="1:13" ht="20.100000000000001" customHeight="1" x14ac:dyDescent="0.25">
      <c r="A98" s="70" t="s">
        <v>189</v>
      </c>
      <c r="B98" s="108">
        <v>0</v>
      </c>
      <c r="C98" s="109">
        <v>0</v>
      </c>
      <c r="D98" s="108">
        <v>1</v>
      </c>
      <c r="E98" s="109">
        <v>0</v>
      </c>
      <c r="F98" s="108">
        <v>3</v>
      </c>
      <c r="G98" s="109">
        <v>0</v>
      </c>
      <c r="H98" s="108">
        <v>1</v>
      </c>
      <c r="I98" s="109">
        <v>1</v>
      </c>
      <c r="J98" s="108">
        <v>1</v>
      </c>
      <c r="K98" s="109">
        <v>0</v>
      </c>
      <c r="L98" s="108">
        <v>13</v>
      </c>
      <c r="M98" s="109">
        <v>38</v>
      </c>
    </row>
    <row r="99" spans="1:13" ht="20.100000000000001" customHeight="1" x14ac:dyDescent="0.25">
      <c r="A99" s="70" t="s">
        <v>190</v>
      </c>
      <c r="B99" s="108">
        <v>0</v>
      </c>
      <c r="C99" s="109">
        <v>0</v>
      </c>
      <c r="D99" s="108">
        <v>0</v>
      </c>
      <c r="E99" s="109">
        <v>0</v>
      </c>
      <c r="F99" s="108">
        <v>0</v>
      </c>
      <c r="G99" s="109">
        <v>0</v>
      </c>
      <c r="H99" s="108">
        <v>0</v>
      </c>
      <c r="I99" s="109">
        <v>0</v>
      </c>
      <c r="J99" s="108">
        <v>0</v>
      </c>
      <c r="K99" s="109">
        <v>0</v>
      </c>
      <c r="L99" s="108">
        <v>0</v>
      </c>
      <c r="M99" s="109">
        <v>0</v>
      </c>
    </row>
    <row r="100" spans="1:13" ht="20.100000000000001" customHeight="1" x14ac:dyDescent="0.25">
      <c r="A100" s="70" t="s">
        <v>191</v>
      </c>
      <c r="B100" s="108">
        <v>73</v>
      </c>
      <c r="C100" s="109">
        <v>85</v>
      </c>
      <c r="D100" s="108">
        <v>45</v>
      </c>
      <c r="E100" s="109">
        <v>68</v>
      </c>
      <c r="F100" s="108">
        <v>49</v>
      </c>
      <c r="G100" s="109">
        <v>40</v>
      </c>
      <c r="H100" s="108">
        <v>49</v>
      </c>
      <c r="I100" s="109">
        <v>51</v>
      </c>
      <c r="J100" s="108">
        <v>61</v>
      </c>
      <c r="K100" s="109">
        <v>110</v>
      </c>
      <c r="L100" s="108">
        <v>222</v>
      </c>
      <c r="M100" s="109">
        <v>274</v>
      </c>
    </row>
    <row r="101" spans="1:13" ht="20.100000000000001" customHeight="1" x14ac:dyDescent="0.25">
      <c r="A101" s="70" t="s">
        <v>192</v>
      </c>
      <c r="B101" s="108">
        <v>2</v>
      </c>
      <c r="C101" s="109">
        <v>3</v>
      </c>
      <c r="D101" s="108">
        <v>1</v>
      </c>
      <c r="E101" s="109">
        <v>1</v>
      </c>
      <c r="F101" s="108">
        <v>4</v>
      </c>
      <c r="G101" s="109">
        <v>3</v>
      </c>
      <c r="H101" s="108">
        <v>1</v>
      </c>
      <c r="I101" s="109">
        <v>0</v>
      </c>
      <c r="J101" s="108">
        <v>2</v>
      </c>
      <c r="K101" s="109">
        <v>4</v>
      </c>
      <c r="L101" s="108">
        <v>17</v>
      </c>
      <c r="M101" s="109">
        <v>19</v>
      </c>
    </row>
    <row r="102" spans="1:13" ht="20.100000000000001" customHeight="1" x14ac:dyDescent="0.25">
      <c r="A102" s="70" t="s">
        <v>193</v>
      </c>
      <c r="B102" s="108">
        <v>0</v>
      </c>
      <c r="C102" s="109">
        <v>0</v>
      </c>
      <c r="D102" s="108">
        <v>0</v>
      </c>
      <c r="E102" s="109">
        <v>0</v>
      </c>
      <c r="F102" s="108">
        <v>0</v>
      </c>
      <c r="G102" s="109">
        <v>0</v>
      </c>
      <c r="H102" s="108">
        <v>0</v>
      </c>
      <c r="I102" s="109">
        <v>0</v>
      </c>
      <c r="J102" s="108">
        <v>0</v>
      </c>
      <c r="K102" s="109">
        <v>0</v>
      </c>
      <c r="L102" s="108">
        <v>0</v>
      </c>
      <c r="M102" s="109">
        <v>0</v>
      </c>
    </row>
    <row r="103" spans="1:13" ht="20.100000000000001" customHeight="1" x14ac:dyDescent="0.25">
      <c r="A103" s="70" t="s">
        <v>194</v>
      </c>
      <c r="B103" s="108">
        <v>0</v>
      </c>
      <c r="C103" s="109">
        <v>0</v>
      </c>
      <c r="D103" s="108">
        <v>0</v>
      </c>
      <c r="E103" s="109">
        <v>0</v>
      </c>
      <c r="F103" s="108">
        <v>0</v>
      </c>
      <c r="G103" s="109">
        <v>0</v>
      </c>
      <c r="H103" s="108">
        <v>0</v>
      </c>
      <c r="I103" s="109">
        <v>0</v>
      </c>
      <c r="J103" s="108">
        <v>0</v>
      </c>
      <c r="K103" s="109">
        <v>0</v>
      </c>
      <c r="L103" s="108">
        <v>0</v>
      </c>
      <c r="M103" s="109">
        <v>0</v>
      </c>
    </row>
    <row r="104" spans="1:13" ht="20.100000000000001" customHeight="1" x14ac:dyDescent="0.25">
      <c r="A104" s="70" t="s">
        <v>195</v>
      </c>
      <c r="B104" s="108">
        <v>6</v>
      </c>
      <c r="C104" s="109">
        <v>11</v>
      </c>
      <c r="D104" s="108">
        <v>10</v>
      </c>
      <c r="E104" s="109">
        <v>4</v>
      </c>
      <c r="F104" s="108">
        <v>15</v>
      </c>
      <c r="G104" s="109">
        <v>5</v>
      </c>
      <c r="H104" s="108">
        <v>10</v>
      </c>
      <c r="I104" s="109">
        <v>4</v>
      </c>
      <c r="J104" s="108">
        <v>19</v>
      </c>
      <c r="K104" s="109">
        <v>18</v>
      </c>
      <c r="L104" s="108">
        <v>422</v>
      </c>
      <c r="M104" s="109">
        <v>42</v>
      </c>
    </row>
    <row r="105" spans="1:13" ht="20.100000000000001" customHeight="1" x14ac:dyDescent="0.25">
      <c r="A105" s="70" t="s">
        <v>196</v>
      </c>
      <c r="B105" s="108">
        <v>5</v>
      </c>
      <c r="C105" s="109">
        <v>2</v>
      </c>
      <c r="D105" s="108">
        <v>0</v>
      </c>
      <c r="E105" s="109">
        <v>0</v>
      </c>
      <c r="F105" s="108">
        <v>5</v>
      </c>
      <c r="G105" s="109">
        <v>4</v>
      </c>
      <c r="H105" s="108">
        <v>2</v>
      </c>
      <c r="I105" s="109">
        <v>4</v>
      </c>
      <c r="J105" s="108">
        <v>4</v>
      </c>
      <c r="K105" s="109">
        <v>0</v>
      </c>
      <c r="L105" s="108">
        <v>129</v>
      </c>
      <c r="M105" s="109">
        <v>9</v>
      </c>
    </row>
    <row r="106" spans="1:13" s="68" customFormat="1" ht="20.100000000000001" customHeight="1" x14ac:dyDescent="0.25">
      <c r="A106" s="68" t="s">
        <v>197</v>
      </c>
      <c r="B106" s="140">
        <v>9</v>
      </c>
      <c r="C106" s="115">
        <v>14</v>
      </c>
      <c r="D106" s="140">
        <v>2</v>
      </c>
      <c r="E106" s="115">
        <v>0</v>
      </c>
      <c r="F106" s="140">
        <v>2</v>
      </c>
      <c r="G106" s="115">
        <v>4</v>
      </c>
      <c r="H106" s="140">
        <v>4</v>
      </c>
      <c r="I106" s="115">
        <v>2</v>
      </c>
      <c r="J106" s="140">
        <v>1</v>
      </c>
      <c r="K106" s="115">
        <v>0</v>
      </c>
      <c r="L106" s="140">
        <v>22</v>
      </c>
      <c r="M106" s="115">
        <v>14</v>
      </c>
    </row>
    <row r="107" spans="1:13" ht="20.100000000000001" customHeight="1" x14ac:dyDescent="0.25">
      <c r="A107" s="70" t="s">
        <v>198</v>
      </c>
      <c r="B107" s="108">
        <v>0</v>
      </c>
      <c r="C107" s="109">
        <v>0</v>
      </c>
      <c r="D107" s="108">
        <v>1</v>
      </c>
      <c r="E107" s="109">
        <v>0</v>
      </c>
      <c r="F107" s="108">
        <v>0</v>
      </c>
      <c r="G107" s="109">
        <v>0</v>
      </c>
      <c r="H107" s="108">
        <v>0</v>
      </c>
      <c r="I107" s="109">
        <v>0</v>
      </c>
      <c r="J107" s="108">
        <v>0</v>
      </c>
      <c r="K107" s="109">
        <v>0</v>
      </c>
      <c r="L107" s="108">
        <v>4</v>
      </c>
      <c r="M107" s="109">
        <v>11</v>
      </c>
    </row>
    <row r="108" spans="1:13" ht="20.100000000000001" customHeight="1" x14ac:dyDescent="0.25">
      <c r="A108" s="70" t="s">
        <v>199</v>
      </c>
      <c r="B108" s="108">
        <v>4</v>
      </c>
      <c r="C108" s="109">
        <v>0</v>
      </c>
      <c r="D108" s="108">
        <v>0</v>
      </c>
      <c r="E108" s="109">
        <v>0</v>
      </c>
      <c r="F108" s="108">
        <v>0</v>
      </c>
      <c r="G108" s="109">
        <v>0</v>
      </c>
      <c r="H108" s="108">
        <v>1</v>
      </c>
      <c r="I108" s="109">
        <v>0</v>
      </c>
      <c r="J108" s="108">
        <v>0</v>
      </c>
      <c r="K108" s="109">
        <v>0</v>
      </c>
      <c r="L108" s="108">
        <v>0</v>
      </c>
      <c r="M108" s="109">
        <v>0</v>
      </c>
    </row>
    <row r="109" spans="1:13" ht="20.100000000000001" customHeight="1" x14ac:dyDescent="0.25">
      <c r="A109" s="70" t="s">
        <v>200</v>
      </c>
      <c r="B109" s="108">
        <v>0</v>
      </c>
      <c r="C109" s="109">
        <v>0</v>
      </c>
      <c r="D109" s="108">
        <v>0</v>
      </c>
      <c r="E109" s="109">
        <v>0</v>
      </c>
      <c r="F109" s="108">
        <v>1</v>
      </c>
      <c r="G109" s="109">
        <v>1</v>
      </c>
      <c r="H109" s="108">
        <v>2</v>
      </c>
      <c r="I109" s="109">
        <v>1</v>
      </c>
      <c r="J109" s="108">
        <v>0</v>
      </c>
      <c r="K109" s="109">
        <v>0</v>
      </c>
      <c r="L109" s="108">
        <v>4</v>
      </c>
      <c r="M109" s="109">
        <v>0</v>
      </c>
    </row>
    <row r="110" spans="1:13" ht="20.100000000000001" customHeight="1" x14ac:dyDescent="0.25">
      <c r="A110" s="70" t="s">
        <v>201</v>
      </c>
      <c r="B110" s="108">
        <v>2</v>
      </c>
      <c r="C110" s="109">
        <v>0</v>
      </c>
      <c r="D110" s="108">
        <v>0</v>
      </c>
      <c r="E110" s="109">
        <v>0</v>
      </c>
      <c r="F110" s="108">
        <v>0</v>
      </c>
      <c r="G110" s="109">
        <v>0</v>
      </c>
      <c r="H110" s="108">
        <v>1</v>
      </c>
      <c r="I110" s="109">
        <v>1</v>
      </c>
      <c r="J110" s="108">
        <v>0</v>
      </c>
      <c r="K110" s="109">
        <v>0</v>
      </c>
      <c r="L110" s="108">
        <v>5</v>
      </c>
      <c r="M110" s="109">
        <v>1</v>
      </c>
    </row>
    <row r="111" spans="1:13" ht="20.100000000000001" customHeight="1" x14ac:dyDescent="0.25">
      <c r="A111" s="70" t="s">
        <v>202</v>
      </c>
      <c r="B111" s="108">
        <v>0</v>
      </c>
      <c r="C111" s="109">
        <v>0</v>
      </c>
      <c r="D111" s="108">
        <v>0</v>
      </c>
      <c r="E111" s="109">
        <v>0</v>
      </c>
      <c r="F111" s="108">
        <v>0</v>
      </c>
      <c r="G111" s="109">
        <v>0</v>
      </c>
      <c r="H111" s="108">
        <v>0</v>
      </c>
      <c r="I111" s="109">
        <v>0</v>
      </c>
      <c r="J111" s="108">
        <v>0</v>
      </c>
      <c r="K111" s="109">
        <v>0</v>
      </c>
      <c r="L111" s="108">
        <v>6</v>
      </c>
      <c r="M111" s="109">
        <v>2</v>
      </c>
    </row>
    <row r="112" spans="1:13" ht="20.100000000000001" customHeight="1" x14ac:dyDescent="0.25">
      <c r="A112" s="70" t="s">
        <v>203</v>
      </c>
      <c r="B112" s="108">
        <v>3</v>
      </c>
      <c r="C112" s="109">
        <v>14</v>
      </c>
      <c r="D112" s="108">
        <v>1</v>
      </c>
      <c r="E112" s="109">
        <v>0</v>
      </c>
      <c r="F112" s="108">
        <v>1</v>
      </c>
      <c r="G112" s="109">
        <v>3</v>
      </c>
      <c r="H112" s="108">
        <v>0</v>
      </c>
      <c r="I112" s="109">
        <v>0</v>
      </c>
      <c r="J112" s="108">
        <v>1</v>
      </c>
      <c r="K112" s="109">
        <v>0</v>
      </c>
      <c r="L112" s="108">
        <v>3</v>
      </c>
      <c r="M112" s="109">
        <v>0</v>
      </c>
    </row>
    <row r="113" spans="1:13" ht="20.100000000000001" customHeight="1" x14ac:dyDescent="0.25">
      <c r="A113" s="68" t="s">
        <v>204</v>
      </c>
      <c r="B113" s="140">
        <v>32</v>
      </c>
      <c r="C113" s="115">
        <v>15</v>
      </c>
      <c r="D113" s="140">
        <v>38</v>
      </c>
      <c r="E113" s="115">
        <v>20</v>
      </c>
      <c r="F113" s="140">
        <v>36</v>
      </c>
      <c r="G113" s="115">
        <v>20</v>
      </c>
      <c r="H113" s="140">
        <v>60</v>
      </c>
      <c r="I113" s="115">
        <v>50</v>
      </c>
      <c r="J113" s="140">
        <v>133</v>
      </c>
      <c r="K113" s="115">
        <v>113</v>
      </c>
      <c r="L113" s="140">
        <v>1411</v>
      </c>
      <c r="M113" s="115">
        <v>280</v>
      </c>
    </row>
    <row r="114" spans="1:13" ht="20.100000000000001" customHeight="1" x14ac:dyDescent="0.25">
      <c r="A114" s="70" t="s">
        <v>205</v>
      </c>
      <c r="B114" s="108">
        <v>8</v>
      </c>
      <c r="C114" s="109">
        <v>2</v>
      </c>
      <c r="D114" s="108">
        <v>3</v>
      </c>
      <c r="E114" s="109">
        <v>5</v>
      </c>
      <c r="F114" s="108">
        <v>1</v>
      </c>
      <c r="G114" s="109">
        <v>6</v>
      </c>
      <c r="H114" s="108">
        <v>5</v>
      </c>
      <c r="I114" s="109">
        <v>14</v>
      </c>
      <c r="J114" s="108">
        <v>36</v>
      </c>
      <c r="K114" s="109">
        <v>19</v>
      </c>
      <c r="L114" s="108">
        <v>1013</v>
      </c>
      <c r="M114" s="109">
        <v>47</v>
      </c>
    </row>
    <row r="115" spans="1:13" ht="20.100000000000001" customHeight="1" x14ac:dyDescent="0.25">
      <c r="A115" s="70" t="s">
        <v>206</v>
      </c>
      <c r="B115" s="108">
        <v>0</v>
      </c>
      <c r="C115" s="109">
        <v>0</v>
      </c>
      <c r="D115" s="108">
        <v>0</v>
      </c>
      <c r="E115" s="109">
        <v>0</v>
      </c>
      <c r="F115" s="108">
        <v>1</v>
      </c>
      <c r="G115" s="109">
        <v>1</v>
      </c>
      <c r="H115" s="108">
        <v>0</v>
      </c>
      <c r="I115" s="109">
        <v>0</v>
      </c>
      <c r="J115" s="108">
        <v>1</v>
      </c>
      <c r="K115" s="109">
        <v>2</v>
      </c>
      <c r="L115" s="108">
        <v>28</v>
      </c>
      <c r="M115" s="109">
        <v>6</v>
      </c>
    </row>
    <row r="116" spans="1:13" ht="20.100000000000001" customHeight="1" x14ac:dyDescent="0.25">
      <c r="A116" s="70" t="s">
        <v>207</v>
      </c>
      <c r="B116" s="108">
        <v>2</v>
      </c>
      <c r="C116" s="109">
        <v>0</v>
      </c>
      <c r="D116" s="108">
        <v>0</v>
      </c>
      <c r="E116" s="109">
        <v>0</v>
      </c>
      <c r="F116" s="108">
        <v>1</v>
      </c>
      <c r="G116" s="109">
        <v>0</v>
      </c>
      <c r="H116" s="108">
        <v>2</v>
      </c>
      <c r="I116" s="109">
        <v>1</v>
      </c>
      <c r="J116" s="108">
        <v>4</v>
      </c>
      <c r="K116" s="109">
        <v>4</v>
      </c>
      <c r="L116" s="108">
        <v>11</v>
      </c>
      <c r="M116" s="109">
        <v>10</v>
      </c>
    </row>
    <row r="117" spans="1:13" ht="20.100000000000001" customHeight="1" x14ac:dyDescent="0.25">
      <c r="A117" s="70" t="s">
        <v>208</v>
      </c>
      <c r="B117" s="108">
        <v>0</v>
      </c>
      <c r="C117" s="109">
        <v>0</v>
      </c>
      <c r="D117" s="108">
        <v>0</v>
      </c>
      <c r="E117" s="109">
        <v>0</v>
      </c>
      <c r="F117" s="108">
        <v>0</v>
      </c>
      <c r="G117" s="109">
        <v>0</v>
      </c>
      <c r="H117" s="108">
        <v>0</v>
      </c>
      <c r="I117" s="109">
        <v>0</v>
      </c>
      <c r="J117" s="108">
        <v>0</v>
      </c>
      <c r="K117" s="109">
        <v>0</v>
      </c>
      <c r="L117" s="108">
        <v>5</v>
      </c>
      <c r="M117" s="109">
        <v>6</v>
      </c>
    </row>
    <row r="118" spans="1:13" ht="20.100000000000001" customHeight="1" x14ac:dyDescent="0.25">
      <c r="A118" s="70" t="s">
        <v>209</v>
      </c>
      <c r="B118" s="108">
        <v>2</v>
      </c>
      <c r="C118" s="109">
        <v>5</v>
      </c>
      <c r="D118" s="108">
        <v>9</v>
      </c>
      <c r="E118" s="109">
        <v>7</v>
      </c>
      <c r="F118" s="108">
        <v>6</v>
      </c>
      <c r="G118" s="109">
        <v>2</v>
      </c>
      <c r="H118" s="108">
        <v>10</v>
      </c>
      <c r="I118" s="109">
        <v>8</v>
      </c>
      <c r="J118" s="108">
        <v>17</v>
      </c>
      <c r="K118" s="109">
        <v>25</v>
      </c>
      <c r="L118" s="108">
        <v>70</v>
      </c>
      <c r="M118" s="109">
        <v>54</v>
      </c>
    </row>
    <row r="119" spans="1:13" ht="20.100000000000001" customHeight="1" x14ac:dyDescent="0.25">
      <c r="A119" s="70" t="s">
        <v>210</v>
      </c>
      <c r="B119" s="108">
        <v>0</v>
      </c>
      <c r="C119" s="109">
        <v>0</v>
      </c>
      <c r="D119" s="108">
        <v>0</v>
      </c>
      <c r="E119" s="109">
        <v>0</v>
      </c>
      <c r="F119" s="108">
        <v>1</v>
      </c>
      <c r="G119" s="109">
        <v>0</v>
      </c>
      <c r="H119" s="108">
        <v>3</v>
      </c>
      <c r="I119" s="109">
        <v>1</v>
      </c>
      <c r="J119" s="108">
        <v>0</v>
      </c>
      <c r="K119" s="109">
        <v>0</v>
      </c>
      <c r="L119" s="108">
        <v>1</v>
      </c>
      <c r="M119" s="109">
        <v>0</v>
      </c>
    </row>
    <row r="120" spans="1:13" ht="20.100000000000001" customHeight="1" x14ac:dyDescent="0.25">
      <c r="A120" s="70" t="s">
        <v>211</v>
      </c>
      <c r="B120" s="108">
        <v>3</v>
      </c>
      <c r="C120" s="109">
        <v>0</v>
      </c>
      <c r="D120" s="108">
        <v>8</v>
      </c>
      <c r="E120" s="109">
        <v>3</v>
      </c>
      <c r="F120" s="108">
        <v>5</v>
      </c>
      <c r="G120" s="109">
        <v>2</v>
      </c>
      <c r="H120" s="108">
        <v>3</v>
      </c>
      <c r="I120" s="109">
        <v>0</v>
      </c>
      <c r="J120" s="108">
        <v>15</v>
      </c>
      <c r="K120" s="109">
        <v>7</v>
      </c>
      <c r="L120" s="108">
        <v>40</v>
      </c>
      <c r="M120" s="109">
        <v>29</v>
      </c>
    </row>
    <row r="121" spans="1:13" ht="20.100000000000001" customHeight="1" x14ac:dyDescent="0.25">
      <c r="A121" s="70" t="s">
        <v>212</v>
      </c>
      <c r="B121" s="108">
        <v>0</v>
      </c>
      <c r="C121" s="109">
        <v>0</v>
      </c>
      <c r="D121" s="108">
        <v>0</v>
      </c>
      <c r="E121" s="109">
        <v>0</v>
      </c>
      <c r="F121" s="108">
        <v>0</v>
      </c>
      <c r="G121" s="109">
        <v>0</v>
      </c>
      <c r="H121" s="108">
        <v>0</v>
      </c>
      <c r="I121" s="109">
        <v>0</v>
      </c>
      <c r="J121" s="108">
        <v>0</v>
      </c>
      <c r="K121" s="109">
        <v>0</v>
      </c>
      <c r="L121" s="108">
        <v>1</v>
      </c>
      <c r="M121" s="109">
        <v>0</v>
      </c>
    </row>
    <row r="122" spans="1:13" ht="20.100000000000001" customHeight="1" x14ac:dyDescent="0.25">
      <c r="A122" s="70" t="s">
        <v>213</v>
      </c>
      <c r="B122" s="108">
        <v>0</v>
      </c>
      <c r="C122" s="109">
        <v>0</v>
      </c>
      <c r="D122" s="108">
        <v>0</v>
      </c>
      <c r="E122" s="109">
        <v>0</v>
      </c>
      <c r="F122" s="108">
        <v>1</v>
      </c>
      <c r="G122" s="109">
        <v>0</v>
      </c>
      <c r="H122" s="108">
        <v>0</v>
      </c>
      <c r="I122" s="109">
        <v>0</v>
      </c>
      <c r="J122" s="108">
        <v>3</v>
      </c>
      <c r="K122" s="109">
        <v>3</v>
      </c>
      <c r="L122" s="108">
        <v>11</v>
      </c>
      <c r="M122" s="109">
        <v>4</v>
      </c>
    </row>
    <row r="123" spans="1:13" ht="20.100000000000001" customHeight="1" x14ac:dyDescent="0.25">
      <c r="A123" s="70" t="s">
        <v>214</v>
      </c>
      <c r="B123" s="108">
        <v>0</v>
      </c>
      <c r="C123" s="109">
        <v>0</v>
      </c>
      <c r="D123" s="108">
        <v>0</v>
      </c>
      <c r="E123" s="109">
        <v>0</v>
      </c>
      <c r="F123" s="108">
        <v>0</v>
      </c>
      <c r="G123" s="109">
        <v>0</v>
      </c>
      <c r="H123" s="108">
        <v>0</v>
      </c>
      <c r="I123" s="109">
        <v>0</v>
      </c>
      <c r="J123" s="108">
        <v>2</v>
      </c>
      <c r="K123" s="109">
        <v>0</v>
      </c>
      <c r="L123" s="108">
        <v>3</v>
      </c>
      <c r="M123" s="109">
        <v>2</v>
      </c>
    </row>
    <row r="124" spans="1:13" ht="20.100000000000001" customHeight="1" x14ac:dyDescent="0.25">
      <c r="A124" s="70" t="s">
        <v>215</v>
      </c>
      <c r="B124" s="108">
        <v>1</v>
      </c>
      <c r="C124" s="109">
        <v>1</v>
      </c>
      <c r="D124" s="108">
        <v>2</v>
      </c>
      <c r="E124" s="109">
        <v>1</v>
      </c>
      <c r="F124" s="108">
        <v>1</v>
      </c>
      <c r="G124" s="109">
        <v>0</v>
      </c>
      <c r="H124" s="108">
        <v>8</v>
      </c>
      <c r="I124" s="109">
        <v>8</v>
      </c>
      <c r="J124" s="108">
        <v>7</v>
      </c>
      <c r="K124" s="109">
        <v>22</v>
      </c>
      <c r="L124" s="108">
        <v>31</v>
      </c>
      <c r="M124" s="109">
        <v>35</v>
      </c>
    </row>
    <row r="125" spans="1:13" ht="20.100000000000001" customHeight="1" x14ac:dyDescent="0.25">
      <c r="A125" s="70" t="s">
        <v>216</v>
      </c>
      <c r="B125" s="108">
        <v>2</v>
      </c>
      <c r="C125" s="109">
        <v>3</v>
      </c>
      <c r="D125" s="108">
        <v>0</v>
      </c>
      <c r="E125" s="109">
        <v>0</v>
      </c>
      <c r="F125" s="108">
        <v>0</v>
      </c>
      <c r="G125" s="109">
        <v>0</v>
      </c>
      <c r="H125" s="108">
        <v>1</v>
      </c>
      <c r="I125" s="109">
        <v>2</v>
      </c>
      <c r="J125" s="108">
        <v>0</v>
      </c>
      <c r="K125" s="109">
        <v>0</v>
      </c>
      <c r="L125" s="108">
        <v>7</v>
      </c>
      <c r="M125" s="109">
        <v>1</v>
      </c>
    </row>
    <row r="126" spans="1:13" ht="20.100000000000001" customHeight="1" x14ac:dyDescent="0.25">
      <c r="A126" s="70" t="s">
        <v>217</v>
      </c>
      <c r="B126" s="108">
        <v>11</v>
      </c>
      <c r="C126" s="109">
        <v>2</v>
      </c>
      <c r="D126" s="108">
        <v>12</v>
      </c>
      <c r="E126" s="109">
        <v>3</v>
      </c>
      <c r="F126" s="108">
        <v>10</v>
      </c>
      <c r="G126" s="109">
        <v>3</v>
      </c>
      <c r="H126" s="108">
        <v>17</v>
      </c>
      <c r="I126" s="109">
        <v>13</v>
      </c>
      <c r="J126" s="108">
        <v>27</v>
      </c>
      <c r="K126" s="109">
        <v>19</v>
      </c>
      <c r="L126" s="108">
        <v>90</v>
      </c>
      <c r="M126" s="109">
        <v>43</v>
      </c>
    </row>
    <row r="127" spans="1:13" ht="20.100000000000001" customHeight="1" x14ac:dyDescent="0.25">
      <c r="A127" s="70" t="s">
        <v>218</v>
      </c>
      <c r="B127" s="108">
        <v>0</v>
      </c>
      <c r="C127" s="109">
        <v>0</v>
      </c>
      <c r="D127" s="108">
        <v>0</v>
      </c>
      <c r="E127" s="109">
        <v>0</v>
      </c>
      <c r="F127" s="108">
        <v>0</v>
      </c>
      <c r="G127" s="109">
        <v>0</v>
      </c>
      <c r="H127" s="108">
        <v>2</v>
      </c>
      <c r="I127" s="109">
        <v>0</v>
      </c>
      <c r="J127" s="108">
        <v>0</v>
      </c>
      <c r="K127" s="109">
        <v>0</v>
      </c>
      <c r="L127" s="108">
        <v>2</v>
      </c>
      <c r="M127" s="109">
        <v>0</v>
      </c>
    </row>
    <row r="128" spans="1:13" ht="20.100000000000001" customHeight="1" x14ac:dyDescent="0.25">
      <c r="A128" s="70" t="s">
        <v>219</v>
      </c>
      <c r="B128" s="108">
        <v>1</v>
      </c>
      <c r="C128" s="109">
        <v>0</v>
      </c>
      <c r="D128" s="108">
        <v>0</v>
      </c>
      <c r="E128" s="109">
        <v>0</v>
      </c>
      <c r="F128" s="108">
        <v>0</v>
      </c>
      <c r="G128" s="109">
        <v>0</v>
      </c>
      <c r="H128" s="108">
        <v>1</v>
      </c>
      <c r="I128" s="109">
        <v>0</v>
      </c>
      <c r="J128" s="108">
        <v>3</v>
      </c>
      <c r="K128" s="109">
        <v>0</v>
      </c>
      <c r="L128" s="108">
        <v>18</v>
      </c>
      <c r="M128" s="109">
        <v>0</v>
      </c>
    </row>
    <row r="129" spans="1:15" s="68" customFormat="1" ht="20.100000000000001" customHeight="1" x14ac:dyDescent="0.25">
      <c r="A129" s="70" t="s">
        <v>220</v>
      </c>
      <c r="B129" s="108">
        <v>2</v>
      </c>
      <c r="C129" s="109">
        <v>2</v>
      </c>
      <c r="D129" s="108">
        <v>2</v>
      </c>
      <c r="E129" s="109">
        <v>0</v>
      </c>
      <c r="F129" s="108">
        <v>5</v>
      </c>
      <c r="G129" s="109">
        <v>5</v>
      </c>
      <c r="H129" s="108">
        <v>2</v>
      </c>
      <c r="I129" s="109">
        <v>1</v>
      </c>
      <c r="J129" s="108">
        <v>1</v>
      </c>
      <c r="K129" s="109">
        <v>3</v>
      </c>
      <c r="L129" s="108">
        <v>14</v>
      </c>
      <c r="M129" s="109">
        <v>17</v>
      </c>
    </row>
    <row r="130" spans="1:15" s="68" customFormat="1" ht="20.100000000000001" customHeight="1" x14ac:dyDescent="0.25">
      <c r="A130" s="70" t="s">
        <v>221</v>
      </c>
      <c r="B130" s="108">
        <v>0</v>
      </c>
      <c r="C130" s="109">
        <v>0</v>
      </c>
      <c r="D130" s="108">
        <v>0</v>
      </c>
      <c r="E130" s="109">
        <v>0</v>
      </c>
      <c r="F130" s="108">
        <v>0</v>
      </c>
      <c r="G130" s="109">
        <v>0</v>
      </c>
      <c r="H130" s="108">
        <v>0</v>
      </c>
      <c r="I130" s="109">
        <v>0</v>
      </c>
      <c r="J130" s="108">
        <v>0</v>
      </c>
      <c r="K130" s="109">
        <v>0</v>
      </c>
      <c r="L130" s="108">
        <v>2</v>
      </c>
      <c r="M130" s="109">
        <v>0</v>
      </c>
    </row>
    <row r="131" spans="1:15" s="68" customFormat="1" ht="20.100000000000001" customHeight="1" x14ac:dyDescent="0.25">
      <c r="A131" s="70" t="s">
        <v>222</v>
      </c>
      <c r="B131" s="108">
        <v>0</v>
      </c>
      <c r="C131" s="109">
        <v>0</v>
      </c>
      <c r="D131" s="108">
        <v>0</v>
      </c>
      <c r="E131" s="109">
        <v>0</v>
      </c>
      <c r="F131" s="108">
        <v>0</v>
      </c>
      <c r="G131" s="109">
        <v>0</v>
      </c>
      <c r="H131" s="108">
        <v>0</v>
      </c>
      <c r="I131" s="109">
        <v>0</v>
      </c>
      <c r="J131" s="108">
        <v>6</v>
      </c>
      <c r="K131" s="109">
        <v>4</v>
      </c>
      <c r="L131" s="108">
        <v>11</v>
      </c>
      <c r="M131" s="109">
        <v>8</v>
      </c>
    </row>
    <row r="132" spans="1:15" ht="20.100000000000001" customHeight="1" x14ac:dyDescent="0.25">
      <c r="A132" s="70" t="s">
        <v>223</v>
      </c>
      <c r="B132" s="108">
        <v>0</v>
      </c>
      <c r="C132" s="109">
        <v>0</v>
      </c>
      <c r="D132" s="108">
        <v>1</v>
      </c>
      <c r="E132" s="109">
        <v>0</v>
      </c>
      <c r="F132" s="108">
        <v>0</v>
      </c>
      <c r="G132" s="109">
        <v>0</v>
      </c>
      <c r="H132" s="108">
        <v>3</v>
      </c>
      <c r="I132" s="109">
        <v>0</v>
      </c>
      <c r="J132" s="108">
        <v>2</v>
      </c>
      <c r="K132" s="109">
        <v>1</v>
      </c>
      <c r="L132" s="108">
        <v>3</v>
      </c>
      <c r="M132" s="109">
        <v>4</v>
      </c>
    </row>
    <row r="133" spans="1:15" ht="20.100000000000001" customHeight="1" x14ac:dyDescent="0.25">
      <c r="A133" s="70" t="s">
        <v>224</v>
      </c>
      <c r="B133" s="108">
        <v>0</v>
      </c>
      <c r="C133" s="109">
        <v>0</v>
      </c>
      <c r="D133" s="108">
        <v>0</v>
      </c>
      <c r="E133" s="109">
        <v>0</v>
      </c>
      <c r="F133" s="108">
        <v>2</v>
      </c>
      <c r="G133" s="109">
        <v>0</v>
      </c>
      <c r="H133" s="108">
        <v>3</v>
      </c>
      <c r="I133" s="109">
        <v>2</v>
      </c>
      <c r="J133" s="108">
        <v>9</v>
      </c>
      <c r="K133" s="109">
        <v>4</v>
      </c>
      <c r="L133" s="108">
        <v>28</v>
      </c>
      <c r="M133" s="109">
        <v>4</v>
      </c>
    </row>
    <row r="134" spans="1:15" s="68" customFormat="1" ht="20.100000000000001" customHeight="1" x14ac:dyDescent="0.25">
      <c r="A134" s="70" t="s">
        <v>225</v>
      </c>
      <c r="B134" s="108">
        <v>0</v>
      </c>
      <c r="C134" s="109">
        <v>0</v>
      </c>
      <c r="D134" s="108">
        <v>1</v>
      </c>
      <c r="E134" s="109">
        <v>1</v>
      </c>
      <c r="F134" s="108">
        <v>2</v>
      </c>
      <c r="G134" s="109">
        <v>1</v>
      </c>
      <c r="H134" s="108">
        <v>0</v>
      </c>
      <c r="I134" s="109">
        <v>0</v>
      </c>
      <c r="J134" s="108">
        <v>0</v>
      </c>
      <c r="K134" s="109">
        <v>0</v>
      </c>
      <c r="L134" s="108">
        <v>22</v>
      </c>
      <c r="M134" s="109">
        <v>10</v>
      </c>
    </row>
    <row r="135" spans="1:15" ht="20.100000000000001" customHeight="1" x14ac:dyDescent="0.25">
      <c r="A135" s="68" t="s">
        <v>226</v>
      </c>
      <c r="B135" s="140">
        <v>5</v>
      </c>
      <c r="C135" s="115">
        <v>3</v>
      </c>
      <c r="D135" s="140">
        <v>2</v>
      </c>
      <c r="E135" s="115">
        <v>0</v>
      </c>
      <c r="F135" s="140">
        <v>3</v>
      </c>
      <c r="G135" s="115">
        <v>1</v>
      </c>
      <c r="H135" s="140">
        <v>3</v>
      </c>
      <c r="I135" s="115">
        <v>2</v>
      </c>
      <c r="J135" s="140">
        <v>9</v>
      </c>
      <c r="K135" s="115">
        <v>2</v>
      </c>
      <c r="L135" s="140">
        <v>14</v>
      </c>
      <c r="M135" s="115">
        <v>15</v>
      </c>
    </row>
    <row r="136" spans="1:15" ht="20.100000000000001" customHeight="1" x14ac:dyDescent="0.25">
      <c r="A136" s="70" t="s">
        <v>227</v>
      </c>
      <c r="B136" s="108">
        <v>3</v>
      </c>
      <c r="C136" s="108">
        <v>3</v>
      </c>
      <c r="D136" s="108">
        <v>2</v>
      </c>
      <c r="E136" s="108">
        <v>0</v>
      </c>
      <c r="F136" s="108">
        <v>3</v>
      </c>
      <c r="G136" s="108">
        <v>1</v>
      </c>
      <c r="H136" s="108">
        <v>1</v>
      </c>
      <c r="I136" s="108">
        <v>1</v>
      </c>
      <c r="J136" s="108">
        <v>8</v>
      </c>
      <c r="K136" s="108">
        <v>2</v>
      </c>
      <c r="L136" s="108">
        <v>14</v>
      </c>
      <c r="M136" s="108">
        <v>15</v>
      </c>
    </row>
    <row r="137" spans="1:15" ht="20.100000000000001" customHeight="1" x14ac:dyDescent="0.25">
      <c r="A137" s="70" t="s">
        <v>228</v>
      </c>
      <c r="B137" s="108">
        <v>2</v>
      </c>
      <c r="C137" s="108">
        <v>0</v>
      </c>
      <c r="D137" s="108">
        <v>0</v>
      </c>
      <c r="E137" s="108">
        <v>0</v>
      </c>
      <c r="F137" s="108">
        <v>0</v>
      </c>
      <c r="G137" s="108">
        <v>0</v>
      </c>
      <c r="H137" s="108">
        <v>2</v>
      </c>
      <c r="I137" s="108">
        <v>1</v>
      </c>
      <c r="J137" s="108">
        <v>1</v>
      </c>
      <c r="K137" s="108">
        <v>0</v>
      </c>
      <c r="L137" s="108">
        <v>0</v>
      </c>
      <c r="M137" s="108">
        <v>0</v>
      </c>
    </row>
    <row r="138" spans="1:15" ht="20.100000000000001" customHeight="1" x14ac:dyDescent="0.25">
      <c r="A138" s="70" t="s">
        <v>229</v>
      </c>
      <c r="B138" s="108">
        <v>0</v>
      </c>
      <c r="C138" s="108">
        <v>0</v>
      </c>
      <c r="D138" s="108">
        <v>0</v>
      </c>
      <c r="E138" s="108">
        <v>0</v>
      </c>
      <c r="F138" s="108">
        <v>0</v>
      </c>
      <c r="G138" s="108">
        <v>0</v>
      </c>
      <c r="H138" s="108">
        <v>0</v>
      </c>
      <c r="I138" s="108">
        <v>0</v>
      </c>
      <c r="J138" s="108">
        <v>0</v>
      </c>
      <c r="K138" s="108">
        <v>0</v>
      </c>
      <c r="L138" s="108">
        <v>0</v>
      </c>
      <c r="M138" s="108">
        <v>0</v>
      </c>
    </row>
    <row r="139" spans="1:15" s="68" customFormat="1" ht="20.100000000000001" customHeight="1" thickBot="1" x14ac:dyDescent="0.3">
      <c r="A139" s="75" t="s">
        <v>230</v>
      </c>
      <c r="B139" s="125">
        <v>0</v>
      </c>
      <c r="C139" s="125">
        <v>0</v>
      </c>
      <c r="D139" s="125">
        <v>0</v>
      </c>
      <c r="E139" s="125">
        <v>0</v>
      </c>
      <c r="F139" s="125">
        <v>0</v>
      </c>
      <c r="G139" s="125">
        <v>0</v>
      </c>
      <c r="H139" s="125">
        <v>0</v>
      </c>
      <c r="I139" s="125">
        <v>0</v>
      </c>
      <c r="J139" s="125">
        <v>1</v>
      </c>
      <c r="K139" s="125">
        <v>1</v>
      </c>
      <c r="L139" s="125">
        <v>1</v>
      </c>
      <c r="M139" s="125">
        <v>0</v>
      </c>
    </row>
    <row r="140" spans="1:15" s="391" customFormat="1" ht="15.95" customHeight="1" x14ac:dyDescent="0.25">
      <c r="A140" s="172" t="s">
        <v>259</v>
      </c>
      <c r="O140" s="442"/>
    </row>
    <row r="141" spans="1:15" ht="20.100000000000001" customHeight="1" x14ac:dyDescent="0.25">
      <c r="O141" s="94"/>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2">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174" customFormat="1" ht="24.95" customHeight="1" x14ac:dyDescent="0.25">
      <c r="A1" s="167" t="s">
        <v>263</v>
      </c>
      <c r="B1" s="167"/>
      <c r="C1" s="167"/>
    </row>
    <row r="2" spans="1:15" s="174" customFormat="1" ht="24.95" customHeight="1" thickBot="1" x14ac:dyDescent="0.3">
      <c r="A2" s="168" t="s">
        <v>436</v>
      </c>
      <c r="B2" s="203"/>
      <c r="C2" s="203"/>
      <c r="D2" s="203"/>
      <c r="E2" s="203"/>
      <c r="F2" s="203"/>
      <c r="G2" s="203"/>
      <c r="H2" s="203"/>
      <c r="I2" s="203"/>
      <c r="J2" s="203"/>
      <c r="K2" s="203"/>
      <c r="L2" s="203"/>
      <c r="M2" s="203"/>
      <c r="N2" s="203"/>
      <c r="O2" s="203"/>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71452</v>
      </c>
      <c r="C6" s="66">
        <v>69277</v>
      </c>
      <c r="D6" s="66">
        <v>23220</v>
      </c>
      <c r="E6" s="66">
        <v>19690</v>
      </c>
      <c r="F6" s="66">
        <v>19328</v>
      </c>
      <c r="G6" s="66">
        <v>16746</v>
      </c>
      <c r="H6" s="66">
        <v>9231</v>
      </c>
      <c r="I6" s="66">
        <v>4552</v>
      </c>
      <c r="J6" s="66">
        <v>1125</v>
      </c>
      <c r="K6" s="66">
        <v>2966</v>
      </c>
      <c r="L6" s="66">
        <v>875</v>
      </c>
      <c r="M6" s="66">
        <v>883</v>
      </c>
      <c r="N6" s="66">
        <v>456</v>
      </c>
      <c r="O6" s="66">
        <v>999</v>
      </c>
    </row>
    <row r="7" spans="1:15" s="115" customFormat="1" ht="20.100000000000001" customHeight="1" x14ac:dyDescent="0.25">
      <c r="A7" s="68" t="s">
        <v>168</v>
      </c>
      <c r="B7" s="115">
        <v>31</v>
      </c>
      <c r="C7" s="115">
        <v>9</v>
      </c>
      <c r="D7" s="115">
        <v>7</v>
      </c>
      <c r="E7" s="115">
        <v>3</v>
      </c>
      <c r="F7" s="115">
        <v>6</v>
      </c>
      <c r="G7" s="115">
        <v>2</v>
      </c>
      <c r="H7" s="115">
        <v>8</v>
      </c>
      <c r="I7" s="115">
        <v>0</v>
      </c>
      <c r="J7" s="115">
        <v>5</v>
      </c>
      <c r="K7" s="115">
        <v>4</v>
      </c>
      <c r="L7" s="115">
        <v>1</v>
      </c>
      <c r="M7" s="115">
        <v>0</v>
      </c>
      <c r="N7" s="115">
        <v>2</v>
      </c>
      <c r="O7" s="115">
        <v>0</v>
      </c>
    </row>
    <row r="8" spans="1:15" s="109" customFormat="1" ht="20.100000000000001" customHeight="1" x14ac:dyDescent="0.25">
      <c r="A8" s="70" t="s">
        <v>169</v>
      </c>
      <c r="B8" s="109">
        <v>9</v>
      </c>
      <c r="C8" s="109">
        <v>2</v>
      </c>
      <c r="D8" s="109">
        <v>5</v>
      </c>
      <c r="E8" s="109">
        <v>0</v>
      </c>
      <c r="F8" s="109">
        <v>0</v>
      </c>
      <c r="G8" s="109">
        <v>0</v>
      </c>
      <c r="H8" s="109">
        <v>0</v>
      </c>
      <c r="I8" s="109">
        <v>0</v>
      </c>
      <c r="J8" s="109">
        <v>2</v>
      </c>
      <c r="K8" s="109">
        <v>2</v>
      </c>
      <c r="L8" s="109">
        <v>0</v>
      </c>
      <c r="M8" s="109">
        <v>0</v>
      </c>
      <c r="N8" s="109">
        <v>1</v>
      </c>
      <c r="O8" s="109">
        <v>0</v>
      </c>
    </row>
    <row r="9" spans="1:15" s="109" customFormat="1" ht="20.100000000000001" customHeight="1" x14ac:dyDescent="0.25">
      <c r="A9" s="70" t="s">
        <v>170</v>
      </c>
      <c r="B9" s="109">
        <v>1</v>
      </c>
      <c r="C9" s="109">
        <v>0</v>
      </c>
      <c r="D9" s="109">
        <v>0</v>
      </c>
      <c r="E9" s="109">
        <v>0</v>
      </c>
      <c r="F9" s="109">
        <v>0</v>
      </c>
      <c r="G9" s="109">
        <v>0</v>
      </c>
      <c r="H9" s="109">
        <v>0</v>
      </c>
      <c r="I9" s="109">
        <v>0</v>
      </c>
      <c r="J9" s="109">
        <v>0</v>
      </c>
      <c r="K9" s="109">
        <v>0</v>
      </c>
      <c r="L9" s="109">
        <v>0</v>
      </c>
      <c r="M9" s="109">
        <v>0</v>
      </c>
      <c r="N9" s="109">
        <v>1</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21</v>
      </c>
      <c r="C12" s="109">
        <v>7</v>
      </c>
      <c r="D12" s="109">
        <v>2</v>
      </c>
      <c r="E12" s="109">
        <v>3</v>
      </c>
      <c r="F12" s="109">
        <v>6</v>
      </c>
      <c r="G12" s="109">
        <v>2</v>
      </c>
      <c r="H12" s="109">
        <v>8</v>
      </c>
      <c r="I12" s="109">
        <v>0</v>
      </c>
      <c r="J12" s="109">
        <v>3</v>
      </c>
      <c r="K12" s="109">
        <v>2</v>
      </c>
      <c r="L12" s="109">
        <v>1</v>
      </c>
      <c r="M12" s="109">
        <v>0</v>
      </c>
      <c r="N12" s="109">
        <v>0</v>
      </c>
      <c r="O12" s="109">
        <v>0</v>
      </c>
    </row>
    <row r="13" spans="1:15" s="115" customFormat="1" ht="20.100000000000001" customHeight="1" x14ac:dyDescent="0.25">
      <c r="A13" s="68" t="s">
        <v>174</v>
      </c>
      <c r="B13" s="115">
        <v>39</v>
      </c>
      <c r="C13" s="115">
        <v>27</v>
      </c>
      <c r="D13" s="115">
        <v>8</v>
      </c>
      <c r="E13" s="115">
        <v>9</v>
      </c>
      <c r="F13" s="115">
        <v>4</v>
      </c>
      <c r="G13" s="115">
        <v>3</v>
      </c>
      <c r="H13" s="115">
        <v>1</v>
      </c>
      <c r="I13" s="115">
        <v>3</v>
      </c>
      <c r="J13" s="115">
        <v>1</v>
      </c>
      <c r="K13" s="115">
        <v>0</v>
      </c>
      <c r="L13" s="115">
        <v>1</v>
      </c>
      <c r="M13" s="115">
        <v>0</v>
      </c>
      <c r="N13" s="115">
        <v>0</v>
      </c>
      <c r="O13" s="115">
        <v>0</v>
      </c>
    </row>
    <row r="14" spans="1:15" s="109" customFormat="1" ht="20.100000000000001" customHeight="1" x14ac:dyDescent="0.25">
      <c r="A14" s="70" t="s">
        <v>175</v>
      </c>
      <c r="B14" s="109">
        <v>6</v>
      </c>
      <c r="C14" s="109">
        <v>7</v>
      </c>
      <c r="D14" s="109">
        <v>1</v>
      </c>
      <c r="E14" s="109">
        <v>3</v>
      </c>
      <c r="F14" s="109">
        <v>0</v>
      </c>
      <c r="G14" s="109">
        <v>0</v>
      </c>
      <c r="H14" s="109">
        <v>1</v>
      </c>
      <c r="I14" s="109">
        <v>3</v>
      </c>
      <c r="J14" s="109">
        <v>0</v>
      </c>
      <c r="K14" s="109">
        <v>0</v>
      </c>
      <c r="L14" s="109">
        <v>0</v>
      </c>
      <c r="M14" s="109">
        <v>0</v>
      </c>
      <c r="N14" s="109">
        <v>0</v>
      </c>
      <c r="O14" s="109">
        <v>0</v>
      </c>
    </row>
    <row r="15" spans="1:15" s="109" customFormat="1" ht="20.100000000000001" customHeight="1" x14ac:dyDescent="0.25">
      <c r="A15" s="70" t="s">
        <v>176</v>
      </c>
      <c r="B15" s="109">
        <v>7</v>
      </c>
      <c r="C15" s="109">
        <v>6</v>
      </c>
      <c r="D15" s="109">
        <v>2</v>
      </c>
      <c r="E15" s="109">
        <v>3</v>
      </c>
      <c r="F15" s="109">
        <v>1</v>
      </c>
      <c r="G15" s="109">
        <v>0</v>
      </c>
      <c r="H15" s="109">
        <v>0</v>
      </c>
      <c r="I15" s="109">
        <v>0</v>
      </c>
      <c r="J15" s="109">
        <v>0</v>
      </c>
      <c r="K15" s="109">
        <v>0</v>
      </c>
      <c r="L15" s="109">
        <v>0</v>
      </c>
      <c r="M15" s="109">
        <v>0</v>
      </c>
      <c r="N15" s="109">
        <v>0</v>
      </c>
      <c r="O15" s="109">
        <v>0</v>
      </c>
    </row>
    <row r="16" spans="1:15" s="109" customFormat="1" ht="20.100000000000001" customHeight="1" x14ac:dyDescent="0.25">
      <c r="A16" s="70" t="s">
        <v>177</v>
      </c>
      <c r="B16" s="109">
        <v>5</v>
      </c>
      <c r="C16" s="109">
        <v>2</v>
      </c>
      <c r="D16" s="109">
        <v>2</v>
      </c>
      <c r="E16" s="109">
        <v>1</v>
      </c>
      <c r="F16" s="109">
        <v>1</v>
      </c>
      <c r="G16" s="109">
        <v>1</v>
      </c>
      <c r="H16" s="109">
        <v>0</v>
      </c>
      <c r="I16" s="109">
        <v>0</v>
      </c>
      <c r="J16" s="109">
        <v>0</v>
      </c>
      <c r="K16" s="109">
        <v>0</v>
      </c>
      <c r="L16" s="109">
        <v>1</v>
      </c>
      <c r="M16" s="109">
        <v>0</v>
      </c>
      <c r="N16" s="109">
        <v>0</v>
      </c>
      <c r="O16" s="109">
        <v>0</v>
      </c>
    </row>
    <row r="17" spans="1:15" s="109" customFormat="1" ht="20.100000000000001" customHeight="1" x14ac:dyDescent="0.25">
      <c r="A17" s="70" t="s">
        <v>178</v>
      </c>
      <c r="B17" s="109">
        <v>4</v>
      </c>
      <c r="C17" s="109">
        <v>0</v>
      </c>
      <c r="D17" s="109">
        <v>1</v>
      </c>
      <c r="E17" s="109">
        <v>0</v>
      </c>
      <c r="F17" s="109">
        <v>0</v>
      </c>
      <c r="G17" s="109">
        <v>0</v>
      </c>
      <c r="H17" s="109">
        <v>0</v>
      </c>
      <c r="I17" s="109">
        <v>0</v>
      </c>
      <c r="J17" s="109">
        <v>1</v>
      </c>
      <c r="K17" s="109">
        <v>0</v>
      </c>
      <c r="L17" s="109">
        <v>0</v>
      </c>
      <c r="M17" s="109">
        <v>0</v>
      </c>
      <c r="N17" s="109">
        <v>0</v>
      </c>
      <c r="O17" s="109">
        <v>0</v>
      </c>
    </row>
    <row r="18" spans="1:15" s="109" customFormat="1" ht="20.100000000000001" customHeight="1" x14ac:dyDescent="0.25">
      <c r="A18" s="70" t="s">
        <v>179</v>
      </c>
      <c r="B18" s="109">
        <v>17</v>
      </c>
      <c r="C18" s="109">
        <v>12</v>
      </c>
      <c r="D18" s="109">
        <v>2</v>
      </c>
      <c r="E18" s="109">
        <v>2</v>
      </c>
      <c r="F18" s="109">
        <v>2</v>
      </c>
      <c r="G18" s="109">
        <v>2</v>
      </c>
      <c r="H18" s="109">
        <v>0</v>
      </c>
      <c r="I18" s="109">
        <v>0</v>
      </c>
      <c r="J18" s="109">
        <v>0</v>
      </c>
      <c r="K18" s="109">
        <v>0</v>
      </c>
      <c r="L18" s="109">
        <v>0</v>
      </c>
      <c r="M18" s="109">
        <v>0</v>
      </c>
      <c r="N18" s="109">
        <v>0</v>
      </c>
      <c r="O18" s="109">
        <v>0</v>
      </c>
    </row>
    <row r="19" spans="1:15" s="115" customFormat="1" ht="20.100000000000001" customHeight="1" x14ac:dyDescent="0.25">
      <c r="A19" s="68" t="s">
        <v>180</v>
      </c>
      <c r="B19" s="115">
        <v>405</v>
      </c>
      <c r="C19" s="115">
        <v>413</v>
      </c>
      <c r="D19" s="115">
        <v>71</v>
      </c>
      <c r="E19" s="115">
        <v>62</v>
      </c>
      <c r="F19" s="115">
        <v>65</v>
      </c>
      <c r="G19" s="115">
        <v>53</v>
      </c>
      <c r="H19" s="115">
        <v>48</v>
      </c>
      <c r="I19" s="115">
        <v>48</v>
      </c>
      <c r="J19" s="115">
        <v>28</v>
      </c>
      <c r="K19" s="115">
        <v>30</v>
      </c>
      <c r="L19" s="115">
        <v>28</v>
      </c>
      <c r="M19" s="115">
        <v>15</v>
      </c>
      <c r="N19" s="115">
        <v>11</v>
      </c>
      <c r="O19" s="115">
        <v>40</v>
      </c>
    </row>
    <row r="20" spans="1:15" s="109" customFormat="1" ht="20.100000000000001" customHeight="1" x14ac:dyDescent="0.25">
      <c r="A20" s="70" t="s">
        <v>181</v>
      </c>
      <c r="B20" s="109">
        <v>55</v>
      </c>
      <c r="C20" s="109">
        <v>41</v>
      </c>
      <c r="D20" s="109">
        <v>11</v>
      </c>
      <c r="E20" s="109">
        <v>5</v>
      </c>
      <c r="F20" s="109">
        <v>8</v>
      </c>
      <c r="G20" s="109">
        <v>9</v>
      </c>
      <c r="H20" s="109">
        <v>6</v>
      </c>
      <c r="I20" s="109">
        <v>7</v>
      </c>
      <c r="J20" s="109">
        <v>5</v>
      </c>
      <c r="K20" s="109">
        <v>1</v>
      </c>
      <c r="L20" s="109">
        <v>3</v>
      </c>
      <c r="M20" s="109">
        <v>1</v>
      </c>
      <c r="N20" s="109">
        <v>1</v>
      </c>
      <c r="O20" s="109">
        <v>4</v>
      </c>
    </row>
    <row r="21" spans="1:15" s="109" customFormat="1" ht="20.100000000000001" customHeight="1" x14ac:dyDescent="0.25">
      <c r="A21" s="70" t="s">
        <v>182</v>
      </c>
      <c r="B21" s="109">
        <v>304</v>
      </c>
      <c r="C21" s="109">
        <v>296</v>
      </c>
      <c r="D21" s="109">
        <v>58</v>
      </c>
      <c r="E21" s="109">
        <v>49</v>
      </c>
      <c r="F21" s="109">
        <v>54</v>
      </c>
      <c r="G21" s="109">
        <v>38</v>
      </c>
      <c r="H21" s="109">
        <v>37</v>
      </c>
      <c r="I21" s="109">
        <v>40</v>
      </c>
      <c r="J21" s="109">
        <v>21</v>
      </c>
      <c r="K21" s="109">
        <v>17</v>
      </c>
      <c r="L21" s="109">
        <v>20</v>
      </c>
      <c r="M21" s="109">
        <v>7</v>
      </c>
      <c r="N21" s="109">
        <v>8</v>
      </c>
      <c r="O21" s="109">
        <v>19</v>
      </c>
    </row>
    <row r="22" spans="1:15" s="109" customFormat="1" ht="20.100000000000001" customHeight="1" x14ac:dyDescent="0.25">
      <c r="A22" s="70" t="s">
        <v>183</v>
      </c>
      <c r="B22" s="109">
        <v>46</v>
      </c>
      <c r="C22" s="109">
        <v>76</v>
      </c>
      <c r="D22" s="109">
        <v>2</v>
      </c>
      <c r="E22" s="109">
        <v>8</v>
      </c>
      <c r="F22" s="109">
        <v>3</v>
      </c>
      <c r="G22" s="109">
        <v>6</v>
      </c>
      <c r="H22" s="109">
        <v>5</v>
      </c>
      <c r="I22" s="109">
        <v>1</v>
      </c>
      <c r="J22" s="109">
        <v>2</v>
      </c>
      <c r="K22" s="109">
        <v>12</v>
      </c>
      <c r="L22" s="109">
        <v>5</v>
      </c>
      <c r="M22" s="109">
        <v>7</v>
      </c>
      <c r="N22" s="109">
        <v>2</v>
      </c>
      <c r="O22" s="109">
        <v>17</v>
      </c>
    </row>
    <row r="23" spans="1:15" s="115" customFormat="1" ht="20.100000000000001" customHeight="1" x14ac:dyDescent="0.25">
      <c r="A23" s="68" t="s">
        <v>184</v>
      </c>
      <c r="B23" s="115">
        <v>69601</v>
      </c>
      <c r="C23" s="115">
        <v>67536</v>
      </c>
      <c r="D23" s="115">
        <v>22834</v>
      </c>
      <c r="E23" s="115">
        <v>19373</v>
      </c>
      <c r="F23" s="115">
        <v>19038</v>
      </c>
      <c r="G23" s="115">
        <v>16461</v>
      </c>
      <c r="H23" s="115">
        <v>8961</v>
      </c>
      <c r="I23" s="115">
        <v>4345</v>
      </c>
      <c r="J23" s="115">
        <v>1016</v>
      </c>
      <c r="K23" s="115">
        <v>2849</v>
      </c>
      <c r="L23" s="115">
        <v>808</v>
      </c>
      <c r="M23" s="115">
        <v>828</v>
      </c>
      <c r="N23" s="115">
        <v>402</v>
      </c>
      <c r="O23" s="115">
        <v>911</v>
      </c>
    </row>
    <row r="24" spans="1:15" s="109" customFormat="1" ht="20.100000000000001" customHeight="1" x14ac:dyDescent="0.25">
      <c r="A24" s="70" t="s">
        <v>185</v>
      </c>
      <c r="B24" s="109">
        <v>42982</v>
      </c>
      <c r="C24" s="109">
        <v>39659</v>
      </c>
      <c r="D24" s="109">
        <v>15750</v>
      </c>
      <c r="E24" s="109">
        <v>12976</v>
      </c>
      <c r="F24" s="109">
        <v>9648</v>
      </c>
      <c r="G24" s="109">
        <v>9369</v>
      </c>
      <c r="H24" s="109">
        <v>7237</v>
      </c>
      <c r="I24" s="109">
        <v>4145</v>
      </c>
      <c r="J24" s="109">
        <v>992</v>
      </c>
      <c r="K24" s="109">
        <v>1428</v>
      </c>
      <c r="L24" s="109">
        <v>787</v>
      </c>
      <c r="M24" s="109">
        <v>806</v>
      </c>
      <c r="N24" s="109">
        <v>389</v>
      </c>
      <c r="O24" s="109">
        <v>826</v>
      </c>
    </row>
    <row r="25" spans="1:15" s="109" customFormat="1" ht="20.100000000000001" customHeight="1" x14ac:dyDescent="0.25">
      <c r="A25" s="70" t="s">
        <v>186</v>
      </c>
      <c r="B25" s="109">
        <v>30</v>
      </c>
      <c r="C25" s="109">
        <v>19</v>
      </c>
      <c r="D25" s="109">
        <v>6</v>
      </c>
      <c r="E25" s="109">
        <v>3</v>
      </c>
      <c r="F25" s="109">
        <v>6</v>
      </c>
      <c r="G25" s="109">
        <v>10</v>
      </c>
      <c r="H25" s="109">
        <v>9</v>
      </c>
      <c r="I25" s="109">
        <v>0</v>
      </c>
      <c r="J25" s="109">
        <v>0</v>
      </c>
      <c r="K25" s="109">
        <v>0</v>
      </c>
      <c r="L25" s="109">
        <v>0</v>
      </c>
      <c r="M25" s="109">
        <v>0</v>
      </c>
      <c r="N25" s="109">
        <v>0</v>
      </c>
      <c r="O25" s="109">
        <v>0</v>
      </c>
    </row>
    <row r="26" spans="1:15" s="109" customFormat="1" ht="20.100000000000001" customHeight="1" x14ac:dyDescent="0.25">
      <c r="A26" s="70" t="s">
        <v>187</v>
      </c>
      <c r="B26" s="109">
        <v>23188</v>
      </c>
      <c r="C26" s="109">
        <v>24613</v>
      </c>
      <c r="D26" s="109">
        <v>6021</v>
      </c>
      <c r="E26" s="109">
        <v>5364</v>
      </c>
      <c r="F26" s="109">
        <v>9005</v>
      </c>
      <c r="G26" s="109">
        <v>6715</v>
      </c>
      <c r="H26" s="109">
        <v>8</v>
      </c>
      <c r="I26" s="109">
        <v>12</v>
      </c>
      <c r="J26" s="109">
        <v>11</v>
      </c>
      <c r="K26" s="109">
        <v>120</v>
      </c>
      <c r="L26" s="109">
        <v>6</v>
      </c>
      <c r="M26" s="109">
        <v>5</v>
      </c>
      <c r="N26" s="109">
        <v>2</v>
      </c>
      <c r="O26" s="109">
        <v>13</v>
      </c>
    </row>
    <row r="27" spans="1:15" s="109" customFormat="1" ht="20.100000000000001" customHeight="1" x14ac:dyDescent="0.25">
      <c r="A27" s="70" t="s">
        <v>188</v>
      </c>
      <c r="B27" s="109">
        <v>93</v>
      </c>
      <c r="C27" s="109">
        <v>107</v>
      </c>
      <c r="D27" s="109">
        <v>23</v>
      </c>
      <c r="E27" s="109">
        <v>15</v>
      </c>
      <c r="F27" s="109">
        <v>17</v>
      </c>
      <c r="G27" s="109">
        <v>22</v>
      </c>
      <c r="H27" s="109">
        <v>8</v>
      </c>
      <c r="I27" s="109">
        <v>3</v>
      </c>
      <c r="J27" s="109">
        <v>2</v>
      </c>
      <c r="K27" s="109">
        <v>6</v>
      </c>
      <c r="L27" s="109">
        <v>2</v>
      </c>
      <c r="M27" s="109">
        <v>1</v>
      </c>
      <c r="N27" s="109">
        <v>1</v>
      </c>
      <c r="O27" s="109">
        <v>22</v>
      </c>
    </row>
    <row r="28" spans="1:15" s="109" customFormat="1" ht="20.100000000000001" customHeight="1" x14ac:dyDescent="0.25">
      <c r="A28" s="70" t="s">
        <v>189</v>
      </c>
      <c r="B28" s="109">
        <v>24</v>
      </c>
      <c r="C28" s="109">
        <v>66</v>
      </c>
      <c r="D28" s="109">
        <v>6</v>
      </c>
      <c r="E28" s="109">
        <v>7</v>
      </c>
      <c r="F28" s="109">
        <v>3</v>
      </c>
      <c r="G28" s="109">
        <v>4</v>
      </c>
      <c r="H28" s="109">
        <v>2</v>
      </c>
      <c r="I28" s="109">
        <v>3</v>
      </c>
      <c r="J28" s="109">
        <v>0</v>
      </c>
      <c r="K28" s="109">
        <v>0</v>
      </c>
      <c r="L28" s="109">
        <v>2</v>
      </c>
      <c r="M28" s="109">
        <v>0</v>
      </c>
      <c r="N28" s="109">
        <v>1</v>
      </c>
      <c r="O28" s="109">
        <v>14</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755</v>
      </c>
      <c r="C30" s="109">
        <v>632</v>
      </c>
      <c r="D30" s="109">
        <v>614</v>
      </c>
      <c r="E30" s="109">
        <v>458</v>
      </c>
      <c r="F30" s="109">
        <v>64</v>
      </c>
      <c r="G30" s="109">
        <v>28</v>
      </c>
      <c r="H30" s="109">
        <v>16</v>
      </c>
      <c r="I30" s="109">
        <v>29</v>
      </c>
      <c r="J30" s="109">
        <v>5</v>
      </c>
      <c r="K30" s="109">
        <v>27</v>
      </c>
      <c r="L30" s="109">
        <v>2</v>
      </c>
      <c r="M30" s="109">
        <v>8</v>
      </c>
      <c r="N30" s="109">
        <v>1</v>
      </c>
      <c r="O30" s="109">
        <v>1</v>
      </c>
    </row>
    <row r="31" spans="1:15" s="109" customFormat="1" ht="20.100000000000001" customHeight="1" x14ac:dyDescent="0.25">
      <c r="A31" s="70" t="s">
        <v>192</v>
      </c>
      <c r="B31" s="109">
        <v>68</v>
      </c>
      <c r="C31" s="109">
        <v>60</v>
      </c>
      <c r="D31" s="109">
        <v>13</v>
      </c>
      <c r="E31" s="109">
        <v>20</v>
      </c>
      <c r="F31" s="109">
        <v>27</v>
      </c>
      <c r="G31" s="109">
        <v>5</v>
      </c>
      <c r="H31" s="109">
        <v>7</v>
      </c>
      <c r="I31" s="109">
        <v>3</v>
      </c>
      <c r="J31" s="109">
        <v>1</v>
      </c>
      <c r="K31" s="109">
        <v>0</v>
      </c>
      <c r="L31" s="109">
        <v>1</v>
      </c>
      <c r="M31" s="109">
        <v>4</v>
      </c>
      <c r="N31" s="109">
        <v>3</v>
      </c>
      <c r="O31" s="109">
        <v>0</v>
      </c>
    </row>
    <row r="32" spans="1:15" s="109" customFormat="1"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s="109" customFormat="1" ht="20.100000000000001" customHeight="1" x14ac:dyDescent="0.25">
      <c r="A34" s="70" t="s">
        <v>195</v>
      </c>
      <c r="B34" s="109">
        <v>2425</v>
      </c>
      <c r="C34" s="109">
        <v>2334</v>
      </c>
      <c r="D34" s="109">
        <v>398</v>
      </c>
      <c r="E34" s="109">
        <v>524</v>
      </c>
      <c r="F34" s="109">
        <v>260</v>
      </c>
      <c r="G34" s="109">
        <v>298</v>
      </c>
      <c r="H34" s="109">
        <v>1671</v>
      </c>
      <c r="I34" s="109">
        <v>138</v>
      </c>
      <c r="J34" s="109">
        <v>5</v>
      </c>
      <c r="K34" s="109">
        <v>1268</v>
      </c>
      <c r="L34" s="109">
        <v>8</v>
      </c>
      <c r="M34" s="109">
        <v>4</v>
      </c>
      <c r="N34" s="109">
        <v>5</v>
      </c>
      <c r="O34" s="109">
        <v>35</v>
      </c>
    </row>
    <row r="35" spans="1:15" s="109" customFormat="1" ht="20.100000000000001" customHeight="1" x14ac:dyDescent="0.25">
      <c r="A35" s="70" t="s">
        <v>196</v>
      </c>
      <c r="B35" s="109">
        <v>36</v>
      </c>
      <c r="C35" s="109">
        <v>46</v>
      </c>
      <c r="D35" s="109">
        <v>3</v>
      </c>
      <c r="E35" s="109">
        <v>6</v>
      </c>
      <c r="F35" s="109">
        <v>8</v>
      </c>
      <c r="G35" s="109">
        <v>10</v>
      </c>
      <c r="H35" s="109">
        <v>3</v>
      </c>
      <c r="I35" s="109">
        <v>12</v>
      </c>
      <c r="J35" s="109">
        <v>0</v>
      </c>
      <c r="K35" s="109">
        <v>0</v>
      </c>
      <c r="L35" s="109">
        <v>0</v>
      </c>
      <c r="M35" s="109">
        <v>0</v>
      </c>
      <c r="N35" s="109">
        <v>0</v>
      </c>
      <c r="O35" s="109">
        <v>0</v>
      </c>
    </row>
    <row r="36" spans="1:15" s="115" customFormat="1" ht="20.100000000000001" customHeight="1" x14ac:dyDescent="0.25">
      <c r="A36" s="68" t="s">
        <v>197</v>
      </c>
      <c r="B36" s="115">
        <v>77</v>
      </c>
      <c r="C36" s="115">
        <v>54</v>
      </c>
      <c r="D36" s="115">
        <v>14</v>
      </c>
      <c r="E36" s="115">
        <v>10</v>
      </c>
      <c r="F36" s="115">
        <v>30</v>
      </c>
      <c r="G36" s="115">
        <v>20</v>
      </c>
      <c r="H36" s="115">
        <v>7</v>
      </c>
      <c r="I36" s="115">
        <v>2</v>
      </c>
      <c r="J36" s="115">
        <v>2</v>
      </c>
      <c r="K36" s="115">
        <v>0</v>
      </c>
      <c r="L36" s="115">
        <v>0</v>
      </c>
      <c r="M36" s="115">
        <v>0</v>
      </c>
      <c r="N36" s="115">
        <v>3</v>
      </c>
      <c r="O36" s="115">
        <v>2</v>
      </c>
    </row>
    <row r="37" spans="1:15" s="109" customFormat="1" ht="20.100000000000001" customHeight="1" x14ac:dyDescent="0.25">
      <c r="A37" s="70" t="s">
        <v>198</v>
      </c>
      <c r="B37" s="109">
        <v>5</v>
      </c>
      <c r="C37" s="109">
        <v>11</v>
      </c>
      <c r="D37" s="109">
        <v>0</v>
      </c>
      <c r="E37" s="109">
        <v>0</v>
      </c>
      <c r="F37" s="109">
        <v>0</v>
      </c>
      <c r="G37" s="109">
        <v>0</v>
      </c>
      <c r="H37" s="109">
        <v>0</v>
      </c>
      <c r="I37" s="109">
        <v>0</v>
      </c>
      <c r="J37" s="109">
        <v>1</v>
      </c>
      <c r="K37" s="109">
        <v>0</v>
      </c>
      <c r="L37" s="109">
        <v>0</v>
      </c>
      <c r="M37" s="109">
        <v>0</v>
      </c>
      <c r="N37" s="109">
        <v>0</v>
      </c>
      <c r="O37" s="109">
        <v>0</v>
      </c>
    </row>
    <row r="38" spans="1:15" s="109" customFormat="1" ht="20.100000000000001" customHeight="1" x14ac:dyDescent="0.25">
      <c r="A38" s="70" t="s">
        <v>199</v>
      </c>
      <c r="B38" s="109">
        <v>1</v>
      </c>
      <c r="C38" s="109">
        <v>3</v>
      </c>
      <c r="D38" s="109">
        <v>0</v>
      </c>
      <c r="E38" s="109">
        <v>0</v>
      </c>
      <c r="F38" s="109">
        <v>1</v>
      </c>
      <c r="G38" s="109">
        <v>3</v>
      </c>
      <c r="H38" s="109">
        <v>0</v>
      </c>
      <c r="I38" s="109">
        <v>0</v>
      </c>
      <c r="J38" s="109">
        <v>0</v>
      </c>
      <c r="K38" s="109">
        <v>0</v>
      </c>
      <c r="L38" s="109">
        <v>0</v>
      </c>
      <c r="M38" s="109">
        <v>0</v>
      </c>
      <c r="N38" s="109">
        <v>0</v>
      </c>
      <c r="O38" s="109">
        <v>0</v>
      </c>
    </row>
    <row r="39" spans="1:15" s="109" customFormat="1" ht="20.100000000000001" customHeight="1" x14ac:dyDescent="0.25">
      <c r="A39" s="70" t="s">
        <v>200</v>
      </c>
      <c r="B39" s="109">
        <v>28</v>
      </c>
      <c r="C39" s="109">
        <v>19</v>
      </c>
      <c r="D39" s="109">
        <v>1</v>
      </c>
      <c r="E39" s="109">
        <v>5</v>
      </c>
      <c r="F39" s="109">
        <v>18</v>
      </c>
      <c r="G39" s="109">
        <v>12</v>
      </c>
      <c r="H39" s="109">
        <v>3</v>
      </c>
      <c r="I39" s="109">
        <v>0</v>
      </c>
      <c r="J39" s="109">
        <v>0</v>
      </c>
      <c r="K39" s="109">
        <v>0</v>
      </c>
      <c r="L39" s="109">
        <v>0</v>
      </c>
      <c r="M39" s="109">
        <v>0</v>
      </c>
      <c r="N39" s="109">
        <v>0</v>
      </c>
      <c r="O39" s="109">
        <v>0</v>
      </c>
    </row>
    <row r="40" spans="1:15" s="109" customFormat="1" ht="20.100000000000001" customHeight="1" x14ac:dyDescent="0.25">
      <c r="A40" s="70" t="s">
        <v>201</v>
      </c>
      <c r="B40" s="109">
        <v>13</v>
      </c>
      <c r="C40" s="109">
        <v>7</v>
      </c>
      <c r="D40" s="109">
        <v>3</v>
      </c>
      <c r="E40" s="109">
        <v>1</v>
      </c>
      <c r="F40" s="109">
        <v>1</v>
      </c>
      <c r="G40" s="109">
        <v>2</v>
      </c>
      <c r="H40" s="109">
        <v>2</v>
      </c>
      <c r="I40" s="109">
        <v>2</v>
      </c>
      <c r="J40" s="109">
        <v>0</v>
      </c>
      <c r="K40" s="109">
        <v>0</v>
      </c>
      <c r="L40" s="109">
        <v>0</v>
      </c>
      <c r="M40" s="109">
        <v>0</v>
      </c>
      <c r="N40" s="109">
        <v>0</v>
      </c>
      <c r="O40" s="109">
        <v>0</v>
      </c>
    </row>
    <row r="41" spans="1:15" s="109" customFormat="1" ht="20.100000000000001" customHeight="1" x14ac:dyDescent="0.25">
      <c r="A41" s="70" t="s">
        <v>202</v>
      </c>
      <c r="B41" s="109">
        <v>6</v>
      </c>
      <c r="C41" s="109">
        <v>7</v>
      </c>
      <c r="D41" s="109">
        <v>1</v>
      </c>
      <c r="E41" s="109">
        <v>4</v>
      </c>
      <c r="F41" s="109">
        <v>0</v>
      </c>
      <c r="G41" s="109">
        <v>0</v>
      </c>
      <c r="H41" s="109">
        <v>0</v>
      </c>
      <c r="I41" s="109">
        <v>0</v>
      </c>
      <c r="J41" s="109">
        <v>1</v>
      </c>
      <c r="K41" s="109">
        <v>0</v>
      </c>
      <c r="L41" s="109">
        <v>0</v>
      </c>
      <c r="M41" s="109">
        <v>0</v>
      </c>
      <c r="N41" s="109">
        <v>2</v>
      </c>
      <c r="O41" s="109">
        <v>1</v>
      </c>
    </row>
    <row r="42" spans="1:15" s="109" customFormat="1" ht="20.100000000000001" customHeight="1" x14ac:dyDescent="0.25">
      <c r="A42" s="70" t="s">
        <v>203</v>
      </c>
      <c r="B42" s="109">
        <v>24</v>
      </c>
      <c r="C42" s="109">
        <v>7</v>
      </c>
      <c r="D42" s="109">
        <v>9</v>
      </c>
      <c r="E42" s="109">
        <v>0</v>
      </c>
      <c r="F42" s="109">
        <v>10</v>
      </c>
      <c r="G42" s="109">
        <v>3</v>
      </c>
      <c r="H42" s="109">
        <v>2</v>
      </c>
      <c r="I42" s="109">
        <v>0</v>
      </c>
      <c r="J42" s="109">
        <v>0</v>
      </c>
      <c r="K42" s="109">
        <v>0</v>
      </c>
      <c r="L42" s="109">
        <v>0</v>
      </c>
      <c r="M42" s="109">
        <v>0</v>
      </c>
      <c r="N42" s="109">
        <v>1</v>
      </c>
      <c r="O42" s="109">
        <v>1</v>
      </c>
    </row>
    <row r="43" spans="1:15" s="109" customFormat="1" ht="20.100000000000001" customHeight="1" x14ac:dyDescent="0.25">
      <c r="A43" s="68" t="s">
        <v>204</v>
      </c>
      <c r="B43" s="115">
        <v>1179</v>
      </c>
      <c r="C43" s="115">
        <v>1173</v>
      </c>
      <c r="D43" s="115">
        <v>252</v>
      </c>
      <c r="E43" s="115">
        <v>218</v>
      </c>
      <c r="F43" s="115">
        <v>157</v>
      </c>
      <c r="G43" s="115">
        <v>194</v>
      </c>
      <c r="H43" s="115">
        <v>192</v>
      </c>
      <c r="I43" s="115">
        <v>148</v>
      </c>
      <c r="J43" s="115">
        <v>73</v>
      </c>
      <c r="K43" s="115">
        <v>83</v>
      </c>
      <c r="L43" s="115">
        <v>31</v>
      </c>
      <c r="M43" s="115">
        <v>40</v>
      </c>
      <c r="N43" s="115">
        <v>37</v>
      </c>
      <c r="O43" s="115">
        <v>38</v>
      </c>
    </row>
    <row r="44" spans="1:15" s="109" customFormat="1" ht="20.100000000000001" customHeight="1" x14ac:dyDescent="0.25">
      <c r="A44" s="70" t="s">
        <v>205</v>
      </c>
      <c r="B44" s="109">
        <v>181</v>
      </c>
      <c r="C44" s="109">
        <v>192</v>
      </c>
      <c r="D44" s="109">
        <v>49</v>
      </c>
      <c r="E44" s="109">
        <v>29</v>
      </c>
      <c r="F44" s="109">
        <v>15</v>
      </c>
      <c r="G44" s="109">
        <v>25</v>
      </c>
      <c r="H44" s="109">
        <v>21</v>
      </c>
      <c r="I44" s="109">
        <v>27</v>
      </c>
      <c r="J44" s="109">
        <v>13</v>
      </c>
      <c r="K44" s="109">
        <v>10</v>
      </c>
      <c r="L44" s="109">
        <v>6</v>
      </c>
      <c r="M44" s="109">
        <v>10</v>
      </c>
      <c r="N44" s="109">
        <v>7</v>
      </c>
      <c r="O44" s="109">
        <v>8</v>
      </c>
    </row>
    <row r="45" spans="1:15" s="109" customFormat="1" ht="20.100000000000001" customHeight="1" x14ac:dyDescent="0.25">
      <c r="A45" s="70" t="s">
        <v>206</v>
      </c>
      <c r="B45" s="109">
        <v>15</v>
      </c>
      <c r="C45" s="109">
        <v>13</v>
      </c>
      <c r="D45" s="109">
        <v>7</v>
      </c>
      <c r="E45" s="109">
        <v>1</v>
      </c>
      <c r="F45" s="109">
        <v>2</v>
      </c>
      <c r="G45" s="109">
        <v>3</v>
      </c>
      <c r="H45" s="109">
        <v>2</v>
      </c>
      <c r="I45" s="109">
        <v>0</v>
      </c>
      <c r="J45" s="109">
        <v>1</v>
      </c>
      <c r="K45" s="109">
        <v>0</v>
      </c>
      <c r="L45" s="109">
        <v>0</v>
      </c>
      <c r="M45" s="109">
        <v>0</v>
      </c>
      <c r="N45" s="109">
        <v>0</v>
      </c>
      <c r="O45" s="109">
        <v>0</v>
      </c>
    </row>
    <row r="46" spans="1:15" s="109" customFormat="1" ht="20.100000000000001" customHeight="1" x14ac:dyDescent="0.25">
      <c r="A46" s="70" t="s">
        <v>207</v>
      </c>
      <c r="B46" s="109">
        <v>24</v>
      </c>
      <c r="C46" s="109">
        <v>20</v>
      </c>
      <c r="D46" s="109">
        <v>5</v>
      </c>
      <c r="E46" s="109">
        <v>2</v>
      </c>
      <c r="F46" s="109">
        <v>0</v>
      </c>
      <c r="G46" s="109">
        <v>0</v>
      </c>
      <c r="H46" s="109">
        <v>3</v>
      </c>
      <c r="I46" s="109">
        <v>3</v>
      </c>
      <c r="J46" s="109">
        <v>2</v>
      </c>
      <c r="K46" s="109">
        <v>0</v>
      </c>
      <c r="L46" s="109">
        <v>0</v>
      </c>
      <c r="M46" s="109">
        <v>0</v>
      </c>
      <c r="N46" s="109">
        <v>0</v>
      </c>
      <c r="O46" s="109">
        <v>0</v>
      </c>
    </row>
    <row r="47" spans="1:15" s="109" customFormat="1" ht="20.100000000000001" customHeight="1" x14ac:dyDescent="0.25">
      <c r="A47" s="70" t="s">
        <v>208</v>
      </c>
      <c r="B47" s="109">
        <v>16</v>
      </c>
      <c r="C47" s="109">
        <v>15</v>
      </c>
      <c r="D47" s="109">
        <v>0</v>
      </c>
      <c r="E47" s="109">
        <v>0</v>
      </c>
      <c r="F47" s="109">
        <v>2</v>
      </c>
      <c r="G47" s="109">
        <v>1</v>
      </c>
      <c r="H47" s="109">
        <v>5</v>
      </c>
      <c r="I47" s="109">
        <v>7</v>
      </c>
      <c r="J47" s="109">
        <v>0</v>
      </c>
      <c r="K47" s="109">
        <v>0</v>
      </c>
      <c r="L47" s="109">
        <v>1</v>
      </c>
      <c r="M47" s="109">
        <v>1</v>
      </c>
      <c r="N47" s="109">
        <v>3</v>
      </c>
      <c r="O47" s="109">
        <v>0</v>
      </c>
    </row>
    <row r="48" spans="1:15" s="109" customFormat="1" ht="20.100000000000001" customHeight="1" x14ac:dyDescent="0.25">
      <c r="A48" s="70" t="s">
        <v>209</v>
      </c>
      <c r="B48" s="109">
        <v>211</v>
      </c>
      <c r="C48" s="109">
        <v>214</v>
      </c>
      <c r="D48" s="109">
        <v>37</v>
      </c>
      <c r="E48" s="109">
        <v>31</v>
      </c>
      <c r="F48" s="109">
        <v>29</v>
      </c>
      <c r="G48" s="109">
        <v>44</v>
      </c>
      <c r="H48" s="109">
        <v>45</v>
      </c>
      <c r="I48" s="109">
        <v>20</v>
      </c>
      <c r="J48" s="109">
        <v>15</v>
      </c>
      <c r="K48" s="109">
        <v>26</v>
      </c>
      <c r="L48" s="109">
        <v>1</v>
      </c>
      <c r="M48" s="109">
        <v>1</v>
      </c>
      <c r="N48" s="109">
        <v>9</v>
      </c>
      <c r="O48" s="109">
        <v>5</v>
      </c>
    </row>
    <row r="49" spans="1:15" s="109" customFormat="1" ht="20.100000000000001" customHeight="1" x14ac:dyDescent="0.25">
      <c r="A49" s="70" t="s">
        <v>210</v>
      </c>
      <c r="B49" s="109">
        <v>7</v>
      </c>
      <c r="C49" s="109">
        <v>4</v>
      </c>
      <c r="D49" s="109">
        <v>2</v>
      </c>
      <c r="E49" s="109">
        <v>3</v>
      </c>
      <c r="F49" s="109">
        <v>0</v>
      </c>
      <c r="G49" s="109">
        <v>0</v>
      </c>
      <c r="H49" s="109">
        <v>3</v>
      </c>
      <c r="I49" s="109">
        <v>0</v>
      </c>
      <c r="J49" s="109">
        <v>0</v>
      </c>
      <c r="K49" s="109">
        <v>0</v>
      </c>
      <c r="L49" s="109">
        <v>0</v>
      </c>
      <c r="M49" s="109">
        <v>0</v>
      </c>
      <c r="N49" s="109">
        <v>0</v>
      </c>
      <c r="O49" s="109">
        <v>0</v>
      </c>
    </row>
    <row r="50" spans="1:15" s="109" customFormat="1" ht="20.100000000000001" customHeight="1" x14ac:dyDescent="0.25">
      <c r="A50" s="70" t="s">
        <v>211</v>
      </c>
      <c r="B50" s="109">
        <v>75</v>
      </c>
      <c r="C50" s="109">
        <v>99</v>
      </c>
      <c r="D50" s="109">
        <v>15</v>
      </c>
      <c r="E50" s="109">
        <v>21</v>
      </c>
      <c r="F50" s="109">
        <v>8</v>
      </c>
      <c r="G50" s="109">
        <v>12</v>
      </c>
      <c r="H50" s="109">
        <v>7</v>
      </c>
      <c r="I50" s="109">
        <v>12</v>
      </c>
      <c r="J50" s="109">
        <v>6</v>
      </c>
      <c r="K50" s="109">
        <v>9</v>
      </c>
      <c r="L50" s="109">
        <v>3</v>
      </c>
      <c r="M50" s="109">
        <v>3</v>
      </c>
      <c r="N50" s="109">
        <v>5</v>
      </c>
      <c r="O50" s="109">
        <v>4</v>
      </c>
    </row>
    <row r="51" spans="1:15" s="109" customFormat="1" ht="20.100000000000001" customHeight="1" x14ac:dyDescent="0.25">
      <c r="A51" s="70" t="s">
        <v>212</v>
      </c>
      <c r="B51" s="109">
        <v>2</v>
      </c>
      <c r="C51" s="109">
        <v>2</v>
      </c>
      <c r="D51" s="109">
        <v>1</v>
      </c>
      <c r="E51" s="109">
        <v>2</v>
      </c>
      <c r="F51" s="109">
        <v>1</v>
      </c>
      <c r="G51" s="109">
        <v>0</v>
      </c>
      <c r="H51" s="109">
        <v>0</v>
      </c>
      <c r="I51" s="109">
        <v>0</v>
      </c>
      <c r="J51" s="109">
        <v>0</v>
      </c>
      <c r="K51" s="109">
        <v>0</v>
      </c>
      <c r="L51" s="109">
        <v>0</v>
      </c>
      <c r="M51" s="109">
        <v>0</v>
      </c>
      <c r="N51" s="109">
        <v>0</v>
      </c>
      <c r="O51" s="109">
        <v>0</v>
      </c>
    </row>
    <row r="52" spans="1:15" s="109" customFormat="1" ht="20.100000000000001" customHeight="1" x14ac:dyDescent="0.25">
      <c r="A52" s="70" t="s">
        <v>213</v>
      </c>
      <c r="B52" s="109">
        <v>32</v>
      </c>
      <c r="C52" s="109">
        <v>29</v>
      </c>
      <c r="D52" s="109">
        <v>7</v>
      </c>
      <c r="E52" s="109">
        <v>7</v>
      </c>
      <c r="F52" s="109">
        <v>10</v>
      </c>
      <c r="G52" s="109">
        <v>3</v>
      </c>
      <c r="H52" s="109">
        <v>9</v>
      </c>
      <c r="I52" s="109">
        <v>10</v>
      </c>
      <c r="J52" s="109">
        <v>0</v>
      </c>
      <c r="K52" s="109">
        <v>0</v>
      </c>
      <c r="L52" s="109">
        <v>0</v>
      </c>
      <c r="M52" s="109">
        <v>0</v>
      </c>
      <c r="N52" s="109">
        <v>1</v>
      </c>
      <c r="O52" s="109">
        <v>2</v>
      </c>
    </row>
    <row r="53" spans="1:15" s="109" customFormat="1" ht="20.100000000000001" customHeight="1" x14ac:dyDescent="0.25">
      <c r="A53" s="70" t="s">
        <v>214</v>
      </c>
      <c r="B53" s="109">
        <v>3</v>
      </c>
      <c r="C53" s="109">
        <v>2</v>
      </c>
      <c r="D53" s="109">
        <v>0</v>
      </c>
      <c r="E53" s="109">
        <v>0</v>
      </c>
      <c r="F53" s="109">
        <v>0</v>
      </c>
      <c r="G53" s="109">
        <v>0</v>
      </c>
      <c r="H53" s="109">
        <v>0</v>
      </c>
      <c r="I53" s="109">
        <v>0</v>
      </c>
      <c r="J53" s="109">
        <v>0</v>
      </c>
      <c r="K53" s="109">
        <v>0</v>
      </c>
      <c r="L53" s="109">
        <v>0</v>
      </c>
      <c r="M53" s="109">
        <v>0</v>
      </c>
      <c r="N53" s="109">
        <v>0</v>
      </c>
      <c r="O53" s="109">
        <v>0</v>
      </c>
    </row>
    <row r="54" spans="1:15" s="109" customFormat="1" ht="20.100000000000001" customHeight="1" x14ac:dyDescent="0.25">
      <c r="A54" s="70" t="s">
        <v>215</v>
      </c>
      <c r="B54" s="109">
        <v>100</v>
      </c>
      <c r="C54" s="109">
        <v>149</v>
      </c>
      <c r="D54" s="109">
        <v>21</v>
      </c>
      <c r="E54" s="109">
        <v>31</v>
      </c>
      <c r="F54" s="109">
        <v>18</v>
      </c>
      <c r="G54" s="109">
        <v>13</v>
      </c>
      <c r="H54" s="109">
        <v>8</v>
      </c>
      <c r="I54" s="109">
        <v>10</v>
      </c>
      <c r="J54" s="109">
        <v>6</v>
      </c>
      <c r="K54" s="109">
        <v>15</v>
      </c>
      <c r="L54" s="109">
        <v>6</v>
      </c>
      <c r="M54" s="109">
        <v>5</v>
      </c>
      <c r="N54" s="109">
        <v>1</v>
      </c>
      <c r="O54" s="109">
        <v>8</v>
      </c>
    </row>
    <row r="55" spans="1:15" s="109" customFormat="1" ht="20.100000000000001" customHeight="1" x14ac:dyDescent="0.25">
      <c r="A55" s="70" t="s">
        <v>216</v>
      </c>
      <c r="B55" s="109">
        <v>20</v>
      </c>
      <c r="C55" s="109">
        <v>15</v>
      </c>
      <c r="D55" s="109">
        <v>1</v>
      </c>
      <c r="E55" s="109">
        <v>1</v>
      </c>
      <c r="F55" s="109">
        <v>3</v>
      </c>
      <c r="G55" s="109">
        <v>6</v>
      </c>
      <c r="H55" s="109">
        <v>6</v>
      </c>
      <c r="I55" s="109">
        <v>2</v>
      </c>
      <c r="J55" s="109">
        <v>0</v>
      </c>
      <c r="K55" s="109">
        <v>0</v>
      </c>
      <c r="L55" s="109">
        <v>1</v>
      </c>
      <c r="M55" s="109">
        <v>1</v>
      </c>
      <c r="N55" s="109">
        <v>0</v>
      </c>
      <c r="O55" s="109">
        <v>0</v>
      </c>
    </row>
    <row r="56" spans="1:15" s="109" customFormat="1" ht="20.100000000000001" customHeight="1" x14ac:dyDescent="0.25">
      <c r="A56" s="70" t="s">
        <v>217</v>
      </c>
      <c r="B56" s="109">
        <v>280</v>
      </c>
      <c r="C56" s="109">
        <v>264</v>
      </c>
      <c r="D56" s="109">
        <v>56</v>
      </c>
      <c r="E56" s="109">
        <v>57</v>
      </c>
      <c r="F56" s="109">
        <v>38</v>
      </c>
      <c r="G56" s="109">
        <v>48</v>
      </c>
      <c r="H56" s="109">
        <v>56</v>
      </c>
      <c r="I56" s="109">
        <v>44</v>
      </c>
      <c r="J56" s="109">
        <v>19</v>
      </c>
      <c r="K56" s="109">
        <v>18</v>
      </c>
      <c r="L56" s="109">
        <v>5</v>
      </c>
      <c r="M56" s="109">
        <v>13</v>
      </c>
      <c r="N56" s="109">
        <v>3</v>
      </c>
      <c r="O56" s="109">
        <v>8</v>
      </c>
    </row>
    <row r="57" spans="1:15" s="109" customFormat="1" ht="20.100000000000001" customHeight="1" x14ac:dyDescent="0.25">
      <c r="A57" s="70" t="s">
        <v>218</v>
      </c>
      <c r="B57" s="109">
        <v>14</v>
      </c>
      <c r="C57" s="109">
        <v>7</v>
      </c>
      <c r="D57" s="109">
        <v>7</v>
      </c>
      <c r="E57" s="109">
        <v>1</v>
      </c>
      <c r="F57" s="109">
        <v>1</v>
      </c>
      <c r="G57" s="109">
        <v>5</v>
      </c>
      <c r="H57" s="109">
        <v>2</v>
      </c>
      <c r="I57" s="109">
        <v>1</v>
      </c>
      <c r="J57" s="109">
        <v>0</v>
      </c>
      <c r="K57" s="109">
        <v>0</v>
      </c>
      <c r="L57" s="109">
        <v>0</v>
      </c>
      <c r="M57" s="109">
        <v>0</v>
      </c>
      <c r="N57" s="109">
        <v>0</v>
      </c>
      <c r="O57" s="109">
        <v>0</v>
      </c>
    </row>
    <row r="58" spans="1:15" s="109" customFormat="1" ht="20.100000000000001" customHeight="1" x14ac:dyDescent="0.25">
      <c r="A58" s="70" t="s">
        <v>219</v>
      </c>
      <c r="B58" s="109">
        <v>5</v>
      </c>
      <c r="C58" s="109">
        <v>5</v>
      </c>
      <c r="D58" s="109">
        <v>0</v>
      </c>
      <c r="E58" s="109">
        <v>0</v>
      </c>
      <c r="F58" s="109">
        <v>1</v>
      </c>
      <c r="G58" s="109">
        <v>5</v>
      </c>
      <c r="H58" s="109">
        <v>1</v>
      </c>
      <c r="I58" s="109">
        <v>0</v>
      </c>
      <c r="J58" s="109">
        <v>0</v>
      </c>
      <c r="K58" s="109">
        <v>0</v>
      </c>
      <c r="L58" s="109">
        <v>0</v>
      </c>
      <c r="M58" s="109">
        <v>0</v>
      </c>
      <c r="N58" s="109">
        <v>0</v>
      </c>
      <c r="O58" s="109">
        <v>0</v>
      </c>
    </row>
    <row r="59" spans="1:15" s="115" customFormat="1" ht="20.100000000000001" customHeight="1" x14ac:dyDescent="0.25">
      <c r="A59" s="70" t="s">
        <v>220</v>
      </c>
      <c r="B59" s="109">
        <v>44</v>
      </c>
      <c r="C59" s="109">
        <v>40</v>
      </c>
      <c r="D59" s="109">
        <v>2</v>
      </c>
      <c r="E59" s="109">
        <v>11</v>
      </c>
      <c r="F59" s="109">
        <v>11</v>
      </c>
      <c r="G59" s="109">
        <v>4</v>
      </c>
      <c r="H59" s="109">
        <v>2</v>
      </c>
      <c r="I59" s="109">
        <v>0</v>
      </c>
      <c r="J59" s="109">
        <v>3</v>
      </c>
      <c r="K59" s="109">
        <v>3</v>
      </c>
      <c r="L59" s="109">
        <v>2</v>
      </c>
      <c r="M59" s="109">
        <v>2</v>
      </c>
      <c r="N59" s="109">
        <v>8</v>
      </c>
      <c r="O59" s="109">
        <v>3</v>
      </c>
    </row>
    <row r="60" spans="1:15" s="115" customFormat="1" ht="20.100000000000001" customHeight="1" x14ac:dyDescent="0.25">
      <c r="A60" s="70" t="s">
        <v>221</v>
      </c>
      <c r="B60" s="109">
        <v>4</v>
      </c>
      <c r="C60" s="109">
        <v>0</v>
      </c>
      <c r="D60" s="109">
        <v>1</v>
      </c>
      <c r="E60" s="109">
        <v>0</v>
      </c>
      <c r="F60" s="109">
        <v>0</v>
      </c>
      <c r="G60" s="109">
        <v>0</v>
      </c>
      <c r="H60" s="109">
        <v>1</v>
      </c>
      <c r="I60" s="109">
        <v>0</v>
      </c>
      <c r="J60" s="109">
        <v>0</v>
      </c>
      <c r="K60" s="109">
        <v>0</v>
      </c>
      <c r="L60" s="109">
        <v>2</v>
      </c>
      <c r="M60" s="109">
        <v>0</v>
      </c>
      <c r="N60" s="109">
        <v>0</v>
      </c>
      <c r="O60" s="109">
        <v>0</v>
      </c>
    </row>
    <row r="61" spans="1:15" s="115" customFormat="1" ht="20.100000000000001" customHeight="1" x14ac:dyDescent="0.25">
      <c r="A61" s="70" t="s">
        <v>222</v>
      </c>
      <c r="B61" s="109">
        <v>38</v>
      </c>
      <c r="C61" s="109">
        <v>21</v>
      </c>
      <c r="D61" s="109">
        <v>9</v>
      </c>
      <c r="E61" s="109">
        <v>2</v>
      </c>
      <c r="F61" s="109">
        <v>10</v>
      </c>
      <c r="G61" s="109">
        <v>0</v>
      </c>
      <c r="H61" s="109">
        <v>7</v>
      </c>
      <c r="I61" s="109">
        <v>5</v>
      </c>
      <c r="J61" s="109">
        <v>0</v>
      </c>
      <c r="K61" s="109">
        <v>0</v>
      </c>
      <c r="L61" s="109">
        <v>1</v>
      </c>
      <c r="M61" s="109">
        <v>2</v>
      </c>
      <c r="N61" s="109">
        <v>0</v>
      </c>
      <c r="O61" s="109">
        <v>0</v>
      </c>
    </row>
    <row r="62" spans="1:15" s="109" customFormat="1" ht="20.100000000000001" customHeight="1" x14ac:dyDescent="0.25">
      <c r="A62" s="70" t="s">
        <v>223</v>
      </c>
      <c r="B62" s="109">
        <v>18</v>
      </c>
      <c r="C62" s="109">
        <v>9</v>
      </c>
      <c r="D62" s="109">
        <v>6</v>
      </c>
      <c r="E62" s="109">
        <v>2</v>
      </c>
      <c r="F62" s="109">
        <v>0</v>
      </c>
      <c r="G62" s="109">
        <v>0</v>
      </c>
      <c r="H62" s="109">
        <v>1</v>
      </c>
      <c r="I62" s="109">
        <v>2</v>
      </c>
      <c r="J62" s="109">
        <v>2</v>
      </c>
      <c r="K62" s="109">
        <v>0</v>
      </c>
      <c r="L62" s="109">
        <v>0</v>
      </c>
      <c r="M62" s="109">
        <v>0</v>
      </c>
      <c r="N62" s="109">
        <v>0</v>
      </c>
      <c r="O62" s="109">
        <v>0</v>
      </c>
    </row>
    <row r="63" spans="1:15" s="109" customFormat="1" ht="20.100000000000001" customHeight="1" x14ac:dyDescent="0.25">
      <c r="A63" s="70" t="s">
        <v>224</v>
      </c>
      <c r="B63" s="109">
        <v>68</v>
      </c>
      <c r="C63" s="109">
        <v>43</v>
      </c>
      <c r="D63" s="109">
        <v>21</v>
      </c>
      <c r="E63" s="109">
        <v>10</v>
      </c>
      <c r="F63" s="109">
        <v>7</v>
      </c>
      <c r="G63" s="109">
        <v>16</v>
      </c>
      <c r="H63" s="109">
        <v>10</v>
      </c>
      <c r="I63" s="109">
        <v>5</v>
      </c>
      <c r="J63" s="109">
        <v>0</v>
      </c>
      <c r="K63" s="109">
        <v>0</v>
      </c>
      <c r="L63" s="109">
        <v>2</v>
      </c>
      <c r="M63" s="109">
        <v>2</v>
      </c>
      <c r="N63" s="109">
        <v>0</v>
      </c>
      <c r="O63" s="109">
        <v>0</v>
      </c>
    </row>
    <row r="64" spans="1:15" s="115" customFormat="1" ht="20.100000000000001" customHeight="1" x14ac:dyDescent="0.25">
      <c r="A64" s="70" t="s">
        <v>225</v>
      </c>
      <c r="B64" s="109">
        <v>22</v>
      </c>
      <c r="C64" s="109">
        <v>30</v>
      </c>
      <c r="D64" s="109">
        <v>5</v>
      </c>
      <c r="E64" s="109">
        <v>7</v>
      </c>
      <c r="F64" s="109">
        <v>1</v>
      </c>
      <c r="G64" s="109">
        <v>9</v>
      </c>
      <c r="H64" s="109">
        <v>3</v>
      </c>
      <c r="I64" s="109">
        <v>0</v>
      </c>
      <c r="J64" s="109">
        <v>6</v>
      </c>
      <c r="K64" s="109">
        <v>2</v>
      </c>
      <c r="L64" s="109">
        <v>1</v>
      </c>
      <c r="M64" s="109">
        <v>0</v>
      </c>
      <c r="N64" s="109">
        <v>0</v>
      </c>
      <c r="O64" s="109">
        <v>0</v>
      </c>
    </row>
    <row r="65" spans="1:15" s="109" customFormat="1" ht="20.100000000000001" customHeight="1" x14ac:dyDescent="0.25">
      <c r="A65" s="68" t="s">
        <v>226</v>
      </c>
      <c r="B65" s="115">
        <v>116</v>
      </c>
      <c r="C65" s="115">
        <v>64</v>
      </c>
      <c r="D65" s="115">
        <v>32</v>
      </c>
      <c r="E65" s="115">
        <v>15</v>
      </c>
      <c r="F65" s="115">
        <v>27</v>
      </c>
      <c r="G65" s="115">
        <v>12</v>
      </c>
      <c r="H65" s="115">
        <v>14</v>
      </c>
      <c r="I65" s="115">
        <v>6</v>
      </c>
      <c r="J65" s="115">
        <v>0</v>
      </c>
      <c r="K65" s="115">
        <v>0</v>
      </c>
      <c r="L65" s="115">
        <v>6</v>
      </c>
      <c r="M65" s="115">
        <v>0</v>
      </c>
      <c r="N65" s="115">
        <v>1</v>
      </c>
      <c r="O65" s="115">
        <v>8</v>
      </c>
    </row>
    <row r="66" spans="1:15" s="109" customFormat="1" ht="20.100000000000001" customHeight="1" x14ac:dyDescent="0.25">
      <c r="A66" s="70" t="s">
        <v>227</v>
      </c>
      <c r="B66" s="108">
        <v>101</v>
      </c>
      <c r="C66" s="108">
        <v>59</v>
      </c>
      <c r="D66" s="109">
        <v>30</v>
      </c>
      <c r="E66" s="109">
        <v>12</v>
      </c>
      <c r="F66" s="109">
        <v>19</v>
      </c>
      <c r="G66" s="109">
        <v>11</v>
      </c>
      <c r="H66" s="109">
        <v>14</v>
      </c>
      <c r="I66" s="109">
        <v>6</v>
      </c>
      <c r="J66" s="109">
        <v>0</v>
      </c>
      <c r="K66" s="109">
        <v>0</v>
      </c>
      <c r="L66" s="109">
        <v>6</v>
      </c>
      <c r="M66" s="109">
        <v>0</v>
      </c>
      <c r="N66" s="109">
        <v>1</v>
      </c>
      <c r="O66" s="109">
        <v>8</v>
      </c>
    </row>
    <row r="67" spans="1:15" s="109" customFormat="1" ht="20.100000000000001" customHeight="1" x14ac:dyDescent="0.25">
      <c r="A67" s="70" t="s">
        <v>228</v>
      </c>
      <c r="B67" s="108">
        <v>14</v>
      </c>
      <c r="C67" s="108">
        <v>5</v>
      </c>
      <c r="D67" s="109">
        <v>1</v>
      </c>
      <c r="E67" s="109">
        <v>3</v>
      </c>
      <c r="F67" s="109">
        <v>8</v>
      </c>
      <c r="G67" s="109">
        <v>1</v>
      </c>
      <c r="H67" s="109">
        <v>0</v>
      </c>
      <c r="I67" s="109">
        <v>0</v>
      </c>
      <c r="J67" s="109">
        <v>0</v>
      </c>
      <c r="K67" s="109">
        <v>0</v>
      </c>
      <c r="L67" s="109">
        <v>0</v>
      </c>
      <c r="M67" s="109">
        <v>0</v>
      </c>
      <c r="N67" s="109">
        <v>0</v>
      </c>
      <c r="O67" s="109">
        <v>0</v>
      </c>
    </row>
    <row r="68" spans="1:15" s="109" customFormat="1" ht="20.100000000000001" customHeight="1" x14ac:dyDescent="0.25">
      <c r="A68" s="70" t="s">
        <v>229</v>
      </c>
      <c r="B68" s="108">
        <v>1</v>
      </c>
      <c r="C68" s="108">
        <v>0</v>
      </c>
      <c r="D68" s="109">
        <v>1</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4</v>
      </c>
      <c r="C69" s="125">
        <v>1</v>
      </c>
      <c r="D69" s="125">
        <v>2</v>
      </c>
      <c r="E69" s="125">
        <v>0</v>
      </c>
      <c r="F69" s="125">
        <v>1</v>
      </c>
      <c r="G69" s="125">
        <v>1</v>
      </c>
      <c r="H69" s="125">
        <v>0</v>
      </c>
      <c r="I69" s="125">
        <v>0</v>
      </c>
      <c r="J69" s="125">
        <v>0</v>
      </c>
      <c r="K69" s="125">
        <v>0</v>
      </c>
      <c r="L69" s="125">
        <v>0</v>
      </c>
      <c r="M69" s="125">
        <v>0</v>
      </c>
      <c r="N69" s="125">
        <v>0</v>
      </c>
      <c r="O69" s="125">
        <v>0</v>
      </c>
    </row>
    <row r="70" spans="1:15" s="391" customFormat="1" ht="15.95" customHeight="1" x14ac:dyDescent="0.25">
      <c r="A70" s="172" t="s">
        <v>259</v>
      </c>
      <c r="F70" s="392"/>
      <c r="G70" s="392"/>
      <c r="H70" s="392"/>
      <c r="I70" s="392"/>
      <c r="N70" s="392"/>
      <c r="O70" s="177" t="s">
        <v>146</v>
      </c>
    </row>
    <row r="71" spans="1:15" s="444" customFormat="1" ht="24.95" customHeight="1" x14ac:dyDescent="0.2">
      <c r="A71" s="167" t="s">
        <v>263</v>
      </c>
      <c r="B71" s="167"/>
      <c r="C71" s="167"/>
      <c r="D71" s="443"/>
      <c r="E71" s="359"/>
      <c r="F71" s="359"/>
      <c r="G71" s="359"/>
      <c r="H71" s="359"/>
      <c r="I71" s="359"/>
      <c r="J71" s="359"/>
      <c r="K71" s="359"/>
      <c r="L71" s="359"/>
      <c r="M71" s="185"/>
      <c r="N71" s="185"/>
      <c r="O71" s="185"/>
    </row>
    <row r="72" spans="1:15" s="174" customFormat="1" ht="24.95" customHeight="1" thickBot="1" x14ac:dyDescent="0.25">
      <c r="A72" s="168" t="s">
        <v>297</v>
      </c>
      <c r="B72" s="203"/>
      <c r="C72" s="203"/>
      <c r="D72" s="203"/>
      <c r="E72" s="203"/>
      <c r="F72" s="203"/>
      <c r="G72" s="203"/>
      <c r="H72" s="203"/>
      <c r="I72" s="203"/>
      <c r="J72" s="203"/>
      <c r="K72" s="203"/>
      <c r="L72" s="203"/>
      <c r="M72" s="184" t="s">
        <v>147</v>
      </c>
      <c r="N72" s="203"/>
    </row>
    <row r="73" spans="1:15" ht="20.100000000000001" customHeight="1" x14ac:dyDescent="0.25">
      <c r="A73" s="1406" t="s">
        <v>162</v>
      </c>
      <c r="B73" s="1430" t="s">
        <v>232</v>
      </c>
      <c r="C73" s="1431"/>
      <c r="D73" s="1431"/>
      <c r="E73" s="1431"/>
      <c r="F73" s="1431"/>
      <c r="G73" s="1431"/>
      <c r="H73" s="1431"/>
      <c r="I73" s="1431"/>
      <c r="J73" s="1431"/>
      <c r="K73" s="1431"/>
      <c r="L73" s="1431"/>
      <c r="M73" s="1431"/>
      <c r="N73" s="48"/>
      <c r="O73" s="49"/>
    </row>
    <row r="74" spans="1:15" s="68" customFormat="1"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8"/>
      <c r="O74" s="70"/>
    </row>
    <row r="75" spans="1:15"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N75" s="22"/>
      <c r="O75" s="23"/>
    </row>
    <row r="76" spans="1:15" ht="20.100000000000001" customHeight="1" x14ac:dyDescent="0.2">
      <c r="A76" s="65" t="s">
        <v>239</v>
      </c>
      <c r="B76" s="66">
        <v>545</v>
      </c>
      <c r="C76" s="66">
        <v>829</v>
      </c>
      <c r="D76" s="66">
        <v>485</v>
      </c>
      <c r="E76" s="66">
        <v>304</v>
      </c>
      <c r="F76" s="66">
        <v>1479</v>
      </c>
      <c r="G76" s="66">
        <v>1642</v>
      </c>
      <c r="H76" s="66">
        <v>1005</v>
      </c>
      <c r="I76" s="66">
        <v>1075</v>
      </c>
      <c r="J76" s="66">
        <v>2355</v>
      </c>
      <c r="K76" s="66">
        <v>2111</v>
      </c>
      <c r="L76" s="66">
        <v>11348</v>
      </c>
      <c r="M76" s="66">
        <v>17480</v>
      </c>
      <c r="N76" s="22"/>
      <c r="O76" s="22"/>
    </row>
    <row r="77" spans="1:15" s="115" customFormat="1" ht="20.100000000000001" customHeight="1" x14ac:dyDescent="0.2">
      <c r="A77" s="68" t="s">
        <v>168</v>
      </c>
      <c r="B77" s="115">
        <v>0</v>
      </c>
      <c r="C77" s="115">
        <v>0</v>
      </c>
      <c r="D77" s="115">
        <v>0</v>
      </c>
      <c r="E77" s="115">
        <v>0</v>
      </c>
      <c r="F77" s="115">
        <v>1</v>
      </c>
      <c r="G77" s="115">
        <v>0</v>
      </c>
      <c r="H77" s="115">
        <v>0</v>
      </c>
      <c r="I77" s="115">
        <v>0</v>
      </c>
      <c r="J77" s="115">
        <v>1</v>
      </c>
      <c r="K77" s="115">
        <v>0</v>
      </c>
      <c r="L77" s="115">
        <v>0</v>
      </c>
      <c r="M77" s="115">
        <v>0</v>
      </c>
      <c r="N77" s="310"/>
      <c r="O77" s="22"/>
    </row>
    <row r="78" spans="1:15" s="109" customFormat="1" ht="20.100000000000001" customHeight="1" x14ac:dyDescent="0.2">
      <c r="A78" s="70" t="s">
        <v>169</v>
      </c>
      <c r="B78" s="109">
        <v>0</v>
      </c>
      <c r="C78" s="109">
        <v>0</v>
      </c>
      <c r="D78" s="109">
        <v>0</v>
      </c>
      <c r="E78" s="109">
        <v>0</v>
      </c>
      <c r="F78" s="109">
        <v>1</v>
      </c>
      <c r="G78" s="109">
        <v>0</v>
      </c>
      <c r="H78" s="109">
        <v>0</v>
      </c>
      <c r="I78" s="109">
        <v>0</v>
      </c>
      <c r="J78" s="109">
        <v>0</v>
      </c>
      <c r="K78" s="109">
        <v>0</v>
      </c>
      <c r="L78" s="109">
        <v>0</v>
      </c>
      <c r="M78" s="109">
        <v>0</v>
      </c>
      <c r="N78" s="22"/>
      <c r="O78" s="252"/>
    </row>
    <row r="79" spans="1:15" s="109" customFormat="1" ht="20.100000000000001" customHeight="1" x14ac:dyDescent="0.2">
      <c r="A79" s="70" t="s">
        <v>170</v>
      </c>
      <c r="B79" s="109">
        <v>0</v>
      </c>
      <c r="C79" s="109">
        <v>0</v>
      </c>
      <c r="D79" s="109">
        <v>0</v>
      </c>
      <c r="E79" s="109">
        <v>0</v>
      </c>
      <c r="F79" s="109">
        <v>0</v>
      </c>
      <c r="G79" s="109">
        <v>0</v>
      </c>
      <c r="H79" s="109">
        <v>0</v>
      </c>
      <c r="I79" s="109">
        <v>0</v>
      </c>
      <c r="J79" s="109">
        <v>0</v>
      </c>
      <c r="K79" s="109">
        <v>0</v>
      </c>
      <c r="L79" s="109">
        <v>0</v>
      </c>
      <c r="M79" s="109">
        <v>0</v>
      </c>
      <c r="N79" s="22"/>
      <c r="O79" s="252"/>
    </row>
    <row r="80" spans="1:15" s="109" customFormat="1" ht="20.100000000000001" customHeight="1" x14ac:dyDescent="0.2">
      <c r="A80" s="70" t="s">
        <v>171</v>
      </c>
      <c r="B80" s="109">
        <v>0</v>
      </c>
      <c r="C80" s="109">
        <v>0</v>
      </c>
      <c r="D80" s="109">
        <v>0</v>
      </c>
      <c r="E80" s="109">
        <v>0</v>
      </c>
      <c r="F80" s="109">
        <v>0</v>
      </c>
      <c r="G80" s="109">
        <v>0</v>
      </c>
      <c r="H80" s="109">
        <v>0</v>
      </c>
      <c r="I80" s="109">
        <v>0</v>
      </c>
      <c r="J80" s="109">
        <v>0</v>
      </c>
      <c r="K80" s="109">
        <v>0</v>
      </c>
      <c r="L80" s="109">
        <v>0</v>
      </c>
      <c r="M80" s="109">
        <v>0</v>
      </c>
      <c r="N80" s="22"/>
      <c r="O80" s="252"/>
    </row>
    <row r="81" spans="1:15" s="109" customFormat="1" ht="20.100000000000001" customHeight="1" x14ac:dyDescent="0.2">
      <c r="A81" s="70" t="s">
        <v>172</v>
      </c>
      <c r="B81" s="109">
        <v>0</v>
      </c>
      <c r="C81" s="109">
        <v>0</v>
      </c>
      <c r="D81" s="109">
        <v>0</v>
      </c>
      <c r="E81" s="109">
        <v>0</v>
      </c>
      <c r="F81" s="109">
        <v>0</v>
      </c>
      <c r="G81" s="109">
        <v>0</v>
      </c>
      <c r="H81" s="109">
        <v>0</v>
      </c>
      <c r="I81" s="109">
        <v>0</v>
      </c>
      <c r="J81" s="109">
        <v>0</v>
      </c>
      <c r="K81" s="109">
        <v>0</v>
      </c>
      <c r="L81" s="109">
        <v>0</v>
      </c>
      <c r="M81" s="109">
        <v>0</v>
      </c>
      <c r="N81" s="22"/>
      <c r="O81" s="252"/>
    </row>
    <row r="82" spans="1:15" s="109" customFormat="1" ht="20.100000000000001" customHeight="1" x14ac:dyDescent="0.2">
      <c r="A82" s="70" t="s">
        <v>173</v>
      </c>
      <c r="B82" s="109">
        <v>0</v>
      </c>
      <c r="C82" s="109">
        <v>0</v>
      </c>
      <c r="D82" s="109">
        <v>0</v>
      </c>
      <c r="E82" s="109">
        <v>0</v>
      </c>
      <c r="F82" s="109">
        <v>0</v>
      </c>
      <c r="G82" s="109">
        <v>0</v>
      </c>
      <c r="H82" s="109">
        <v>0</v>
      </c>
      <c r="I82" s="109">
        <v>0</v>
      </c>
      <c r="J82" s="109">
        <v>1</v>
      </c>
      <c r="K82" s="109">
        <v>0</v>
      </c>
      <c r="L82" s="109">
        <v>0</v>
      </c>
      <c r="M82" s="109">
        <v>0</v>
      </c>
      <c r="N82" s="22"/>
      <c r="O82" s="252"/>
    </row>
    <row r="83" spans="1:15" s="115" customFormat="1" ht="20.100000000000001" customHeight="1" x14ac:dyDescent="0.2">
      <c r="A83" s="68" t="s">
        <v>240</v>
      </c>
      <c r="B83" s="115">
        <v>2</v>
      </c>
      <c r="C83" s="115">
        <v>0</v>
      </c>
      <c r="D83" s="115">
        <v>1</v>
      </c>
      <c r="E83" s="115">
        <v>1</v>
      </c>
      <c r="F83" s="115">
        <v>1</v>
      </c>
      <c r="G83" s="115">
        <v>0</v>
      </c>
      <c r="H83" s="115">
        <v>11</v>
      </c>
      <c r="I83" s="115">
        <v>0</v>
      </c>
      <c r="J83" s="115">
        <v>4</v>
      </c>
      <c r="K83" s="115">
        <v>0</v>
      </c>
      <c r="L83" s="115">
        <v>5</v>
      </c>
      <c r="M83" s="115">
        <v>11</v>
      </c>
      <c r="N83" s="310"/>
      <c r="O83" s="252"/>
    </row>
    <row r="84" spans="1:15" s="109" customFormat="1" ht="20.100000000000001" customHeight="1" x14ac:dyDescent="0.2">
      <c r="A84" s="70" t="s">
        <v>175</v>
      </c>
      <c r="B84" s="109">
        <v>2</v>
      </c>
      <c r="C84" s="109">
        <v>0</v>
      </c>
      <c r="D84" s="109">
        <v>1</v>
      </c>
      <c r="E84" s="109">
        <v>1</v>
      </c>
      <c r="F84" s="109">
        <v>0</v>
      </c>
      <c r="G84" s="109">
        <v>0</v>
      </c>
      <c r="H84" s="109">
        <v>1</v>
      </c>
      <c r="I84" s="109">
        <v>0</v>
      </c>
      <c r="J84" s="109">
        <v>0</v>
      </c>
      <c r="K84" s="109">
        <v>0</v>
      </c>
      <c r="L84" s="109">
        <v>0</v>
      </c>
      <c r="M84" s="109">
        <v>0</v>
      </c>
      <c r="N84" s="22"/>
      <c r="O84" s="252"/>
    </row>
    <row r="85" spans="1:15" s="109" customFormat="1" ht="20.100000000000001" customHeight="1" x14ac:dyDescent="0.2">
      <c r="A85" s="70" t="s">
        <v>176</v>
      </c>
      <c r="B85" s="109">
        <v>0</v>
      </c>
      <c r="C85" s="109">
        <v>0</v>
      </c>
      <c r="D85" s="109">
        <v>0</v>
      </c>
      <c r="E85" s="109">
        <v>0</v>
      </c>
      <c r="F85" s="109">
        <v>1</v>
      </c>
      <c r="G85" s="109">
        <v>0</v>
      </c>
      <c r="H85" s="109">
        <v>1</v>
      </c>
      <c r="I85" s="109">
        <v>0</v>
      </c>
      <c r="J85" s="109">
        <v>0</v>
      </c>
      <c r="K85" s="109">
        <v>0</v>
      </c>
      <c r="L85" s="109">
        <v>2</v>
      </c>
      <c r="M85" s="109">
        <v>3</v>
      </c>
      <c r="N85" s="22"/>
      <c r="O85" s="252"/>
    </row>
    <row r="86" spans="1:15" s="109" customFormat="1" ht="20.100000000000001" customHeight="1" x14ac:dyDescent="0.2">
      <c r="A86" s="70" t="s">
        <v>177</v>
      </c>
      <c r="B86" s="109">
        <v>0</v>
      </c>
      <c r="C86" s="109">
        <v>0</v>
      </c>
      <c r="D86" s="109">
        <v>0</v>
      </c>
      <c r="E86" s="109">
        <v>0</v>
      </c>
      <c r="F86" s="109">
        <v>0</v>
      </c>
      <c r="G86" s="109">
        <v>0</v>
      </c>
      <c r="H86" s="109">
        <v>0</v>
      </c>
      <c r="I86" s="109">
        <v>0</v>
      </c>
      <c r="J86" s="109">
        <v>0</v>
      </c>
      <c r="K86" s="109">
        <v>0</v>
      </c>
      <c r="L86" s="109">
        <v>1</v>
      </c>
      <c r="M86" s="109">
        <v>0</v>
      </c>
      <c r="N86" s="22"/>
      <c r="O86" s="252"/>
    </row>
    <row r="87" spans="1:15" s="109" customFormat="1" ht="20.100000000000001" customHeight="1" x14ac:dyDescent="0.2">
      <c r="A87" s="70" t="s">
        <v>178</v>
      </c>
      <c r="B87" s="109">
        <v>0</v>
      </c>
      <c r="C87" s="109">
        <v>0</v>
      </c>
      <c r="D87" s="109">
        <v>0</v>
      </c>
      <c r="E87" s="109">
        <v>0</v>
      </c>
      <c r="F87" s="109">
        <v>0</v>
      </c>
      <c r="G87" s="109">
        <v>0</v>
      </c>
      <c r="H87" s="109">
        <v>0</v>
      </c>
      <c r="I87" s="109">
        <v>0</v>
      </c>
      <c r="J87" s="109">
        <v>2</v>
      </c>
      <c r="K87" s="109">
        <v>0</v>
      </c>
      <c r="L87" s="109">
        <v>0</v>
      </c>
      <c r="M87" s="109">
        <v>0</v>
      </c>
      <c r="N87" s="22"/>
      <c r="O87" s="252"/>
    </row>
    <row r="88" spans="1:15" s="109" customFormat="1" ht="20.100000000000001" customHeight="1" x14ac:dyDescent="0.2">
      <c r="A88" s="70" t="s">
        <v>179</v>
      </c>
      <c r="B88" s="109">
        <v>0</v>
      </c>
      <c r="C88" s="109">
        <v>0</v>
      </c>
      <c r="D88" s="109">
        <v>0</v>
      </c>
      <c r="E88" s="109">
        <v>0</v>
      </c>
      <c r="F88" s="109">
        <v>0</v>
      </c>
      <c r="G88" s="109">
        <v>0</v>
      </c>
      <c r="H88" s="109">
        <v>9</v>
      </c>
      <c r="I88" s="109">
        <v>0</v>
      </c>
      <c r="J88" s="109">
        <v>2</v>
      </c>
      <c r="K88" s="109">
        <v>0</v>
      </c>
      <c r="L88" s="109">
        <v>2</v>
      </c>
      <c r="M88" s="109">
        <v>8</v>
      </c>
      <c r="N88" s="22"/>
      <c r="O88" s="252"/>
    </row>
    <row r="89" spans="1:15" s="115" customFormat="1" ht="20.100000000000001" customHeight="1" x14ac:dyDescent="0.2">
      <c r="A89" s="68" t="s">
        <v>180</v>
      </c>
      <c r="B89" s="115">
        <v>11</v>
      </c>
      <c r="C89" s="115">
        <v>18</v>
      </c>
      <c r="D89" s="115">
        <v>7</v>
      </c>
      <c r="E89" s="115">
        <v>10</v>
      </c>
      <c r="F89" s="115">
        <v>5</v>
      </c>
      <c r="G89" s="115">
        <v>4</v>
      </c>
      <c r="H89" s="115">
        <v>35</v>
      </c>
      <c r="I89" s="115">
        <v>16</v>
      </c>
      <c r="J89" s="115">
        <v>22</v>
      </c>
      <c r="K89" s="115">
        <v>25</v>
      </c>
      <c r="L89" s="115">
        <v>74</v>
      </c>
      <c r="M89" s="115">
        <v>92</v>
      </c>
      <c r="N89" s="310"/>
      <c r="O89" s="252"/>
    </row>
    <row r="90" spans="1:15" s="109" customFormat="1" ht="20.100000000000001" customHeight="1" x14ac:dyDescent="0.2">
      <c r="A90" s="70" t="s">
        <v>181</v>
      </c>
      <c r="B90" s="109">
        <v>2</v>
      </c>
      <c r="C90" s="109">
        <v>6</v>
      </c>
      <c r="D90" s="109">
        <v>0</v>
      </c>
      <c r="E90" s="109">
        <v>0</v>
      </c>
      <c r="F90" s="109">
        <v>0</v>
      </c>
      <c r="G90" s="109">
        <v>0</v>
      </c>
      <c r="H90" s="109">
        <v>6</v>
      </c>
      <c r="I90" s="109">
        <v>2</v>
      </c>
      <c r="J90" s="109">
        <v>0</v>
      </c>
      <c r="K90" s="109">
        <v>0</v>
      </c>
      <c r="L90" s="109">
        <v>13</v>
      </c>
      <c r="M90" s="109">
        <v>6</v>
      </c>
      <c r="N90" s="22"/>
      <c r="O90" s="252"/>
    </row>
    <row r="91" spans="1:15" s="109" customFormat="1" ht="20.100000000000001" customHeight="1" x14ac:dyDescent="0.2">
      <c r="A91" s="70" t="s">
        <v>182</v>
      </c>
      <c r="B91" s="109">
        <v>6</v>
      </c>
      <c r="C91" s="109">
        <v>5</v>
      </c>
      <c r="D91" s="109">
        <v>5</v>
      </c>
      <c r="E91" s="109">
        <v>10</v>
      </c>
      <c r="F91" s="109">
        <v>3</v>
      </c>
      <c r="G91" s="109">
        <v>3</v>
      </c>
      <c r="H91" s="109">
        <v>23</v>
      </c>
      <c r="I91" s="109">
        <v>13</v>
      </c>
      <c r="J91" s="109">
        <v>21</v>
      </c>
      <c r="K91" s="109">
        <v>25</v>
      </c>
      <c r="L91" s="109">
        <v>48</v>
      </c>
      <c r="M91" s="109">
        <v>70</v>
      </c>
      <c r="N91" s="22"/>
      <c r="O91" s="252"/>
    </row>
    <row r="92" spans="1:15" s="109" customFormat="1" ht="20.100000000000001" customHeight="1" x14ac:dyDescent="0.2">
      <c r="A92" s="70" t="s">
        <v>183</v>
      </c>
      <c r="B92" s="109">
        <v>3</v>
      </c>
      <c r="C92" s="109">
        <v>7</v>
      </c>
      <c r="D92" s="109">
        <v>2</v>
      </c>
      <c r="E92" s="109">
        <v>0</v>
      </c>
      <c r="F92" s="109">
        <v>2</v>
      </c>
      <c r="G92" s="109">
        <v>1</v>
      </c>
      <c r="H92" s="109">
        <v>6</v>
      </c>
      <c r="I92" s="109">
        <v>1</v>
      </c>
      <c r="J92" s="109">
        <v>1</v>
      </c>
      <c r="K92" s="109">
        <v>0</v>
      </c>
      <c r="L92" s="109">
        <v>13</v>
      </c>
      <c r="M92" s="109">
        <v>16</v>
      </c>
      <c r="N92" s="22"/>
      <c r="O92" s="252"/>
    </row>
    <row r="93" spans="1:15" s="115" customFormat="1" ht="20.100000000000001" customHeight="1" x14ac:dyDescent="0.2">
      <c r="A93" s="68" t="s">
        <v>184</v>
      </c>
      <c r="B93" s="115">
        <v>501</v>
      </c>
      <c r="C93" s="115">
        <v>797</v>
      </c>
      <c r="D93" s="115">
        <v>441</v>
      </c>
      <c r="E93" s="115">
        <v>277</v>
      </c>
      <c r="F93" s="115">
        <v>1439</v>
      </c>
      <c r="G93" s="115">
        <v>1613</v>
      </c>
      <c r="H93" s="115">
        <v>903</v>
      </c>
      <c r="I93" s="115">
        <v>1012</v>
      </c>
      <c r="J93" s="115">
        <v>2217</v>
      </c>
      <c r="K93" s="115">
        <v>1978</v>
      </c>
      <c r="L93" s="115">
        <v>11041</v>
      </c>
      <c r="M93" s="115">
        <v>17092</v>
      </c>
      <c r="N93" s="310"/>
      <c r="O93" s="252"/>
    </row>
    <row r="94" spans="1:15" s="109" customFormat="1" ht="20.100000000000001" customHeight="1" x14ac:dyDescent="0.2">
      <c r="A94" s="70" t="s">
        <v>185</v>
      </c>
      <c r="B94" s="109">
        <v>325</v>
      </c>
      <c r="C94" s="109">
        <v>759</v>
      </c>
      <c r="D94" s="109">
        <v>421</v>
      </c>
      <c r="E94" s="109">
        <v>269</v>
      </c>
      <c r="F94" s="109">
        <v>449</v>
      </c>
      <c r="G94" s="109">
        <v>533</v>
      </c>
      <c r="H94" s="109">
        <v>875</v>
      </c>
      <c r="I94" s="109">
        <v>984</v>
      </c>
      <c r="J94" s="109">
        <v>1681</v>
      </c>
      <c r="K94" s="109">
        <v>1863</v>
      </c>
      <c r="L94" s="109">
        <v>4428</v>
      </c>
      <c r="M94" s="109">
        <v>5701</v>
      </c>
      <c r="N94" s="22"/>
      <c r="O94" s="252"/>
    </row>
    <row r="95" spans="1:15" s="109" customFormat="1" ht="20.100000000000001" customHeight="1" x14ac:dyDescent="0.2">
      <c r="A95" s="70" t="s">
        <v>186</v>
      </c>
      <c r="B95" s="109">
        <v>2</v>
      </c>
      <c r="C95" s="109">
        <v>1</v>
      </c>
      <c r="D95" s="109">
        <v>0</v>
      </c>
      <c r="E95" s="109">
        <v>0</v>
      </c>
      <c r="F95" s="109">
        <v>2</v>
      </c>
      <c r="G95" s="109">
        <v>0</v>
      </c>
      <c r="H95" s="109">
        <v>1</v>
      </c>
      <c r="I95" s="109">
        <v>0</v>
      </c>
      <c r="J95" s="109">
        <v>1</v>
      </c>
      <c r="K95" s="109">
        <v>1</v>
      </c>
      <c r="L95" s="109">
        <v>3</v>
      </c>
      <c r="M95" s="109">
        <v>4</v>
      </c>
      <c r="N95" s="22"/>
      <c r="O95" s="252"/>
    </row>
    <row r="96" spans="1:15" s="109" customFormat="1" ht="20.100000000000001" customHeight="1" x14ac:dyDescent="0.2">
      <c r="A96" s="70" t="s">
        <v>187</v>
      </c>
      <c r="B96" s="109">
        <v>165</v>
      </c>
      <c r="C96" s="109">
        <v>14</v>
      </c>
      <c r="D96" s="109">
        <v>13</v>
      </c>
      <c r="E96" s="109">
        <v>1</v>
      </c>
      <c r="F96" s="109">
        <v>968</v>
      </c>
      <c r="G96" s="109">
        <v>1069</v>
      </c>
      <c r="H96" s="109">
        <v>3</v>
      </c>
      <c r="I96" s="109">
        <v>9</v>
      </c>
      <c r="J96" s="109">
        <v>511</v>
      </c>
      <c r="K96" s="109">
        <v>73</v>
      </c>
      <c r="L96" s="109">
        <v>6475</v>
      </c>
      <c r="M96" s="109">
        <v>11218</v>
      </c>
      <c r="N96" s="22"/>
      <c r="O96" s="252"/>
    </row>
    <row r="97" spans="1:15" s="109" customFormat="1" ht="20.100000000000001" customHeight="1" x14ac:dyDescent="0.2">
      <c r="A97" s="70" t="s">
        <v>188</v>
      </c>
      <c r="B97" s="109">
        <v>1</v>
      </c>
      <c r="C97" s="109">
        <v>11</v>
      </c>
      <c r="D97" s="109">
        <v>2</v>
      </c>
      <c r="E97" s="109">
        <v>2</v>
      </c>
      <c r="F97" s="109">
        <v>6</v>
      </c>
      <c r="G97" s="109">
        <v>5</v>
      </c>
      <c r="H97" s="109">
        <v>15</v>
      </c>
      <c r="I97" s="109">
        <v>2</v>
      </c>
      <c r="J97" s="109">
        <v>2</v>
      </c>
      <c r="K97" s="109">
        <v>2</v>
      </c>
      <c r="L97" s="109">
        <v>14</v>
      </c>
      <c r="M97" s="109">
        <v>16</v>
      </c>
      <c r="N97" s="22"/>
      <c r="O97" s="252"/>
    </row>
    <row r="98" spans="1:15" s="109" customFormat="1" ht="20.100000000000001" customHeight="1" x14ac:dyDescent="0.2">
      <c r="A98" s="70" t="s">
        <v>189</v>
      </c>
      <c r="B98" s="109">
        <v>0</v>
      </c>
      <c r="C98" s="109">
        <v>0</v>
      </c>
      <c r="D98" s="109">
        <v>1</v>
      </c>
      <c r="E98" s="109">
        <v>0</v>
      </c>
      <c r="F98" s="109">
        <v>0</v>
      </c>
      <c r="G98" s="109">
        <v>0</v>
      </c>
      <c r="H98" s="109">
        <v>0</v>
      </c>
      <c r="I98" s="109">
        <v>0</v>
      </c>
      <c r="J98" s="109">
        <v>1</v>
      </c>
      <c r="K98" s="109">
        <v>0</v>
      </c>
      <c r="L98" s="109">
        <v>8</v>
      </c>
      <c r="M98" s="109">
        <v>38</v>
      </c>
      <c r="N98" s="22"/>
      <c r="O98" s="252"/>
    </row>
    <row r="99" spans="1:15"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2"/>
      <c r="O99" s="252"/>
    </row>
    <row r="100" spans="1:15" s="109" customFormat="1" ht="20.100000000000001" customHeight="1" x14ac:dyDescent="0.2">
      <c r="A100" s="70" t="s">
        <v>191</v>
      </c>
      <c r="B100" s="109">
        <v>1</v>
      </c>
      <c r="C100" s="109">
        <v>1</v>
      </c>
      <c r="D100" s="109">
        <v>1</v>
      </c>
      <c r="E100" s="109">
        <v>0</v>
      </c>
      <c r="F100" s="109">
        <v>0</v>
      </c>
      <c r="G100" s="109">
        <v>0</v>
      </c>
      <c r="H100" s="109">
        <v>1</v>
      </c>
      <c r="I100" s="109">
        <v>11</v>
      </c>
      <c r="J100" s="109">
        <v>1</v>
      </c>
      <c r="K100" s="109">
        <v>19</v>
      </c>
      <c r="L100" s="109">
        <v>49</v>
      </c>
      <c r="M100" s="109">
        <v>50</v>
      </c>
      <c r="N100" s="22"/>
      <c r="O100" s="252"/>
    </row>
    <row r="101" spans="1:15" s="109" customFormat="1" ht="20.100000000000001" customHeight="1" x14ac:dyDescent="0.2">
      <c r="A101" s="70" t="s">
        <v>192</v>
      </c>
      <c r="B101" s="109">
        <v>1</v>
      </c>
      <c r="C101" s="109">
        <v>2</v>
      </c>
      <c r="D101" s="109">
        <v>1</v>
      </c>
      <c r="E101" s="109">
        <v>1</v>
      </c>
      <c r="F101" s="109">
        <v>2</v>
      </c>
      <c r="G101" s="109">
        <v>2</v>
      </c>
      <c r="H101" s="109">
        <v>0</v>
      </c>
      <c r="I101" s="109">
        <v>0</v>
      </c>
      <c r="J101" s="109">
        <v>2</v>
      </c>
      <c r="K101" s="109">
        <v>4</v>
      </c>
      <c r="L101" s="109">
        <v>10</v>
      </c>
      <c r="M101" s="109">
        <v>19</v>
      </c>
      <c r="N101" s="22"/>
      <c r="O101" s="252"/>
    </row>
    <row r="102" spans="1:15" s="109" customFormat="1" ht="20.100000000000001" customHeight="1" x14ac:dyDescent="0.2">
      <c r="A102" s="70" t="s">
        <v>193</v>
      </c>
      <c r="B102" s="109">
        <v>0</v>
      </c>
      <c r="C102" s="109">
        <v>0</v>
      </c>
      <c r="D102" s="109">
        <v>0</v>
      </c>
      <c r="E102" s="109">
        <v>0</v>
      </c>
      <c r="F102" s="109">
        <v>0</v>
      </c>
      <c r="G102" s="109">
        <v>0</v>
      </c>
      <c r="H102" s="109">
        <v>0</v>
      </c>
      <c r="I102" s="109">
        <v>0</v>
      </c>
      <c r="J102" s="109">
        <v>0</v>
      </c>
      <c r="K102" s="109">
        <v>0</v>
      </c>
      <c r="L102" s="109">
        <v>0</v>
      </c>
      <c r="M102" s="109">
        <v>0</v>
      </c>
      <c r="N102" s="22"/>
      <c r="O102" s="252"/>
    </row>
    <row r="103" spans="1:15" s="109" customFormat="1" ht="20.100000000000001" customHeight="1" x14ac:dyDescent="0.2">
      <c r="A103" s="70" t="s">
        <v>194</v>
      </c>
      <c r="B103" s="109">
        <v>0</v>
      </c>
      <c r="C103" s="109">
        <v>0</v>
      </c>
      <c r="D103" s="109">
        <v>0</v>
      </c>
      <c r="E103" s="109">
        <v>0</v>
      </c>
      <c r="F103" s="109">
        <v>0</v>
      </c>
      <c r="G103" s="109">
        <v>0</v>
      </c>
      <c r="H103" s="109">
        <v>0</v>
      </c>
      <c r="I103" s="109">
        <v>0</v>
      </c>
      <c r="J103" s="109">
        <v>0</v>
      </c>
      <c r="K103" s="109">
        <v>0</v>
      </c>
      <c r="L103" s="109">
        <v>0</v>
      </c>
      <c r="M103" s="109">
        <v>0</v>
      </c>
      <c r="N103" s="22"/>
      <c r="O103" s="252"/>
    </row>
    <row r="104" spans="1:15" s="109" customFormat="1" ht="20.100000000000001" customHeight="1" x14ac:dyDescent="0.2">
      <c r="A104" s="70" t="s">
        <v>195</v>
      </c>
      <c r="B104" s="109">
        <v>1</v>
      </c>
      <c r="C104" s="109">
        <v>7</v>
      </c>
      <c r="D104" s="109">
        <v>2</v>
      </c>
      <c r="E104" s="109">
        <v>4</v>
      </c>
      <c r="F104" s="109">
        <v>7</v>
      </c>
      <c r="G104" s="109">
        <v>0</v>
      </c>
      <c r="H104" s="109">
        <v>7</v>
      </c>
      <c r="I104" s="109">
        <v>2</v>
      </c>
      <c r="J104" s="109">
        <v>16</v>
      </c>
      <c r="K104" s="109">
        <v>16</v>
      </c>
      <c r="L104" s="109">
        <v>45</v>
      </c>
      <c r="M104" s="109">
        <v>38</v>
      </c>
      <c r="N104" s="22"/>
      <c r="O104" s="252"/>
    </row>
    <row r="105" spans="1:15" s="109" customFormat="1" ht="20.100000000000001" customHeight="1" x14ac:dyDescent="0.2">
      <c r="A105" s="70" t="s">
        <v>196</v>
      </c>
      <c r="B105" s="109">
        <v>5</v>
      </c>
      <c r="C105" s="109">
        <v>2</v>
      </c>
      <c r="D105" s="109">
        <v>0</v>
      </c>
      <c r="E105" s="109">
        <v>0</v>
      </c>
      <c r="F105" s="109">
        <v>5</v>
      </c>
      <c r="G105" s="109">
        <v>4</v>
      </c>
      <c r="H105" s="109">
        <v>1</v>
      </c>
      <c r="I105" s="109">
        <v>4</v>
      </c>
      <c r="J105" s="109">
        <v>2</v>
      </c>
      <c r="K105" s="109">
        <v>0</v>
      </c>
      <c r="L105" s="109">
        <v>9</v>
      </c>
      <c r="M105" s="109">
        <v>8</v>
      </c>
      <c r="N105" s="22"/>
      <c r="O105" s="252"/>
    </row>
    <row r="106" spans="1:15" s="115" customFormat="1" ht="20.100000000000001" customHeight="1" x14ac:dyDescent="0.2">
      <c r="A106" s="68" t="s">
        <v>197</v>
      </c>
      <c r="B106" s="115">
        <v>1</v>
      </c>
      <c r="C106" s="115">
        <v>0</v>
      </c>
      <c r="D106" s="115">
        <v>1</v>
      </c>
      <c r="E106" s="115">
        <v>0</v>
      </c>
      <c r="F106" s="115">
        <v>2</v>
      </c>
      <c r="G106" s="115">
        <v>4</v>
      </c>
      <c r="H106" s="115">
        <v>3</v>
      </c>
      <c r="I106" s="115">
        <v>2</v>
      </c>
      <c r="J106" s="115">
        <v>1</v>
      </c>
      <c r="K106" s="115">
        <v>0</v>
      </c>
      <c r="L106" s="115">
        <v>13</v>
      </c>
      <c r="M106" s="115">
        <v>14</v>
      </c>
      <c r="N106" s="310"/>
      <c r="O106" s="252"/>
    </row>
    <row r="107" spans="1:15" s="109" customFormat="1" ht="20.100000000000001" customHeight="1" x14ac:dyDescent="0.2">
      <c r="A107" s="70" t="s">
        <v>198</v>
      </c>
      <c r="B107" s="109">
        <v>0</v>
      </c>
      <c r="C107" s="109">
        <v>0</v>
      </c>
      <c r="D107" s="109">
        <v>1</v>
      </c>
      <c r="E107" s="109">
        <v>0</v>
      </c>
      <c r="F107" s="109">
        <v>0</v>
      </c>
      <c r="G107" s="109">
        <v>0</v>
      </c>
      <c r="H107" s="109">
        <v>0</v>
      </c>
      <c r="I107" s="109">
        <v>0</v>
      </c>
      <c r="J107" s="109">
        <v>0</v>
      </c>
      <c r="K107" s="109">
        <v>0</v>
      </c>
      <c r="L107" s="109">
        <v>3</v>
      </c>
      <c r="M107" s="109">
        <v>11</v>
      </c>
      <c r="N107" s="22"/>
      <c r="O107" s="252"/>
    </row>
    <row r="108" spans="1:15" s="109" customFormat="1" ht="20.100000000000001" customHeight="1" x14ac:dyDescent="0.2">
      <c r="A108" s="70" t="s">
        <v>199</v>
      </c>
      <c r="B108" s="109">
        <v>0</v>
      </c>
      <c r="C108" s="109">
        <v>0</v>
      </c>
      <c r="D108" s="109">
        <v>0</v>
      </c>
      <c r="E108" s="109">
        <v>0</v>
      </c>
      <c r="F108" s="109">
        <v>0</v>
      </c>
      <c r="G108" s="109">
        <v>0</v>
      </c>
      <c r="H108" s="109">
        <v>0</v>
      </c>
      <c r="I108" s="109">
        <v>0</v>
      </c>
      <c r="J108" s="109">
        <v>0</v>
      </c>
      <c r="K108" s="109">
        <v>0</v>
      </c>
      <c r="L108" s="109">
        <v>0</v>
      </c>
      <c r="M108" s="109">
        <v>0</v>
      </c>
      <c r="N108" s="22"/>
      <c r="O108" s="252"/>
    </row>
    <row r="109" spans="1:15" s="109" customFormat="1" ht="20.100000000000001" customHeight="1" x14ac:dyDescent="0.2">
      <c r="A109" s="70" t="s">
        <v>200</v>
      </c>
      <c r="B109" s="109">
        <v>0</v>
      </c>
      <c r="C109" s="109">
        <v>0</v>
      </c>
      <c r="D109" s="109">
        <v>0</v>
      </c>
      <c r="E109" s="109">
        <v>0</v>
      </c>
      <c r="F109" s="109">
        <v>1</v>
      </c>
      <c r="G109" s="109">
        <v>1</v>
      </c>
      <c r="H109" s="109">
        <v>2</v>
      </c>
      <c r="I109" s="109">
        <v>1</v>
      </c>
      <c r="J109" s="109">
        <v>0</v>
      </c>
      <c r="K109" s="109">
        <v>0</v>
      </c>
      <c r="L109" s="109">
        <v>3</v>
      </c>
      <c r="M109" s="109">
        <v>0</v>
      </c>
      <c r="N109" s="22"/>
      <c r="O109" s="252"/>
    </row>
    <row r="110" spans="1:15" s="109" customFormat="1" ht="20.100000000000001" customHeight="1" x14ac:dyDescent="0.2">
      <c r="A110" s="70" t="s">
        <v>201</v>
      </c>
      <c r="B110" s="109">
        <v>1</v>
      </c>
      <c r="C110" s="109">
        <v>0</v>
      </c>
      <c r="D110" s="109">
        <v>0</v>
      </c>
      <c r="E110" s="109">
        <v>0</v>
      </c>
      <c r="F110" s="109">
        <v>0</v>
      </c>
      <c r="G110" s="109">
        <v>0</v>
      </c>
      <c r="H110" s="109">
        <v>1</v>
      </c>
      <c r="I110" s="109">
        <v>1</v>
      </c>
      <c r="J110" s="109">
        <v>0</v>
      </c>
      <c r="K110" s="109">
        <v>0</v>
      </c>
      <c r="L110" s="109">
        <v>5</v>
      </c>
      <c r="M110" s="109">
        <v>1</v>
      </c>
      <c r="N110" s="22"/>
      <c r="O110" s="252"/>
    </row>
    <row r="111" spans="1:15" s="109" customFormat="1" ht="20.100000000000001" customHeight="1" x14ac:dyDescent="0.2">
      <c r="A111" s="70" t="s">
        <v>202</v>
      </c>
      <c r="B111" s="109">
        <v>0</v>
      </c>
      <c r="C111" s="109">
        <v>0</v>
      </c>
      <c r="D111" s="109">
        <v>0</v>
      </c>
      <c r="E111" s="109">
        <v>0</v>
      </c>
      <c r="F111" s="109">
        <v>0</v>
      </c>
      <c r="G111" s="109">
        <v>0</v>
      </c>
      <c r="H111" s="109">
        <v>0</v>
      </c>
      <c r="I111" s="109">
        <v>0</v>
      </c>
      <c r="J111" s="109">
        <v>0</v>
      </c>
      <c r="K111" s="109">
        <v>0</v>
      </c>
      <c r="L111" s="109">
        <v>2</v>
      </c>
      <c r="M111" s="109">
        <v>2</v>
      </c>
      <c r="N111" s="22"/>
      <c r="O111" s="252"/>
    </row>
    <row r="112" spans="1:15" s="109" customFormat="1" ht="20.100000000000001" customHeight="1" x14ac:dyDescent="0.2">
      <c r="A112" s="70" t="s">
        <v>203</v>
      </c>
      <c r="B112" s="109">
        <v>0</v>
      </c>
      <c r="C112" s="109">
        <v>0</v>
      </c>
      <c r="D112" s="109">
        <v>0</v>
      </c>
      <c r="E112" s="109">
        <v>0</v>
      </c>
      <c r="F112" s="109">
        <v>1</v>
      </c>
      <c r="G112" s="109">
        <v>3</v>
      </c>
      <c r="H112" s="109">
        <v>0</v>
      </c>
      <c r="I112" s="109">
        <v>0</v>
      </c>
      <c r="J112" s="109">
        <v>1</v>
      </c>
      <c r="K112" s="109">
        <v>0</v>
      </c>
      <c r="L112" s="109">
        <v>0</v>
      </c>
      <c r="M112" s="109">
        <v>0</v>
      </c>
      <c r="N112" s="22"/>
      <c r="O112" s="252"/>
    </row>
    <row r="113" spans="1:15" s="109" customFormat="1" ht="20.100000000000001" customHeight="1" x14ac:dyDescent="0.2">
      <c r="A113" s="68" t="s">
        <v>204</v>
      </c>
      <c r="B113" s="115">
        <v>25</v>
      </c>
      <c r="C113" s="115">
        <v>11</v>
      </c>
      <c r="D113" s="115">
        <v>33</v>
      </c>
      <c r="E113" s="115">
        <v>16</v>
      </c>
      <c r="F113" s="115">
        <v>28</v>
      </c>
      <c r="G113" s="115">
        <v>20</v>
      </c>
      <c r="H113" s="115">
        <v>50</v>
      </c>
      <c r="I113" s="115">
        <v>43</v>
      </c>
      <c r="J113" s="115">
        <v>101</v>
      </c>
      <c r="K113" s="115">
        <v>106</v>
      </c>
      <c r="L113" s="115">
        <v>200</v>
      </c>
      <c r="M113" s="115">
        <v>256</v>
      </c>
      <c r="N113" s="22"/>
      <c r="O113" s="252"/>
    </row>
    <row r="114" spans="1:15" s="109" customFormat="1" ht="20.100000000000001" customHeight="1" x14ac:dyDescent="0.2">
      <c r="A114" s="70" t="s">
        <v>205</v>
      </c>
      <c r="B114" s="109">
        <v>5</v>
      </c>
      <c r="C114" s="109">
        <v>1</v>
      </c>
      <c r="D114" s="109">
        <v>1</v>
      </c>
      <c r="E114" s="109">
        <v>1</v>
      </c>
      <c r="F114" s="109">
        <v>1</v>
      </c>
      <c r="G114" s="109">
        <v>6</v>
      </c>
      <c r="H114" s="109">
        <v>3</v>
      </c>
      <c r="I114" s="109">
        <v>12</v>
      </c>
      <c r="J114" s="109">
        <v>26</v>
      </c>
      <c r="K114" s="109">
        <v>18</v>
      </c>
      <c r="L114" s="109">
        <v>34</v>
      </c>
      <c r="M114" s="109">
        <v>45</v>
      </c>
      <c r="N114" s="22"/>
      <c r="O114" s="252"/>
    </row>
    <row r="115" spans="1:15" s="109" customFormat="1" ht="20.100000000000001" customHeight="1" x14ac:dyDescent="0.2">
      <c r="A115" s="70" t="s">
        <v>206</v>
      </c>
      <c r="B115" s="109">
        <v>0</v>
      </c>
      <c r="C115" s="109">
        <v>0</v>
      </c>
      <c r="D115" s="109">
        <v>0</v>
      </c>
      <c r="E115" s="109">
        <v>0</v>
      </c>
      <c r="F115" s="109">
        <v>1</v>
      </c>
      <c r="G115" s="109">
        <v>1</v>
      </c>
      <c r="H115" s="109">
        <v>0</v>
      </c>
      <c r="I115" s="109">
        <v>0</v>
      </c>
      <c r="J115" s="109">
        <v>1</v>
      </c>
      <c r="K115" s="109">
        <v>2</v>
      </c>
      <c r="L115" s="109">
        <v>1</v>
      </c>
      <c r="M115" s="109">
        <v>6</v>
      </c>
      <c r="N115" s="22"/>
      <c r="O115" s="252"/>
    </row>
    <row r="116" spans="1:15" s="109" customFormat="1" ht="20.100000000000001" customHeight="1" x14ac:dyDescent="0.2">
      <c r="A116" s="70" t="s">
        <v>207</v>
      </c>
      <c r="B116" s="109">
        <v>2</v>
      </c>
      <c r="C116" s="109">
        <v>0</v>
      </c>
      <c r="D116" s="109">
        <v>0</v>
      </c>
      <c r="E116" s="109">
        <v>0</v>
      </c>
      <c r="F116" s="109">
        <v>1</v>
      </c>
      <c r="G116" s="109">
        <v>0</v>
      </c>
      <c r="H116" s="109">
        <v>2</v>
      </c>
      <c r="I116" s="109">
        <v>1</v>
      </c>
      <c r="J116" s="109">
        <v>3</v>
      </c>
      <c r="K116" s="109">
        <v>4</v>
      </c>
      <c r="L116" s="109">
        <v>6</v>
      </c>
      <c r="M116" s="109">
        <v>10</v>
      </c>
      <c r="N116" s="22"/>
      <c r="O116" s="252"/>
    </row>
    <row r="117" spans="1:15" s="109" customFormat="1" ht="20.100000000000001" customHeight="1" x14ac:dyDescent="0.2">
      <c r="A117" s="70" t="s">
        <v>208</v>
      </c>
      <c r="B117" s="109">
        <v>0</v>
      </c>
      <c r="C117" s="109">
        <v>0</v>
      </c>
      <c r="D117" s="109">
        <v>0</v>
      </c>
      <c r="E117" s="109">
        <v>0</v>
      </c>
      <c r="F117" s="109">
        <v>0</v>
      </c>
      <c r="G117" s="109">
        <v>0</v>
      </c>
      <c r="H117" s="109">
        <v>0</v>
      </c>
      <c r="I117" s="109">
        <v>0</v>
      </c>
      <c r="J117" s="109">
        <v>0</v>
      </c>
      <c r="K117" s="109">
        <v>0</v>
      </c>
      <c r="L117" s="109">
        <v>5</v>
      </c>
      <c r="M117" s="109">
        <v>6</v>
      </c>
      <c r="N117" s="22"/>
      <c r="O117" s="252"/>
    </row>
    <row r="118" spans="1:15" s="109" customFormat="1" ht="20.100000000000001" customHeight="1" x14ac:dyDescent="0.2">
      <c r="A118" s="70" t="s">
        <v>209</v>
      </c>
      <c r="B118" s="109">
        <v>1</v>
      </c>
      <c r="C118" s="109">
        <v>4</v>
      </c>
      <c r="D118" s="109">
        <v>9</v>
      </c>
      <c r="E118" s="109">
        <v>7</v>
      </c>
      <c r="F118" s="109">
        <v>5</v>
      </c>
      <c r="G118" s="109">
        <v>2</v>
      </c>
      <c r="H118" s="109">
        <v>8</v>
      </c>
      <c r="I118" s="109">
        <v>7</v>
      </c>
      <c r="J118" s="109">
        <v>15</v>
      </c>
      <c r="K118" s="109">
        <v>21</v>
      </c>
      <c r="L118" s="109">
        <v>37</v>
      </c>
      <c r="M118" s="109">
        <v>46</v>
      </c>
      <c r="N118" s="22"/>
      <c r="O118" s="252"/>
    </row>
    <row r="119" spans="1:15" s="109" customFormat="1" ht="20.100000000000001" customHeight="1" x14ac:dyDescent="0.2">
      <c r="A119" s="70" t="s">
        <v>210</v>
      </c>
      <c r="B119" s="109">
        <v>0</v>
      </c>
      <c r="C119" s="109">
        <v>0</v>
      </c>
      <c r="D119" s="109">
        <v>0</v>
      </c>
      <c r="E119" s="109">
        <v>0</v>
      </c>
      <c r="F119" s="109">
        <v>0</v>
      </c>
      <c r="G119" s="109">
        <v>0</v>
      </c>
      <c r="H119" s="109">
        <v>2</v>
      </c>
      <c r="I119" s="109">
        <v>1</v>
      </c>
      <c r="J119" s="109">
        <v>0</v>
      </c>
      <c r="K119" s="109">
        <v>0</v>
      </c>
      <c r="L119" s="109">
        <v>0</v>
      </c>
      <c r="M119" s="109">
        <v>0</v>
      </c>
      <c r="N119" s="22"/>
      <c r="O119" s="252"/>
    </row>
    <row r="120" spans="1:15" s="109" customFormat="1" ht="20.100000000000001" customHeight="1" x14ac:dyDescent="0.2">
      <c r="A120" s="70" t="s">
        <v>211</v>
      </c>
      <c r="B120" s="109">
        <v>3</v>
      </c>
      <c r="C120" s="109">
        <v>0</v>
      </c>
      <c r="D120" s="109">
        <v>7</v>
      </c>
      <c r="E120" s="109">
        <v>3</v>
      </c>
      <c r="F120" s="109">
        <v>2</v>
      </c>
      <c r="G120" s="109">
        <v>2</v>
      </c>
      <c r="H120" s="109">
        <v>3</v>
      </c>
      <c r="I120" s="109">
        <v>0</v>
      </c>
      <c r="J120" s="109">
        <v>7</v>
      </c>
      <c r="K120" s="109">
        <v>7</v>
      </c>
      <c r="L120" s="109">
        <v>9</v>
      </c>
      <c r="M120" s="109">
        <v>26</v>
      </c>
      <c r="N120" s="22"/>
      <c r="O120" s="252"/>
    </row>
    <row r="121" spans="1:15" s="109" customFormat="1" ht="20.100000000000001" customHeight="1" x14ac:dyDescent="0.2">
      <c r="A121" s="70" t="s">
        <v>212</v>
      </c>
      <c r="B121" s="109">
        <v>0</v>
      </c>
      <c r="C121" s="109">
        <v>0</v>
      </c>
      <c r="D121" s="109">
        <v>0</v>
      </c>
      <c r="E121" s="109">
        <v>0</v>
      </c>
      <c r="F121" s="109">
        <v>0</v>
      </c>
      <c r="G121" s="109">
        <v>0</v>
      </c>
      <c r="H121" s="109">
        <v>0</v>
      </c>
      <c r="I121" s="109">
        <v>0</v>
      </c>
      <c r="J121" s="109">
        <v>0</v>
      </c>
      <c r="K121" s="109">
        <v>0</v>
      </c>
      <c r="L121" s="109">
        <v>0</v>
      </c>
      <c r="M121" s="109">
        <v>0</v>
      </c>
      <c r="N121" s="22"/>
      <c r="O121" s="252"/>
    </row>
    <row r="122" spans="1:15" s="109" customFormat="1" ht="20.100000000000001" customHeight="1" x14ac:dyDescent="0.2">
      <c r="A122" s="70" t="s">
        <v>213</v>
      </c>
      <c r="B122" s="109">
        <v>0</v>
      </c>
      <c r="C122" s="109">
        <v>0</v>
      </c>
      <c r="D122" s="109">
        <v>0</v>
      </c>
      <c r="E122" s="109">
        <v>0</v>
      </c>
      <c r="F122" s="109">
        <v>1</v>
      </c>
      <c r="G122" s="109">
        <v>0</v>
      </c>
      <c r="H122" s="109">
        <v>0</v>
      </c>
      <c r="I122" s="109">
        <v>0</v>
      </c>
      <c r="J122" s="109">
        <v>2</v>
      </c>
      <c r="K122" s="109">
        <v>3</v>
      </c>
      <c r="L122" s="109">
        <v>2</v>
      </c>
      <c r="M122" s="109">
        <v>4</v>
      </c>
      <c r="N122" s="22"/>
      <c r="O122" s="252"/>
    </row>
    <row r="123" spans="1:15" s="109" customFormat="1" ht="20.100000000000001" customHeight="1" x14ac:dyDescent="0.2">
      <c r="A123" s="70" t="s">
        <v>214</v>
      </c>
      <c r="B123" s="109">
        <v>0</v>
      </c>
      <c r="C123" s="109">
        <v>0</v>
      </c>
      <c r="D123" s="109">
        <v>0</v>
      </c>
      <c r="E123" s="109">
        <v>0</v>
      </c>
      <c r="F123" s="109">
        <v>0</v>
      </c>
      <c r="G123" s="109">
        <v>0</v>
      </c>
      <c r="H123" s="109">
        <v>0</v>
      </c>
      <c r="I123" s="109">
        <v>0</v>
      </c>
      <c r="J123" s="109">
        <v>2</v>
      </c>
      <c r="K123" s="109">
        <v>0</v>
      </c>
      <c r="L123" s="109">
        <v>1</v>
      </c>
      <c r="M123" s="109">
        <v>2</v>
      </c>
      <c r="N123" s="22"/>
      <c r="O123" s="252"/>
    </row>
    <row r="124" spans="1:15" s="109" customFormat="1" ht="20.100000000000001" customHeight="1" x14ac:dyDescent="0.2">
      <c r="A124" s="70" t="s">
        <v>215</v>
      </c>
      <c r="B124" s="109">
        <v>1</v>
      </c>
      <c r="C124" s="109">
        <v>1</v>
      </c>
      <c r="D124" s="109">
        <v>2</v>
      </c>
      <c r="E124" s="109">
        <v>1</v>
      </c>
      <c r="F124" s="109">
        <v>0</v>
      </c>
      <c r="G124" s="109">
        <v>0</v>
      </c>
      <c r="H124" s="109">
        <v>8</v>
      </c>
      <c r="I124" s="109">
        <v>8</v>
      </c>
      <c r="J124" s="109">
        <v>6</v>
      </c>
      <c r="K124" s="109">
        <v>22</v>
      </c>
      <c r="L124" s="109">
        <v>23</v>
      </c>
      <c r="M124" s="109">
        <v>35</v>
      </c>
      <c r="N124" s="22"/>
      <c r="O124" s="252"/>
    </row>
    <row r="125" spans="1:15" s="109" customFormat="1" ht="20.100000000000001" customHeight="1" x14ac:dyDescent="0.2">
      <c r="A125" s="70" t="s">
        <v>216</v>
      </c>
      <c r="B125" s="109">
        <v>1</v>
      </c>
      <c r="C125" s="109">
        <v>2</v>
      </c>
      <c r="D125" s="109">
        <v>0</v>
      </c>
      <c r="E125" s="109">
        <v>0</v>
      </c>
      <c r="F125" s="109">
        <v>0</v>
      </c>
      <c r="G125" s="109">
        <v>0</v>
      </c>
      <c r="H125" s="109">
        <v>1</v>
      </c>
      <c r="I125" s="109">
        <v>2</v>
      </c>
      <c r="J125" s="109">
        <v>0</v>
      </c>
      <c r="K125" s="109">
        <v>0</v>
      </c>
      <c r="L125" s="109">
        <v>7</v>
      </c>
      <c r="M125" s="109">
        <v>1</v>
      </c>
      <c r="N125" s="22"/>
      <c r="O125" s="252"/>
    </row>
    <row r="126" spans="1:15" s="109" customFormat="1" ht="20.100000000000001" customHeight="1" x14ac:dyDescent="0.2">
      <c r="A126" s="70" t="s">
        <v>217</v>
      </c>
      <c r="B126" s="109">
        <v>9</v>
      </c>
      <c r="C126" s="109">
        <v>1</v>
      </c>
      <c r="D126" s="109">
        <v>10</v>
      </c>
      <c r="E126" s="109">
        <v>3</v>
      </c>
      <c r="F126" s="109">
        <v>10</v>
      </c>
      <c r="G126" s="109">
        <v>3</v>
      </c>
      <c r="H126" s="109">
        <v>15</v>
      </c>
      <c r="I126" s="109">
        <v>10</v>
      </c>
      <c r="J126" s="109">
        <v>22</v>
      </c>
      <c r="K126" s="109">
        <v>17</v>
      </c>
      <c r="L126" s="109">
        <v>37</v>
      </c>
      <c r="M126" s="109">
        <v>42</v>
      </c>
      <c r="N126" s="22"/>
      <c r="O126" s="252"/>
    </row>
    <row r="127" spans="1:15" s="109" customFormat="1" ht="20.100000000000001" customHeight="1" x14ac:dyDescent="0.2">
      <c r="A127" s="70" t="s">
        <v>218</v>
      </c>
      <c r="B127" s="109">
        <v>0</v>
      </c>
      <c r="C127" s="109">
        <v>0</v>
      </c>
      <c r="D127" s="109">
        <v>0</v>
      </c>
      <c r="E127" s="109">
        <v>0</v>
      </c>
      <c r="F127" s="109">
        <v>0</v>
      </c>
      <c r="G127" s="109">
        <v>0</v>
      </c>
      <c r="H127" s="109">
        <v>2</v>
      </c>
      <c r="I127" s="109">
        <v>0</v>
      </c>
      <c r="J127" s="109">
        <v>0</v>
      </c>
      <c r="K127" s="109">
        <v>0</v>
      </c>
      <c r="L127" s="109">
        <v>2</v>
      </c>
      <c r="M127" s="109">
        <v>0</v>
      </c>
      <c r="N127" s="22"/>
      <c r="O127" s="252"/>
    </row>
    <row r="128" spans="1:15" s="109" customFormat="1" ht="20.100000000000001" customHeight="1" x14ac:dyDescent="0.2">
      <c r="A128" s="70" t="s">
        <v>219</v>
      </c>
      <c r="B128" s="109">
        <v>1</v>
      </c>
      <c r="C128" s="109">
        <v>0</v>
      </c>
      <c r="D128" s="109">
        <v>0</v>
      </c>
      <c r="E128" s="109">
        <v>0</v>
      </c>
      <c r="F128" s="109">
        <v>0</v>
      </c>
      <c r="G128" s="109">
        <v>0</v>
      </c>
      <c r="H128" s="109">
        <v>1</v>
      </c>
      <c r="I128" s="109">
        <v>0</v>
      </c>
      <c r="J128" s="109">
        <v>0</v>
      </c>
      <c r="K128" s="109">
        <v>0</v>
      </c>
      <c r="L128" s="109">
        <v>1</v>
      </c>
      <c r="M128" s="109">
        <v>0</v>
      </c>
      <c r="N128" s="22"/>
      <c r="O128" s="252"/>
    </row>
    <row r="129" spans="1:15" s="115" customFormat="1" ht="20.100000000000001" customHeight="1" x14ac:dyDescent="0.2">
      <c r="A129" s="70" t="s">
        <v>220</v>
      </c>
      <c r="B129" s="109">
        <v>2</v>
      </c>
      <c r="C129" s="109">
        <v>2</v>
      </c>
      <c r="D129" s="109">
        <v>2</v>
      </c>
      <c r="E129" s="109">
        <v>0</v>
      </c>
      <c r="F129" s="109">
        <v>3</v>
      </c>
      <c r="G129" s="109">
        <v>5</v>
      </c>
      <c r="H129" s="109">
        <v>0</v>
      </c>
      <c r="I129" s="109">
        <v>0</v>
      </c>
      <c r="J129" s="109">
        <v>1</v>
      </c>
      <c r="K129" s="109">
        <v>3</v>
      </c>
      <c r="L129" s="109">
        <v>8</v>
      </c>
      <c r="M129" s="109">
        <v>7</v>
      </c>
      <c r="N129" s="310"/>
      <c r="O129" s="252"/>
    </row>
    <row r="130" spans="1:15" s="115" customFormat="1" ht="20.100000000000001" customHeight="1" x14ac:dyDescent="0.2">
      <c r="A130" s="70" t="s">
        <v>221</v>
      </c>
      <c r="B130" s="109">
        <v>0</v>
      </c>
      <c r="C130" s="109">
        <v>0</v>
      </c>
      <c r="D130" s="109">
        <v>0</v>
      </c>
      <c r="E130" s="109">
        <v>0</v>
      </c>
      <c r="F130" s="109">
        <v>0</v>
      </c>
      <c r="G130" s="109">
        <v>0</v>
      </c>
      <c r="H130" s="109">
        <v>0</v>
      </c>
      <c r="I130" s="109">
        <v>0</v>
      </c>
      <c r="J130" s="109">
        <v>0</v>
      </c>
      <c r="K130" s="109">
        <v>0</v>
      </c>
      <c r="L130" s="109">
        <v>0</v>
      </c>
      <c r="M130" s="109">
        <v>0</v>
      </c>
      <c r="N130" s="310"/>
      <c r="O130" s="252"/>
    </row>
    <row r="131" spans="1:15" s="115" customFormat="1" ht="20.100000000000001" customHeight="1" x14ac:dyDescent="0.2">
      <c r="A131" s="70" t="s">
        <v>222</v>
      </c>
      <c r="B131" s="109">
        <v>0</v>
      </c>
      <c r="C131" s="109">
        <v>0</v>
      </c>
      <c r="D131" s="109">
        <v>0</v>
      </c>
      <c r="E131" s="109">
        <v>0</v>
      </c>
      <c r="F131" s="109">
        <v>0</v>
      </c>
      <c r="G131" s="109">
        <v>0</v>
      </c>
      <c r="H131" s="109">
        <v>0</v>
      </c>
      <c r="I131" s="109">
        <v>0</v>
      </c>
      <c r="J131" s="109">
        <v>5</v>
      </c>
      <c r="K131" s="109">
        <v>4</v>
      </c>
      <c r="L131" s="109">
        <v>6</v>
      </c>
      <c r="M131" s="109">
        <v>8</v>
      </c>
      <c r="N131" s="310"/>
      <c r="O131" s="252"/>
    </row>
    <row r="132" spans="1:15" s="109" customFormat="1" ht="20.100000000000001" customHeight="1" x14ac:dyDescent="0.2">
      <c r="A132" s="70" t="s">
        <v>223</v>
      </c>
      <c r="B132" s="109">
        <v>0</v>
      </c>
      <c r="C132" s="109">
        <v>0</v>
      </c>
      <c r="D132" s="109">
        <v>1</v>
      </c>
      <c r="E132" s="109">
        <v>0</v>
      </c>
      <c r="F132" s="109">
        <v>0</v>
      </c>
      <c r="G132" s="109">
        <v>0</v>
      </c>
      <c r="H132" s="109">
        <v>3</v>
      </c>
      <c r="I132" s="109">
        <v>0</v>
      </c>
      <c r="J132" s="109">
        <v>2</v>
      </c>
      <c r="K132" s="109">
        <v>1</v>
      </c>
      <c r="L132" s="109">
        <v>3</v>
      </c>
      <c r="M132" s="109">
        <v>4</v>
      </c>
      <c r="N132" s="22"/>
      <c r="O132" s="252"/>
    </row>
    <row r="133" spans="1:15" s="109" customFormat="1" ht="20.100000000000001" customHeight="1" x14ac:dyDescent="0.2">
      <c r="A133" s="70" t="s">
        <v>224</v>
      </c>
      <c r="B133" s="109">
        <v>0</v>
      </c>
      <c r="C133" s="109">
        <v>0</v>
      </c>
      <c r="D133" s="109">
        <v>0</v>
      </c>
      <c r="E133" s="109">
        <v>0</v>
      </c>
      <c r="F133" s="109">
        <v>2</v>
      </c>
      <c r="G133" s="109">
        <v>0</v>
      </c>
      <c r="H133" s="109">
        <v>2</v>
      </c>
      <c r="I133" s="109">
        <v>2</v>
      </c>
      <c r="J133" s="109">
        <v>9</v>
      </c>
      <c r="K133" s="109">
        <v>4</v>
      </c>
      <c r="L133" s="109">
        <v>15</v>
      </c>
      <c r="M133" s="109">
        <v>4</v>
      </c>
      <c r="N133" s="22"/>
      <c r="O133" s="252"/>
    </row>
    <row r="134" spans="1:15" s="115" customFormat="1" ht="20.100000000000001" customHeight="1" x14ac:dyDescent="0.2">
      <c r="A134" s="70" t="s">
        <v>225</v>
      </c>
      <c r="B134" s="109">
        <v>0</v>
      </c>
      <c r="C134" s="109">
        <v>0</v>
      </c>
      <c r="D134" s="109">
        <v>1</v>
      </c>
      <c r="E134" s="109">
        <v>1</v>
      </c>
      <c r="F134" s="109">
        <v>2</v>
      </c>
      <c r="G134" s="109">
        <v>1</v>
      </c>
      <c r="H134" s="109">
        <v>0</v>
      </c>
      <c r="I134" s="109">
        <v>0</v>
      </c>
      <c r="J134" s="109">
        <v>0</v>
      </c>
      <c r="K134" s="109">
        <v>0</v>
      </c>
      <c r="L134" s="109">
        <v>3</v>
      </c>
      <c r="M134" s="109">
        <v>10</v>
      </c>
      <c r="N134" s="310"/>
      <c r="O134" s="252"/>
    </row>
    <row r="135" spans="1:15" s="109" customFormat="1" ht="20.100000000000001" customHeight="1" x14ac:dyDescent="0.2">
      <c r="A135" s="68" t="s">
        <v>226</v>
      </c>
      <c r="B135" s="115">
        <v>5</v>
      </c>
      <c r="C135" s="115">
        <v>3</v>
      </c>
      <c r="D135" s="115">
        <v>2</v>
      </c>
      <c r="E135" s="115">
        <v>0</v>
      </c>
      <c r="F135" s="115">
        <v>3</v>
      </c>
      <c r="G135" s="115">
        <v>1</v>
      </c>
      <c r="H135" s="115">
        <v>3</v>
      </c>
      <c r="I135" s="115">
        <v>2</v>
      </c>
      <c r="J135" s="115">
        <v>9</v>
      </c>
      <c r="K135" s="115">
        <v>2</v>
      </c>
      <c r="L135" s="115">
        <v>14</v>
      </c>
      <c r="M135" s="115">
        <v>15</v>
      </c>
      <c r="N135" s="22"/>
      <c r="O135" s="252"/>
    </row>
    <row r="136" spans="1:15" s="109" customFormat="1" ht="20.100000000000001" customHeight="1" x14ac:dyDescent="0.2">
      <c r="A136" s="70" t="s">
        <v>227</v>
      </c>
      <c r="B136" s="109">
        <v>3</v>
      </c>
      <c r="C136" s="109">
        <v>3</v>
      </c>
      <c r="D136" s="109">
        <v>2</v>
      </c>
      <c r="E136" s="109">
        <v>0</v>
      </c>
      <c r="F136" s="109">
        <v>3</v>
      </c>
      <c r="G136" s="109">
        <v>1</v>
      </c>
      <c r="H136" s="109">
        <v>1</v>
      </c>
      <c r="I136" s="109">
        <v>1</v>
      </c>
      <c r="J136" s="109">
        <v>8</v>
      </c>
      <c r="K136" s="109">
        <v>2</v>
      </c>
      <c r="L136" s="109">
        <v>14</v>
      </c>
      <c r="M136" s="109">
        <v>15</v>
      </c>
      <c r="N136" s="22"/>
      <c r="O136" s="252"/>
    </row>
    <row r="137" spans="1:15" s="109" customFormat="1" ht="20.100000000000001" customHeight="1" x14ac:dyDescent="0.2">
      <c r="A137" s="70" t="s">
        <v>228</v>
      </c>
      <c r="B137" s="109">
        <v>2</v>
      </c>
      <c r="C137" s="109">
        <v>0</v>
      </c>
      <c r="D137" s="109">
        <v>0</v>
      </c>
      <c r="E137" s="109">
        <v>0</v>
      </c>
      <c r="F137" s="109">
        <v>0</v>
      </c>
      <c r="G137" s="109">
        <v>0</v>
      </c>
      <c r="H137" s="109">
        <v>2</v>
      </c>
      <c r="I137" s="109">
        <v>1</v>
      </c>
      <c r="J137" s="109">
        <v>1</v>
      </c>
      <c r="K137" s="109">
        <v>0</v>
      </c>
      <c r="L137" s="109">
        <v>0</v>
      </c>
      <c r="M137" s="109">
        <v>0</v>
      </c>
      <c r="N137" s="22"/>
      <c r="O137" s="252"/>
    </row>
    <row r="138" spans="1:15" s="109" customFormat="1" ht="20.100000000000001" customHeight="1" x14ac:dyDescent="0.2">
      <c r="A138" s="70" t="s">
        <v>229</v>
      </c>
      <c r="B138" s="109">
        <v>0</v>
      </c>
      <c r="C138" s="109">
        <v>0</v>
      </c>
      <c r="D138" s="109">
        <v>0</v>
      </c>
      <c r="E138" s="109">
        <v>0</v>
      </c>
      <c r="F138" s="109">
        <v>0</v>
      </c>
      <c r="G138" s="109">
        <v>0</v>
      </c>
      <c r="H138" s="109">
        <v>0</v>
      </c>
      <c r="I138" s="109">
        <v>0</v>
      </c>
      <c r="J138" s="109">
        <v>0</v>
      </c>
      <c r="K138" s="109">
        <v>0</v>
      </c>
      <c r="L138" s="109">
        <v>0</v>
      </c>
      <c r="M138" s="109">
        <v>0</v>
      </c>
      <c r="N138" s="22"/>
      <c r="O138" s="252"/>
    </row>
    <row r="139" spans="1:15" s="115" customFormat="1" ht="20.100000000000001" customHeight="1" thickBot="1" x14ac:dyDescent="0.25">
      <c r="A139" s="75" t="s">
        <v>230</v>
      </c>
      <c r="B139" s="125">
        <v>0</v>
      </c>
      <c r="C139" s="125">
        <v>0</v>
      </c>
      <c r="D139" s="125">
        <v>0</v>
      </c>
      <c r="E139" s="125">
        <v>0</v>
      </c>
      <c r="F139" s="125">
        <v>0</v>
      </c>
      <c r="G139" s="125">
        <v>0</v>
      </c>
      <c r="H139" s="125">
        <v>0</v>
      </c>
      <c r="I139" s="125">
        <v>0</v>
      </c>
      <c r="J139" s="125">
        <v>0</v>
      </c>
      <c r="K139" s="125">
        <v>0</v>
      </c>
      <c r="L139" s="125">
        <v>1</v>
      </c>
      <c r="M139" s="125">
        <v>0</v>
      </c>
      <c r="N139" s="310"/>
      <c r="O139" s="252"/>
    </row>
    <row r="140" spans="1:15" s="391" customFormat="1" ht="15.95" customHeight="1" x14ac:dyDescent="0.25">
      <c r="A140" s="172" t="s">
        <v>259</v>
      </c>
      <c r="D140" s="228"/>
      <c r="E140" s="387"/>
      <c r="F140" s="228"/>
      <c r="G140" s="387"/>
      <c r="H140" s="228"/>
      <c r="I140" s="387"/>
      <c r="J140" s="228"/>
      <c r="K140" s="387"/>
      <c r="L140" s="228"/>
      <c r="M140" s="387"/>
      <c r="N140" s="228"/>
    </row>
    <row r="141" spans="1:15" ht="20.100000000000001" customHeight="1" x14ac:dyDescent="0.2">
      <c r="C141" s="159"/>
      <c r="D141" s="159"/>
      <c r="E141" s="159"/>
      <c r="F141" s="159"/>
      <c r="G141" s="159"/>
      <c r="H141" s="159"/>
      <c r="I141" s="159"/>
      <c r="J141" s="159"/>
      <c r="K141" s="159"/>
      <c r="L141" s="159"/>
      <c r="M141" s="159"/>
      <c r="N141" s="23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3">
    <tabColor rgb="FF92D050"/>
  </sheetPr>
  <dimension ref="A1:O142"/>
  <sheetViews>
    <sheetView showGridLines="0" zoomScaleNormal="100" zoomScaleSheetLayoutView="85"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s="174" customFormat="1" ht="24.95" customHeight="1" x14ac:dyDescent="0.25">
      <c r="A1" s="167" t="s">
        <v>263</v>
      </c>
      <c r="B1" s="167"/>
      <c r="C1" s="167"/>
    </row>
    <row r="2" spans="1:15" s="174" customFormat="1" ht="24.95" customHeight="1" thickBot="1" x14ac:dyDescent="0.3">
      <c r="A2" s="168" t="s">
        <v>296</v>
      </c>
      <c r="B2" s="241"/>
      <c r="C2" s="241"/>
      <c r="D2" s="203"/>
      <c r="E2" s="203"/>
      <c r="F2" s="203"/>
      <c r="G2" s="203"/>
      <c r="H2" s="203"/>
      <c r="I2" s="203"/>
      <c r="J2" s="203"/>
      <c r="K2" s="203"/>
      <c r="L2" s="203"/>
      <c r="M2" s="203"/>
      <c r="N2" s="203"/>
      <c r="O2" s="203"/>
    </row>
    <row r="3" spans="1:15" ht="20.100000000000001" customHeight="1" x14ac:dyDescent="0.25">
      <c r="A3" s="1406" t="s">
        <v>162</v>
      </c>
      <c r="B3" s="1430" t="s">
        <v>233</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34164</v>
      </c>
      <c r="C6" s="66">
        <v>14634</v>
      </c>
      <c r="D6" s="66">
        <v>10161</v>
      </c>
      <c r="E6" s="66">
        <v>3202</v>
      </c>
      <c r="F6" s="66">
        <v>9003</v>
      </c>
      <c r="G6" s="66">
        <v>7038</v>
      </c>
      <c r="H6" s="66">
        <v>6867</v>
      </c>
      <c r="I6" s="66">
        <v>4376</v>
      </c>
      <c r="J6" s="66">
        <v>25</v>
      </c>
      <c r="K6" s="66">
        <v>0</v>
      </c>
      <c r="L6" s="66">
        <v>36</v>
      </c>
      <c r="M6" s="66">
        <v>0</v>
      </c>
      <c r="N6" s="66">
        <v>5</v>
      </c>
      <c r="O6" s="66">
        <v>0</v>
      </c>
    </row>
    <row r="7" spans="1:15" s="68" customFormat="1" ht="20.100000000000001" customHeight="1" x14ac:dyDescent="0.25">
      <c r="A7" s="68" t="s">
        <v>168</v>
      </c>
      <c r="B7" s="445">
        <v>27</v>
      </c>
      <c r="C7" s="445">
        <v>8</v>
      </c>
      <c r="D7" s="445">
        <v>4</v>
      </c>
      <c r="E7" s="445">
        <v>2</v>
      </c>
      <c r="F7" s="445">
        <v>10</v>
      </c>
      <c r="G7" s="445">
        <v>1</v>
      </c>
      <c r="H7" s="445">
        <v>6</v>
      </c>
      <c r="I7" s="445">
        <v>5</v>
      </c>
      <c r="J7" s="445">
        <v>0</v>
      </c>
      <c r="K7" s="445">
        <v>0</v>
      </c>
      <c r="L7" s="445">
        <v>0</v>
      </c>
      <c r="M7" s="445">
        <v>0</v>
      </c>
      <c r="N7" s="445">
        <v>0</v>
      </c>
      <c r="O7" s="445">
        <v>0</v>
      </c>
    </row>
    <row r="8" spans="1:15" ht="20.100000000000001" customHeight="1" x14ac:dyDescent="0.25">
      <c r="A8" s="70" t="s">
        <v>169</v>
      </c>
      <c r="B8" s="426">
        <v>0</v>
      </c>
      <c r="C8" s="426">
        <v>0</v>
      </c>
      <c r="D8" s="426">
        <v>0</v>
      </c>
      <c r="E8" s="426">
        <v>0</v>
      </c>
      <c r="F8" s="426">
        <v>0</v>
      </c>
      <c r="G8" s="426">
        <v>0</v>
      </c>
      <c r="H8" s="426">
        <v>0</v>
      </c>
      <c r="I8" s="426">
        <v>0</v>
      </c>
      <c r="J8" s="426">
        <v>0</v>
      </c>
      <c r="K8" s="426">
        <v>0</v>
      </c>
      <c r="L8" s="426">
        <v>0</v>
      </c>
      <c r="M8" s="426">
        <v>0</v>
      </c>
      <c r="N8" s="426">
        <v>0</v>
      </c>
      <c r="O8" s="426">
        <v>0</v>
      </c>
    </row>
    <row r="9" spans="1:15" ht="20.100000000000001" customHeight="1" x14ac:dyDescent="0.25">
      <c r="A9" s="70" t="s">
        <v>170</v>
      </c>
      <c r="B9" s="426">
        <v>2</v>
      </c>
      <c r="C9" s="426">
        <v>0</v>
      </c>
      <c r="D9" s="426">
        <v>1</v>
      </c>
      <c r="E9" s="426">
        <v>0</v>
      </c>
      <c r="F9" s="426">
        <v>0</v>
      </c>
      <c r="G9" s="426">
        <v>0</v>
      </c>
      <c r="H9" s="426">
        <v>1</v>
      </c>
      <c r="I9" s="426">
        <v>0</v>
      </c>
      <c r="J9" s="426">
        <v>0</v>
      </c>
      <c r="K9" s="426">
        <v>0</v>
      </c>
      <c r="L9" s="426">
        <v>0</v>
      </c>
      <c r="M9" s="426">
        <v>0</v>
      </c>
      <c r="N9" s="426">
        <v>0</v>
      </c>
      <c r="O9" s="426">
        <v>0</v>
      </c>
    </row>
    <row r="10" spans="1:15" ht="20.100000000000001" customHeight="1" x14ac:dyDescent="0.25">
      <c r="A10" s="70" t="s">
        <v>171</v>
      </c>
      <c r="B10" s="426">
        <v>0</v>
      </c>
      <c r="C10" s="426">
        <v>0</v>
      </c>
      <c r="D10" s="426">
        <v>0</v>
      </c>
      <c r="E10" s="426">
        <v>0</v>
      </c>
      <c r="F10" s="426">
        <v>0</v>
      </c>
      <c r="G10" s="426">
        <v>0</v>
      </c>
      <c r="H10" s="426">
        <v>0</v>
      </c>
      <c r="I10" s="426">
        <v>0</v>
      </c>
      <c r="J10" s="426">
        <v>0</v>
      </c>
      <c r="K10" s="426">
        <v>0</v>
      </c>
      <c r="L10" s="426">
        <v>0</v>
      </c>
      <c r="M10" s="426">
        <v>0</v>
      </c>
      <c r="N10" s="426">
        <v>0</v>
      </c>
      <c r="O10" s="426">
        <v>0</v>
      </c>
    </row>
    <row r="11" spans="1:15" ht="20.100000000000001" customHeight="1" x14ac:dyDescent="0.25">
      <c r="A11" s="70" t="s">
        <v>172</v>
      </c>
      <c r="B11" s="426">
        <v>0</v>
      </c>
      <c r="C11" s="426">
        <v>0</v>
      </c>
      <c r="D11" s="426">
        <v>0</v>
      </c>
      <c r="E11" s="426">
        <v>0</v>
      </c>
      <c r="F11" s="426">
        <v>0</v>
      </c>
      <c r="G11" s="426">
        <v>0</v>
      </c>
      <c r="H11" s="426">
        <v>0</v>
      </c>
      <c r="I11" s="426">
        <v>0</v>
      </c>
      <c r="J11" s="426">
        <v>0</v>
      </c>
      <c r="K11" s="426">
        <v>0</v>
      </c>
      <c r="L11" s="426">
        <v>0</v>
      </c>
      <c r="M11" s="426">
        <v>0</v>
      </c>
      <c r="N11" s="426">
        <v>0</v>
      </c>
      <c r="O11" s="426">
        <v>0</v>
      </c>
    </row>
    <row r="12" spans="1:15" ht="20.100000000000001" customHeight="1" x14ac:dyDescent="0.25">
      <c r="A12" s="70" t="s">
        <v>173</v>
      </c>
      <c r="B12" s="426">
        <v>25</v>
      </c>
      <c r="C12" s="426">
        <v>8</v>
      </c>
      <c r="D12" s="426">
        <v>3</v>
      </c>
      <c r="E12" s="426">
        <v>2</v>
      </c>
      <c r="F12" s="426">
        <v>10</v>
      </c>
      <c r="G12" s="426">
        <v>1</v>
      </c>
      <c r="H12" s="426">
        <v>5</v>
      </c>
      <c r="I12" s="426">
        <v>5</v>
      </c>
      <c r="J12" s="426">
        <v>0</v>
      </c>
      <c r="K12" s="426">
        <v>0</v>
      </c>
      <c r="L12" s="426">
        <v>0</v>
      </c>
      <c r="M12" s="426">
        <v>0</v>
      </c>
      <c r="N12" s="426">
        <v>0</v>
      </c>
      <c r="O12" s="426">
        <v>0</v>
      </c>
    </row>
    <row r="13" spans="1:15" s="68" customFormat="1" ht="20.100000000000001" customHeight="1" x14ac:dyDescent="0.25">
      <c r="A13" s="68" t="s">
        <v>174</v>
      </c>
      <c r="B13" s="445">
        <v>9</v>
      </c>
      <c r="C13" s="445">
        <v>1</v>
      </c>
      <c r="D13" s="445">
        <v>2</v>
      </c>
      <c r="E13" s="445">
        <v>0</v>
      </c>
      <c r="F13" s="445">
        <v>1</v>
      </c>
      <c r="G13" s="445">
        <v>1</v>
      </c>
      <c r="H13" s="445">
        <v>1</v>
      </c>
      <c r="I13" s="445">
        <v>0</v>
      </c>
      <c r="J13" s="445">
        <v>0</v>
      </c>
      <c r="K13" s="445">
        <v>0</v>
      </c>
      <c r="L13" s="445">
        <v>0</v>
      </c>
      <c r="M13" s="445">
        <v>0</v>
      </c>
      <c r="N13" s="445">
        <v>0</v>
      </c>
      <c r="O13" s="445">
        <v>0</v>
      </c>
    </row>
    <row r="14" spans="1:15" ht="20.100000000000001" customHeight="1" x14ac:dyDescent="0.25">
      <c r="A14" s="70" t="s">
        <v>175</v>
      </c>
      <c r="B14" s="426">
        <v>0</v>
      </c>
      <c r="C14" s="426">
        <v>0</v>
      </c>
      <c r="D14" s="426">
        <v>0</v>
      </c>
      <c r="E14" s="426">
        <v>0</v>
      </c>
      <c r="F14" s="426">
        <v>0</v>
      </c>
      <c r="G14" s="426">
        <v>0</v>
      </c>
      <c r="H14" s="426">
        <v>0</v>
      </c>
      <c r="I14" s="426">
        <v>0</v>
      </c>
      <c r="J14" s="426">
        <v>0</v>
      </c>
      <c r="K14" s="426">
        <v>0</v>
      </c>
      <c r="L14" s="426">
        <v>0</v>
      </c>
      <c r="M14" s="426">
        <v>0</v>
      </c>
      <c r="N14" s="426">
        <v>0</v>
      </c>
      <c r="O14" s="426">
        <v>0</v>
      </c>
    </row>
    <row r="15" spans="1:15" ht="20.100000000000001" customHeight="1" x14ac:dyDescent="0.25">
      <c r="A15" s="70" t="s">
        <v>176</v>
      </c>
      <c r="B15" s="426">
        <v>1</v>
      </c>
      <c r="C15" s="426">
        <v>0</v>
      </c>
      <c r="D15" s="426">
        <v>0</v>
      </c>
      <c r="E15" s="426">
        <v>0</v>
      </c>
      <c r="F15" s="426">
        <v>0</v>
      </c>
      <c r="G15" s="426">
        <v>0</v>
      </c>
      <c r="H15" s="426">
        <v>0</v>
      </c>
      <c r="I15" s="426">
        <v>0</v>
      </c>
      <c r="J15" s="426">
        <v>0</v>
      </c>
      <c r="K15" s="426">
        <v>0</v>
      </c>
      <c r="L15" s="426">
        <v>0</v>
      </c>
      <c r="M15" s="426">
        <v>0</v>
      </c>
      <c r="N15" s="426">
        <v>0</v>
      </c>
      <c r="O15" s="426">
        <v>0</v>
      </c>
    </row>
    <row r="16" spans="1:15" ht="20.100000000000001" customHeight="1" x14ac:dyDescent="0.25">
      <c r="A16" s="70" t="s">
        <v>177</v>
      </c>
      <c r="B16" s="426">
        <v>0</v>
      </c>
      <c r="C16" s="426">
        <v>0</v>
      </c>
      <c r="D16" s="426">
        <v>0</v>
      </c>
      <c r="E16" s="426">
        <v>0</v>
      </c>
      <c r="F16" s="426">
        <v>0</v>
      </c>
      <c r="G16" s="426">
        <v>0</v>
      </c>
      <c r="H16" s="426">
        <v>0</v>
      </c>
      <c r="I16" s="426">
        <v>0</v>
      </c>
      <c r="J16" s="426">
        <v>0</v>
      </c>
      <c r="K16" s="426">
        <v>0</v>
      </c>
      <c r="L16" s="426">
        <v>0</v>
      </c>
      <c r="M16" s="426">
        <v>0</v>
      </c>
      <c r="N16" s="426">
        <v>0</v>
      </c>
      <c r="O16" s="426">
        <v>0</v>
      </c>
    </row>
    <row r="17" spans="1:15" ht="20.100000000000001" customHeight="1" x14ac:dyDescent="0.25">
      <c r="A17" s="70" t="s">
        <v>178</v>
      </c>
      <c r="B17" s="426">
        <v>3</v>
      </c>
      <c r="C17" s="426">
        <v>0</v>
      </c>
      <c r="D17" s="426">
        <v>2</v>
      </c>
      <c r="E17" s="426">
        <v>0</v>
      </c>
      <c r="F17" s="426">
        <v>0</v>
      </c>
      <c r="G17" s="426">
        <v>0</v>
      </c>
      <c r="H17" s="426">
        <v>0</v>
      </c>
      <c r="I17" s="426">
        <v>0</v>
      </c>
      <c r="J17" s="426">
        <v>0</v>
      </c>
      <c r="K17" s="426">
        <v>0</v>
      </c>
      <c r="L17" s="426">
        <v>0</v>
      </c>
      <c r="M17" s="426">
        <v>0</v>
      </c>
      <c r="N17" s="426">
        <v>0</v>
      </c>
      <c r="O17" s="426">
        <v>0</v>
      </c>
    </row>
    <row r="18" spans="1:15" ht="20.100000000000001" customHeight="1" x14ac:dyDescent="0.25">
      <c r="A18" s="70" t="s">
        <v>179</v>
      </c>
      <c r="B18" s="426">
        <v>5</v>
      </c>
      <c r="C18" s="426">
        <v>1</v>
      </c>
      <c r="D18" s="426">
        <v>0</v>
      </c>
      <c r="E18" s="426">
        <v>0</v>
      </c>
      <c r="F18" s="426">
        <v>1</v>
      </c>
      <c r="G18" s="426">
        <v>1</v>
      </c>
      <c r="H18" s="426">
        <v>1</v>
      </c>
      <c r="I18" s="426">
        <v>0</v>
      </c>
      <c r="J18" s="426">
        <v>0</v>
      </c>
      <c r="K18" s="426">
        <v>0</v>
      </c>
      <c r="L18" s="426">
        <v>0</v>
      </c>
      <c r="M18" s="426">
        <v>0</v>
      </c>
      <c r="N18" s="426">
        <v>0</v>
      </c>
      <c r="O18" s="426">
        <v>0</v>
      </c>
    </row>
    <row r="19" spans="1:15" s="68" customFormat="1" ht="20.100000000000001" customHeight="1" x14ac:dyDescent="0.25">
      <c r="A19" s="68" t="s">
        <v>180</v>
      </c>
      <c r="B19" s="445">
        <v>400</v>
      </c>
      <c r="C19" s="445">
        <v>66</v>
      </c>
      <c r="D19" s="445">
        <v>59</v>
      </c>
      <c r="E19" s="445">
        <v>18</v>
      </c>
      <c r="F19" s="445">
        <v>169</v>
      </c>
      <c r="G19" s="445">
        <v>23</v>
      </c>
      <c r="H19" s="445">
        <v>145</v>
      </c>
      <c r="I19" s="445">
        <v>25</v>
      </c>
      <c r="J19" s="445">
        <v>0</v>
      </c>
      <c r="K19" s="445">
        <v>0</v>
      </c>
      <c r="L19" s="445">
        <v>0</v>
      </c>
      <c r="M19" s="445">
        <v>0</v>
      </c>
      <c r="N19" s="445">
        <v>0</v>
      </c>
      <c r="O19" s="445">
        <v>0</v>
      </c>
    </row>
    <row r="20" spans="1:15" ht="20.100000000000001" customHeight="1" x14ac:dyDescent="0.25">
      <c r="A20" s="70" t="s">
        <v>181</v>
      </c>
      <c r="B20" s="426">
        <v>100</v>
      </c>
      <c r="C20" s="426">
        <v>20</v>
      </c>
      <c r="D20" s="426">
        <v>30</v>
      </c>
      <c r="E20" s="426">
        <v>1</v>
      </c>
      <c r="F20" s="426">
        <v>36</v>
      </c>
      <c r="G20" s="426">
        <v>2</v>
      </c>
      <c r="H20" s="426">
        <v>33</v>
      </c>
      <c r="I20" s="426">
        <v>17</v>
      </c>
      <c r="J20" s="426">
        <v>0</v>
      </c>
      <c r="K20" s="426">
        <v>0</v>
      </c>
      <c r="L20" s="426">
        <v>0</v>
      </c>
      <c r="M20" s="426">
        <v>0</v>
      </c>
      <c r="N20" s="426">
        <v>0</v>
      </c>
      <c r="O20" s="426">
        <v>0</v>
      </c>
    </row>
    <row r="21" spans="1:15" ht="20.100000000000001" customHeight="1" x14ac:dyDescent="0.25">
      <c r="A21" s="70" t="s">
        <v>182</v>
      </c>
      <c r="B21" s="426">
        <v>256</v>
      </c>
      <c r="C21" s="426">
        <v>13</v>
      </c>
      <c r="D21" s="426">
        <v>22</v>
      </c>
      <c r="E21" s="426">
        <v>1</v>
      </c>
      <c r="F21" s="426">
        <v>125</v>
      </c>
      <c r="G21" s="426">
        <v>7</v>
      </c>
      <c r="H21" s="426">
        <v>102</v>
      </c>
      <c r="I21" s="426">
        <v>5</v>
      </c>
      <c r="J21" s="426">
        <v>0</v>
      </c>
      <c r="K21" s="426">
        <v>0</v>
      </c>
      <c r="L21" s="426">
        <v>0</v>
      </c>
      <c r="M21" s="426">
        <v>0</v>
      </c>
      <c r="N21" s="426">
        <v>0</v>
      </c>
      <c r="O21" s="426">
        <v>0</v>
      </c>
    </row>
    <row r="22" spans="1:15" ht="20.100000000000001" customHeight="1" x14ac:dyDescent="0.25">
      <c r="A22" s="70" t="s">
        <v>183</v>
      </c>
      <c r="B22" s="426">
        <v>44</v>
      </c>
      <c r="C22" s="426">
        <v>33</v>
      </c>
      <c r="D22" s="426">
        <v>7</v>
      </c>
      <c r="E22" s="426">
        <v>16</v>
      </c>
      <c r="F22" s="426">
        <v>8</v>
      </c>
      <c r="G22" s="426">
        <v>14</v>
      </c>
      <c r="H22" s="426">
        <v>10</v>
      </c>
      <c r="I22" s="426">
        <v>3</v>
      </c>
      <c r="J22" s="426">
        <v>0</v>
      </c>
      <c r="K22" s="426">
        <v>0</v>
      </c>
      <c r="L22" s="426">
        <v>0</v>
      </c>
      <c r="M22" s="426">
        <v>0</v>
      </c>
      <c r="N22" s="426">
        <v>0</v>
      </c>
      <c r="O22" s="426">
        <v>0</v>
      </c>
    </row>
    <row r="23" spans="1:15" s="68" customFormat="1" ht="20.100000000000001" customHeight="1" x14ac:dyDescent="0.25">
      <c r="A23" s="68" t="s">
        <v>184</v>
      </c>
      <c r="B23" s="445">
        <v>28779</v>
      </c>
      <c r="C23" s="445">
        <v>11903</v>
      </c>
      <c r="D23" s="445">
        <v>9479</v>
      </c>
      <c r="E23" s="445">
        <v>2072</v>
      </c>
      <c r="F23" s="445">
        <v>8078</v>
      </c>
      <c r="G23" s="445">
        <v>6917</v>
      </c>
      <c r="H23" s="445">
        <v>4427</v>
      </c>
      <c r="I23" s="445">
        <v>2914</v>
      </c>
      <c r="J23" s="445">
        <v>0</v>
      </c>
      <c r="K23" s="445">
        <v>0</v>
      </c>
      <c r="L23" s="445">
        <v>0</v>
      </c>
      <c r="M23" s="445">
        <v>0</v>
      </c>
      <c r="N23" s="445">
        <v>0</v>
      </c>
      <c r="O23" s="445">
        <v>0</v>
      </c>
    </row>
    <row r="24" spans="1:15" ht="20.100000000000001" customHeight="1" x14ac:dyDescent="0.25">
      <c r="A24" s="70" t="s">
        <v>185</v>
      </c>
      <c r="B24" s="426">
        <v>24606</v>
      </c>
      <c r="C24" s="426">
        <v>10595</v>
      </c>
      <c r="D24" s="426">
        <v>8248</v>
      </c>
      <c r="E24" s="426">
        <v>1886</v>
      </c>
      <c r="F24" s="426">
        <v>6716</v>
      </c>
      <c r="G24" s="426">
        <v>6166</v>
      </c>
      <c r="H24" s="426">
        <v>3571</v>
      </c>
      <c r="I24" s="426">
        <v>2543</v>
      </c>
      <c r="J24" s="426">
        <v>0</v>
      </c>
      <c r="K24" s="426">
        <v>0</v>
      </c>
      <c r="L24" s="426">
        <v>0</v>
      </c>
      <c r="M24" s="426">
        <v>0</v>
      </c>
      <c r="N24" s="426">
        <v>0</v>
      </c>
      <c r="O24" s="426">
        <v>0</v>
      </c>
    </row>
    <row r="25" spans="1:15" ht="20.100000000000001" customHeight="1" x14ac:dyDescent="0.25">
      <c r="A25" s="70" t="s">
        <v>186</v>
      </c>
      <c r="B25" s="426">
        <v>20</v>
      </c>
      <c r="C25" s="426">
        <v>4</v>
      </c>
      <c r="D25" s="426">
        <v>3</v>
      </c>
      <c r="E25" s="426">
        <v>1</v>
      </c>
      <c r="F25" s="426">
        <v>4</v>
      </c>
      <c r="G25" s="426">
        <v>3</v>
      </c>
      <c r="H25" s="426">
        <v>0</v>
      </c>
      <c r="I25" s="426">
        <v>0</v>
      </c>
      <c r="J25" s="426">
        <v>0</v>
      </c>
      <c r="K25" s="426">
        <v>0</v>
      </c>
      <c r="L25" s="426">
        <v>0</v>
      </c>
      <c r="M25" s="426">
        <v>0</v>
      </c>
      <c r="N25" s="426">
        <v>0</v>
      </c>
      <c r="O25" s="426">
        <v>0</v>
      </c>
    </row>
    <row r="26" spans="1:15" ht="20.100000000000001" customHeight="1" x14ac:dyDescent="0.25">
      <c r="A26" s="70" t="s">
        <v>187</v>
      </c>
      <c r="B26" s="426">
        <v>634</v>
      </c>
      <c r="C26" s="426">
        <v>531</v>
      </c>
      <c r="D26" s="426">
        <v>77</v>
      </c>
      <c r="E26" s="426">
        <v>93</v>
      </c>
      <c r="F26" s="426">
        <v>305</v>
      </c>
      <c r="G26" s="426">
        <v>369</v>
      </c>
      <c r="H26" s="426">
        <v>80</v>
      </c>
      <c r="I26" s="426">
        <v>69</v>
      </c>
      <c r="J26" s="426">
        <v>0</v>
      </c>
      <c r="K26" s="426">
        <v>0</v>
      </c>
      <c r="L26" s="426">
        <v>0</v>
      </c>
      <c r="M26" s="426">
        <v>0</v>
      </c>
      <c r="N26" s="426">
        <v>0</v>
      </c>
      <c r="O26" s="426">
        <v>0</v>
      </c>
    </row>
    <row r="27" spans="1:15" ht="20.100000000000001" customHeight="1" x14ac:dyDescent="0.25">
      <c r="A27" s="70" t="s">
        <v>188</v>
      </c>
      <c r="B27" s="426">
        <v>59</v>
      </c>
      <c r="C27" s="426">
        <v>70</v>
      </c>
      <c r="D27" s="426">
        <v>18</v>
      </c>
      <c r="E27" s="426">
        <v>21</v>
      </c>
      <c r="F27" s="426">
        <v>7</v>
      </c>
      <c r="G27" s="426">
        <v>8</v>
      </c>
      <c r="H27" s="426">
        <v>10</v>
      </c>
      <c r="I27" s="426">
        <v>41</v>
      </c>
      <c r="J27" s="426">
        <v>0</v>
      </c>
      <c r="K27" s="426">
        <v>0</v>
      </c>
      <c r="L27" s="426">
        <v>0</v>
      </c>
      <c r="M27" s="426">
        <v>0</v>
      </c>
      <c r="N27" s="426">
        <v>0</v>
      </c>
      <c r="O27" s="426">
        <v>0</v>
      </c>
    </row>
    <row r="28" spans="1:15" ht="20.100000000000001" customHeight="1" x14ac:dyDescent="0.25">
      <c r="A28" s="70" t="s">
        <v>189</v>
      </c>
      <c r="B28" s="426">
        <v>9</v>
      </c>
      <c r="C28" s="426">
        <v>5</v>
      </c>
      <c r="D28" s="426">
        <v>0</v>
      </c>
      <c r="E28" s="426">
        <v>0</v>
      </c>
      <c r="F28" s="426">
        <v>1</v>
      </c>
      <c r="G28" s="426">
        <v>0</v>
      </c>
      <c r="H28" s="426">
        <v>3</v>
      </c>
      <c r="I28" s="426">
        <v>5</v>
      </c>
      <c r="J28" s="426">
        <v>0</v>
      </c>
      <c r="K28" s="426">
        <v>0</v>
      </c>
      <c r="L28" s="426">
        <v>0</v>
      </c>
      <c r="M28" s="426">
        <v>0</v>
      </c>
      <c r="N28" s="426">
        <v>0</v>
      </c>
      <c r="O28" s="426">
        <v>0</v>
      </c>
    </row>
    <row r="29" spans="1:15" ht="20.100000000000001" customHeight="1" x14ac:dyDescent="0.25">
      <c r="A29" s="70" t="s">
        <v>190</v>
      </c>
      <c r="B29" s="426">
        <v>0</v>
      </c>
      <c r="C29" s="426">
        <v>0</v>
      </c>
      <c r="D29" s="426">
        <v>0</v>
      </c>
      <c r="E29" s="426">
        <v>0</v>
      </c>
      <c r="F29" s="426">
        <v>0</v>
      </c>
      <c r="G29" s="426">
        <v>0</v>
      </c>
      <c r="H29" s="426">
        <v>0</v>
      </c>
      <c r="I29" s="426">
        <v>0</v>
      </c>
      <c r="J29" s="426">
        <v>0</v>
      </c>
      <c r="K29" s="426">
        <v>0</v>
      </c>
      <c r="L29" s="426">
        <v>0</v>
      </c>
      <c r="M29" s="426">
        <v>0</v>
      </c>
      <c r="N29" s="426">
        <v>0</v>
      </c>
      <c r="O29" s="426">
        <v>0</v>
      </c>
    </row>
    <row r="30" spans="1:15" ht="20.100000000000001" customHeight="1" x14ac:dyDescent="0.25">
      <c r="A30" s="70" t="s">
        <v>191</v>
      </c>
      <c r="B30" s="426">
        <v>44</v>
      </c>
      <c r="C30" s="426">
        <v>29</v>
      </c>
      <c r="D30" s="426">
        <v>14</v>
      </c>
      <c r="E30" s="426">
        <v>15</v>
      </c>
      <c r="F30" s="426">
        <v>3</v>
      </c>
      <c r="G30" s="426">
        <v>10</v>
      </c>
      <c r="H30" s="426">
        <v>12</v>
      </c>
      <c r="I30" s="426">
        <v>4</v>
      </c>
      <c r="J30" s="426">
        <v>0</v>
      </c>
      <c r="K30" s="426">
        <v>0</v>
      </c>
      <c r="L30" s="426">
        <v>0</v>
      </c>
      <c r="M30" s="426">
        <v>0</v>
      </c>
      <c r="N30" s="426">
        <v>0</v>
      </c>
      <c r="O30" s="426">
        <v>0</v>
      </c>
    </row>
    <row r="31" spans="1:15" ht="20.100000000000001" customHeight="1" x14ac:dyDescent="0.25">
      <c r="A31" s="70" t="s">
        <v>192</v>
      </c>
      <c r="B31" s="426">
        <v>37</v>
      </c>
      <c r="C31" s="426">
        <v>5</v>
      </c>
      <c r="D31" s="426">
        <v>10</v>
      </c>
      <c r="E31" s="426">
        <v>3</v>
      </c>
      <c r="F31" s="426">
        <v>13</v>
      </c>
      <c r="G31" s="426">
        <v>2</v>
      </c>
      <c r="H31" s="426">
        <v>7</v>
      </c>
      <c r="I31" s="426">
        <v>0</v>
      </c>
      <c r="J31" s="426">
        <v>0</v>
      </c>
      <c r="K31" s="426">
        <v>0</v>
      </c>
      <c r="L31" s="426">
        <v>0</v>
      </c>
      <c r="M31" s="426">
        <v>0</v>
      </c>
      <c r="N31" s="426">
        <v>0</v>
      </c>
      <c r="O31" s="426">
        <v>0</v>
      </c>
    </row>
    <row r="32" spans="1:15" ht="20.100000000000001" customHeight="1" x14ac:dyDescent="0.25">
      <c r="A32" s="70" t="s">
        <v>193</v>
      </c>
      <c r="B32" s="426">
        <v>0</v>
      </c>
      <c r="C32" s="426">
        <v>0</v>
      </c>
      <c r="D32" s="426">
        <v>0</v>
      </c>
      <c r="E32" s="426">
        <v>0</v>
      </c>
      <c r="F32" s="426">
        <v>0</v>
      </c>
      <c r="G32" s="426">
        <v>0</v>
      </c>
      <c r="H32" s="426">
        <v>0</v>
      </c>
      <c r="I32" s="426">
        <v>0</v>
      </c>
      <c r="J32" s="426">
        <v>0</v>
      </c>
      <c r="K32" s="426">
        <v>0</v>
      </c>
      <c r="L32" s="426">
        <v>0</v>
      </c>
      <c r="M32" s="426">
        <v>0</v>
      </c>
      <c r="N32" s="426">
        <v>0</v>
      </c>
      <c r="O32" s="426">
        <v>0</v>
      </c>
    </row>
    <row r="33" spans="1:15" ht="20.100000000000001" customHeight="1" x14ac:dyDescent="0.25">
      <c r="A33" s="70" t="s">
        <v>194</v>
      </c>
      <c r="B33" s="426">
        <v>0</v>
      </c>
      <c r="C33" s="426">
        <v>0</v>
      </c>
      <c r="D33" s="426">
        <v>0</v>
      </c>
      <c r="E33" s="426">
        <v>0</v>
      </c>
      <c r="F33" s="426">
        <v>0</v>
      </c>
      <c r="G33" s="426">
        <v>0</v>
      </c>
      <c r="H33" s="426">
        <v>0</v>
      </c>
      <c r="I33" s="426">
        <v>0</v>
      </c>
      <c r="J33" s="426">
        <v>0</v>
      </c>
      <c r="K33" s="426">
        <v>0</v>
      </c>
      <c r="L33" s="426">
        <v>0</v>
      </c>
      <c r="M33" s="426">
        <v>0</v>
      </c>
      <c r="N33" s="426">
        <v>0</v>
      </c>
      <c r="O33" s="426">
        <v>0</v>
      </c>
    </row>
    <row r="34" spans="1:15" ht="20.100000000000001" customHeight="1" x14ac:dyDescent="0.25">
      <c r="A34" s="70" t="s">
        <v>195</v>
      </c>
      <c r="B34" s="426">
        <v>3217</v>
      </c>
      <c r="C34" s="426">
        <v>585</v>
      </c>
      <c r="D34" s="426">
        <v>1093</v>
      </c>
      <c r="E34" s="426">
        <v>40</v>
      </c>
      <c r="F34" s="426">
        <v>1016</v>
      </c>
      <c r="G34" s="426">
        <v>345</v>
      </c>
      <c r="H34" s="426">
        <v>734</v>
      </c>
      <c r="I34" s="426">
        <v>200</v>
      </c>
      <c r="J34" s="426">
        <v>0</v>
      </c>
      <c r="K34" s="426">
        <v>0</v>
      </c>
      <c r="L34" s="426">
        <v>0</v>
      </c>
      <c r="M34" s="426">
        <v>0</v>
      </c>
      <c r="N34" s="426">
        <v>0</v>
      </c>
      <c r="O34" s="426">
        <v>0</v>
      </c>
    </row>
    <row r="35" spans="1:15" ht="20.100000000000001" customHeight="1" x14ac:dyDescent="0.25">
      <c r="A35" s="70" t="s">
        <v>196</v>
      </c>
      <c r="B35" s="426">
        <v>153</v>
      </c>
      <c r="C35" s="426">
        <v>79</v>
      </c>
      <c r="D35" s="426">
        <v>16</v>
      </c>
      <c r="E35" s="426">
        <v>13</v>
      </c>
      <c r="F35" s="426">
        <v>13</v>
      </c>
      <c r="G35" s="426">
        <v>14</v>
      </c>
      <c r="H35" s="426">
        <v>10</v>
      </c>
      <c r="I35" s="426">
        <v>52</v>
      </c>
      <c r="J35" s="426">
        <v>0</v>
      </c>
      <c r="K35" s="426">
        <v>0</v>
      </c>
      <c r="L35" s="426">
        <v>0</v>
      </c>
      <c r="M35" s="426">
        <v>0</v>
      </c>
      <c r="N35" s="426">
        <v>0</v>
      </c>
      <c r="O35" s="426">
        <v>0</v>
      </c>
    </row>
    <row r="36" spans="1:15" s="68" customFormat="1" ht="20.100000000000001" customHeight="1" x14ac:dyDescent="0.25">
      <c r="A36" s="68" t="s">
        <v>197</v>
      </c>
      <c r="B36" s="445">
        <v>185</v>
      </c>
      <c r="C36" s="445">
        <v>19</v>
      </c>
      <c r="D36" s="445">
        <v>18</v>
      </c>
      <c r="E36" s="445">
        <v>1</v>
      </c>
      <c r="F36" s="445">
        <v>56</v>
      </c>
      <c r="G36" s="445">
        <v>3</v>
      </c>
      <c r="H36" s="445">
        <v>32</v>
      </c>
      <c r="I36" s="445">
        <v>1</v>
      </c>
      <c r="J36" s="445">
        <v>24</v>
      </c>
      <c r="K36" s="445">
        <v>0</v>
      </c>
      <c r="L36" s="445">
        <v>35</v>
      </c>
      <c r="M36" s="445">
        <v>0</v>
      </c>
      <c r="N36" s="445">
        <v>5</v>
      </c>
      <c r="O36" s="445">
        <v>0</v>
      </c>
    </row>
    <row r="37" spans="1:15" ht="20.100000000000001" customHeight="1" x14ac:dyDescent="0.25">
      <c r="A37" s="70" t="s">
        <v>198</v>
      </c>
      <c r="B37" s="426">
        <v>7</v>
      </c>
      <c r="C37" s="426">
        <v>0</v>
      </c>
      <c r="D37" s="426">
        <v>2</v>
      </c>
      <c r="E37" s="426">
        <v>0</v>
      </c>
      <c r="F37" s="426">
        <v>4</v>
      </c>
      <c r="G37" s="426">
        <v>0</v>
      </c>
      <c r="H37" s="426">
        <v>0</v>
      </c>
      <c r="I37" s="426">
        <v>0</v>
      </c>
      <c r="J37" s="426">
        <v>0</v>
      </c>
      <c r="K37" s="426">
        <v>0</v>
      </c>
      <c r="L37" s="426">
        <v>0</v>
      </c>
      <c r="M37" s="426">
        <v>0</v>
      </c>
      <c r="N37" s="426">
        <v>0</v>
      </c>
      <c r="O37" s="426">
        <v>0</v>
      </c>
    </row>
    <row r="38" spans="1:15" ht="20.100000000000001" customHeight="1" x14ac:dyDescent="0.25">
      <c r="A38" s="70" t="s">
        <v>199</v>
      </c>
      <c r="B38" s="426">
        <v>5</v>
      </c>
      <c r="C38" s="426">
        <v>0</v>
      </c>
      <c r="D38" s="426">
        <v>0</v>
      </c>
      <c r="E38" s="426">
        <v>0</v>
      </c>
      <c r="F38" s="426">
        <v>0</v>
      </c>
      <c r="G38" s="426">
        <v>0</v>
      </c>
      <c r="H38" s="426">
        <v>0</v>
      </c>
      <c r="I38" s="426">
        <v>0</v>
      </c>
      <c r="J38" s="426">
        <v>0</v>
      </c>
      <c r="K38" s="426">
        <v>0</v>
      </c>
      <c r="L38" s="426">
        <v>0</v>
      </c>
      <c r="M38" s="426">
        <v>0</v>
      </c>
      <c r="N38" s="426">
        <v>0</v>
      </c>
      <c r="O38" s="426">
        <v>0</v>
      </c>
    </row>
    <row r="39" spans="1:15" ht="20.100000000000001" customHeight="1" x14ac:dyDescent="0.25">
      <c r="A39" s="70" t="s">
        <v>200</v>
      </c>
      <c r="B39" s="426">
        <v>17</v>
      </c>
      <c r="C39" s="426">
        <v>1</v>
      </c>
      <c r="D39" s="426">
        <v>7</v>
      </c>
      <c r="E39" s="426">
        <v>0</v>
      </c>
      <c r="F39" s="426">
        <v>4</v>
      </c>
      <c r="G39" s="426">
        <v>0</v>
      </c>
      <c r="H39" s="426">
        <v>5</v>
      </c>
      <c r="I39" s="426">
        <v>1</v>
      </c>
      <c r="J39" s="426">
        <v>0</v>
      </c>
      <c r="K39" s="426">
        <v>0</v>
      </c>
      <c r="L39" s="426">
        <v>0</v>
      </c>
      <c r="M39" s="426">
        <v>0</v>
      </c>
      <c r="N39" s="426">
        <v>0</v>
      </c>
      <c r="O39" s="426">
        <v>0</v>
      </c>
    </row>
    <row r="40" spans="1:15" ht="20.100000000000001" customHeight="1" x14ac:dyDescent="0.25">
      <c r="A40" s="70" t="s">
        <v>201</v>
      </c>
      <c r="B40" s="426">
        <v>3</v>
      </c>
      <c r="C40" s="426">
        <v>0</v>
      </c>
      <c r="D40" s="426">
        <v>1</v>
      </c>
      <c r="E40" s="426">
        <v>0</v>
      </c>
      <c r="F40" s="426">
        <v>0</v>
      </c>
      <c r="G40" s="426">
        <v>0</v>
      </c>
      <c r="H40" s="426">
        <v>2</v>
      </c>
      <c r="I40" s="426">
        <v>0</v>
      </c>
      <c r="J40" s="426">
        <v>0</v>
      </c>
      <c r="K40" s="426">
        <v>0</v>
      </c>
      <c r="L40" s="426">
        <v>0</v>
      </c>
      <c r="M40" s="426">
        <v>0</v>
      </c>
      <c r="N40" s="426">
        <v>0</v>
      </c>
      <c r="O40" s="426">
        <v>0</v>
      </c>
    </row>
    <row r="41" spans="1:15" ht="20.100000000000001" customHeight="1" x14ac:dyDescent="0.25">
      <c r="A41" s="70" t="s">
        <v>202</v>
      </c>
      <c r="B41" s="426">
        <v>11</v>
      </c>
      <c r="C41" s="426">
        <v>2</v>
      </c>
      <c r="D41" s="426">
        <v>4</v>
      </c>
      <c r="E41" s="426">
        <v>0</v>
      </c>
      <c r="F41" s="426">
        <v>2</v>
      </c>
      <c r="G41" s="426">
        <v>2</v>
      </c>
      <c r="H41" s="426">
        <v>1</v>
      </c>
      <c r="I41" s="426">
        <v>0</v>
      </c>
      <c r="J41" s="426">
        <v>0</v>
      </c>
      <c r="K41" s="426">
        <v>0</v>
      </c>
      <c r="L41" s="426">
        <v>0</v>
      </c>
      <c r="M41" s="426">
        <v>0</v>
      </c>
      <c r="N41" s="426">
        <v>0</v>
      </c>
      <c r="O41" s="426">
        <v>0</v>
      </c>
    </row>
    <row r="42" spans="1:15" ht="20.100000000000001" customHeight="1" x14ac:dyDescent="0.25">
      <c r="A42" s="70" t="s">
        <v>203</v>
      </c>
      <c r="B42" s="426">
        <v>142</v>
      </c>
      <c r="C42" s="426">
        <v>16</v>
      </c>
      <c r="D42" s="426">
        <v>4</v>
      </c>
      <c r="E42" s="426">
        <v>1</v>
      </c>
      <c r="F42" s="426">
        <v>46</v>
      </c>
      <c r="G42" s="426">
        <v>1</v>
      </c>
      <c r="H42" s="426">
        <v>24</v>
      </c>
      <c r="I42" s="426">
        <v>0</v>
      </c>
      <c r="J42" s="426">
        <v>24</v>
      </c>
      <c r="K42" s="426">
        <v>0</v>
      </c>
      <c r="L42" s="426">
        <v>35</v>
      </c>
      <c r="M42" s="426">
        <v>0</v>
      </c>
      <c r="N42" s="426">
        <v>5</v>
      </c>
      <c r="O42" s="426">
        <v>0</v>
      </c>
    </row>
    <row r="43" spans="1:15" ht="20.100000000000001" customHeight="1" x14ac:dyDescent="0.25">
      <c r="A43" s="68" t="s">
        <v>204</v>
      </c>
      <c r="B43" s="445">
        <v>4747</v>
      </c>
      <c r="C43" s="445">
        <v>2637</v>
      </c>
      <c r="D43" s="445">
        <v>599</v>
      </c>
      <c r="E43" s="445">
        <v>1109</v>
      </c>
      <c r="F43" s="445">
        <v>683</v>
      </c>
      <c r="G43" s="445">
        <v>93</v>
      </c>
      <c r="H43" s="445">
        <v>2245</v>
      </c>
      <c r="I43" s="445">
        <v>1431</v>
      </c>
      <c r="J43" s="445">
        <v>1</v>
      </c>
      <c r="K43" s="445">
        <v>0</v>
      </c>
      <c r="L43" s="445">
        <v>1</v>
      </c>
      <c r="M43" s="445">
        <v>0</v>
      </c>
      <c r="N43" s="445">
        <v>0</v>
      </c>
      <c r="O43" s="445">
        <v>0</v>
      </c>
    </row>
    <row r="44" spans="1:15" ht="20.100000000000001" customHeight="1" x14ac:dyDescent="0.25">
      <c r="A44" s="70" t="s">
        <v>205</v>
      </c>
      <c r="B44" s="426">
        <v>1712</v>
      </c>
      <c r="C44" s="426">
        <v>2144</v>
      </c>
      <c r="D44" s="426">
        <v>30</v>
      </c>
      <c r="E44" s="426">
        <v>1012</v>
      </c>
      <c r="F44" s="426">
        <v>48</v>
      </c>
      <c r="G44" s="426">
        <v>4</v>
      </c>
      <c r="H44" s="426">
        <v>654</v>
      </c>
      <c r="I44" s="426">
        <v>1127</v>
      </c>
      <c r="J44" s="426">
        <v>0</v>
      </c>
      <c r="K44" s="426">
        <v>0</v>
      </c>
      <c r="L44" s="426">
        <v>0</v>
      </c>
      <c r="M44" s="426">
        <v>0</v>
      </c>
      <c r="N44" s="426">
        <v>0</v>
      </c>
      <c r="O44" s="426">
        <v>0</v>
      </c>
    </row>
    <row r="45" spans="1:15" ht="20.100000000000001" customHeight="1" x14ac:dyDescent="0.25">
      <c r="A45" s="70" t="s">
        <v>206</v>
      </c>
      <c r="B45" s="426">
        <v>186</v>
      </c>
      <c r="C45" s="426">
        <v>51</v>
      </c>
      <c r="D45" s="426">
        <v>11</v>
      </c>
      <c r="E45" s="426">
        <v>36</v>
      </c>
      <c r="F45" s="426">
        <v>48</v>
      </c>
      <c r="G45" s="426">
        <v>0</v>
      </c>
      <c r="H45" s="426">
        <v>100</v>
      </c>
      <c r="I45" s="426">
        <v>15</v>
      </c>
      <c r="J45" s="426">
        <v>0</v>
      </c>
      <c r="K45" s="426">
        <v>0</v>
      </c>
      <c r="L45" s="426">
        <v>0</v>
      </c>
      <c r="M45" s="426">
        <v>0</v>
      </c>
      <c r="N45" s="426">
        <v>0</v>
      </c>
      <c r="O45" s="426">
        <v>0</v>
      </c>
    </row>
    <row r="46" spans="1:15" ht="20.100000000000001" customHeight="1" x14ac:dyDescent="0.25">
      <c r="A46" s="70" t="s">
        <v>207</v>
      </c>
      <c r="B46" s="426">
        <v>39</v>
      </c>
      <c r="C46" s="426">
        <v>31</v>
      </c>
      <c r="D46" s="426">
        <v>9</v>
      </c>
      <c r="E46" s="426">
        <v>2</v>
      </c>
      <c r="F46" s="426">
        <v>5</v>
      </c>
      <c r="G46" s="426">
        <v>1</v>
      </c>
      <c r="H46" s="426">
        <v>19</v>
      </c>
      <c r="I46" s="426">
        <v>28</v>
      </c>
      <c r="J46" s="426">
        <v>0</v>
      </c>
      <c r="K46" s="426">
        <v>0</v>
      </c>
      <c r="L46" s="426">
        <v>0</v>
      </c>
      <c r="M46" s="426">
        <v>0</v>
      </c>
      <c r="N46" s="426">
        <v>0</v>
      </c>
      <c r="O46" s="426">
        <v>0</v>
      </c>
    </row>
    <row r="47" spans="1:15" ht="20.100000000000001" customHeight="1" x14ac:dyDescent="0.25">
      <c r="A47" s="70" t="s">
        <v>208</v>
      </c>
      <c r="B47" s="426">
        <v>5</v>
      </c>
      <c r="C47" s="426">
        <v>1</v>
      </c>
      <c r="D47" s="426">
        <v>0</v>
      </c>
      <c r="E47" s="426">
        <v>0</v>
      </c>
      <c r="F47" s="426">
        <v>2</v>
      </c>
      <c r="G47" s="426">
        <v>0</v>
      </c>
      <c r="H47" s="426">
        <v>3</v>
      </c>
      <c r="I47" s="426">
        <v>1</v>
      </c>
      <c r="J47" s="426">
        <v>0</v>
      </c>
      <c r="K47" s="426">
        <v>0</v>
      </c>
      <c r="L47" s="426">
        <v>0</v>
      </c>
      <c r="M47" s="426">
        <v>0</v>
      </c>
      <c r="N47" s="426">
        <v>0</v>
      </c>
      <c r="O47" s="426">
        <v>0</v>
      </c>
    </row>
    <row r="48" spans="1:15" ht="20.100000000000001" customHeight="1" x14ac:dyDescent="0.25">
      <c r="A48" s="70" t="s">
        <v>209</v>
      </c>
      <c r="B48" s="426">
        <v>285</v>
      </c>
      <c r="C48" s="426">
        <v>50</v>
      </c>
      <c r="D48" s="426">
        <v>50</v>
      </c>
      <c r="E48" s="426">
        <v>9</v>
      </c>
      <c r="F48" s="426">
        <v>22</v>
      </c>
      <c r="G48" s="426">
        <v>26</v>
      </c>
      <c r="H48" s="426">
        <v>180</v>
      </c>
      <c r="I48" s="426">
        <v>15</v>
      </c>
      <c r="J48" s="426">
        <v>1</v>
      </c>
      <c r="K48" s="426">
        <v>0</v>
      </c>
      <c r="L48" s="426">
        <v>0</v>
      </c>
      <c r="M48" s="426">
        <v>0</v>
      </c>
      <c r="N48" s="426">
        <v>0</v>
      </c>
      <c r="O48" s="426">
        <v>0</v>
      </c>
    </row>
    <row r="49" spans="1:15" ht="20.100000000000001" customHeight="1" x14ac:dyDescent="0.25">
      <c r="A49" s="70" t="s">
        <v>210</v>
      </c>
      <c r="B49" s="426">
        <v>5</v>
      </c>
      <c r="C49" s="426">
        <v>0</v>
      </c>
      <c r="D49" s="426">
        <v>0</v>
      </c>
      <c r="E49" s="426">
        <v>0</v>
      </c>
      <c r="F49" s="426">
        <v>1</v>
      </c>
      <c r="G49" s="426">
        <v>0</v>
      </c>
      <c r="H49" s="426">
        <v>3</v>
      </c>
      <c r="I49" s="426">
        <v>0</v>
      </c>
      <c r="J49" s="426">
        <v>0</v>
      </c>
      <c r="K49" s="426">
        <v>0</v>
      </c>
      <c r="L49" s="426">
        <v>0</v>
      </c>
      <c r="M49" s="426">
        <v>0</v>
      </c>
      <c r="N49" s="426">
        <v>0</v>
      </c>
      <c r="O49" s="426">
        <v>0</v>
      </c>
    </row>
    <row r="50" spans="1:15" ht="20.100000000000001" customHeight="1" x14ac:dyDescent="0.25">
      <c r="A50" s="70" t="s">
        <v>211</v>
      </c>
      <c r="B50" s="426">
        <v>473</v>
      </c>
      <c r="C50" s="426">
        <v>194</v>
      </c>
      <c r="D50" s="426">
        <v>79</v>
      </c>
      <c r="E50" s="426">
        <v>1</v>
      </c>
      <c r="F50" s="426">
        <v>137</v>
      </c>
      <c r="G50" s="426">
        <v>2</v>
      </c>
      <c r="H50" s="426">
        <v>220</v>
      </c>
      <c r="I50" s="426">
        <v>188</v>
      </c>
      <c r="J50" s="426">
        <v>0</v>
      </c>
      <c r="K50" s="426">
        <v>0</v>
      </c>
      <c r="L50" s="426">
        <v>0</v>
      </c>
      <c r="M50" s="426">
        <v>0</v>
      </c>
      <c r="N50" s="426">
        <v>0</v>
      </c>
      <c r="O50" s="426">
        <v>0</v>
      </c>
    </row>
    <row r="51" spans="1:15" ht="20.100000000000001" customHeight="1" x14ac:dyDescent="0.25">
      <c r="A51" s="70" t="s">
        <v>212</v>
      </c>
      <c r="B51" s="426">
        <v>7</v>
      </c>
      <c r="C51" s="426">
        <v>6</v>
      </c>
      <c r="D51" s="426">
        <v>4</v>
      </c>
      <c r="E51" s="426">
        <v>0</v>
      </c>
      <c r="F51" s="426">
        <v>1</v>
      </c>
      <c r="G51" s="426">
        <v>3</v>
      </c>
      <c r="H51" s="426">
        <v>1</v>
      </c>
      <c r="I51" s="426">
        <v>3</v>
      </c>
      <c r="J51" s="426">
        <v>0</v>
      </c>
      <c r="K51" s="426">
        <v>0</v>
      </c>
      <c r="L51" s="426">
        <v>0</v>
      </c>
      <c r="M51" s="426">
        <v>0</v>
      </c>
      <c r="N51" s="426">
        <v>0</v>
      </c>
      <c r="O51" s="426">
        <v>0</v>
      </c>
    </row>
    <row r="52" spans="1:15" ht="20.100000000000001" customHeight="1" x14ac:dyDescent="0.25">
      <c r="A52" s="70" t="s">
        <v>213</v>
      </c>
      <c r="B52" s="426">
        <v>112</v>
      </c>
      <c r="C52" s="426">
        <v>12</v>
      </c>
      <c r="D52" s="426">
        <v>10</v>
      </c>
      <c r="E52" s="426">
        <v>9</v>
      </c>
      <c r="F52" s="426">
        <v>12</v>
      </c>
      <c r="G52" s="426">
        <v>2</v>
      </c>
      <c r="H52" s="426">
        <v>80</v>
      </c>
      <c r="I52" s="426">
        <v>1</v>
      </c>
      <c r="J52" s="426">
        <v>0</v>
      </c>
      <c r="K52" s="426">
        <v>0</v>
      </c>
      <c r="L52" s="426">
        <v>0</v>
      </c>
      <c r="M52" s="426">
        <v>0</v>
      </c>
      <c r="N52" s="426">
        <v>0</v>
      </c>
      <c r="O52" s="426">
        <v>0</v>
      </c>
    </row>
    <row r="53" spans="1:15" ht="20.100000000000001" customHeight="1" x14ac:dyDescent="0.25">
      <c r="A53" s="70" t="s">
        <v>214</v>
      </c>
      <c r="B53" s="426">
        <v>21</v>
      </c>
      <c r="C53" s="426">
        <v>4</v>
      </c>
      <c r="D53" s="426">
        <v>0</v>
      </c>
      <c r="E53" s="426">
        <v>0</v>
      </c>
      <c r="F53" s="426">
        <v>6</v>
      </c>
      <c r="G53" s="426">
        <v>0</v>
      </c>
      <c r="H53" s="426">
        <v>13</v>
      </c>
      <c r="I53" s="426">
        <v>4</v>
      </c>
      <c r="J53" s="426">
        <v>0</v>
      </c>
      <c r="K53" s="426">
        <v>0</v>
      </c>
      <c r="L53" s="426">
        <v>0</v>
      </c>
      <c r="M53" s="426">
        <v>0</v>
      </c>
      <c r="N53" s="426">
        <v>0</v>
      </c>
      <c r="O53" s="426">
        <v>0</v>
      </c>
    </row>
    <row r="54" spans="1:15" ht="20.100000000000001" customHeight="1" x14ac:dyDescent="0.25">
      <c r="A54" s="70" t="s">
        <v>215</v>
      </c>
      <c r="B54" s="426">
        <v>97</v>
      </c>
      <c r="C54" s="426">
        <v>7</v>
      </c>
      <c r="D54" s="426">
        <v>17</v>
      </c>
      <c r="E54" s="426">
        <v>0</v>
      </c>
      <c r="F54" s="426">
        <v>22</v>
      </c>
      <c r="G54" s="426">
        <v>5</v>
      </c>
      <c r="H54" s="426">
        <v>49</v>
      </c>
      <c r="I54" s="426">
        <v>2</v>
      </c>
      <c r="J54" s="426">
        <v>0</v>
      </c>
      <c r="K54" s="426">
        <v>0</v>
      </c>
      <c r="L54" s="426">
        <v>1</v>
      </c>
      <c r="M54" s="426">
        <v>0</v>
      </c>
      <c r="N54" s="426">
        <v>0</v>
      </c>
      <c r="O54" s="426">
        <v>0</v>
      </c>
    </row>
    <row r="55" spans="1:15" ht="20.100000000000001" customHeight="1" x14ac:dyDescent="0.25">
      <c r="A55" s="70" t="s">
        <v>216</v>
      </c>
      <c r="B55" s="426">
        <v>11</v>
      </c>
      <c r="C55" s="426">
        <v>0</v>
      </c>
      <c r="D55" s="426">
        <v>3</v>
      </c>
      <c r="E55" s="426">
        <v>0</v>
      </c>
      <c r="F55" s="426">
        <v>4</v>
      </c>
      <c r="G55" s="426">
        <v>0</v>
      </c>
      <c r="H55" s="426">
        <v>4</v>
      </c>
      <c r="I55" s="426">
        <v>0</v>
      </c>
      <c r="J55" s="426">
        <v>0</v>
      </c>
      <c r="K55" s="426">
        <v>0</v>
      </c>
      <c r="L55" s="426">
        <v>0</v>
      </c>
      <c r="M55" s="426">
        <v>0</v>
      </c>
      <c r="N55" s="426">
        <v>0</v>
      </c>
      <c r="O55" s="426">
        <v>0</v>
      </c>
    </row>
    <row r="56" spans="1:15" ht="20.100000000000001" customHeight="1" x14ac:dyDescent="0.25">
      <c r="A56" s="70" t="s">
        <v>217</v>
      </c>
      <c r="B56" s="426">
        <v>1056</v>
      </c>
      <c r="C56" s="426">
        <v>62</v>
      </c>
      <c r="D56" s="426">
        <v>219</v>
      </c>
      <c r="E56" s="426">
        <v>8</v>
      </c>
      <c r="F56" s="426">
        <v>194</v>
      </c>
      <c r="G56" s="426">
        <v>33</v>
      </c>
      <c r="H56" s="426">
        <v>590</v>
      </c>
      <c r="I56" s="426">
        <v>21</v>
      </c>
      <c r="J56" s="426">
        <v>0</v>
      </c>
      <c r="K56" s="426">
        <v>0</v>
      </c>
      <c r="L56" s="426">
        <v>0</v>
      </c>
      <c r="M56" s="426">
        <v>0</v>
      </c>
      <c r="N56" s="426">
        <v>0</v>
      </c>
      <c r="O56" s="426">
        <v>0</v>
      </c>
    </row>
    <row r="57" spans="1:15" ht="20.100000000000001" customHeight="1" x14ac:dyDescent="0.25">
      <c r="A57" s="70" t="s">
        <v>218</v>
      </c>
      <c r="B57" s="426">
        <v>4</v>
      </c>
      <c r="C57" s="426">
        <v>2</v>
      </c>
      <c r="D57" s="426">
        <v>0</v>
      </c>
      <c r="E57" s="426">
        <v>0</v>
      </c>
      <c r="F57" s="426">
        <v>0</v>
      </c>
      <c r="G57" s="426">
        <v>0</v>
      </c>
      <c r="H57" s="426">
        <v>4</v>
      </c>
      <c r="I57" s="426">
        <v>2</v>
      </c>
      <c r="J57" s="426">
        <v>0</v>
      </c>
      <c r="K57" s="426">
        <v>0</v>
      </c>
      <c r="L57" s="426">
        <v>0</v>
      </c>
      <c r="M57" s="426">
        <v>0</v>
      </c>
      <c r="N57" s="426">
        <v>0</v>
      </c>
      <c r="O57" s="426">
        <v>0</v>
      </c>
    </row>
    <row r="58" spans="1:15" ht="20.100000000000001" customHeight="1" x14ac:dyDescent="0.25">
      <c r="A58" s="70" t="s">
        <v>219</v>
      </c>
      <c r="B58" s="426">
        <v>59</v>
      </c>
      <c r="C58" s="426">
        <v>9</v>
      </c>
      <c r="D58" s="426">
        <v>4</v>
      </c>
      <c r="E58" s="426">
        <v>2</v>
      </c>
      <c r="F58" s="426">
        <v>21</v>
      </c>
      <c r="G58" s="426">
        <v>2</v>
      </c>
      <c r="H58" s="426">
        <v>16</v>
      </c>
      <c r="I58" s="426">
        <v>5</v>
      </c>
      <c r="J58" s="426">
        <v>0</v>
      </c>
      <c r="K58" s="426">
        <v>0</v>
      </c>
      <c r="L58" s="426">
        <v>0</v>
      </c>
      <c r="M58" s="426">
        <v>0</v>
      </c>
      <c r="N58" s="426">
        <v>0</v>
      </c>
      <c r="O58" s="426">
        <v>0</v>
      </c>
    </row>
    <row r="59" spans="1:15" s="68" customFormat="1" ht="20.100000000000001" customHeight="1" x14ac:dyDescent="0.25">
      <c r="A59" s="70" t="s">
        <v>220</v>
      </c>
      <c r="B59" s="426">
        <v>123</v>
      </c>
      <c r="C59" s="426">
        <v>15</v>
      </c>
      <c r="D59" s="426">
        <v>47</v>
      </c>
      <c r="E59" s="426">
        <v>4</v>
      </c>
      <c r="F59" s="426">
        <v>43</v>
      </c>
      <c r="G59" s="426">
        <v>6</v>
      </c>
      <c r="H59" s="426">
        <v>28</v>
      </c>
      <c r="I59" s="426">
        <v>5</v>
      </c>
      <c r="J59" s="426">
        <v>0</v>
      </c>
      <c r="K59" s="426">
        <v>0</v>
      </c>
      <c r="L59" s="426">
        <v>0</v>
      </c>
      <c r="M59" s="426">
        <v>0</v>
      </c>
      <c r="N59" s="426">
        <v>0</v>
      </c>
      <c r="O59" s="426">
        <v>0</v>
      </c>
    </row>
    <row r="60" spans="1:15" s="68" customFormat="1" ht="20.100000000000001" customHeight="1" x14ac:dyDescent="0.25">
      <c r="A60" s="70" t="s">
        <v>221</v>
      </c>
      <c r="B60" s="426">
        <v>10</v>
      </c>
      <c r="C60" s="426">
        <v>0</v>
      </c>
      <c r="D60" s="426">
        <v>0</v>
      </c>
      <c r="E60" s="426">
        <v>0</v>
      </c>
      <c r="F60" s="426">
        <v>7</v>
      </c>
      <c r="G60" s="426">
        <v>0</v>
      </c>
      <c r="H60" s="426">
        <v>1</v>
      </c>
      <c r="I60" s="426">
        <v>0</v>
      </c>
      <c r="J60" s="426">
        <v>0</v>
      </c>
      <c r="K60" s="426">
        <v>0</v>
      </c>
      <c r="L60" s="426">
        <v>0</v>
      </c>
      <c r="M60" s="426">
        <v>0</v>
      </c>
      <c r="N60" s="426">
        <v>0</v>
      </c>
      <c r="O60" s="426">
        <v>0</v>
      </c>
    </row>
    <row r="61" spans="1:15" s="68" customFormat="1" ht="20.100000000000001" customHeight="1" x14ac:dyDescent="0.25">
      <c r="A61" s="70" t="s">
        <v>222</v>
      </c>
      <c r="B61" s="426">
        <v>179</v>
      </c>
      <c r="C61" s="426">
        <v>6</v>
      </c>
      <c r="D61" s="426">
        <v>67</v>
      </c>
      <c r="E61" s="426">
        <v>4</v>
      </c>
      <c r="F61" s="426">
        <v>61</v>
      </c>
      <c r="G61" s="426">
        <v>1</v>
      </c>
      <c r="H61" s="426">
        <v>46</v>
      </c>
      <c r="I61" s="426">
        <v>1</v>
      </c>
      <c r="J61" s="426">
        <v>0</v>
      </c>
      <c r="K61" s="426">
        <v>0</v>
      </c>
      <c r="L61" s="426">
        <v>0</v>
      </c>
      <c r="M61" s="426">
        <v>0</v>
      </c>
      <c r="N61" s="426">
        <v>0</v>
      </c>
      <c r="O61" s="426">
        <v>0</v>
      </c>
    </row>
    <row r="62" spans="1:15" ht="20.100000000000001" customHeight="1" x14ac:dyDescent="0.25">
      <c r="A62" s="70" t="s">
        <v>223</v>
      </c>
      <c r="B62" s="426">
        <v>16</v>
      </c>
      <c r="C62" s="426">
        <v>1</v>
      </c>
      <c r="D62" s="426">
        <v>10</v>
      </c>
      <c r="E62" s="426">
        <v>1</v>
      </c>
      <c r="F62" s="426">
        <v>1</v>
      </c>
      <c r="G62" s="426">
        <v>0</v>
      </c>
      <c r="H62" s="426">
        <v>5</v>
      </c>
      <c r="I62" s="426">
        <v>0</v>
      </c>
      <c r="J62" s="426">
        <v>0</v>
      </c>
      <c r="K62" s="426">
        <v>0</v>
      </c>
      <c r="L62" s="426">
        <v>0</v>
      </c>
      <c r="M62" s="426">
        <v>0</v>
      </c>
      <c r="N62" s="426">
        <v>0</v>
      </c>
      <c r="O62" s="426">
        <v>0</v>
      </c>
    </row>
    <row r="63" spans="1:15" ht="20.100000000000001" customHeight="1" x14ac:dyDescent="0.25">
      <c r="A63" s="70" t="s">
        <v>224</v>
      </c>
      <c r="B63" s="426">
        <v>233</v>
      </c>
      <c r="C63" s="426">
        <v>14</v>
      </c>
      <c r="D63" s="426">
        <v>14</v>
      </c>
      <c r="E63" s="426">
        <v>7</v>
      </c>
      <c r="F63" s="426">
        <v>11</v>
      </c>
      <c r="G63" s="426">
        <v>1</v>
      </c>
      <c r="H63" s="426">
        <v>196</v>
      </c>
      <c r="I63" s="426">
        <v>6</v>
      </c>
      <c r="J63" s="426">
        <v>0</v>
      </c>
      <c r="K63" s="426">
        <v>0</v>
      </c>
      <c r="L63" s="426">
        <v>0</v>
      </c>
      <c r="M63" s="426">
        <v>0</v>
      </c>
      <c r="N63" s="426">
        <v>0</v>
      </c>
      <c r="O63" s="426">
        <v>0</v>
      </c>
    </row>
    <row r="64" spans="1:15" s="68" customFormat="1" ht="20.100000000000001" customHeight="1" x14ac:dyDescent="0.25">
      <c r="A64" s="70" t="s">
        <v>225</v>
      </c>
      <c r="B64" s="426">
        <v>114</v>
      </c>
      <c r="C64" s="426">
        <v>28</v>
      </c>
      <c r="D64" s="426">
        <v>25</v>
      </c>
      <c r="E64" s="426">
        <v>14</v>
      </c>
      <c r="F64" s="426">
        <v>37</v>
      </c>
      <c r="G64" s="426">
        <v>7</v>
      </c>
      <c r="H64" s="426">
        <v>33</v>
      </c>
      <c r="I64" s="426">
        <v>7</v>
      </c>
      <c r="J64" s="426">
        <v>0</v>
      </c>
      <c r="K64" s="426">
        <v>0</v>
      </c>
      <c r="L64" s="426">
        <v>0</v>
      </c>
      <c r="M64" s="426">
        <v>0</v>
      </c>
      <c r="N64" s="426">
        <v>0</v>
      </c>
      <c r="O64" s="426">
        <v>0</v>
      </c>
    </row>
    <row r="65" spans="1:15" ht="20.100000000000001" customHeight="1" x14ac:dyDescent="0.25">
      <c r="A65" s="68" t="s">
        <v>226</v>
      </c>
      <c r="B65" s="445">
        <v>17</v>
      </c>
      <c r="C65" s="445">
        <v>0</v>
      </c>
      <c r="D65" s="445">
        <v>0</v>
      </c>
      <c r="E65" s="445">
        <v>0</v>
      </c>
      <c r="F65" s="445">
        <v>6</v>
      </c>
      <c r="G65" s="445">
        <v>0</v>
      </c>
      <c r="H65" s="445">
        <v>11</v>
      </c>
      <c r="I65" s="445">
        <v>0</v>
      </c>
      <c r="J65" s="445">
        <v>0</v>
      </c>
      <c r="K65" s="445">
        <v>0</v>
      </c>
      <c r="L65" s="445">
        <v>0</v>
      </c>
      <c r="M65" s="445">
        <v>0</v>
      </c>
      <c r="N65" s="445">
        <v>0</v>
      </c>
      <c r="O65" s="445">
        <v>0</v>
      </c>
    </row>
    <row r="66" spans="1:15" ht="20.100000000000001" customHeight="1" x14ac:dyDescent="0.25">
      <c r="A66" s="70" t="s">
        <v>227</v>
      </c>
      <c r="B66" s="426">
        <v>17</v>
      </c>
      <c r="C66" s="426">
        <v>0</v>
      </c>
      <c r="D66" s="446">
        <v>0</v>
      </c>
      <c r="E66" s="446">
        <v>0</v>
      </c>
      <c r="F66" s="446">
        <v>6</v>
      </c>
      <c r="G66" s="446">
        <v>0</v>
      </c>
      <c r="H66" s="446">
        <v>11</v>
      </c>
      <c r="I66" s="446">
        <v>0</v>
      </c>
      <c r="J66" s="446">
        <v>0</v>
      </c>
      <c r="K66" s="446">
        <v>0</v>
      </c>
      <c r="L66" s="446">
        <v>0</v>
      </c>
      <c r="M66" s="446">
        <v>0</v>
      </c>
      <c r="N66" s="446">
        <v>0</v>
      </c>
      <c r="O66" s="446">
        <v>0</v>
      </c>
    </row>
    <row r="67" spans="1:15" ht="20.100000000000001" customHeight="1" x14ac:dyDescent="0.25">
      <c r="A67" s="70" t="s">
        <v>228</v>
      </c>
      <c r="B67" s="426">
        <v>0</v>
      </c>
      <c r="C67" s="426">
        <v>0</v>
      </c>
      <c r="D67" s="446">
        <v>0</v>
      </c>
      <c r="E67" s="446">
        <v>0</v>
      </c>
      <c r="F67" s="446">
        <v>0</v>
      </c>
      <c r="G67" s="446">
        <v>0</v>
      </c>
      <c r="H67" s="446">
        <v>0</v>
      </c>
      <c r="I67" s="446">
        <v>0</v>
      </c>
      <c r="J67" s="446">
        <v>0</v>
      </c>
      <c r="K67" s="446">
        <v>0</v>
      </c>
      <c r="L67" s="446">
        <v>0</v>
      </c>
      <c r="M67" s="446">
        <v>0</v>
      </c>
      <c r="N67" s="446">
        <v>0</v>
      </c>
      <c r="O67" s="446">
        <v>0</v>
      </c>
    </row>
    <row r="68" spans="1:15" ht="20.100000000000001" customHeight="1" x14ac:dyDescent="0.25">
      <c r="A68" s="70" t="s">
        <v>229</v>
      </c>
      <c r="B68" s="426">
        <v>0</v>
      </c>
      <c r="C68" s="426">
        <v>0</v>
      </c>
      <c r="D68" s="446">
        <v>0</v>
      </c>
      <c r="E68" s="446">
        <v>0</v>
      </c>
      <c r="F68" s="446">
        <v>0</v>
      </c>
      <c r="G68" s="446">
        <v>0</v>
      </c>
      <c r="H68" s="446">
        <v>0</v>
      </c>
      <c r="I68" s="446">
        <v>0</v>
      </c>
      <c r="J68" s="446">
        <v>0</v>
      </c>
      <c r="K68" s="446">
        <v>0</v>
      </c>
      <c r="L68" s="446">
        <v>0</v>
      </c>
      <c r="M68" s="446">
        <v>0</v>
      </c>
      <c r="N68" s="446">
        <v>0</v>
      </c>
      <c r="O68" s="446">
        <v>0</v>
      </c>
    </row>
    <row r="69" spans="1:15" s="68" customFormat="1" ht="20.100000000000001" customHeight="1" thickBot="1" x14ac:dyDescent="0.3">
      <c r="A69" s="75" t="s">
        <v>230</v>
      </c>
      <c r="B69" s="447">
        <v>0</v>
      </c>
      <c r="C69" s="447">
        <v>0</v>
      </c>
      <c r="D69" s="448">
        <v>0</v>
      </c>
      <c r="E69" s="448">
        <v>0</v>
      </c>
      <c r="F69" s="448">
        <v>0</v>
      </c>
      <c r="G69" s="448">
        <v>0</v>
      </c>
      <c r="H69" s="448">
        <v>0</v>
      </c>
      <c r="I69" s="448">
        <v>0</v>
      </c>
      <c r="J69" s="448">
        <v>0</v>
      </c>
      <c r="K69" s="448">
        <v>0</v>
      </c>
      <c r="L69" s="448">
        <v>0</v>
      </c>
      <c r="M69" s="448">
        <v>0</v>
      </c>
      <c r="N69" s="448">
        <v>0</v>
      </c>
      <c r="O69" s="448">
        <v>0</v>
      </c>
    </row>
    <row r="70" spans="1:15" s="391" customFormat="1" ht="15.95" customHeight="1" x14ac:dyDescent="0.25">
      <c r="A70" s="172" t="s">
        <v>259</v>
      </c>
      <c r="F70" s="392"/>
      <c r="G70" s="392"/>
      <c r="H70" s="392"/>
      <c r="I70" s="392"/>
      <c r="N70" s="392"/>
      <c r="O70" s="177" t="s">
        <v>146</v>
      </c>
    </row>
    <row r="71" spans="1:15" s="444" customFormat="1" ht="24.95" customHeight="1" x14ac:dyDescent="0.25">
      <c r="A71" s="167" t="s">
        <v>263</v>
      </c>
      <c r="B71" s="167"/>
      <c r="C71" s="167"/>
      <c r="D71" s="449"/>
      <c r="E71" s="450"/>
      <c r="F71" s="450"/>
      <c r="G71" s="450"/>
      <c r="H71" s="450"/>
      <c r="I71" s="450"/>
      <c r="J71" s="450"/>
      <c r="K71" s="450"/>
      <c r="L71" s="450"/>
      <c r="M71" s="185"/>
      <c r="N71" s="185"/>
      <c r="O71" s="185"/>
    </row>
    <row r="72" spans="1:15" s="451" customFormat="1" ht="24.95" customHeight="1" thickBot="1" x14ac:dyDescent="0.25">
      <c r="A72" s="168" t="s">
        <v>296</v>
      </c>
      <c r="B72" s="241"/>
      <c r="C72" s="241"/>
      <c r="D72" s="206"/>
      <c r="E72" s="206"/>
      <c r="F72" s="206"/>
      <c r="G72" s="206"/>
      <c r="H72" s="206"/>
      <c r="I72" s="206"/>
      <c r="J72" s="206"/>
      <c r="K72" s="206"/>
      <c r="L72" s="206"/>
      <c r="M72" s="184" t="s">
        <v>147</v>
      </c>
      <c r="N72" s="203"/>
      <c r="O72" s="174"/>
    </row>
    <row r="73" spans="1:15" s="64" customFormat="1" ht="20.100000000000001" customHeight="1" x14ac:dyDescent="0.25">
      <c r="A73" s="1406" t="s">
        <v>162</v>
      </c>
      <c r="B73" s="1430" t="s">
        <v>233</v>
      </c>
      <c r="C73" s="1431"/>
      <c r="D73" s="1431"/>
      <c r="E73" s="1431"/>
      <c r="F73" s="1431"/>
      <c r="G73" s="1431"/>
      <c r="H73" s="1431"/>
      <c r="I73" s="1431"/>
      <c r="J73" s="1431"/>
      <c r="K73" s="1431"/>
      <c r="L73" s="1431"/>
      <c r="M73" s="1431"/>
      <c r="N73" s="48"/>
      <c r="O73" s="452"/>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9"/>
      <c r="O74" s="8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
      <c r="A76" s="65" t="s">
        <v>239</v>
      </c>
      <c r="B76" s="66">
        <v>6</v>
      </c>
      <c r="C76" s="66">
        <v>14</v>
      </c>
      <c r="D76" s="66">
        <v>1</v>
      </c>
      <c r="E76" s="66">
        <v>1</v>
      </c>
      <c r="F76" s="66">
        <v>0</v>
      </c>
      <c r="G76" s="66">
        <v>0</v>
      </c>
      <c r="H76" s="66">
        <v>2</v>
      </c>
      <c r="I76" s="66">
        <v>0</v>
      </c>
      <c r="J76" s="66">
        <v>17</v>
      </c>
      <c r="K76" s="66">
        <v>0</v>
      </c>
      <c r="L76" s="66">
        <v>8041</v>
      </c>
      <c r="M76" s="66">
        <v>3</v>
      </c>
      <c r="N76" s="49"/>
      <c r="O76" s="453"/>
    </row>
    <row r="77" spans="1:15" s="68" customFormat="1" ht="20.100000000000001" customHeight="1" x14ac:dyDescent="0.2">
      <c r="A77" s="68" t="s">
        <v>168</v>
      </c>
      <c r="B77" s="445">
        <v>0</v>
      </c>
      <c r="C77" s="445">
        <v>0</v>
      </c>
      <c r="D77" s="445">
        <v>0</v>
      </c>
      <c r="E77" s="445">
        <v>0</v>
      </c>
      <c r="F77" s="445">
        <v>0</v>
      </c>
      <c r="G77" s="445">
        <v>0</v>
      </c>
      <c r="H77" s="445">
        <v>0</v>
      </c>
      <c r="I77" s="445">
        <v>0</v>
      </c>
      <c r="J77" s="445">
        <v>0</v>
      </c>
      <c r="K77" s="445">
        <v>0</v>
      </c>
      <c r="L77" s="445">
        <v>7</v>
      </c>
      <c r="M77" s="445">
        <v>0</v>
      </c>
      <c r="O77" s="454"/>
    </row>
    <row r="78" spans="1:15" ht="20.100000000000001" customHeight="1" x14ac:dyDescent="0.2">
      <c r="A78" s="70" t="s">
        <v>169</v>
      </c>
      <c r="B78" s="426">
        <v>0</v>
      </c>
      <c r="C78" s="426">
        <v>0</v>
      </c>
      <c r="D78" s="426">
        <v>0</v>
      </c>
      <c r="E78" s="426">
        <v>0</v>
      </c>
      <c r="F78" s="426">
        <v>0</v>
      </c>
      <c r="G78" s="426">
        <v>0</v>
      </c>
      <c r="H78" s="426">
        <v>0</v>
      </c>
      <c r="I78" s="426">
        <v>0</v>
      </c>
      <c r="J78" s="426">
        <v>0</v>
      </c>
      <c r="K78" s="426">
        <v>0</v>
      </c>
      <c r="L78" s="426">
        <v>0</v>
      </c>
      <c r="M78" s="426">
        <v>0</v>
      </c>
      <c r="O78" s="455"/>
    </row>
    <row r="79" spans="1:15" ht="20.100000000000001" customHeight="1" x14ac:dyDescent="0.2">
      <c r="A79" s="70" t="s">
        <v>170</v>
      </c>
      <c r="B79" s="426">
        <v>0</v>
      </c>
      <c r="C79" s="426">
        <v>0</v>
      </c>
      <c r="D79" s="426">
        <v>0</v>
      </c>
      <c r="E79" s="426">
        <v>0</v>
      </c>
      <c r="F79" s="426">
        <v>0</v>
      </c>
      <c r="G79" s="426">
        <v>0</v>
      </c>
      <c r="H79" s="426">
        <v>0</v>
      </c>
      <c r="I79" s="426">
        <v>0</v>
      </c>
      <c r="J79" s="426">
        <v>0</v>
      </c>
      <c r="K79" s="426">
        <v>0</v>
      </c>
      <c r="L79" s="426">
        <v>0</v>
      </c>
      <c r="M79" s="426">
        <v>0</v>
      </c>
      <c r="O79" s="455"/>
    </row>
    <row r="80" spans="1:15" ht="20.100000000000001" customHeight="1" x14ac:dyDescent="0.2">
      <c r="A80" s="70" t="s">
        <v>171</v>
      </c>
      <c r="B80" s="426">
        <v>0</v>
      </c>
      <c r="C80" s="426">
        <v>0</v>
      </c>
      <c r="D80" s="426">
        <v>0</v>
      </c>
      <c r="E80" s="426">
        <v>0</v>
      </c>
      <c r="F80" s="426">
        <v>0</v>
      </c>
      <c r="G80" s="426">
        <v>0</v>
      </c>
      <c r="H80" s="426">
        <v>0</v>
      </c>
      <c r="I80" s="426">
        <v>0</v>
      </c>
      <c r="J80" s="426">
        <v>0</v>
      </c>
      <c r="K80" s="426">
        <v>0</v>
      </c>
      <c r="L80" s="426">
        <v>0</v>
      </c>
      <c r="M80" s="426">
        <v>0</v>
      </c>
      <c r="O80" s="455"/>
    </row>
    <row r="81" spans="1:15" ht="20.100000000000001" customHeight="1" x14ac:dyDescent="0.2">
      <c r="A81" s="70" t="s">
        <v>172</v>
      </c>
      <c r="B81" s="426">
        <v>0</v>
      </c>
      <c r="C81" s="426">
        <v>0</v>
      </c>
      <c r="D81" s="426">
        <v>0</v>
      </c>
      <c r="E81" s="426">
        <v>0</v>
      </c>
      <c r="F81" s="426">
        <v>0</v>
      </c>
      <c r="G81" s="426">
        <v>0</v>
      </c>
      <c r="H81" s="426">
        <v>0</v>
      </c>
      <c r="I81" s="426">
        <v>0</v>
      </c>
      <c r="J81" s="426">
        <v>0</v>
      </c>
      <c r="K81" s="426">
        <v>0</v>
      </c>
      <c r="L81" s="426">
        <v>0</v>
      </c>
      <c r="M81" s="426">
        <v>0</v>
      </c>
      <c r="O81" s="455"/>
    </row>
    <row r="82" spans="1:15" ht="20.100000000000001" customHeight="1" x14ac:dyDescent="0.2">
      <c r="A82" s="70" t="s">
        <v>173</v>
      </c>
      <c r="B82" s="426">
        <v>0</v>
      </c>
      <c r="C82" s="426">
        <v>0</v>
      </c>
      <c r="D82" s="426">
        <v>0</v>
      </c>
      <c r="E82" s="426">
        <v>0</v>
      </c>
      <c r="F82" s="426">
        <v>0</v>
      </c>
      <c r="G82" s="426">
        <v>0</v>
      </c>
      <c r="H82" s="426">
        <v>0</v>
      </c>
      <c r="I82" s="426">
        <v>0</v>
      </c>
      <c r="J82" s="426">
        <v>0</v>
      </c>
      <c r="K82" s="426">
        <v>0</v>
      </c>
      <c r="L82" s="426">
        <v>7</v>
      </c>
      <c r="M82" s="426">
        <v>0</v>
      </c>
      <c r="O82" s="455"/>
    </row>
    <row r="83" spans="1:15" s="68" customFormat="1" ht="20.100000000000001" customHeight="1" x14ac:dyDescent="0.2">
      <c r="A83" s="68" t="s">
        <v>240</v>
      </c>
      <c r="B83" s="445">
        <v>1</v>
      </c>
      <c r="C83" s="445">
        <v>0</v>
      </c>
      <c r="D83" s="445">
        <v>0</v>
      </c>
      <c r="E83" s="445">
        <v>0</v>
      </c>
      <c r="F83" s="445">
        <v>0</v>
      </c>
      <c r="G83" s="445">
        <v>0</v>
      </c>
      <c r="H83" s="445">
        <v>0</v>
      </c>
      <c r="I83" s="445">
        <v>0</v>
      </c>
      <c r="J83" s="445">
        <v>0</v>
      </c>
      <c r="K83" s="445">
        <v>0</v>
      </c>
      <c r="L83" s="445">
        <v>4</v>
      </c>
      <c r="M83" s="445">
        <v>0</v>
      </c>
      <c r="O83" s="455"/>
    </row>
    <row r="84" spans="1:15" ht="20.100000000000001" customHeight="1" x14ac:dyDescent="0.2">
      <c r="A84" s="70" t="s">
        <v>175</v>
      </c>
      <c r="B84" s="426">
        <v>0</v>
      </c>
      <c r="C84" s="426">
        <v>0</v>
      </c>
      <c r="D84" s="426">
        <v>0</v>
      </c>
      <c r="E84" s="426">
        <v>0</v>
      </c>
      <c r="F84" s="426">
        <v>0</v>
      </c>
      <c r="G84" s="426">
        <v>0</v>
      </c>
      <c r="H84" s="426">
        <v>0</v>
      </c>
      <c r="I84" s="426">
        <v>0</v>
      </c>
      <c r="J84" s="426">
        <v>0</v>
      </c>
      <c r="K84" s="426">
        <v>0</v>
      </c>
      <c r="L84" s="426">
        <v>0</v>
      </c>
      <c r="M84" s="426">
        <v>0</v>
      </c>
      <c r="O84" s="455"/>
    </row>
    <row r="85" spans="1:15" ht="20.100000000000001" customHeight="1" x14ac:dyDescent="0.2">
      <c r="A85" s="70" t="s">
        <v>176</v>
      </c>
      <c r="B85" s="426">
        <v>0</v>
      </c>
      <c r="C85" s="426">
        <v>0</v>
      </c>
      <c r="D85" s="426">
        <v>0</v>
      </c>
      <c r="E85" s="426">
        <v>0</v>
      </c>
      <c r="F85" s="426">
        <v>0</v>
      </c>
      <c r="G85" s="426">
        <v>0</v>
      </c>
      <c r="H85" s="426">
        <v>0</v>
      </c>
      <c r="I85" s="426">
        <v>0</v>
      </c>
      <c r="J85" s="426">
        <v>0</v>
      </c>
      <c r="K85" s="426">
        <v>0</v>
      </c>
      <c r="L85" s="426">
        <v>1</v>
      </c>
      <c r="M85" s="426">
        <v>0</v>
      </c>
      <c r="O85" s="455"/>
    </row>
    <row r="86" spans="1:15" ht="20.100000000000001" customHeight="1" x14ac:dyDescent="0.2">
      <c r="A86" s="70" t="s">
        <v>177</v>
      </c>
      <c r="B86" s="426">
        <v>0</v>
      </c>
      <c r="C86" s="426">
        <v>0</v>
      </c>
      <c r="D86" s="426">
        <v>0</v>
      </c>
      <c r="E86" s="426">
        <v>0</v>
      </c>
      <c r="F86" s="426">
        <v>0</v>
      </c>
      <c r="G86" s="426">
        <v>0</v>
      </c>
      <c r="H86" s="426">
        <v>0</v>
      </c>
      <c r="I86" s="426">
        <v>0</v>
      </c>
      <c r="J86" s="426">
        <v>0</v>
      </c>
      <c r="K86" s="426">
        <v>0</v>
      </c>
      <c r="L86" s="426">
        <v>0</v>
      </c>
      <c r="M86" s="426">
        <v>0</v>
      </c>
      <c r="O86" s="455"/>
    </row>
    <row r="87" spans="1:15" ht="20.100000000000001" customHeight="1" x14ac:dyDescent="0.2">
      <c r="A87" s="70" t="s">
        <v>178</v>
      </c>
      <c r="B87" s="426">
        <v>1</v>
      </c>
      <c r="C87" s="426">
        <v>0</v>
      </c>
      <c r="D87" s="426">
        <v>0</v>
      </c>
      <c r="E87" s="426">
        <v>0</v>
      </c>
      <c r="F87" s="426">
        <v>0</v>
      </c>
      <c r="G87" s="426">
        <v>0</v>
      </c>
      <c r="H87" s="426">
        <v>0</v>
      </c>
      <c r="I87" s="426">
        <v>0</v>
      </c>
      <c r="J87" s="426">
        <v>0</v>
      </c>
      <c r="K87" s="426">
        <v>0</v>
      </c>
      <c r="L87" s="426">
        <v>0</v>
      </c>
      <c r="M87" s="426">
        <v>0</v>
      </c>
      <c r="O87" s="455"/>
    </row>
    <row r="88" spans="1:15" ht="20.100000000000001" customHeight="1" x14ac:dyDescent="0.2">
      <c r="A88" s="70" t="s">
        <v>179</v>
      </c>
      <c r="B88" s="426">
        <v>0</v>
      </c>
      <c r="C88" s="426">
        <v>0</v>
      </c>
      <c r="D88" s="426">
        <v>0</v>
      </c>
      <c r="E88" s="426">
        <v>0</v>
      </c>
      <c r="F88" s="426">
        <v>0</v>
      </c>
      <c r="G88" s="426">
        <v>0</v>
      </c>
      <c r="H88" s="426">
        <v>0</v>
      </c>
      <c r="I88" s="426">
        <v>0</v>
      </c>
      <c r="J88" s="426">
        <v>0</v>
      </c>
      <c r="K88" s="426">
        <v>0</v>
      </c>
      <c r="L88" s="426">
        <v>3</v>
      </c>
      <c r="M88" s="426">
        <v>0</v>
      </c>
      <c r="O88" s="455"/>
    </row>
    <row r="89" spans="1:15" s="68" customFormat="1" ht="20.100000000000001" customHeight="1" x14ac:dyDescent="0.2">
      <c r="A89" s="68" t="s">
        <v>180</v>
      </c>
      <c r="B89" s="445">
        <v>0</v>
      </c>
      <c r="C89" s="445">
        <v>0</v>
      </c>
      <c r="D89" s="445">
        <v>0</v>
      </c>
      <c r="E89" s="445">
        <v>0</v>
      </c>
      <c r="F89" s="445">
        <v>0</v>
      </c>
      <c r="G89" s="445">
        <v>0</v>
      </c>
      <c r="H89" s="445">
        <v>0</v>
      </c>
      <c r="I89" s="445">
        <v>0</v>
      </c>
      <c r="J89" s="445">
        <v>1</v>
      </c>
      <c r="K89" s="445">
        <v>0</v>
      </c>
      <c r="L89" s="445">
        <v>26</v>
      </c>
      <c r="M89" s="445">
        <v>0</v>
      </c>
      <c r="O89" s="455"/>
    </row>
    <row r="90" spans="1:15" ht="20.100000000000001" customHeight="1" x14ac:dyDescent="0.2">
      <c r="A90" s="70" t="s">
        <v>181</v>
      </c>
      <c r="B90" s="426">
        <v>0</v>
      </c>
      <c r="C90" s="426">
        <v>0</v>
      </c>
      <c r="D90" s="426">
        <v>0</v>
      </c>
      <c r="E90" s="426">
        <v>0</v>
      </c>
      <c r="F90" s="426">
        <v>0</v>
      </c>
      <c r="G90" s="426">
        <v>0</v>
      </c>
      <c r="H90" s="426">
        <v>0</v>
      </c>
      <c r="I90" s="426">
        <v>0</v>
      </c>
      <c r="J90" s="426">
        <v>1</v>
      </c>
      <c r="K90" s="426">
        <v>0</v>
      </c>
      <c r="L90" s="426">
        <v>0</v>
      </c>
      <c r="M90" s="426">
        <v>0</v>
      </c>
      <c r="O90" s="455"/>
    </row>
    <row r="91" spans="1:15" ht="20.100000000000001" customHeight="1" x14ac:dyDescent="0.2">
      <c r="A91" s="70" t="s">
        <v>182</v>
      </c>
      <c r="B91" s="426">
        <v>0</v>
      </c>
      <c r="C91" s="426">
        <v>0</v>
      </c>
      <c r="D91" s="426">
        <v>0</v>
      </c>
      <c r="E91" s="426">
        <v>0</v>
      </c>
      <c r="F91" s="426">
        <v>0</v>
      </c>
      <c r="G91" s="426">
        <v>0</v>
      </c>
      <c r="H91" s="426">
        <v>0</v>
      </c>
      <c r="I91" s="426">
        <v>0</v>
      </c>
      <c r="J91" s="426">
        <v>0</v>
      </c>
      <c r="K91" s="426">
        <v>0</v>
      </c>
      <c r="L91" s="426">
        <v>7</v>
      </c>
      <c r="M91" s="426">
        <v>0</v>
      </c>
      <c r="O91" s="455"/>
    </row>
    <row r="92" spans="1:15" ht="20.100000000000001" customHeight="1" x14ac:dyDescent="0.2">
      <c r="A92" s="70" t="s">
        <v>183</v>
      </c>
      <c r="B92" s="426">
        <v>0</v>
      </c>
      <c r="C92" s="426">
        <v>0</v>
      </c>
      <c r="D92" s="426">
        <v>0</v>
      </c>
      <c r="E92" s="426">
        <v>0</v>
      </c>
      <c r="F92" s="426">
        <v>0</v>
      </c>
      <c r="G92" s="426">
        <v>0</v>
      </c>
      <c r="H92" s="426">
        <v>0</v>
      </c>
      <c r="I92" s="426">
        <v>0</v>
      </c>
      <c r="J92" s="426">
        <v>0</v>
      </c>
      <c r="K92" s="426">
        <v>0</v>
      </c>
      <c r="L92" s="426">
        <v>19</v>
      </c>
      <c r="M92" s="426">
        <v>0</v>
      </c>
      <c r="O92" s="455"/>
    </row>
    <row r="93" spans="1:15" s="68" customFormat="1" ht="20.100000000000001" customHeight="1" x14ac:dyDescent="0.2">
      <c r="A93" s="68" t="s">
        <v>184</v>
      </c>
      <c r="B93" s="445">
        <v>0</v>
      </c>
      <c r="C93" s="445">
        <v>0</v>
      </c>
      <c r="D93" s="445">
        <v>0</v>
      </c>
      <c r="E93" s="445">
        <v>0</v>
      </c>
      <c r="F93" s="445">
        <v>0</v>
      </c>
      <c r="G93" s="445">
        <v>0</v>
      </c>
      <c r="H93" s="445">
        <v>0</v>
      </c>
      <c r="I93" s="445">
        <v>0</v>
      </c>
      <c r="J93" s="445">
        <v>0</v>
      </c>
      <c r="K93" s="445">
        <v>0</v>
      </c>
      <c r="L93" s="445">
        <v>6795</v>
      </c>
      <c r="M93" s="445">
        <v>0</v>
      </c>
      <c r="O93" s="455"/>
    </row>
    <row r="94" spans="1:15" ht="20.100000000000001" customHeight="1" x14ac:dyDescent="0.2">
      <c r="A94" s="70" t="s">
        <v>185</v>
      </c>
      <c r="B94" s="426">
        <v>0</v>
      </c>
      <c r="C94" s="426">
        <v>0</v>
      </c>
      <c r="D94" s="426">
        <v>0</v>
      </c>
      <c r="E94" s="426">
        <v>0</v>
      </c>
      <c r="F94" s="426">
        <v>0</v>
      </c>
      <c r="G94" s="426">
        <v>0</v>
      </c>
      <c r="H94" s="426">
        <v>0</v>
      </c>
      <c r="I94" s="426">
        <v>0</v>
      </c>
      <c r="J94" s="426">
        <v>0</v>
      </c>
      <c r="K94" s="426">
        <v>0</v>
      </c>
      <c r="L94" s="426">
        <v>6071</v>
      </c>
      <c r="M94" s="426">
        <v>0</v>
      </c>
      <c r="O94" s="455"/>
    </row>
    <row r="95" spans="1:15" ht="20.100000000000001" customHeight="1" x14ac:dyDescent="0.2">
      <c r="A95" s="70" t="s">
        <v>186</v>
      </c>
      <c r="B95" s="426">
        <v>0</v>
      </c>
      <c r="C95" s="426">
        <v>0</v>
      </c>
      <c r="D95" s="426">
        <v>0</v>
      </c>
      <c r="E95" s="426">
        <v>0</v>
      </c>
      <c r="F95" s="426">
        <v>0</v>
      </c>
      <c r="G95" s="426">
        <v>0</v>
      </c>
      <c r="H95" s="426">
        <v>0</v>
      </c>
      <c r="I95" s="426">
        <v>0</v>
      </c>
      <c r="J95" s="426">
        <v>0</v>
      </c>
      <c r="K95" s="426">
        <v>0</v>
      </c>
      <c r="L95" s="426">
        <v>13</v>
      </c>
      <c r="M95" s="426">
        <v>0</v>
      </c>
      <c r="O95" s="455"/>
    </row>
    <row r="96" spans="1:15" ht="20.100000000000001" customHeight="1" x14ac:dyDescent="0.2">
      <c r="A96" s="70" t="s">
        <v>187</v>
      </c>
      <c r="B96" s="426">
        <v>0</v>
      </c>
      <c r="C96" s="426">
        <v>0</v>
      </c>
      <c r="D96" s="426">
        <v>0</v>
      </c>
      <c r="E96" s="426">
        <v>0</v>
      </c>
      <c r="F96" s="426">
        <v>0</v>
      </c>
      <c r="G96" s="426">
        <v>0</v>
      </c>
      <c r="H96" s="426">
        <v>0</v>
      </c>
      <c r="I96" s="426">
        <v>0</v>
      </c>
      <c r="J96" s="426">
        <v>0</v>
      </c>
      <c r="K96" s="426">
        <v>0</v>
      </c>
      <c r="L96" s="426">
        <v>172</v>
      </c>
      <c r="M96" s="426">
        <v>0</v>
      </c>
      <c r="O96" s="455"/>
    </row>
    <row r="97" spans="1:15" ht="20.100000000000001" customHeight="1" x14ac:dyDescent="0.2">
      <c r="A97" s="70" t="s">
        <v>188</v>
      </c>
      <c r="B97" s="426">
        <v>0</v>
      </c>
      <c r="C97" s="426">
        <v>0</v>
      </c>
      <c r="D97" s="426">
        <v>0</v>
      </c>
      <c r="E97" s="426">
        <v>0</v>
      </c>
      <c r="F97" s="426">
        <v>0</v>
      </c>
      <c r="G97" s="426">
        <v>0</v>
      </c>
      <c r="H97" s="426">
        <v>0</v>
      </c>
      <c r="I97" s="426">
        <v>0</v>
      </c>
      <c r="J97" s="426">
        <v>0</v>
      </c>
      <c r="K97" s="426">
        <v>0</v>
      </c>
      <c r="L97" s="426">
        <v>24</v>
      </c>
      <c r="M97" s="426">
        <v>0</v>
      </c>
      <c r="O97" s="455"/>
    </row>
    <row r="98" spans="1:15" ht="20.100000000000001" customHeight="1" x14ac:dyDescent="0.2">
      <c r="A98" s="70" t="s">
        <v>189</v>
      </c>
      <c r="B98" s="426">
        <v>0</v>
      </c>
      <c r="C98" s="426">
        <v>0</v>
      </c>
      <c r="D98" s="426">
        <v>0</v>
      </c>
      <c r="E98" s="426">
        <v>0</v>
      </c>
      <c r="F98" s="426">
        <v>0</v>
      </c>
      <c r="G98" s="426">
        <v>0</v>
      </c>
      <c r="H98" s="426">
        <v>0</v>
      </c>
      <c r="I98" s="426">
        <v>0</v>
      </c>
      <c r="J98" s="426">
        <v>0</v>
      </c>
      <c r="K98" s="426">
        <v>0</v>
      </c>
      <c r="L98" s="426">
        <v>5</v>
      </c>
      <c r="M98" s="426">
        <v>0</v>
      </c>
      <c r="O98" s="455"/>
    </row>
    <row r="99" spans="1:15" ht="20.100000000000001" customHeight="1" x14ac:dyDescent="0.2">
      <c r="A99" s="70" t="s">
        <v>190</v>
      </c>
      <c r="B99" s="426">
        <v>0</v>
      </c>
      <c r="C99" s="426">
        <v>0</v>
      </c>
      <c r="D99" s="426">
        <v>0</v>
      </c>
      <c r="E99" s="426">
        <v>0</v>
      </c>
      <c r="F99" s="426">
        <v>0</v>
      </c>
      <c r="G99" s="426">
        <v>0</v>
      </c>
      <c r="H99" s="426">
        <v>0</v>
      </c>
      <c r="I99" s="426">
        <v>0</v>
      </c>
      <c r="J99" s="426">
        <v>0</v>
      </c>
      <c r="K99" s="426">
        <v>0</v>
      </c>
      <c r="L99" s="426">
        <v>0</v>
      </c>
      <c r="M99" s="426">
        <v>0</v>
      </c>
      <c r="O99" s="455"/>
    </row>
    <row r="100" spans="1:15" ht="20.100000000000001" customHeight="1" x14ac:dyDescent="0.2">
      <c r="A100" s="70" t="s">
        <v>191</v>
      </c>
      <c r="B100" s="426">
        <v>0</v>
      </c>
      <c r="C100" s="426">
        <v>0</v>
      </c>
      <c r="D100" s="426">
        <v>0</v>
      </c>
      <c r="E100" s="426">
        <v>0</v>
      </c>
      <c r="F100" s="426">
        <v>0</v>
      </c>
      <c r="G100" s="426">
        <v>0</v>
      </c>
      <c r="H100" s="426">
        <v>0</v>
      </c>
      <c r="I100" s="426">
        <v>0</v>
      </c>
      <c r="J100" s="426">
        <v>0</v>
      </c>
      <c r="K100" s="426">
        <v>0</v>
      </c>
      <c r="L100" s="426">
        <v>15</v>
      </c>
      <c r="M100" s="426">
        <v>0</v>
      </c>
      <c r="O100" s="455"/>
    </row>
    <row r="101" spans="1:15" ht="20.100000000000001" customHeight="1" x14ac:dyDescent="0.2">
      <c r="A101" s="70" t="s">
        <v>192</v>
      </c>
      <c r="B101" s="426">
        <v>0</v>
      </c>
      <c r="C101" s="426">
        <v>0</v>
      </c>
      <c r="D101" s="426">
        <v>0</v>
      </c>
      <c r="E101" s="426">
        <v>0</v>
      </c>
      <c r="F101" s="426">
        <v>0</v>
      </c>
      <c r="G101" s="426">
        <v>0</v>
      </c>
      <c r="H101" s="426">
        <v>0</v>
      </c>
      <c r="I101" s="426">
        <v>0</v>
      </c>
      <c r="J101" s="426">
        <v>0</v>
      </c>
      <c r="K101" s="426">
        <v>0</v>
      </c>
      <c r="L101" s="426">
        <v>7</v>
      </c>
      <c r="M101" s="426">
        <v>0</v>
      </c>
      <c r="O101" s="455"/>
    </row>
    <row r="102" spans="1:15" ht="20.100000000000001" customHeight="1" x14ac:dyDescent="0.2">
      <c r="A102" s="70" t="s">
        <v>193</v>
      </c>
      <c r="B102" s="426">
        <v>0</v>
      </c>
      <c r="C102" s="426">
        <v>0</v>
      </c>
      <c r="D102" s="426">
        <v>0</v>
      </c>
      <c r="E102" s="426">
        <v>0</v>
      </c>
      <c r="F102" s="426">
        <v>0</v>
      </c>
      <c r="G102" s="426">
        <v>0</v>
      </c>
      <c r="H102" s="426">
        <v>0</v>
      </c>
      <c r="I102" s="426">
        <v>0</v>
      </c>
      <c r="J102" s="426">
        <v>0</v>
      </c>
      <c r="K102" s="426">
        <v>0</v>
      </c>
      <c r="L102" s="426">
        <v>0</v>
      </c>
      <c r="M102" s="426">
        <v>0</v>
      </c>
      <c r="O102" s="455"/>
    </row>
    <row r="103" spans="1:15" ht="20.100000000000001" customHeight="1" x14ac:dyDescent="0.2">
      <c r="A103" s="70" t="s">
        <v>194</v>
      </c>
      <c r="B103" s="426">
        <v>0</v>
      </c>
      <c r="C103" s="426">
        <v>0</v>
      </c>
      <c r="D103" s="426">
        <v>0</v>
      </c>
      <c r="E103" s="426">
        <v>0</v>
      </c>
      <c r="F103" s="426">
        <v>0</v>
      </c>
      <c r="G103" s="426">
        <v>0</v>
      </c>
      <c r="H103" s="426">
        <v>0</v>
      </c>
      <c r="I103" s="426">
        <v>0</v>
      </c>
      <c r="J103" s="426">
        <v>0</v>
      </c>
      <c r="K103" s="426">
        <v>0</v>
      </c>
      <c r="L103" s="426">
        <v>0</v>
      </c>
      <c r="M103" s="426">
        <v>0</v>
      </c>
      <c r="O103" s="455"/>
    </row>
    <row r="104" spans="1:15" ht="20.100000000000001" customHeight="1" x14ac:dyDescent="0.2">
      <c r="A104" s="70" t="s">
        <v>195</v>
      </c>
      <c r="B104" s="426">
        <v>0</v>
      </c>
      <c r="C104" s="426">
        <v>0</v>
      </c>
      <c r="D104" s="426">
        <v>0</v>
      </c>
      <c r="E104" s="426">
        <v>0</v>
      </c>
      <c r="F104" s="426">
        <v>0</v>
      </c>
      <c r="G104" s="426">
        <v>0</v>
      </c>
      <c r="H104" s="426">
        <v>0</v>
      </c>
      <c r="I104" s="426">
        <v>0</v>
      </c>
      <c r="J104" s="426">
        <v>0</v>
      </c>
      <c r="K104" s="426">
        <v>0</v>
      </c>
      <c r="L104" s="426">
        <v>374</v>
      </c>
      <c r="M104" s="426">
        <v>0</v>
      </c>
      <c r="O104" s="455"/>
    </row>
    <row r="105" spans="1:15" ht="20.100000000000001" customHeight="1" x14ac:dyDescent="0.2">
      <c r="A105" s="70" t="s">
        <v>196</v>
      </c>
      <c r="B105" s="426">
        <v>0</v>
      </c>
      <c r="C105" s="426">
        <v>0</v>
      </c>
      <c r="D105" s="426">
        <v>0</v>
      </c>
      <c r="E105" s="426">
        <v>0</v>
      </c>
      <c r="F105" s="426">
        <v>0</v>
      </c>
      <c r="G105" s="426">
        <v>0</v>
      </c>
      <c r="H105" s="426">
        <v>0</v>
      </c>
      <c r="I105" s="426">
        <v>0</v>
      </c>
      <c r="J105" s="426">
        <v>0</v>
      </c>
      <c r="K105" s="426">
        <v>0</v>
      </c>
      <c r="L105" s="426">
        <v>114</v>
      </c>
      <c r="M105" s="426">
        <v>0</v>
      </c>
      <c r="O105" s="455"/>
    </row>
    <row r="106" spans="1:15" s="68" customFormat="1" ht="20.100000000000001" customHeight="1" x14ac:dyDescent="0.2">
      <c r="A106" s="68" t="s">
        <v>197</v>
      </c>
      <c r="B106" s="445">
        <v>5</v>
      </c>
      <c r="C106" s="445">
        <v>14</v>
      </c>
      <c r="D106" s="445">
        <v>0</v>
      </c>
      <c r="E106" s="445">
        <v>0</v>
      </c>
      <c r="F106" s="445">
        <v>0</v>
      </c>
      <c r="G106" s="445">
        <v>0</v>
      </c>
      <c r="H106" s="445">
        <v>1</v>
      </c>
      <c r="I106" s="445">
        <v>0</v>
      </c>
      <c r="J106" s="445">
        <v>0</v>
      </c>
      <c r="K106" s="445">
        <v>0</v>
      </c>
      <c r="L106" s="445">
        <v>9</v>
      </c>
      <c r="M106" s="445">
        <v>0</v>
      </c>
      <c r="O106" s="455"/>
    </row>
    <row r="107" spans="1:15" ht="20.100000000000001" customHeight="1" x14ac:dyDescent="0.2">
      <c r="A107" s="70" t="s">
        <v>198</v>
      </c>
      <c r="B107" s="426">
        <v>0</v>
      </c>
      <c r="C107" s="426">
        <v>0</v>
      </c>
      <c r="D107" s="426">
        <v>0</v>
      </c>
      <c r="E107" s="426">
        <v>0</v>
      </c>
      <c r="F107" s="426">
        <v>0</v>
      </c>
      <c r="G107" s="426">
        <v>0</v>
      </c>
      <c r="H107" s="426">
        <v>0</v>
      </c>
      <c r="I107" s="426">
        <v>0</v>
      </c>
      <c r="J107" s="426">
        <v>0</v>
      </c>
      <c r="K107" s="426">
        <v>0</v>
      </c>
      <c r="L107" s="426">
        <v>1</v>
      </c>
      <c r="M107" s="426">
        <v>0</v>
      </c>
      <c r="O107" s="455"/>
    </row>
    <row r="108" spans="1:15" ht="20.100000000000001" customHeight="1" x14ac:dyDescent="0.2">
      <c r="A108" s="70" t="s">
        <v>199</v>
      </c>
      <c r="B108" s="426">
        <v>4</v>
      </c>
      <c r="C108" s="426">
        <v>0</v>
      </c>
      <c r="D108" s="426">
        <v>0</v>
      </c>
      <c r="E108" s="426">
        <v>0</v>
      </c>
      <c r="F108" s="426">
        <v>0</v>
      </c>
      <c r="G108" s="426">
        <v>0</v>
      </c>
      <c r="H108" s="426">
        <v>1</v>
      </c>
      <c r="I108" s="426">
        <v>0</v>
      </c>
      <c r="J108" s="426">
        <v>0</v>
      </c>
      <c r="K108" s="426">
        <v>0</v>
      </c>
      <c r="L108" s="426">
        <v>0</v>
      </c>
      <c r="M108" s="426">
        <v>0</v>
      </c>
      <c r="O108" s="455"/>
    </row>
    <row r="109" spans="1:15" ht="20.100000000000001" customHeight="1" x14ac:dyDescent="0.2">
      <c r="A109" s="70" t="s">
        <v>200</v>
      </c>
      <c r="B109" s="426">
        <v>0</v>
      </c>
      <c r="C109" s="426">
        <v>0</v>
      </c>
      <c r="D109" s="426">
        <v>0</v>
      </c>
      <c r="E109" s="426">
        <v>0</v>
      </c>
      <c r="F109" s="426">
        <v>0</v>
      </c>
      <c r="G109" s="426">
        <v>0</v>
      </c>
      <c r="H109" s="426">
        <v>0</v>
      </c>
      <c r="I109" s="426">
        <v>0</v>
      </c>
      <c r="J109" s="426">
        <v>0</v>
      </c>
      <c r="K109" s="426">
        <v>0</v>
      </c>
      <c r="L109" s="426">
        <v>1</v>
      </c>
      <c r="M109" s="426">
        <v>0</v>
      </c>
      <c r="O109" s="455"/>
    </row>
    <row r="110" spans="1:15" ht="20.100000000000001" customHeight="1" x14ac:dyDescent="0.2">
      <c r="A110" s="70" t="s">
        <v>201</v>
      </c>
      <c r="B110" s="426">
        <v>0</v>
      </c>
      <c r="C110" s="426">
        <v>0</v>
      </c>
      <c r="D110" s="426">
        <v>0</v>
      </c>
      <c r="E110" s="426">
        <v>0</v>
      </c>
      <c r="F110" s="426">
        <v>0</v>
      </c>
      <c r="G110" s="426">
        <v>0</v>
      </c>
      <c r="H110" s="426">
        <v>0</v>
      </c>
      <c r="I110" s="426">
        <v>0</v>
      </c>
      <c r="J110" s="426">
        <v>0</v>
      </c>
      <c r="K110" s="426">
        <v>0</v>
      </c>
      <c r="L110" s="426">
        <v>0</v>
      </c>
      <c r="M110" s="426">
        <v>0</v>
      </c>
      <c r="O110" s="455"/>
    </row>
    <row r="111" spans="1:15" ht="20.100000000000001" customHeight="1" x14ac:dyDescent="0.2">
      <c r="A111" s="70" t="s">
        <v>202</v>
      </c>
      <c r="B111" s="426">
        <v>0</v>
      </c>
      <c r="C111" s="426">
        <v>0</v>
      </c>
      <c r="D111" s="426">
        <v>0</v>
      </c>
      <c r="E111" s="426">
        <v>0</v>
      </c>
      <c r="F111" s="426">
        <v>0</v>
      </c>
      <c r="G111" s="426">
        <v>0</v>
      </c>
      <c r="H111" s="426">
        <v>0</v>
      </c>
      <c r="I111" s="426">
        <v>0</v>
      </c>
      <c r="J111" s="426">
        <v>0</v>
      </c>
      <c r="K111" s="426">
        <v>0</v>
      </c>
      <c r="L111" s="426">
        <v>4</v>
      </c>
      <c r="M111" s="426">
        <v>0</v>
      </c>
      <c r="O111" s="455"/>
    </row>
    <row r="112" spans="1:15" ht="20.100000000000001" customHeight="1" x14ac:dyDescent="0.2">
      <c r="A112" s="70" t="s">
        <v>203</v>
      </c>
      <c r="B112" s="426">
        <v>1</v>
      </c>
      <c r="C112" s="426">
        <v>14</v>
      </c>
      <c r="D112" s="426">
        <v>0</v>
      </c>
      <c r="E112" s="426">
        <v>0</v>
      </c>
      <c r="F112" s="426">
        <v>0</v>
      </c>
      <c r="G112" s="426">
        <v>0</v>
      </c>
      <c r="H112" s="426">
        <v>0</v>
      </c>
      <c r="I112" s="426">
        <v>0</v>
      </c>
      <c r="J112" s="426">
        <v>0</v>
      </c>
      <c r="K112" s="426">
        <v>0</v>
      </c>
      <c r="L112" s="426">
        <v>3</v>
      </c>
      <c r="M112" s="426">
        <v>0</v>
      </c>
      <c r="O112" s="455"/>
    </row>
    <row r="113" spans="1:15" ht="20.100000000000001" customHeight="1" x14ac:dyDescent="0.2">
      <c r="A113" s="68" t="s">
        <v>204</v>
      </c>
      <c r="B113" s="445">
        <v>0</v>
      </c>
      <c r="C113" s="445">
        <v>0</v>
      </c>
      <c r="D113" s="445">
        <v>1</v>
      </c>
      <c r="E113" s="445">
        <v>1</v>
      </c>
      <c r="F113" s="445">
        <v>0</v>
      </c>
      <c r="G113" s="445">
        <v>0</v>
      </c>
      <c r="H113" s="445">
        <v>1</v>
      </c>
      <c r="I113" s="445">
        <v>0</v>
      </c>
      <c r="J113" s="445">
        <v>16</v>
      </c>
      <c r="K113" s="445">
        <v>0</v>
      </c>
      <c r="L113" s="445">
        <v>1200</v>
      </c>
      <c r="M113" s="445">
        <v>3</v>
      </c>
      <c r="O113" s="455"/>
    </row>
    <row r="114" spans="1:15" ht="20.100000000000001" customHeight="1" x14ac:dyDescent="0.2">
      <c r="A114" s="70" t="s">
        <v>205</v>
      </c>
      <c r="B114" s="426">
        <v>0</v>
      </c>
      <c r="C114" s="426">
        <v>0</v>
      </c>
      <c r="D114" s="426">
        <v>1</v>
      </c>
      <c r="E114" s="426">
        <v>1</v>
      </c>
      <c r="F114" s="426">
        <v>0</v>
      </c>
      <c r="G114" s="426">
        <v>0</v>
      </c>
      <c r="H114" s="426">
        <v>1</v>
      </c>
      <c r="I114" s="426">
        <v>0</v>
      </c>
      <c r="J114" s="426">
        <v>0</v>
      </c>
      <c r="K114" s="426">
        <v>0</v>
      </c>
      <c r="L114" s="426">
        <v>978</v>
      </c>
      <c r="M114" s="426">
        <v>0</v>
      </c>
      <c r="O114" s="455"/>
    </row>
    <row r="115" spans="1:15" ht="20.100000000000001" customHeight="1" x14ac:dyDescent="0.2">
      <c r="A115" s="70" t="s">
        <v>206</v>
      </c>
      <c r="B115" s="426">
        <v>0</v>
      </c>
      <c r="C115" s="426">
        <v>0</v>
      </c>
      <c r="D115" s="426">
        <v>0</v>
      </c>
      <c r="E115" s="426">
        <v>0</v>
      </c>
      <c r="F115" s="426">
        <v>0</v>
      </c>
      <c r="G115" s="426">
        <v>0</v>
      </c>
      <c r="H115" s="426">
        <v>0</v>
      </c>
      <c r="I115" s="426">
        <v>0</v>
      </c>
      <c r="J115" s="426">
        <v>0</v>
      </c>
      <c r="K115" s="426">
        <v>0</v>
      </c>
      <c r="L115" s="426">
        <v>27</v>
      </c>
      <c r="M115" s="426">
        <v>0</v>
      </c>
      <c r="O115" s="455"/>
    </row>
    <row r="116" spans="1:15" ht="20.100000000000001" customHeight="1" x14ac:dyDescent="0.2">
      <c r="A116" s="70" t="s">
        <v>207</v>
      </c>
      <c r="B116" s="426">
        <v>0</v>
      </c>
      <c r="C116" s="426">
        <v>0</v>
      </c>
      <c r="D116" s="426">
        <v>0</v>
      </c>
      <c r="E116" s="426">
        <v>0</v>
      </c>
      <c r="F116" s="426">
        <v>0</v>
      </c>
      <c r="G116" s="426">
        <v>0</v>
      </c>
      <c r="H116" s="426">
        <v>0</v>
      </c>
      <c r="I116" s="426">
        <v>0</v>
      </c>
      <c r="J116" s="426">
        <v>1</v>
      </c>
      <c r="K116" s="426">
        <v>0</v>
      </c>
      <c r="L116" s="426">
        <v>5</v>
      </c>
      <c r="M116" s="426">
        <v>0</v>
      </c>
      <c r="O116" s="455"/>
    </row>
    <row r="117" spans="1:15" ht="20.100000000000001" customHeight="1" x14ac:dyDescent="0.2">
      <c r="A117" s="70" t="s">
        <v>208</v>
      </c>
      <c r="B117" s="426">
        <v>0</v>
      </c>
      <c r="C117" s="426">
        <v>0</v>
      </c>
      <c r="D117" s="426">
        <v>0</v>
      </c>
      <c r="E117" s="426">
        <v>0</v>
      </c>
      <c r="F117" s="426">
        <v>0</v>
      </c>
      <c r="G117" s="426">
        <v>0</v>
      </c>
      <c r="H117" s="426">
        <v>0</v>
      </c>
      <c r="I117" s="426">
        <v>0</v>
      </c>
      <c r="J117" s="426">
        <v>0</v>
      </c>
      <c r="K117" s="426">
        <v>0</v>
      </c>
      <c r="L117" s="426">
        <v>0</v>
      </c>
      <c r="M117" s="426">
        <v>0</v>
      </c>
      <c r="O117" s="455"/>
    </row>
    <row r="118" spans="1:15" ht="20.100000000000001" customHeight="1" x14ac:dyDescent="0.2">
      <c r="A118" s="70" t="s">
        <v>209</v>
      </c>
      <c r="B118" s="426">
        <v>0</v>
      </c>
      <c r="C118" s="426">
        <v>0</v>
      </c>
      <c r="D118" s="426">
        <v>0</v>
      </c>
      <c r="E118" s="426">
        <v>0</v>
      </c>
      <c r="F118" s="426">
        <v>0</v>
      </c>
      <c r="G118" s="426">
        <v>0</v>
      </c>
      <c r="H118" s="426">
        <v>0</v>
      </c>
      <c r="I118" s="426">
        <v>0</v>
      </c>
      <c r="J118" s="426">
        <v>0</v>
      </c>
      <c r="K118" s="426">
        <v>0</v>
      </c>
      <c r="L118" s="426">
        <v>32</v>
      </c>
      <c r="M118" s="426">
        <v>0</v>
      </c>
      <c r="O118" s="455"/>
    </row>
    <row r="119" spans="1:15" ht="20.100000000000001" customHeight="1" x14ac:dyDescent="0.2">
      <c r="A119" s="70" t="s">
        <v>210</v>
      </c>
      <c r="B119" s="426">
        <v>0</v>
      </c>
      <c r="C119" s="426">
        <v>0</v>
      </c>
      <c r="D119" s="426">
        <v>0</v>
      </c>
      <c r="E119" s="426">
        <v>0</v>
      </c>
      <c r="F119" s="426">
        <v>0</v>
      </c>
      <c r="G119" s="426">
        <v>0</v>
      </c>
      <c r="H119" s="426">
        <v>0</v>
      </c>
      <c r="I119" s="426">
        <v>0</v>
      </c>
      <c r="J119" s="426">
        <v>0</v>
      </c>
      <c r="K119" s="426">
        <v>0</v>
      </c>
      <c r="L119" s="426">
        <v>1</v>
      </c>
      <c r="M119" s="426">
        <v>0</v>
      </c>
      <c r="O119" s="455"/>
    </row>
    <row r="120" spans="1:15" ht="20.100000000000001" customHeight="1" x14ac:dyDescent="0.2">
      <c r="A120" s="70" t="s">
        <v>211</v>
      </c>
      <c r="B120" s="426">
        <v>0</v>
      </c>
      <c r="C120" s="426">
        <v>0</v>
      </c>
      <c r="D120" s="426">
        <v>0</v>
      </c>
      <c r="E120" s="426">
        <v>0</v>
      </c>
      <c r="F120" s="426">
        <v>0</v>
      </c>
      <c r="G120" s="426">
        <v>0</v>
      </c>
      <c r="H120" s="426">
        <v>0</v>
      </c>
      <c r="I120" s="426">
        <v>0</v>
      </c>
      <c r="J120" s="426">
        <v>8</v>
      </c>
      <c r="K120" s="426">
        <v>0</v>
      </c>
      <c r="L120" s="426">
        <v>29</v>
      </c>
      <c r="M120" s="426">
        <v>3</v>
      </c>
      <c r="O120" s="455"/>
    </row>
    <row r="121" spans="1:15" ht="20.100000000000001" customHeight="1" x14ac:dyDescent="0.2">
      <c r="A121" s="70" t="s">
        <v>212</v>
      </c>
      <c r="B121" s="426">
        <v>0</v>
      </c>
      <c r="C121" s="426">
        <v>0</v>
      </c>
      <c r="D121" s="426">
        <v>0</v>
      </c>
      <c r="E121" s="426">
        <v>0</v>
      </c>
      <c r="F121" s="426">
        <v>0</v>
      </c>
      <c r="G121" s="426">
        <v>0</v>
      </c>
      <c r="H121" s="426">
        <v>0</v>
      </c>
      <c r="I121" s="426">
        <v>0</v>
      </c>
      <c r="J121" s="426">
        <v>0</v>
      </c>
      <c r="K121" s="426">
        <v>0</v>
      </c>
      <c r="L121" s="426">
        <v>1</v>
      </c>
      <c r="M121" s="426">
        <v>0</v>
      </c>
      <c r="O121" s="455"/>
    </row>
    <row r="122" spans="1:15" ht="20.100000000000001" customHeight="1" x14ac:dyDescent="0.2">
      <c r="A122" s="70" t="s">
        <v>213</v>
      </c>
      <c r="B122" s="426">
        <v>0</v>
      </c>
      <c r="C122" s="426">
        <v>0</v>
      </c>
      <c r="D122" s="426">
        <v>0</v>
      </c>
      <c r="E122" s="426">
        <v>0</v>
      </c>
      <c r="F122" s="426">
        <v>0</v>
      </c>
      <c r="G122" s="426">
        <v>0</v>
      </c>
      <c r="H122" s="426">
        <v>0</v>
      </c>
      <c r="I122" s="426">
        <v>0</v>
      </c>
      <c r="J122" s="426">
        <v>1</v>
      </c>
      <c r="K122" s="426">
        <v>0</v>
      </c>
      <c r="L122" s="426">
        <v>9</v>
      </c>
      <c r="M122" s="426">
        <v>0</v>
      </c>
      <c r="O122" s="455"/>
    </row>
    <row r="123" spans="1:15" ht="20.100000000000001" customHeight="1" x14ac:dyDescent="0.2">
      <c r="A123" s="70" t="s">
        <v>214</v>
      </c>
      <c r="B123" s="426">
        <v>0</v>
      </c>
      <c r="C123" s="426">
        <v>0</v>
      </c>
      <c r="D123" s="426">
        <v>0</v>
      </c>
      <c r="E123" s="426">
        <v>0</v>
      </c>
      <c r="F123" s="426">
        <v>0</v>
      </c>
      <c r="G123" s="426">
        <v>0</v>
      </c>
      <c r="H123" s="426">
        <v>0</v>
      </c>
      <c r="I123" s="426">
        <v>0</v>
      </c>
      <c r="J123" s="426">
        <v>0</v>
      </c>
      <c r="K123" s="426">
        <v>0</v>
      </c>
      <c r="L123" s="426">
        <v>2</v>
      </c>
      <c r="M123" s="426">
        <v>0</v>
      </c>
      <c r="O123" s="455"/>
    </row>
    <row r="124" spans="1:15" ht="20.100000000000001" customHeight="1" x14ac:dyDescent="0.2">
      <c r="A124" s="70" t="s">
        <v>215</v>
      </c>
      <c r="B124" s="426">
        <v>0</v>
      </c>
      <c r="C124" s="426">
        <v>0</v>
      </c>
      <c r="D124" s="426">
        <v>0</v>
      </c>
      <c r="E124" s="426">
        <v>0</v>
      </c>
      <c r="F124" s="426">
        <v>0</v>
      </c>
      <c r="G124" s="426">
        <v>0</v>
      </c>
      <c r="H124" s="426">
        <v>0</v>
      </c>
      <c r="I124" s="426">
        <v>0</v>
      </c>
      <c r="J124" s="426">
        <v>1</v>
      </c>
      <c r="K124" s="426">
        <v>0</v>
      </c>
      <c r="L124" s="426">
        <v>7</v>
      </c>
      <c r="M124" s="426">
        <v>0</v>
      </c>
      <c r="O124" s="455"/>
    </row>
    <row r="125" spans="1:15" ht="20.100000000000001" customHeight="1" x14ac:dyDescent="0.2">
      <c r="A125" s="70" t="s">
        <v>216</v>
      </c>
      <c r="B125" s="426">
        <v>0</v>
      </c>
      <c r="C125" s="426">
        <v>0</v>
      </c>
      <c r="D125" s="426">
        <v>0</v>
      </c>
      <c r="E125" s="426">
        <v>0</v>
      </c>
      <c r="F125" s="426">
        <v>0</v>
      </c>
      <c r="G125" s="426">
        <v>0</v>
      </c>
      <c r="H125" s="426">
        <v>0</v>
      </c>
      <c r="I125" s="426">
        <v>0</v>
      </c>
      <c r="J125" s="426">
        <v>0</v>
      </c>
      <c r="K125" s="426">
        <v>0</v>
      </c>
      <c r="L125" s="426">
        <v>0</v>
      </c>
      <c r="M125" s="426">
        <v>0</v>
      </c>
      <c r="O125" s="455"/>
    </row>
    <row r="126" spans="1:15" ht="20.100000000000001" customHeight="1" x14ac:dyDescent="0.2">
      <c r="A126" s="70" t="s">
        <v>217</v>
      </c>
      <c r="B126" s="426">
        <v>0</v>
      </c>
      <c r="C126" s="426">
        <v>0</v>
      </c>
      <c r="D126" s="426">
        <v>0</v>
      </c>
      <c r="E126" s="426">
        <v>0</v>
      </c>
      <c r="F126" s="426">
        <v>0</v>
      </c>
      <c r="G126" s="426">
        <v>0</v>
      </c>
      <c r="H126" s="426">
        <v>0</v>
      </c>
      <c r="I126" s="426">
        <v>0</v>
      </c>
      <c r="J126" s="426">
        <v>3</v>
      </c>
      <c r="K126" s="426">
        <v>0</v>
      </c>
      <c r="L126" s="426">
        <v>50</v>
      </c>
      <c r="M126" s="426">
        <v>0</v>
      </c>
      <c r="O126" s="455"/>
    </row>
    <row r="127" spans="1:15" ht="20.100000000000001" customHeight="1" x14ac:dyDescent="0.2">
      <c r="A127" s="70" t="s">
        <v>218</v>
      </c>
      <c r="B127" s="426">
        <v>0</v>
      </c>
      <c r="C127" s="426">
        <v>0</v>
      </c>
      <c r="D127" s="426">
        <v>0</v>
      </c>
      <c r="E127" s="426">
        <v>0</v>
      </c>
      <c r="F127" s="426">
        <v>0</v>
      </c>
      <c r="G127" s="426">
        <v>0</v>
      </c>
      <c r="H127" s="426">
        <v>0</v>
      </c>
      <c r="I127" s="426">
        <v>0</v>
      </c>
      <c r="J127" s="426">
        <v>0</v>
      </c>
      <c r="K127" s="426">
        <v>0</v>
      </c>
      <c r="L127" s="426">
        <v>0</v>
      </c>
      <c r="M127" s="426">
        <v>0</v>
      </c>
      <c r="O127" s="455"/>
    </row>
    <row r="128" spans="1:15" ht="20.100000000000001" customHeight="1" x14ac:dyDescent="0.2">
      <c r="A128" s="70" t="s">
        <v>219</v>
      </c>
      <c r="B128" s="426">
        <v>0</v>
      </c>
      <c r="C128" s="426">
        <v>0</v>
      </c>
      <c r="D128" s="426">
        <v>0</v>
      </c>
      <c r="E128" s="426">
        <v>0</v>
      </c>
      <c r="F128" s="426">
        <v>0</v>
      </c>
      <c r="G128" s="426">
        <v>0</v>
      </c>
      <c r="H128" s="426">
        <v>0</v>
      </c>
      <c r="I128" s="426">
        <v>0</v>
      </c>
      <c r="J128" s="426">
        <v>2</v>
      </c>
      <c r="K128" s="426">
        <v>0</v>
      </c>
      <c r="L128" s="426">
        <v>16</v>
      </c>
      <c r="M128" s="426">
        <v>0</v>
      </c>
      <c r="O128" s="455"/>
    </row>
    <row r="129" spans="1:15" s="68" customFormat="1" ht="20.100000000000001" customHeight="1" x14ac:dyDescent="0.2">
      <c r="A129" s="70" t="s">
        <v>220</v>
      </c>
      <c r="B129" s="426">
        <v>0</v>
      </c>
      <c r="C129" s="426">
        <v>0</v>
      </c>
      <c r="D129" s="426">
        <v>0</v>
      </c>
      <c r="E129" s="426">
        <v>0</v>
      </c>
      <c r="F129" s="426">
        <v>0</v>
      </c>
      <c r="G129" s="426">
        <v>0</v>
      </c>
      <c r="H129" s="426">
        <v>0</v>
      </c>
      <c r="I129" s="426">
        <v>0</v>
      </c>
      <c r="J129" s="426">
        <v>0</v>
      </c>
      <c r="K129" s="426">
        <v>0</v>
      </c>
      <c r="L129" s="426">
        <v>5</v>
      </c>
      <c r="M129" s="426">
        <v>0</v>
      </c>
      <c r="O129" s="455"/>
    </row>
    <row r="130" spans="1:15" s="68" customFormat="1" ht="20.100000000000001" customHeight="1" x14ac:dyDescent="0.2">
      <c r="A130" s="70" t="s">
        <v>221</v>
      </c>
      <c r="B130" s="426">
        <v>0</v>
      </c>
      <c r="C130" s="426">
        <v>0</v>
      </c>
      <c r="D130" s="426">
        <v>0</v>
      </c>
      <c r="E130" s="426">
        <v>0</v>
      </c>
      <c r="F130" s="426">
        <v>0</v>
      </c>
      <c r="G130" s="426">
        <v>0</v>
      </c>
      <c r="H130" s="426">
        <v>0</v>
      </c>
      <c r="I130" s="426">
        <v>0</v>
      </c>
      <c r="J130" s="426">
        <v>0</v>
      </c>
      <c r="K130" s="426">
        <v>0</v>
      </c>
      <c r="L130" s="426">
        <v>2</v>
      </c>
      <c r="M130" s="426">
        <v>0</v>
      </c>
      <c r="O130" s="455"/>
    </row>
    <row r="131" spans="1:15" s="68" customFormat="1" ht="20.100000000000001" customHeight="1" x14ac:dyDescent="0.2">
      <c r="A131" s="70" t="s">
        <v>222</v>
      </c>
      <c r="B131" s="426">
        <v>0</v>
      </c>
      <c r="C131" s="426">
        <v>0</v>
      </c>
      <c r="D131" s="426">
        <v>0</v>
      </c>
      <c r="E131" s="426">
        <v>0</v>
      </c>
      <c r="F131" s="426">
        <v>0</v>
      </c>
      <c r="G131" s="426">
        <v>0</v>
      </c>
      <c r="H131" s="426">
        <v>0</v>
      </c>
      <c r="I131" s="426">
        <v>0</v>
      </c>
      <c r="J131" s="426">
        <v>0</v>
      </c>
      <c r="K131" s="426">
        <v>0</v>
      </c>
      <c r="L131" s="426">
        <v>5</v>
      </c>
      <c r="M131" s="426">
        <v>0</v>
      </c>
      <c r="O131" s="455"/>
    </row>
    <row r="132" spans="1:15" ht="20.100000000000001" customHeight="1" x14ac:dyDescent="0.2">
      <c r="A132" s="70" t="s">
        <v>223</v>
      </c>
      <c r="B132" s="426">
        <v>0</v>
      </c>
      <c r="C132" s="426">
        <v>0</v>
      </c>
      <c r="D132" s="426">
        <v>0</v>
      </c>
      <c r="E132" s="426">
        <v>0</v>
      </c>
      <c r="F132" s="426">
        <v>0</v>
      </c>
      <c r="G132" s="426">
        <v>0</v>
      </c>
      <c r="H132" s="426">
        <v>0</v>
      </c>
      <c r="I132" s="426">
        <v>0</v>
      </c>
      <c r="J132" s="426">
        <v>0</v>
      </c>
      <c r="K132" s="426">
        <v>0</v>
      </c>
      <c r="L132" s="426">
        <v>0</v>
      </c>
      <c r="M132" s="426">
        <v>0</v>
      </c>
      <c r="O132" s="455"/>
    </row>
    <row r="133" spans="1:15" ht="20.100000000000001" customHeight="1" x14ac:dyDescent="0.2">
      <c r="A133" s="70" t="s">
        <v>224</v>
      </c>
      <c r="B133" s="426">
        <v>0</v>
      </c>
      <c r="C133" s="426">
        <v>0</v>
      </c>
      <c r="D133" s="426">
        <v>0</v>
      </c>
      <c r="E133" s="426">
        <v>0</v>
      </c>
      <c r="F133" s="426">
        <v>0</v>
      </c>
      <c r="G133" s="426">
        <v>0</v>
      </c>
      <c r="H133" s="426">
        <v>0</v>
      </c>
      <c r="I133" s="426">
        <v>0</v>
      </c>
      <c r="J133" s="426">
        <v>0</v>
      </c>
      <c r="K133" s="426">
        <v>0</v>
      </c>
      <c r="L133" s="426">
        <v>12</v>
      </c>
      <c r="M133" s="426">
        <v>0</v>
      </c>
      <c r="O133" s="455"/>
    </row>
    <row r="134" spans="1:15" s="68" customFormat="1" ht="20.100000000000001" customHeight="1" x14ac:dyDescent="0.2">
      <c r="A134" s="70" t="s">
        <v>225</v>
      </c>
      <c r="B134" s="426">
        <v>0</v>
      </c>
      <c r="C134" s="426">
        <v>0</v>
      </c>
      <c r="D134" s="426">
        <v>0</v>
      </c>
      <c r="E134" s="426">
        <v>0</v>
      </c>
      <c r="F134" s="426">
        <v>0</v>
      </c>
      <c r="G134" s="426">
        <v>0</v>
      </c>
      <c r="H134" s="426">
        <v>0</v>
      </c>
      <c r="I134" s="426">
        <v>0</v>
      </c>
      <c r="J134" s="426">
        <v>0</v>
      </c>
      <c r="K134" s="426">
        <v>0</v>
      </c>
      <c r="L134" s="426">
        <v>19</v>
      </c>
      <c r="M134" s="426">
        <v>0</v>
      </c>
      <c r="O134" s="455"/>
    </row>
    <row r="135" spans="1:15" ht="20.100000000000001" customHeight="1" x14ac:dyDescent="0.2">
      <c r="A135" s="68" t="s">
        <v>226</v>
      </c>
      <c r="B135" s="445">
        <v>0</v>
      </c>
      <c r="C135" s="445">
        <v>0</v>
      </c>
      <c r="D135" s="445">
        <v>0</v>
      </c>
      <c r="E135" s="445">
        <v>0</v>
      </c>
      <c r="F135" s="445">
        <v>0</v>
      </c>
      <c r="G135" s="445">
        <v>0</v>
      </c>
      <c r="H135" s="445">
        <v>0</v>
      </c>
      <c r="I135" s="445">
        <v>0</v>
      </c>
      <c r="J135" s="445">
        <v>0</v>
      </c>
      <c r="K135" s="445">
        <v>0</v>
      </c>
      <c r="L135" s="445">
        <v>0</v>
      </c>
      <c r="M135" s="445">
        <v>0</v>
      </c>
      <c r="O135" s="455"/>
    </row>
    <row r="136" spans="1:15" ht="20.100000000000001" customHeight="1" x14ac:dyDescent="0.2">
      <c r="A136" s="70" t="s">
        <v>227</v>
      </c>
      <c r="B136" s="446">
        <v>0</v>
      </c>
      <c r="C136" s="446">
        <v>0</v>
      </c>
      <c r="D136" s="446">
        <v>0</v>
      </c>
      <c r="E136" s="446">
        <v>0</v>
      </c>
      <c r="F136" s="446">
        <v>0</v>
      </c>
      <c r="G136" s="446">
        <v>0</v>
      </c>
      <c r="H136" s="446">
        <v>0</v>
      </c>
      <c r="I136" s="446">
        <v>0</v>
      </c>
      <c r="J136" s="446">
        <v>0</v>
      </c>
      <c r="K136" s="446">
        <v>0</v>
      </c>
      <c r="L136" s="446">
        <v>0</v>
      </c>
      <c r="M136" s="446">
        <v>0</v>
      </c>
      <c r="O136" s="455"/>
    </row>
    <row r="137" spans="1:15" ht="20.100000000000001" customHeight="1" x14ac:dyDescent="0.2">
      <c r="A137" s="70" t="s">
        <v>228</v>
      </c>
      <c r="B137" s="446">
        <v>0</v>
      </c>
      <c r="C137" s="446">
        <v>0</v>
      </c>
      <c r="D137" s="446">
        <v>0</v>
      </c>
      <c r="E137" s="446">
        <v>0</v>
      </c>
      <c r="F137" s="446">
        <v>0</v>
      </c>
      <c r="G137" s="446">
        <v>0</v>
      </c>
      <c r="H137" s="446">
        <v>0</v>
      </c>
      <c r="I137" s="446">
        <v>0</v>
      </c>
      <c r="J137" s="446">
        <v>0</v>
      </c>
      <c r="K137" s="446">
        <v>0</v>
      </c>
      <c r="L137" s="446">
        <v>0</v>
      </c>
      <c r="M137" s="446">
        <v>0</v>
      </c>
      <c r="O137" s="455"/>
    </row>
    <row r="138" spans="1:15" ht="20.100000000000001" customHeight="1" x14ac:dyDescent="0.2">
      <c r="A138" s="70" t="s">
        <v>229</v>
      </c>
      <c r="B138" s="446">
        <v>0</v>
      </c>
      <c r="C138" s="446">
        <v>0</v>
      </c>
      <c r="D138" s="446">
        <v>0</v>
      </c>
      <c r="E138" s="446">
        <v>0</v>
      </c>
      <c r="F138" s="446">
        <v>0</v>
      </c>
      <c r="G138" s="446">
        <v>0</v>
      </c>
      <c r="H138" s="446">
        <v>0</v>
      </c>
      <c r="I138" s="446">
        <v>0</v>
      </c>
      <c r="J138" s="446">
        <v>0</v>
      </c>
      <c r="K138" s="446">
        <v>0</v>
      </c>
      <c r="L138" s="446">
        <v>0</v>
      </c>
      <c r="M138" s="446">
        <v>0</v>
      </c>
      <c r="O138" s="455"/>
    </row>
    <row r="139" spans="1:15" s="68" customFormat="1" ht="20.100000000000001" customHeight="1" thickBot="1" x14ac:dyDescent="0.25">
      <c r="A139" s="75" t="s">
        <v>230</v>
      </c>
      <c r="B139" s="448">
        <v>0</v>
      </c>
      <c r="C139" s="448">
        <v>0</v>
      </c>
      <c r="D139" s="448">
        <v>0</v>
      </c>
      <c r="E139" s="448">
        <v>0</v>
      </c>
      <c r="F139" s="448">
        <v>0</v>
      </c>
      <c r="G139" s="448">
        <v>0</v>
      </c>
      <c r="H139" s="448">
        <v>0</v>
      </c>
      <c r="I139" s="448">
        <v>0</v>
      </c>
      <c r="J139" s="448">
        <v>0</v>
      </c>
      <c r="K139" s="448">
        <v>0</v>
      </c>
      <c r="L139" s="448">
        <v>0</v>
      </c>
      <c r="M139" s="448">
        <v>0</v>
      </c>
      <c r="O139" s="455"/>
    </row>
    <row r="140" spans="1:15" s="391" customFormat="1" ht="15.95" customHeight="1" x14ac:dyDescent="0.25">
      <c r="A140" s="172" t="s">
        <v>259</v>
      </c>
      <c r="F140" s="392"/>
      <c r="G140" s="392"/>
      <c r="H140" s="392"/>
      <c r="I140" s="392"/>
    </row>
    <row r="141" spans="1:15" ht="20.100000000000001" customHeight="1" x14ac:dyDescent="0.25">
      <c r="C141" s="446"/>
      <c r="D141" s="446"/>
      <c r="E141" s="446"/>
      <c r="F141" s="446"/>
      <c r="G141" s="446"/>
      <c r="H141" s="446"/>
      <c r="I141" s="446"/>
      <c r="J141" s="446"/>
      <c r="K141" s="446"/>
      <c r="L141" s="446"/>
      <c r="M141" s="446"/>
      <c r="O141" s="94"/>
    </row>
    <row r="142" spans="1:15" ht="20.100000000000001" customHeight="1" x14ac:dyDescent="0.25">
      <c r="H142" s="426"/>
      <c r="J142" s="426"/>
      <c r="L142" s="42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4">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94" customWidth="1"/>
    <col min="2" max="3" width="10.28515625" style="94" customWidth="1"/>
    <col min="4" max="15" width="9" style="94" customWidth="1"/>
    <col min="16" max="249" width="11.42578125" style="94"/>
    <col min="250" max="250" width="36.7109375" style="94" customWidth="1"/>
    <col min="251" max="252" width="10.28515625" style="94" customWidth="1"/>
    <col min="253" max="264" width="9" style="94" customWidth="1"/>
    <col min="265" max="505" width="11.42578125" style="94"/>
    <col min="506" max="506" width="36.7109375" style="94" customWidth="1"/>
    <col min="507" max="508" width="10.28515625" style="94" customWidth="1"/>
    <col min="509" max="520" width="9" style="94" customWidth="1"/>
    <col min="521" max="761" width="11.42578125" style="94"/>
    <col min="762" max="762" width="36.7109375" style="94" customWidth="1"/>
    <col min="763" max="764" width="10.28515625" style="94" customWidth="1"/>
    <col min="765" max="776" width="9" style="94" customWidth="1"/>
    <col min="777" max="1017" width="11.42578125" style="94"/>
    <col min="1018" max="1018" width="36.7109375" style="94" customWidth="1"/>
    <col min="1019" max="1020" width="10.28515625" style="94" customWidth="1"/>
    <col min="1021" max="1032" width="9" style="94" customWidth="1"/>
    <col min="1033" max="1273" width="11.42578125" style="94"/>
    <col min="1274" max="1274" width="36.7109375" style="94" customWidth="1"/>
    <col min="1275" max="1276" width="10.28515625" style="94" customWidth="1"/>
    <col min="1277" max="1288" width="9" style="94" customWidth="1"/>
    <col min="1289" max="1529" width="11.42578125" style="94"/>
    <col min="1530" max="1530" width="36.7109375" style="94" customWidth="1"/>
    <col min="1531" max="1532" width="10.28515625" style="94" customWidth="1"/>
    <col min="1533" max="1544" width="9" style="94" customWidth="1"/>
    <col min="1545" max="1785" width="11.42578125" style="94"/>
    <col min="1786" max="1786" width="36.7109375" style="94" customWidth="1"/>
    <col min="1787" max="1788" width="10.28515625" style="94" customWidth="1"/>
    <col min="1789" max="1800" width="9" style="94" customWidth="1"/>
    <col min="1801" max="2041" width="11.42578125" style="94"/>
    <col min="2042" max="2042" width="36.7109375" style="94" customWidth="1"/>
    <col min="2043" max="2044" width="10.28515625" style="94" customWidth="1"/>
    <col min="2045" max="2056" width="9" style="94" customWidth="1"/>
    <col min="2057" max="2297" width="11.42578125" style="94"/>
    <col min="2298" max="2298" width="36.7109375" style="94" customWidth="1"/>
    <col min="2299" max="2300" width="10.28515625" style="94" customWidth="1"/>
    <col min="2301" max="2312" width="9" style="94" customWidth="1"/>
    <col min="2313" max="2553" width="11.42578125" style="94"/>
    <col min="2554" max="2554" width="36.7109375" style="94" customWidth="1"/>
    <col min="2555" max="2556" width="10.28515625" style="94" customWidth="1"/>
    <col min="2557" max="2568" width="9" style="94" customWidth="1"/>
    <col min="2569" max="2809" width="11.42578125" style="94"/>
    <col min="2810" max="2810" width="36.7109375" style="94" customWidth="1"/>
    <col min="2811" max="2812" width="10.28515625" style="94" customWidth="1"/>
    <col min="2813" max="2824" width="9" style="94" customWidth="1"/>
    <col min="2825" max="3065" width="11.42578125" style="94"/>
    <col min="3066" max="3066" width="36.7109375" style="94" customWidth="1"/>
    <col min="3067" max="3068" width="10.28515625" style="94" customWidth="1"/>
    <col min="3069" max="3080" width="9" style="94" customWidth="1"/>
    <col min="3081" max="3321" width="11.42578125" style="94"/>
    <col min="3322" max="3322" width="36.7109375" style="94" customWidth="1"/>
    <col min="3323" max="3324" width="10.28515625" style="94" customWidth="1"/>
    <col min="3325" max="3336" width="9" style="94" customWidth="1"/>
    <col min="3337" max="3577" width="11.42578125" style="94"/>
    <col min="3578" max="3578" width="36.7109375" style="94" customWidth="1"/>
    <col min="3579" max="3580" width="10.28515625" style="94" customWidth="1"/>
    <col min="3581" max="3592" width="9" style="94" customWidth="1"/>
    <col min="3593" max="3833" width="11.42578125" style="94"/>
    <col min="3834" max="3834" width="36.7109375" style="94" customWidth="1"/>
    <col min="3835" max="3836" width="10.28515625" style="94" customWidth="1"/>
    <col min="3837" max="3848" width="9" style="94" customWidth="1"/>
    <col min="3849" max="4089" width="11.42578125" style="94"/>
    <col min="4090" max="4090" width="36.7109375" style="94" customWidth="1"/>
    <col min="4091" max="4092" width="10.28515625" style="94" customWidth="1"/>
    <col min="4093" max="4104" width="9" style="94" customWidth="1"/>
    <col min="4105" max="4345" width="11.42578125" style="94"/>
    <col min="4346" max="4346" width="36.7109375" style="94" customWidth="1"/>
    <col min="4347" max="4348" width="10.28515625" style="94" customWidth="1"/>
    <col min="4349" max="4360" width="9" style="94" customWidth="1"/>
    <col min="4361" max="4601" width="11.42578125" style="94"/>
    <col min="4602" max="4602" width="36.7109375" style="94" customWidth="1"/>
    <col min="4603" max="4604" width="10.28515625" style="94" customWidth="1"/>
    <col min="4605" max="4616" width="9" style="94" customWidth="1"/>
    <col min="4617" max="4857" width="11.42578125" style="94"/>
    <col min="4858" max="4858" width="36.7109375" style="94" customWidth="1"/>
    <col min="4859" max="4860" width="10.28515625" style="94" customWidth="1"/>
    <col min="4861" max="4872" width="9" style="94" customWidth="1"/>
    <col min="4873" max="5113" width="11.42578125" style="94"/>
    <col min="5114" max="5114" width="36.7109375" style="94" customWidth="1"/>
    <col min="5115" max="5116" width="10.28515625" style="94" customWidth="1"/>
    <col min="5117" max="5128" width="9" style="94" customWidth="1"/>
    <col min="5129" max="5369" width="11.42578125" style="94"/>
    <col min="5370" max="5370" width="36.7109375" style="94" customWidth="1"/>
    <col min="5371" max="5372" width="10.28515625" style="94" customWidth="1"/>
    <col min="5373" max="5384" width="9" style="94" customWidth="1"/>
    <col min="5385" max="5625" width="11.42578125" style="94"/>
    <col min="5626" max="5626" width="36.7109375" style="94" customWidth="1"/>
    <col min="5627" max="5628" width="10.28515625" style="94" customWidth="1"/>
    <col min="5629" max="5640" width="9" style="94" customWidth="1"/>
    <col min="5641" max="5881" width="11.42578125" style="94"/>
    <col min="5882" max="5882" width="36.7109375" style="94" customWidth="1"/>
    <col min="5883" max="5884" width="10.28515625" style="94" customWidth="1"/>
    <col min="5885" max="5896" width="9" style="94" customWidth="1"/>
    <col min="5897" max="6137" width="11.42578125" style="94"/>
    <col min="6138" max="6138" width="36.7109375" style="94" customWidth="1"/>
    <col min="6139" max="6140" width="10.28515625" style="94" customWidth="1"/>
    <col min="6141" max="6152" width="9" style="94" customWidth="1"/>
    <col min="6153" max="6393" width="11.42578125" style="94"/>
    <col min="6394" max="6394" width="36.7109375" style="94" customWidth="1"/>
    <col min="6395" max="6396" width="10.28515625" style="94" customWidth="1"/>
    <col min="6397" max="6408" width="9" style="94" customWidth="1"/>
    <col min="6409" max="6649" width="11.42578125" style="94"/>
    <col min="6650" max="6650" width="36.7109375" style="94" customWidth="1"/>
    <col min="6651" max="6652" width="10.28515625" style="94" customWidth="1"/>
    <col min="6653" max="6664" width="9" style="94" customWidth="1"/>
    <col min="6665" max="6905" width="11.42578125" style="94"/>
    <col min="6906" max="6906" width="36.7109375" style="94" customWidth="1"/>
    <col min="6907" max="6908" width="10.28515625" style="94" customWidth="1"/>
    <col min="6909" max="6920" width="9" style="94" customWidth="1"/>
    <col min="6921" max="7161" width="11.42578125" style="94"/>
    <col min="7162" max="7162" width="36.7109375" style="94" customWidth="1"/>
    <col min="7163" max="7164" width="10.28515625" style="94" customWidth="1"/>
    <col min="7165" max="7176" width="9" style="94" customWidth="1"/>
    <col min="7177" max="7417" width="11.42578125" style="94"/>
    <col min="7418" max="7418" width="36.7109375" style="94" customWidth="1"/>
    <col min="7419" max="7420" width="10.28515625" style="94" customWidth="1"/>
    <col min="7421" max="7432" width="9" style="94" customWidth="1"/>
    <col min="7433" max="7673" width="11.42578125" style="94"/>
    <col min="7674" max="7674" width="36.7109375" style="94" customWidth="1"/>
    <col min="7675" max="7676" width="10.28515625" style="94" customWidth="1"/>
    <col min="7677" max="7688" width="9" style="94" customWidth="1"/>
    <col min="7689" max="7929" width="11.42578125" style="94"/>
    <col min="7930" max="7930" width="36.7109375" style="94" customWidth="1"/>
    <col min="7931" max="7932" width="10.28515625" style="94" customWidth="1"/>
    <col min="7933" max="7944" width="9" style="94" customWidth="1"/>
    <col min="7945" max="8185" width="11.42578125" style="94"/>
    <col min="8186" max="8186" width="36.7109375" style="94" customWidth="1"/>
    <col min="8187" max="8188" width="10.28515625" style="94" customWidth="1"/>
    <col min="8189" max="8200" width="9" style="94" customWidth="1"/>
    <col min="8201" max="8441" width="11.42578125" style="94"/>
    <col min="8442" max="8442" width="36.7109375" style="94" customWidth="1"/>
    <col min="8443" max="8444" width="10.28515625" style="94" customWidth="1"/>
    <col min="8445" max="8456" width="9" style="94" customWidth="1"/>
    <col min="8457" max="8697" width="11.42578125" style="94"/>
    <col min="8698" max="8698" width="36.7109375" style="94" customWidth="1"/>
    <col min="8699" max="8700" width="10.28515625" style="94" customWidth="1"/>
    <col min="8701" max="8712" width="9" style="94" customWidth="1"/>
    <col min="8713" max="8953" width="11.42578125" style="94"/>
    <col min="8954" max="8954" width="36.7109375" style="94" customWidth="1"/>
    <col min="8955" max="8956" width="10.28515625" style="94" customWidth="1"/>
    <col min="8957" max="8968" width="9" style="94" customWidth="1"/>
    <col min="8969" max="9209" width="11.42578125" style="94"/>
    <col min="9210" max="9210" width="36.7109375" style="94" customWidth="1"/>
    <col min="9211" max="9212" width="10.28515625" style="94" customWidth="1"/>
    <col min="9213" max="9224" width="9" style="94" customWidth="1"/>
    <col min="9225" max="9465" width="11.42578125" style="94"/>
    <col min="9466" max="9466" width="36.7109375" style="94" customWidth="1"/>
    <col min="9467" max="9468" width="10.28515625" style="94" customWidth="1"/>
    <col min="9469" max="9480" width="9" style="94" customWidth="1"/>
    <col min="9481" max="9721" width="11.42578125" style="94"/>
    <col min="9722" max="9722" width="36.7109375" style="94" customWidth="1"/>
    <col min="9723" max="9724" width="10.28515625" style="94" customWidth="1"/>
    <col min="9725" max="9736" width="9" style="94" customWidth="1"/>
    <col min="9737" max="9977" width="11.42578125" style="94"/>
    <col min="9978" max="9978" width="36.7109375" style="94" customWidth="1"/>
    <col min="9979" max="9980" width="10.28515625" style="94" customWidth="1"/>
    <col min="9981" max="9992" width="9" style="94" customWidth="1"/>
    <col min="9993" max="10233" width="11.42578125" style="94"/>
    <col min="10234" max="10234" width="36.7109375" style="94" customWidth="1"/>
    <col min="10235" max="10236" width="10.28515625" style="94" customWidth="1"/>
    <col min="10237" max="10248" width="9" style="94" customWidth="1"/>
    <col min="10249" max="10489" width="11.42578125" style="94"/>
    <col min="10490" max="10490" width="36.7109375" style="94" customWidth="1"/>
    <col min="10491" max="10492" width="10.28515625" style="94" customWidth="1"/>
    <col min="10493" max="10504" width="9" style="94" customWidth="1"/>
    <col min="10505" max="10745" width="11.42578125" style="94"/>
    <col min="10746" max="10746" width="36.7109375" style="94" customWidth="1"/>
    <col min="10747" max="10748" width="10.28515625" style="94" customWidth="1"/>
    <col min="10749" max="10760" width="9" style="94" customWidth="1"/>
    <col min="10761" max="11001" width="11.42578125" style="94"/>
    <col min="11002" max="11002" width="36.7109375" style="94" customWidth="1"/>
    <col min="11003" max="11004" width="10.28515625" style="94" customWidth="1"/>
    <col min="11005" max="11016" width="9" style="94" customWidth="1"/>
    <col min="11017" max="11257" width="11.42578125" style="94"/>
    <col min="11258" max="11258" width="36.7109375" style="94" customWidth="1"/>
    <col min="11259" max="11260" width="10.28515625" style="94" customWidth="1"/>
    <col min="11261" max="11272" width="9" style="94" customWidth="1"/>
    <col min="11273" max="11513" width="11.42578125" style="94"/>
    <col min="11514" max="11514" width="36.7109375" style="94" customWidth="1"/>
    <col min="11515" max="11516" width="10.28515625" style="94" customWidth="1"/>
    <col min="11517" max="11528" width="9" style="94" customWidth="1"/>
    <col min="11529" max="11769" width="11.42578125" style="94"/>
    <col min="11770" max="11770" width="36.7109375" style="94" customWidth="1"/>
    <col min="11771" max="11772" width="10.28515625" style="94" customWidth="1"/>
    <col min="11773" max="11784" width="9" style="94" customWidth="1"/>
    <col min="11785" max="12025" width="11.42578125" style="94"/>
    <col min="12026" max="12026" width="36.7109375" style="94" customWidth="1"/>
    <col min="12027" max="12028" width="10.28515625" style="94" customWidth="1"/>
    <col min="12029" max="12040" width="9" style="94" customWidth="1"/>
    <col min="12041" max="12281" width="11.42578125" style="94"/>
    <col min="12282" max="12282" width="36.7109375" style="94" customWidth="1"/>
    <col min="12283" max="12284" width="10.28515625" style="94" customWidth="1"/>
    <col min="12285" max="12296" width="9" style="94" customWidth="1"/>
    <col min="12297" max="12537" width="11.42578125" style="94"/>
    <col min="12538" max="12538" width="36.7109375" style="94" customWidth="1"/>
    <col min="12539" max="12540" width="10.28515625" style="94" customWidth="1"/>
    <col min="12541" max="12552" width="9" style="94" customWidth="1"/>
    <col min="12553" max="12793" width="11.42578125" style="94"/>
    <col min="12794" max="12794" width="36.7109375" style="94" customWidth="1"/>
    <col min="12795" max="12796" width="10.28515625" style="94" customWidth="1"/>
    <col min="12797" max="12808" width="9" style="94" customWidth="1"/>
    <col min="12809" max="13049" width="11.42578125" style="94"/>
    <col min="13050" max="13050" width="36.7109375" style="94" customWidth="1"/>
    <col min="13051" max="13052" width="10.28515625" style="94" customWidth="1"/>
    <col min="13053" max="13064" width="9" style="94" customWidth="1"/>
    <col min="13065" max="13305" width="11.42578125" style="94"/>
    <col min="13306" max="13306" width="36.7109375" style="94" customWidth="1"/>
    <col min="13307" max="13308" width="10.28515625" style="94" customWidth="1"/>
    <col min="13309" max="13320" width="9" style="94" customWidth="1"/>
    <col min="13321" max="13561" width="11.42578125" style="94"/>
    <col min="13562" max="13562" width="36.7109375" style="94" customWidth="1"/>
    <col min="13563" max="13564" width="10.28515625" style="94" customWidth="1"/>
    <col min="13565" max="13576" width="9" style="94" customWidth="1"/>
    <col min="13577" max="13817" width="11.42578125" style="94"/>
    <col min="13818" max="13818" width="36.7109375" style="94" customWidth="1"/>
    <col min="13819" max="13820" width="10.28515625" style="94" customWidth="1"/>
    <col min="13821" max="13832" width="9" style="94" customWidth="1"/>
    <col min="13833" max="14073" width="11.42578125" style="94"/>
    <col min="14074" max="14074" width="36.7109375" style="94" customWidth="1"/>
    <col min="14075" max="14076" width="10.28515625" style="94" customWidth="1"/>
    <col min="14077" max="14088" width="9" style="94" customWidth="1"/>
    <col min="14089" max="14329" width="11.42578125" style="94"/>
    <col min="14330" max="14330" width="36.7109375" style="94" customWidth="1"/>
    <col min="14331" max="14332" width="10.28515625" style="94" customWidth="1"/>
    <col min="14333" max="14344" width="9" style="94" customWidth="1"/>
    <col min="14345" max="14585" width="11.42578125" style="94"/>
    <col min="14586" max="14586" width="36.7109375" style="94" customWidth="1"/>
    <col min="14587" max="14588" width="10.28515625" style="94" customWidth="1"/>
    <col min="14589" max="14600" width="9" style="94" customWidth="1"/>
    <col min="14601" max="14841" width="11.42578125" style="94"/>
    <col min="14842" max="14842" width="36.7109375" style="94" customWidth="1"/>
    <col min="14843" max="14844" width="10.28515625" style="94" customWidth="1"/>
    <col min="14845" max="14856" width="9" style="94" customWidth="1"/>
    <col min="14857" max="15097" width="11.42578125" style="94"/>
    <col min="15098" max="15098" width="36.7109375" style="94" customWidth="1"/>
    <col min="15099" max="15100" width="10.28515625" style="94" customWidth="1"/>
    <col min="15101" max="15112" width="9" style="94" customWidth="1"/>
    <col min="15113" max="15353" width="11.42578125" style="94"/>
    <col min="15354" max="15354" width="36.7109375" style="94" customWidth="1"/>
    <col min="15355" max="15356" width="10.28515625" style="94" customWidth="1"/>
    <col min="15357" max="15368" width="9" style="94" customWidth="1"/>
    <col min="15369" max="15609" width="11.42578125" style="94"/>
    <col min="15610" max="15610" width="36.7109375" style="94" customWidth="1"/>
    <col min="15611" max="15612" width="10.28515625" style="94" customWidth="1"/>
    <col min="15613" max="15624" width="9" style="94" customWidth="1"/>
    <col min="15625" max="15865" width="11.42578125" style="94"/>
    <col min="15866" max="15866" width="36.7109375" style="94" customWidth="1"/>
    <col min="15867" max="15868" width="10.28515625" style="94" customWidth="1"/>
    <col min="15869" max="15880" width="9" style="94" customWidth="1"/>
    <col min="15881" max="16121" width="11.42578125" style="94"/>
    <col min="16122" max="16122" width="36.7109375" style="94" customWidth="1"/>
    <col min="16123" max="16124" width="10.28515625" style="94" customWidth="1"/>
    <col min="16125" max="16136" width="9" style="94" customWidth="1"/>
    <col min="16137" max="16384" width="11.42578125" style="94"/>
  </cols>
  <sheetData>
    <row r="1" spans="1:15" s="174" customFormat="1" ht="24.95" customHeight="1" x14ac:dyDescent="0.25">
      <c r="A1" s="167" t="s">
        <v>263</v>
      </c>
      <c r="B1" s="167"/>
      <c r="C1" s="167"/>
    </row>
    <row r="2" spans="1:15" s="174" customFormat="1" ht="24.95" customHeight="1" thickBot="1" x14ac:dyDescent="0.3">
      <c r="A2" s="168" t="s">
        <v>435</v>
      </c>
      <c r="B2" s="456"/>
      <c r="C2" s="456"/>
      <c r="D2" s="236"/>
      <c r="E2" s="236"/>
      <c r="F2" s="236"/>
      <c r="G2" s="236"/>
      <c r="H2" s="236"/>
      <c r="I2" s="236"/>
      <c r="J2" s="236"/>
      <c r="K2" s="236"/>
      <c r="L2" s="236"/>
      <c r="M2" s="236"/>
      <c r="N2" s="236"/>
      <c r="O2" s="236"/>
    </row>
    <row r="3" spans="1:15" ht="20.100000000000001" customHeight="1" x14ac:dyDescent="0.25">
      <c r="A3" s="1406" t="s">
        <v>162</v>
      </c>
      <c r="B3" s="1400" t="s">
        <v>234</v>
      </c>
      <c r="C3" s="1401"/>
      <c r="D3" s="1401"/>
      <c r="E3" s="1401"/>
      <c r="F3" s="1401"/>
      <c r="G3" s="1401"/>
      <c r="H3" s="1401"/>
      <c r="I3" s="1401"/>
      <c r="J3" s="1401"/>
      <c r="K3" s="1401"/>
      <c r="L3" s="1401"/>
      <c r="M3" s="1401"/>
      <c r="N3" s="1401"/>
      <c r="O3" s="1401"/>
    </row>
    <row r="4" spans="1:15" ht="20.100000000000001" customHeight="1" x14ac:dyDescent="0.25">
      <c r="A4" s="1407"/>
      <c r="B4" s="61" t="s">
        <v>131</v>
      </c>
      <c r="C4" s="61"/>
      <c r="D4" s="61" t="s">
        <v>149</v>
      </c>
      <c r="E4" s="61"/>
      <c r="F4" s="61" t="s">
        <v>150</v>
      </c>
      <c r="G4" s="61"/>
      <c r="H4" s="61" t="s">
        <v>151</v>
      </c>
      <c r="I4" s="61"/>
      <c r="J4" s="61" t="s">
        <v>152</v>
      </c>
      <c r="K4" s="61"/>
      <c r="L4" s="61" t="s">
        <v>153</v>
      </c>
      <c r="M4" s="61"/>
      <c r="N4" s="61" t="s">
        <v>154</v>
      </c>
      <c r="O4" s="85"/>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69407</v>
      </c>
      <c r="C6" s="66">
        <v>73065</v>
      </c>
      <c r="D6" s="66">
        <v>35063</v>
      </c>
      <c r="E6" s="66">
        <v>32524</v>
      </c>
      <c r="F6" s="66">
        <v>14422</v>
      </c>
      <c r="G6" s="66">
        <v>17224</v>
      </c>
      <c r="H6" s="66">
        <v>6603</v>
      </c>
      <c r="I6" s="66">
        <v>3321</v>
      </c>
      <c r="J6" s="66">
        <v>887</v>
      </c>
      <c r="K6" s="66">
        <v>2628</v>
      </c>
      <c r="L6" s="66">
        <v>771</v>
      </c>
      <c r="M6" s="66">
        <v>805</v>
      </c>
      <c r="N6" s="66">
        <v>754</v>
      </c>
      <c r="O6" s="66">
        <v>2176</v>
      </c>
    </row>
    <row r="7" spans="1:15" s="115" customFormat="1" ht="20.100000000000001" customHeight="1" x14ac:dyDescent="0.25">
      <c r="A7" s="68" t="s">
        <v>168</v>
      </c>
      <c r="B7" s="115">
        <v>2</v>
      </c>
      <c r="C7" s="115">
        <v>0</v>
      </c>
      <c r="D7" s="115">
        <v>0</v>
      </c>
      <c r="E7" s="115">
        <v>0</v>
      </c>
      <c r="F7" s="115">
        <v>0</v>
      </c>
      <c r="G7" s="115">
        <v>0</v>
      </c>
      <c r="H7" s="115">
        <v>1</v>
      </c>
      <c r="I7" s="115">
        <v>0</v>
      </c>
      <c r="J7" s="115">
        <v>0</v>
      </c>
      <c r="K7" s="115">
        <v>0</v>
      </c>
      <c r="L7" s="115">
        <v>0</v>
      </c>
      <c r="M7" s="115">
        <v>0</v>
      </c>
      <c r="N7" s="115">
        <v>0</v>
      </c>
      <c r="O7" s="115">
        <v>0</v>
      </c>
    </row>
    <row r="8" spans="1:15" s="109" customFormat="1" ht="20.100000000000001" customHeight="1" x14ac:dyDescent="0.25">
      <c r="A8" s="70" t="s">
        <v>169</v>
      </c>
      <c r="B8" s="109">
        <v>0</v>
      </c>
      <c r="C8" s="109">
        <v>0</v>
      </c>
      <c r="D8" s="109">
        <v>0</v>
      </c>
      <c r="E8" s="109">
        <v>0</v>
      </c>
      <c r="F8" s="109">
        <v>0</v>
      </c>
      <c r="G8" s="109">
        <v>0</v>
      </c>
      <c r="H8" s="109">
        <v>0</v>
      </c>
      <c r="I8" s="109">
        <v>0</v>
      </c>
      <c r="J8" s="109">
        <v>0</v>
      </c>
      <c r="K8" s="109">
        <v>0</v>
      </c>
      <c r="L8" s="109">
        <v>0</v>
      </c>
      <c r="M8" s="109">
        <v>0</v>
      </c>
      <c r="N8" s="109">
        <v>0</v>
      </c>
      <c r="O8" s="109">
        <v>0</v>
      </c>
    </row>
    <row r="9" spans="1:15" s="109" customFormat="1"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2</v>
      </c>
      <c r="C12" s="109">
        <v>0</v>
      </c>
      <c r="D12" s="109">
        <v>0</v>
      </c>
      <c r="E12" s="109">
        <v>0</v>
      </c>
      <c r="F12" s="109">
        <v>0</v>
      </c>
      <c r="G12" s="109">
        <v>0</v>
      </c>
      <c r="H12" s="109">
        <v>1</v>
      </c>
      <c r="I12" s="109">
        <v>0</v>
      </c>
      <c r="J12" s="109">
        <v>0</v>
      </c>
      <c r="K12" s="109">
        <v>0</v>
      </c>
      <c r="L12" s="109">
        <v>0</v>
      </c>
      <c r="M12" s="109">
        <v>0</v>
      </c>
      <c r="N12" s="109">
        <v>0</v>
      </c>
      <c r="O12" s="109">
        <v>0</v>
      </c>
    </row>
    <row r="13" spans="1:15" s="115" customFormat="1" ht="20.100000000000001" customHeight="1" x14ac:dyDescent="0.25">
      <c r="A13" s="68" t="s">
        <v>174</v>
      </c>
      <c r="B13" s="115">
        <v>9</v>
      </c>
      <c r="C13" s="115">
        <v>1</v>
      </c>
      <c r="D13" s="115">
        <v>1</v>
      </c>
      <c r="E13" s="115">
        <v>0</v>
      </c>
      <c r="F13" s="115">
        <v>1</v>
      </c>
      <c r="G13" s="115">
        <v>0</v>
      </c>
      <c r="H13" s="115">
        <v>2</v>
      </c>
      <c r="I13" s="115">
        <v>0</v>
      </c>
      <c r="J13" s="115">
        <v>0</v>
      </c>
      <c r="K13" s="115">
        <v>0</v>
      </c>
      <c r="L13" s="115">
        <v>0</v>
      </c>
      <c r="M13" s="115">
        <v>0</v>
      </c>
      <c r="N13" s="115">
        <v>0</v>
      </c>
      <c r="O13" s="115">
        <v>0</v>
      </c>
    </row>
    <row r="14" spans="1:15" s="109" customFormat="1" ht="20.100000000000001" customHeight="1" x14ac:dyDescent="0.25">
      <c r="A14" s="70" t="s">
        <v>175</v>
      </c>
      <c r="B14" s="109">
        <v>0</v>
      </c>
      <c r="C14" s="109">
        <v>0</v>
      </c>
      <c r="D14" s="109">
        <v>0</v>
      </c>
      <c r="E14" s="109">
        <v>0</v>
      </c>
      <c r="F14" s="109">
        <v>0</v>
      </c>
      <c r="G14" s="109">
        <v>0</v>
      </c>
      <c r="H14" s="109">
        <v>0</v>
      </c>
      <c r="I14" s="109">
        <v>0</v>
      </c>
      <c r="J14" s="109">
        <v>0</v>
      </c>
      <c r="K14" s="109">
        <v>0</v>
      </c>
      <c r="L14" s="109">
        <v>0</v>
      </c>
      <c r="M14" s="109">
        <v>0</v>
      </c>
      <c r="N14" s="109">
        <v>0</v>
      </c>
      <c r="O14" s="109">
        <v>0</v>
      </c>
    </row>
    <row r="15" spans="1:15" s="109" customFormat="1" ht="20.100000000000001" customHeight="1" x14ac:dyDescent="0.25">
      <c r="A15" s="70" t="s">
        <v>176</v>
      </c>
      <c r="B15" s="109">
        <v>2</v>
      </c>
      <c r="C15" s="109">
        <v>0</v>
      </c>
      <c r="D15" s="109">
        <v>1</v>
      </c>
      <c r="E15" s="109">
        <v>0</v>
      </c>
      <c r="F15" s="109">
        <v>1</v>
      </c>
      <c r="G15" s="109">
        <v>0</v>
      </c>
      <c r="H15" s="109">
        <v>0</v>
      </c>
      <c r="I15" s="109">
        <v>0</v>
      </c>
      <c r="J15" s="109">
        <v>0</v>
      </c>
      <c r="K15" s="109">
        <v>0</v>
      </c>
      <c r="L15" s="109">
        <v>0</v>
      </c>
      <c r="M15" s="109">
        <v>0</v>
      </c>
      <c r="N15" s="109">
        <v>0</v>
      </c>
      <c r="O15" s="109">
        <v>0</v>
      </c>
    </row>
    <row r="16" spans="1:15" s="109" customFormat="1" ht="20.100000000000001" customHeight="1" x14ac:dyDescent="0.25">
      <c r="A16" s="70" t="s">
        <v>177</v>
      </c>
      <c r="B16" s="109">
        <v>5</v>
      </c>
      <c r="C16" s="109">
        <v>0</v>
      </c>
      <c r="D16" s="109">
        <v>0</v>
      </c>
      <c r="E16" s="109">
        <v>0</v>
      </c>
      <c r="F16" s="109">
        <v>0</v>
      </c>
      <c r="G16" s="109">
        <v>0</v>
      </c>
      <c r="H16" s="109">
        <v>1</v>
      </c>
      <c r="I16" s="109">
        <v>0</v>
      </c>
      <c r="J16" s="109">
        <v>0</v>
      </c>
      <c r="K16" s="109">
        <v>0</v>
      </c>
      <c r="L16" s="109">
        <v>0</v>
      </c>
      <c r="M16" s="109">
        <v>0</v>
      </c>
      <c r="N16" s="109">
        <v>0</v>
      </c>
      <c r="O16" s="109">
        <v>0</v>
      </c>
    </row>
    <row r="17" spans="1:15" s="109" customFormat="1"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s="109" customFormat="1" ht="20.100000000000001" customHeight="1" x14ac:dyDescent="0.25">
      <c r="A18" s="70" t="s">
        <v>179</v>
      </c>
      <c r="B18" s="109">
        <v>2</v>
      </c>
      <c r="C18" s="109">
        <v>1</v>
      </c>
      <c r="D18" s="109">
        <v>0</v>
      </c>
      <c r="E18" s="109">
        <v>0</v>
      </c>
      <c r="F18" s="109">
        <v>0</v>
      </c>
      <c r="G18" s="109">
        <v>0</v>
      </c>
      <c r="H18" s="109">
        <v>1</v>
      </c>
      <c r="I18" s="109">
        <v>0</v>
      </c>
      <c r="J18" s="109">
        <v>0</v>
      </c>
      <c r="K18" s="109">
        <v>0</v>
      </c>
      <c r="L18" s="109">
        <v>0</v>
      </c>
      <c r="M18" s="109">
        <v>0</v>
      </c>
      <c r="N18" s="109">
        <v>0</v>
      </c>
      <c r="O18" s="109">
        <v>0</v>
      </c>
    </row>
    <row r="19" spans="1:15" s="115" customFormat="1" ht="20.100000000000001" customHeight="1" x14ac:dyDescent="0.25">
      <c r="A19" s="68" t="s">
        <v>180</v>
      </c>
      <c r="B19" s="115">
        <v>21</v>
      </c>
      <c r="C19" s="115">
        <v>24</v>
      </c>
      <c r="D19" s="115">
        <v>5</v>
      </c>
      <c r="E19" s="115">
        <v>4</v>
      </c>
      <c r="F19" s="115">
        <v>5</v>
      </c>
      <c r="G19" s="115">
        <v>3</v>
      </c>
      <c r="H19" s="115">
        <v>0</v>
      </c>
      <c r="I19" s="115">
        <v>0</v>
      </c>
      <c r="J19" s="115">
        <v>0</v>
      </c>
      <c r="K19" s="115">
        <v>0</v>
      </c>
      <c r="L19" s="115">
        <v>5</v>
      </c>
      <c r="M19" s="115">
        <v>0</v>
      </c>
      <c r="N19" s="115">
        <v>0</v>
      </c>
      <c r="O19" s="115">
        <v>0</v>
      </c>
    </row>
    <row r="20" spans="1:15" s="109" customFormat="1" ht="20.100000000000001" customHeight="1" x14ac:dyDescent="0.25">
      <c r="A20" s="70" t="s">
        <v>181</v>
      </c>
      <c r="B20" s="109">
        <v>5</v>
      </c>
      <c r="C20" s="109">
        <v>2</v>
      </c>
      <c r="D20" s="109">
        <v>0</v>
      </c>
      <c r="E20" s="109">
        <v>0</v>
      </c>
      <c r="F20" s="109">
        <v>0</v>
      </c>
      <c r="G20" s="109">
        <v>0</v>
      </c>
      <c r="H20" s="109">
        <v>0</v>
      </c>
      <c r="I20" s="109">
        <v>0</v>
      </c>
      <c r="J20" s="109">
        <v>0</v>
      </c>
      <c r="K20" s="109">
        <v>0</v>
      </c>
      <c r="L20" s="109">
        <v>4</v>
      </c>
      <c r="M20" s="109">
        <v>0</v>
      </c>
      <c r="N20" s="109">
        <v>0</v>
      </c>
      <c r="O20" s="109">
        <v>0</v>
      </c>
    </row>
    <row r="21" spans="1:15" s="109" customFormat="1" ht="20.100000000000001" customHeight="1" x14ac:dyDescent="0.25">
      <c r="A21" s="70" t="s">
        <v>182</v>
      </c>
      <c r="B21" s="109">
        <v>8</v>
      </c>
      <c r="C21" s="109">
        <v>9</v>
      </c>
      <c r="D21" s="109">
        <v>2</v>
      </c>
      <c r="E21" s="109">
        <v>3</v>
      </c>
      <c r="F21" s="109">
        <v>4</v>
      </c>
      <c r="G21" s="109">
        <v>2</v>
      </c>
      <c r="H21" s="109">
        <v>0</v>
      </c>
      <c r="I21" s="109">
        <v>0</v>
      </c>
      <c r="J21" s="109">
        <v>0</v>
      </c>
      <c r="K21" s="109">
        <v>0</v>
      </c>
      <c r="L21" s="109">
        <v>1</v>
      </c>
      <c r="M21" s="109">
        <v>0</v>
      </c>
      <c r="N21" s="109">
        <v>0</v>
      </c>
      <c r="O21" s="109">
        <v>0</v>
      </c>
    </row>
    <row r="22" spans="1:15" s="109" customFormat="1" ht="20.100000000000001" customHeight="1" x14ac:dyDescent="0.25">
      <c r="A22" s="70" t="s">
        <v>183</v>
      </c>
      <c r="B22" s="109">
        <v>8</v>
      </c>
      <c r="C22" s="109">
        <v>13</v>
      </c>
      <c r="D22" s="109">
        <v>3</v>
      </c>
      <c r="E22" s="109">
        <v>1</v>
      </c>
      <c r="F22" s="109">
        <v>1</v>
      </c>
      <c r="G22" s="109">
        <v>1</v>
      </c>
      <c r="H22" s="109">
        <v>0</v>
      </c>
      <c r="I22" s="109">
        <v>0</v>
      </c>
      <c r="J22" s="109">
        <v>0</v>
      </c>
      <c r="K22" s="109">
        <v>0</v>
      </c>
      <c r="L22" s="109">
        <v>0</v>
      </c>
      <c r="M22" s="109">
        <v>0</v>
      </c>
      <c r="N22" s="109">
        <v>0</v>
      </c>
      <c r="O22" s="109">
        <v>0</v>
      </c>
    </row>
    <row r="23" spans="1:15" s="115" customFormat="1" ht="20.100000000000001" customHeight="1" x14ac:dyDescent="0.25">
      <c r="A23" s="68" t="s">
        <v>184</v>
      </c>
      <c r="B23" s="115">
        <v>69002</v>
      </c>
      <c r="C23" s="115">
        <v>72493</v>
      </c>
      <c r="D23" s="115">
        <v>34946</v>
      </c>
      <c r="E23" s="115">
        <v>32377</v>
      </c>
      <c r="F23" s="115">
        <v>14269</v>
      </c>
      <c r="G23" s="115">
        <v>16890</v>
      </c>
      <c r="H23" s="115">
        <v>6573</v>
      </c>
      <c r="I23" s="115">
        <v>3303</v>
      </c>
      <c r="J23" s="115">
        <v>870</v>
      </c>
      <c r="K23" s="115">
        <v>2625</v>
      </c>
      <c r="L23" s="115">
        <v>756</v>
      </c>
      <c r="M23" s="115">
        <v>798</v>
      </c>
      <c r="N23" s="115">
        <v>753</v>
      </c>
      <c r="O23" s="115">
        <v>2174</v>
      </c>
    </row>
    <row r="24" spans="1:15" s="109" customFormat="1" ht="20.100000000000001" customHeight="1" x14ac:dyDescent="0.25">
      <c r="A24" s="70" t="s">
        <v>185</v>
      </c>
      <c r="B24" s="109">
        <v>67543</v>
      </c>
      <c r="C24" s="109">
        <v>70846</v>
      </c>
      <c r="D24" s="109">
        <v>34530</v>
      </c>
      <c r="E24" s="109">
        <v>31934</v>
      </c>
      <c r="F24" s="109">
        <v>14027</v>
      </c>
      <c r="G24" s="109">
        <v>16696</v>
      </c>
      <c r="H24" s="109">
        <v>6461</v>
      </c>
      <c r="I24" s="109">
        <v>3202</v>
      </c>
      <c r="J24" s="109">
        <v>819</v>
      </c>
      <c r="K24" s="109">
        <v>2509</v>
      </c>
      <c r="L24" s="109">
        <v>686</v>
      </c>
      <c r="M24" s="109">
        <v>752</v>
      </c>
      <c r="N24" s="109">
        <v>713</v>
      </c>
      <c r="O24" s="109">
        <v>2022</v>
      </c>
    </row>
    <row r="25" spans="1:15" s="109" customFormat="1" ht="20.100000000000001" customHeight="1" x14ac:dyDescent="0.25">
      <c r="A25" s="70" t="s">
        <v>186</v>
      </c>
      <c r="B25" s="109">
        <v>40</v>
      </c>
      <c r="C25" s="109">
        <v>11</v>
      </c>
      <c r="D25" s="109">
        <v>23</v>
      </c>
      <c r="E25" s="109">
        <v>6</v>
      </c>
      <c r="F25" s="109">
        <v>0</v>
      </c>
      <c r="G25" s="109">
        <v>0</v>
      </c>
      <c r="H25" s="109">
        <v>0</v>
      </c>
      <c r="I25" s="109">
        <v>0</v>
      </c>
      <c r="J25" s="109">
        <v>1</v>
      </c>
      <c r="K25" s="109">
        <v>1</v>
      </c>
      <c r="L25" s="109">
        <v>1</v>
      </c>
      <c r="M25" s="109">
        <v>0</v>
      </c>
      <c r="N25" s="109">
        <v>0</v>
      </c>
      <c r="O25" s="109">
        <v>0</v>
      </c>
    </row>
    <row r="26" spans="1:15" s="109" customFormat="1" ht="20.100000000000001" customHeight="1" x14ac:dyDescent="0.25">
      <c r="A26" s="70" t="s">
        <v>187</v>
      </c>
      <c r="B26" s="109">
        <v>124</v>
      </c>
      <c r="C26" s="109">
        <v>240</v>
      </c>
      <c r="D26" s="109">
        <v>34</v>
      </c>
      <c r="E26" s="109">
        <v>29</v>
      </c>
      <c r="F26" s="109">
        <v>54</v>
      </c>
      <c r="G26" s="109">
        <v>56</v>
      </c>
      <c r="H26" s="109">
        <v>10</v>
      </c>
      <c r="I26" s="109">
        <v>8</v>
      </c>
      <c r="J26" s="109">
        <v>0</v>
      </c>
      <c r="K26" s="109">
        <v>0</v>
      </c>
      <c r="L26" s="109">
        <v>1</v>
      </c>
      <c r="M26" s="109">
        <v>2</v>
      </c>
      <c r="N26" s="109">
        <v>4</v>
      </c>
      <c r="O26" s="109">
        <v>123</v>
      </c>
    </row>
    <row r="27" spans="1:15" s="109" customFormat="1" ht="20.100000000000001" customHeight="1" x14ac:dyDescent="0.25">
      <c r="A27" s="70" t="s">
        <v>188</v>
      </c>
      <c r="B27" s="109">
        <v>29</v>
      </c>
      <c r="C27" s="109">
        <v>12</v>
      </c>
      <c r="D27" s="109">
        <v>8</v>
      </c>
      <c r="E27" s="109">
        <v>3</v>
      </c>
      <c r="F27" s="109">
        <v>3</v>
      </c>
      <c r="G27" s="109">
        <v>1</v>
      </c>
      <c r="H27" s="109">
        <v>0</v>
      </c>
      <c r="I27" s="109">
        <v>0</v>
      </c>
      <c r="J27" s="109">
        <v>2</v>
      </c>
      <c r="K27" s="109">
        <v>1</v>
      </c>
      <c r="L27" s="109">
        <v>2</v>
      </c>
      <c r="M27" s="109">
        <v>6</v>
      </c>
      <c r="N27" s="109">
        <v>0</v>
      </c>
      <c r="O27" s="109">
        <v>0</v>
      </c>
    </row>
    <row r="28" spans="1:15" s="109" customFormat="1" ht="20.100000000000001" customHeight="1" x14ac:dyDescent="0.25">
      <c r="A28" s="70" t="s">
        <v>189</v>
      </c>
      <c r="B28" s="109">
        <v>24</v>
      </c>
      <c r="C28" s="109">
        <v>1</v>
      </c>
      <c r="D28" s="109">
        <v>1</v>
      </c>
      <c r="E28" s="109">
        <v>0</v>
      </c>
      <c r="F28" s="109">
        <v>16</v>
      </c>
      <c r="G28" s="109">
        <v>0</v>
      </c>
      <c r="H28" s="109">
        <v>0</v>
      </c>
      <c r="I28" s="109">
        <v>0</v>
      </c>
      <c r="J28" s="109">
        <v>3</v>
      </c>
      <c r="K28" s="109">
        <v>0</v>
      </c>
      <c r="L28" s="109">
        <v>0</v>
      </c>
      <c r="M28" s="109">
        <v>0</v>
      </c>
      <c r="N28" s="109">
        <v>0</v>
      </c>
      <c r="O28" s="109">
        <v>0</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1155</v>
      </c>
      <c r="C30" s="109">
        <v>1312</v>
      </c>
      <c r="D30" s="109">
        <v>331</v>
      </c>
      <c r="E30" s="109">
        <v>400</v>
      </c>
      <c r="F30" s="109">
        <v>164</v>
      </c>
      <c r="G30" s="109">
        <v>129</v>
      </c>
      <c r="H30" s="109">
        <v>95</v>
      </c>
      <c r="I30" s="109">
        <v>87</v>
      </c>
      <c r="J30" s="109">
        <v>41</v>
      </c>
      <c r="K30" s="109">
        <v>93</v>
      </c>
      <c r="L30" s="109">
        <v>60</v>
      </c>
      <c r="M30" s="109">
        <v>29</v>
      </c>
      <c r="N30" s="109">
        <v>33</v>
      </c>
      <c r="O30" s="109">
        <v>27</v>
      </c>
    </row>
    <row r="31" spans="1:15" s="109" customFormat="1" ht="20.100000000000001" customHeight="1" x14ac:dyDescent="0.25">
      <c r="A31" s="70" t="s">
        <v>192</v>
      </c>
      <c r="B31" s="109">
        <v>17</v>
      </c>
      <c r="C31" s="109">
        <v>19</v>
      </c>
      <c r="D31" s="109">
        <v>4</v>
      </c>
      <c r="E31" s="109">
        <v>4</v>
      </c>
      <c r="F31" s="109">
        <v>2</v>
      </c>
      <c r="G31" s="109">
        <v>2</v>
      </c>
      <c r="H31" s="109">
        <v>2</v>
      </c>
      <c r="I31" s="109">
        <v>3</v>
      </c>
      <c r="J31" s="109">
        <v>1</v>
      </c>
      <c r="K31" s="109">
        <v>2</v>
      </c>
      <c r="L31" s="109">
        <v>2</v>
      </c>
      <c r="M31" s="109">
        <v>5</v>
      </c>
      <c r="N31" s="109">
        <v>2</v>
      </c>
      <c r="O31" s="109">
        <v>1</v>
      </c>
    </row>
    <row r="32" spans="1:15" s="109" customFormat="1"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s="109" customFormat="1" ht="20.100000000000001" customHeight="1" x14ac:dyDescent="0.25">
      <c r="A34" s="70" t="s">
        <v>195</v>
      </c>
      <c r="B34" s="109">
        <v>60</v>
      </c>
      <c r="C34" s="109">
        <v>50</v>
      </c>
      <c r="D34" s="109">
        <v>15</v>
      </c>
      <c r="E34" s="109">
        <v>1</v>
      </c>
      <c r="F34" s="109">
        <v>3</v>
      </c>
      <c r="G34" s="109">
        <v>6</v>
      </c>
      <c r="H34" s="109">
        <v>5</v>
      </c>
      <c r="I34" s="109">
        <v>3</v>
      </c>
      <c r="J34" s="109">
        <v>3</v>
      </c>
      <c r="K34" s="109">
        <v>19</v>
      </c>
      <c r="L34" s="109">
        <v>4</v>
      </c>
      <c r="M34" s="109">
        <v>4</v>
      </c>
      <c r="N34" s="109">
        <v>0</v>
      </c>
      <c r="O34" s="109">
        <v>0</v>
      </c>
    </row>
    <row r="35" spans="1:15" s="109" customFormat="1" ht="20.100000000000001" customHeight="1" x14ac:dyDescent="0.25">
      <c r="A35" s="70" t="s">
        <v>196</v>
      </c>
      <c r="B35" s="109">
        <v>10</v>
      </c>
      <c r="C35" s="109">
        <v>2</v>
      </c>
      <c r="D35" s="109">
        <v>0</v>
      </c>
      <c r="E35" s="109">
        <v>0</v>
      </c>
      <c r="F35" s="109">
        <v>0</v>
      </c>
      <c r="G35" s="109">
        <v>0</v>
      </c>
      <c r="H35" s="109">
        <v>0</v>
      </c>
      <c r="I35" s="109">
        <v>0</v>
      </c>
      <c r="J35" s="109">
        <v>0</v>
      </c>
      <c r="K35" s="109">
        <v>0</v>
      </c>
      <c r="L35" s="109">
        <v>0</v>
      </c>
      <c r="M35" s="109">
        <v>0</v>
      </c>
      <c r="N35" s="109">
        <v>1</v>
      </c>
      <c r="O35" s="109">
        <v>1</v>
      </c>
    </row>
    <row r="36" spans="1:15" s="115" customFormat="1" ht="20.100000000000001" customHeight="1" x14ac:dyDescent="0.25">
      <c r="A36" s="68" t="s">
        <v>197</v>
      </c>
      <c r="B36" s="115">
        <v>120</v>
      </c>
      <c r="C36" s="115">
        <v>334</v>
      </c>
      <c r="D36" s="115">
        <v>34</v>
      </c>
      <c r="E36" s="115">
        <v>83</v>
      </c>
      <c r="F36" s="115">
        <v>81</v>
      </c>
      <c r="G36" s="115">
        <v>251</v>
      </c>
      <c r="H36" s="115">
        <v>0</v>
      </c>
      <c r="I36" s="115">
        <v>0</v>
      </c>
      <c r="J36" s="115">
        <v>0</v>
      </c>
      <c r="K36" s="115">
        <v>0</v>
      </c>
      <c r="L36" s="115">
        <v>1</v>
      </c>
      <c r="M36" s="115">
        <v>0</v>
      </c>
      <c r="N36" s="115">
        <v>0</v>
      </c>
      <c r="O36" s="115">
        <v>0</v>
      </c>
    </row>
    <row r="37" spans="1:15" s="109" customFormat="1" ht="20.100000000000001" customHeight="1" x14ac:dyDescent="0.25">
      <c r="A37" s="70" t="s">
        <v>198</v>
      </c>
      <c r="B37" s="109">
        <v>1</v>
      </c>
      <c r="C37" s="109">
        <v>0</v>
      </c>
      <c r="D37" s="109">
        <v>1</v>
      </c>
      <c r="E37" s="109">
        <v>0</v>
      </c>
      <c r="F37" s="109">
        <v>0</v>
      </c>
      <c r="G37" s="109">
        <v>0</v>
      </c>
      <c r="H37" s="109">
        <v>0</v>
      </c>
      <c r="I37" s="109">
        <v>0</v>
      </c>
      <c r="J37" s="109">
        <v>0</v>
      </c>
      <c r="K37" s="109">
        <v>0</v>
      </c>
      <c r="L37" s="109">
        <v>0</v>
      </c>
      <c r="M37" s="109">
        <v>0</v>
      </c>
      <c r="N37" s="109">
        <v>0</v>
      </c>
      <c r="O37" s="109">
        <v>0</v>
      </c>
    </row>
    <row r="38" spans="1:15" s="109" customFormat="1" ht="20.100000000000001" customHeight="1" x14ac:dyDescent="0.25">
      <c r="A38" s="70" t="s">
        <v>199</v>
      </c>
      <c r="B38" s="109">
        <v>0</v>
      </c>
      <c r="C38" s="109">
        <v>0</v>
      </c>
      <c r="D38" s="109">
        <v>0</v>
      </c>
      <c r="E38" s="109">
        <v>0</v>
      </c>
      <c r="F38" s="109">
        <v>0</v>
      </c>
      <c r="G38" s="109">
        <v>0</v>
      </c>
      <c r="H38" s="109">
        <v>0</v>
      </c>
      <c r="I38" s="109">
        <v>0</v>
      </c>
      <c r="J38" s="109">
        <v>0</v>
      </c>
      <c r="K38" s="109">
        <v>0</v>
      </c>
      <c r="L38" s="109">
        <v>0</v>
      </c>
      <c r="M38" s="109">
        <v>0</v>
      </c>
      <c r="N38" s="109">
        <v>0</v>
      </c>
      <c r="O38" s="109">
        <v>0</v>
      </c>
    </row>
    <row r="39" spans="1:15" s="109" customFormat="1" ht="20.100000000000001" customHeight="1" x14ac:dyDescent="0.25">
      <c r="A39" s="70" t="s">
        <v>200</v>
      </c>
      <c r="B39" s="109">
        <v>103</v>
      </c>
      <c r="C39" s="109">
        <v>318</v>
      </c>
      <c r="D39" s="109">
        <v>25</v>
      </c>
      <c r="E39" s="109">
        <v>70</v>
      </c>
      <c r="F39" s="109">
        <v>78</v>
      </c>
      <c r="G39" s="109">
        <v>248</v>
      </c>
      <c r="H39" s="109">
        <v>0</v>
      </c>
      <c r="I39" s="109">
        <v>0</v>
      </c>
      <c r="J39" s="109">
        <v>0</v>
      </c>
      <c r="K39" s="109">
        <v>0</v>
      </c>
      <c r="L39" s="109">
        <v>0</v>
      </c>
      <c r="M39" s="109">
        <v>0</v>
      </c>
      <c r="N39" s="109">
        <v>0</v>
      </c>
      <c r="O39" s="109">
        <v>0</v>
      </c>
    </row>
    <row r="40" spans="1:15" s="109" customFormat="1" ht="20.100000000000001" customHeight="1" x14ac:dyDescent="0.25">
      <c r="A40" s="70" t="s">
        <v>201</v>
      </c>
      <c r="B40" s="109">
        <v>4</v>
      </c>
      <c r="C40" s="109">
        <v>5</v>
      </c>
      <c r="D40" s="109">
        <v>1</v>
      </c>
      <c r="E40" s="109">
        <v>4</v>
      </c>
      <c r="F40" s="109">
        <v>1</v>
      </c>
      <c r="G40" s="109">
        <v>1</v>
      </c>
      <c r="H40" s="109">
        <v>0</v>
      </c>
      <c r="I40" s="109">
        <v>0</v>
      </c>
      <c r="J40" s="109">
        <v>0</v>
      </c>
      <c r="K40" s="109">
        <v>0</v>
      </c>
      <c r="L40" s="109">
        <v>1</v>
      </c>
      <c r="M40" s="109">
        <v>0</v>
      </c>
      <c r="N40" s="109">
        <v>0</v>
      </c>
      <c r="O40" s="109">
        <v>0</v>
      </c>
    </row>
    <row r="41" spans="1:15" s="109" customFormat="1" ht="20.100000000000001" customHeight="1" x14ac:dyDescent="0.25">
      <c r="A41" s="70" t="s">
        <v>202</v>
      </c>
      <c r="B41" s="109">
        <v>0</v>
      </c>
      <c r="C41" s="109">
        <v>0</v>
      </c>
      <c r="D41" s="109">
        <v>0</v>
      </c>
      <c r="E41" s="109">
        <v>0</v>
      </c>
      <c r="F41" s="109">
        <v>0</v>
      </c>
      <c r="G41" s="109">
        <v>0</v>
      </c>
      <c r="H41" s="109">
        <v>0</v>
      </c>
      <c r="I41" s="109">
        <v>0</v>
      </c>
      <c r="J41" s="109">
        <v>0</v>
      </c>
      <c r="K41" s="109">
        <v>0</v>
      </c>
      <c r="L41" s="109">
        <v>0</v>
      </c>
      <c r="M41" s="109">
        <v>0</v>
      </c>
      <c r="N41" s="109">
        <v>0</v>
      </c>
      <c r="O41" s="109">
        <v>0</v>
      </c>
    </row>
    <row r="42" spans="1:15" s="109" customFormat="1" ht="20.100000000000001" customHeight="1" x14ac:dyDescent="0.25">
      <c r="A42" s="70" t="s">
        <v>203</v>
      </c>
      <c r="B42" s="109">
        <v>12</v>
      </c>
      <c r="C42" s="109">
        <v>11</v>
      </c>
      <c r="D42" s="109">
        <v>7</v>
      </c>
      <c r="E42" s="109">
        <v>9</v>
      </c>
      <c r="F42" s="109">
        <v>2</v>
      </c>
      <c r="G42" s="109">
        <v>2</v>
      </c>
      <c r="H42" s="109">
        <v>0</v>
      </c>
      <c r="I42" s="109">
        <v>0</v>
      </c>
      <c r="J42" s="109">
        <v>0</v>
      </c>
      <c r="K42" s="109">
        <v>0</v>
      </c>
      <c r="L42" s="109">
        <v>0</v>
      </c>
      <c r="M42" s="109">
        <v>0</v>
      </c>
      <c r="N42" s="109">
        <v>0</v>
      </c>
      <c r="O42" s="109">
        <v>0</v>
      </c>
    </row>
    <row r="43" spans="1:15" s="109" customFormat="1" ht="20.100000000000001" customHeight="1" x14ac:dyDescent="0.25">
      <c r="A43" s="68" t="s">
        <v>204</v>
      </c>
      <c r="B43" s="115">
        <v>241</v>
      </c>
      <c r="C43" s="115">
        <v>204</v>
      </c>
      <c r="D43" s="115">
        <v>71</v>
      </c>
      <c r="E43" s="115">
        <v>58</v>
      </c>
      <c r="F43" s="115">
        <v>62</v>
      </c>
      <c r="G43" s="115">
        <v>74</v>
      </c>
      <c r="H43" s="115">
        <v>26</v>
      </c>
      <c r="I43" s="115">
        <v>18</v>
      </c>
      <c r="J43" s="115">
        <v>17</v>
      </c>
      <c r="K43" s="115">
        <v>3</v>
      </c>
      <c r="L43" s="115">
        <v>9</v>
      </c>
      <c r="M43" s="115">
        <v>7</v>
      </c>
      <c r="N43" s="115">
        <v>1</v>
      </c>
      <c r="O43" s="115">
        <v>2</v>
      </c>
    </row>
    <row r="44" spans="1:15" s="109" customFormat="1" ht="20.100000000000001" customHeight="1" x14ac:dyDescent="0.25">
      <c r="A44" s="70" t="s">
        <v>205</v>
      </c>
      <c r="B44" s="109">
        <v>55</v>
      </c>
      <c r="C44" s="109">
        <v>58</v>
      </c>
      <c r="D44" s="109">
        <v>18</v>
      </c>
      <c r="E44" s="109">
        <v>17</v>
      </c>
      <c r="F44" s="109">
        <v>6</v>
      </c>
      <c r="G44" s="109">
        <v>15</v>
      </c>
      <c r="H44" s="109">
        <v>10</v>
      </c>
      <c r="I44" s="109">
        <v>12</v>
      </c>
      <c r="J44" s="109">
        <v>3</v>
      </c>
      <c r="K44" s="109">
        <v>2</v>
      </c>
      <c r="L44" s="109">
        <v>1</v>
      </c>
      <c r="M44" s="109">
        <v>1</v>
      </c>
      <c r="N44" s="109">
        <v>1</v>
      </c>
      <c r="O44" s="109">
        <v>2</v>
      </c>
    </row>
    <row r="45" spans="1:15" s="109" customFormat="1" ht="20.100000000000001" customHeight="1" x14ac:dyDescent="0.25">
      <c r="A45" s="70" t="s">
        <v>206</v>
      </c>
      <c r="B45" s="109">
        <v>6</v>
      </c>
      <c r="C45" s="109">
        <v>2</v>
      </c>
      <c r="D45" s="109">
        <v>0</v>
      </c>
      <c r="E45" s="109">
        <v>0</v>
      </c>
      <c r="F45" s="109">
        <v>1</v>
      </c>
      <c r="G45" s="109">
        <v>1</v>
      </c>
      <c r="H45" s="109">
        <v>2</v>
      </c>
      <c r="I45" s="109">
        <v>1</v>
      </c>
      <c r="J45" s="109">
        <v>3</v>
      </c>
      <c r="K45" s="109">
        <v>0</v>
      </c>
      <c r="L45" s="109">
        <v>0</v>
      </c>
      <c r="M45" s="109">
        <v>0</v>
      </c>
      <c r="N45" s="109">
        <v>0</v>
      </c>
      <c r="O45" s="109">
        <v>0</v>
      </c>
    </row>
    <row r="46" spans="1:15" s="109" customFormat="1" ht="20.100000000000001" customHeight="1" x14ac:dyDescent="0.25">
      <c r="A46" s="70" t="s">
        <v>207</v>
      </c>
      <c r="B46" s="109">
        <v>5</v>
      </c>
      <c r="C46" s="109">
        <v>1</v>
      </c>
      <c r="D46" s="109">
        <v>3</v>
      </c>
      <c r="E46" s="109">
        <v>1</v>
      </c>
      <c r="F46" s="109">
        <v>2</v>
      </c>
      <c r="G46" s="109">
        <v>0</v>
      </c>
      <c r="H46" s="109">
        <v>0</v>
      </c>
      <c r="I46" s="109">
        <v>0</v>
      </c>
      <c r="J46" s="109">
        <v>0</v>
      </c>
      <c r="K46" s="109">
        <v>0</v>
      </c>
      <c r="L46" s="109">
        <v>0</v>
      </c>
      <c r="M46" s="109">
        <v>0</v>
      </c>
      <c r="N46" s="109">
        <v>0</v>
      </c>
      <c r="O46" s="109">
        <v>0</v>
      </c>
    </row>
    <row r="47" spans="1:15" s="109" customFormat="1" ht="20.100000000000001" customHeight="1" x14ac:dyDescent="0.25">
      <c r="A47" s="70" t="s">
        <v>208</v>
      </c>
      <c r="B47" s="109">
        <v>3</v>
      </c>
      <c r="C47" s="109">
        <v>1</v>
      </c>
      <c r="D47" s="109">
        <v>0</v>
      </c>
      <c r="E47" s="109">
        <v>0</v>
      </c>
      <c r="F47" s="109">
        <v>2</v>
      </c>
      <c r="G47" s="109">
        <v>1</v>
      </c>
      <c r="H47" s="109">
        <v>1</v>
      </c>
      <c r="I47" s="109">
        <v>0</v>
      </c>
      <c r="J47" s="109">
        <v>0</v>
      </c>
      <c r="K47" s="109">
        <v>0</v>
      </c>
      <c r="L47" s="109">
        <v>0</v>
      </c>
      <c r="M47" s="109">
        <v>0</v>
      </c>
      <c r="N47" s="109">
        <v>0</v>
      </c>
      <c r="O47" s="109">
        <v>0</v>
      </c>
    </row>
    <row r="48" spans="1:15" s="109" customFormat="1" ht="20.100000000000001" customHeight="1" x14ac:dyDescent="0.25">
      <c r="A48" s="70" t="s">
        <v>209</v>
      </c>
      <c r="B48" s="109">
        <v>18</v>
      </c>
      <c r="C48" s="109">
        <v>38</v>
      </c>
      <c r="D48" s="109">
        <v>5</v>
      </c>
      <c r="E48" s="109">
        <v>9</v>
      </c>
      <c r="F48" s="109">
        <v>5</v>
      </c>
      <c r="G48" s="109">
        <v>14</v>
      </c>
      <c r="H48" s="109">
        <v>0</v>
      </c>
      <c r="I48" s="109">
        <v>0</v>
      </c>
      <c r="J48" s="109">
        <v>0</v>
      </c>
      <c r="K48" s="109">
        <v>0</v>
      </c>
      <c r="L48" s="109">
        <v>1</v>
      </c>
      <c r="M48" s="109">
        <v>1</v>
      </c>
      <c r="N48" s="109">
        <v>0</v>
      </c>
      <c r="O48" s="109">
        <v>0</v>
      </c>
    </row>
    <row r="49" spans="1:15" s="109" customFormat="1" ht="20.100000000000001" customHeight="1" x14ac:dyDescent="0.25">
      <c r="A49" s="70" t="s">
        <v>210</v>
      </c>
      <c r="B49" s="109">
        <v>2</v>
      </c>
      <c r="C49" s="109">
        <v>0</v>
      </c>
      <c r="D49" s="109">
        <v>0</v>
      </c>
      <c r="E49" s="109">
        <v>0</v>
      </c>
      <c r="F49" s="109">
        <v>0</v>
      </c>
      <c r="G49" s="109">
        <v>0</v>
      </c>
      <c r="H49" s="109">
        <v>0</v>
      </c>
      <c r="I49" s="109">
        <v>0</v>
      </c>
      <c r="J49" s="109">
        <v>0</v>
      </c>
      <c r="K49" s="109">
        <v>0</v>
      </c>
      <c r="L49" s="109">
        <v>0</v>
      </c>
      <c r="M49" s="109">
        <v>0</v>
      </c>
      <c r="N49" s="109">
        <v>0</v>
      </c>
      <c r="O49" s="109">
        <v>0</v>
      </c>
    </row>
    <row r="50" spans="1:15" s="109" customFormat="1" ht="20.100000000000001" customHeight="1" x14ac:dyDescent="0.25">
      <c r="A50" s="70" t="s">
        <v>211</v>
      </c>
      <c r="B50" s="109">
        <v>19</v>
      </c>
      <c r="C50" s="109">
        <v>17</v>
      </c>
      <c r="D50" s="109">
        <v>4</v>
      </c>
      <c r="E50" s="109">
        <v>7</v>
      </c>
      <c r="F50" s="109">
        <v>5</v>
      </c>
      <c r="G50" s="109">
        <v>7</v>
      </c>
      <c r="H50" s="109">
        <v>0</v>
      </c>
      <c r="I50" s="109">
        <v>0</v>
      </c>
      <c r="J50" s="109">
        <v>2</v>
      </c>
      <c r="K50" s="109">
        <v>1</v>
      </c>
      <c r="L50" s="109">
        <v>2</v>
      </c>
      <c r="M50" s="109">
        <v>2</v>
      </c>
      <c r="N50" s="109">
        <v>0</v>
      </c>
      <c r="O50" s="109">
        <v>0</v>
      </c>
    </row>
    <row r="51" spans="1:15" s="109" customFormat="1" ht="20.100000000000001" customHeight="1" x14ac:dyDescent="0.25">
      <c r="A51" s="70" t="s">
        <v>212</v>
      </c>
      <c r="B51" s="109">
        <v>0</v>
      </c>
      <c r="C51" s="109">
        <v>0</v>
      </c>
      <c r="D51" s="109">
        <v>0</v>
      </c>
      <c r="E51" s="109">
        <v>0</v>
      </c>
      <c r="F51" s="109">
        <v>0</v>
      </c>
      <c r="G51" s="109">
        <v>0</v>
      </c>
      <c r="H51" s="109">
        <v>0</v>
      </c>
      <c r="I51" s="109">
        <v>0</v>
      </c>
      <c r="J51" s="109">
        <v>0</v>
      </c>
      <c r="K51" s="109">
        <v>0</v>
      </c>
      <c r="L51" s="109">
        <v>0</v>
      </c>
      <c r="M51" s="109">
        <v>0</v>
      </c>
      <c r="N51" s="109">
        <v>0</v>
      </c>
      <c r="O51" s="109">
        <v>0</v>
      </c>
    </row>
    <row r="52" spans="1:15" s="109" customFormat="1" ht="20.100000000000001" customHeight="1" x14ac:dyDescent="0.25">
      <c r="A52" s="70" t="s">
        <v>213</v>
      </c>
      <c r="B52" s="109">
        <v>7</v>
      </c>
      <c r="C52" s="109">
        <v>1</v>
      </c>
      <c r="D52" s="109">
        <v>2</v>
      </c>
      <c r="E52" s="109">
        <v>0</v>
      </c>
      <c r="F52" s="109">
        <v>5</v>
      </c>
      <c r="G52" s="109">
        <v>1</v>
      </c>
      <c r="H52" s="109">
        <v>0</v>
      </c>
      <c r="I52" s="109">
        <v>0</v>
      </c>
      <c r="J52" s="109">
        <v>0</v>
      </c>
      <c r="K52" s="109">
        <v>0</v>
      </c>
      <c r="L52" s="109">
        <v>0</v>
      </c>
      <c r="M52" s="109">
        <v>0</v>
      </c>
      <c r="N52" s="109">
        <v>0</v>
      </c>
      <c r="O52" s="109">
        <v>0</v>
      </c>
    </row>
    <row r="53" spans="1:15" s="109" customFormat="1" ht="20.100000000000001" customHeight="1" x14ac:dyDescent="0.25">
      <c r="A53" s="70" t="s">
        <v>214</v>
      </c>
      <c r="B53" s="109">
        <v>0</v>
      </c>
      <c r="C53" s="109">
        <v>0</v>
      </c>
      <c r="D53" s="109">
        <v>0</v>
      </c>
      <c r="E53" s="109">
        <v>0</v>
      </c>
      <c r="F53" s="109">
        <v>0</v>
      </c>
      <c r="G53" s="109">
        <v>0</v>
      </c>
      <c r="H53" s="109">
        <v>0</v>
      </c>
      <c r="I53" s="109">
        <v>0</v>
      </c>
      <c r="J53" s="109">
        <v>0</v>
      </c>
      <c r="K53" s="109">
        <v>0</v>
      </c>
      <c r="L53" s="109">
        <v>0</v>
      </c>
      <c r="M53" s="109">
        <v>0</v>
      </c>
      <c r="N53" s="109">
        <v>0</v>
      </c>
      <c r="O53" s="109">
        <v>0</v>
      </c>
    </row>
    <row r="54" spans="1:15" s="109" customFormat="1" ht="20.100000000000001" customHeight="1" x14ac:dyDescent="0.25">
      <c r="A54" s="70" t="s">
        <v>215</v>
      </c>
      <c r="B54" s="109">
        <v>12</v>
      </c>
      <c r="C54" s="109">
        <v>15</v>
      </c>
      <c r="D54" s="109">
        <v>0</v>
      </c>
      <c r="E54" s="109">
        <v>0</v>
      </c>
      <c r="F54" s="109">
        <v>10</v>
      </c>
      <c r="G54" s="109">
        <v>15</v>
      </c>
      <c r="H54" s="109">
        <v>0</v>
      </c>
      <c r="I54" s="109">
        <v>0</v>
      </c>
      <c r="J54" s="109">
        <v>0</v>
      </c>
      <c r="K54" s="109">
        <v>0</v>
      </c>
      <c r="L54" s="109">
        <v>0</v>
      </c>
      <c r="M54" s="109">
        <v>0</v>
      </c>
      <c r="N54" s="109">
        <v>0</v>
      </c>
      <c r="O54" s="109">
        <v>0</v>
      </c>
    </row>
    <row r="55" spans="1:15" s="109" customFormat="1" ht="20.100000000000001" customHeight="1" x14ac:dyDescent="0.25">
      <c r="A55" s="70" t="s">
        <v>216</v>
      </c>
      <c r="B55" s="109">
        <v>6</v>
      </c>
      <c r="C55" s="109">
        <v>4</v>
      </c>
      <c r="D55" s="109">
        <v>3</v>
      </c>
      <c r="E55" s="109">
        <v>1</v>
      </c>
      <c r="F55" s="109">
        <v>1</v>
      </c>
      <c r="G55" s="109">
        <v>2</v>
      </c>
      <c r="H55" s="109">
        <v>0</v>
      </c>
      <c r="I55" s="109">
        <v>0</v>
      </c>
      <c r="J55" s="109">
        <v>1</v>
      </c>
      <c r="K55" s="109">
        <v>0</v>
      </c>
      <c r="L55" s="109">
        <v>0</v>
      </c>
      <c r="M55" s="109">
        <v>0</v>
      </c>
      <c r="N55" s="109">
        <v>0</v>
      </c>
      <c r="O55" s="109">
        <v>0</v>
      </c>
    </row>
    <row r="56" spans="1:15" s="109" customFormat="1" ht="20.100000000000001" customHeight="1" x14ac:dyDescent="0.25">
      <c r="A56" s="70" t="s">
        <v>217</v>
      </c>
      <c r="B56" s="109">
        <v>35</v>
      </c>
      <c r="C56" s="109">
        <v>29</v>
      </c>
      <c r="D56" s="109">
        <v>10</v>
      </c>
      <c r="E56" s="109">
        <v>9</v>
      </c>
      <c r="F56" s="109">
        <v>7</v>
      </c>
      <c r="G56" s="109">
        <v>9</v>
      </c>
      <c r="H56" s="109">
        <v>4</v>
      </c>
      <c r="I56" s="109">
        <v>3</v>
      </c>
      <c r="J56" s="109">
        <v>0</v>
      </c>
      <c r="K56" s="109">
        <v>0</v>
      </c>
      <c r="L56" s="109">
        <v>3</v>
      </c>
      <c r="M56" s="109">
        <v>1</v>
      </c>
      <c r="N56" s="109">
        <v>0</v>
      </c>
      <c r="O56" s="109">
        <v>0</v>
      </c>
    </row>
    <row r="57" spans="1:15" s="109" customFormat="1" ht="20.100000000000001" customHeight="1" x14ac:dyDescent="0.25">
      <c r="A57" s="70" t="s">
        <v>218</v>
      </c>
      <c r="B57" s="109">
        <v>5</v>
      </c>
      <c r="C57" s="109">
        <v>1</v>
      </c>
      <c r="D57" s="109">
        <v>2</v>
      </c>
      <c r="E57" s="109">
        <v>1</v>
      </c>
      <c r="F57" s="109">
        <v>2</v>
      </c>
      <c r="G57" s="109">
        <v>0</v>
      </c>
      <c r="H57" s="109">
        <v>0</v>
      </c>
      <c r="I57" s="109">
        <v>0</v>
      </c>
      <c r="J57" s="109">
        <v>1</v>
      </c>
      <c r="K57" s="109">
        <v>0</v>
      </c>
      <c r="L57" s="109">
        <v>0</v>
      </c>
      <c r="M57" s="109">
        <v>0</v>
      </c>
      <c r="N57" s="109">
        <v>0</v>
      </c>
      <c r="O57" s="109">
        <v>0</v>
      </c>
    </row>
    <row r="58" spans="1:15" s="109" customFormat="1" ht="20.100000000000001" customHeight="1" x14ac:dyDescent="0.25">
      <c r="A58" s="70" t="s">
        <v>219</v>
      </c>
      <c r="B58" s="109">
        <v>4</v>
      </c>
      <c r="C58" s="109">
        <v>0</v>
      </c>
      <c r="D58" s="109">
        <v>0</v>
      </c>
      <c r="E58" s="109">
        <v>0</v>
      </c>
      <c r="F58" s="109">
        <v>0</v>
      </c>
      <c r="G58" s="109">
        <v>0</v>
      </c>
      <c r="H58" s="109">
        <v>0</v>
      </c>
      <c r="I58" s="109">
        <v>0</v>
      </c>
      <c r="J58" s="109">
        <v>2</v>
      </c>
      <c r="K58" s="109">
        <v>0</v>
      </c>
      <c r="L58" s="109">
        <v>0</v>
      </c>
      <c r="M58" s="109">
        <v>0</v>
      </c>
      <c r="N58" s="109">
        <v>0</v>
      </c>
      <c r="O58" s="109">
        <v>0</v>
      </c>
    </row>
    <row r="59" spans="1:15" s="115" customFormat="1" ht="20.100000000000001" customHeight="1" x14ac:dyDescent="0.25">
      <c r="A59" s="70" t="s">
        <v>220</v>
      </c>
      <c r="B59" s="109">
        <v>10</v>
      </c>
      <c r="C59" s="109">
        <v>11</v>
      </c>
      <c r="D59" s="109">
        <v>3</v>
      </c>
      <c r="E59" s="109">
        <v>0</v>
      </c>
      <c r="F59" s="109">
        <v>0</v>
      </c>
      <c r="G59" s="109">
        <v>0</v>
      </c>
      <c r="H59" s="109">
        <v>1</v>
      </c>
      <c r="I59" s="109">
        <v>0</v>
      </c>
      <c r="J59" s="109">
        <v>0</v>
      </c>
      <c r="K59" s="109">
        <v>0</v>
      </c>
      <c r="L59" s="109">
        <v>1</v>
      </c>
      <c r="M59" s="109">
        <v>0</v>
      </c>
      <c r="N59" s="109">
        <v>0</v>
      </c>
      <c r="O59" s="109">
        <v>0</v>
      </c>
    </row>
    <row r="60" spans="1:15" s="115" customFormat="1" ht="20.100000000000001" customHeight="1" x14ac:dyDescent="0.25">
      <c r="A60" s="70" t="s">
        <v>221</v>
      </c>
      <c r="B60" s="109">
        <v>1</v>
      </c>
      <c r="C60" s="109">
        <v>0</v>
      </c>
      <c r="D60" s="109">
        <v>0</v>
      </c>
      <c r="E60" s="109">
        <v>0</v>
      </c>
      <c r="F60" s="109">
        <v>1</v>
      </c>
      <c r="G60" s="109">
        <v>0</v>
      </c>
      <c r="H60" s="109">
        <v>0</v>
      </c>
      <c r="I60" s="109">
        <v>0</v>
      </c>
      <c r="J60" s="109">
        <v>0</v>
      </c>
      <c r="K60" s="109">
        <v>0</v>
      </c>
      <c r="L60" s="109">
        <v>0</v>
      </c>
      <c r="M60" s="109">
        <v>0</v>
      </c>
      <c r="N60" s="109">
        <v>0</v>
      </c>
      <c r="O60" s="109">
        <v>0</v>
      </c>
    </row>
    <row r="61" spans="1:15" s="115" customFormat="1" ht="20.100000000000001" customHeight="1" x14ac:dyDescent="0.25">
      <c r="A61" s="70" t="s">
        <v>222</v>
      </c>
      <c r="B61" s="109">
        <v>1</v>
      </c>
      <c r="C61" s="109">
        <v>0</v>
      </c>
      <c r="D61" s="109">
        <v>0</v>
      </c>
      <c r="E61" s="109">
        <v>0</v>
      </c>
      <c r="F61" s="109">
        <v>0</v>
      </c>
      <c r="G61" s="109">
        <v>0</v>
      </c>
      <c r="H61" s="109">
        <v>0</v>
      </c>
      <c r="I61" s="109">
        <v>0</v>
      </c>
      <c r="J61" s="109">
        <v>0</v>
      </c>
      <c r="K61" s="109">
        <v>0</v>
      </c>
      <c r="L61" s="109">
        <v>0</v>
      </c>
      <c r="M61" s="109">
        <v>0</v>
      </c>
      <c r="N61" s="109">
        <v>0</v>
      </c>
      <c r="O61" s="109">
        <v>0</v>
      </c>
    </row>
    <row r="62" spans="1:15" s="109" customFormat="1" ht="20.100000000000001" customHeight="1" x14ac:dyDescent="0.25">
      <c r="A62" s="70" t="s">
        <v>223</v>
      </c>
      <c r="B62" s="109">
        <v>0</v>
      </c>
      <c r="C62" s="109">
        <v>0</v>
      </c>
      <c r="D62" s="109">
        <v>0</v>
      </c>
      <c r="E62" s="109">
        <v>0</v>
      </c>
      <c r="F62" s="109">
        <v>0</v>
      </c>
      <c r="G62" s="109">
        <v>0</v>
      </c>
      <c r="H62" s="109">
        <v>0</v>
      </c>
      <c r="I62" s="109">
        <v>0</v>
      </c>
      <c r="J62" s="109">
        <v>0</v>
      </c>
      <c r="K62" s="109">
        <v>0</v>
      </c>
      <c r="L62" s="109">
        <v>0</v>
      </c>
      <c r="M62" s="109">
        <v>0</v>
      </c>
      <c r="N62" s="109">
        <v>0</v>
      </c>
      <c r="O62" s="109">
        <v>0</v>
      </c>
    </row>
    <row r="63" spans="1:15" s="109" customFormat="1" ht="20.100000000000001" customHeight="1" x14ac:dyDescent="0.25">
      <c r="A63" s="70" t="s">
        <v>224</v>
      </c>
      <c r="B63" s="109">
        <v>38</v>
      </c>
      <c r="C63" s="109">
        <v>18</v>
      </c>
      <c r="D63" s="109">
        <v>18</v>
      </c>
      <c r="E63" s="109">
        <v>10</v>
      </c>
      <c r="F63" s="109">
        <v>9</v>
      </c>
      <c r="G63" s="109">
        <v>7</v>
      </c>
      <c r="H63" s="109">
        <v>4</v>
      </c>
      <c r="I63" s="109">
        <v>1</v>
      </c>
      <c r="J63" s="109">
        <v>5</v>
      </c>
      <c r="K63" s="109">
        <v>0</v>
      </c>
      <c r="L63" s="109">
        <v>0</v>
      </c>
      <c r="M63" s="109">
        <v>0</v>
      </c>
      <c r="N63" s="109">
        <v>0</v>
      </c>
      <c r="O63" s="109">
        <v>0</v>
      </c>
    </row>
    <row r="64" spans="1:15" s="115" customFormat="1" ht="20.100000000000001" customHeight="1" x14ac:dyDescent="0.25">
      <c r="A64" s="70" t="s">
        <v>225</v>
      </c>
      <c r="B64" s="109">
        <v>14</v>
      </c>
      <c r="C64" s="109">
        <v>8</v>
      </c>
      <c r="D64" s="109">
        <v>3</v>
      </c>
      <c r="E64" s="109">
        <v>3</v>
      </c>
      <c r="F64" s="109">
        <v>6</v>
      </c>
      <c r="G64" s="109">
        <v>2</v>
      </c>
      <c r="H64" s="109">
        <v>4</v>
      </c>
      <c r="I64" s="109">
        <v>1</v>
      </c>
      <c r="J64" s="109">
        <v>0</v>
      </c>
      <c r="K64" s="109">
        <v>0</v>
      </c>
      <c r="L64" s="109">
        <v>1</v>
      </c>
      <c r="M64" s="109">
        <v>2</v>
      </c>
      <c r="N64" s="109">
        <v>0</v>
      </c>
      <c r="O64" s="109">
        <v>0</v>
      </c>
    </row>
    <row r="65" spans="1:15" s="109" customFormat="1" ht="20.100000000000001" customHeight="1" x14ac:dyDescent="0.25">
      <c r="A65" s="68" t="s">
        <v>226</v>
      </c>
      <c r="B65" s="115">
        <v>3</v>
      </c>
      <c r="C65" s="115">
        <v>6</v>
      </c>
      <c r="D65" s="115">
        <v>0</v>
      </c>
      <c r="E65" s="115">
        <v>0</v>
      </c>
      <c r="F65" s="115">
        <v>2</v>
      </c>
      <c r="G65" s="115">
        <v>6</v>
      </c>
      <c r="H65" s="115">
        <v>1</v>
      </c>
      <c r="I65" s="115">
        <v>0</v>
      </c>
      <c r="J65" s="115">
        <v>0</v>
      </c>
      <c r="K65" s="115">
        <v>0</v>
      </c>
      <c r="L65" s="115">
        <v>0</v>
      </c>
      <c r="M65" s="115">
        <v>0</v>
      </c>
      <c r="N65" s="115">
        <v>0</v>
      </c>
      <c r="O65" s="115">
        <v>0</v>
      </c>
    </row>
    <row r="66" spans="1:15" s="109" customFormat="1" ht="20.100000000000001" customHeight="1" x14ac:dyDescent="0.25">
      <c r="A66" s="70" t="s">
        <v>227</v>
      </c>
      <c r="B66" s="108">
        <v>2</v>
      </c>
      <c r="C66" s="108">
        <v>6</v>
      </c>
      <c r="D66" s="109">
        <v>0</v>
      </c>
      <c r="E66" s="109">
        <v>0</v>
      </c>
      <c r="F66" s="109">
        <v>1</v>
      </c>
      <c r="G66" s="109">
        <v>6</v>
      </c>
      <c r="H66" s="109">
        <v>1</v>
      </c>
      <c r="I66" s="109">
        <v>0</v>
      </c>
      <c r="J66" s="109">
        <v>0</v>
      </c>
      <c r="K66" s="109">
        <v>0</v>
      </c>
      <c r="L66" s="109">
        <v>0</v>
      </c>
      <c r="M66" s="109">
        <v>0</v>
      </c>
      <c r="N66" s="109">
        <v>0</v>
      </c>
      <c r="O66" s="109">
        <v>0</v>
      </c>
    </row>
    <row r="67" spans="1:15" s="109" customFormat="1" ht="20.100000000000001" customHeight="1" x14ac:dyDescent="0.25">
      <c r="A67" s="70" t="s">
        <v>228</v>
      </c>
      <c r="B67" s="108">
        <v>1</v>
      </c>
      <c r="C67" s="108">
        <v>0</v>
      </c>
      <c r="D67" s="109">
        <v>0</v>
      </c>
      <c r="E67" s="109">
        <v>0</v>
      </c>
      <c r="F67" s="109">
        <v>1</v>
      </c>
      <c r="G67" s="109">
        <v>0</v>
      </c>
      <c r="H67" s="109">
        <v>0</v>
      </c>
      <c r="I67" s="109">
        <v>0</v>
      </c>
      <c r="J67" s="109">
        <v>0</v>
      </c>
      <c r="K67" s="109">
        <v>0</v>
      </c>
      <c r="L67" s="109">
        <v>0</v>
      </c>
      <c r="M67" s="109">
        <v>0</v>
      </c>
      <c r="N67" s="109">
        <v>0</v>
      </c>
      <c r="O67" s="109">
        <v>0</v>
      </c>
    </row>
    <row r="68" spans="1:15" s="109" customFormat="1"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9</v>
      </c>
      <c r="C69" s="125">
        <v>3</v>
      </c>
      <c r="D69" s="123">
        <v>6</v>
      </c>
      <c r="E69" s="123">
        <v>2</v>
      </c>
      <c r="F69" s="123">
        <v>2</v>
      </c>
      <c r="G69" s="123">
        <v>0</v>
      </c>
      <c r="H69" s="123">
        <v>0</v>
      </c>
      <c r="I69" s="123">
        <v>0</v>
      </c>
      <c r="J69" s="123">
        <v>0</v>
      </c>
      <c r="K69" s="123">
        <v>0</v>
      </c>
      <c r="L69" s="123">
        <v>0</v>
      </c>
      <c r="M69" s="123">
        <v>0</v>
      </c>
      <c r="N69" s="123">
        <v>0</v>
      </c>
      <c r="O69" s="123">
        <v>0</v>
      </c>
    </row>
    <row r="70" spans="1:15" s="391" customFormat="1" ht="15.95" customHeight="1" x14ac:dyDescent="0.25">
      <c r="A70" s="172" t="s">
        <v>259</v>
      </c>
      <c r="F70" s="392"/>
      <c r="H70" s="392"/>
      <c r="N70" s="392"/>
      <c r="O70" s="177" t="s">
        <v>146</v>
      </c>
    </row>
    <row r="71" spans="1:15" s="444" customFormat="1" ht="24.95" customHeight="1" x14ac:dyDescent="0.25">
      <c r="A71" s="167" t="s">
        <v>263</v>
      </c>
      <c r="B71" s="167"/>
      <c r="C71" s="167"/>
      <c r="D71" s="457"/>
      <c r="E71" s="181"/>
      <c r="F71" s="181"/>
      <c r="G71" s="181"/>
      <c r="H71" s="181"/>
      <c r="I71" s="181"/>
      <c r="J71" s="181"/>
      <c r="K71" s="181"/>
      <c r="L71" s="181"/>
      <c r="M71" s="181"/>
      <c r="N71" s="181"/>
      <c r="O71" s="181"/>
    </row>
    <row r="72" spans="1:15" s="174" customFormat="1" ht="24.95" customHeight="1" thickBot="1" x14ac:dyDescent="0.25">
      <c r="A72" s="168" t="s">
        <v>295</v>
      </c>
      <c r="B72" s="456"/>
      <c r="C72" s="456"/>
      <c r="D72" s="236"/>
      <c r="E72" s="236"/>
      <c r="F72" s="236"/>
      <c r="G72" s="236"/>
      <c r="H72" s="236"/>
      <c r="I72" s="236"/>
      <c r="J72" s="236"/>
      <c r="K72" s="236"/>
      <c r="L72" s="236"/>
      <c r="M72" s="184" t="s">
        <v>147</v>
      </c>
      <c r="N72" s="203"/>
    </row>
    <row r="73" spans="1:15" ht="20.100000000000001" customHeight="1" x14ac:dyDescent="0.25">
      <c r="A73" s="1406" t="s">
        <v>162</v>
      </c>
      <c r="B73" s="1400" t="s">
        <v>234</v>
      </c>
      <c r="C73" s="1401"/>
      <c r="D73" s="1401"/>
      <c r="E73" s="1401"/>
      <c r="F73" s="1401"/>
      <c r="G73" s="1401"/>
      <c r="H73" s="1401"/>
      <c r="I73" s="1401"/>
      <c r="J73" s="1401"/>
      <c r="K73" s="1401"/>
      <c r="L73" s="1401"/>
      <c r="M73" s="1401"/>
      <c r="N73" s="48"/>
      <c r="O73" s="68"/>
    </row>
    <row r="74" spans="1:15" ht="20.100000000000001" customHeight="1" x14ac:dyDescent="0.25">
      <c r="A74" s="1407"/>
      <c r="B74" s="61" t="s">
        <v>155</v>
      </c>
      <c r="C74" s="61"/>
      <c r="D74" s="61" t="s">
        <v>156</v>
      </c>
      <c r="E74" s="61"/>
      <c r="F74" s="61" t="s">
        <v>157</v>
      </c>
      <c r="G74" s="61"/>
      <c r="H74" s="61" t="s">
        <v>158</v>
      </c>
      <c r="I74" s="61"/>
      <c r="J74" s="61" t="s">
        <v>159</v>
      </c>
      <c r="K74" s="61"/>
      <c r="L74" s="61" t="s">
        <v>160</v>
      </c>
      <c r="M74" s="85"/>
      <c r="N74" s="96"/>
    </row>
    <row r="75" spans="1:15" ht="20.100000000000001" customHeight="1" x14ac:dyDescent="0.2">
      <c r="A75" s="1408"/>
      <c r="B75" s="61">
        <v>2013</v>
      </c>
      <c r="C75" s="61">
        <v>2014</v>
      </c>
      <c r="D75" s="61">
        <v>2013</v>
      </c>
      <c r="E75" s="61">
        <v>2014</v>
      </c>
      <c r="F75" s="61">
        <v>2013</v>
      </c>
      <c r="G75" s="61">
        <v>2014</v>
      </c>
      <c r="H75" s="61">
        <v>2013</v>
      </c>
      <c r="I75" s="61">
        <v>2014</v>
      </c>
      <c r="J75" s="61">
        <v>2013</v>
      </c>
      <c r="K75" s="61">
        <v>2014</v>
      </c>
      <c r="L75" s="61">
        <v>2013</v>
      </c>
      <c r="M75" s="85">
        <v>2014</v>
      </c>
      <c r="N75" s="22"/>
      <c r="O75" s="23"/>
    </row>
    <row r="76" spans="1:15" ht="20.100000000000001" customHeight="1" x14ac:dyDescent="0.2">
      <c r="A76" s="65" t="s">
        <v>239</v>
      </c>
      <c r="B76" s="66">
        <v>2402</v>
      </c>
      <c r="C76" s="66">
        <v>3405</v>
      </c>
      <c r="D76" s="66">
        <v>756</v>
      </c>
      <c r="E76" s="66">
        <v>996</v>
      </c>
      <c r="F76" s="66">
        <v>592</v>
      </c>
      <c r="G76" s="66">
        <v>878</v>
      </c>
      <c r="H76" s="66">
        <v>1158</v>
      </c>
      <c r="I76" s="66">
        <v>1280</v>
      </c>
      <c r="J76" s="66">
        <v>1583</v>
      </c>
      <c r="K76" s="66">
        <v>1641</v>
      </c>
      <c r="L76" s="66">
        <v>4416</v>
      </c>
      <c r="M76" s="66">
        <v>6187</v>
      </c>
      <c r="N76" s="23"/>
      <c r="O76" s="458"/>
    </row>
    <row r="77" spans="1:15" s="115" customFormat="1" ht="20.100000000000001" customHeight="1" x14ac:dyDescent="0.2">
      <c r="A77" s="68" t="s">
        <v>168</v>
      </c>
      <c r="B77" s="115">
        <v>0</v>
      </c>
      <c r="C77" s="115">
        <v>0</v>
      </c>
      <c r="D77" s="115">
        <v>0</v>
      </c>
      <c r="E77" s="115">
        <v>0</v>
      </c>
      <c r="F77" s="115">
        <v>1</v>
      </c>
      <c r="G77" s="115">
        <v>0</v>
      </c>
      <c r="H77" s="115">
        <v>0</v>
      </c>
      <c r="I77" s="115">
        <v>0</v>
      </c>
      <c r="J77" s="115">
        <v>0</v>
      </c>
      <c r="K77" s="115">
        <v>0</v>
      </c>
      <c r="L77" s="115">
        <v>0</v>
      </c>
      <c r="M77" s="115">
        <v>0</v>
      </c>
      <c r="N77" s="23"/>
      <c r="O77" s="458"/>
    </row>
    <row r="78" spans="1:15" s="109" customFormat="1" ht="20.100000000000001" customHeight="1" x14ac:dyDescent="0.2">
      <c r="A78" s="70" t="s">
        <v>169</v>
      </c>
      <c r="B78" s="109">
        <v>0</v>
      </c>
      <c r="C78" s="109">
        <v>0</v>
      </c>
      <c r="D78" s="109">
        <v>0</v>
      </c>
      <c r="E78" s="109">
        <v>0</v>
      </c>
      <c r="F78" s="109">
        <v>0</v>
      </c>
      <c r="G78" s="109">
        <v>0</v>
      </c>
      <c r="H78" s="109">
        <v>0</v>
      </c>
      <c r="I78" s="109">
        <v>0</v>
      </c>
      <c r="J78" s="109">
        <v>0</v>
      </c>
      <c r="K78" s="109">
        <v>0</v>
      </c>
      <c r="L78" s="109">
        <v>0</v>
      </c>
      <c r="M78" s="109">
        <v>0</v>
      </c>
      <c r="N78" s="23"/>
      <c r="O78" s="458"/>
    </row>
    <row r="79" spans="1:15" s="109" customFormat="1" ht="20.100000000000001" customHeight="1" x14ac:dyDescent="0.2">
      <c r="A79" s="70" t="s">
        <v>170</v>
      </c>
      <c r="B79" s="109">
        <v>0</v>
      </c>
      <c r="C79" s="109">
        <v>0</v>
      </c>
      <c r="D79" s="109">
        <v>0</v>
      </c>
      <c r="E79" s="109">
        <v>0</v>
      </c>
      <c r="F79" s="109">
        <v>0</v>
      </c>
      <c r="G79" s="109">
        <v>0</v>
      </c>
      <c r="H79" s="109">
        <v>0</v>
      </c>
      <c r="I79" s="109">
        <v>0</v>
      </c>
      <c r="J79" s="109">
        <v>0</v>
      </c>
      <c r="K79" s="109">
        <v>0</v>
      </c>
      <c r="L79" s="109">
        <v>0</v>
      </c>
      <c r="M79" s="109">
        <v>0</v>
      </c>
      <c r="N79" s="23"/>
      <c r="O79" s="458"/>
    </row>
    <row r="80" spans="1:15" s="109" customFormat="1" ht="20.100000000000001" customHeight="1" x14ac:dyDescent="0.2">
      <c r="A80" s="70" t="s">
        <v>171</v>
      </c>
      <c r="B80" s="109">
        <v>0</v>
      </c>
      <c r="C80" s="109">
        <v>0</v>
      </c>
      <c r="D80" s="109">
        <v>0</v>
      </c>
      <c r="E80" s="109">
        <v>0</v>
      </c>
      <c r="F80" s="109">
        <v>0</v>
      </c>
      <c r="G80" s="109">
        <v>0</v>
      </c>
      <c r="H80" s="109">
        <v>0</v>
      </c>
      <c r="I80" s="109">
        <v>0</v>
      </c>
      <c r="J80" s="109">
        <v>0</v>
      </c>
      <c r="K80" s="109">
        <v>0</v>
      </c>
      <c r="L80" s="109">
        <v>0</v>
      </c>
      <c r="M80" s="109">
        <v>0</v>
      </c>
      <c r="N80" s="23"/>
      <c r="O80" s="458"/>
    </row>
    <row r="81" spans="1:15" s="109" customFormat="1" ht="20.100000000000001" customHeight="1" x14ac:dyDescent="0.2">
      <c r="A81" s="70" t="s">
        <v>172</v>
      </c>
      <c r="B81" s="109">
        <v>0</v>
      </c>
      <c r="C81" s="109">
        <v>0</v>
      </c>
      <c r="D81" s="109">
        <v>0</v>
      </c>
      <c r="E81" s="109">
        <v>0</v>
      </c>
      <c r="F81" s="109">
        <v>0</v>
      </c>
      <c r="G81" s="109">
        <v>0</v>
      </c>
      <c r="H81" s="109">
        <v>0</v>
      </c>
      <c r="I81" s="109">
        <v>0</v>
      </c>
      <c r="J81" s="109">
        <v>0</v>
      </c>
      <c r="K81" s="109">
        <v>0</v>
      </c>
      <c r="L81" s="109">
        <v>0</v>
      </c>
      <c r="M81" s="109">
        <v>0</v>
      </c>
      <c r="N81" s="23"/>
      <c r="O81" s="458"/>
    </row>
    <row r="82" spans="1:15" s="109" customFormat="1" ht="20.100000000000001" customHeight="1" x14ac:dyDescent="0.2">
      <c r="A82" s="70" t="s">
        <v>173</v>
      </c>
      <c r="B82" s="109">
        <v>0</v>
      </c>
      <c r="C82" s="109">
        <v>0</v>
      </c>
      <c r="D82" s="109">
        <v>0</v>
      </c>
      <c r="E82" s="109">
        <v>0</v>
      </c>
      <c r="F82" s="109">
        <v>1</v>
      </c>
      <c r="G82" s="109">
        <v>0</v>
      </c>
      <c r="H82" s="109">
        <v>0</v>
      </c>
      <c r="I82" s="109">
        <v>0</v>
      </c>
      <c r="J82" s="109">
        <v>0</v>
      </c>
      <c r="K82" s="109">
        <v>0</v>
      </c>
      <c r="L82" s="109">
        <v>0</v>
      </c>
      <c r="M82" s="109">
        <v>0</v>
      </c>
      <c r="N82" s="23"/>
      <c r="O82" s="458"/>
    </row>
    <row r="83" spans="1:15" s="115" customFormat="1" ht="20.100000000000001" customHeight="1" x14ac:dyDescent="0.2">
      <c r="A83" s="68" t="s">
        <v>240</v>
      </c>
      <c r="B83" s="115">
        <v>3</v>
      </c>
      <c r="C83" s="115">
        <v>1</v>
      </c>
      <c r="D83" s="115">
        <v>2</v>
      </c>
      <c r="E83" s="115">
        <v>0</v>
      </c>
      <c r="F83" s="115">
        <v>0</v>
      </c>
      <c r="G83" s="115">
        <v>0</v>
      </c>
      <c r="H83" s="115">
        <v>0</v>
      </c>
      <c r="I83" s="115">
        <v>0</v>
      </c>
      <c r="J83" s="115">
        <v>0</v>
      </c>
      <c r="K83" s="115">
        <v>0</v>
      </c>
      <c r="L83" s="115">
        <v>0</v>
      </c>
      <c r="M83" s="115">
        <v>0</v>
      </c>
      <c r="N83" s="23"/>
      <c r="O83" s="458"/>
    </row>
    <row r="84" spans="1:15" s="109" customFormat="1" ht="20.100000000000001" customHeight="1" x14ac:dyDescent="0.2">
      <c r="A84" s="70" t="s">
        <v>175</v>
      </c>
      <c r="B84" s="109">
        <v>0</v>
      </c>
      <c r="C84" s="109">
        <v>0</v>
      </c>
      <c r="D84" s="109">
        <v>0</v>
      </c>
      <c r="E84" s="109">
        <v>0</v>
      </c>
      <c r="F84" s="109">
        <v>0</v>
      </c>
      <c r="G84" s="109">
        <v>0</v>
      </c>
      <c r="H84" s="109">
        <v>0</v>
      </c>
      <c r="I84" s="109">
        <v>0</v>
      </c>
      <c r="J84" s="109">
        <v>0</v>
      </c>
      <c r="K84" s="109">
        <v>0</v>
      </c>
      <c r="L84" s="109">
        <v>0</v>
      </c>
      <c r="M84" s="109">
        <v>0</v>
      </c>
      <c r="N84" s="23"/>
      <c r="O84" s="458"/>
    </row>
    <row r="85" spans="1:15" s="109" customFormat="1" ht="20.100000000000001" customHeight="1" x14ac:dyDescent="0.2">
      <c r="A85" s="70" t="s">
        <v>176</v>
      </c>
      <c r="B85" s="109">
        <v>0</v>
      </c>
      <c r="C85" s="109">
        <v>0</v>
      </c>
      <c r="D85" s="109">
        <v>0</v>
      </c>
      <c r="E85" s="109">
        <v>0</v>
      </c>
      <c r="F85" s="109">
        <v>0</v>
      </c>
      <c r="G85" s="109">
        <v>0</v>
      </c>
      <c r="H85" s="109">
        <v>0</v>
      </c>
      <c r="I85" s="109">
        <v>0</v>
      </c>
      <c r="J85" s="109">
        <v>0</v>
      </c>
      <c r="K85" s="109">
        <v>0</v>
      </c>
      <c r="L85" s="109">
        <v>0</v>
      </c>
      <c r="M85" s="109">
        <v>0</v>
      </c>
      <c r="N85" s="23"/>
      <c r="O85" s="458"/>
    </row>
    <row r="86" spans="1:15" s="109" customFormat="1" ht="20.100000000000001" customHeight="1" x14ac:dyDescent="0.2">
      <c r="A86" s="70" t="s">
        <v>177</v>
      </c>
      <c r="B86" s="109">
        <v>2</v>
      </c>
      <c r="C86" s="109">
        <v>0</v>
      </c>
      <c r="D86" s="109">
        <v>2</v>
      </c>
      <c r="E86" s="109">
        <v>0</v>
      </c>
      <c r="F86" s="109">
        <v>0</v>
      </c>
      <c r="G86" s="109">
        <v>0</v>
      </c>
      <c r="H86" s="109">
        <v>0</v>
      </c>
      <c r="I86" s="109">
        <v>0</v>
      </c>
      <c r="J86" s="109">
        <v>0</v>
      </c>
      <c r="K86" s="109">
        <v>0</v>
      </c>
      <c r="L86" s="109">
        <v>0</v>
      </c>
      <c r="M86" s="109">
        <v>0</v>
      </c>
      <c r="N86" s="23"/>
      <c r="O86" s="458"/>
    </row>
    <row r="87" spans="1:15" s="109" customFormat="1" ht="20.100000000000001" customHeight="1" x14ac:dyDescent="0.2">
      <c r="A87" s="70" t="s">
        <v>178</v>
      </c>
      <c r="B87" s="109">
        <v>0</v>
      </c>
      <c r="C87" s="109">
        <v>0</v>
      </c>
      <c r="D87" s="109">
        <v>0</v>
      </c>
      <c r="E87" s="109">
        <v>0</v>
      </c>
      <c r="F87" s="109">
        <v>0</v>
      </c>
      <c r="G87" s="109">
        <v>0</v>
      </c>
      <c r="H87" s="109">
        <v>0</v>
      </c>
      <c r="I87" s="109">
        <v>0</v>
      </c>
      <c r="J87" s="109">
        <v>0</v>
      </c>
      <c r="K87" s="109">
        <v>0</v>
      </c>
      <c r="L87" s="109">
        <v>0</v>
      </c>
      <c r="M87" s="109">
        <v>0</v>
      </c>
      <c r="N87" s="23"/>
      <c r="O87" s="458"/>
    </row>
    <row r="88" spans="1:15" s="109" customFormat="1" ht="20.100000000000001" customHeight="1" x14ac:dyDescent="0.2">
      <c r="A88" s="70" t="s">
        <v>179</v>
      </c>
      <c r="B88" s="109">
        <v>1</v>
      </c>
      <c r="C88" s="109">
        <v>1</v>
      </c>
      <c r="D88" s="109">
        <v>0</v>
      </c>
      <c r="E88" s="109">
        <v>0</v>
      </c>
      <c r="F88" s="109">
        <v>0</v>
      </c>
      <c r="G88" s="109">
        <v>0</v>
      </c>
      <c r="H88" s="109">
        <v>0</v>
      </c>
      <c r="I88" s="109">
        <v>0</v>
      </c>
      <c r="J88" s="109">
        <v>0</v>
      </c>
      <c r="K88" s="109">
        <v>0</v>
      </c>
      <c r="L88" s="109">
        <v>0</v>
      </c>
      <c r="M88" s="109">
        <v>0</v>
      </c>
      <c r="N88" s="23"/>
      <c r="O88" s="458"/>
    </row>
    <row r="89" spans="1:15" s="115" customFormat="1" ht="20.100000000000001" customHeight="1" x14ac:dyDescent="0.2">
      <c r="A89" s="68" t="s">
        <v>180</v>
      </c>
      <c r="B89" s="115">
        <v>2</v>
      </c>
      <c r="C89" s="115">
        <v>0</v>
      </c>
      <c r="D89" s="115">
        <v>0</v>
      </c>
      <c r="E89" s="115">
        <v>0</v>
      </c>
      <c r="F89" s="115">
        <v>0</v>
      </c>
      <c r="G89" s="115">
        <v>0</v>
      </c>
      <c r="H89" s="115">
        <v>0</v>
      </c>
      <c r="I89" s="115">
        <v>0</v>
      </c>
      <c r="J89" s="115">
        <v>1</v>
      </c>
      <c r="K89" s="115">
        <v>2</v>
      </c>
      <c r="L89" s="115">
        <v>3</v>
      </c>
      <c r="M89" s="115">
        <v>15</v>
      </c>
      <c r="O89" s="458"/>
    </row>
    <row r="90" spans="1:15" s="109" customFormat="1" ht="20.100000000000001" customHeight="1" x14ac:dyDescent="0.2">
      <c r="A90" s="70" t="s">
        <v>181</v>
      </c>
      <c r="B90" s="109">
        <v>0</v>
      </c>
      <c r="C90" s="109">
        <v>0</v>
      </c>
      <c r="D90" s="109">
        <v>0</v>
      </c>
      <c r="E90" s="109">
        <v>0</v>
      </c>
      <c r="F90" s="109">
        <v>0</v>
      </c>
      <c r="G90" s="109">
        <v>0</v>
      </c>
      <c r="H90" s="109">
        <v>0</v>
      </c>
      <c r="I90" s="109">
        <v>0</v>
      </c>
      <c r="J90" s="109">
        <v>1</v>
      </c>
      <c r="K90" s="109">
        <v>2</v>
      </c>
      <c r="L90" s="109">
        <v>0</v>
      </c>
      <c r="M90" s="109">
        <v>0</v>
      </c>
      <c r="N90" s="23"/>
      <c r="O90" s="458"/>
    </row>
    <row r="91" spans="1:15" s="109" customFormat="1" ht="20.100000000000001" customHeight="1" x14ac:dyDescent="0.2">
      <c r="A91" s="70" t="s">
        <v>182</v>
      </c>
      <c r="B91" s="109">
        <v>0</v>
      </c>
      <c r="C91" s="109">
        <v>0</v>
      </c>
      <c r="D91" s="109">
        <v>0</v>
      </c>
      <c r="E91" s="109">
        <v>0</v>
      </c>
      <c r="F91" s="109">
        <v>0</v>
      </c>
      <c r="G91" s="109">
        <v>0</v>
      </c>
      <c r="H91" s="109">
        <v>0</v>
      </c>
      <c r="I91" s="109">
        <v>0</v>
      </c>
      <c r="J91" s="109">
        <v>0</v>
      </c>
      <c r="K91" s="109">
        <v>0</v>
      </c>
      <c r="L91" s="109">
        <v>1</v>
      </c>
      <c r="M91" s="109">
        <v>4</v>
      </c>
      <c r="N91" s="23"/>
      <c r="O91" s="458"/>
    </row>
    <row r="92" spans="1:15" s="109" customFormat="1" ht="20.100000000000001" customHeight="1" x14ac:dyDescent="0.2">
      <c r="A92" s="70" t="s">
        <v>183</v>
      </c>
      <c r="B92" s="109">
        <v>2</v>
      </c>
      <c r="C92" s="109">
        <v>0</v>
      </c>
      <c r="D92" s="109">
        <v>0</v>
      </c>
      <c r="E92" s="109">
        <v>0</v>
      </c>
      <c r="F92" s="109">
        <v>0</v>
      </c>
      <c r="G92" s="109">
        <v>0</v>
      </c>
      <c r="H92" s="109">
        <v>0</v>
      </c>
      <c r="I92" s="109">
        <v>0</v>
      </c>
      <c r="J92" s="109">
        <v>0</v>
      </c>
      <c r="K92" s="109">
        <v>0</v>
      </c>
      <c r="L92" s="109">
        <v>2</v>
      </c>
      <c r="M92" s="109">
        <v>11</v>
      </c>
      <c r="N92" s="23"/>
      <c r="O92" s="458"/>
    </row>
    <row r="93" spans="1:15" s="115" customFormat="1" ht="20.100000000000001" customHeight="1" x14ac:dyDescent="0.2">
      <c r="A93" s="68" t="s">
        <v>184</v>
      </c>
      <c r="B93" s="115">
        <v>2387</v>
      </c>
      <c r="C93" s="115">
        <v>3400</v>
      </c>
      <c r="D93" s="115">
        <v>749</v>
      </c>
      <c r="E93" s="115">
        <v>993</v>
      </c>
      <c r="F93" s="115">
        <v>583</v>
      </c>
      <c r="G93" s="115">
        <v>878</v>
      </c>
      <c r="H93" s="115">
        <v>1149</v>
      </c>
      <c r="I93" s="115">
        <v>1273</v>
      </c>
      <c r="J93" s="115">
        <v>1565</v>
      </c>
      <c r="K93" s="115">
        <v>1631</v>
      </c>
      <c r="L93" s="115">
        <v>4402</v>
      </c>
      <c r="M93" s="115">
        <v>6151</v>
      </c>
      <c r="N93" s="23"/>
      <c r="O93" s="458"/>
    </row>
    <row r="94" spans="1:15" s="109" customFormat="1" ht="20.100000000000001" customHeight="1" x14ac:dyDescent="0.2">
      <c r="A94" s="70" t="s">
        <v>185</v>
      </c>
      <c r="B94" s="109">
        <v>2303</v>
      </c>
      <c r="C94" s="109">
        <v>3303</v>
      </c>
      <c r="D94" s="109">
        <v>687</v>
      </c>
      <c r="E94" s="109">
        <v>918</v>
      </c>
      <c r="F94" s="109">
        <v>521</v>
      </c>
      <c r="G94" s="109">
        <v>832</v>
      </c>
      <c r="H94" s="109">
        <v>1081</v>
      </c>
      <c r="I94" s="109">
        <v>1225</v>
      </c>
      <c r="J94" s="109">
        <v>1496</v>
      </c>
      <c r="K94" s="109">
        <v>1537</v>
      </c>
      <c r="L94" s="109">
        <v>4219</v>
      </c>
      <c r="M94" s="109">
        <v>5916</v>
      </c>
      <c r="N94" s="23"/>
      <c r="O94" s="458"/>
    </row>
    <row r="95" spans="1:15" s="109" customFormat="1" ht="20.100000000000001" customHeight="1" x14ac:dyDescent="0.2">
      <c r="A95" s="70" t="s">
        <v>186</v>
      </c>
      <c r="B95" s="109">
        <v>1</v>
      </c>
      <c r="C95" s="109">
        <v>4</v>
      </c>
      <c r="D95" s="109">
        <v>2</v>
      </c>
      <c r="E95" s="109">
        <v>0</v>
      </c>
      <c r="F95" s="109">
        <v>0</v>
      </c>
      <c r="G95" s="109">
        <v>0</v>
      </c>
      <c r="H95" s="109">
        <v>4</v>
      </c>
      <c r="I95" s="109">
        <v>0</v>
      </c>
      <c r="J95" s="109">
        <v>0</v>
      </c>
      <c r="K95" s="109">
        <v>0</v>
      </c>
      <c r="L95" s="109">
        <v>8</v>
      </c>
      <c r="M95" s="109">
        <v>0</v>
      </c>
      <c r="N95" s="23"/>
      <c r="O95" s="458"/>
    </row>
    <row r="96" spans="1:15" s="109" customFormat="1" ht="20.100000000000001" customHeight="1" x14ac:dyDescent="0.2">
      <c r="A96" s="70" t="s">
        <v>187</v>
      </c>
      <c r="B96" s="109">
        <v>5</v>
      </c>
      <c r="C96" s="109">
        <v>4</v>
      </c>
      <c r="D96" s="109">
        <v>8</v>
      </c>
      <c r="E96" s="109">
        <v>7</v>
      </c>
      <c r="F96" s="109">
        <v>0</v>
      </c>
      <c r="G96" s="109">
        <v>0</v>
      </c>
      <c r="H96" s="109">
        <v>1</v>
      </c>
      <c r="I96" s="109">
        <v>5</v>
      </c>
      <c r="J96" s="109">
        <v>1</v>
      </c>
      <c r="K96" s="109">
        <v>1</v>
      </c>
      <c r="L96" s="109">
        <v>6</v>
      </c>
      <c r="M96" s="109">
        <v>5</v>
      </c>
      <c r="N96" s="23"/>
      <c r="O96" s="458"/>
    </row>
    <row r="97" spans="1:15" s="109" customFormat="1" ht="20.100000000000001" customHeight="1" x14ac:dyDescent="0.2">
      <c r="A97" s="70" t="s">
        <v>188</v>
      </c>
      <c r="B97" s="109">
        <v>0</v>
      </c>
      <c r="C97" s="109">
        <v>0</v>
      </c>
      <c r="D97" s="109">
        <v>0</v>
      </c>
      <c r="E97" s="109">
        <v>0</v>
      </c>
      <c r="F97" s="109">
        <v>0</v>
      </c>
      <c r="G97" s="109">
        <v>0</v>
      </c>
      <c r="H97" s="109">
        <v>9</v>
      </c>
      <c r="I97" s="109">
        <v>0</v>
      </c>
      <c r="J97" s="109">
        <v>3</v>
      </c>
      <c r="K97" s="109">
        <v>0</v>
      </c>
      <c r="L97" s="109">
        <v>2</v>
      </c>
      <c r="M97" s="109">
        <v>1</v>
      </c>
      <c r="N97" s="23"/>
      <c r="O97" s="458"/>
    </row>
    <row r="98" spans="1:15" s="109" customFormat="1" ht="20.100000000000001" customHeight="1" x14ac:dyDescent="0.2">
      <c r="A98" s="70" t="s">
        <v>189</v>
      </c>
      <c r="B98" s="109">
        <v>0</v>
      </c>
      <c r="C98" s="109">
        <v>0</v>
      </c>
      <c r="D98" s="109">
        <v>0</v>
      </c>
      <c r="E98" s="109">
        <v>0</v>
      </c>
      <c r="F98" s="109">
        <v>3</v>
      </c>
      <c r="G98" s="109">
        <v>0</v>
      </c>
      <c r="H98" s="109">
        <v>1</v>
      </c>
      <c r="I98" s="109">
        <v>1</v>
      </c>
      <c r="J98" s="109">
        <v>0</v>
      </c>
      <c r="K98" s="109">
        <v>0</v>
      </c>
      <c r="L98" s="109">
        <v>0</v>
      </c>
      <c r="M98" s="109">
        <v>0</v>
      </c>
      <c r="N98" s="23"/>
      <c r="O98" s="458"/>
    </row>
    <row r="99" spans="1:15"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3"/>
      <c r="O99" s="458"/>
    </row>
    <row r="100" spans="1:15" s="109" customFormat="1" ht="20.100000000000001" customHeight="1" x14ac:dyDescent="0.2">
      <c r="A100" s="70" t="s">
        <v>191</v>
      </c>
      <c r="B100" s="109">
        <v>72</v>
      </c>
      <c r="C100" s="109">
        <v>84</v>
      </c>
      <c r="D100" s="109">
        <v>44</v>
      </c>
      <c r="E100" s="109">
        <v>68</v>
      </c>
      <c r="F100" s="109">
        <v>49</v>
      </c>
      <c r="G100" s="109">
        <v>40</v>
      </c>
      <c r="H100" s="109">
        <v>48</v>
      </c>
      <c r="I100" s="109">
        <v>40</v>
      </c>
      <c r="J100" s="109">
        <v>60</v>
      </c>
      <c r="K100" s="109">
        <v>91</v>
      </c>
      <c r="L100" s="109">
        <v>158</v>
      </c>
      <c r="M100" s="109">
        <v>224</v>
      </c>
      <c r="N100" s="23"/>
      <c r="O100" s="458"/>
    </row>
    <row r="101" spans="1:15" s="109" customFormat="1" ht="20.100000000000001" customHeight="1" x14ac:dyDescent="0.2">
      <c r="A101" s="70" t="s">
        <v>192</v>
      </c>
      <c r="B101" s="109">
        <v>1</v>
      </c>
      <c r="C101" s="109">
        <v>1</v>
      </c>
      <c r="D101" s="109">
        <v>0</v>
      </c>
      <c r="E101" s="109">
        <v>0</v>
      </c>
      <c r="F101" s="109">
        <v>2</v>
      </c>
      <c r="G101" s="109">
        <v>1</v>
      </c>
      <c r="H101" s="109">
        <v>1</v>
      </c>
      <c r="I101" s="109">
        <v>0</v>
      </c>
      <c r="J101" s="109">
        <v>0</v>
      </c>
      <c r="K101" s="109">
        <v>0</v>
      </c>
      <c r="L101" s="109">
        <v>0</v>
      </c>
      <c r="M101" s="109">
        <v>0</v>
      </c>
      <c r="N101" s="23"/>
      <c r="O101" s="458"/>
    </row>
    <row r="102" spans="1:15" s="109" customFormat="1" ht="20.100000000000001" customHeight="1" x14ac:dyDescent="0.2">
      <c r="A102" s="70" t="s">
        <v>193</v>
      </c>
      <c r="B102" s="109">
        <v>0</v>
      </c>
      <c r="C102" s="109">
        <v>0</v>
      </c>
      <c r="D102" s="109">
        <v>0</v>
      </c>
      <c r="E102" s="109">
        <v>0</v>
      </c>
      <c r="F102" s="109">
        <v>0</v>
      </c>
      <c r="G102" s="109">
        <v>0</v>
      </c>
      <c r="H102" s="109">
        <v>0</v>
      </c>
      <c r="I102" s="109">
        <v>0</v>
      </c>
      <c r="J102" s="109">
        <v>0</v>
      </c>
      <c r="K102" s="109">
        <v>0</v>
      </c>
      <c r="L102" s="109">
        <v>0</v>
      </c>
      <c r="M102" s="109">
        <v>0</v>
      </c>
      <c r="N102" s="23"/>
      <c r="O102" s="458"/>
    </row>
    <row r="103" spans="1:15" s="109" customFormat="1" ht="20.100000000000001" customHeight="1" x14ac:dyDescent="0.2">
      <c r="A103" s="70" t="s">
        <v>194</v>
      </c>
      <c r="B103" s="109">
        <v>0</v>
      </c>
      <c r="C103" s="109">
        <v>0</v>
      </c>
      <c r="D103" s="109">
        <v>0</v>
      </c>
      <c r="E103" s="109">
        <v>0</v>
      </c>
      <c r="F103" s="109">
        <v>0</v>
      </c>
      <c r="G103" s="109">
        <v>0</v>
      </c>
      <c r="H103" s="109">
        <v>0</v>
      </c>
      <c r="I103" s="109">
        <v>0</v>
      </c>
      <c r="J103" s="109">
        <v>0</v>
      </c>
      <c r="K103" s="109">
        <v>0</v>
      </c>
      <c r="L103" s="109">
        <v>0</v>
      </c>
      <c r="M103" s="109">
        <v>0</v>
      </c>
      <c r="N103" s="23"/>
      <c r="O103" s="458"/>
    </row>
    <row r="104" spans="1:15" s="109" customFormat="1" ht="20.100000000000001" customHeight="1" x14ac:dyDescent="0.2">
      <c r="A104" s="70" t="s">
        <v>195</v>
      </c>
      <c r="B104" s="109">
        <v>5</v>
      </c>
      <c r="C104" s="109">
        <v>4</v>
      </c>
      <c r="D104" s="109">
        <v>8</v>
      </c>
      <c r="E104" s="109">
        <v>0</v>
      </c>
      <c r="F104" s="109">
        <v>8</v>
      </c>
      <c r="G104" s="109">
        <v>5</v>
      </c>
      <c r="H104" s="109">
        <v>3</v>
      </c>
      <c r="I104" s="109">
        <v>2</v>
      </c>
      <c r="J104" s="109">
        <v>3</v>
      </c>
      <c r="K104" s="109">
        <v>2</v>
      </c>
      <c r="L104" s="109">
        <v>3</v>
      </c>
      <c r="M104" s="109">
        <v>4</v>
      </c>
      <c r="N104" s="23"/>
      <c r="O104" s="458"/>
    </row>
    <row r="105" spans="1:15" s="109" customFormat="1" ht="20.100000000000001" customHeight="1" x14ac:dyDescent="0.2">
      <c r="A105" s="70" t="s">
        <v>196</v>
      </c>
      <c r="B105" s="109">
        <v>0</v>
      </c>
      <c r="C105" s="109">
        <v>0</v>
      </c>
      <c r="D105" s="109">
        <v>0</v>
      </c>
      <c r="E105" s="109">
        <v>0</v>
      </c>
      <c r="F105" s="109">
        <v>0</v>
      </c>
      <c r="G105" s="109">
        <v>0</v>
      </c>
      <c r="H105" s="109">
        <v>1</v>
      </c>
      <c r="I105" s="109">
        <v>0</v>
      </c>
      <c r="J105" s="109">
        <v>2</v>
      </c>
      <c r="K105" s="109">
        <v>0</v>
      </c>
      <c r="L105" s="109">
        <v>6</v>
      </c>
      <c r="M105" s="109">
        <v>1</v>
      </c>
      <c r="N105" s="23"/>
      <c r="O105" s="458"/>
    </row>
    <row r="106" spans="1:15" s="115" customFormat="1" ht="20.100000000000001" customHeight="1" x14ac:dyDescent="0.2">
      <c r="A106" s="68" t="s">
        <v>197</v>
      </c>
      <c r="B106" s="115">
        <v>3</v>
      </c>
      <c r="C106" s="115">
        <v>0</v>
      </c>
      <c r="D106" s="115">
        <v>1</v>
      </c>
      <c r="E106" s="115">
        <v>0</v>
      </c>
      <c r="F106" s="115">
        <v>0</v>
      </c>
      <c r="G106" s="115">
        <v>0</v>
      </c>
      <c r="H106" s="115">
        <v>0</v>
      </c>
      <c r="I106" s="115">
        <v>0</v>
      </c>
      <c r="J106" s="115">
        <v>0</v>
      </c>
      <c r="K106" s="115">
        <v>0</v>
      </c>
      <c r="L106" s="115">
        <v>0</v>
      </c>
      <c r="M106" s="115">
        <v>0</v>
      </c>
      <c r="N106" s="23"/>
      <c r="O106" s="458"/>
    </row>
    <row r="107" spans="1:15" s="109" customFormat="1" ht="20.100000000000001" customHeight="1" x14ac:dyDescent="0.2">
      <c r="A107" s="70" t="s">
        <v>198</v>
      </c>
      <c r="B107" s="109">
        <v>0</v>
      </c>
      <c r="C107" s="109">
        <v>0</v>
      </c>
      <c r="D107" s="109">
        <v>0</v>
      </c>
      <c r="E107" s="109">
        <v>0</v>
      </c>
      <c r="F107" s="109">
        <v>0</v>
      </c>
      <c r="G107" s="109">
        <v>0</v>
      </c>
      <c r="H107" s="109">
        <v>0</v>
      </c>
      <c r="I107" s="109">
        <v>0</v>
      </c>
      <c r="J107" s="109">
        <v>0</v>
      </c>
      <c r="K107" s="109">
        <v>0</v>
      </c>
      <c r="L107" s="109">
        <v>0</v>
      </c>
      <c r="M107" s="109">
        <v>0</v>
      </c>
      <c r="N107" s="23"/>
      <c r="O107" s="458"/>
    </row>
    <row r="108" spans="1:15" s="109" customFormat="1" ht="20.100000000000001" customHeight="1" x14ac:dyDescent="0.2">
      <c r="A108" s="70" t="s">
        <v>199</v>
      </c>
      <c r="B108" s="109">
        <v>0</v>
      </c>
      <c r="C108" s="109">
        <v>0</v>
      </c>
      <c r="D108" s="109">
        <v>0</v>
      </c>
      <c r="E108" s="109">
        <v>0</v>
      </c>
      <c r="F108" s="109">
        <v>0</v>
      </c>
      <c r="G108" s="109">
        <v>0</v>
      </c>
      <c r="H108" s="109">
        <v>0</v>
      </c>
      <c r="I108" s="109">
        <v>0</v>
      </c>
      <c r="J108" s="109">
        <v>0</v>
      </c>
      <c r="K108" s="109">
        <v>0</v>
      </c>
      <c r="L108" s="109">
        <v>0</v>
      </c>
      <c r="M108" s="109">
        <v>0</v>
      </c>
      <c r="N108" s="23"/>
      <c r="O108" s="458"/>
    </row>
    <row r="109" spans="1:15" s="109" customFormat="1" ht="20.100000000000001" customHeight="1" x14ac:dyDescent="0.2">
      <c r="A109" s="70" t="s">
        <v>200</v>
      </c>
      <c r="B109" s="109">
        <v>0</v>
      </c>
      <c r="C109" s="109">
        <v>0</v>
      </c>
      <c r="D109" s="109">
        <v>0</v>
      </c>
      <c r="E109" s="109">
        <v>0</v>
      </c>
      <c r="F109" s="109">
        <v>0</v>
      </c>
      <c r="G109" s="109">
        <v>0</v>
      </c>
      <c r="H109" s="109">
        <v>0</v>
      </c>
      <c r="I109" s="109">
        <v>0</v>
      </c>
      <c r="J109" s="109">
        <v>0</v>
      </c>
      <c r="K109" s="109">
        <v>0</v>
      </c>
      <c r="L109" s="109">
        <v>0</v>
      </c>
      <c r="M109" s="109">
        <v>0</v>
      </c>
      <c r="N109" s="23"/>
      <c r="O109" s="458"/>
    </row>
    <row r="110" spans="1:15" s="109" customFormat="1" ht="20.100000000000001" customHeight="1" x14ac:dyDescent="0.2">
      <c r="A110" s="70" t="s">
        <v>201</v>
      </c>
      <c r="B110" s="109">
        <v>1</v>
      </c>
      <c r="C110" s="109">
        <v>0</v>
      </c>
      <c r="D110" s="109">
        <v>0</v>
      </c>
      <c r="E110" s="109">
        <v>0</v>
      </c>
      <c r="F110" s="109">
        <v>0</v>
      </c>
      <c r="G110" s="109">
        <v>0</v>
      </c>
      <c r="H110" s="109">
        <v>0</v>
      </c>
      <c r="I110" s="109">
        <v>0</v>
      </c>
      <c r="J110" s="109">
        <v>0</v>
      </c>
      <c r="K110" s="109">
        <v>0</v>
      </c>
      <c r="L110" s="109">
        <v>0</v>
      </c>
      <c r="M110" s="109">
        <v>0</v>
      </c>
      <c r="N110" s="23"/>
      <c r="O110" s="458"/>
    </row>
    <row r="111" spans="1:15" s="109" customFormat="1" ht="20.100000000000001" customHeight="1" x14ac:dyDescent="0.2">
      <c r="A111" s="70" t="s">
        <v>202</v>
      </c>
      <c r="B111" s="109">
        <v>0</v>
      </c>
      <c r="C111" s="109">
        <v>0</v>
      </c>
      <c r="D111" s="109">
        <v>0</v>
      </c>
      <c r="E111" s="109">
        <v>0</v>
      </c>
      <c r="F111" s="109">
        <v>0</v>
      </c>
      <c r="G111" s="109">
        <v>0</v>
      </c>
      <c r="H111" s="109">
        <v>0</v>
      </c>
      <c r="I111" s="109">
        <v>0</v>
      </c>
      <c r="J111" s="109">
        <v>0</v>
      </c>
      <c r="K111" s="109">
        <v>0</v>
      </c>
      <c r="L111" s="109">
        <v>0</v>
      </c>
      <c r="M111" s="109">
        <v>0</v>
      </c>
      <c r="N111" s="23"/>
      <c r="O111" s="458"/>
    </row>
    <row r="112" spans="1:15" s="109" customFormat="1" ht="20.100000000000001" customHeight="1" x14ac:dyDescent="0.2">
      <c r="A112" s="70" t="s">
        <v>203</v>
      </c>
      <c r="B112" s="109">
        <v>2</v>
      </c>
      <c r="C112" s="109">
        <v>0</v>
      </c>
      <c r="D112" s="109">
        <v>1</v>
      </c>
      <c r="E112" s="109">
        <v>0</v>
      </c>
      <c r="F112" s="109">
        <v>0</v>
      </c>
      <c r="G112" s="109">
        <v>0</v>
      </c>
      <c r="H112" s="109">
        <v>0</v>
      </c>
      <c r="I112" s="109">
        <v>0</v>
      </c>
      <c r="J112" s="109">
        <v>0</v>
      </c>
      <c r="K112" s="109">
        <v>0</v>
      </c>
      <c r="L112" s="109">
        <v>0</v>
      </c>
      <c r="M112" s="109">
        <v>0</v>
      </c>
      <c r="N112" s="23"/>
      <c r="O112" s="458"/>
    </row>
    <row r="113" spans="1:15" s="109" customFormat="1" ht="20.100000000000001" customHeight="1" x14ac:dyDescent="0.2">
      <c r="A113" s="68" t="s">
        <v>204</v>
      </c>
      <c r="B113" s="115">
        <v>7</v>
      </c>
      <c r="C113" s="115">
        <v>4</v>
      </c>
      <c r="D113" s="115">
        <v>4</v>
      </c>
      <c r="E113" s="115">
        <v>3</v>
      </c>
      <c r="F113" s="115">
        <v>8</v>
      </c>
      <c r="G113" s="115">
        <v>0</v>
      </c>
      <c r="H113" s="115">
        <v>9</v>
      </c>
      <c r="I113" s="115">
        <v>7</v>
      </c>
      <c r="J113" s="115">
        <v>16</v>
      </c>
      <c r="K113" s="115">
        <v>7</v>
      </c>
      <c r="L113" s="115">
        <v>11</v>
      </c>
      <c r="M113" s="115">
        <v>21</v>
      </c>
      <c r="N113" s="23"/>
      <c r="O113" s="458"/>
    </row>
    <row r="114" spans="1:15" s="109" customFormat="1" ht="20.100000000000001" customHeight="1" x14ac:dyDescent="0.2">
      <c r="A114" s="70" t="s">
        <v>205</v>
      </c>
      <c r="B114" s="109">
        <v>3</v>
      </c>
      <c r="C114" s="109">
        <v>1</v>
      </c>
      <c r="D114" s="109">
        <v>1</v>
      </c>
      <c r="E114" s="109">
        <v>3</v>
      </c>
      <c r="F114" s="109">
        <v>0</v>
      </c>
      <c r="G114" s="109">
        <v>0</v>
      </c>
      <c r="H114" s="109">
        <v>1</v>
      </c>
      <c r="I114" s="109">
        <v>2</v>
      </c>
      <c r="J114" s="109">
        <v>10</v>
      </c>
      <c r="K114" s="109">
        <v>1</v>
      </c>
      <c r="L114" s="109">
        <v>1</v>
      </c>
      <c r="M114" s="109">
        <v>2</v>
      </c>
      <c r="N114" s="23"/>
      <c r="O114" s="458"/>
    </row>
    <row r="115" spans="1:15" s="109" customFormat="1" ht="20.100000000000001" customHeight="1" x14ac:dyDescent="0.2">
      <c r="A115" s="70" t="s">
        <v>206</v>
      </c>
      <c r="B115" s="109">
        <v>0</v>
      </c>
      <c r="C115" s="109">
        <v>0</v>
      </c>
      <c r="D115" s="109">
        <v>0</v>
      </c>
      <c r="E115" s="109">
        <v>0</v>
      </c>
      <c r="F115" s="109">
        <v>0</v>
      </c>
      <c r="G115" s="109">
        <v>0</v>
      </c>
      <c r="H115" s="109">
        <v>0</v>
      </c>
      <c r="I115" s="109">
        <v>0</v>
      </c>
      <c r="J115" s="109">
        <v>0</v>
      </c>
      <c r="K115" s="109">
        <v>0</v>
      </c>
      <c r="L115" s="109">
        <v>0</v>
      </c>
      <c r="M115" s="109">
        <v>0</v>
      </c>
      <c r="N115" s="23"/>
      <c r="O115" s="458"/>
    </row>
    <row r="116" spans="1:15" s="109" customFormat="1" ht="20.100000000000001" customHeight="1" x14ac:dyDescent="0.2">
      <c r="A116" s="70" t="s">
        <v>207</v>
      </c>
      <c r="B116" s="109">
        <v>0</v>
      </c>
      <c r="C116" s="109">
        <v>0</v>
      </c>
      <c r="D116" s="109">
        <v>0</v>
      </c>
      <c r="E116" s="109">
        <v>0</v>
      </c>
      <c r="F116" s="109">
        <v>0</v>
      </c>
      <c r="G116" s="109">
        <v>0</v>
      </c>
      <c r="H116" s="109">
        <v>0</v>
      </c>
      <c r="I116" s="109">
        <v>0</v>
      </c>
      <c r="J116" s="109">
        <v>0</v>
      </c>
      <c r="K116" s="109">
        <v>0</v>
      </c>
      <c r="L116" s="109">
        <v>0</v>
      </c>
      <c r="M116" s="109">
        <v>0</v>
      </c>
      <c r="N116" s="23"/>
      <c r="O116" s="458"/>
    </row>
    <row r="117" spans="1:15" s="109" customFormat="1" ht="20.100000000000001" customHeight="1" x14ac:dyDescent="0.2">
      <c r="A117" s="70" t="s">
        <v>208</v>
      </c>
      <c r="B117" s="109">
        <v>0</v>
      </c>
      <c r="C117" s="109">
        <v>0</v>
      </c>
      <c r="D117" s="109">
        <v>0</v>
      </c>
      <c r="E117" s="109">
        <v>0</v>
      </c>
      <c r="F117" s="109">
        <v>0</v>
      </c>
      <c r="G117" s="109">
        <v>0</v>
      </c>
      <c r="H117" s="109">
        <v>0</v>
      </c>
      <c r="I117" s="109">
        <v>0</v>
      </c>
      <c r="J117" s="109">
        <v>0</v>
      </c>
      <c r="K117" s="109">
        <v>0</v>
      </c>
      <c r="L117" s="109">
        <v>0</v>
      </c>
      <c r="M117" s="109">
        <v>0</v>
      </c>
      <c r="N117" s="23"/>
      <c r="O117" s="458"/>
    </row>
    <row r="118" spans="1:15" s="109" customFormat="1" ht="20.100000000000001" customHeight="1" x14ac:dyDescent="0.2">
      <c r="A118" s="70" t="s">
        <v>209</v>
      </c>
      <c r="B118" s="109">
        <v>1</v>
      </c>
      <c r="C118" s="109">
        <v>1</v>
      </c>
      <c r="D118" s="109">
        <v>0</v>
      </c>
      <c r="E118" s="109">
        <v>0</v>
      </c>
      <c r="F118" s="109">
        <v>1</v>
      </c>
      <c r="G118" s="109">
        <v>0</v>
      </c>
      <c r="H118" s="109">
        <v>2</v>
      </c>
      <c r="I118" s="109">
        <v>1</v>
      </c>
      <c r="J118" s="109">
        <v>2</v>
      </c>
      <c r="K118" s="109">
        <v>4</v>
      </c>
      <c r="L118" s="109">
        <v>1</v>
      </c>
      <c r="M118" s="109">
        <v>8</v>
      </c>
      <c r="N118" s="23"/>
      <c r="O118" s="458"/>
    </row>
    <row r="119" spans="1:15" s="109" customFormat="1" ht="20.100000000000001" customHeight="1" x14ac:dyDescent="0.2">
      <c r="A119" s="70" t="s">
        <v>210</v>
      </c>
      <c r="B119" s="109">
        <v>0</v>
      </c>
      <c r="C119" s="109">
        <v>0</v>
      </c>
      <c r="D119" s="109">
        <v>0</v>
      </c>
      <c r="E119" s="109">
        <v>0</v>
      </c>
      <c r="F119" s="109">
        <v>1</v>
      </c>
      <c r="G119" s="109">
        <v>0</v>
      </c>
      <c r="H119" s="109">
        <v>1</v>
      </c>
      <c r="I119" s="109">
        <v>0</v>
      </c>
      <c r="J119" s="109">
        <v>0</v>
      </c>
      <c r="K119" s="109">
        <v>0</v>
      </c>
      <c r="L119" s="109">
        <v>0</v>
      </c>
      <c r="M119" s="109">
        <v>0</v>
      </c>
      <c r="N119" s="23"/>
      <c r="O119" s="458"/>
    </row>
    <row r="120" spans="1:15" s="109" customFormat="1" ht="20.100000000000001" customHeight="1" x14ac:dyDescent="0.2">
      <c r="A120" s="70" t="s">
        <v>211</v>
      </c>
      <c r="B120" s="109">
        <v>0</v>
      </c>
      <c r="C120" s="109">
        <v>0</v>
      </c>
      <c r="D120" s="109">
        <v>1</v>
      </c>
      <c r="E120" s="109">
        <v>0</v>
      </c>
      <c r="F120" s="109">
        <v>3</v>
      </c>
      <c r="G120" s="109">
        <v>0</v>
      </c>
      <c r="H120" s="109">
        <v>0</v>
      </c>
      <c r="I120" s="109">
        <v>0</v>
      </c>
      <c r="J120" s="109">
        <v>0</v>
      </c>
      <c r="K120" s="109">
        <v>0</v>
      </c>
      <c r="L120" s="109">
        <v>2</v>
      </c>
      <c r="M120" s="109">
        <v>0</v>
      </c>
      <c r="N120" s="23"/>
      <c r="O120" s="458"/>
    </row>
    <row r="121" spans="1:15" s="109" customFormat="1" ht="20.100000000000001" customHeight="1" x14ac:dyDescent="0.2">
      <c r="A121" s="70" t="s">
        <v>212</v>
      </c>
      <c r="B121" s="109">
        <v>0</v>
      </c>
      <c r="C121" s="109">
        <v>0</v>
      </c>
      <c r="D121" s="109">
        <v>0</v>
      </c>
      <c r="E121" s="109">
        <v>0</v>
      </c>
      <c r="F121" s="109">
        <v>0</v>
      </c>
      <c r="G121" s="109">
        <v>0</v>
      </c>
      <c r="H121" s="109">
        <v>0</v>
      </c>
      <c r="I121" s="109">
        <v>0</v>
      </c>
      <c r="J121" s="109">
        <v>0</v>
      </c>
      <c r="K121" s="109">
        <v>0</v>
      </c>
      <c r="L121" s="109">
        <v>0</v>
      </c>
      <c r="M121" s="109">
        <v>0</v>
      </c>
      <c r="N121" s="23"/>
      <c r="O121" s="458"/>
    </row>
    <row r="122" spans="1:15" s="109" customFormat="1" ht="20.100000000000001" customHeight="1" x14ac:dyDescent="0.2">
      <c r="A122" s="70" t="s">
        <v>213</v>
      </c>
      <c r="B122" s="109">
        <v>0</v>
      </c>
      <c r="C122" s="109">
        <v>0</v>
      </c>
      <c r="D122" s="109">
        <v>0</v>
      </c>
      <c r="E122" s="109">
        <v>0</v>
      </c>
      <c r="F122" s="109">
        <v>0</v>
      </c>
      <c r="G122" s="109">
        <v>0</v>
      </c>
      <c r="H122" s="109">
        <v>0</v>
      </c>
      <c r="I122" s="109">
        <v>0</v>
      </c>
      <c r="J122" s="109">
        <v>0</v>
      </c>
      <c r="K122" s="109">
        <v>0</v>
      </c>
      <c r="L122" s="109">
        <v>0</v>
      </c>
      <c r="M122" s="109">
        <v>0</v>
      </c>
      <c r="N122" s="23"/>
      <c r="O122" s="458"/>
    </row>
    <row r="123" spans="1:15" s="109" customFormat="1" ht="20.100000000000001" customHeight="1" x14ac:dyDescent="0.2">
      <c r="A123" s="70" t="s">
        <v>214</v>
      </c>
      <c r="B123" s="109">
        <v>0</v>
      </c>
      <c r="C123" s="109">
        <v>0</v>
      </c>
      <c r="D123" s="109">
        <v>0</v>
      </c>
      <c r="E123" s="109">
        <v>0</v>
      </c>
      <c r="F123" s="109">
        <v>0</v>
      </c>
      <c r="G123" s="109">
        <v>0</v>
      </c>
      <c r="H123" s="109">
        <v>0</v>
      </c>
      <c r="I123" s="109">
        <v>0</v>
      </c>
      <c r="J123" s="109">
        <v>0</v>
      </c>
      <c r="K123" s="109">
        <v>0</v>
      </c>
      <c r="L123" s="109">
        <v>0</v>
      </c>
      <c r="M123" s="109">
        <v>0</v>
      </c>
      <c r="N123" s="23"/>
      <c r="O123" s="458"/>
    </row>
    <row r="124" spans="1:15" s="109" customFormat="1" ht="20.100000000000001" customHeight="1" x14ac:dyDescent="0.2">
      <c r="A124" s="70" t="s">
        <v>215</v>
      </c>
      <c r="B124" s="109">
        <v>0</v>
      </c>
      <c r="C124" s="109">
        <v>0</v>
      </c>
      <c r="D124" s="109">
        <v>0</v>
      </c>
      <c r="E124" s="109">
        <v>0</v>
      </c>
      <c r="F124" s="109">
        <v>1</v>
      </c>
      <c r="G124" s="109">
        <v>0</v>
      </c>
      <c r="H124" s="109">
        <v>0</v>
      </c>
      <c r="I124" s="109">
        <v>0</v>
      </c>
      <c r="J124" s="109">
        <v>0</v>
      </c>
      <c r="K124" s="109">
        <v>0</v>
      </c>
      <c r="L124" s="109">
        <v>1</v>
      </c>
      <c r="M124" s="109">
        <v>0</v>
      </c>
      <c r="N124" s="23"/>
      <c r="O124" s="458"/>
    </row>
    <row r="125" spans="1:15" s="109" customFormat="1" ht="20.100000000000001" customHeight="1" x14ac:dyDescent="0.2">
      <c r="A125" s="70" t="s">
        <v>216</v>
      </c>
      <c r="B125" s="109">
        <v>1</v>
      </c>
      <c r="C125" s="109">
        <v>1</v>
      </c>
      <c r="D125" s="109">
        <v>0</v>
      </c>
      <c r="E125" s="109">
        <v>0</v>
      </c>
      <c r="F125" s="109">
        <v>0</v>
      </c>
      <c r="G125" s="109">
        <v>0</v>
      </c>
      <c r="H125" s="109">
        <v>0</v>
      </c>
      <c r="I125" s="109">
        <v>0</v>
      </c>
      <c r="J125" s="109">
        <v>0</v>
      </c>
      <c r="K125" s="109">
        <v>0</v>
      </c>
      <c r="L125" s="109">
        <v>0</v>
      </c>
      <c r="M125" s="109">
        <v>0</v>
      </c>
      <c r="N125" s="23"/>
      <c r="O125" s="458"/>
    </row>
    <row r="126" spans="1:15" s="109" customFormat="1" ht="20.100000000000001" customHeight="1" x14ac:dyDescent="0.2">
      <c r="A126" s="70" t="s">
        <v>217</v>
      </c>
      <c r="B126" s="109">
        <v>2</v>
      </c>
      <c r="C126" s="109">
        <v>1</v>
      </c>
      <c r="D126" s="109">
        <v>2</v>
      </c>
      <c r="E126" s="109">
        <v>0</v>
      </c>
      <c r="F126" s="109">
        <v>0</v>
      </c>
      <c r="G126" s="109">
        <v>0</v>
      </c>
      <c r="H126" s="109">
        <v>2</v>
      </c>
      <c r="I126" s="109">
        <v>3</v>
      </c>
      <c r="J126" s="109">
        <v>2</v>
      </c>
      <c r="K126" s="109">
        <v>2</v>
      </c>
      <c r="L126" s="109">
        <v>3</v>
      </c>
      <c r="M126" s="109">
        <v>1</v>
      </c>
      <c r="N126" s="23"/>
      <c r="O126" s="458"/>
    </row>
    <row r="127" spans="1:15" s="109" customFormat="1" ht="20.100000000000001" customHeight="1" x14ac:dyDescent="0.2">
      <c r="A127" s="70" t="s">
        <v>218</v>
      </c>
      <c r="B127" s="109">
        <v>0</v>
      </c>
      <c r="C127" s="109">
        <v>0</v>
      </c>
      <c r="D127" s="109">
        <v>0</v>
      </c>
      <c r="E127" s="109">
        <v>0</v>
      </c>
      <c r="F127" s="109">
        <v>0</v>
      </c>
      <c r="G127" s="109">
        <v>0</v>
      </c>
      <c r="H127" s="109">
        <v>0</v>
      </c>
      <c r="I127" s="109">
        <v>0</v>
      </c>
      <c r="J127" s="109">
        <v>0</v>
      </c>
      <c r="K127" s="109">
        <v>0</v>
      </c>
      <c r="L127" s="109">
        <v>0</v>
      </c>
      <c r="M127" s="109">
        <v>0</v>
      </c>
      <c r="N127" s="23"/>
      <c r="O127" s="458"/>
    </row>
    <row r="128" spans="1:15" s="109" customFormat="1" ht="20.100000000000001" customHeight="1" x14ac:dyDescent="0.2">
      <c r="A128" s="70" t="s">
        <v>219</v>
      </c>
      <c r="B128" s="109">
        <v>0</v>
      </c>
      <c r="C128" s="109">
        <v>0</v>
      </c>
      <c r="D128" s="109">
        <v>0</v>
      </c>
      <c r="E128" s="109">
        <v>0</v>
      </c>
      <c r="F128" s="109">
        <v>0</v>
      </c>
      <c r="G128" s="109">
        <v>0</v>
      </c>
      <c r="H128" s="109">
        <v>0</v>
      </c>
      <c r="I128" s="109">
        <v>0</v>
      </c>
      <c r="J128" s="109">
        <v>1</v>
      </c>
      <c r="K128" s="109">
        <v>0</v>
      </c>
      <c r="L128" s="109">
        <v>1</v>
      </c>
      <c r="M128" s="109">
        <v>0</v>
      </c>
      <c r="N128" s="23"/>
      <c r="O128" s="458"/>
    </row>
    <row r="129" spans="1:15" s="115" customFormat="1" ht="20.100000000000001" customHeight="1" x14ac:dyDescent="0.2">
      <c r="A129" s="70" t="s">
        <v>220</v>
      </c>
      <c r="B129" s="109">
        <v>0</v>
      </c>
      <c r="C129" s="109">
        <v>0</v>
      </c>
      <c r="D129" s="109">
        <v>0</v>
      </c>
      <c r="E129" s="109">
        <v>0</v>
      </c>
      <c r="F129" s="109">
        <v>2</v>
      </c>
      <c r="G129" s="109">
        <v>0</v>
      </c>
      <c r="H129" s="109">
        <v>2</v>
      </c>
      <c r="I129" s="109">
        <v>1</v>
      </c>
      <c r="J129" s="109">
        <v>0</v>
      </c>
      <c r="K129" s="109">
        <v>0</v>
      </c>
      <c r="L129" s="109">
        <v>1</v>
      </c>
      <c r="M129" s="109">
        <v>10</v>
      </c>
      <c r="N129" s="23"/>
      <c r="O129" s="458"/>
    </row>
    <row r="130" spans="1:15" s="115" customFormat="1" ht="20.100000000000001" customHeight="1" x14ac:dyDescent="0.2">
      <c r="A130" s="70" t="s">
        <v>221</v>
      </c>
      <c r="B130" s="109">
        <v>0</v>
      </c>
      <c r="C130" s="109">
        <v>0</v>
      </c>
      <c r="D130" s="109">
        <v>0</v>
      </c>
      <c r="E130" s="109">
        <v>0</v>
      </c>
      <c r="F130" s="109">
        <v>0</v>
      </c>
      <c r="G130" s="109">
        <v>0</v>
      </c>
      <c r="H130" s="109">
        <v>0</v>
      </c>
      <c r="I130" s="109">
        <v>0</v>
      </c>
      <c r="J130" s="109">
        <v>0</v>
      </c>
      <c r="K130" s="109">
        <v>0</v>
      </c>
      <c r="L130" s="109">
        <v>0</v>
      </c>
      <c r="M130" s="109">
        <v>0</v>
      </c>
      <c r="N130" s="23"/>
      <c r="O130" s="458"/>
    </row>
    <row r="131" spans="1:15" s="115" customFormat="1" ht="20.100000000000001" customHeight="1" x14ac:dyDescent="0.2">
      <c r="A131" s="70" t="s">
        <v>222</v>
      </c>
      <c r="B131" s="109">
        <v>0</v>
      </c>
      <c r="C131" s="109">
        <v>0</v>
      </c>
      <c r="D131" s="109">
        <v>0</v>
      </c>
      <c r="E131" s="109">
        <v>0</v>
      </c>
      <c r="F131" s="109">
        <v>0</v>
      </c>
      <c r="G131" s="109">
        <v>0</v>
      </c>
      <c r="H131" s="109">
        <v>0</v>
      </c>
      <c r="I131" s="109">
        <v>0</v>
      </c>
      <c r="J131" s="109">
        <v>1</v>
      </c>
      <c r="K131" s="109">
        <v>0</v>
      </c>
      <c r="L131" s="109">
        <v>0</v>
      </c>
      <c r="M131" s="109">
        <v>0</v>
      </c>
      <c r="N131" s="23"/>
      <c r="O131" s="458"/>
    </row>
    <row r="132" spans="1:15" s="109" customFormat="1" ht="20.100000000000001" customHeight="1" x14ac:dyDescent="0.2">
      <c r="A132" s="70" t="s">
        <v>223</v>
      </c>
      <c r="B132" s="109">
        <v>0</v>
      </c>
      <c r="C132" s="109">
        <v>0</v>
      </c>
      <c r="D132" s="109">
        <v>0</v>
      </c>
      <c r="E132" s="109">
        <v>0</v>
      </c>
      <c r="F132" s="109">
        <v>0</v>
      </c>
      <c r="G132" s="109">
        <v>0</v>
      </c>
      <c r="H132" s="109">
        <v>0</v>
      </c>
      <c r="I132" s="109">
        <v>0</v>
      </c>
      <c r="J132" s="109">
        <v>0</v>
      </c>
      <c r="K132" s="109">
        <v>0</v>
      </c>
      <c r="L132" s="109">
        <v>0</v>
      </c>
      <c r="M132" s="109">
        <v>0</v>
      </c>
      <c r="N132" s="23"/>
      <c r="O132" s="458"/>
    </row>
    <row r="133" spans="1:15" s="109" customFormat="1" ht="20.100000000000001" customHeight="1" x14ac:dyDescent="0.2">
      <c r="A133" s="70" t="s">
        <v>224</v>
      </c>
      <c r="B133" s="109">
        <v>0</v>
      </c>
      <c r="C133" s="109">
        <v>0</v>
      </c>
      <c r="D133" s="109">
        <v>0</v>
      </c>
      <c r="E133" s="109">
        <v>0</v>
      </c>
      <c r="F133" s="109">
        <v>0</v>
      </c>
      <c r="G133" s="109">
        <v>0</v>
      </c>
      <c r="H133" s="109">
        <v>1</v>
      </c>
      <c r="I133" s="109">
        <v>0</v>
      </c>
      <c r="J133" s="109">
        <v>0</v>
      </c>
      <c r="K133" s="109">
        <v>0</v>
      </c>
      <c r="L133" s="109">
        <v>1</v>
      </c>
      <c r="M133" s="109">
        <v>0</v>
      </c>
      <c r="N133" s="23"/>
      <c r="O133" s="458"/>
    </row>
    <row r="134" spans="1:15" s="115" customFormat="1" ht="20.100000000000001" customHeight="1" x14ac:dyDescent="0.2">
      <c r="A134" s="70" t="s">
        <v>225</v>
      </c>
      <c r="B134" s="109">
        <v>0</v>
      </c>
      <c r="C134" s="109">
        <v>0</v>
      </c>
      <c r="D134" s="109">
        <v>0</v>
      </c>
      <c r="E134" s="109">
        <v>0</v>
      </c>
      <c r="F134" s="109">
        <v>0</v>
      </c>
      <c r="G134" s="109">
        <v>0</v>
      </c>
      <c r="H134" s="109">
        <v>0</v>
      </c>
      <c r="I134" s="109">
        <v>0</v>
      </c>
      <c r="J134" s="109">
        <v>0</v>
      </c>
      <c r="K134" s="109">
        <v>0</v>
      </c>
      <c r="L134" s="109">
        <v>0</v>
      </c>
      <c r="M134" s="109">
        <v>0</v>
      </c>
      <c r="N134" s="23"/>
      <c r="O134" s="458"/>
    </row>
    <row r="135" spans="1:15" s="109" customFormat="1" ht="20.100000000000001" customHeight="1" x14ac:dyDescent="0.2">
      <c r="A135" s="68" t="s">
        <v>226</v>
      </c>
      <c r="B135" s="115">
        <v>0</v>
      </c>
      <c r="C135" s="115">
        <v>0</v>
      </c>
      <c r="D135" s="115">
        <v>0</v>
      </c>
      <c r="E135" s="115">
        <v>0</v>
      </c>
      <c r="F135" s="115">
        <v>0</v>
      </c>
      <c r="G135" s="115">
        <v>0</v>
      </c>
      <c r="H135" s="115">
        <v>0</v>
      </c>
      <c r="I135" s="115">
        <v>0</v>
      </c>
      <c r="J135" s="115">
        <v>0</v>
      </c>
      <c r="K135" s="115">
        <v>0</v>
      </c>
      <c r="L135" s="115">
        <v>0</v>
      </c>
      <c r="M135" s="115">
        <v>0</v>
      </c>
      <c r="N135" s="23"/>
      <c r="O135" s="458"/>
    </row>
    <row r="136" spans="1:15" s="109" customFormat="1" ht="20.100000000000001" customHeight="1" x14ac:dyDescent="0.2">
      <c r="A136" s="70" t="s">
        <v>227</v>
      </c>
      <c r="B136" s="109">
        <v>0</v>
      </c>
      <c r="C136" s="109">
        <v>0</v>
      </c>
      <c r="D136" s="109">
        <v>0</v>
      </c>
      <c r="E136" s="109">
        <v>0</v>
      </c>
      <c r="F136" s="109">
        <v>0</v>
      </c>
      <c r="G136" s="109">
        <v>0</v>
      </c>
      <c r="H136" s="109">
        <v>0</v>
      </c>
      <c r="I136" s="109">
        <v>0</v>
      </c>
      <c r="J136" s="109">
        <v>0</v>
      </c>
      <c r="K136" s="109">
        <v>0</v>
      </c>
      <c r="L136" s="109">
        <v>0</v>
      </c>
      <c r="M136" s="109">
        <v>0</v>
      </c>
      <c r="N136" s="23"/>
      <c r="O136" s="458"/>
    </row>
    <row r="137" spans="1:15" s="109" customFormat="1" ht="20.100000000000001" customHeight="1" x14ac:dyDescent="0.2">
      <c r="A137" s="70" t="s">
        <v>228</v>
      </c>
      <c r="B137" s="109">
        <v>0</v>
      </c>
      <c r="C137" s="109">
        <v>0</v>
      </c>
      <c r="D137" s="109">
        <v>0</v>
      </c>
      <c r="E137" s="109">
        <v>0</v>
      </c>
      <c r="F137" s="109">
        <v>0</v>
      </c>
      <c r="G137" s="109">
        <v>0</v>
      </c>
      <c r="H137" s="109">
        <v>0</v>
      </c>
      <c r="I137" s="109">
        <v>0</v>
      </c>
      <c r="J137" s="109">
        <v>0</v>
      </c>
      <c r="K137" s="109">
        <v>0</v>
      </c>
      <c r="L137" s="109">
        <v>0</v>
      </c>
      <c r="M137" s="109">
        <v>0</v>
      </c>
      <c r="N137" s="23"/>
      <c r="O137" s="458"/>
    </row>
    <row r="138" spans="1:15" s="109" customFormat="1" ht="20.100000000000001" customHeight="1" x14ac:dyDescent="0.2">
      <c r="A138" s="70" t="s">
        <v>229</v>
      </c>
      <c r="B138" s="109">
        <v>0</v>
      </c>
      <c r="C138" s="109">
        <v>0</v>
      </c>
      <c r="D138" s="109">
        <v>0</v>
      </c>
      <c r="E138" s="109">
        <v>0</v>
      </c>
      <c r="F138" s="109">
        <v>0</v>
      </c>
      <c r="G138" s="109">
        <v>0</v>
      </c>
      <c r="H138" s="109">
        <v>0</v>
      </c>
      <c r="I138" s="109">
        <v>0</v>
      </c>
      <c r="J138" s="109">
        <v>0</v>
      </c>
      <c r="K138" s="109">
        <v>0</v>
      </c>
      <c r="L138" s="109">
        <v>0</v>
      </c>
      <c r="M138" s="109">
        <v>0</v>
      </c>
      <c r="N138" s="23"/>
      <c r="O138" s="458"/>
    </row>
    <row r="139" spans="1:15" s="115" customFormat="1" ht="20.100000000000001" customHeight="1" thickBot="1" x14ac:dyDescent="0.25">
      <c r="A139" s="75" t="s">
        <v>230</v>
      </c>
      <c r="B139" s="459">
        <v>0</v>
      </c>
      <c r="C139" s="123">
        <v>0</v>
      </c>
      <c r="D139" s="459">
        <v>0</v>
      </c>
      <c r="E139" s="123">
        <v>0</v>
      </c>
      <c r="F139" s="459">
        <v>0</v>
      </c>
      <c r="G139" s="123">
        <v>0</v>
      </c>
      <c r="H139" s="459">
        <v>0</v>
      </c>
      <c r="I139" s="123">
        <v>0</v>
      </c>
      <c r="J139" s="459">
        <v>1</v>
      </c>
      <c r="K139" s="123">
        <v>1</v>
      </c>
      <c r="L139" s="459">
        <v>0</v>
      </c>
      <c r="M139" s="123">
        <v>0</v>
      </c>
      <c r="N139" s="23"/>
      <c r="O139" s="458"/>
    </row>
    <row r="140" spans="1:15" s="391" customFormat="1" ht="15.95" customHeight="1" x14ac:dyDescent="0.25">
      <c r="A140" s="172" t="s">
        <v>259</v>
      </c>
      <c r="E140" s="387"/>
      <c r="F140" s="392"/>
      <c r="G140" s="387"/>
      <c r="H140" s="392"/>
      <c r="I140" s="387"/>
      <c r="K140" s="387"/>
      <c r="M140" s="387"/>
      <c r="O140" s="393"/>
    </row>
    <row r="141" spans="1:15" ht="20.100000000000001" customHeight="1" x14ac:dyDescent="0.25">
      <c r="C141" s="109"/>
      <c r="D141" s="109"/>
      <c r="E141" s="109"/>
      <c r="F141" s="109"/>
      <c r="G141" s="109"/>
      <c r="H141" s="109"/>
      <c r="I141" s="109"/>
      <c r="J141" s="109"/>
      <c r="K141" s="109"/>
      <c r="L141" s="109"/>
      <c r="M141" s="109"/>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5">
    <tabColor rgb="FF92D050"/>
  </sheetPr>
  <dimension ref="A1:K71"/>
  <sheetViews>
    <sheetView showGridLines="0" zoomScaleNormal="100" workbookViewId="0"/>
  </sheetViews>
  <sheetFormatPr defaultColWidth="11.42578125" defaultRowHeight="20.100000000000001" customHeight="1" x14ac:dyDescent="0.25"/>
  <cols>
    <col min="1" max="1" width="36.7109375" style="70" customWidth="1"/>
    <col min="2" max="11" width="10.7109375" style="70" customWidth="1"/>
    <col min="12" max="250" width="11.42578125" style="70"/>
    <col min="251" max="251" width="36.7109375" style="70" customWidth="1"/>
    <col min="252" max="261" width="10.7109375" style="70" customWidth="1"/>
    <col min="262" max="263" width="14.5703125" style="70" customWidth="1"/>
    <col min="264" max="265" width="12.42578125" style="70" customWidth="1"/>
    <col min="266" max="506" width="11.42578125" style="70"/>
    <col min="507" max="507" width="36.7109375" style="70" customWidth="1"/>
    <col min="508" max="517" width="10.7109375" style="70" customWidth="1"/>
    <col min="518" max="519" width="14.5703125" style="70" customWidth="1"/>
    <col min="520" max="521" width="12.42578125" style="70" customWidth="1"/>
    <col min="522" max="762" width="11.42578125" style="70"/>
    <col min="763" max="763" width="36.7109375" style="70" customWidth="1"/>
    <col min="764" max="773" width="10.7109375" style="70" customWidth="1"/>
    <col min="774" max="775" width="14.5703125" style="70" customWidth="1"/>
    <col min="776" max="777" width="12.42578125" style="70" customWidth="1"/>
    <col min="778" max="1018" width="11.42578125" style="70"/>
    <col min="1019" max="1019" width="36.7109375" style="70" customWidth="1"/>
    <col min="1020" max="1029" width="10.7109375" style="70" customWidth="1"/>
    <col min="1030" max="1031" width="14.5703125" style="70" customWidth="1"/>
    <col min="1032" max="1033" width="12.42578125" style="70" customWidth="1"/>
    <col min="1034" max="1274" width="11.42578125" style="70"/>
    <col min="1275" max="1275" width="36.7109375" style="70" customWidth="1"/>
    <col min="1276" max="1285" width="10.7109375" style="70" customWidth="1"/>
    <col min="1286" max="1287" width="14.5703125" style="70" customWidth="1"/>
    <col min="1288" max="1289" width="12.42578125" style="70" customWidth="1"/>
    <col min="1290" max="1530" width="11.42578125" style="70"/>
    <col min="1531" max="1531" width="36.7109375" style="70" customWidth="1"/>
    <col min="1532" max="1541" width="10.7109375" style="70" customWidth="1"/>
    <col min="1542" max="1543" width="14.5703125" style="70" customWidth="1"/>
    <col min="1544" max="1545" width="12.42578125" style="70" customWidth="1"/>
    <col min="1546" max="1786" width="11.42578125" style="70"/>
    <col min="1787" max="1787" width="36.7109375" style="70" customWidth="1"/>
    <col min="1788" max="1797" width="10.7109375" style="70" customWidth="1"/>
    <col min="1798" max="1799" width="14.5703125" style="70" customWidth="1"/>
    <col min="1800" max="1801" width="12.42578125" style="70" customWidth="1"/>
    <col min="1802" max="2042" width="11.42578125" style="70"/>
    <col min="2043" max="2043" width="36.7109375" style="70" customWidth="1"/>
    <col min="2044" max="2053" width="10.7109375" style="70" customWidth="1"/>
    <col min="2054" max="2055" width="14.5703125" style="70" customWidth="1"/>
    <col min="2056" max="2057" width="12.42578125" style="70" customWidth="1"/>
    <col min="2058" max="2298" width="11.42578125" style="70"/>
    <col min="2299" max="2299" width="36.7109375" style="70" customWidth="1"/>
    <col min="2300" max="2309" width="10.7109375" style="70" customWidth="1"/>
    <col min="2310" max="2311" width="14.5703125" style="70" customWidth="1"/>
    <col min="2312" max="2313" width="12.42578125" style="70" customWidth="1"/>
    <col min="2314" max="2554" width="11.42578125" style="70"/>
    <col min="2555" max="2555" width="36.7109375" style="70" customWidth="1"/>
    <col min="2556" max="2565" width="10.7109375" style="70" customWidth="1"/>
    <col min="2566" max="2567" width="14.5703125" style="70" customWidth="1"/>
    <col min="2568" max="2569" width="12.42578125" style="70" customWidth="1"/>
    <col min="2570" max="2810" width="11.42578125" style="70"/>
    <col min="2811" max="2811" width="36.7109375" style="70" customWidth="1"/>
    <col min="2812" max="2821" width="10.7109375" style="70" customWidth="1"/>
    <col min="2822" max="2823" width="14.5703125" style="70" customWidth="1"/>
    <col min="2824" max="2825" width="12.42578125" style="70" customWidth="1"/>
    <col min="2826" max="3066" width="11.42578125" style="70"/>
    <col min="3067" max="3067" width="36.7109375" style="70" customWidth="1"/>
    <col min="3068" max="3077" width="10.7109375" style="70" customWidth="1"/>
    <col min="3078" max="3079" width="14.5703125" style="70" customWidth="1"/>
    <col min="3080" max="3081" width="12.42578125" style="70" customWidth="1"/>
    <col min="3082" max="3322" width="11.42578125" style="70"/>
    <col min="3323" max="3323" width="36.7109375" style="70" customWidth="1"/>
    <col min="3324" max="3333" width="10.7109375" style="70" customWidth="1"/>
    <col min="3334" max="3335" width="14.5703125" style="70" customWidth="1"/>
    <col min="3336" max="3337" width="12.42578125" style="70" customWidth="1"/>
    <col min="3338" max="3578" width="11.42578125" style="70"/>
    <col min="3579" max="3579" width="36.7109375" style="70" customWidth="1"/>
    <col min="3580" max="3589" width="10.7109375" style="70" customWidth="1"/>
    <col min="3590" max="3591" width="14.5703125" style="70" customWidth="1"/>
    <col min="3592" max="3593" width="12.42578125" style="70" customWidth="1"/>
    <col min="3594" max="3834" width="11.42578125" style="70"/>
    <col min="3835" max="3835" width="36.7109375" style="70" customWidth="1"/>
    <col min="3836" max="3845" width="10.7109375" style="70" customWidth="1"/>
    <col min="3846" max="3847" width="14.5703125" style="70" customWidth="1"/>
    <col min="3848" max="3849" width="12.42578125" style="70" customWidth="1"/>
    <col min="3850" max="4090" width="11.42578125" style="70"/>
    <col min="4091" max="4091" width="36.7109375" style="70" customWidth="1"/>
    <col min="4092" max="4101" width="10.7109375" style="70" customWidth="1"/>
    <col min="4102" max="4103" width="14.5703125" style="70" customWidth="1"/>
    <col min="4104" max="4105" width="12.42578125" style="70" customWidth="1"/>
    <col min="4106" max="4346" width="11.42578125" style="70"/>
    <col min="4347" max="4347" width="36.7109375" style="70" customWidth="1"/>
    <col min="4348" max="4357" width="10.7109375" style="70" customWidth="1"/>
    <col min="4358" max="4359" width="14.5703125" style="70" customWidth="1"/>
    <col min="4360" max="4361" width="12.42578125" style="70" customWidth="1"/>
    <col min="4362" max="4602" width="11.42578125" style="70"/>
    <col min="4603" max="4603" width="36.7109375" style="70" customWidth="1"/>
    <col min="4604" max="4613" width="10.7109375" style="70" customWidth="1"/>
    <col min="4614" max="4615" width="14.5703125" style="70" customWidth="1"/>
    <col min="4616" max="4617" width="12.42578125" style="70" customWidth="1"/>
    <col min="4618" max="4858" width="11.42578125" style="70"/>
    <col min="4859" max="4859" width="36.7109375" style="70" customWidth="1"/>
    <col min="4860" max="4869" width="10.7109375" style="70" customWidth="1"/>
    <col min="4870" max="4871" width="14.5703125" style="70" customWidth="1"/>
    <col min="4872" max="4873" width="12.42578125" style="70" customWidth="1"/>
    <col min="4874" max="5114" width="11.42578125" style="70"/>
    <col min="5115" max="5115" width="36.7109375" style="70" customWidth="1"/>
    <col min="5116" max="5125" width="10.7109375" style="70" customWidth="1"/>
    <col min="5126" max="5127" width="14.5703125" style="70" customWidth="1"/>
    <col min="5128" max="5129" width="12.42578125" style="70" customWidth="1"/>
    <col min="5130" max="5370" width="11.42578125" style="70"/>
    <col min="5371" max="5371" width="36.7109375" style="70" customWidth="1"/>
    <col min="5372" max="5381" width="10.7109375" style="70" customWidth="1"/>
    <col min="5382" max="5383" width="14.5703125" style="70" customWidth="1"/>
    <col min="5384" max="5385" width="12.42578125" style="70" customWidth="1"/>
    <col min="5386" max="5626" width="11.42578125" style="70"/>
    <col min="5627" max="5627" width="36.7109375" style="70" customWidth="1"/>
    <col min="5628" max="5637" width="10.7109375" style="70" customWidth="1"/>
    <col min="5638" max="5639" width="14.5703125" style="70" customWidth="1"/>
    <col min="5640" max="5641" width="12.42578125" style="70" customWidth="1"/>
    <col min="5642" max="5882" width="11.42578125" style="70"/>
    <col min="5883" max="5883" width="36.7109375" style="70" customWidth="1"/>
    <col min="5884" max="5893" width="10.7109375" style="70" customWidth="1"/>
    <col min="5894" max="5895" width="14.5703125" style="70" customWidth="1"/>
    <col min="5896" max="5897" width="12.42578125" style="70" customWidth="1"/>
    <col min="5898" max="6138" width="11.42578125" style="70"/>
    <col min="6139" max="6139" width="36.7109375" style="70" customWidth="1"/>
    <col min="6140" max="6149" width="10.7109375" style="70" customWidth="1"/>
    <col min="6150" max="6151" width="14.5703125" style="70" customWidth="1"/>
    <col min="6152" max="6153" width="12.42578125" style="70" customWidth="1"/>
    <col min="6154" max="6394" width="11.42578125" style="70"/>
    <col min="6395" max="6395" width="36.7109375" style="70" customWidth="1"/>
    <col min="6396" max="6405" width="10.7109375" style="70" customWidth="1"/>
    <col min="6406" max="6407" width="14.5703125" style="70" customWidth="1"/>
    <col min="6408" max="6409" width="12.42578125" style="70" customWidth="1"/>
    <col min="6410" max="6650" width="11.42578125" style="70"/>
    <col min="6651" max="6651" width="36.7109375" style="70" customWidth="1"/>
    <col min="6652" max="6661" width="10.7109375" style="70" customWidth="1"/>
    <col min="6662" max="6663" width="14.5703125" style="70" customWidth="1"/>
    <col min="6664" max="6665" width="12.42578125" style="70" customWidth="1"/>
    <col min="6666" max="6906" width="11.42578125" style="70"/>
    <col min="6907" max="6907" width="36.7109375" style="70" customWidth="1"/>
    <col min="6908" max="6917" width="10.7109375" style="70" customWidth="1"/>
    <col min="6918" max="6919" width="14.5703125" style="70" customWidth="1"/>
    <col min="6920" max="6921" width="12.42578125" style="70" customWidth="1"/>
    <col min="6922" max="7162" width="11.42578125" style="70"/>
    <col min="7163" max="7163" width="36.7109375" style="70" customWidth="1"/>
    <col min="7164" max="7173" width="10.7109375" style="70" customWidth="1"/>
    <col min="7174" max="7175" width="14.5703125" style="70" customWidth="1"/>
    <col min="7176" max="7177" width="12.42578125" style="70" customWidth="1"/>
    <col min="7178" max="7418" width="11.42578125" style="70"/>
    <col min="7419" max="7419" width="36.7109375" style="70" customWidth="1"/>
    <col min="7420" max="7429" width="10.7109375" style="70" customWidth="1"/>
    <col min="7430" max="7431" width="14.5703125" style="70" customWidth="1"/>
    <col min="7432" max="7433" width="12.42578125" style="70" customWidth="1"/>
    <col min="7434" max="7674" width="11.42578125" style="70"/>
    <col min="7675" max="7675" width="36.7109375" style="70" customWidth="1"/>
    <col min="7676" max="7685" width="10.7109375" style="70" customWidth="1"/>
    <col min="7686" max="7687" width="14.5703125" style="70" customWidth="1"/>
    <col min="7688" max="7689" width="12.42578125" style="70" customWidth="1"/>
    <col min="7690" max="7930" width="11.42578125" style="70"/>
    <col min="7931" max="7931" width="36.7109375" style="70" customWidth="1"/>
    <col min="7932" max="7941" width="10.7109375" style="70" customWidth="1"/>
    <col min="7942" max="7943" width="14.5703125" style="70" customWidth="1"/>
    <col min="7944" max="7945" width="12.42578125" style="70" customWidth="1"/>
    <col min="7946" max="8186" width="11.42578125" style="70"/>
    <col min="8187" max="8187" width="36.7109375" style="70" customWidth="1"/>
    <col min="8188" max="8197" width="10.7109375" style="70" customWidth="1"/>
    <col min="8198" max="8199" width="14.5703125" style="70" customWidth="1"/>
    <col min="8200" max="8201" width="12.42578125" style="70" customWidth="1"/>
    <col min="8202" max="8442" width="11.42578125" style="70"/>
    <col min="8443" max="8443" width="36.7109375" style="70" customWidth="1"/>
    <col min="8444" max="8453" width="10.7109375" style="70" customWidth="1"/>
    <col min="8454" max="8455" width="14.5703125" style="70" customWidth="1"/>
    <col min="8456" max="8457" width="12.42578125" style="70" customWidth="1"/>
    <col min="8458" max="8698" width="11.42578125" style="70"/>
    <col min="8699" max="8699" width="36.7109375" style="70" customWidth="1"/>
    <col min="8700" max="8709" width="10.7109375" style="70" customWidth="1"/>
    <col min="8710" max="8711" width="14.5703125" style="70" customWidth="1"/>
    <col min="8712" max="8713" width="12.42578125" style="70" customWidth="1"/>
    <col min="8714" max="8954" width="11.42578125" style="70"/>
    <col min="8955" max="8955" width="36.7109375" style="70" customWidth="1"/>
    <col min="8956" max="8965" width="10.7109375" style="70" customWidth="1"/>
    <col min="8966" max="8967" width="14.5703125" style="70" customWidth="1"/>
    <col min="8968" max="8969" width="12.42578125" style="70" customWidth="1"/>
    <col min="8970" max="9210" width="11.42578125" style="70"/>
    <col min="9211" max="9211" width="36.7109375" style="70" customWidth="1"/>
    <col min="9212" max="9221" width="10.7109375" style="70" customWidth="1"/>
    <col min="9222" max="9223" width="14.5703125" style="70" customWidth="1"/>
    <col min="9224" max="9225" width="12.42578125" style="70" customWidth="1"/>
    <col min="9226" max="9466" width="11.42578125" style="70"/>
    <col min="9467" max="9467" width="36.7109375" style="70" customWidth="1"/>
    <col min="9468" max="9477" width="10.7109375" style="70" customWidth="1"/>
    <col min="9478" max="9479" width="14.5703125" style="70" customWidth="1"/>
    <col min="9480" max="9481" width="12.42578125" style="70" customWidth="1"/>
    <col min="9482" max="9722" width="11.42578125" style="70"/>
    <col min="9723" max="9723" width="36.7109375" style="70" customWidth="1"/>
    <col min="9724" max="9733" width="10.7109375" style="70" customWidth="1"/>
    <col min="9734" max="9735" width="14.5703125" style="70" customWidth="1"/>
    <col min="9736" max="9737" width="12.42578125" style="70" customWidth="1"/>
    <col min="9738" max="9978" width="11.42578125" style="70"/>
    <col min="9979" max="9979" width="36.7109375" style="70" customWidth="1"/>
    <col min="9980" max="9989" width="10.7109375" style="70" customWidth="1"/>
    <col min="9990" max="9991" width="14.5703125" style="70" customWidth="1"/>
    <col min="9992" max="9993" width="12.42578125" style="70" customWidth="1"/>
    <col min="9994" max="10234" width="11.42578125" style="70"/>
    <col min="10235" max="10235" width="36.7109375" style="70" customWidth="1"/>
    <col min="10236" max="10245" width="10.7109375" style="70" customWidth="1"/>
    <col min="10246" max="10247" width="14.5703125" style="70" customWidth="1"/>
    <col min="10248" max="10249" width="12.42578125" style="70" customWidth="1"/>
    <col min="10250" max="10490" width="11.42578125" style="70"/>
    <col min="10491" max="10491" width="36.7109375" style="70" customWidth="1"/>
    <col min="10492" max="10501" width="10.7109375" style="70" customWidth="1"/>
    <col min="10502" max="10503" width="14.5703125" style="70" customWidth="1"/>
    <col min="10504" max="10505" width="12.42578125" style="70" customWidth="1"/>
    <col min="10506" max="10746" width="11.42578125" style="70"/>
    <col min="10747" max="10747" width="36.7109375" style="70" customWidth="1"/>
    <col min="10748" max="10757" width="10.7109375" style="70" customWidth="1"/>
    <col min="10758" max="10759" width="14.5703125" style="70" customWidth="1"/>
    <col min="10760" max="10761" width="12.42578125" style="70" customWidth="1"/>
    <col min="10762" max="11002" width="11.42578125" style="70"/>
    <col min="11003" max="11003" width="36.7109375" style="70" customWidth="1"/>
    <col min="11004" max="11013" width="10.7109375" style="70" customWidth="1"/>
    <col min="11014" max="11015" width="14.5703125" style="70" customWidth="1"/>
    <col min="11016" max="11017" width="12.42578125" style="70" customWidth="1"/>
    <col min="11018" max="11258" width="11.42578125" style="70"/>
    <col min="11259" max="11259" width="36.7109375" style="70" customWidth="1"/>
    <col min="11260" max="11269" width="10.7109375" style="70" customWidth="1"/>
    <col min="11270" max="11271" width="14.5703125" style="70" customWidth="1"/>
    <col min="11272" max="11273" width="12.42578125" style="70" customWidth="1"/>
    <col min="11274" max="11514" width="11.42578125" style="70"/>
    <col min="11515" max="11515" width="36.7109375" style="70" customWidth="1"/>
    <col min="11516" max="11525" width="10.7109375" style="70" customWidth="1"/>
    <col min="11526" max="11527" width="14.5703125" style="70" customWidth="1"/>
    <col min="11528" max="11529" width="12.42578125" style="70" customWidth="1"/>
    <col min="11530" max="11770" width="11.42578125" style="70"/>
    <col min="11771" max="11771" width="36.7109375" style="70" customWidth="1"/>
    <col min="11772" max="11781" width="10.7109375" style="70" customWidth="1"/>
    <col min="11782" max="11783" width="14.5703125" style="70" customWidth="1"/>
    <col min="11784" max="11785" width="12.42578125" style="70" customWidth="1"/>
    <col min="11786" max="12026" width="11.42578125" style="70"/>
    <col min="12027" max="12027" width="36.7109375" style="70" customWidth="1"/>
    <col min="12028" max="12037" width="10.7109375" style="70" customWidth="1"/>
    <col min="12038" max="12039" width="14.5703125" style="70" customWidth="1"/>
    <col min="12040" max="12041" width="12.42578125" style="70" customWidth="1"/>
    <col min="12042" max="12282" width="11.42578125" style="70"/>
    <col min="12283" max="12283" width="36.7109375" style="70" customWidth="1"/>
    <col min="12284" max="12293" width="10.7109375" style="70" customWidth="1"/>
    <col min="12294" max="12295" width="14.5703125" style="70" customWidth="1"/>
    <col min="12296" max="12297" width="12.42578125" style="70" customWidth="1"/>
    <col min="12298" max="12538" width="11.42578125" style="70"/>
    <col min="12539" max="12539" width="36.7109375" style="70" customWidth="1"/>
    <col min="12540" max="12549" width="10.7109375" style="70" customWidth="1"/>
    <col min="12550" max="12551" width="14.5703125" style="70" customWidth="1"/>
    <col min="12552" max="12553" width="12.42578125" style="70" customWidth="1"/>
    <col min="12554" max="12794" width="11.42578125" style="70"/>
    <col min="12795" max="12795" width="36.7109375" style="70" customWidth="1"/>
    <col min="12796" max="12805" width="10.7109375" style="70" customWidth="1"/>
    <col min="12806" max="12807" width="14.5703125" style="70" customWidth="1"/>
    <col min="12808" max="12809" width="12.42578125" style="70" customWidth="1"/>
    <col min="12810" max="13050" width="11.42578125" style="70"/>
    <col min="13051" max="13051" width="36.7109375" style="70" customWidth="1"/>
    <col min="13052" max="13061" width="10.7109375" style="70" customWidth="1"/>
    <col min="13062" max="13063" width="14.5703125" style="70" customWidth="1"/>
    <col min="13064" max="13065" width="12.42578125" style="70" customWidth="1"/>
    <col min="13066" max="13306" width="11.42578125" style="70"/>
    <col min="13307" max="13307" width="36.7109375" style="70" customWidth="1"/>
    <col min="13308" max="13317" width="10.7109375" style="70" customWidth="1"/>
    <col min="13318" max="13319" width="14.5703125" style="70" customWidth="1"/>
    <col min="13320" max="13321" width="12.42578125" style="70" customWidth="1"/>
    <col min="13322" max="13562" width="11.42578125" style="70"/>
    <col min="13563" max="13563" width="36.7109375" style="70" customWidth="1"/>
    <col min="13564" max="13573" width="10.7109375" style="70" customWidth="1"/>
    <col min="13574" max="13575" width="14.5703125" style="70" customWidth="1"/>
    <col min="13576" max="13577" width="12.42578125" style="70" customWidth="1"/>
    <col min="13578" max="13818" width="11.42578125" style="70"/>
    <col min="13819" max="13819" width="36.7109375" style="70" customWidth="1"/>
    <col min="13820" max="13829" width="10.7109375" style="70" customWidth="1"/>
    <col min="13830" max="13831" width="14.5703125" style="70" customWidth="1"/>
    <col min="13832" max="13833" width="12.42578125" style="70" customWidth="1"/>
    <col min="13834" max="14074" width="11.42578125" style="70"/>
    <col min="14075" max="14075" width="36.7109375" style="70" customWidth="1"/>
    <col min="14076" max="14085" width="10.7109375" style="70" customWidth="1"/>
    <col min="14086" max="14087" width="14.5703125" style="70" customWidth="1"/>
    <col min="14088" max="14089" width="12.42578125" style="70" customWidth="1"/>
    <col min="14090" max="14330" width="11.42578125" style="70"/>
    <col min="14331" max="14331" width="36.7109375" style="70" customWidth="1"/>
    <col min="14332" max="14341" width="10.7109375" style="70" customWidth="1"/>
    <col min="14342" max="14343" width="14.5703125" style="70" customWidth="1"/>
    <col min="14344" max="14345" width="12.42578125" style="70" customWidth="1"/>
    <col min="14346" max="14586" width="11.42578125" style="70"/>
    <col min="14587" max="14587" width="36.7109375" style="70" customWidth="1"/>
    <col min="14588" max="14597" width="10.7109375" style="70" customWidth="1"/>
    <col min="14598" max="14599" width="14.5703125" style="70" customWidth="1"/>
    <col min="14600" max="14601" width="12.42578125" style="70" customWidth="1"/>
    <col min="14602" max="14842" width="11.42578125" style="70"/>
    <col min="14843" max="14843" width="36.7109375" style="70" customWidth="1"/>
    <col min="14844" max="14853" width="10.7109375" style="70" customWidth="1"/>
    <col min="14854" max="14855" width="14.5703125" style="70" customWidth="1"/>
    <col min="14856" max="14857" width="12.42578125" style="70" customWidth="1"/>
    <col min="14858" max="15098" width="11.42578125" style="70"/>
    <col min="15099" max="15099" width="36.7109375" style="70" customWidth="1"/>
    <col min="15100" max="15109" width="10.7109375" style="70" customWidth="1"/>
    <col min="15110" max="15111" width="14.5703125" style="70" customWidth="1"/>
    <col min="15112" max="15113" width="12.42578125" style="70" customWidth="1"/>
    <col min="15114" max="15354" width="11.42578125" style="70"/>
    <col min="15355" max="15355" width="36.7109375" style="70" customWidth="1"/>
    <col min="15356" max="15365" width="10.7109375" style="70" customWidth="1"/>
    <col min="15366" max="15367" width="14.5703125" style="70" customWidth="1"/>
    <col min="15368" max="15369" width="12.42578125" style="70" customWidth="1"/>
    <col min="15370" max="15610" width="11.42578125" style="70"/>
    <col min="15611" max="15611" width="36.7109375" style="70" customWidth="1"/>
    <col min="15612" max="15621" width="10.7109375" style="70" customWidth="1"/>
    <col min="15622" max="15623" width="14.5703125" style="70" customWidth="1"/>
    <col min="15624" max="15625" width="12.42578125" style="70" customWidth="1"/>
    <col min="15626" max="15866" width="11.42578125" style="70"/>
    <col min="15867" max="15867" width="36.7109375" style="70" customWidth="1"/>
    <col min="15868" max="15877" width="10.7109375" style="70" customWidth="1"/>
    <col min="15878" max="15879" width="14.5703125" style="70" customWidth="1"/>
    <col min="15880" max="15881" width="12.42578125" style="70" customWidth="1"/>
    <col min="15882" max="16122" width="11.42578125" style="70"/>
    <col min="16123" max="16123" width="36.7109375" style="70" customWidth="1"/>
    <col min="16124" max="16133" width="10.7109375" style="70" customWidth="1"/>
    <col min="16134" max="16135" width="14.5703125" style="70" customWidth="1"/>
    <col min="16136" max="16137" width="12.42578125" style="70" customWidth="1"/>
    <col min="16138" max="16384" width="11.42578125" style="70"/>
  </cols>
  <sheetData>
    <row r="1" spans="1:11" ht="24.95" customHeight="1" x14ac:dyDescent="0.25">
      <c r="A1" s="205" t="s">
        <v>265</v>
      </c>
      <c r="B1" s="40"/>
      <c r="C1" s="40"/>
      <c r="D1" s="49"/>
      <c r="E1" s="49"/>
      <c r="F1" s="49"/>
      <c r="G1" s="49"/>
      <c r="H1" s="49"/>
      <c r="I1" s="49"/>
      <c r="J1" s="49"/>
      <c r="K1" s="49"/>
    </row>
    <row r="2" spans="1:11" s="63" customFormat="1" ht="24.95" customHeight="1" thickBot="1" x14ac:dyDescent="0.3">
      <c r="A2" s="168" t="s">
        <v>334</v>
      </c>
      <c r="B2" s="50"/>
      <c r="C2" s="50"/>
      <c r="D2" s="460"/>
      <c r="E2" s="460"/>
      <c r="F2" s="460"/>
      <c r="G2" s="460"/>
      <c r="H2" s="460"/>
      <c r="I2" s="460"/>
      <c r="J2" s="460"/>
      <c r="K2" s="460"/>
    </row>
    <row r="3" spans="1:11" s="63" customFormat="1" ht="20.100000000000001" customHeight="1" x14ac:dyDescent="0.25">
      <c r="A3" s="1406" t="s">
        <v>162</v>
      </c>
      <c r="B3" s="1400" t="s">
        <v>163</v>
      </c>
      <c r="C3" s="1401"/>
      <c r="D3" s="1401"/>
      <c r="E3" s="1401"/>
      <c r="F3" s="1401"/>
      <c r="G3" s="1401"/>
      <c r="H3" s="1401"/>
      <c r="I3" s="1401"/>
      <c r="J3" s="1401"/>
      <c r="K3" s="1401"/>
    </row>
    <row r="4" spans="1:11" s="63" customFormat="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61">
        <v>2013</v>
      </c>
      <c r="C6" s="61">
        <v>2014</v>
      </c>
      <c r="D6" s="61">
        <v>2013</v>
      </c>
      <c r="E6" s="61">
        <v>2014</v>
      </c>
      <c r="F6" s="61">
        <v>2013</v>
      </c>
      <c r="G6" s="61">
        <v>2014</v>
      </c>
      <c r="H6" s="61">
        <v>2013</v>
      </c>
      <c r="I6" s="61">
        <v>2014</v>
      </c>
      <c r="J6" s="61">
        <v>2013</v>
      </c>
      <c r="K6" s="85">
        <v>2014</v>
      </c>
    </row>
    <row r="7" spans="1:11" ht="20.100000000000001" customHeight="1" x14ac:dyDescent="0.25">
      <c r="A7" s="65" t="s">
        <v>239</v>
      </c>
      <c r="B7" s="66">
        <v>2219513</v>
      </c>
      <c r="C7" s="66">
        <v>2219917</v>
      </c>
      <c r="D7" s="66">
        <v>2217609</v>
      </c>
      <c r="E7" s="66">
        <v>2219735</v>
      </c>
      <c r="F7" s="66">
        <v>1904</v>
      </c>
      <c r="G7" s="66">
        <v>182</v>
      </c>
      <c r="H7" s="66">
        <v>0</v>
      </c>
      <c r="I7" s="66">
        <v>0</v>
      </c>
      <c r="J7" s="66">
        <v>0</v>
      </c>
      <c r="K7" s="66">
        <v>0</v>
      </c>
    </row>
    <row r="8" spans="1:11" s="68" customFormat="1" ht="20.100000000000001" customHeight="1" x14ac:dyDescent="0.25">
      <c r="A8" s="68" t="s">
        <v>168</v>
      </c>
      <c r="B8" s="115">
        <v>65574</v>
      </c>
      <c r="C8" s="115">
        <v>84291</v>
      </c>
      <c r="D8" s="115">
        <v>65536</v>
      </c>
      <c r="E8" s="115">
        <v>84291</v>
      </c>
      <c r="F8" s="115">
        <v>38</v>
      </c>
      <c r="G8" s="115">
        <v>0</v>
      </c>
      <c r="H8" s="115">
        <v>0</v>
      </c>
      <c r="I8" s="115">
        <v>0</v>
      </c>
      <c r="J8" s="115">
        <v>0</v>
      </c>
      <c r="K8" s="115">
        <v>0</v>
      </c>
    </row>
    <row r="9" spans="1:11" ht="20.100000000000001" customHeight="1" x14ac:dyDescent="0.25">
      <c r="A9" s="70" t="s">
        <v>169</v>
      </c>
      <c r="B9" s="109">
        <v>17796</v>
      </c>
      <c r="C9" s="109">
        <v>21815</v>
      </c>
      <c r="D9" s="109">
        <v>17767</v>
      </c>
      <c r="E9" s="109">
        <v>21815</v>
      </c>
      <c r="F9" s="109">
        <v>29</v>
      </c>
      <c r="G9" s="109">
        <v>0</v>
      </c>
      <c r="H9" s="109">
        <v>0</v>
      </c>
      <c r="I9" s="109">
        <v>0</v>
      </c>
      <c r="J9" s="109">
        <v>0</v>
      </c>
      <c r="K9" s="109">
        <v>0</v>
      </c>
    </row>
    <row r="10" spans="1:11" ht="20.100000000000001" customHeight="1" x14ac:dyDescent="0.25">
      <c r="A10" s="70" t="s">
        <v>170</v>
      </c>
      <c r="B10" s="109">
        <v>25560</v>
      </c>
      <c r="C10" s="109">
        <v>28751</v>
      </c>
      <c r="D10" s="109">
        <v>25553</v>
      </c>
      <c r="E10" s="109">
        <v>28751</v>
      </c>
      <c r="F10" s="109">
        <v>7</v>
      </c>
      <c r="G10" s="109">
        <v>0</v>
      </c>
      <c r="H10" s="109">
        <v>0</v>
      </c>
      <c r="I10" s="109">
        <v>0</v>
      </c>
      <c r="J10" s="109">
        <v>0</v>
      </c>
      <c r="K10" s="109">
        <v>0</v>
      </c>
    </row>
    <row r="11" spans="1:11" ht="20.100000000000001" customHeight="1" x14ac:dyDescent="0.25">
      <c r="A11" s="70" t="s">
        <v>171</v>
      </c>
      <c r="B11" s="109">
        <v>391</v>
      </c>
      <c r="C11" s="109">
        <v>342</v>
      </c>
      <c r="D11" s="109">
        <v>391</v>
      </c>
      <c r="E11" s="109">
        <v>342</v>
      </c>
      <c r="F11" s="109">
        <v>0</v>
      </c>
      <c r="G11" s="109">
        <v>0</v>
      </c>
      <c r="H11" s="109">
        <v>0</v>
      </c>
      <c r="I11" s="109">
        <v>0</v>
      </c>
      <c r="J11" s="109">
        <v>0</v>
      </c>
      <c r="K11" s="109">
        <v>0</v>
      </c>
    </row>
    <row r="12" spans="1:11" ht="20.100000000000001" customHeight="1" x14ac:dyDescent="0.25">
      <c r="A12" s="70" t="s">
        <v>172</v>
      </c>
      <c r="B12" s="109">
        <v>2788</v>
      </c>
      <c r="C12" s="109">
        <v>6480</v>
      </c>
      <c r="D12" s="109">
        <v>2788</v>
      </c>
      <c r="E12" s="109">
        <v>6480</v>
      </c>
      <c r="F12" s="109">
        <v>0</v>
      </c>
      <c r="G12" s="109">
        <v>0</v>
      </c>
      <c r="H12" s="109">
        <v>0</v>
      </c>
      <c r="I12" s="109">
        <v>0</v>
      </c>
      <c r="J12" s="109">
        <v>0</v>
      </c>
      <c r="K12" s="109">
        <v>0</v>
      </c>
    </row>
    <row r="13" spans="1:11" ht="20.100000000000001" customHeight="1" x14ac:dyDescent="0.25">
      <c r="A13" s="70" t="s">
        <v>173</v>
      </c>
      <c r="B13" s="109">
        <v>19039</v>
      </c>
      <c r="C13" s="109">
        <v>26903</v>
      </c>
      <c r="D13" s="109">
        <v>19037</v>
      </c>
      <c r="E13" s="109">
        <v>26903</v>
      </c>
      <c r="F13" s="109">
        <v>2</v>
      </c>
      <c r="G13" s="109">
        <v>0</v>
      </c>
      <c r="H13" s="109">
        <v>0</v>
      </c>
      <c r="I13" s="109">
        <v>0</v>
      </c>
      <c r="J13" s="109">
        <v>0</v>
      </c>
      <c r="K13" s="109">
        <v>0</v>
      </c>
    </row>
    <row r="14" spans="1:11" s="68" customFormat="1" ht="20.100000000000001" customHeight="1" x14ac:dyDescent="0.25">
      <c r="A14" s="68" t="s">
        <v>174</v>
      </c>
      <c r="B14" s="115">
        <v>27460</v>
      </c>
      <c r="C14" s="115">
        <v>27048</v>
      </c>
      <c r="D14" s="115">
        <v>27448</v>
      </c>
      <c r="E14" s="115">
        <v>27048</v>
      </c>
      <c r="F14" s="115">
        <v>12</v>
      </c>
      <c r="G14" s="115">
        <v>0</v>
      </c>
      <c r="H14" s="115">
        <v>0</v>
      </c>
      <c r="I14" s="115">
        <v>0</v>
      </c>
      <c r="J14" s="115">
        <v>0</v>
      </c>
      <c r="K14" s="115">
        <v>0</v>
      </c>
    </row>
    <row r="15" spans="1:11" ht="20.100000000000001" customHeight="1" x14ac:dyDescent="0.25">
      <c r="A15" s="70" t="s">
        <v>175</v>
      </c>
      <c r="B15" s="109">
        <v>6071</v>
      </c>
      <c r="C15" s="109">
        <v>7370</v>
      </c>
      <c r="D15" s="109">
        <v>6070</v>
      </c>
      <c r="E15" s="109">
        <v>7370</v>
      </c>
      <c r="F15" s="109">
        <v>1</v>
      </c>
      <c r="G15" s="109">
        <v>0</v>
      </c>
      <c r="H15" s="109">
        <v>0</v>
      </c>
      <c r="I15" s="109">
        <v>0</v>
      </c>
      <c r="J15" s="109">
        <v>0</v>
      </c>
      <c r="K15" s="109">
        <v>0</v>
      </c>
    </row>
    <row r="16" spans="1:11" ht="20.100000000000001" customHeight="1" x14ac:dyDescent="0.25">
      <c r="A16" s="70" t="s">
        <v>176</v>
      </c>
      <c r="B16" s="109">
        <v>2481</v>
      </c>
      <c r="C16" s="109">
        <v>2302</v>
      </c>
      <c r="D16" s="109">
        <v>2481</v>
      </c>
      <c r="E16" s="109">
        <v>2302</v>
      </c>
      <c r="F16" s="109">
        <v>0</v>
      </c>
      <c r="G16" s="109">
        <v>0</v>
      </c>
      <c r="H16" s="109">
        <v>0</v>
      </c>
      <c r="I16" s="109">
        <v>0</v>
      </c>
      <c r="J16" s="109">
        <v>0</v>
      </c>
      <c r="K16" s="109">
        <v>0</v>
      </c>
    </row>
    <row r="17" spans="1:11" ht="20.100000000000001" customHeight="1" x14ac:dyDescent="0.25">
      <c r="A17" s="70" t="s">
        <v>177</v>
      </c>
      <c r="B17" s="109">
        <v>3497</v>
      </c>
      <c r="C17" s="109">
        <v>3536</v>
      </c>
      <c r="D17" s="109">
        <v>3496</v>
      </c>
      <c r="E17" s="109">
        <v>3536</v>
      </c>
      <c r="F17" s="109">
        <v>1</v>
      </c>
      <c r="G17" s="109">
        <v>0</v>
      </c>
      <c r="H17" s="109">
        <v>0</v>
      </c>
      <c r="I17" s="109">
        <v>0</v>
      </c>
      <c r="J17" s="109">
        <v>0</v>
      </c>
      <c r="K17" s="109">
        <v>0</v>
      </c>
    </row>
    <row r="18" spans="1:11" ht="20.100000000000001" customHeight="1" x14ac:dyDescent="0.25">
      <c r="A18" s="70" t="s">
        <v>178</v>
      </c>
      <c r="B18" s="109">
        <v>4489</v>
      </c>
      <c r="C18" s="109">
        <v>4149</v>
      </c>
      <c r="D18" s="109">
        <v>4487</v>
      </c>
      <c r="E18" s="109">
        <v>4149</v>
      </c>
      <c r="F18" s="109">
        <v>2</v>
      </c>
      <c r="G18" s="109">
        <v>0</v>
      </c>
      <c r="H18" s="109">
        <v>0</v>
      </c>
      <c r="I18" s="109">
        <v>0</v>
      </c>
      <c r="J18" s="109">
        <v>0</v>
      </c>
      <c r="K18" s="109">
        <v>0</v>
      </c>
    </row>
    <row r="19" spans="1:11" ht="20.100000000000001" customHeight="1" x14ac:dyDescent="0.25">
      <c r="A19" s="70" t="s">
        <v>179</v>
      </c>
      <c r="B19" s="109">
        <v>10922</v>
      </c>
      <c r="C19" s="109">
        <v>9691</v>
      </c>
      <c r="D19" s="109">
        <v>10914</v>
      </c>
      <c r="E19" s="109">
        <v>9691</v>
      </c>
      <c r="F19" s="109">
        <v>8</v>
      </c>
      <c r="G19" s="109">
        <v>0</v>
      </c>
      <c r="H19" s="109">
        <v>0</v>
      </c>
      <c r="I19" s="109">
        <v>0</v>
      </c>
      <c r="J19" s="109">
        <v>0</v>
      </c>
      <c r="K19" s="109">
        <v>0</v>
      </c>
    </row>
    <row r="20" spans="1:11" s="68" customFormat="1" ht="20.100000000000001" customHeight="1" x14ac:dyDescent="0.25">
      <c r="A20" s="68" t="s">
        <v>180</v>
      </c>
      <c r="B20" s="115">
        <v>413387</v>
      </c>
      <c r="C20" s="115">
        <v>405191</v>
      </c>
      <c r="D20" s="115">
        <v>413256</v>
      </c>
      <c r="E20" s="115">
        <v>405183</v>
      </c>
      <c r="F20" s="115">
        <v>131</v>
      </c>
      <c r="G20" s="115">
        <v>8</v>
      </c>
      <c r="H20" s="115">
        <v>0</v>
      </c>
      <c r="I20" s="115">
        <v>0</v>
      </c>
      <c r="J20" s="115">
        <v>0</v>
      </c>
      <c r="K20" s="115">
        <v>0</v>
      </c>
    </row>
    <row r="21" spans="1:11" ht="20.100000000000001" customHeight="1" x14ac:dyDescent="0.25">
      <c r="A21" s="70" t="s">
        <v>181</v>
      </c>
      <c r="B21" s="109">
        <v>41604</v>
      </c>
      <c r="C21" s="109">
        <v>44399</v>
      </c>
      <c r="D21" s="109">
        <v>41578</v>
      </c>
      <c r="E21" s="109">
        <v>44399</v>
      </c>
      <c r="F21" s="109">
        <v>26</v>
      </c>
      <c r="G21" s="109">
        <v>0</v>
      </c>
      <c r="H21" s="109">
        <v>0</v>
      </c>
      <c r="I21" s="109">
        <v>0</v>
      </c>
      <c r="J21" s="109">
        <v>0</v>
      </c>
      <c r="K21" s="109">
        <v>0</v>
      </c>
    </row>
    <row r="22" spans="1:11" ht="20.100000000000001" customHeight="1" x14ac:dyDescent="0.25">
      <c r="A22" s="70" t="s">
        <v>182</v>
      </c>
      <c r="B22" s="109">
        <v>316084</v>
      </c>
      <c r="C22" s="109">
        <v>298808</v>
      </c>
      <c r="D22" s="109">
        <v>316035</v>
      </c>
      <c r="E22" s="109">
        <v>298800</v>
      </c>
      <c r="F22" s="109">
        <v>49</v>
      </c>
      <c r="G22" s="109">
        <v>8</v>
      </c>
      <c r="H22" s="109">
        <v>0</v>
      </c>
      <c r="I22" s="109">
        <v>0</v>
      </c>
      <c r="J22" s="109">
        <v>0</v>
      </c>
      <c r="K22" s="109">
        <v>0</v>
      </c>
    </row>
    <row r="23" spans="1:11" ht="20.100000000000001" customHeight="1" x14ac:dyDescent="0.25">
      <c r="A23" s="70" t="s">
        <v>183</v>
      </c>
      <c r="B23" s="109">
        <v>55699</v>
      </c>
      <c r="C23" s="109">
        <v>61984</v>
      </c>
      <c r="D23" s="109">
        <v>55643</v>
      </c>
      <c r="E23" s="109">
        <v>61984</v>
      </c>
      <c r="F23" s="109">
        <v>56</v>
      </c>
      <c r="G23" s="109">
        <v>0</v>
      </c>
      <c r="H23" s="109">
        <v>0</v>
      </c>
      <c r="I23" s="109">
        <v>0</v>
      </c>
      <c r="J23" s="109">
        <v>0</v>
      </c>
      <c r="K23" s="109">
        <v>0</v>
      </c>
    </row>
    <row r="24" spans="1:11" s="68" customFormat="1" ht="20.100000000000001" customHeight="1" x14ac:dyDescent="0.25">
      <c r="A24" s="68" t="s">
        <v>184</v>
      </c>
      <c r="B24" s="115">
        <v>830296</v>
      </c>
      <c r="C24" s="115">
        <v>839838</v>
      </c>
      <c r="D24" s="115">
        <v>829055</v>
      </c>
      <c r="E24" s="115">
        <v>839832</v>
      </c>
      <c r="F24" s="115">
        <v>1241</v>
      </c>
      <c r="G24" s="115">
        <v>6</v>
      </c>
      <c r="H24" s="115">
        <v>0</v>
      </c>
      <c r="I24" s="115">
        <v>0</v>
      </c>
      <c r="J24" s="115">
        <v>0</v>
      </c>
      <c r="K24" s="115">
        <v>0</v>
      </c>
    </row>
    <row r="25" spans="1:11" ht="20.100000000000001" customHeight="1" x14ac:dyDescent="0.25">
      <c r="A25" s="70" t="s">
        <v>185</v>
      </c>
      <c r="B25" s="109">
        <v>370414</v>
      </c>
      <c r="C25" s="109">
        <v>339756</v>
      </c>
      <c r="D25" s="109">
        <v>369557</v>
      </c>
      <c r="E25" s="109">
        <v>339750</v>
      </c>
      <c r="F25" s="109">
        <v>857</v>
      </c>
      <c r="G25" s="109">
        <v>6</v>
      </c>
      <c r="H25" s="109">
        <v>0</v>
      </c>
      <c r="I25" s="109">
        <v>0</v>
      </c>
      <c r="J25" s="109">
        <v>0</v>
      </c>
      <c r="K25" s="109">
        <v>0</v>
      </c>
    </row>
    <row r="26" spans="1:11" ht="20.100000000000001" customHeight="1" x14ac:dyDescent="0.25">
      <c r="A26" s="70" t="s">
        <v>186</v>
      </c>
      <c r="B26" s="109">
        <v>51222</v>
      </c>
      <c r="C26" s="109">
        <v>48446</v>
      </c>
      <c r="D26" s="109">
        <v>51210</v>
      </c>
      <c r="E26" s="109">
        <v>48446</v>
      </c>
      <c r="F26" s="109">
        <v>12</v>
      </c>
      <c r="G26" s="109">
        <v>0</v>
      </c>
      <c r="H26" s="109">
        <v>0</v>
      </c>
      <c r="I26" s="109">
        <v>0</v>
      </c>
      <c r="J26" s="109">
        <v>0</v>
      </c>
      <c r="K26" s="109">
        <v>0</v>
      </c>
    </row>
    <row r="27" spans="1:11" ht="20.100000000000001" customHeight="1" x14ac:dyDescent="0.25">
      <c r="A27" s="70" t="s">
        <v>187</v>
      </c>
      <c r="B27" s="109">
        <v>130534</v>
      </c>
      <c r="C27" s="109">
        <v>141642</v>
      </c>
      <c r="D27" s="109">
        <v>130502</v>
      </c>
      <c r="E27" s="109">
        <v>141642</v>
      </c>
      <c r="F27" s="109">
        <v>32</v>
      </c>
      <c r="G27" s="109">
        <v>0</v>
      </c>
      <c r="H27" s="109">
        <v>0</v>
      </c>
      <c r="I27" s="109">
        <v>0</v>
      </c>
      <c r="J27" s="109">
        <v>0</v>
      </c>
      <c r="K27" s="109">
        <v>0</v>
      </c>
    </row>
    <row r="28" spans="1:11" ht="20.100000000000001" customHeight="1" x14ac:dyDescent="0.25">
      <c r="A28" s="70" t="s">
        <v>188</v>
      </c>
      <c r="B28" s="109">
        <v>69563</v>
      </c>
      <c r="C28" s="109">
        <v>79036</v>
      </c>
      <c r="D28" s="109">
        <v>69524</v>
      </c>
      <c r="E28" s="109">
        <v>79036</v>
      </c>
      <c r="F28" s="109">
        <v>39</v>
      </c>
      <c r="G28" s="109">
        <v>0</v>
      </c>
      <c r="H28" s="109">
        <v>0</v>
      </c>
      <c r="I28" s="109">
        <v>0</v>
      </c>
      <c r="J28" s="109">
        <v>0</v>
      </c>
      <c r="K28" s="109">
        <v>0</v>
      </c>
    </row>
    <row r="29" spans="1:11" ht="20.100000000000001" customHeight="1" x14ac:dyDescent="0.25">
      <c r="A29" s="70" t="s">
        <v>189</v>
      </c>
      <c r="B29" s="109">
        <v>17425</v>
      </c>
      <c r="C29" s="109">
        <v>21273</v>
      </c>
      <c r="D29" s="109">
        <v>17420</v>
      </c>
      <c r="E29" s="109">
        <v>21273</v>
      </c>
      <c r="F29" s="109">
        <v>5</v>
      </c>
      <c r="G29" s="109">
        <v>0</v>
      </c>
      <c r="H29" s="109">
        <v>0</v>
      </c>
      <c r="I29" s="109">
        <v>0</v>
      </c>
      <c r="J29" s="109">
        <v>0</v>
      </c>
      <c r="K29" s="109">
        <v>0</v>
      </c>
    </row>
    <row r="30" spans="1:11" ht="20.100000000000001" customHeight="1" x14ac:dyDescent="0.25">
      <c r="A30" s="70" t="s">
        <v>190</v>
      </c>
      <c r="B30" s="109">
        <v>2</v>
      </c>
      <c r="C30" s="109">
        <v>1</v>
      </c>
      <c r="D30" s="109">
        <v>2</v>
      </c>
      <c r="E30" s="109">
        <v>1</v>
      </c>
      <c r="F30" s="109">
        <v>0</v>
      </c>
      <c r="G30" s="109">
        <v>0</v>
      </c>
      <c r="H30" s="109">
        <v>0</v>
      </c>
      <c r="I30" s="109">
        <v>0</v>
      </c>
      <c r="J30" s="109">
        <v>0</v>
      </c>
      <c r="K30" s="109">
        <v>0</v>
      </c>
    </row>
    <row r="31" spans="1:11" ht="20.100000000000001" customHeight="1" x14ac:dyDescent="0.25">
      <c r="A31" s="70" t="s">
        <v>191</v>
      </c>
      <c r="B31" s="109">
        <v>40731</v>
      </c>
      <c r="C31" s="109">
        <v>37684</v>
      </c>
      <c r="D31" s="109">
        <v>40727</v>
      </c>
      <c r="E31" s="109">
        <v>37684</v>
      </c>
      <c r="F31" s="109">
        <v>4</v>
      </c>
      <c r="G31" s="109">
        <v>0</v>
      </c>
      <c r="H31" s="109">
        <v>0</v>
      </c>
      <c r="I31" s="109">
        <v>0</v>
      </c>
      <c r="J31" s="109">
        <v>0</v>
      </c>
      <c r="K31" s="109">
        <v>0</v>
      </c>
    </row>
    <row r="32" spans="1:11" ht="20.100000000000001" customHeight="1" x14ac:dyDescent="0.25">
      <c r="A32" s="70" t="s">
        <v>192</v>
      </c>
      <c r="B32" s="109">
        <v>52692</v>
      </c>
      <c r="C32" s="109">
        <v>49810</v>
      </c>
      <c r="D32" s="109">
        <v>52684</v>
      </c>
      <c r="E32" s="109">
        <v>49810</v>
      </c>
      <c r="F32" s="109">
        <v>8</v>
      </c>
      <c r="G32" s="109">
        <v>0</v>
      </c>
      <c r="H32" s="109">
        <v>0</v>
      </c>
      <c r="I32" s="109">
        <v>0</v>
      </c>
      <c r="J32" s="109">
        <v>0</v>
      </c>
      <c r="K32" s="109">
        <v>0</v>
      </c>
    </row>
    <row r="33" spans="1:11" ht="20.100000000000001" customHeight="1" x14ac:dyDescent="0.25">
      <c r="A33" s="70" t="s">
        <v>193</v>
      </c>
      <c r="B33" s="109">
        <v>188</v>
      </c>
      <c r="C33" s="109">
        <v>187</v>
      </c>
      <c r="D33" s="109">
        <v>188</v>
      </c>
      <c r="E33" s="109">
        <v>187</v>
      </c>
      <c r="F33" s="109">
        <v>0</v>
      </c>
      <c r="G33" s="109">
        <v>0</v>
      </c>
      <c r="H33" s="109">
        <v>0</v>
      </c>
      <c r="I33" s="109">
        <v>0</v>
      </c>
      <c r="J33" s="109">
        <v>0</v>
      </c>
      <c r="K33" s="109">
        <v>0</v>
      </c>
    </row>
    <row r="34" spans="1:11" ht="20.100000000000001" customHeight="1" x14ac:dyDescent="0.25">
      <c r="A34" s="70" t="s">
        <v>194</v>
      </c>
      <c r="B34" s="109">
        <v>168</v>
      </c>
      <c r="C34" s="109">
        <v>105</v>
      </c>
      <c r="D34" s="109">
        <v>168</v>
      </c>
      <c r="E34" s="109">
        <v>105</v>
      </c>
      <c r="F34" s="109">
        <v>0</v>
      </c>
      <c r="G34" s="109">
        <v>0</v>
      </c>
      <c r="H34" s="109">
        <v>0</v>
      </c>
      <c r="I34" s="109">
        <v>0</v>
      </c>
      <c r="J34" s="109">
        <v>0</v>
      </c>
      <c r="K34" s="109">
        <v>0</v>
      </c>
    </row>
    <row r="35" spans="1:11" ht="20.100000000000001" customHeight="1" x14ac:dyDescent="0.25">
      <c r="A35" s="70" t="s">
        <v>195</v>
      </c>
      <c r="B35" s="109">
        <v>50583</v>
      </c>
      <c r="C35" s="109">
        <v>56555</v>
      </c>
      <c r="D35" s="109">
        <v>50322</v>
      </c>
      <c r="E35" s="109">
        <v>56555</v>
      </c>
      <c r="F35" s="109">
        <v>261</v>
      </c>
      <c r="G35" s="109">
        <v>0</v>
      </c>
      <c r="H35" s="109">
        <v>0</v>
      </c>
      <c r="I35" s="109">
        <v>0</v>
      </c>
      <c r="J35" s="109">
        <v>0</v>
      </c>
      <c r="K35" s="109">
        <v>0</v>
      </c>
    </row>
    <row r="36" spans="1:11" ht="20.100000000000001" customHeight="1" x14ac:dyDescent="0.25">
      <c r="A36" s="70" t="s">
        <v>196</v>
      </c>
      <c r="B36" s="109">
        <v>46774</v>
      </c>
      <c r="C36" s="109">
        <v>65343</v>
      </c>
      <c r="D36" s="109">
        <v>46751</v>
      </c>
      <c r="E36" s="109">
        <v>65343</v>
      </c>
      <c r="F36" s="109">
        <v>23</v>
      </c>
      <c r="G36" s="109">
        <v>0</v>
      </c>
      <c r="H36" s="109">
        <v>0</v>
      </c>
      <c r="I36" s="109">
        <v>0</v>
      </c>
      <c r="J36" s="109">
        <v>0</v>
      </c>
      <c r="K36" s="109">
        <v>0</v>
      </c>
    </row>
    <row r="37" spans="1:11" s="68" customFormat="1" ht="20.100000000000001" customHeight="1" x14ac:dyDescent="0.25">
      <c r="A37" s="68" t="s">
        <v>197</v>
      </c>
      <c r="B37" s="115">
        <v>183826</v>
      </c>
      <c r="C37" s="115">
        <v>188951</v>
      </c>
      <c r="D37" s="115">
        <v>183775</v>
      </c>
      <c r="E37" s="115">
        <v>188927</v>
      </c>
      <c r="F37" s="115">
        <v>51</v>
      </c>
      <c r="G37" s="115">
        <v>24</v>
      </c>
      <c r="H37" s="115">
        <v>0</v>
      </c>
      <c r="I37" s="115">
        <v>0</v>
      </c>
      <c r="J37" s="115">
        <v>0</v>
      </c>
      <c r="K37" s="115">
        <v>0</v>
      </c>
    </row>
    <row r="38" spans="1:11" ht="20.100000000000001" customHeight="1" x14ac:dyDescent="0.25">
      <c r="A38" s="70" t="s">
        <v>198</v>
      </c>
      <c r="B38" s="109">
        <v>44179</v>
      </c>
      <c r="C38" s="109">
        <v>37646</v>
      </c>
      <c r="D38" s="109">
        <v>44176</v>
      </c>
      <c r="E38" s="109">
        <v>37646</v>
      </c>
      <c r="F38" s="109">
        <v>3</v>
      </c>
      <c r="G38" s="109">
        <v>0</v>
      </c>
      <c r="H38" s="109">
        <v>0</v>
      </c>
      <c r="I38" s="109">
        <v>0</v>
      </c>
      <c r="J38" s="109">
        <v>0</v>
      </c>
      <c r="K38" s="109">
        <v>0</v>
      </c>
    </row>
    <row r="39" spans="1:11" ht="20.100000000000001" customHeight="1" x14ac:dyDescent="0.25">
      <c r="A39" s="70" t="s">
        <v>199</v>
      </c>
      <c r="B39" s="109">
        <v>15590</v>
      </c>
      <c r="C39" s="109">
        <v>16541</v>
      </c>
      <c r="D39" s="109">
        <v>15573</v>
      </c>
      <c r="E39" s="109">
        <v>16517</v>
      </c>
      <c r="F39" s="109">
        <v>17</v>
      </c>
      <c r="G39" s="109">
        <v>24</v>
      </c>
      <c r="H39" s="109">
        <v>0</v>
      </c>
      <c r="I39" s="109">
        <v>0</v>
      </c>
      <c r="J39" s="109">
        <v>0</v>
      </c>
      <c r="K39" s="109">
        <v>0</v>
      </c>
    </row>
    <row r="40" spans="1:11" ht="20.100000000000001" customHeight="1" x14ac:dyDescent="0.25">
      <c r="A40" s="70" t="s">
        <v>200</v>
      </c>
      <c r="B40" s="109">
        <v>13632</v>
      </c>
      <c r="C40" s="109">
        <v>15051</v>
      </c>
      <c r="D40" s="109">
        <v>13629</v>
      </c>
      <c r="E40" s="109">
        <v>15051</v>
      </c>
      <c r="F40" s="109">
        <v>3</v>
      </c>
      <c r="G40" s="109">
        <v>0</v>
      </c>
      <c r="H40" s="109">
        <v>0</v>
      </c>
      <c r="I40" s="109">
        <v>0</v>
      </c>
      <c r="J40" s="109">
        <v>0</v>
      </c>
      <c r="K40" s="109">
        <v>0</v>
      </c>
    </row>
    <row r="41" spans="1:11" ht="20.100000000000001" customHeight="1" x14ac:dyDescent="0.25">
      <c r="A41" s="70" t="s">
        <v>201</v>
      </c>
      <c r="B41" s="109">
        <v>44671</v>
      </c>
      <c r="C41" s="109">
        <v>45738</v>
      </c>
      <c r="D41" s="109">
        <v>44658</v>
      </c>
      <c r="E41" s="109">
        <v>45738</v>
      </c>
      <c r="F41" s="109">
        <v>13</v>
      </c>
      <c r="G41" s="109">
        <v>0</v>
      </c>
      <c r="H41" s="109">
        <v>0</v>
      </c>
      <c r="I41" s="109">
        <v>0</v>
      </c>
      <c r="J41" s="109">
        <v>0</v>
      </c>
      <c r="K41" s="109">
        <v>0</v>
      </c>
    </row>
    <row r="42" spans="1:11" ht="20.100000000000001" customHeight="1" x14ac:dyDescent="0.25">
      <c r="A42" s="70" t="s">
        <v>202</v>
      </c>
      <c r="B42" s="109">
        <v>32128</v>
      </c>
      <c r="C42" s="109">
        <v>30186</v>
      </c>
      <c r="D42" s="109">
        <v>32120</v>
      </c>
      <c r="E42" s="109">
        <v>30186</v>
      </c>
      <c r="F42" s="109">
        <v>8</v>
      </c>
      <c r="G42" s="109">
        <v>0</v>
      </c>
      <c r="H42" s="109">
        <v>0</v>
      </c>
      <c r="I42" s="109">
        <v>0</v>
      </c>
      <c r="J42" s="109">
        <v>0</v>
      </c>
      <c r="K42" s="109">
        <v>0</v>
      </c>
    </row>
    <row r="43" spans="1:11" ht="20.100000000000001" customHeight="1" x14ac:dyDescent="0.25">
      <c r="A43" s="70" t="s">
        <v>203</v>
      </c>
      <c r="B43" s="109">
        <v>33626</v>
      </c>
      <c r="C43" s="109">
        <v>43789</v>
      </c>
      <c r="D43" s="109">
        <v>33619</v>
      </c>
      <c r="E43" s="109">
        <v>43789</v>
      </c>
      <c r="F43" s="109">
        <v>7</v>
      </c>
      <c r="G43" s="109">
        <v>0</v>
      </c>
      <c r="H43" s="109">
        <v>0</v>
      </c>
      <c r="I43" s="109">
        <v>0</v>
      </c>
      <c r="J43" s="109">
        <v>0</v>
      </c>
      <c r="K43" s="109">
        <v>0</v>
      </c>
    </row>
    <row r="44" spans="1:11" s="68" customFormat="1" ht="20.100000000000001" customHeight="1" x14ac:dyDescent="0.25">
      <c r="A44" s="68" t="s">
        <v>204</v>
      </c>
      <c r="B44" s="115">
        <v>681348</v>
      </c>
      <c r="C44" s="115">
        <v>648929</v>
      </c>
      <c r="D44" s="115">
        <v>680926</v>
      </c>
      <c r="E44" s="115">
        <v>648785</v>
      </c>
      <c r="F44" s="115">
        <v>422</v>
      </c>
      <c r="G44" s="115">
        <v>144</v>
      </c>
      <c r="H44" s="115">
        <v>0</v>
      </c>
      <c r="I44" s="115">
        <v>0</v>
      </c>
      <c r="J44" s="115">
        <v>0</v>
      </c>
      <c r="K44" s="115">
        <v>0</v>
      </c>
    </row>
    <row r="45" spans="1:11" ht="20.100000000000001" customHeight="1" x14ac:dyDescent="0.25">
      <c r="A45" s="70" t="s">
        <v>205</v>
      </c>
      <c r="B45" s="109">
        <v>108657</v>
      </c>
      <c r="C45" s="109">
        <v>106301</v>
      </c>
      <c r="D45" s="109">
        <v>108619</v>
      </c>
      <c r="E45" s="109">
        <v>106245</v>
      </c>
      <c r="F45" s="109">
        <v>38</v>
      </c>
      <c r="G45" s="109">
        <v>56</v>
      </c>
      <c r="H45" s="109">
        <v>0</v>
      </c>
      <c r="I45" s="109">
        <v>0</v>
      </c>
      <c r="J45" s="109">
        <v>0</v>
      </c>
      <c r="K45" s="109">
        <v>0</v>
      </c>
    </row>
    <row r="46" spans="1:11" ht="20.100000000000001" customHeight="1" x14ac:dyDescent="0.25">
      <c r="A46" s="70" t="s">
        <v>206</v>
      </c>
      <c r="B46" s="109">
        <v>11515</v>
      </c>
      <c r="C46" s="109">
        <v>10786</v>
      </c>
      <c r="D46" s="109">
        <v>11509</v>
      </c>
      <c r="E46" s="109">
        <v>10786</v>
      </c>
      <c r="F46" s="109">
        <v>6</v>
      </c>
      <c r="G46" s="109">
        <v>0</v>
      </c>
      <c r="H46" s="109">
        <v>0</v>
      </c>
      <c r="I46" s="109">
        <v>0</v>
      </c>
      <c r="J46" s="109">
        <v>0</v>
      </c>
      <c r="K46" s="109">
        <v>0</v>
      </c>
    </row>
    <row r="47" spans="1:11" ht="20.100000000000001" customHeight="1" x14ac:dyDescent="0.25">
      <c r="A47" s="70" t="s">
        <v>207</v>
      </c>
      <c r="B47" s="109">
        <v>13694</v>
      </c>
      <c r="C47" s="109">
        <v>14732</v>
      </c>
      <c r="D47" s="109">
        <v>13690</v>
      </c>
      <c r="E47" s="109">
        <v>14732</v>
      </c>
      <c r="F47" s="109">
        <v>4</v>
      </c>
      <c r="G47" s="109">
        <v>0</v>
      </c>
      <c r="H47" s="109">
        <v>0</v>
      </c>
      <c r="I47" s="109">
        <v>0</v>
      </c>
      <c r="J47" s="109">
        <v>0</v>
      </c>
      <c r="K47" s="109">
        <v>0</v>
      </c>
    </row>
    <row r="48" spans="1:11" ht="20.100000000000001" customHeight="1" x14ac:dyDescent="0.25">
      <c r="A48" s="70" t="s">
        <v>208</v>
      </c>
      <c r="B48" s="109">
        <v>8553</v>
      </c>
      <c r="C48" s="109">
        <v>8091</v>
      </c>
      <c r="D48" s="109">
        <v>8547</v>
      </c>
      <c r="E48" s="109">
        <v>8087</v>
      </c>
      <c r="F48" s="109">
        <v>6</v>
      </c>
      <c r="G48" s="109">
        <v>4</v>
      </c>
      <c r="H48" s="109">
        <v>0</v>
      </c>
      <c r="I48" s="109">
        <v>0</v>
      </c>
      <c r="J48" s="109">
        <v>0</v>
      </c>
      <c r="K48" s="109">
        <v>0</v>
      </c>
    </row>
    <row r="49" spans="1:11" ht="20.100000000000001" customHeight="1" x14ac:dyDescent="0.25">
      <c r="A49" s="70" t="s">
        <v>209</v>
      </c>
      <c r="B49" s="109">
        <v>86457</v>
      </c>
      <c r="C49" s="109">
        <v>71308</v>
      </c>
      <c r="D49" s="109">
        <v>86418</v>
      </c>
      <c r="E49" s="109">
        <v>71308</v>
      </c>
      <c r="F49" s="109">
        <v>39</v>
      </c>
      <c r="G49" s="109">
        <v>0</v>
      </c>
      <c r="H49" s="109">
        <v>0</v>
      </c>
      <c r="I49" s="109">
        <v>0</v>
      </c>
      <c r="J49" s="109">
        <v>0</v>
      </c>
      <c r="K49" s="109">
        <v>0</v>
      </c>
    </row>
    <row r="50" spans="1:11" ht="20.100000000000001" customHeight="1" x14ac:dyDescent="0.25">
      <c r="A50" s="70" t="s">
        <v>210</v>
      </c>
      <c r="B50" s="109">
        <v>5778</v>
      </c>
      <c r="C50" s="109">
        <v>5137</v>
      </c>
      <c r="D50" s="109">
        <v>5778</v>
      </c>
      <c r="E50" s="109">
        <v>5137</v>
      </c>
      <c r="F50" s="109">
        <v>0</v>
      </c>
      <c r="G50" s="109">
        <v>0</v>
      </c>
      <c r="H50" s="109">
        <v>0</v>
      </c>
      <c r="I50" s="109">
        <v>0</v>
      </c>
      <c r="J50" s="109">
        <v>0</v>
      </c>
      <c r="K50" s="109">
        <v>0</v>
      </c>
    </row>
    <row r="51" spans="1:11" ht="20.100000000000001" customHeight="1" x14ac:dyDescent="0.25">
      <c r="A51" s="70" t="s">
        <v>211</v>
      </c>
      <c r="B51" s="109">
        <v>86215</v>
      </c>
      <c r="C51" s="109">
        <v>83654</v>
      </c>
      <c r="D51" s="109">
        <v>86144</v>
      </c>
      <c r="E51" s="109">
        <v>83630</v>
      </c>
      <c r="F51" s="109">
        <v>71</v>
      </c>
      <c r="G51" s="109">
        <v>24</v>
      </c>
      <c r="H51" s="109">
        <v>0</v>
      </c>
      <c r="I51" s="109">
        <v>0</v>
      </c>
      <c r="J51" s="109">
        <v>0</v>
      </c>
      <c r="K51" s="109">
        <v>0</v>
      </c>
    </row>
    <row r="52" spans="1:11" ht="20.100000000000001" customHeight="1" x14ac:dyDescent="0.25">
      <c r="A52" s="70" t="s">
        <v>212</v>
      </c>
      <c r="B52" s="109">
        <v>3141</v>
      </c>
      <c r="C52" s="109">
        <v>3358</v>
      </c>
      <c r="D52" s="109">
        <v>3136</v>
      </c>
      <c r="E52" s="109">
        <v>3352</v>
      </c>
      <c r="F52" s="109">
        <v>5</v>
      </c>
      <c r="G52" s="109">
        <v>6</v>
      </c>
      <c r="H52" s="109">
        <v>0</v>
      </c>
      <c r="I52" s="109">
        <v>0</v>
      </c>
      <c r="J52" s="109">
        <v>0</v>
      </c>
      <c r="K52" s="109">
        <v>0</v>
      </c>
    </row>
    <row r="53" spans="1:11" ht="20.100000000000001" customHeight="1" x14ac:dyDescent="0.25">
      <c r="A53" s="70" t="s">
        <v>213</v>
      </c>
      <c r="B53" s="109">
        <v>27302</v>
      </c>
      <c r="C53" s="109">
        <v>26665</v>
      </c>
      <c r="D53" s="109">
        <v>27297</v>
      </c>
      <c r="E53" s="109">
        <v>26659</v>
      </c>
      <c r="F53" s="109">
        <v>5</v>
      </c>
      <c r="G53" s="109">
        <v>6</v>
      </c>
      <c r="H53" s="109">
        <v>0</v>
      </c>
      <c r="I53" s="109">
        <v>0</v>
      </c>
      <c r="J53" s="109">
        <v>0</v>
      </c>
      <c r="K53" s="109">
        <v>0</v>
      </c>
    </row>
    <row r="54" spans="1:11" ht="20.100000000000001" customHeight="1" x14ac:dyDescent="0.25">
      <c r="A54" s="70" t="s">
        <v>214</v>
      </c>
      <c r="B54" s="109">
        <v>2193</v>
      </c>
      <c r="C54" s="109">
        <v>2230</v>
      </c>
      <c r="D54" s="109">
        <v>2192</v>
      </c>
      <c r="E54" s="109">
        <v>2230</v>
      </c>
      <c r="F54" s="109">
        <v>1</v>
      </c>
      <c r="G54" s="109">
        <v>0</v>
      </c>
      <c r="H54" s="109">
        <v>0</v>
      </c>
      <c r="I54" s="109">
        <v>0</v>
      </c>
      <c r="J54" s="109">
        <v>0</v>
      </c>
      <c r="K54" s="109">
        <v>0</v>
      </c>
    </row>
    <row r="55" spans="1:11" ht="20.100000000000001" customHeight="1" x14ac:dyDescent="0.25">
      <c r="A55" s="70" t="s">
        <v>215</v>
      </c>
      <c r="B55" s="109">
        <v>69458</v>
      </c>
      <c r="C55" s="109">
        <v>75974</v>
      </c>
      <c r="D55" s="109">
        <v>69448</v>
      </c>
      <c r="E55" s="109">
        <v>75972</v>
      </c>
      <c r="F55" s="109">
        <v>10</v>
      </c>
      <c r="G55" s="109">
        <v>2</v>
      </c>
      <c r="H55" s="109">
        <v>0</v>
      </c>
      <c r="I55" s="109">
        <v>0</v>
      </c>
      <c r="J55" s="109">
        <v>0</v>
      </c>
      <c r="K55" s="109">
        <v>0</v>
      </c>
    </row>
    <row r="56" spans="1:11" ht="20.100000000000001" customHeight="1" x14ac:dyDescent="0.25">
      <c r="A56" s="70" t="s">
        <v>216</v>
      </c>
      <c r="B56" s="109">
        <v>10185</v>
      </c>
      <c r="C56" s="109">
        <v>7661</v>
      </c>
      <c r="D56" s="109">
        <v>10165</v>
      </c>
      <c r="E56" s="109">
        <v>7661</v>
      </c>
      <c r="F56" s="109">
        <v>20</v>
      </c>
      <c r="G56" s="109">
        <v>0</v>
      </c>
      <c r="H56" s="109">
        <v>0</v>
      </c>
      <c r="I56" s="109">
        <v>0</v>
      </c>
      <c r="J56" s="109">
        <v>0</v>
      </c>
      <c r="K56" s="109">
        <v>0</v>
      </c>
    </row>
    <row r="57" spans="1:11" ht="20.100000000000001" customHeight="1" x14ac:dyDescent="0.25">
      <c r="A57" s="70" t="s">
        <v>217</v>
      </c>
      <c r="B57" s="109">
        <v>93719</v>
      </c>
      <c r="C57" s="109">
        <v>77224</v>
      </c>
      <c r="D57" s="109">
        <v>93634</v>
      </c>
      <c r="E57" s="109">
        <v>77200</v>
      </c>
      <c r="F57" s="109">
        <v>85</v>
      </c>
      <c r="G57" s="109">
        <v>24</v>
      </c>
      <c r="H57" s="109">
        <v>0</v>
      </c>
      <c r="I57" s="109">
        <v>0</v>
      </c>
      <c r="J57" s="109">
        <v>0</v>
      </c>
      <c r="K57" s="109">
        <v>0</v>
      </c>
    </row>
    <row r="58" spans="1:11" ht="20.100000000000001" customHeight="1" x14ac:dyDescent="0.25">
      <c r="A58" s="70" t="s">
        <v>218</v>
      </c>
      <c r="B58" s="109">
        <v>6643</v>
      </c>
      <c r="C58" s="109">
        <v>6919</v>
      </c>
      <c r="D58" s="109">
        <v>6635</v>
      </c>
      <c r="E58" s="109">
        <v>6919</v>
      </c>
      <c r="F58" s="109">
        <v>8</v>
      </c>
      <c r="G58" s="109">
        <v>0</v>
      </c>
      <c r="H58" s="109">
        <v>0</v>
      </c>
      <c r="I58" s="109">
        <v>0</v>
      </c>
      <c r="J58" s="109">
        <v>0</v>
      </c>
      <c r="K58" s="109">
        <v>0</v>
      </c>
    </row>
    <row r="59" spans="1:11" ht="20.100000000000001" customHeight="1" x14ac:dyDescent="0.25">
      <c r="A59" s="70" t="s">
        <v>219</v>
      </c>
      <c r="B59" s="109">
        <v>9414</v>
      </c>
      <c r="C59" s="109">
        <v>7737</v>
      </c>
      <c r="D59" s="109">
        <v>9412</v>
      </c>
      <c r="E59" s="109">
        <v>7737</v>
      </c>
      <c r="F59" s="109">
        <v>2</v>
      </c>
      <c r="G59" s="109">
        <v>0</v>
      </c>
      <c r="H59" s="109">
        <v>0</v>
      </c>
      <c r="I59" s="109">
        <v>0</v>
      </c>
      <c r="J59" s="109">
        <v>0</v>
      </c>
      <c r="K59" s="109">
        <v>0</v>
      </c>
    </row>
    <row r="60" spans="1:11" ht="20.100000000000001" customHeight="1" x14ac:dyDescent="0.25">
      <c r="A60" s="70" t="s">
        <v>220</v>
      </c>
      <c r="B60" s="109">
        <v>56745</v>
      </c>
      <c r="C60" s="109">
        <v>50132</v>
      </c>
      <c r="D60" s="109">
        <v>56713</v>
      </c>
      <c r="E60" s="109">
        <v>50132</v>
      </c>
      <c r="F60" s="109">
        <v>32</v>
      </c>
      <c r="G60" s="109">
        <v>0</v>
      </c>
      <c r="H60" s="109">
        <v>0</v>
      </c>
      <c r="I60" s="109">
        <v>0</v>
      </c>
      <c r="J60" s="109">
        <v>0</v>
      </c>
      <c r="K60" s="109">
        <v>0</v>
      </c>
    </row>
    <row r="61" spans="1:11" ht="20.100000000000001" customHeight="1" x14ac:dyDescent="0.25">
      <c r="A61" s="70" t="s">
        <v>221</v>
      </c>
      <c r="B61" s="109">
        <v>3478</v>
      </c>
      <c r="C61" s="109">
        <v>2844</v>
      </c>
      <c r="D61" s="109">
        <v>3478</v>
      </c>
      <c r="E61" s="109">
        <v>2844</v>
      </c>
      <c r="F61" s="109">
        <v>0</v>
      </c>
      <c r="G61" s="109">
        <v>0</v>
      </c>
      <c r="H61" s="109">
        <v>0</v>
      </c>
      <c r="I61" s="109">
        <v>0</v>
      </c>
      <c r="J61" s="109">
        <v>0</v>
      </c>
      <c r="K61" s="109">
        <v>0</v>
      </c>
    </row>
    <row r="62" spans="1:11" ht="20.100000000000001" customHeight="1" x14ac:dyDescent="0.25">
      <c r="A62" s="70" t="s">
        <v>222</v>
      </c>
      <c r="B62" s="109">
        <v>8154</v>
      </c>
      <c r="C62" s="109">
        <v>11361</v>
      </c>
      <c r="D62" s="109">
        <v>8121</v>
      </c>
      <c r="E62" s="109">
        <v>11361</v>
      </c>
      <c r="F62" s="109">
        <v>33</v>
      </c>
      <c r="G62" s="109">
        <v>0</v>
      </c>
      <c r="H62" s="109">
        <v>0</v>
      </c>
      <c r="I62" s="109">
        <v>0</v>
      </c>
      <c r="J62" s="109">
        <v>0</v>
      </c>
      <c r="K62" s="109">
        <v>0</v>
      </c>
    </row>
    <row r="63" spans="1:11" ht="20.100000000000001" customHeight="1" x14ac:dyDescent="0.25">
      <c r="A63" s="70" t="s">
        <v>223</v>
      </c>
      <c r="B63" s="109">
        <v>14832</v>
      </c>
      <c r="C63" s="109">
        <v>16568</v>
      </c>
      <c r="D63" s="109">
        <v>14823</v>
      </c>
      <c r="E63" s="109">
        <v>16568</v>
      </c>
      <c r="F63" s="109">
        <v>9</v>
      </c>
      <c r="G63" s="109">
        <v>0</v>
      </c>
      <c r="H63" s="109">
        <v>0</v>
      </c>
      <c r="I63" s="109">
        <v>0</v>
      </c>
      <c r="J63" s="109">
        <v>0</v>
      </c>
      <c r="K63" s="109">
        <v>0</v>
      </c>
    </row>
    <row r="64" spans="1:11" ht="20.100000000000001" customHeight="1" x14ac:dyDescent="0.25">
      <c r="A64" s="70" t="s">
        <v>224</v>
      </c>
      <c r="B64" s="109">
        <v>26792</v>
      </c>
      <c r="C64" s="109">
        <v>28921</v>
      </c>
      <c r="D64" s="109">
        <v>26782</v>
      </c>
      <c r="E64" s="109">
        <v>28911</v>
      </c>
      <c r="F64" s="109">
        <v>10</v>
      </c>
      <c r="G64" s="109">
        <v>10</v>
      </c>
      <c r="H64" s="109">
        <v>0</v>
      </c>
      <c r="I64" s="109">
        <v>0</v>
      </c>
      <c r="J64" s="109">
        <v>0</v>
      </c>
      <c r="K64" s="109">
        <v>0</v>
      </c>
    </row>
    <row r="65" spans="1:11" ht="20.100000000000001" customHeight="1" x14ac:dyDescent="0.25">
      <c r="A65" s="70" t="s">
        <v>225</v>
      </c>
      <c r="B65" s="109">
        <v>28423</v>
      </c>
      <c r="C65" s="109">
        <v>31326</v>
      </c>
      <c r="D65" s="109">
        <v>28385</v>
      </c>
      <c r="E65" s="109">
        <v>31314</v>
      </c>
      <c r="F65" s="109">
        <v>38</v>
      </c>
      <c r="G65" s="109">
        <v>12</v>
      </c>
      <c r="H65" s="109">
        <v>0</v>
      </c>
      <c r="I65" s="109">
        <v>0</v>
      </c>
      <c r="J65" s="109">
        <v>0</v>
      </c>
      <c r="K65" s="109">
        <v>0</v>
      </c>
    </row>
    <row r="66" spans="1:11" s="68" customFormat="1" ht="20.100000000000001" customHeight="1" x14ac:dyDescent="0.25">
      <c r="A66" s="68" t="s">
        <v>226</v>
      </c>
      <c r="B66" s="115">
        <v>17463</v>
      </c>
      <c r="C66" s="115">
        <v>25559</v>
      </c>
      <c r="D66" s="115">
        <v>17454</v>
      </c>
      <c r="E66" s="115">
        <v>25559</v>
      </c>
      <c r="F66" s="115">
        <v>9</v>
      </c>
      <c r="G66" s="115">
        <v>0</v>
      </c>
      <c r="H66" s="115">
        <v>0</v>
      </c>
      <c r="I66" s="115">
        <v>0</v>
      </c>
      <c r="J66" s="115">
        <v>0</v>
      </c>
      <c r="K66" s="115">
        <v>0</v>
      </c>
    </row>
    <row r="67" spans="1:11" ht="20.100000000000001" customHeight="1" x14ac:dyDescent="0.25">
      <c r="A67" s="70" t="s">
        <v>227</v>
      </c>
      <c r="B67" s="108">
        <v>13565</v>
      </c>
      <c r="C67" s="108">
        <v>20940</v>
      </c>
      <c r="D67" s="108">
        <v>13560</v>
      </c>
      <c r="E67" s="108">
        <v>20940</v>
      </c>
      <c r="F67" s="108">
        <v>5</v>
      </c>
      <c r="G67" s="108">
        <v>0</v>
      </c>
      <c r="H67" s="109">
        <v>0</v>
      </c>
      <c r="I67" s="108">
        <v>0</v>
      </c>
      <c r="J67" s="109">
        <v>0</v>
      </c>
      <c r="K67" s="108">
        <v>0</v>
      </c>
    </row>
    <row r="68" spans="1:11" ht="20.100000000000001" customHeight="1" x14ac:dyDescent="0.25">
      <c r="A68" s="70" t="s">
        <v>228</v>
      </c>
      <c r="B68" s="108">
        <v>3689</v>
      </c>
      <c r="C68" s="108">
        <v>4421</v>
      </c>
      <c r="D68" s="108">
        <v>3685</v>
      </c>
      <c r="E68" s="108">
        <v>4421</v>
      </c>
      <c r="F68" s="108">
        <v>4</v>
      </c>
      <c r="G68" s="108">
        <v>0</v>
      </c>
      <c r="H68" s="109">
        <v>0</v>
      </c>
      <c r="I68" s="108">
        <v>0</v>
      </c>
      <c r="J68" s="109">
        <v>0</v>
      </c>
      <c r="K68" s="108">
        <v>0</v>
      </c>
    </row>
    <row r="69" spans="1:11" ht="20.100000000000001" customHeight="1" x14ac:dyDescent="0.25">
      <c r="A69" s="70" t="s">
        <v>229</v>
      </c>
      <c r="B69" s="108">
        <v>209</v>
      </c>
      <c r="C69" s="108">
        <v>198</v>
      </c>
      <c r="D69" s="108">
        <v>209</v>
      </c>
      <c r="E69" s="108">
        <v>198</v>
      </c>
      <c r="F69" s="108">
        <v>0</v>
      </c>
      <c r="G69" s="108">
        <v>0</v>
      </c>
      <c r="H69" s="109">
        <v>0</v>
      </c>
      <c r="I69" s="108">
        <v>0</v>
      </c>
      <c r="J69" s="109">
        <v>0</v>
      </c>
      <c r="K69" s="108">
        <v>0</v>
      </c>
    </row>
    <row r="70" spans="1:11" s="68" customFormat="1" ht="20.100000000000001" customHeight="1" thickBot="1" x14ac:dyDescent="0.3">
      <c r="A70" s="75" t="s">
        <v>230</v>
      </c>
      <c r="B70" s="125">
        <v>159</v>
      </c>
      <c r="C70" s="125">
        <v>110</v>
      </c>
      <c r="D70" s="125">
        <v>159</v>
      </c>
      <c r="E70" s="125">
        <v>110</v>
      </c>
      <c r="F70" s="125">
        <v>0</v>
      </c>
      <c r="G70" s="125">
        <v>0</v>
      </c>
      <c r="H70" s="125">
        <v>0</v>
      </c>
      <c r="I70" s="125">
        <v>0</v>
      </c>
      <c r="J70" s="125">
        <v>0</v>
      </c>
      <c r="K70" s="125">
        <v>0</v>
      </c>
    </row>
    <row r="71" spans="1:11" s="462" customFormat="1" ht="20.100000000000001" customHeight="1" x14ac:dyDescent="0.25">
      <c r="A71" s="461" t="s">
        <v>243</v>
      </c>
      <c r="B71" s="302"/>
      <c r="C71" s="302"/>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6">
    <tabColor rgb="FF92D050"/>
  </sheetPr>
  <dimension ref="A1:R143"/>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265" width="12" style="70" bestFit="1" customWidth="1"/>
    <col min="266" max="266" width="10.85546875" style="70" bestFit="1" customWidth="1"/>
    <col min="267" max="267" width="11.42578125" style="70" customWidth="1"/>
    <col min="268" max="268" width="17" style="70" customWidth="1"/>
    <col min="269" max="505" width="11.42578125" style="70"/>
    <col min="506" max="506" width="36.7109375" style="70" customWidth="1"/>
    <col min="507" max="508" width="10.28515625" style="70" customWidth="1"/>
    <col min="509" max="520" width="9" style="70" customWidth="1"/>
    <col min="521" max="521" width="12" style="70" bestFit="1" customWidth="1"/>
    <col min="522" max="522" width="10.85546875" style="70" bestFit="1" customWidth="1"/>
    <col min="523" max="523" width="11.42578125" style="70" customWidth="1"/>
    <col min="524" max="524" width="17" style="70" customWidth="1"/>
    <col min="525" max="761" width="11.42578125" style="70"/>
    <col min="762" max="762" width="36.7109375" style="70" customWidth="1"/>
    <col min="763" max="764" width="10.28515625" style="70" customWidth="1"/>
    <col min="765" max="776" width="9" style="70" customWidth="1"/>
    <col min="777" max="777" width="12" style="70" bestFit="1" customWidth="1"/>
    <col min="778" max="778" width="10.85546875" style="70" bestFit="1" customWidth="1"/>
    <col min="779" max="779" width="11.42578125" style="70" customWidth="1"/>
    <col min="780" max="780" width="17" style="70" customWidth="1"/>
    <col min="781" max="1017" width="11.42578125" style="70"/>
    <col min="1018" max="1018" width="36.7109375" style="70" customWidth="1"/>
    <col min="1019" max="1020" width="10.28515625" style="70" customWidth="1"/>
    <col min="1021" max="1032" width="9" style="70" customWidth="1"/>
    <col min="1033" max="1033" width="12" style="70" bestFit="1" customWidth="1"/>
    <col min="1034" max="1034" width="10.85546875" style="70" bestFit="1" customWidth="1"/>
    <col min="1035" max="1035" width="11.42578125" style="70" customWidth="1"/>
    <col min="1036" max="1036" width="17" style="70" customWidth="1"/>
    <col min="1037" max="1273" width="11.42578125" style="70"/>
    <col min="1274" max="1274" width="36.7109375" style="70" customWidth="1"/>
    <col min="1275" max="1276" width="10.28515625" style="70" customWidth="1"/>
    <col min="1277" max="1288" width="9" style="70" customWidth="1"/>
    <col min="1289" max="1289" width="12" style="70" bestFit="1" customWidth="1"/>
    <col min="1290" max="1290" width="10.85546875" style="70" bestFit="1" customWidth="1"/>
    <col min="1291" max="1291" width="11.42578125" style="70" customWidth="1"/>
    <col min="1292" max="1292" width="17" style="70" customWidth="1"/>
    <col min="1293" max="1529" width="11.42578125" style="70"/>
    <col min="1530" max="1530" width="36.7109375" style="70" customWidth="1"/>
    <col min="1531" max="1532" width="10.28515625" style="70" customWidth="1"/>
    <col min="1533" max="1544" width="9" style="70" customWidth="1"/>
    <col min="1545" max="1545" width="12" style="70" bestFit="1" customWidth="1"/>
    <col min="1546" max="1546" width="10.85546875" style="70" bestFit="1" customWidth="1"/>
    <col min="1547" max="1547" width="11.42578125" style="70" customWidth="1"/>
    <col min="1548" max="1548" width="17" style="70" customWidth="1"/>
    <col min="1549" max="1785" width="11.42578125" style="70"/>
    <col min="1786" max="1786" width="36.7109375" style="70" customWidth="1"/>
    <col min="1787" max="1788" width="10.28515625" style="70" customWidth="1"/>
    <col min="1789" max="1800" width="9" style="70" customWidth="1"/>
    <col min="1801" max="1801" width="12" style="70" bestFit="1" customWidth="1"/>
    <col min="1802" max="1802" width="10.85546875" style="70" bestFit="1" customWidth="1"/>
    <col min="1803" max="1803" width="11.42578125" style="70" customWidth="1"/>
    <col min="1804" max="1804" width="17" style="70" customWidth="1"/>
    <col min="1805" max="2041" width="11.42578125" style="70"/>
    <col min="2042" max="2042" width="36.7109375" style="70" customWidth="1"/>
    <col min="2043" max="2044" width="10.28515625" style="70" customWidth="1"/>
    <col min="2045" max="2056" width="9" style="70" customWidth="1"/>
    <col min="2057" max="2057" width="12" style="70" bestFit="1" customWidth="1"/>
    <col min="2058" max="2058" width="10.85546875" style="70" bestFit="1" customWidth="1"/>
    <col min="2059" max="2059" width="11.42578125" style="70" customWidth="1"/>
    <col min="2060" max="2060" width="17" style="70" customWidth="1"/>
    <col min="2061" max="2297" width="11.42578125" style="70"/>
    <col min="2298" max="2298" width="36.7109375" style="70" customWidth="1"/>
    <col min="2299" max="2300" width="10.28515625" style="70" customWidth="1"/>
    <col min="2301" max="2312" width="9" style="70" customWidth="1"/>
    <col min="2313" max="2313" width="12" style="70" bestFit="1" customWidth="1"/>
    <col min="2314" max="2314" width="10.85546875" style="70" bestFit="1" customWidth="1"/>
    <col min="2315" max="2315" width="11.42578125" style="70" customWidth="1"/>
    <col min="2316" max="2316" width="17" style="70" customWidth="1"/>
    <col min="2317" max="2553" width="11.42578125" style="70"/>
    <col min="2554" max="2554" width="36.7109375" style="70" customWidth="1"/>
    <col min="2555" max="2556" width="10.28515625" style="70" customWidth="1"/>
    <col min="2557" max="2568" width="9" style="70" customWidth="1"/>
    <col min="2569" max="2569" width="12" style="70" bestFit="1" customWidth="1"/>
    <col min="2570" max="2570" width="10.85546875" style="70" bestFit="1" customWidth="1"/>
    <col min="2571" max="2571" width="11.42578125" style="70" customWidth="1"/>
    <col min="2572" max="2572" width="17" style="70" customWidth="1"/>
    <col min="2573" max="2809" width="11.42578125" style="70"/>
    <col min="2810" max="2810" width="36.7109375" style="70" customWidth="1"/>
    <col min="2811" max="2812" width="10.28515625" style="70" customWidth="1"/>
    <col min="2813" max="2824" width="9" style="70" customWidth="1"/>
    <col min="2825" max="2825" width="12" style="70" bestFit="1" customWidth="1"/>
    <col min="2826" max="2826" width="10.85546875" style="70" bestFit="1" customWidth="1"/>
    <col min="2827" max="2827" width="11.42578125" style="70" customWidth="1"/>
    <col min="2828" max="2828" width="17" style="70" customWidth="1"/>
    <col min="2829" max="3065" width="11.42578125" style="70"/>
    <col min="3066" max="3066" width="36.7109375" style="70" customWidth="1"/>
    <col min="3067" max="3068" width="10.28515625" style="70" customWidth="1"/>
    <col min="3069" max="3080" width="9" style="70" customWidth="1"/>
    <col min="3081" max="3081" width="12" style="70" bestFit="1" customWidth="1"/>
    <col min="3082" max="3082" width="10.85546875" style="70" bestFit="1" customWidth="1"/>
    <col min="3083" max="3083" width="11.42578125" style="70" customWidth="1"/>
    <col min="3084" max="3084" width="17" style="70" customWidth="1"/>
    <col min="3085" max="3321" width="11.42578125" style="70"/>
    <col min="3322" max="3322" width="36.7109375" style="70" customWidth="1"/>
    <col min="3323" max="3324" width="10.28515625" style="70" customWidth="1"/>
    <col min="3325" max="3336" width="9" style="70" customWidth="1"/>
    <col min="3337" max="3337" width="12" style="70" bestFit="1" customWidth="1"/>
    <col min="3338" max="3338" width="10.85546875" style="70" bestFit="1" customWidth="1"/>
    <col min="3339" max="3339" width="11.42578125" style="70" customWidth="1"/>
    <col min="3340" max="3340" width="17" style="70" customWidth="1"/>
    <col min="3341" max="3577" width="11.42578125" style="70"/>
    <col min="3578" max="3578" width="36.7109375" style="70" customWidth="1"/>
    <col min="3579" max="3580" width="10.28515625" style="70" customWidth="1"/>
    <col min="3581" max="3592" width="9" style="70" customWidth="1"/>
    <col min="3593" max="3593" width="12" style="70" bestFit="1" customWidth="1"/>
    <col min="3594" max="3594" width="10.85546875" style="70" bestFit="1" customWidth="1"/>
    <col min="3595" max="3595" width="11.42578125" style="70" customWidth="1"/>
    <col min="3596" max="3596" width="17" style="70" customWidth="1"/>
    <col min="3597" max="3833" width="11.42578125" style="70"/>
    <col min="3834" max="3834" width="36.7109375" style="70" customWidth="1"/>
    <col min="3835" max="3836" width="10.28515625" style="70" customWidth="1"/>
    <col min="3837" max="3848" width="9" style="70" customWidth="1"/>
    <col min="3849" max="3849" width="12" style="70" bestFit="1" customWidth="1"/>
    <col min="3850" max="3850" width="10.85546875" style="70" bestFit="1" customWidth="1"/>
    <col min="3851" max="3851" width="11.42578125" style="70" customWidth="1"/>
    <col min="3852" max="3852" width="17" style="70" customWidth="1"/>
    <col min="3853" max="4089" width="11.42578125" style="70"/>
    <col min="4090" max="4090" width="36.7109375" style="70" customWidth="1"/>
    <col min="4091" max="4092" width="10.28515625" style="70" customWidth="1"/>
    <col min="4093" max="4104" width="9" style="70" customWidth="1"/>
    <col min="4105" max="4105" width="12" style="70" bestFit="1" customWidth="1"/>
    <col min="4106" max="4106" width="10.85546875" style="70" bestFit="1" customWidth="1"/>
    <col min="4107" max="4107" width="11.42578125" style="70" customWidth="1"/>
    <col min="4108" max="4108" width="17" style="70" customWidth="1"/>
    <col min="4109" max="4345" width="11.42578125" style="70"/>
    <col min="4346" max="4346" width="36.7109375" style="70" customWidth="1"/>
    <col min="4347" max="4348" width="10.28515625" style="70" customWidth="1"/>
    <col min="4349" max="4360" width="9" style="70" customWidth="1"/>
    <col min="4361" max="4361" width="12" style="70" bestFit="1" customWidth="1"/>
    <col min="4362" max="4362" width="10.85546875" style="70" bestFit="1" customWidth="1"/>
    <col min="4363" max="4363" width="11.42578125" style="70" customWidth="1"/>
    <col min="4364" max="4364" width="17" style="70" customWidth="1"/>
    <col min="4365" max="4601" width="11.42578125" style="70"/>
    <col min="4602" max="4602" width="36.7109375" style="70" customWidth="1"/>
    <col min="4603" max="4604" width="10.28515625" style="70" customWidth="1"/>
    <col min="4605" max="4616" width="9" style="70" customWidth="1"/>
    <col min="4617" max="4617" width="12" style="70" bestFit="1" customWidth="1"/>
    <col min="4618" max="4618" width="10.85546875" style="70" bestFit="1" customWidth="1"/>
    <col min="4619" max="4619" width="11.42578125" style="70" customWidth="1"/>
    <col min="4620" max="4620" width="17" style="70" customWidth="1"/>
    <col min="4621" max="4857" width="11.42578125" style="70"/>
    <col min="4858" max="4858" width="36.7109375" style="70" customWidth="1"/>
    <col min="4859" max="4860" width="10.28515625" style="70" customWidth="1"/>
    <col min="4861" max="4872" width="9" style="70" customWidth="1"/>
    <col min="4873" max="4873" width="12" style="70" bestFit="1" customWidth="1"/>
    <col min="4874" max="4874" width="10.85546875" style="70" bestFit="1" customWidth="1"/>
    <col min="4875" max="4875" width="11.42578125" style="70" customWidth="1"/>
    <col min="4876" max="4876" width="17" style="70" customWidth="1"/>
    <col min="4877" max="5113" width="11.42578125" style="70"/>
    <col min="5114" max="5114" width="36.7109375" style="70" customWidth="1"/>
    <col min="5115" max="5116" width="10.28515625" style="70" customWidth="1"/>
    <col min="5117" max="5128" width="9" style="70" customWidth="1"/>
    <col min="5129" max="5129" width="12" style="70" bestFit="1" customWidth="1"/>
    <col min="5130" max="5130" width="10.85546875" style="70" bestFit="1" customWidth="1"/>
    <col min="5131" max="5131" width="11.42578125" style="70" customWidth="1"/>
    <col min="5132" max="5132" width="17" style="70" customWidth="1"/>
    <col min="5133" max="5369" width="11.42578125" style="70"/>
    <col min="5370" max="5370" width="36.7109375" style="70" customWidth="1"/>
    <col min="5371" max="5372" width="10.28515625" style="70" customWidth="1"/>
    <col min="5373" max="5384" width="9" style="70" customWidth="1"/>
    <col min="5385" max="5385" width="12" style="70" bestFit="1" customWidth="1"/>
    <col min="5386" max="5386" width="10.85546875" style="70" bestFit="1" customWidth="1"/>
    <col min="5387" max="5387" width="11.42578125" style="70" customWidth="1"/>
    <col min="5388" max="5388" width="17" style="70" customWidth="1"/>
    <col min="5389" max="5625" width="11.42578125" style="70"/>
    <col min="5626" max="5626" width="36.7109375" style="70" customWidth="1"/>
    <col min="5627" max="5628" width="10.28515625" style="70" customWidth="1"/>
    <col min="5629" max="5640" width="9" style="70" customWidth="1"/>
    <col min="5641" max="5641" width="12" style="70" bestFit="1" customWidth="1"/>
    <col min="5642" max="5642" width="10.85546875" style="70" bestFit="1" customWidth="1"/>
    <col min="5643" max="5643" width="11.42578125" style="70" customWidth="1"/>
    <col min="5644" max="5644" width="17" style="70" customWidth="1"/>
    <col min="5645" max="5881" width="11.42578125" style="70"/>
    <col min="5882" max="5882" width="36.7109375" style="70" customWidth="1"/>
    <col min="5883" max="5884" width="10.28515625" style="70" customWidth="1"/>
    <col min="5885" max="5896" width="9" style="70" customWidth="1"/>
    <col min="5897" max="5897" width="12" style="70" bestFit="1" customWidth="1"/>
    <col min="5898" max="5898" width="10.85546875" style="70" bestFit="1" customWidth="1"/>
    <col min="5899" max="5899" width="11.42578125" style="70" customWidth="1"/>
    <col min="5900" max="5900" width="17" style="70" customWidth="1"/>
    <col min="5901" max="6137" width="11.42578125" style="70"/>
    <col min="6138" max="6138" width="36.7109375" style="70" customWidth="1"/>
    <col min="6139" max="6140" width="10.28515625" style="70" customWidth="1"/>
    <col min="6141" max="6152" width="9" style="70" customWidth="1"/>
    <col min="6153" max="6153" width="12" style="70" bestFit="1" customWidth="1"/>
    <col min="6154" max="6154" width="10.85546875" style="70" bestFit="1" customWidth="1"/>
    <col min="6155" max="6155" width="11.42578125" style="70" customWidth="1"/>
    <col min="6156" max="6156" width="17" style="70" customWidth="1"/>
    <col min="6157" max="6393" width="11.42578125" style="70"/>
    <col min="6394" max="6394" width="36.7109375" style="70" customWidth="1"/>
    <col min="6395" max="6396" width="10.28515625" style="70" customWidth="1"/>
    <col min="6397" max="6408" width="9" style="70" customWidth="1"/>
    <col min="6409" max="6409" width="12" style="70" bestFit="1" customWidth="1"/>
    <col min="6410" max="6410" width="10.85546875" style="70" bestFit="1" customWidth="1"/>
    <col min="6411" max="6411" width="11.42578125" style="70" customWidth="1"/>
    <col min="6412" max="6412" width="17" style="70" customWidth="1"/>
    <col min="6413" max="6649" width="11.42578125" style="70"/>
    <col min="6650" max="6650" width="36.7109375" style="70" customWidth="1"/>
    <col min="6651" max="6652" width="10.28515625" style="70" customWidth="1"/>
    <col min="6653" max="6664" width="9" style="70" customWidth="1"/>
    <col min="6665" max="6665" width="12" style="70" bestFit="1" customWidth="1"/>
    <col min="6666" max="6666" width="10.85546875" style="70" bestFit="1" customWidth="1"/>
    <col min="6667" max="6667" width="11.42578125" style="70" customWidth="1"/>
    <col min="6668" max="6668" width="17" style="70" customWidth="1"/>
    <col min="6669" max="6905" width="11.42578125" style="70"/>
    <col min="6906" max="6906" width="36.7109375" style="70" customWidth="1"/>
    <col min="6907" max="6908" width="10.28515625" style="70" customWidth="1"/>
    <col min="6909" max="6920" width="9" style="70" customWidth="1"/>
    <col min="6921" max="6921" width="12" style="70" bestFit="1" customWidth="1"/>
    <col min="6922" max="6922" width="10.85546875" style="70" bestFit="1" customWidth="1"/>
    <col min="6923" max="6923" width="11.42578125" style="70" customWidth="1"/>
    <col min="6924" max="6924" width="17" style="70" customWidth="1"/>
    <col min="6925" max="7161" width="11.42578125" style="70"/>
    <col min="7162" max="7162" width="36.7109375" style="70" customWidth="1"/>
    <col min="7163" max="7164" width="10.28515625" style="70" customWidth="1"/>
    <col min="7165" max="7176" width="9" style="70" customWidth="1"/>
    <col min="7177" max="7177" width="12" style="70" bestFit="1" customWidth="1"/>
    <col min="7178" max="7178" width="10.85546875" style="70" bestFit="1" customWidth="1"/>
    <col min="7179" max="7179" width="11.42578125" style="70" customWidth="1"/>
    <col min="7180" max="7180" width="17" style="70" customWidth="1"/>
    <col min="7181" max="7417" width="11.42578125" style="70"/>
    <col min="7418" max="7418" width="36.7109375" style="70" customWidth="1"/>
    <col min="7419" max="7420" width="10.28515625" style="70" customWidth="1"/>
    <col min="7421" max="7432" width="9" style="70" customWidth="1"/>
    <col min="7433" max="7433" width="12" style="70" bestFit="1" customWidth="1"/>
    <col min="7434" max="7434" width="10.85546875" style="70" bestFit="1" customWidth="1"/>
    <col min="7435" max="7435" width="11.42578125" style="70" customWidth="1"/>
    <col min="7436" max="7436" width="17" style="70" customWidth="1"/>
    <col min="7437" max="7673" width="11.42578125" style="70"/>
    <col min="7674" max="7674" width="36.7109375" style="70" customWidth="1"/>
    <col min="7675" max="7676" width="10.28515625" style="70" customWidth="1"/>
    <col min="7677" max="7688" width="9" style="70" customWidth="1"/>
    <col min="7689" max="7689" width="12" style="70" bestFit="1" customWidth="1"/>
    <col min="7690" max="7690" width="10.85546875" style="70" bestFit="1" customWidth="1"/>
    <col min="7691" max="7691" width="11.42578125" style="70" customWidth="1"/>
    <col min="7692" max="7692" width="17" style="70" customWidth="1"/>
    <col min="7693" max="7929" width="11.42578125" style="70"/>
    <col min="7930" max="7930" width="36.7109375" style="70" customWidth="1"/>
    <col min="7931" max="7932" width="10.28515625" style="70" customWidth="1"/>
    <col min="7933" max="7944" width="9" style="70" customWidth="1"/>
    <col min="7945" max="7945" width="12" style="70" bestFit="1" customWidth="1"/>
    <col min="7946" max="7946" width="10.85546875" style="70" bestFit="1" customWidth="1"/>
    <col min="7947" max="7947" width="11.42578125" style="70" customWidth="1"/>
    <col min="7948" max="7948" width="17" style="70" customWidth="1"/>
    <col min="7949" max="8185" width="11.42578125" style="70"/>
    <col min="8186" max="8186" width="36.7109375" style="70" customWidth="1"/>
    <col min="8187" max="8188" width="10.28515625" style="70" customWidth="1"/>
    <col min="8189" max="8200" width="9" style="70" customWidth="1"/>
    <col min="8201" max="8201" width="12" style="70" bestFit="1" customWidth="1"/>
    <col min="8202" max="8202" width="10.85546875" style="70" bestFit="1" customWidth="1"/>
    <col min="8203" max="8203" width="11.42578125" style="70" customWidth="1"/>
    <col min="8204" max="8204" width="17" style="70" customWidth="1"/>
    <col min="8205" max="8441" width="11.42578125" style="70"/>
    <col min="8442" max="8442" width="36.7109375" style="70" customWidth="1"/>
    <col min="8443" max="8444" width="10.28515625" style="70" customWidth="1"/>
    <col min="8445" max="8456" width="9" style="70" customWidth="1"/>
    <col min="8457" max="8457" width="12" style="70" bestFit="1" customWidth="1"/>
    <col min="8458" max="8458" width="10.85546875" style="70" bestFit="1" customWidth="1"/>
    <col min="8459" max="8459" width="11.42578125" style="70" customWidth="1"/>
    <col min="8460" max="8460" width="17" style="70" customWidth="1"/>
    <col min="8461" max="8697" width="11.42578125" style="70"/>
    <col min="8698" max="8698" width="36.7109375" style="70" customWidth="1"/>
    <col min="8699" max="8700" width="10.28515625" style="70" customWidth="1"/>
    <col min="8701" max="8712" width="9" style="70" customWidth="1"/>
    <col min="8713" max="8713" width="12" style="70" bestFit="1" customWidth="1"/>
    <col min="8714" max="8714" width="10.85546875" style="70" bestFit="1" customWidth="1"/>
    <col min="8715" max="8715" width="11.42578125" style="70" customWidth="1"/>
    <col min="8716" max="8716" width="17" style="70" customWidth="1"/>
    <col min="8717" max="8953" width="11.42578125" style="70"/>
    <col min="8954" max="8954" width="36.7109375" style="70" customWidth="1"/>
    <col min="8955" max="8956" width="10.28515625" style="70" customWidth="1"/>
    <col min="8957" max="8968" width="9" style="70" customWidth="1"/>
    <col min="8969" max="8969" width="12" style="70" bestFit="1" customWidth="1"/>
    <col min="8970" max="8970" width="10.85546875" style="70" bestFit="1" customWidth="1"/>
    <col min="8971" max="8971" width="11.42578125" style="70" customWidth="1"/>
    <col min="8972" max="8972" width="17" style="70" customWidth="1"/>
    <col min="8973" max="9209" width="11.42578125" style="70"/>
    <col min="9210" max="9210" width="36.7109375" style="70" customWidth="1"/>
    <col min="9211" max="9212" width="10.28515625" style="70" customWidth="1"/>
    <col min="9213" max="9224" width="9" style="70" customWidth="1"/>
    <col min="9225" max="9225" width="12" style="70" bestFit="1" customWidth="1"/>
    <col min="9226" max="9226" width="10.85546875" style="70" bestFit="1" customWidth="1"/>
    <col min="9227" max="9227" width="11.42578125" style="70" customWidth="1"/>
    <col min="9228" max="9228" width="17" style="70" customWidth="1"/>
    <col min="9229" max="9465" width="11.42578125" style="70"/>
    <col min="9466" max="9466" width="36.7109375" style="70" customWidth="1"/>
    <col min="9467" max="9468" width="10.28515625" style="70" customWidth="1"/>
    <col min="9469" max="9480" width="9" style="70" customWidth="1"/>
    <col min="9481" max="9481" width="12" style="70" bestFit="1" customWidth="1"/>
    <col min="9482" max="9482" width="10.85546875" style="70" bestFit="1" customWidth="1"/>
    <col min="9483" max="9483" width="11.42578125" style="70" customWidth="1"/>
    <col min="9484" max="9484" width="17" style="70" customWidth="1"/>
    <col min="9485" max="9721" width="11.42578125" style="70"/>
    <col min="9722" max="9722" width="36.7109375" style="70" customWidth="1"/>
    <col min="9723" max="9724" width="10.28515625" style="70" customWidth="1"/>
    <col min="9725" max="9736" width="9" style="70" customWidth="1"/>
    <col min="9737" max="9737" width="12" style="70" bestFit="1" customWidth="1"/>
    <col min="9738" max="9738" width="10.85546875" style="70" bestFit="1" customWidth="1"/>
    <col min="9739" max="9739" width="11.42578125" style="70" customWidth="1"/>
    <col min="9740" max="9740" width="17" style="70" customWidth="1"/>
    <col min="9741" max="9977" width="11.42578125" style="70"/>
    <col min="9978" max="9978" width="36.7109375" style="70" customWidth="1"/>
    <col min="9979" max="9980" width="10.28515625" style="70" customWidth="1"/>
    <col min="9981" max="9992" width="9" style="70" customWidth="1"/>
    <col min="9993" max="9993" width="12" style="70" bestFit="1" customWidth="1"/>
    <col min="9994" max="9994" width="10.85546875" style="70" bestFit="1" customWidth="1"/>
    <col min="9995" max="9995" width="11.42578125" style="70" customWidth="1"/>
    <col min="9996" max="9996" width="17" style="70" customWidth="1"/>
    <col min="9997" max="10233" width="11.42578125" style="70"/>
    <col min="10234" max="10234" width="36.7109375" style="70" customWidth="1"/>
    <col min="10235" max="10236" width="10.28515625" style="70" customWidth="1"/>
    <col min="10237" max="10248" width="9" style="70" customWidth="1"/>
    <col min="10249" max="10249" width="12" style="70" bestFit="1" customWidth="1"/>
    <col min="10250" max="10250" width="10.85546875" style="70" bestFit="1" customWidth="1"/>
    <col min="10251" max="10251" width="11.42578125" style="70" customWidth="1"/>
    <col min="10252" max="10252" width="17" style="70" customWidth="1"/>
    <col min="10253" max="10489" width="11.42578125" style="70"/>
    <col min="10490" max="10490" width="36.7109375" style="70" customWidth="1"/>
    <col min="10491" max="10492" width="10.28515625" style="70" customWidth="1"/>
    <col min="10493" max="10504" width="9" style="70" customWidth="1"/>
    <col min="10505" max="10505" width="12" style="70" bestFit="1" customWidth="1"/>
    <col min="10506" max="10506" width="10.85546875" style="70" bestFit="1" customWidth="1"/>
    <col min="10507" max="10507" width="11.42578125" style="70" customWidth="1"/>
    <col min="10508" max="10508" width="17" style="70" customWidth="1"/>
    <col min="10509" max="10745" width="11.42578125" style="70"/>
    <col min="10746" max="10746" width="36.7109375" style="70" customWidth="1"/>
    <col min="10747" max="10748" width="10.28515625" style="70" customWidth="1"/>
    <col min="10749" max="10760" width="9" style="70" customWidth="1"/>
    <col min="10761" max="10761" width="12" style="70" bestFit="1" customWidth="1"/>
    <col min="10762" max="10762" width="10.85546875" style="70" bestFit="1" customWidth="1"/>
    <col min="10763" max="10763" width="11.42578125" style="70" customWidth="1"/>
    <col min="10764" max="10764" width="17" style="70" customWidth="1"/>
    <col min="10765" max="11001" width="11.42578125" style="70"/>
    <col min="11002" max="11002" width="36.7109375" style="70" customWidth="1"/>
    <col min="11003" max="11004" width="10.28515625" style="70" customWidth="1"/>
    <col min="11005" max="11016" width="9" style="70" customWidth="1"/>
    <col min="11017" max="11017" width="12" style="70" bestFit="1" customWidth="1"/>
    <col min="11018" max="11018" width="10.85546875" style="70" bestFit="1" customWidth="1"/>
    <col min="11019" max="11019" width="11.42578125" style="70" customWidth="1"/>
    <col min="11020" max="11020" width="17" style="70" customWidth="1"/>
    <col min="11021" max="11257" width="11.42578125" style="70"/>
    <col min="11258" max="11258" width="36.7109375" style="70" customWidth="1"/>
    <col min="11259" max="11260" width="10.28515625" style="70" customWidth="1"/>
    <col min="11261" max="11272" width="9" style="70" customWidth="1"/>
    <col min="11273" max="11273" width="12" style="70" bestFit="1" customWidth="1"/>
    <col min="11274" max="11274" width="10.85546875" style="70" bestFit="1" customWidth="1"/>
    <col min="11275" max="11275" width="11.42578125" style="70" customWidth="1"/>
    <col min="11276" max="11276" width="17" style="70" customWidth="1"/>
    <col min="11277" max="11513" width="11.42578125" style="70"/>
    <col min="11514" max="11514" width="36.7109375" style="70" customWidth="1"/>
    <col min="11515" max="11516" width="10.28515625" style="70" customWidth="1"/>
    <col min="11517" max="11528" width="9" style="70" customWidth="1"/>
    <col min="11529" max="11529" width="12" style="70" bestFit="1" customWidth="1"/>
    <col min="11530" max="11530" width="10.85546875" style="70" bestFit="1" customWidth="1"/>
    <col min="11531" max="11531" width="11.42578125" style="70" customWidth="1"/>
    <col min="11532" max="11532" width="17" style="70" customWidth="1"/>
    <col min="11533" max="11769" width="11.42578125" style="70"/>
    <col min="11770" max="11770" width="36.7109375" style="70" customWidth="1"/>
    <col min="11771" max="11772" width="10.28515625" style="70" customWidth="1"/>
    <col min="11773" max="11784" width="9" style="70" customWidth="1"/>
    <col min="11785" max="11785" width="12" style="70" bestFit="1" customWidth="1"/>
    <col min="11786" max="11786" width="10.85546875" style="70" bestFit="1" customWidth="1"/>
    <col min="11787" max="11787" width="11.42578125" style="70" customWidth="1"/>
    <col min="11788" max="11788" width="17" style="70" customWidth="1"/>
    <col min="11789" max="12025" width="11.42578125" style="70"/>
    <col min="12026" max="12026" width="36.7109375" style="70" customWidth="1"/>
    <col min="12027" max="12028" width="10.28515625" style="70" customWidth="1"/>
    <col min="12029" max="12040" width="9" style="70" customWidth="1"/>
    <col min="12041" max="12041" width="12" style="70" bestFit="1" customWidth="1"/>
    <col min="12042" max="12042" width="10.85546875" style="70" bestFit="1" customWidth="1"/>
    <col min="12043" max="12043" width="11.42578125" style="70" customWidth="1"/>
    <col min="12044" max="12044" width="17" style="70" customWidth="1"/>
    <col min="12045" max="12281" width="11.42578125" style="70"/>
    <col min="12282" max="12282" width="36.7109375" style="70" customWidth="1"/>
    <col min="12283" max="12284" width="10.28515625" style="70" customWidth="1"/>
    <col min="12285" max="12296" width="9" style="70" customWidth="1"/>
    <col min="12297" max="12297" width="12" style="70" bestFit="1" customWidth="1"/>
    <col min="12298" max="12298" width="10.85546875" style="70" bestFit="1" customWidth="1"/>
    <col min="12299" max="12299" width="11.42578125" style="70" customWidth="1"/>
    <col min="12300" max="12300" width="17" style="70" customWidth="1"/>
    <col min="12301" max="12537" width="11.42578125" style="70"/>
    <col min="12538" max="12538" width="36.7109375" style="70" customWidth="1"/>
    <col min="12539" max="12540" width="10.28515625" style="70" customWidth="1"/>
    <col min="12541" max="12552" width="9" style="70" customWidth="1"/>
    <col min="12553" max="12553" width="12" style="70" bestFit="1" customWidth="1"/>
    <col min="12554" max="12554" width="10.85546875" style="70" bestFit="1" customWidth="1"/>
    <col min="12555" max="12555" width="11.42578125" style="70" customWidth="1"/>
    <col min="12556" max="12556" width="17" style="70" customWidth="1"/>
    <col min="12557" max="12793" width="11.42578125" style="70"/>
    <col min="12794" max="12794" width="36.7109375" style="70" customWidth="1"/>
    <col min="12795" max="12796" width="10.28515625" style="70" customWidth="1"/>
    <col min="12797" max="12808" width="9" style="70" customWidth="1"/>
    <col min="12809" max="12809" width="12" style="70" bestFit="1" customWidth="1"/>
    <col min="12810" max="12810" width="10.85546875" style="70" bestFit="1" customWidth="1"/>
    <col min="12811" max="12811" width="11.42578125" style="70" customWidth="1"/>
    <col min="12812" max="12812" width="17" style="70" customWidth="1"/>
    <col min="12813" max="13049" width="11.42578125" style="70"/>
    <col min="13050" max="13050" width="36.7109375" style="70" customWidth="1"/>
    <col min="13051" max="13052" width="10.28515625" style="70" customWidth="1"/>
    <col min="13053" max="13064" width="9" style="70" customWidth="1"/>
    <col min="13065" max="13065" width="12" style="70" bestFit="1" customWidth="1"/>
    <col min="13066" max="13066" width="10.85546875" style="70" bestFit="1" customWidth="1"/>
    <col min="13067" max="13067" width="11.42578125" style="70" customWidth="1"/>
    <col min="13068" max="13068" width="17" style="70" customWidth="1"/>
    <col min="13069" max="13305" width="11.42578125" style="70"/>
    <col min="13306" max="13306" width="36.7109375" style="70" customWidth="1"/>
    <col min="13307" max="13308" width="10.28515625" style="70" customWidth="1"/>
    <col min="13309" max="13320" width="9" style="70" customWidth="1"/>
    <col min="13321" max="13321" width="12" style="70" bestFit="1" customWidth="1"/>
    <col min="13322" max="13322" width="10.85546875" style="70" bestFit="1" customWidth="1"/>
    <col min="13323" max="13323" width="11.42578125" style="70" customWidth="1"/>
    <col min="13324" max="13324" width="17" style="70" customWidth="1"/>
    <col min="13325" max="13561" width="11.42578125" style="70"/>
    <col min="13562" max="13562" width="36.7109375" style="70" customWidth="1"/>
    <col min="13563" max="13564" width="10.28515625" style="70" customWidth="1"/>
    <col min="13565" max="13576" width="9" style="70" customWidth="1"/>
    <col min="13577" max="13577" width="12" style="70" bestFit="1" customWidth="1"/>
    <col min="13578" max="13578" width="10.85546875" style="70" bestFit="1" customWidth="1"/>
    <col min="13579" max="13579" width="11.42578125" style="70" customWidth="1"/>
    <col min="13580" max="13580" width="17" style="70" customWidth="1"/>
    <col min="13581" max="13817" width="11.42578125" style="70"/>
    <col min="13818" max="13818" width="36.7109375" style="70" customWidth="1"/>
    <col min="13819" max="13820" width="10.28515625" style="70" customWidth="1"/>
    <col min="13821" max="13832" width="9" style="70" customWidth="1"/>
    <col min="13833" max="13833" width="12" style="70" bestFit="1" customWidth="1"/>
    <col min="13834" max="13834" width="10.85546875" style="70" bestFit="1" customWidth="1"/>
    <col min="13835" max="13835" width="11.42578125" style="70" customWidth="1"/>
    <col min="13836" max="13836" width="17" style="70" customWidth="1"/>
    <col min="13837" max="14073" width="11.42578125" style="70"/>
    <col min="14074" max="14074" width="36.7109375" style="70" customWidth="1"/>
    <col min="14075" max="14076" width="10.28515625" style="70" customWidth="1"/>
    <col min="14077" max="14088" width="9" style="70" customWidth="1"/>
    <col min="14089" max="14089" width="12" style="70" bestFit="1" customWidth="1"/>
    <col min="14090" max="14090" width="10.85546875" style="70" bestFit="1" customWidth="1"/>
    <col min="14091" max="14091" width="11.42578125" style="70" customWidth="1"/>
    <col min="14092" max="14092" width="17" style="70" customWidth="1"/>
    <col min="14093" max="14329" width="11.42578125" style="70"/>
    <col min="14330" max="14330" width="36.7109375" style="70" customWidth="1"/>
    <col min="14331" max="14332" width="10.28515625" style="70" customWidth="1"/>
    <col min="14333" max="14344" width="9" style="70" customWidth="1"/>
    <col min="14345" max="14345" width="12" style="70" bestFit="1" customWidth="1"/>
    <col min="14346" max="14346" width="10.85546875" style="70" bestFit="1" customWidth="1"/>
    <col min="14347" max="14347" width="11.42578125" style="70" customWidth="1"/>
    <col min="14348" max="14348" width="17" style="70" customWidth="1"/>
    <col min="14349" max="14585" width="11.42578125" style="70"/>
    <col min="14586" max="14586" width="36.7109375" style="70" customWidth="1"/>
    <col min="14587" max="14588" width="10.28515625" style="70" customWidth="1"/>
    <col min="14589" max="14600" width="9" style="70" customWidth="1"/>
    <col min="14601" max="14601" width="12" style="70" bestFit="1" customWidth="1"/>
    <col min="14602" max="14602" width="10.85546875" style="70" bestFit="1" customWidth="1"/>
    <col min="14603" max="14603" width="11.42578125" style="70" customWidth="1"/>
    <col min="14604" max="14604" width="17" style="70" customWidth="1"/>
    <col min="14605" max="14841" width="11.42578125" style="70"/>
    <col min="14842" max="14842" width="36.7109375" style="70" customWidth="1"/>
    <col min="14843" max="14844" width="10.28515625" style="70" customWidth="1"/>
    <col min="14845" max="14856" width="9" style="70" customWidth="1"/>
    <col min="14857" max="14857" width="12" style="70" bestFit="1" customWidth="1"/>
    <col min="14858" max="14858" width="10.85546875" style="70" bestFit="1" customWidth="1"/>
    <col min="14859" max="14859" width="11.42578125" style="70" customWidth="1"/>
    <col min="14860" max="14860" width="17" style="70" customWidth="1"/>
    <col min="14861" max="15097" width="11.42578125" style="70"/>
    <col min="15098" max="15098" width="36.7109375" style="70" customWidth="1"/>
    <col min="15099" max="15100" width="10.28515625" style="70" customWidth="1"/>
    <col min="15101" max="15112" width="9" style="70" customWidth="1"/>
    <col min="15113" max="15113" width="12" style="70" bestFit="1" customWidth="1"/>
    <col min="15114" max="15114" width="10.85546875" style="70" bestFit="1" customWidth="1"/>
    <col min="15115" max="15115" width="11.42578125" style="70" customWidth="1"/>
    <col min="15116" max="15116" width="17" style="70" customWidth="1"/>
    <col min="15117" max="15353" width="11.42578125" style="70"/>
    <col min="15354" max="15354" width="36.7109375" style="70" customWidth="1"/>
    <col min="15355" max="15356" width="10.28515625" style="70" customWidth="1"/>
    <col min="15357" max="15368" width="9" style="70" customWidth="1"/>
    <col min="15369" max="15369" width="12" style="70" bestFit="1" customWidth="1"/>
    <col min="15370" max="15370" width="10.85546875" style="70" bestFit="1" customWidth="1"/>
    <col min="15371" max="15371" width="11.42578125" style="70" customWidth="1"/>
    <col min="15372" max="15372" width="17" style="70" customWidth="1"/>
    <col min="15373" max="15609" width="11.42578125" style="70"/>
    <col min="15610" max="15610" width="36.7109375" style="70" customWidth="1"/>
    <col min="15611" max="15612" width="10.28515625" style="70" customWidth="1"/>
    <col min="15613" max="15624" width="9" style="70" customWidth="1"/>
    <col min="15625" max="15625" width="12" style="70" bestFit="1" customWidth="1"/>
    <col min="15626" max="15626" width="10.85546875" style="70" bestFit="1" customWidth="1"/>
    <col min="15627" max="15627" width="11.42578125" style="70" customWidth="1"/>
    <col min="15628" max="15628" width="17" style="70" customWidth="1"/>
    <col min="15629" max="15865" width="11.42578125" style="70"/>
    <col min="15866" max="15866" width="36.7109375" style="70" customWidth="1"/>
    <col min="15867" max="15868" width="10.28515625" style="70" customWidth="1"/>
    <col min="15869" max="15880" width="9" style="70" customWidth="1"/>
    <col min="15881" max="15881" width="12" style="70" bestFit="1" customWidth="1"/>
    <col min="15882" max="15882" width="10.85546875" style="70" bestFit="1" customWidth="1"/>
    <col min="15883" max="15883" width="11.42578125" style="70" customWidth="1"/>
    <col min="15884" max="15884" width="17" style="70" customWidth="1"/>
    <col min="15885" max="16121" width="11.42578125" style="70"/>
    <col min="16122" max="16122" width="36.7109375" style="70" customWidth="1"/>
    <col min="16123" max="16124" width="10.28515625" style="70" customWidth="1"/>
    <col min="16125" max="16136" width="9" style="70" customWidth="1"/>
    <col min="16137" max="16137" width="12" style="70" bestFit="1" customWidth="1"/>
    <col min="16138" max="16138" width="10.85546875" style="70" bestFit="1" customWidth="1"/>
    <col min="16139" max="16139" width="11.42578125" style="70" customWidth="1"/>
    <col min="16140" max="16140" width="17" style="70" customWidth="1"/>
    <col min="16141" max="16384" width="11.42578125" style="70"/>
  </cols>
  <sheetData>
    <row r="1" spans="1:18" ht="24.95" customHeight="1" x14ac:dyDescent="0.25">
      <c r="A1" s="215" t="s">
        <v>265</v>
      </c>
      <c r="B1" s="39"/>
      <c r="C1" s="39"/>
    </row>
    <row r="2" spans="1:18" s="63" customFormat="1" ht="24.95" customHeight="1" thickBot="1" x14ac:dyDescent="0.3">
      <c r="A2" s="169" t="s">
        <v>294</v>
      </c>
      <c r="B2" s="50"/>
      <c r="C2" s="50"/>
      <c r="D2" s="50"/>
      <c r="E2" s="50"/>
      <c r="F2" s="50"/>
      <c r="G2" s="50"/>
      <c r="H2" s="50"/>
      <c r="I2" s="50"/>
      <c r="J2" s="50"/>
      <c r="K2" s="50"/>
      <c r="L2" s="50"/>
      <c r="M2" s="50"/>
      <c r="N2" s="50"/>
      <c r="O2" s="50"/>
    </row>
    <row r="3" spans="1:18" s="63" customFormat="1" ht="20.100000000000001" customHeight="1" x14ac:dyDescent="0.25">
      <c r="A3" s="1406" t="s">
        <v>162</v>
      </c>
      <c r="B3" s="1400" t="s">
        <v>163</v>
      </c>
      <c r="C3" s="1401"/>
      <c r="D3" s="1401"/>
      <c r="E3" s="1401"/>
      <c r="F3" s="1401"/>
      <c r="G3" s="1401"/>
      <c r="H3" s="1401"/>
      <c r="I3" s="1401"/>
      <c r="J3" s="1401"/>
      <c r="K3" s="1401"/>
      <c r="L3" s="1401"/>
      <c r="M3" s="1401"/>
      <c r="N3" s="1401"/>
      <c r="O3" s="1401"/>
    </row>
    <row r="4" spans="1:18"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8"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8" ht="20.100000000000001" customHeight="1" x14ac:dyDescent="0.25">
      <c r="A6" s="65" t="s">
        <v>239</v>
      </c>
      <c r="B6" s="66">
        <v>2219513</v>
      </c>
      <c r="C6" s="66">
        <v>2219917</v>
      </c>
      <c r="D6" s="66">
        <v>185178</v>
      </c>
      <c r="E6" s="66">
        <v>129132</v>
      </c>
      <c r="F6" s="66">
        <v>193484</v>
      </c>
      <c r="G6" s="66">
        <v>171927</v>
      </c>
      <c r="H6" s="66">
        <v>235714</v>
      </c>
      <c r="I6" s="66">
        <v>106789</v>
      </c>
      <c r="J6" s="66">
        <v>179577</v>
      </c>
      <c r="K6" s="66">
        <v>157991</v>
      </c>
      <c r="L6" s="66">
        <v>164841</v>
      </c>
      <c r="M6" s="66">
        <v>160799</v>
      </c>
      <c r="N6" s="66">
        <v>161641</v>
      </c>
      <c r="O6" s="66">
        <v>352042</v>
      </c>
    </row>
    <row r="7" spans="1:18" s="68" customFormat="1" ht="20.100000000000001" customHeight="1" x14ac:dyDescent="0.25">
      <c r="A7" s="68" t="s">
        <v>168</v>
      </c>
      <c r="B7" s="115">
        <v>65574</v>
      </c>
      <c r="C7" s="115">
        <v>84291</v>
      </c>
      <c r="D7" s="115">
        <v>4653</v>
      </c>
      <c r="E7" s="115">
        <v>5009</v>
      </c>
      <c r="F7" s="115">
        <v>3963</v>
      </c>
      <c r="G7" s="115">
        <v>4261</v>
      </c>
      <c r="H7" s="115">
        <v>4685</v>
      </c>
      <c r="I7" s="115">
        <v>3482</v>
      </c>
      <c r="J7" s="115">
        <v>4998</v>
      </c>
      <c r="K7" s="115">
        <v>5033</v>
      </c>
      <c r="L7" s="115">
        <v>5136</v>
      </c>
      <c r="M7" s="115">
        <v>6020</v>
      </c>
      <c r="N7" s="115">
        <v>5493</v>
      </c>
      <c r="O7" s="115">
        <v>16671</v>
      </c>
    </row>
    <row r="8" spans="1:18" ht="20.100000000000001" customHeight="1" x14ac:dyDescent="0.25">
      <c r="A8" s="70" t="s">
        <v>169</v>
      </c>
      <c r="B8" s="109">
        <v>17796</v>
      </c>
      <c r="C8" s="109">
        <v>21815</v>
      </c>
      <c r="D8" s="109">
        <v>1221</v>
      </c>
      <c r="E8" s="109">
        <v>823</v>
      </c>
      <c r="F8" s="109">
        <v>1106</v>
      </c>
      <c r="G8" s="109">
        <v>945</v>
      </c>
      <c r="H8" s="109">
        <v>1429</v>
      </c>
      <c r="I8" s="109">
        <v>971</v>
      </c>
      <c r="J8" s="109">
        <v>1725</v>
      </c>
      <c r="K8" s="109">
        <v>1465</v>
      </c>
      <c r="L8" s="109">
        <v>1365</v>
      </c>
      <c r="M8" s="109">
        <v>1362</v>
      </c>
      <c r="N8" s="109">
        <v>1741</v>
      </c>
      <c r="O8" s="109">
        <v>3377</v>
      </c>
    </row>
    <row r="9" spans="1:18" ht="20.100000000000001" customHeight="1" x14ac:dyDescent="0.25">
      <c r="A9" s="70" t="s">
        <v>170</v>
      </c>
      <c r="B9" s="109">
        <v>25560</v>
      </c>
      <c r="C9" s="109">
        <v>28751</v>
      </c>
      <c r="D9" s="109">
        <v>2112</v>
      </c>
      <c r="E9" s="109">
        <v>3178</v>
      </c>
      <c r="F9" s="109">
        <v>1647</v>
      </c>
      <c r="G9" s="109">
        <v>1985</v>
      </c>
      <c r="H9" s="109">
        <v>1777</v>
      </c>
      <c r="I9" s="109">
        <v>1350</v>
      </c>
      <c r="J9" s="109">
        <v>1793</v>
      </c>
      <c r="K9" s="109">
        <v>1918</v>
      </c>
      <c r="L9" s="109">
        <v>1807</v>
      </c>
      <c r="M9" s="109">
        <v>2722</v>
      </c>
      <c r="N9" s="109">
        <v>1753</v>
      </c>
      <c r="O9" s="109">
        <v>2172</v>
      </c>
    </row>
    <row r="10" spans="1:18" ht="20.100000000000001" customHeight="1" x14ac:dyDescent="0.25">
      <c r="A10" s="70" t="s">
        <v>171</v>
      </c>
      <c r="B10" s="109">
        <v>391</v>
      </c>
      <c r="C10" s="109">
        <v>342</v>
      </c>
      <c r="D10" s="109">
        <v>20</v>
      </c>
      <c r="E10" s="109">
        <v>15</v>
      </c>
      <c r="F10" s="109">
        <v>33</v>
      </c>
      <c r="G10" s="109">
        <v>25</v>
      </c>
      <c r="H10" s="109">
        <v>36</v>
      </c>
      <c r="I10" s="109">
        <v>11</v>
      </c>
      <c r="J10" s="109">
        <v>40</v>
      </c>
      <c r="K10" s="109">
        <v>35</v>
      </c>
      <c r="L10" s="109">
        <v>23</v>
      </c>
      <c r="M10" s="109">
        <v>30</v>
      </c>
      <c r="N10" s="109">
        <v>28</v>
      </c>
      <c r="O10" s="109">
        <v>27</v>
      </c>
    </row>
    <row r="11" spans="1:18" ht="20.100000000000001" customHeight="1" x14ac:dyDescent="0.25">
      <c r="A11" s="70" t="s">
        <v>172</v>
      </c>
      <c r="B11" s="109">
        <v>2788</v>
      </c>
      <c r="C11" s="109">
        <v>6480</v>
      </c>
      <c r="D11" s="109">
        <v>73</v>
      </c>
      <c r="E11" s="109">
        <v>78</v>
      </c>
      <c r="F11" s="109">
        <v>144</v>
      </c>
      <c r="G11" s="109">
        <v>133</v>
      </c>
      <c r="H11" s="109">
        <v>196</v>
      </c>
      <c r="I11" s="109">
        <v>148</v>
      </c>
      <c r="J11" s="109">
        <v>148</v>
      </c>
      <c r="K11" s="109">
        <v>142</v>
      </c>
      <c r="L11" s="109">
        <v>173</v>
      </c>
      <c r="M11" s="109">
        <v>310</v>
      </c>
      <c r="N11" s="109">
        <v>403</v>
      </c>
      <c r="O11" s="109">
        <v>3449</v>
      </c>
      <c r="P11" s="109"/>
      <c r="Q11" s="109"/>
      <c r="R11" s="109"/>
    </row>
    <row r="12" spans="1:18" ht="20.100000000000001" customHeight="1" x14ac:dyDescent="0.25">
      <c r="A12" s="70" t="s">
        <v>173</v>
      </c>
      <c r="B12" s="109">
        <v>19039</v>
      </c>
      <c r="C12" s="109">
        <v>26903</v>
      </c>
      <c r="D12" s="109">
        <v>1227</v>
      </c>
      <c r="E12" s="109">
        <v>915</v>
      </c>
      <c r="F12" s="109">
        <v>1033</v>
      </c>
      <c r="G12" s="109">
        <v>1173</v>
      </c>
      <c r="H12" s="109">
        <v>1247</v>
      </c>
      <c r="I12" s="109">
        <v>1002</v>
      </c>
      <c r="J12" s="109">
        <v>1292</v>
      </c>
      <c r="K12" s="109">
        <v>1473</v>
      </c>
      <c r="L12" s="109">
        <v>1768</v>
      </c>
      <c r="M12" s="109">
        <v>1596</v>
      </c>
      <c r="N12" s="109">
        <v>1568</v>
      </c>
      <c r="O12" s="109">
        <v>7646</v>
      </c>
      <c r="P12" s="109"/>
      <c r="Q12" s="109"/>
      <c r="R12" s="109"/>
    </row>
    <row r="13" spans="1:18" s="68" customFormat="1" ht="20.100000000000001" customHeight="1" x14ac:dyDescent="0.25">
      <c r="A13" s="68" t="s">
        <v>174</v>
      </c>
      <c r="B13" s="115">
        <v>27460</v>
      </c>
      <c r="C13" s="115">
        <v>27048</v>
      </c>
      <c r="D13" s="115">
        <v>1415</v>
      </c>
      <c r="E13" s="115">
        <v>1149</v>
      </c>
      <c r="F13" s="115">
        <v>1609</v>
      </c>
      <c r="G13" s="115">
        <v>1529</v>
      </c>
      <c r="H13" s="115">
        <v>2086</v>
      </c>
      <c r="I13" s="115">
        <v>1053</v>
      </c>
      <c r="J13" s="115">
        <v>2345</v>
      </c>
      <c r="K13" s="115">
        <v>1854</v>
      </c>
      <c r="L13" s="115">
        <v>2385</v>
      </c>
      <c r="M13" s="115">
        <v>1885</v>
      </c>
      <c r="N13" s="115">
        <v>2278</v>
      </c>
      <c r="O13" s="115">
        <v>6955</v>
      </c>
      <c r="P13" s="115"/>
      <c r="Q13" s="115"/>
      <c r="R13" s="115"/>
    </row>
    <row r="14" spans="1:18" ht="20.100000000000001" customHeight="1" x14ac:dyDescent="0.25">
      <c r="A14" s="70" t="s">
        <v>175</v>
      </c>
      <c r="B14" s="109">
        <v>6071</v>
      </c>
      <c r="C14" s="109">
        <v>7370</v>
      </c>
      <c r="D14" s="109">
        <v>428</v>
      </c>
      <c r="E14" s="109">
        <v>294</v>
      </c>
      <c r="F14" s="109">
        <v>327</v>
      </c>
      <c r="G14" s="109">
        <v>335</v>
      </c>
      <c r="H14" s="109">
        <v>472</v>
      </c>
      <c r="I14" s="109">
        <v>239</v>
      </c>
      <c r="J14" s="109">
        <v>540</v>
      </c>
      <c r="K14" s="109">
        <v>478</v>
      </c>
      <c r="L14" s="109">
        <v>551</v>
      </c>
      <c r="M14" s="109">
        <v>489</v>
      </c>
      <c r="N14" s="109">
        <v>545</v>
      </c>
      <c r="O14" s="109">
        <v>2733</v>
      </c>
      <c r="P14" s="109"/>
      <c r="Q14" s="109"/>
      <c r="R14" s="109"/>
    </row>
    <row r="15" spans="1:18" ht="20.100000000000001" customHeight="1" x14ac:dyDescent="0.25">
      <c r="A15" s="70" t="s">
        <v>176</v>
      </c>
      <c r="B15" s="109">
        <v>2481</v>
      </c>
      <c r="C15" s="109">
        <v>2302</v>
      </c>
      <c r="D15" s="109">
        <v>131</v>
      </c>
      <c r="E15" s="109">
        <v>143</v>
      </c>
      <c r="F15" s="109">
        <v>153</v>
      </c>
      <c r="G15" s="109">
        <v>157</v>
      </c>
      <c r="H15" s="109">
        <v>193</v>
      </c>
      <c r="I15" s="109">
        <v>85</v>
      </c>
      <c r="J15" s="109">
        <v>170</v>
      </c>
      <c r="K15" s="109">
        <v>164</v>
      </c>
      <c r="L15" s="109">
        <v>209</v>
      </c>
      <c r="M15" s="109">
        <v>183</v>
      </c>
      <c r="N15" s="109">
        <v>175</v>
      </c>
      <c r="O15" s="109">
        <v>175</v>
      </c>
      <c r="P15" s="109"/>
      <c r="Q15" s="109"/>
      <c r="R15" s="109"/>
    </row>
    <row r="16" spans="1:18" ht="20.100000000000001" customHeight="1" x14ac:dyDescent="0.25">
      <c r="A16" s="70" t="s">
        <v>177</v>
      </c>
      <c r="B16" s="109">
        <v>3497</v>
      </c>
      <c r="C16" s="109">
        <v>3536</v>
      </c>
      <c r="D16" s="109">
        <v>148</v>
      </c>
      <c r="E16" s="109">
        <v>85</v>
      </c>
      <c r="F16" s="109">
        <v>219</v>
      </c>
      <c r="G16" s="109">
        <v>207</v>
      </c>
      <c r="H16" s="109">
        <v>279</v>
      </c>
      <c r="I16" s="109">
        <v>134</v>
      </c>
      <c r="J16" s="109">
        <v>297</v>
      </c>
      <c r="K16" s="109">
        <v>215</v>
      </c>
      <c r="L16" s="109">
        <v>277</v>
      </c>
      <c r="M16" s="109">
        <v>255</v>
      </c>
      <c r="N16" s="109">
        <v>313</v>
      </c>
      <c r="O16" s="109">
        <v>854</v>
      </c>
      <c r="P16" s="109"/>
      <c r="Q16" s="109"/>
      <c r="R16" s="109"/>
    </row>
    <row r="17" spans="1:18" ht="20.100000000000001" customHeight="1" x14ac:dyDescent="0.25">
      <c r="A17" s="70" t="s">
        <v>178</v>
      </c>
      <c r="B17" s="109">
        <v>4489</v>
      </c>
      <c r="C17" s="109">
        <v>4149</v>
      </c>
      <c r="D17" s="109">
        <v>277</v>
      </c>
      <c r="E17" s="109">
        <v>194</v>
      </c>
      <c r="F17" s="109">
        <v>286</v>
      </c>
      <c r="G17" s="109">
        <v>205</v>
      </c>
      <c r="H17" s="109">
        <v>356</v>
      </c>
      <c r="I17" s="109">
        <v>202</v>
      </c>
      <c r="J17" s="109">
        <v>429</v>
      </c>
      <c r="K17" s="109">
        <v>293</v>
      </c>
      <c r="L17" s="109">
        <v>403</v>
      </c>
      <c r="M17" s="109">
        <v>309</v>
      </c>
      <c r="N17" s="109">
        <v>347</v>
      </c>
      <c r="O17" s="109">
        <v>813</v>
      </c>
      <c r="P17" s="109"/>
      <c r="Q17" s="109"/>
      <c r="R17" s="109"/>
    </row>
    <row r="18" spans="1:18" ht="20.100000000000001" customHeight="1" x14ac:dyDescent="0.25">
      <c r="A18" s="70" t="s">
        <v>179</v>
      </c>
      <c r="B18" s="109">
        <v>10922</v>
      </c>
      <c r="C18" s="109">
        <v>9691</v>
      </c>
      <c r="D18" s="109">
        <v>431</v>
      </c>
      <c r="E18" s="109">
        <v>433</v>
      </c>
      <c r="F18" s="109">
        <v>624</v>
      </c>
      <c r="G18" s="109">
        <v>625</v>
      </c>
      <c r="H18" s="109">
        <v>786</v>
      </c>
      <c r="I18" s="109">
        <v>393</v>
      </c>
      <c r="J18" s="109">
        <v>909</v>
      </c>
      <c r="K18" s="109">
        <v>704</v>
      </c>
      <c r="L18" s="109">
        <v>945</v>
      </c>
      <c r="M18" s="109">
        <v>649</v>
      </c>
      <c r="N18" s="109">
        <v>898</v>
      </c>
      <c r="O18" s="109">
        <v>2380</v>
      </c>
      <c r="P18" s="109"/>
      <c r="Q18" s="109"/>
      <c r="R18" s="109"/>
    </row>
    <row r="19" spans="1:18" s="68" customFormat="1" ht="20.100000000000001" customHeight="1" x14ac:dyDescent="0.25">
      <c r="A19" s="68" t="s">
        <v>180</v>
      </c>
      <c r="B19" s="115">
        <v>413387</v>
      </c>
      <c r="C19" s="115">
        <v>405191</v>
      </c>
      <c r="D19" s="115">
        <v>27505</v>
      </c>
      <c r="E19" s="115">
        <v>17876</v>
      </c>
      <c r="F19" s="115">
        <v>30551</v>
      </c>
      <c r="G19" s="115">
        <v>26841</v>
      </c>
      <c r="H19" s="115">
        <v>40498</v>
      </c>
      <c r="I19" s="115">
        <v>18541</v>
      </c>
      <c r="J19" s="115">
        <v>37626</v>
      </c>
      <c r="K19" s="115">
        <v>28418</v>
      </c>
      <c r="L19" s="115">
        <v>36109</v>
      </c>
      <c r="M19" s="115">
        <v>33908</v>
      </c>
      <c r="N19" s="115">
        <v>36565</v>
      </c>
      <c r="O19" s="115">
        <v>84369</v>
      </c>
      <c r="P19" s="115"/>
      <c r="Q19" s="115"/>
      <c r="R19" s="115"/>
    </row>
    <row r="20" spans="1:18" ht="20.100000000000001" customHeight="1" x14ac:dyDescent="0.25">
      <c r="A20" s="70" t="s">
        <v>181</v>
      </c>
      <c r="B20" s="109">
        <v>41604</v>
      </c>
      <c r="C20" s="109">
        <v>44399</v>
      </c>
      <c r="D20" s="109">
        <v>2985</v>
      </c>
      <c r="E20" s="109">
        <v>2411</v>
      </c>
      <c r="F20" s="109">
        <v>3667</v>
      </c>
      <c r="G20" s="109">
        <v>3572</v>
      </c>
      <c r="H20" s="109">
        <v>4814</v>
      </c>
      <c r="I20" s="109">
        <v>2153</v>
      </c>
      <c r="J20" s="109">
        <v>3852</v>
      </c>
      <c r="K20" s="109">
        <v>2911</v>
      </c>
      <c r="L20" s="109">
        <v>3450</v>
      </c>
      <c r="M20" s="109">
        <v>3231</v>
      </c>
      <c r="N20" s="109">
        <v>2788</v>
      </c>
      <c r="O20" s="109">
        <v>9289</v>
      </c>
      <c r="P20" s="109"/>
      <c r="Q20" s="109"/>
      <c r="R20" s="109"/>
    </row>
    <row r="21" spans="1:18" ht="20.100000000000001" customHeight="1" x14ac:dyDescent="0.25">
      <c r="A21" s="70" t="s">
        <v>182</v>
      </c>
      <c r="B21" s="109">
        <v>316084</v>
      </c>
      <c r="C21" s="109">
        <v>298808</v>
      </c>
      <c r="D21" s="109">
        <v>21699</v>
      </c>
      <c r="E21" s="109">
        <v>13526</v>
      </c>
      <c r="F21" s="109">
        <v>23788</v>
      </c>
      <c r="G21" s="109">
        <v>19971</v>
      </c>
      <c r="H21" s="109">
        <v>31395</v>
      </c>
      <c r="I21" s="109">
        <v>14505</v>
      </c>
      <c r="J21" s="109">
        <v>29446</v>
      </c>
      <c r="K21" s="109">
        <v>21439</v>
      </c>
      <c r="L21" s="109">
        <v>28368</v>
      </c>
      <c r="M21" s="109">
        <v>25894</v>
      </c>
      <c r="N21" s="109">
        <v>27959</v>
      </c>
      <c r="O21" s="109">
        <v>56584</v>
      </c>
      <c r="P21" s="109"/>
      <c r="Q21" s="109"/>
      <c r="R21" s="109"/>
    </row>
    <row r="22" spans="1:18" ht="20.100000000000001" customHeight="1" x14ac:dyDescent="0.25">
      <c r="A22" s="70" t="s">
        <v>183</v>
      </c>
      <c r="B22" s="109">
        <v>55699</v>
      </c>
      <c r="C22" s="109">
        <v>61984</v>
      </c>
      <c r="D22" s="109">
        <v>2821</v>
      </c>
      <c r="E22" s="109">
        <v>1939</v>
      </c>
      <c r="F22" s="109">
        <v>3096</v>
      </c>
      <c r="G22" s="109">
        <v>3298</v>
      </c>
      <c r="H22" s="109">
        <v>4289</v>
      </c>
      <c r="I22" s="109">
        <v>1883</v>
      </c>
      <c r="J22" s="109">
        <v>4328</v>
      </c>
      <c r="K22" s="109">
        <v>4068</v>
      </c>
      <c r="L22" s="109">
        <v>4291</v>
      </c>
      <c r="M22" s="109">
        <v>4783</v>
      </c>
      <c r="N22" s="109">
        <v>5818</v>
      </c>
      <c r="O22" s="109">
        <v>18496</v>
      </c>
      <c r="P22" s="109"/>
      <c r="Q22" s="109"/>
      <c r="R22" s="109"/>
    </row>
    <row r="23" spans="1:18" s="68" customFormat="1" ht="20.100000000000001" customHeight="1" x14ac:dyDescent="0.25">
      <c r="A23" s="68" t="s">
        <v>184</v>
      </c>
      <c r="B23" s="115">
        <v>830296</v>
      </c>
      <c r="C23" s="115">
        <v>839838</v>
      </c>
      <c r="D23" s="115">
        <v>84586</v>
      </c>
      <c r="E23" s="115">
        <v>59848</v>
      </c>
      <c r="F23" s="115">
        <v>84112</v>
      </c>
      <c r="G23" s="115">
        <v>76220</v>
      </c>
      <c r="H23" s="115">
        <v>94859</v>
      </c>
      <c r="I23" s="115">
        <v>40029</v>
      </c>
      <c r="J23" s="115">
        <v>59902</v>
      </c>
      <c r="K23" s="115">
        <v>57486</v>
      </c>
      <c r="L23" s="115">
        <v>55987</v>
      </c>
      <c r="M23" s="115">
        <v>54783</v>
      </c>
      <c r="N23" s="115">
        <v>53708</v>
      </c>
      <c r="O23" s="115">
        <v>118311</v>
      </c>
      <c r="P23" s="115"/>
      <c r="Q23" s="115"/>
      <c r="R23" s="115"/>
    </row>
    <row r="24" spans="1:18" ht="20.100000000000001" customHeight="1" x14ac:dyDescent="0.25">
      <c r="A24" s="70" t="s">
        <v>185</v>
      </c>
      <c r="B24" s="109">
        <v>370414</v>
      </c>
      <c r="C24" s="109">
        <v>339756</v>
      </c>
      <c r="D24" s="109">
        <v>49249</v>
      </c>
      <c r="E24" s="109">
        <v>33676</v>
      </c>
      <c r="F24" s="109">
        <v>42570</v>
      </c>
      <c r="G24" s="109">
        <v>37200</v>
      </c>
      <c r="H24" s="109">
        <v>54076</v>
      </c>
      <c r="I24" s="109">
        <v>19925</v>
      </c>
      <c r="J24" s="109">
        <v>26159</v>
      </c>
      <c r="K24" s="109">
        <v>20290</v>
      </c>
      <c r="L24" s="109">
        <v>20660</v>
      </c>
      <c r="M24" s="109">
        <v>18604</v>
      </c>
      <c r="N24" s="109">
        <v>19955</v>
      </c>
      <c r="O24" s="109">
        <v>30446</v>
      </c>
      <c r="P24" s="109"/>
      <c r="Q24" s="109"/>
      <c r="R24" s="109"/>
    </row>
    <row r="25" spans="1:18" ht="20.100000000000001" customHeight="1" x14ac:dyDescent="0.25">
      <c r="A25" s="70" t="s">
        <v>186</v>
      </c>
      <c r="B25" s="109">
        <v>51222</v>
      </c>
      <c r="C25" s="109">
        <v>48446</v>
      </c>
      <c r="D25" s="109">
        <v>4983</v>
      </c>
      <c r="E25" s="109">
        <v>3617</v>
      </c>
      <c r="F25" s="109">
        <v>3565</v>
      </c>
      <c r="G25" s="109">
        <v>3050</v>
      </c>
      <c r="H25" s="109">
        <v>4734</v>
      </c>
      <c r="I25" s="109">
        <v>2080</v>
      </c>
      <c r="J25" s="109">
        <v>4177</v>
      </c>
      <c r="K25" s="109">
        <v>3875</v>
      </c>
      <c r="L25" s="109">
        <v>4075</v>
      </c>
      <c r="M25" s="109">
        <v>3953</v>
      </c>
      <c r="N25" s="109">
        <v>3712</v>
      </c>
      <c r="O25" s="109">
        <v>5580</v>
      </c>
      <c r="P25" s="109"/>
      <c r="Q25" s="109"/>
      <c r="R25" s="109"/>
    </row>
    <row r="26" spans="1:18" ht="20.100000000000001" customHeight="1" x14ac:dyDescent="0.25">
      <c r="A26" s="70" t="s">
        <v>187</v>
      </c>
      <c r="B26" s="109">
        <v>130534</v>
      </c>
      <c r="C26" s="109">
        <v>141642</v>
      </c>
      <c r="D26" s="109">
        <v>12584</v>
      </c>
      <c r="E26" s="109">
        <v>8067</v>
      </c>
      <c r="F26" s="109">
        <v>20384</v>
      </c>
      <c r="G26" s="109">
        <v>16874</v>
      </c>
      <c r="H26" s="109">
        <v>11849</v>
      </c>
      <c r="I26" s="109">
        <v>5938</v>
      </c>
      <c r="J26" s="109">
        <v>8336</v>
      </c>
      <c r="K26" s="109">
        <v>8178</v>
      </c>
      <c r="L26" s="109">
        <v>9202</v>
      </c>
      <c r="M26" s="109">
        <v>8289</v>
      </c>
      <c r="N26" s="109">
        <v>7551</v>
      </c>
      <c r="O26" s="109">
        <v>24599</v>
      </c>
      <c r="P26" s="109"/>
      <c r="Q26" s="109"/>
      <c r="R26" s="109"/>
    </row>
    <row r="27" spans="1:18" ht="20.100000000000001" customHeight="1" x14ac:dyDescent="0.25">
      <c r="A27" s="70" t="s">
        <v>188</v>
      </c>
      <c r="B27" s="109">
        <v>69563</v>
      </c>
      <c r="C27" s="109">
        <v>79036</v>
      </c>
      <c r="D27" s="109">
        <v>3617</v>
      </c>
      <c r="E27" s="109">
        <v>3395</v>
      </c>
      <c r="F27" s="109">
        <v>3582</v>
      </c>
      <c r="G27" s="109">
        <v>3873</v>
      </c>
      <c r="H27" s="109">
        <v>5306</v>
      </c>
      <c r="I27" s="109">
        <v>2502</v>
      </c>
      <c r="J27" s="109">
        <v>4759</v>
      </c>
      <c r="K27" s="109">
        <v>5355</v>
      </c>
      <c r="L27" s="109">
        <v>5544</v>
      </c>
      <c r="M27" s="109">
        <v>5032</v>
      </c>
      <c r="N27" s="109">
        <v>7097</v>
      </c>
      <c r="O27" s="109">
        <v>23525</v>
      </c>
      <c r="P27" s="109"/>
      <c r="Q27" s="109"/>
      <c r="R27" s="109"/>
    </row>
    <row r="28" spans="1:18" ht="20.100000000000001" customHeight="1" x14ac:dyDescent="0.25">
      <c r="A28" s="70" t="s">
        <v>189</v>
      </c>
      <c r="B28" s="109">
        <v>17425</v>
      </c>
      <c r="C28" s="109">
        <v>21273</v>
      </c>
      <c r="D28" s="109">
        <v>909</v>
      </c>
      <c r="E28" s="109">
        <v>738</v>
      </c>
      <c r="F28" s="109">
        <v>1008</v>
      </c>
      <c r="G28" s="109">
        <v>952</v>
      </c>
      <c r="H28" s="109">
        <v>1301</v>
      </c>
      <c r="I28" s="109">
        <v>658</v>
      </c>
      <c r="J28" s="109">
        <v>1499</v>
      </c>
      <c r="K28" s="109">
        <v>1374</v>
      </c>
      <c r="L28" s="109">
        <v>1226</v>
      </c>
      <c r="M28" s="109">
        <v>1323</v>
      </c>
      <c r="N28" s="109">
        <v>1302</v>
      </c>
      <c r="O28" s="109">
        <v>6383</v>
      </c>
      <c r="P28" s="109"/>
      <c r="Q28" s="109"/>
      <c r="R28" s="109"/>
    </row>
    <row r="29" spans="1:18" ht="20.100000000000001" customHeight="1" x14ac:dyDescent="0.25">
      <c r="A29" s="70" t="s">
        <v>190</v>
      </c>
      <c r="B29" s="109">
        <v>2</v>
      </c>
      <c r="C29" s="109">
        <v>1</v>
      </c>
      <c r="D29" s="109">
        <v>0</v>
      </c>
      <c r="E29" s="109">
        <v>0</v>
      </c>
      <c r="F29" s="109">
        <v>0</v>
      </c>
      <c r="G29" s="109">
        <v>0</v>
      </c>
      <c r="H29" s="109">
        <v>0</v>
      </c>
      <c r="I29" s="109">
        <v>0</v>
      </c>
      <c r="J29" s="109">
        <v>0</v>
      </c>
      <c r="K29" s="109">
        <v>0</v>
      </c>
      <c r="L29" s="109">
        <v>0</v>
      </c>
      <c r="M29" s="109">
        <v>0</v>
      </c>
      <c r="N29" s="109">
        <v>1</v>
      </c>
      <c r="O29" s="109">
        <v>1</v>
      </c>
      <c r="P29" s="109"/>
      <c r="Q29" s="109"/>
      <c r="R29" s="109"/>
    </row>
    <row r="30" spans="1:18" ht="20.100000000000001" customHeight="1" x14ac:dyDescent="0.25">
      <c r="A30" s="70" t="s">
        <v>191</v>
      </c>
      <c r="B30" s="109">
        <v>40731</v>
      </c>
      <c r="C30" s="109">
        <v>37684</v>
      </c>
      <c r="D30" s="109">
        <v>4090</v>
      </c>
      <c r="E30" s="109">
        <v>2962</v>
      </c>
      <c r="F30" s="109">
        <v>3157</v>
      </c>
      <c r="G30" s="109">
        <v>2947</v>
      </c>
      <c r="H30" s="109">
        <v>4376</v>
      </c>
      <c r="I30" s="109">
        <v>1518</v>
      </c>
      <c r="J30" s="109">
        <v>3228</v>
      </c>
      <c r="K30" s="109">
        <v>3531</v>
      </c>
      <c r="L30" s="109">
        <v>3808</v>
      </c>
      <c r="M30" s="109">
        <v>3023</v>
      </c>
      <c r="N30" s="109">
        <v>2839</v>
      </c>
      <c r="O30" s="109">
        <v>2391</v>
      </c>
      <c r="P30" s="109"/>
      <c r="Q30" s="109"/>
      <c r="R30" s="109"/>
    </row>
    <row r="31" spans="1:18" ht="20.100000000000001" customHeight="1" x14ac:dyDescent="0.25">
      <c r="A31" s="70" t="s">
        <v>192</v>
      </c>
      <c r="B31" s="109">
        <v>52692</v>
      </c>
      <c r="C31" s="109">
        <v>49810</v>
      </c>
      <c r="D31" s="109">
        <v>2968</v>
      </c>
      <c r="E31" s="109">
        <v>2385</v>
      </c>
      <c r="F31" s="109">
        <v>3472</v>
      </c>
      <c r="G31" s="109">
        <v>3352</v>
      </c>
      <c r="H31" s="109">
        <v>4382</v>
      </c>
      <c r="I31" s="109">
        <v>2139</v>
      </c>
      <c r="J31" s="109">
        <v>4295</v>
      </c>
      <c r="K31" s="109">
        <v>3504</v>
      </c>
      <c r="L31" s="109">
        <v>5211</v>
      </c>
      <c r="M31" s="109">
        <v>3764</v>
      </c>
      <c r="N31" s="109">
        <v>4059</v>
      </c>
      <c r="O31" s="109">
        <v>6211</v>
      </c>
      <c r="P31" s="109"/>
      <c r="Q31" s="109"/>
      <c r="R31" s="109"/>
    </row>
    <row r="32" spans="1:18" ht="20.100000000000001" customHeight="1" x14ac:dyDescent="0.25">
      <c r="A32" s="70" t="s">
        <v>193</v>
      </c>
      <c r="B32" s="109">
        <v>188</v>
      </c>
      <c r="C32" s="109">
        <v>187</v>
      </c>
      <c r="D32" s="109">
        <v>6</v>
      </c>
      <c r="E32" s="109">
        <v>8</v>
      </c>
      <c r="F32" s="109">
        <v>10</v>
      </c>
      <c r="G32" s="109">
        <v>9</v>
      </c>
      <c r="H32" s="109">
        <v>15</v>
      </c>
      <c r="I32" s="109">
        <v>7</v>
      </c>
      <c r="J32" s="109">
        <v>22</v>
      </c>
      <c r="K32" s="109">
        <v>33</v>
      </c>
      <c r="L32" s="109">
        <v>22</v>
      </c>
      <c r="M32" s="109">
        <v>7</v>
      </c>
      <c r="N32" s="109">
        <v>10</v>
      </c>
      <c r="O32" s="109">
        <v>20</v>
      </c>
      <c r="P32" s="109"/>
      <c r="Q32" s="109"/>
      <c r="R32" s="109"/>
    </row>
    <row r="33" spans="1:18" ht="20.100000000000001" customHeight="1" x14ac:dyDescent="0.25">
      <c r="A33" s="70" t="s">
        <v>194</v>
      </c>
      <c r="B33" s="109">
        <v>168</v>
      </c>
      <c r="C33" s="109">
        <v>105</v>
      </c>
      <c r="D33" s="109">
        <v>10</v>
      </c>
      <c r="E33" s="109">
        <v>3</v>
      </c>
      <c r="F33" s="109">
        <v>15</v>
      </c>
      <c r="G33" s="109">
        <v>10</v>
      </c>
      <c r="H33" s="109">
        <v>13</v>
      </c>
      <c r="I33" s="109">
        <v>7</v>
      </c>
      <c r="J33" s="109">
        <v>18</v>
      </c>
      <c r="K33" s="109">
        <v>0</v>
      </c>
      <c r="L33" s="109">
        <v>13</v>
      </c>
      <c r="M33" s="109">
        <v>7</v>
      </c>
      <c r="N33" s="109">
        <v>11</v>
      </c>
      <c r="O33" s="109">
        <v>7</v>
      </c>
      <c r="P33" s="109"/>
      <c r="Q33" s="109"/>
      <c r="R33" s="109"/>
    </row>
    <row r="34" spans="1:18" ht="20.100000000000001" customHeight="1" x14ac:dyDescent="0.25">
      <c r="A34" s="70" t="s">
        <v>195</v>
      </c>
      <c r="B34" s="109">
        <v>50583</v>
      </c>
      <c r="C34" s="109">
        <v>56555</v>
      </c>
      <c r="D34" s="109">
        <v>4199</v>
      </c>
      <c r="E34" s="109">
        <v>2568</v>
      </c>
      <c r="F34" s="109">
        <v>4012</v>
      </c>
      <c r="G34" s="109">
        <v>3684</v>
      </c>
      <c r="H34" s="109">
        <v>5516</v>
      </c>
      <c r="I34" s="109">
        <v>2001</v>
      </c>
      <c r="J34" s="109">
        <v>4054</v>
      </c>
      <c r="K34" s="109">
        <v>5358</v>
      </c>
      <c r="L34" s="109">
        <v>3142</v>
      </c>
      <c r="M34" s="109">
        <v>3954</v>
      </c>
      <c r="N34" s="109">
        <v>4288</v>
      </c>
      <c r="O34" s="109">
        <v>10297</v>
      </c>
      <c r="P34" s="109"/>
      <c r="Q34" s="109"/>
      <c r="R34" s="109"/>
    </row>
    <row r="35" spans="1:18" ht="20.100000000000001" customHeight="1" x14ac:dyDescent="0.25">
      <c r="A35" s="70" t="s">
        <v>196</v>
      </c>
      <c r="B35" s="109">
        <v>46774</v>
      </c>
      <c r="C35" s="109">
        <v>65343</v>
      </c>
      <c r="D35" s="109">
        <v>1971</v>
      </c>
      <c r="E35" s="109">
        <v>2429</v>
      </c>
      <c r="F35" s="109">
        <v>2337</v>
      </c>
      <c r="G35" s="109">
        <v>4269</v>
      </c>
      <c r="H35" s="109">
        <v>3291</v>
      </c>
      <c r="I35" s="109">
        <v>3254</v>
      </c>
      <c r="J35" s="109">
        <v>3355</v>
      </c>
      <c r="K35" s="109">
        <v>5988</v>
      </c>
      <c r="L35" s="109">
        <v>3084</v>
      </c>
      <c r="M35" s="109">
        <v>6827</v>
      </c>
      <c r="N35" s="109">
        <v>2883</v>
      </c>
      <c r="O35" s="109">
        <v>8851</v>
      </c>
      <c r="P35" s="109"/>
      <c r="Q35" s="109"/>
      <c r="R35" s="109"/>
    </row>
    <row r="36" spans="1:18" s="68" customFormat="1" ht="20.100000000000001" customHeight="1" x14ac:dyDescent="0.25">
      <c r="A36" s="68" t="s">
        <v>197</v>
      </c>
      <c r="B36" s="115">
        <v>183826</v>
      </c>
      <c r="C36" s="115">
        <v>188951</v>
      </c>
      <c r="D36" s="115">
        <v>12022</v>
      </c>
      <c r="E36" s="115">
        <v>8270</v>
      </c>
      <c r="F36" s="115">
        <v>13699</v>
      </c>
      <c r="G36" s="115">
        <v>11904</v>
      </c>
      <c r="H36" s="115">
        <v>18583</v>
      </c>
      <c r="I36" s="115">
        <v>9717</v>
      </c>
      <c r="J36" s="115">
        <v>15455</v>
      </c>
      <c r="K36" s="115">
        <v>13809</v>
      </c>
      <c r="L36" s="115">
        <v>16301</v>
      </c>
      <c r="M36" s="115">
        <v>16477</v>
      </c>
      <c r="N36" s="115">
        <v>15219</v>
      </c>
      <c r="O36" s="115">
        <v>33086</v>
      </c>
      <c r="P36" s="115"/>
      <c r="Q36" s="115"/>
      <c r="R36" s="115"/>
    </row>
    <row r="37" spans="1:18" ht="20.100000000000001" customHeight="1" x14ac:dyDescent="0.25">
      <c r="A37" s="70" t="s">
        <v>198</v>
      </c>
      <c r="B37" s="109">
        <v>44179</v>
      </c>
      <c r="C37" s="109">
        <v>37646</v>
      </c>
      <c r="D37" s="109">
        <v>1958</v>
      </c>
      <c r="E37" s="109">
        <v>1539</v>
      </c>
      <c r="F37" s="109">
        <v>2205</v>
      </c>
      <c r="G37" s="109">
        <v>1759</v>
      </c>
      <c r="H37" s="109">
        <v>5717</v>
      </c>
      <c r="I37" s="109">
        <v>2271</v>
      </c>
      <c r="J37" s="109">
        <v>4088</v>
      </c>
      <c r="K37" s="109">
        <v>3127</v>
      </c>
      <c r="L37" s="109">
        <v>4556</v>
      </c>
      <c r="M37" s="109">
        <v>4432</v>
      </c>
      <c r="N37" s="109">
        <v>3568</v>
      </c>
      <c r="O37" s="109">
        <v>4606</v>
      </c>
      <c r="P37" s="109"/>
      <c r="Q37" s="109"/>
      <c r="R37" s="109"/>
    </row>
    <row r="38" spans="1:18" ht="20.100000000000001" customHeight="1" x14ac:dyDescent="0.25">
      <c r="A38" s="70" t="s">
        <v>199</v>
      </c>
      <c r="B38" s="109">
        <v>15590</v>
      </c>
      <c r="C38" s="109">
        <v>16541</v>
      </c>
      <c r="D38" s="109">
        <v>1038</v>
      </c>
      <c r="E38" s="109">
        <v>742</v>
      </c>
      <c r="F38" s="109">
        <v>1137</v>
      </c>
      <c r="G38" s="109">
        <v>1063</v>
      </c>
      <c r="H38" s="109">
        <v>1420</v>
      </c>
      <c r="I38" s="109">
        <v>802</v>
      </c>
      <c r="J38" s="109">
        <v>1369</v>
      </c>
      <c r="K38" s="109">
        <v>1030</v>
      </c>
      <c r="L38" s="109">
        <v>1498</v>
      </c>
      <c r="M38" s="109">
        <v>1441</v>
      </c>
      <c r="N38" s="109">
        <v>1365</v>
      </c>
      <c r="O38" s="109">
        <v>2697</v>
      </c>
      <c r="P38" s="109"/>
      <c r="Q38" s="109"/>
      <c r="R38" s="109"/>
    </row>
    <row r="39" spans="1:18" ht="20.100000000000001" customHeight="1" x14ac:dyDescent="0.25">
      <c r="A39" s="70" t="s">
        <v>200</v>
      </c>
      <c r="B39" s="109">
        <v>13632</v>
      </c>
      <c r="C39" s="109">
        <v>15051</v>
      </c>
      <c r="D39" s="109">
        <v>1075</v>
      </c>
      <c r="E39" s="109">
        <v>740</v>
      </c>
      <c r="F39" s="109">
        <v>1139</v>
      </c>
      <c r="G39" s="109">
        <v>1240</v>
      </c>
      <c r="H39" s="109">
        <v>1506</v>
      </c>
      <c r="I39" s="109">
        <v>816</v>
      </c>
      <c r="J39" s="109">
        <v>1297</v>
      </c>
      <c r="K39" s="109">
        <v>1067</v>
      </c>
      <c r="L39" s="109">
        <v>1018</v>
      </c>
      <c r="M39" s="109">
        <v>1060</v>
      </c>
      <c r="N39" s="109">
        <v>1001</v>
      </c>
      <c r="O39" s="109">
        <v>2592</v>
      </c>
      <c r="P39" s="109"/>
      <c r="Q39" s="109"/>
      <c r="R39" s="109"/>
    </row>
    <row r="40" spans="1:18" ht="20.100000000000001" customHeight="1" x14ac:dyDescent="0.25">
      <c r="A40" s="70" t="s">
        <v>201</v>
      </c>
      <c r="B40" s="109">
        <v>44671</v>
      </c>
      <c r="C40" s="109">
        <v>45738</v>
      </c>
      <c r="D40" s="109">
        <v>2987</v>
      </c>
      <c r="E40" s="109">
        <v>2196</v>
      </c>
      <c r="F40" s="109">
        <v>3787</v>
      </c>
      <c r="G40" s="109">
        <v>3455</v>
      </c>
      <c r="H40" s="109">
        <v>4119</v>
      </c>
      <c r="I40" s="109">
        <v>2422</v>
      </c>
      <c r="J40" s="109">
        <v>3008</v>
      </c>
      <c r="K40" s="109">
        <v>2813</v>
      </c>
      <c r="L40" s="109">
        <v>3408</v>
      </c>
      <c r="M40" s="109">
        <v>3495</v>
      </c>
      <c r="N40" s="109">
        <v>4072</v>
      </c>
      <c r="O40" s="109">
        <v>9467</v>
      </c>
      <c r="P40" s="109"/>
      <c r="Q40" s="109"/>
      <c r="R40" s="109"/>
    </row>
    <row r="41" spans="1:18" ht="20.100000000000001" customHeight="1" x14ac:dyDescent="0.25">
      <c r="A41" s="70" t="s">
        <v>202</v>
      </c>
      <c r="B41" s="109">
        <v>32128</v>
      </c>
      <c r="C41" s="109">
        <v>30186</v>
      </c>
      <c r="D41" s="109">
        <v>2945</v>
      </c>
      <c r="E41" s="109">
        <v>1652</v>
      </c>
      <c r="F41" s="109">
        <v>2732</v>
      </c>
      <c r="G41" s="109">
        <v>2228</v>
      </c>
      <c r="H41" s="109">
        <v>2781</v>
      </c>
      <c r="I41" s="109">
        <v>1320</v>
      </c>
      <c r="J41" s="109">
        <v>2912</v>
      </c>
      <c r="K41" s="109">
        <v>2148</v>
      </c>
      <c r="L41" s="109">
        <v>3002</v>
      </c>
      <c r="M41" s="109">
        <v>2795</v>
      </c>
      <c r="N41" s="109">
        <v>2403</v>
      </c>
      <c r="O41" s="109">
        <v>4373</v>
      </c>
      <c r="P41" s="109"/>
      <c r="Q41" s="109"/>
      <c r="R41" s="109"/>
    </row>
    <row r="42" spans="1:18" ht="20.100000000000001" customHeight="1" x14ac:dyDescent="0.25">
      <c r="A42" s="70" t="s">
        <v>203</v>
      </c>
      <c r="B42" s="109">
        <v>33626</v>
      </c>
      <c r="C42" s="109">
        <v>43789</v>
      </c>
      <c r="D42" s="109">
        <v>2019</v>
      </c>
      <c r="E42" s="109">
        <v>1401</v>
      </c>
      <c r="F42" s="109">
        <v>2699</v>
      </c>
      <c r="G42" s="109">
        <v>2159</v>
      </c>
      <c r="H42" s="109">
        <v>3040</v>
      </c>
      <c r="I42" s="109">
        <v>2086</v>
      </c>
      <c r="J42" s="109">
        <v>2781</v>
      </c>
      <c r="K42" s="109">
        <v>3624</v>
      </c>
      <c r="L42" s="109">
        <v>2819</v>
      </c>
      <c r="M42" s="109">
        <v>3254</v>
      </c>
      <c r="N42" s="109">
        <v>2810</v>
      </c>
      <c r="O42" s="109">
        <v>9351</v>
      </c>
      <c r="P42" s="109"/>
      <c r="Q42" s="109"/>
      <c r="R42" s="109"/>
    </row>
    <row r="43" spans="1:18" ht="20.100000000000001" customHeight="1" x14ac:dyDescent="0.25">
      <c r="A43" s="68" t="s">
        <v>204</v>
      </c>
      <c r="B43" s="115">
        <v>681348</v>
      </c>
      <c r="C43" s="115">
        <v>648929</v>
      </c>
      <c r="D43" s="115">
        <v>53780</v>
      </c>
      <c r="E43" s="115">
        <v>36263</v>
      </c>
      <c r="F43" s="115">
        <v>57964</v>
      </c>
      <c r="G43" s="115">
        <v>49917</v>
      </c>
      <c r="H43" s="115">
        <v>73522</v>
      </c>
      <c r="I43" s="115">
        <v>33123</v>
      </c>
      <c r="J43" s="115">
        <v>57791</v>
      </c>
      <c r="K43" s="115">
        <v>49879</v>
      </c>
      <c r="L43" s="115">
        <v>47510</v>
      </c>
      <c r="M43" s="115">
        <v>46049</v>
      </c>
      <c r="N43" s="115">
        <v>47028</v>
      </c>
      <c r="O43" s="115">
        <v>84144</v>
      </c>
      <c r="P43" s="109"/>
      <c r="Q43" s="109"/>
      <c r="R43" s="109"/>
    </row>
    <row r="44" spans="1:18" ht="20.100000000000001" customHeight="1" x14ac:dyDescent="0.25">
      <c r="A44" s="70" t="s">
        <v>205</v>
      </c>
      <c r="B44" s="109">
        <v>108657</v>
      </c>
      <c r="C44" s="109">
        <v>106301</v>
      </c>
      <c r="D44" s="109">
        <v>7748</v>
      </c>
      <c r="E44" s="109">
        <v>6968</v>
      </c>
      <c r="F44" s="109">
        <v>9392</v>
      </c>
      <c r="G44" s="109">
        <v>9208</v>
      </c>
      <c r="H44" s="109">
        <v>12975</v>
      </c>
      <c r="I44" s="109">
        <v>7448</v>
      </c>
      <c r="J44" s="109">
        <v>8954</v>
      </c>
      <c r="K44" s="109">
        <v>7617</v>
      </c>
      <c r="L44" s="109">
        <v>7441</v>
      </c>
      <c r="M44" s="109">
        <v>7334</v>
      </c>
      <c r="N44" s="109">
        <v>6933</v>
      </c>
      <c r="O44" s="109">
        <v>11592</v>
      </c>
      <c r="P44" s="109"/>
      <c r="Q44" s="109"/>
      <c r="R44" s="109"/>
    </row>
    <row r="45" spans="1:18" ht="20.100000000000001" customHeight="1" x14ac:dyDescent="0.25">
      <c r="A45" s="70" t="s">
        <v>206</v>
      </c>
      <c r="B45" s="109">
        <v>11515</v>
      </c>
      <c r="C45" s="109">
        <v>10786</v>
      </c>
      <c r="D45" s="109">
        <v>894</v>
      </c>
      <c r="E45" s="109">
        <v>633</v>
      </c>
      <c r="F45" s="109">
        <v>1000</v>
      </c>
      <c r="G45" s="109">
        <v>762</v>
      </c>
      <c r="H45" s="109">
        <v>1371</v>
      </c>
      <c r="I45" s="109">
        <v>687</v>
      </c>
      <c r="J45" s="109">
        <v>908</v>
      </c>
      <c r="K45" s="109">
        <v>912</v>
      </c>
      <c r="L45" s="109">
        <v>741</v>
      </c>
      <c r="M45" s="109">
        <v>809</v>
      </c>
      <c r="N45" s="109">
        <v>668</v>
      </c>
      <c r="O45" s="109">
        <v>969</v>
      </c>
      <c r="P45" s="109"/>
      <c r="Q45" s="109"/>
      <c r="R45" s="109"/>
    </row>
    <row r="46" spans="1:18" ht="20.100000000000001" customHeight="1" x14ac:dyDescent="0.25">
      <c r="A46" s="70" t="s">
        <v>207</v>
      </c>
      <c r="B46" s="109">
        <v>13694</v>
      </c>
      <c r="C46" s="109">
        <v>14732</v>
      </c>
      <c r="D46" s="109">
        <v>960</v>
      </c>
      <c r="E46" s="109">
        <v>658</v>
      </c>
      <c r="F46" s="109">
        <v>1274</v>
      </c>
      <c r="G46" s="109">
        <v>812</v>
      </c>
      <c r="H46" s="109">
        <v>1617</v>
      </c>
      <c r="I46" s="109">
        <v>651</v>
      </c>
      <c r="J46" s="109">
        <v>1166</v>
      </c>
      <c r="K46" s="109">
        <v>1207</v>
      </c>
      <c r="L46" s="109">
        <v>1050</v>
      </c>
      <c r="M46" s="109">
        <v>994</v>
      </c>
      <c r="N46" s="109">
        <v>1001</v>
      </c>
      <c r="O46" s="109">
        <v>3203</v>
      </c>
      <c r="P46" s="109"/>
      <c r="Q46" s="109"/>
      <c r="R46" s="109"/>
    </row>
    <row r="47" spans="1:18" ht="20.100000000000001" customHeight="1" x14ac:dyDescent="0.25">
      <c r="A47" s="70" t="s">
        <v>208</v>
      </c>
      <c r="B47" s="109">
        <v>8553</v>
      </c>
      <c r="C47" s="109">
        <v>8091</v>
      </c>
      <c r="D47" s="109">
        <v>787</v>
      </c>
      <c r="E47" s="109">
        <v>543</v>
      </c>
      <c r="F47" s="109">
        <v>848</v>
      </c>
      <c r="G47" s="109">
        <v>747</v>
      </c>
      <c r="H47" s="109">
        <v>972</v>
      </c>
      <c r="I47" s="109">
        <v>437</v>
      </c>
      <c r="J47" s="109">
        <v>640</v>
      </c>
      <c r="K47" s="109">
        <v>656</v>
      </c>
      <c r="L47" s="109">
        <v>540</v>
      </c>
      <c r="M47" s="109">
        <v>557</v>
      </c>
      <c r="N47" s="109">
        <v>610</v>
      </c>
      <c r="O47" s="109">
        <v>669</v>
      </c>
      <c r="P47" s="109"/>
      <c r="Q47" s="109"/>
      <c r="R47" s="109"/>
    </row>
    <row r="48" spans="1:18" ht="20.100000000000001" customHeight="1" x14ac:dyDescent="0.25">
      <c r="A48" s="70" t="s">
        <v>209</v>
      </c>
      <c r="B48" s="109">
        <v>86457</v>
      </c>
      <c r="C48" s="109">
        <v>71308</v>
      </c>
      <c r="D48" s="109">
        <v>6774</v>
      </c>
      <c r="E48" s="109">
        <v>3866</v>
      </c>
      <c r="F48" s="109">
        <v>6436</v>
      </c>
      <c r="G48" s="109">
        <v>5106</v>
      </c>
      <c r="H48" s="109">
        <v>8449</v>
      </c>
      <c r="I48" s="109">
        <v>3393</v>
      </c>
      <c r="J48" s="109">
        <v>7618</v>
      </c>
      <c r="K48" s="109">
        <v>6227</v>
      </c>
      <c r="L48" s="109">
        <v>6570</v>
      </c>
      <c r="M48" s="109">
        <v>6080</v>
      </c>
      <c r="N48" s="109">
        <v>6847</v>
      </c>
      <c r="O48" s="109">
        <v>6229</v>
      </c>
      <c r="P48" s="109"/>
      <c r="Q48" s="109"/>
      <c r="R48" s="109"/>
    </row>
    <row r="49" spans="1:18" ht="20.100000000000001" customHeight="1" x14ac:dyDescent="0.25">
      <c r="A49" s="70" t="s">
        <v>210</v>
      </c>
      <c r="B49" s="109">
        <v>5778</v>
      </c>
      <c r="C49" s="109">
        <v>5137</v>
      </c>
      <c r="D49" s="109">
        <v>462</v>
      </c>
      <c r="E49" s="109">
        <v>290</v>
      </c>
      <c r="F49" s="109">
        <v>596</v>
      </c>
      <c r="G49" s="109">
        <v>407</v>
      </c>
      <c r="H49" s="109">
        <v>668</v>
      </c>
      <c r="I49" s="109">
        <v>268</v>
      </c>
      <c r="J49" s="109">
        <v>511</v>
      </c>
      <c r="K49" s="109">
        <v>317</v>
      </c>
      <c r="L49" s="109">
        <v>429</v>
      </c>
      <c r="M49" s="109">
        <v>501</v>
      </c>
      <c r="N49" s="109">
        <v>372</v>
      </c>
      <c r="O49" s="109">
        <v>676</v>
      </c>
      <c r="P49" s="109"/>
      <c r="Q49" s="109"/>
      <c r="R49" s="109"/>
    </row>
    <row r="50" spans="1:18" ht="20.100000000000001" customHeight="1" x14ac:dyDescent="0.25">
      <c r="A50" s="70" t="s">
        <v>211</v>
      </c>
      <c r="B50" s="109">
        <v>86215</v>
      </c>
      <c r="C50" s="109">
        <v>83654</v>
      </c>
      <c r="D50" s="109">
        <v>6165</v>
      </c>
      <c r="E50" s="109">
        <v>3566</v>
      </c>
      <c r="F50" s="109">
        <v>7289</v>
      </c>
      <c r="G50" s="109">
        <v>6989</v>
      </c>
      <c r="H50" s="109">
        <v>8977</v>
      </c>
      <c r="I50" s="109">
        <v>3632</v>
      </c>
      <c r="J50" s="109">
        <v>7466</v>
      </c>
      <c r="K50" s="109">
        <v>7007</v>
      </c>
      <c r="L50" s="109">
        <v>5734</v>
      </c>
      <c r="M50" s="109">
        <v>5871</v>
      </c>
      <c r="N50" s="109">
        <v>5380</v>
      </c>
      <c r="O50" s="109">
        <v>11239</v>
      </c>
      <c r="P50" s="109"/>
      <c r="Q50" s="109"/>
      <c r="R50" s="109"/>
    </row>
    <row r="51" spans="1:18" ht="20.100000000000001" customHeight="1" x14ac:dyDescent="0.25">
      <c r="A51" s="70" t="s">
        <v>212</v>
      </c>
      <c r="B51" s="109">
        <v>3141</v>
      </c>
      <c r="C51" s="109">
        <v>3358</v>
      </c>
      <c r="D51" s="109">
        <v>264</v>
      </c>
      <c r="E51" s="109">
        <v>154</v>
      </c>
      <c r="F51" s="109">
        <v>264</v>
      </c>
      <c r="G51" s="109">
        <v>262</v>
      </c>
      <c r="H51" s="109">
        <v>331</v>
      </c>
      <c r="I51" s="109">
        <v>167</v>
      </c>
      <c r="J51" s="109">
        <v>249</v>
      </c>
      <c r="K51" s="109">
        <v>268</v>
      </c>
      <c r="L51" s="109">
        <v>181</v>
      </c>
      <c r="M51" s="109">
        <v>237</v>
      </c>
      <c r="N51" s="109">
        <v>223</v>
      </c>
      <c r="O51" s="109">
        <v>583</v>
      </c>
      <c r="P51" s="109"/>
      <c r="Q51" s="109"/>
      <c r="R51" s="109"/>
    </row>
    <row r="52" spans="1:18" ht="20.100000000000001" customHeight="1" x14ac:dyDescent="0.25">
      <c r="A52" s="70" t="s">
        <v>213</v>
      </c>
      <c r="B52" s="109">
        <v>27302</v>
      </c>
      <c r="C52" s="109">
        <v>26665</v>
      </c>
      <c r="D52" s="109">
        <v>2234</v>
      </c>
      <c r="E52" s="109">
        <v>1194</v>
      </c>
      <c r="F52" s="109">
        <v>2349</v>
      </c>
      <c r="G52" s="109">
        <v>1854</v>
      </c>
      <c r="H52" s="109">
        <v>3121</v>
      </c>
      <c r="I52" s="109">
        <v>1256</v>
      </c>
      <c r="J52" s="109">
        <v>2338</v>
      </c>
      <c r="K52" s="109">
        <v>1915</v>
      </c>
      <c r="L52" s="109">
        <v>1904</v>
      </c>
      <c r="M52" s="109">
        <v>1894</v>
      </c>
      <c r="N52" s="109">
        <v>2249</v>
      </c>
      <c r="O52" s="109">
        <v>4334</v>
      </c>
      <c r="P52" s="109"/>
      <c r="Q52" s="109"/>
      <c r="R52" s="109"/>
    </row>
    <row r="53" spans="1:18" ht="20.100000000000001" customHeight="1" x14ac:dyDescent="0.25">
      <c r="A53" s="70" t="s">
        <v>214</v>
      </c>
      <c r="B53" s="109">
        <v>2193</v>
      </c>
      <c r="C53" s="109">
        <v>2230</v>
      </c>
      <c r="D53" s="109">
        <v>152</v>
      </c>
      <c r="E53" s="109">
        <v>107</v>
      </c>
      <c r="F53" s="109">
        <v>269</v>
      </c>
      <c r="G53" s="109">
        <v>199</v>
      </c>
      <c r="H53" s="109">
        <v>250</v>
      </c>
      <c r="I53" s="109">
        <v>107</v>
      </c>
      <c r="J53" s="109">
        <v>172</v>
      </c>
      <c r="K53" s="109">
        <v>159</v>
      </c>
      <c r="L53" s="109">
        <v>151</v>
      </c>
      <c r="M53" s="109">
        <v>162</v>
      </c>
      <c r="N53" s="109">
        <v>131</v>
      </c>
      <c r="O53" s="109">
        <v>219</v>
      </c>
      <c r="P53" s="109"/>
      <c r="Q53" s="109"/>
      <c r="R53" s="109"/>
    </row>
    <row r="54" spans="1:18" ht="20.100000000000001" customHeight="1" x14ac:dyDescent="0.25">
      <c r="A54" s="70" t="s">
        <v>215</v>
      </c>
      <c r="B54" s="109">
        <v>69458</v>
      </c>
      <c r="C54" s="109">
        <v>75974</v>
      </c>
      <c r="D54" s="109">
        <v>4834</v>
      </c>
      <c r="E54" s="109">
        <v>3108</v>
      </c>
      <c r="F54" s="109">
        <v>5861</v>
      </c>
      <c r="G54" s="109">
        <v>4853</v>
      </c>
      <c r="H54" s="109">
        <v>8132</v>
      </c>
      <c r="I54" s="109">
        <v>2870</v>
      </c>
      <c r="J54" s="109">
        <v>6089</v>
      </c>
      <c r="K54" s="109">
        <v>5565</v>
      </c>
      <c r="L54" s="109">
        <v>5192</v>
      </c>
      <c r="M54" s="109">
        <v>5226</v>
      </c>
      <c r="N54" s="109">
        <v>5121</v>
      </c>
      <c r="O54" s="109">
        <v>16448</v>
      </c>
      <c r="P54" s="109"/>
      <c r="Q54" s="109"/>
      <c r="R54" s="109"/>
    </row>
    <row r="55" spans="1:18" ht="20.100000000000001" customHeight="1" x14ac:dyDescent="0.25">
      <c r="A55" s="70" t="s">
        <v>216</v>
      </c>
      <c r="B55" s="109">
        <v>10185</v>
      </c>
      <c r="C55" s="109">
        <v>7661</v>
      </c>
      <c r="D55" s="109">
        <v>764</v>
      </c>
      <c r="E55" s="109">
        <v>444</v>
      </c>
      <c r="F55" s="109">
        <v>862</v>
      </c>
      <c r="G55" s="109">
        <v>682</v>
      </c>
      <c r="H55" s="109">
        <v>1207</v>
      </c>
      <c r="I55" s="109">
        <v>450</v>
      </c>
      <c r="J55" s="109">
        <v>802</v>
      </c>
      <c r="K55" s="109">
        <v>606</v>
      </c>
      <c r="L55" s="109">
        <v>726</v>
      </c>
      <c r="M55" s="109">
        <v>526</v>
      </c>
      <c r="N55" s="109">
        <v>791</v>
      </c>
      <c r="O55" s="109">
        <v>1191</v>
      </c>
      <c r="P55" s="109"/>
      <c r="Q55" s="109"/>
      <c r="R55" s="109"/>
    </row>
    <row r="56" spans="1:18" ht="20.100000000000001" customHeight="1" x14ac:dyDescent="0.25">
      <c r="A56" s="70" t="s">
        <v>217</v>
      </c>
      <c r="B56" s="109">
        <v>93719</v>
      </c>
      <c r="C56" s="109">
        <v>77224</v>
      </c>
      <c r="D56" s="109">
        <v>7998</v>
      </c>
      <c r="E56" s="109">
        <v>4837</v>
      </c>
      <c r="F56" s="109">
        <v>7418</v>
      </c>
      <c r="G56" s="109">
        <v>5872</v>
      </c>
      <c r="H56" s="109">
        <v>9050</v>
      </c>
      <c r="I56" s="109">
        <v>3854</v>
      </c>
      <c r="J56" s="109">
        <v>7625</v>
      </c>
      <c r="K56" s="109">
        <v>6026</v>
      </c>
      <c r="L56" s="109">
        <v>6059</v>
      </c>
      <c r="M56" s="109">
        <v>6144</v>
      </c>
      <c r="N56" s="109">
        <v>6639</v>
      </c>
      <c r="O56" s="109">
        <v>5612</v>
      </c>
      <c r="P56" s="109"/>
      <c r="Q56" s="109"/>
      <c r="R56" s="109"/>
    </row>
    <row r="57" spans="1:18" ht="20.100000000000001" customHeight="1" x14ac:dyDescent="0.25">
      <c r="A57" s="70" t="s">
        <v>218</v>
      </c>
      <c r="B57" s="109">
        <v>6643</v>
      </c>
      <c r="C57" s="109">
        <v>6919</v>
      </c>
      <c r="D57" s="109">
        <v>765</v>
      </c>
      <c r="E57" s="109">
        <v>344</v>
      </c>
      <c r="F57" s="109">
        <v>812</v>
      </c>
      <c r="G57" s="109">
        <v>553</v>
      </c>
      <c r="H57" s="109">
        <v>820</v>
      </c>
      <c r="I57" s="109">
        <v>324</v>
      </c>
      <c r="J57" s="109">
        <v>483</v>
      </c>
      <c r="K57" s="109">
        <v>522</v>
      </c>
      <c r="L57" s="109">
        <v>335</v>
      </c>
      <c r="M57" s="109">
        <v>355</v>
      </c>
      <c r="N57" s="109">
        <v>449</v>
      </c>
      <c r="O57" s="109">
        <v>1361</v>
      </c>
      <c r="P57" s="109"/>
      <c r="Q57" s="109"/>
      <c r="R57" s="109"/>
    </row>
    <row r="58" spans="1:18" ht="20.100000000000001" customHeight="1" x14ac:dyDescent="0.25">
      <c r="A58" s="70" t="s">
        <v>219</v>
      </c>
      <c r="B58" s="109">
        <v>9414</v>
      </c>
      <c r="C58" s="109">
        <v>7737</v>
      </c>
      <c r="D58" s="109">
        <v>645</v>
      </c>
      <c r="E58" s="109">
        <v>451</v>
      </c>
      <c r="F58" s="109">
        <v>839</v>
      </c>
      <c r="G58" s="109">
        <v>703</v>
      </c>
      <c r="H58" s="109">
        <v>670</v>
      </c>
      <c r="I58" s="109">
        <v>400</v>
      </c>
      <c r="J58" s="109">
        <v>736</v>
      </c>
      <c r="K58" s="109">
        <v>485</v>
      </c>
      <c r="L58" s="109">
        <v>639</v>
      </c>
      <c r="M58" s="109">
        <v>533</v>
      </c>
      <c r="N58" s="109">
        <v>540</v>
      </c>
      <c r="O58" s="109">
        <v>661</v>
      </c>
      <c r="P58" s="109"/>
      <c r="Q58" s="109"/>
      <c r="R58" s="109"/>
    </row>
    <row r="59" spans="1:18" s="68" customFormat="1" ht="20.100000000000001" customHeight="1" x14ac:dyDescent="0.25">
      <c r="A59" s="70" t="s">
        <v>220</v>
      </c>
      <c r="B59" s="109">
        <v>56745</v>
      </c>
      <c r="C59" s="109">
        <v>50132</v>
      </c>
      <c r="D59" s="109">
        <v>5176</v>
      </c>
      <c r="E59" s="109">
        <v>3889</v>
      </c>
      <c r="F59" s="109">
        <v>4662</v>
      </c>
      <c r="G59" s="109">
        <v>3986</v>
      </c>
      <c r="H59" s="109">
        <v>5922</v>
      </c>
      <c r="I59" s="109">
        <v>2957</v>
      </c>
      <c r="J59" s="109">
        <v>5186</v>
      </c>
      <c r="K59" s="109">
        <v>4563</v>
      </c>
      <c r="L59" s="109">
        <v>4329</v>
      </c>
      <c r="M59" s="109">
        <v>3598</v>
      </c>
      <c r="N59" s="109">
        <v>4351</v>
      </c>
      <c r="O59" s="109">
        <v>3558</v>
      </c>
      <c r="P59" s="115"/>
      <c r="Q59" s="115"/>
      <c r="R59" s="115"/>
    </row>
    <row r="60" spans="1:18" s="68" customFormat="1" ht="20.100000000000001" customHeight="1" x14ac:dyDescent="0.25">
      <c r="A60" s="70" t="s">
        <v>221</v>
      </c>
      <c r="B60" s="109">
        <v>3478</v>
      </c>
      <c r="C60" s="109">
        <v>2844</v>
      </c>
      <c r="D60" s="109">
        <v>296</v>
      </c>
      <c r="E60" s="109">
        <v>147</v>
      </c>
      <c r="F60" s="109">
        <v>394</v>
      </c>
      <c r="G60" s="109">
        <v>265</v>
      </c>
      <c r="H60" s="109">
        <v>426</v>
      </c>
      <c r="I60" s="109">
        <v>128</v>
      </c>
      <c r="J60" s="109">
        <v>315</v>
      </c>
      <c r="K60" s="109">
        <v>206</v>
      </c>
      <c r="L60" s="109">
        <v>200</v>
      </c>
      <c r="M60" s="109">
        <v>201</v>
      </c>
      <c r="N60" s="109">
        <v>246</v>
      </c>
      <c r="O60" s="109">
        <v>257</v>
      </c>
      <c r="P60" s="115"/>
      <c r="Q60" s="115"/>
      <c r="R60" s="115"/>
    </row>
    <row r="61" spans="1:18" s="68" customFormat="1" ht="20.100000000000001" customHeight="1" x14ac:dyDescent="0.25">
      <c r="A61" s="70" t="s">
        <v>222</v>
      </c>
      <c r="B61" s="109">
        <v>8154</v>
      </c>
      <c r="C61" s="109">
        <v>11361</v>
      </c>
      <c r="D61" s="109">
        <v>914</v>
      </c>
      <c r="E61" s="109">
        <v>546</v>
      </c>
      <c r="F61" s="109">
        <v>939</v>
      </c>
      <c r="G61" s="109">
        <v>820</v>
      </c>
      <c r="H61" s="109">
        <v>765</v>
      </c>
      <c r="I61" s="109">
        <v>415</v>
      </c>
      <c r="J61" s="109">
        <v>732</v>
      </c>
      <c r="K61" s="109">
        <v>511</v>
      </c>
      <c r="L61" s="109">
        <v>581</v>
      </c>
      <c r="M61" s="109">
        <v>541</v>
      </c>
      <c r="N61" s="109">
        <v>427</v>
      </c>
      <c r="O61" s="109">
        <v>3544</v>
      </c>
      <c r="P61" s="115"/>
      <c r="Q61" s="115"/>
      <c r="R61" s="115"/>
    </row>
    <row r="62" spans="1:18" ht="20.100000000000001" customHeight="1" x14ac:dyDescent="0.25">
      <c r="A62" s="70" t="s">
        <v>223</v>
      </c>
      <c r="B62" s="109">
        <v>14832</v>
      </c>
      <c r="C62" s="109">
        <v>16568</v>
      </c>
      <c r="D62" s="109">
        <v>1440</v>
      </c>
      <c r="E62" s="109">
        <v>943</v>
      </c>
      <c r="F62" s="109">
        <v>1522</v>
      </c>
      <c r="G62" s="109">
        <v>1284</v>
      </c>
      <c r="H62" s="109">
        <v>1399</v>
      </c>
      <c r="I62" s="109">
        <v>721</v>
      </c>
      <c r="J62" s="109">
        <v>1258</v>
      </c>
      <c r="K62" s="109">
        <v>1147</v>
      </c>
      <c r="L62" s="109">
        <v>1038</v>
      </c>
      <c r="M62" s="109">
        <v>995</v>
      </c>
      <c r="N62" s="109">
        <v>909</v>
      </c>
      <c r="O62" s="109">
        <v>2132</v>
      </c>
      <c r="P62" s="109"/>
      <c r="Q62" s="109"/>
      <c r="R62" s="109"/>
    </row>
    <row r="63" spans="1:18" ht="20.100000000000001" customHeight="1" x14ac:dyDescent="0.25">
      <c r="A63" s="70" t="s">
        <v>224</v>
      </c>
      <c r="B63" s="109">
        <v>26792</v>
      </c>
      <c r="C63" s="109">
        <v>28921</v>
      </c>
      <c r="D63" s="109">
        <v>2343</v>
      </c>
      <c r="E63" s="109">
        <v>1741</v>
      </c>
      <c r="F63" s="109">
        <v>2357</v>
      </c>
      <c r="G63" s="109">
        <v>2225</v>
      </c>
      <c r="H63" s="109">
        <v>3209</v>
      </c>
      <c r="I63" s="109">
        <v>1438</v>
      </c>
      <c r="J63" s="109">
        <v>2199</v>
      </c>
      <c r="K63" s="109">
        <v>2175</v>
      </c>
      <c r="L63" s="109">
        <v>1603</v>
      </c>
      <c r="M63" s="109">
        <v>1681</v>
      </c>
      <c r="N63" s="109">
        <v>1494</v>
      </c>
      <c r="O63" s="109">
        <v>3570</v>
      </c>
      <c r="P63" s="109"/>
      <c r="Q63" s="109"/>
      <c r="R63" s="109"/>
    </row>
    <row r="64" spans="1:18" s="68" customFormat="1" ht="20.100000000000001" customHeight="1" x14ac:dyDescent="0.25">
      <c r="A64" s="70" t="s">
        <v>225</v>
      </c>
      <c r="B64" s="109">
        <v>28423</v>
      </c>
      <c r="C64" s="109">
        <v>31326</v>
      </c>
      <c r="D64" s="109">
        <v>2165</v>
      </c>
      <c r="E64" s="109">
        <v>1834</v>
      </c>
      <c r="F64" s="109">
        <v>2581</v>
      </c>
      <c r="G64" s="109">
        <v>2328</v>
      </c>
      <c r="H64" s="109">
        <v>3191</v>
      </c>
      <c r="I64" s="109">
        <v>1520</v>
      </c>
      <c r="J64" s="109">
        <v>2344</v>
      </c>
      <c r="K64" s="109">
        <v>1788</v>
      </c>
      <c r="L64" s="109">
        <v>2067</v>
      </c>
      <c r="M64" s="109">
        <v>1810</v>
      </c>
      <c r="N64" s="109">
        <v>1647</v>
      </c>
      <c r="O64" s="109">
        <v>6097</v>
      </c>
      <c r="P64" s="115"/>
      <c r="Q64" s="115"/>
      <c r="R64" s="115"/>
    </row>
    <row r="65" spans="1:18" ht="20.100000000000001" customHeight="1" x14ac:dyDescent="0.25">
      <c r="A65" s="68" t="s">
        <v>226</v>
      </c>
      <c r="B65" s="115">
        <v>17463</v>
      </c>
      <c r="C65" s="115">
        <v>25559</v>
      </c>
      <c r="D65" s="108">
        <v>1199</v>
      </c>
      <c r="E65" s="108">
        <v>711</v>
      </c>
      <c r="F65" s="108">
        <v>1573</v>
      </c>
      <c r="G65" s="108">
        <v>1244</v>
      </c>
      <c r="H65" s="108">
        <v>1468</v>
      </c>
      <c r="I65" s="108">
        <v>840</v>
      </c>
      <c r="J65" s="108">
        <v>1450</v>
      </c>
      <c r="K65" s="108">
        <v>1505</v>
      </c>
      <c r="L65" s="108">
        <v>1396</v>
      </c>
      <c r="M65" s="108">
        <v>1668</v>
      </c>
      <c r="N65" s="108">
        <v>1345</v>
      </c>
      <c r="O65" s="108">
        <v>8490</v>
      </c>
      <c r="P65" s="109"/>
      <c r="Q65" s="109"/>
      <c r="R65" s="109"/>
    </row>
    <row r="66" spans="1:18" ht="20.100000000000001" customHeight="1" x14ac:dyDescent="0.25">
      <c r="A66" s="70" t="s">
        <v>227</v>
      </c>
      <c r="B66" s="108">
        <v>13565</v>
      </c>
      <c r="C66" s="108">
        <v>20940</v>
      </c>
      <c r="D66" s="108">
        <v>977</v>
      </c>
      <c r="E66" s="108">
        <v>586</v>
      </c>
      <c r="F66" s="108">
        <v>1292</v>
      </c>
      <c r="G66" s="108">
        <v>961</v>
      </c>
      <c r="H66" s="108">
        <v>1052</v>
      </c>
      <c r="I66" s="108">
        <v>682</v>
      </c>
      <c r="J66" s="108">
        <v>1097</v>
      </c>
      <c r="K66" s="108">
        <v>1120</v>
      </c>
      <c r="L66" s="108">
        <v>1018</v>
      </c>
      <c r="M66" s="108">
        <v>1261</v>
      </c>
      <c r="N66" s="108">
        <v>1012</v>
      </c>
      <c r="O66" s="108">
        <v>7662</v>
      </c>
      <c r="P66" s="109"/>
      <c r="Q66" s="109"/>
      <c r="R66" s="109"/>
    </row>
    <row r="67" spans="1:18" ht="20.100000000000001" customHeight="1" x14ac:dyDescent="0.25">
      <c r="A67" s="70" t="s">
        <v>228</v>
      </c>
      <c r="B67" s="108">
        <v>3689</v>
      </c>
      <c r="C67" s="108">
        <v>4421</v>
      </c>
      <c r="D67" s="108">
        <v>207</v>
      </c>
      <c r="E67" s="108">
        <v>122</v>
      </c>
      <c r="F67" s="108">
        <v>270</v>
      </c>
      <c r="G67" s="108">
        <v>275</v>
      </c>
      <c r="H67" s="108">
        <v>411</v>
      </c>
      <c r="I67" s="108">
        <v>149</v>
      </c>
      <c r="J67" s="108">
        <v>338</v>
      </c>
      <c r="K67" s="108">
        <v>370</v>
      </c>
      <c r="L67" s="108">
        <v>358</v>
      </c>
      <c r="M67" s="108">
        <v>401</v>
      </c>
      <c r="N67" s="108">
        <v>304</v>
      </c>
      <c r="O67" s="108">
        <v>765</v>
      </c>
      <c r="P67" s="109"/>
      <c r="Q67" s="109"/>
      <c r="R67" s="109"/>
    </row>
    <row r="68" spans="1:18" ht="20.100000000000001" customHeight="1" x14ac:dyDescent="0.25">
      <c r="A68" s="70" t="s">
        <v>229</v>
      </c>
      <c r="B68" s="108">
        <v>209</v>
      </c>
      <c r="C68" s="108">
        <v>198</v>
      </c>
      <c r="D68" s="108">
        <v>15</v>
      </c>
      <c r="E68" s="108">
        <v>3</v>
      </c>
      <c r="F68" s="108">
        <v>11</v>
      </c>
      <c r="G68" s="108">
        <v>8</v>
      </c>
      <c r="H68" s="108">
        <v>5</v>
      </c>
      <c r="I68" s="108">
        <v>9</v>
      </c>
      <c r="J68" s="108">
        <v>15</v>
      </c>
      <c r="K68" s="108">
        <v>15</v>
      </c>
      <c r="L68" s="108">
        <v>20</v>
      </c>
      <c r="M68" s="108">
        <v>6</v>
      </c>
      <c r="N68" s="108">
        <v>29</v>
      </c>
      <c r="O68" s="108">
        <v>63</v>
      </c>
      <c r="P68" s="109"/>
      <c r="Q68" s="109"/>
      <c r="R68" s="109"/>
    </row>
    <row r="69" spans="1:18" s="68" customFormat="1" ht="20.100000000000001" customHeight="1" thickBot="1" x14ac:dyDescent="0.3">
      <c r="A69" s="75" t="s">
        <v>230</v>
      </c>
      <c r="B69" s="125">
        <v>159</v>
      </c>
      <c r="C69" s="125">
        <v>110</v>
      </c>
      <c r="D69" s="125">
        <v>18</v>
      </c>
      <c r="E69" s="125">
        <v>6</v>
      </c>
      <c r="F69" s="125">
        <v>13</v>
      </c>
      <c r="G69" s="125">
        <v>11</v>
      </c>
      <c r="H69" s="125">
        <v>13</v>
      </c>
      <c r="I69" s="125">
        <v>4</v>
      </c>
      <c r="J69" s="125">
        <v>10</v>
      </c>
      <c r="K69" s="125">
        <v>7</v>
      </c>
      <c r="L69" s="125">
        <v>17</v>
      </c>
      <c r="M69" s="125">
        <v>9</v>
      </c>
      <c r="N69" s="125">
        <v>5</v>
      </c>
      <c r="O69" s="125">
        <v>16</v>
      </c>
      <c r="P69" s="115"/>
      <c r="Q69" s="115"/>
      <c r="R69" s="115"/>
    </row>
    <row r="70" spans="1:18" s="305" customFormat="1" ht="15.95" customHeight="1" x14ac:dyDescent="0.25">
      <c r="A70" s="176" t="s">
        <v>243</v>
      </c>
      <c r="B70" s="306"/>
      <c r="C70" s="306"/>
      <c r="N70" s="306"/>
      <c r="O70" s="95" t="s">
        <v>146</v>
      </c>
      <c r="P70" s="328"/>
      <c r="Q70" s="328"/>
      <c r="R70" s="328"/>
    </row>
    <row r="71" spans="1:18" ht="24.95" customHeight="1" x14ac:dyDescent="0.25">
      <c r="A71" s="215" t="s">
        <v>265</v>
      </c>
      <c r="B71" s="40"/>
      <c r="C71" s="40"/>
      <c r="D71" s="49"/>
      <c r="E71" s="49"/>
      <c r="F71" s="49"/>
      <c r="G71" s="49"/>
      <c r="H71" s="49"/>
      <c r="I71" s="49"/>
      <c r="J71" s="49"/>
      <c r="K71" s="49"/>
      <c r="L71" s="49"/>
      <c r="M71" s="140"/>
      <c r="N71" s="463"/>
      <c r="O71" s="115"/>
      <c r="P71" s="109"/>
      <c r="Q71" s="109"/>
      <c r="R71" s="109"/>
    </row>
    <row r="72" spans="1:18" s="63" customFormat="1" ht="24.95" customHeight="1" thickBot="1" x14ac:dyDescent="0.25">
      <c r="A72" s="169" t="s">
        <v>294</v>
      </c>
      <c r="B72" s="50"/>
      <c r="C72" s="50"/>
      <c r="D72" s="50"/>
      <c r="E72" s="50"/>
      <c r="F72" s="50"/>
      <c r="G72" s="50"/>
      <c r="H72" s="50"/>
      <c r="I72" s="50"/>
      <c r="J72" s="50"/>
      <c r="K72" s="50"/>
      <c r="L72" s="50"/>
      <c r="M72" s="90" t="s">
        <v>147</v>
      </c>
      <c r="N72" s="452"/>
    </row>
    <row r="73" spans="1:18" s="63" customFormat="1" ht="20.100000000000001" customHeight="1" x14ac:dyDescent="0.25">
      <c r="A73" s="1406" t="s">
        <v>162</v>
      </c>
      <c r="B73" s="1400" t="s">
        <v>163</v>
      </c>
      <c r="C73" s="1401"/>
      <c r="D73" s="1401"/>
      <c r="E73" s="1401"/>
      <c r="F73" s="1401"/>
      <c r="G73" s="1401"/>
      <c r="H73" s="1401"/>
      <c r="I73" s="1401"/>
      <c r="J73" s="1401"/>
      <c r="K73" s="1401"/>
      <c r="L73" s="1401"/>
      <c r="M73" s="1401"/>
      <c r="N73" s="452"/>
    </row>
    <row r="74" spans="1:18" ht="20.100000000000001" customHeight="1" x14ac:dyDescent="0.25">
      <c r="A74" s="1407"/>
      <c r="B74" s="61" t="s">
        <v>155</v>
      </c>
      <c r="C74" s="61"/>
      <c r="D74" s="61" t="s">
        <v>156</v>
      </c>
      <c r="E74" s="61"/>
      <c r="F74" s="61" t="s">
        <v>157</v>
      </c>
      <c r="G74" s="61"/>
      <c r="H74" s="61" t="s">
        <v>158</v>
      </c>
      <c r="I74" s="61"/>
      <c r="J74" s="61" t="s">
        <v>159</v>
      </c>
      <c r="K74" s="61"/>
      <c r="L74" s="61" t="s">
        <v>160</v>
      </c>
      <c r="M74" s="85"/>
      <c r="N74" s="49"/>
    </row>
    <row r="75" spans="1:18"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8" ht="20.100000000000001" customHeight="1" x14ac:dyDescent="0.25">
      <c r="A76" s="65" t="s">
        <v>239</v>
      </c>
      <c r="B76" s="66">
        <v>214789</v>
      </c>
      <c r="C76" s="66">
        <v>189765</v>
      </c>
      <c r="D76" s="66">
        <v>176211</v>
      </c>
      <c r="E76" s="66">
        <v>163821</v>
      </c>
      <c r="F76" s="66">
        <v>133843</v>
      </c>
      <c r="G76" s="66">
        <v>159754</v>
      </c>
      <c r="H76" s="66">
        <v>193903</v>
      </c>
      <c r="I76" s="66">
        <v>166050</v>
      </c>
      <c r="J76" s="66">
        <v>181429</v>
      </c>
      <c r="K76" s="66">
        <v>184260</v>
      </c>
      <c r="L76" s="66">
        <v>198903</v>
      </c>
      <c r="M76" s="66">
        <v>277587</v>
      </c>
    </row>
    <row r="77" spans="1:18" s="68" customFormat="1" ht="20.100000000000001" customHeight="1" x14ac:dyDescent="0.25">
      <c r="A77" s="68" t="s">
        <v>168</v>
      </c>
      <c r="B77" s="115">
        <v>7898</v>
      </c>
      <c r="C77" s="115">
        <v>9088</v>
      </c>
      <c r="D77" s="115">
        <v>5663</v>
      </c>
      <c r="E77" s="115">
        <v>6728</v>
      </c>
      <c r="F77" s="115">
        <v>3827</v>
      </c>
      <c r="G77" s="115">
        <v>5235</v>
      </c>
      <c r="H77" s="115">
        <v>6203</v>
      </c>
      <c r="I77" s="115">
        <v>6186</v>
      </c>
      <c r="J77" s="115">
        <v>6763</v>
      </c>
      <c r="K77" s="115">
        <v>6701</v>
      </c>
      <c r="L77" s="115">
        <v>6292</v>
      </c>
      <c r="M77" s="115">
        <v>9877</v>
      </c>
    </row>
    <row r="78" spans="1:18" ht="20.100000000000001" customHeight="1" x14ac:dyDescent="0.25">
      <c r="A78" s="70" t="s">
        <v>169</v>
      </c>
      <c r="B78" s="109">
        <v>1839</v>
      </c>
      <c r="C78" s="109">
        <v>2688</v>
      </c>
      <c r="D78" s="109">
        <v>1445</v>
      </c>
      <c r="E78" s="109">
        <v>1657</v>
      </c>
      <c r="F78" s="109">
        <v>1019</v>
      </c>
      <c r="G78" s="109">
        <v>1411</v>
      </c>
      <c r="H78" s="109">
        <v>1536</v>
      </c>
      <c r="I78" s="109">
        <v>1599</v>
      </c>
      <c r="J78" s="109">
        <v>1551</v>
      </c>
      <c r="K78" s="109">
        <v>1771</v>
      </c>
      <c r="L78" s="109">
        <v>1819</v>
      </c>
      <c r="M78" s="109">
        <v>3746</v>
      </c>
    </row>
    <row r="79" spans="1:18" ht="20.100000000000001" customHeight="1" x14ac:dyDescent="0.25">
      <c r="A79" s="70" t="s">
        <v>170</v>
      </c>
      <c r="B79" s="109">
        <v>3003</v>
      </c>
      <c r="C79" s="109">
        <v>2400</v>
      </c>
      <c r="D79" s="109">
        <v>2364</v>
      </c>
      <c r="E79" s="109">
        <v>2866</v>
      </c>
      <c r="F79" s="109">
        <v>1718</v>
      </c>
      <c r="G79" s="109">
        <v>2183</v>
      </c>
      <c r="H79" s="109">
        <v>2601</v>
      </c>
      <c r="I79" s="109">
        <v>2575</v>
      </c>
      <c r="J79" s="109">
        <v>2865</v>
      </c>
      <c r="K79" s="109">
        <v>2699</v>
      </c>
      <c r="L79" s="109">
        <v>2120</v>
      </c>
      <c r="M79" s="109">
        <v>2703</v>
      </c>
    </row>
    <row r="80" spans="1:18" ht="20.100000000000001" customHeight="1" x14ac:dyDescent="0.25">
      <c r="A80" s="70" t="s">
        <v>171</v>
      </c>
      <c r="B80" s="109">
        <v>33</v>
      </c>
      <c r="C80" s="109">
        <v>42</v>
      </c>
      <c r="D80" s="109">
        <v>32</v>
      </c>
      <c r="E80" s="109">
        <v>22</v>
      </c>
      <c r="F80" s="109">
        <v>13</v>
      </c>
      <c r="G80" s="109">
        <v>23</v>
      </c>
      <c r="H80" s="109">
        <v>28</v>
      </c>
      <c r="I80" s="109">
        <v>23</v>
      </c>
      <c r="J80" s="109">
        <v>34</v>
      </c>
      <c r="K80" s="109">
        <v>30</v>
      </c>
      <c r="L80" s="109">
        <v>71</v>
      </c>
      <c r="M80" s="109">
        <v>59</v>
      </c>
    </row>
    <row r="81" spans="1:13" ht="20.100000000000001" customHeight="1" x14ac:dyDescent="0.25">
      <c r="A81" s="70" t="s">
        <v>172</v>
      </c>
      <c r="B81" s="109">
        <v>240</v>
      </c>
      <c r="C81" s="109">
        <v>736</v>
      </c>
      <c r="D81" s="109">
        <v>198</v>
      </c>
      <c r="E81" s="109">
        <v>293</v>
      </c>
      <c r="F81" s="109">
        <v>247</v>
      </c>
      <c r="G81" s="109">
        <v>223</v>
      </c>
      <c r="H81" s="109">
        <v>309</v>
      </c>
      <c r="I81" s="109">
        <v>237</v>
      </c>
      <c r="J81" s="109">
        <v>378</v>
      </c>
      <c r="K81" s="109">
        <v>297</v>
      </c>
      <c r="L81" s="109">
        <v>279</v>
      </c>
      <c r="M81" s="109">
        <v>434</v>
      </c>
    </row>
    <row r="82" spans="1:13" ht="20.100000000000001" customHeight="1" x14ac:dyDescent="0.25">
      <c r="A82" s="70" t="s">
        <v>173</v>
      </c>
      <c r="B82" s="109">
        <v>2783</v>
      </c>
      <c r="C82" s="109">
        <v>3222</v>
      </c>
      <c r="D82" s="109">
        <v>1624</v>
      </c>
      <c r="E82" s="109">
        <v>1890</v>
      </c>
      <c r="F82" s="109">
        <v>830</v>
      </c>
      <c r="G82" s="109">
        <v>1395</v>
      </c>
      <c r="H82" s="109">
        <v>1729</v>
      </c>
      <c r="I82" s="109">
        <v>1752</v>
      </c>
      <c r="J82" s="109">
        <v>1935</v>
      </c>
      <c r="K82" s="109">
        <v>1904</v>
      </c>
      <c r="L82" s="109">
        <v>2003</v>
      </c>
      <c r="M82" s="109">
        <v>2935</v>
      </c>
    </row>
    <row r="83" spans="1:13" s="68" customFormat="1" ht="20.100000000000001" customHeight="1" x14ac:dyDescent="0.25">
      <c r="A83" s="68" t="s">
        <v>174</v>
      </c>
      <c r="B83" s="115">
        <v>4863</v>
      </c>
      <c r="C83" s="115">
        <v>2435</v>
      </c>
      <c r="D83" s="115">
        <v>2316</v>
      </c>
      <c r="E83" s="115">
        <v>2071</v>
      </c>
      <c r="F83" s="115">
        <v>1762</v>
      </c>
      <c r="G83" s="115">
        <v>1986</v>
      </c>
      <c r="H83" s="115">
        <v>2310</v>
      </c>
      <c r="I83" s="115">
        <v>1681</v>
      </c>
      <c r="J83" s="115">
        <v>2203</v>
      </c>
      <c r="K83" s="115">
        <v>1977</v>
      </c>
      <c r="L83" s="115">
        <v>1888</v>
      </c>
      <c r="M83" s="115">
        <v>2473</v>
      </c>
    </row>
    <row r="84" spans="1:13" ht="20.100000000000001" customHeight="1" x14ac:dyDescent="0.25">
      <c r="A84" s="70" t="s">
        <v>175</v>
      </c>
      <c r="B84" s="109">
        <v>732</v>
      </c>
      <c r="C84" s="109">
        <v>497</v>
      </c>
      <c r="D84" s="109">
        <v>534</v>
      </c>
      <c r="E84" s="109">
        <v>467</v>
      </c>
      <c r="F84" s="109">
        <v>457</v>
      </c>
      <c r="G84" s="109">
        <v>534</v>
      </c>
      <c r="H84" s="109">
        <v>532</v>
      </c>
      <c r="I84" s="109">
        <v>354</v>
      </c>
      <c r="J84" s="109">
        <v>485</v>
      </c>
      <c r="K84" s="109">
        <v>460</v>
      </c>
      <c r="L84" s="109">
        <v>468</v>
      </c>
      <c r="M84" s="109">
        <v>490</v>
      </c>
    </row>
    <row r="85" spans="1:13" ht="20.100000000000001" customHeight="1" x14ac:dyDescent="0.25">
      <c r="A85" s="70" t="s">
        <v>176</v>
      </c>
      <c r="B85" s="109">
        <v>302</v>
      </c>
      <c r="C85" s="109">
        <v>216</v>
      </c>
      <c r="D85" s="109">
        <v>272</v>
      </c>
      <c r="E85" s="109">
        <v>285</v>
      </c>
      <c r="F85" s="109">
        <v>139</v>
      </c>
      <c r="G85" s="109">
        <v>226</v>
      </c>
      <c r="H85" s="109">
        <v>237</v>
      </c>
      <c r="I85" s="109">
        <v>170</v>
      </c>
      <c r="J85" s="109">
        <v>256</v>
      </c>
      <c r="K85" s="109">
        <v>169</v>
      </c>
      <c r="L85" s="109">
        <v>244</v>
      </c>
      <c r="M85" s="109">
        <v>329</v>
      </c>
    </row>
    <row r="86" spans="1:13" ht="20.100000000000001" customHeight="1" x14ac:dyDescent="0.25">
      <c r="A86" s="70" t="s">
        <v>177</v>
      </c>
      <c r="B86" s="109">
        <v>713</v>
      </c>
      <c r="C86" s="109">
        <v>443</v>
      </c>
      <c r="D86" s="109">
        <v>327</v>
      </c>
      <c r="E86" s="109">
        <v>271</v>
      </c>
      <c r="F86" s="109">
        <v>244</v>
      </c>
      <c r="G86" s="109">
        <v>241</v>
      </c>
      <c r="H86" s="109">
        <v>276</v>
      </c>
      <c r="I86" s="109">
        <v>259</v>
      </c>
      <c r="J86" s="109">
        <v>231</v>
      </c>
      <c r="K86" s="109">
        <v>288</v>
      </c>
      <c r="L86" s="109">
        <v>173</v>
      </c>
      <c r="M86" s="109">
        <v>284</v>
      </c>
    </row>
    <row r="87" spans="1:13" ht="20.100000000000001" customHeight="1" x14ac:dyDescent="0.25">
      <c r="A87" s="70" t="s">
        <v>178</v>
      </c>
      <c r="B87" s="109">
        <v>629</v>
      </c>
      <c r="C87" s="109">
        <v>341</v>
      </c>
      <c r="D87" s="109">
        <v>356</v>
      </c>
      <c r="E87" s="109">
        <v>328</v>
      </c>
      <c r="F87" s="109">
        <v>300</v>
      </c>
      <c r="G87" s="109">
        <v>316</v>
      </c>
      <c r="H87" s="109">
        <v>415</v>
      </c>
      <c r="I87" s="109">
        <v>309</v>
      </c>
      <c r="J87" s="109">
        <v>338</v>
      </c>
      <c r="K87" s="109">
        <v>313</v>
      </c>
      <c r="L87" s="109">
        <v>353</v>
      </c>
      <c r="M87" s="109">
        <v>526</v>
      </c>
    </row>
    <row r="88" spans="1:13" ht="20.100000000000001" customHeight="1" x14ac:dyDescent="0.25">
      <c r="A88" s="70" t="s">
        <v>179</v>
      </c>
      <c r="B88" s="109">
        <v>2487</v>
      </c>
      <c r="C88" s="109">
        <v>938</v>
      </c>
      <c r="D88" s="109">
        <v>827</v>
      </c>
      <c r="E88" s="109">
        <v>720</v>
      </c>
      <c r="F88" s="109">
        <v>622</v>
      </c>
      <c r="G88" s="109">
        <v>669</v>
      </c>
      <c r="H88" s="109">
        <v>850</v>
      </c>
      <c r="I88" s="109">
        <v>589</v>
      </c>
      <c r="J88" s="109">
        <v>893</v>
      </c>
      <c r="K88" s="109">
        <v>747</v>
      </c>
      <c r="L88" s="109">
        <v>650</v>
      </c>
      <c r="M88" s="109">
        <v>844</v>
      </c>
    </row>
    <row r="89" spans="1:13" s="68" customFormat="1" ht="20.100000000000001" customHeight="1" x14ac:dyDescent="0.25">
      <c r="A89" s="68" t="s">
        <v>180</v>
      </c>
      <c r="B89" s="115">
        <v>39532</v>
      </c>
      <c r="C89" s="115">
        <v>32091</v>
      </c>
      <c r="D89" s="115">
        <v>37184</v>
      </c>
      <c r="E89" s="115">
        <v>31812</v>
      </c>
      <c r="F89" s="115">
        <v>26825</v>
      </c>
      <c r="G89" s="115">
        <v>28384</v>
      </c>
      <c r="H89" s="115">
        <v>35082</v>
      </c>
      <c r="I89" s="115">
        <v>28470</v>
      </c>
      <c r="J89" s="115">
        <v>29795</v>
      </c>
      <c r="K89" s="115">
        <v>29823</v>
      </c>
      <c r="L89" s="115">
        <v>36115</v>
      </c>
      <c r="M89" s="115">
        <v>44658</v>
      </c>
    </row>
    <row r="90" spans="1:13" ht="20.100000000000001" customHeight="1" x14ac:dyDescent="0.25">
      <c r="A90" s="70" t="s">
        <v>181</v>
      </c>
      <c r="B90" s="109">
        <v>3554</v>
      </c>
      <c r="C90" s="109">
        <v>4104</v>
      </c>
      <c r="D90" s="109">
        <v>2866</v>
      </c>
      <c r="E90" s="109">
        <v>2482</v>
      </c>
      <c r="F90" s="109">
        <v>2214</v>
      </c>
      <c r="G90" s="109">
        <v>2686</v>
      </c>
      <c r="H90" s="109">
        <v>3505</v>
      </c>
      <c r="I90" s="109">
        <v>2920</v>
      </c>
      <c r="J90" s="109">
        <v>3524</v>
      </c>
      <c r="K90" s="109">
        <v>3238</v>
      </c>
      <c r="L90" s="109">
        <v>4385</v>
      </c>
      <c r="M90" s="109">
        <v>5402</v>
      </c>
    </row>
    <row r="91" spans="1:13" ht="20.100000000000001" customHeight="1" x14ac:dyDescent="0.25">
      <c r="A91" s="70" t="s">
        <v>182</v>
      </c>
      <c r="B91" s="109">
        <v>28909</v>
      </c>
      <c r="C91" s="109">
        <v>22877</v>
      </c>
      <c r="D91" s="109">
        <v>28736</v>
      </c>
      <c r="E91" s="109">
        <v>25019</v>
      </c>
      <c r="F91" s="109">
        <v>20783</v>
      </c>
      <c r="G91" s="109">
        <v>21586</v>
      </c>
      <c r="H91" s="109">
        <v>26146</v>
      </c>
      <c r="I91" s="109">
        <v>21611</v>
      </c>
      <c r="J91" s="109">
        <v>21571</v>
      </c>
      <c r="K91" s="109">
        <v>22028</v>
      </c>
      <c r="L91" s="109">
        <v>27284</v>
      </c>
      <c r="M91" s="109">
        <v>33768</v>
      </c>
    </row>
    <row r="92" spans="1:13" ht="20.100000000000001" customHeight="1" x14ac:dyDescent="0.25">
      <c r="A92" s="70" t="s">
        <v>183</v>
      </c>
      <c r="B92" s="109">
        <v>7069</v>
      </c>
      <c r="C92" s="109">
        <v>5110</v>
      </c>
      <c r="D92" s="109">
        <v>5582</v>
      </c>
      <c r="E92" s="109">
        <v>4311</v>
      </c>
      <c r="F92" s="109">
        <v>3828</v>
      </c>
      <c r="G92" s="109">
        <v>4112</v>
      </c>
      <c r="H92" s="109">
        <v>5431</v>
      </c>
      <c r="I92" s="109">
        <v>3939</v>
      </c>
      <c r="J92" s="109">
        <v>4700</v>
      </c>
      <c r="K92" s="109">
        <v>4557</v>
      </c>
      <c r="L92" s="109">
        <v>4446</v>
      </c>
      <c r="M92" s="109">
        <v>5488</v>
      </c>
    </row>
    <row r="93" spans="1:13" s="68" customFormat="1" ht="20.100000000000001" customHeight="1" x14ac:dyDescent="0.25">
      <c r="A93" s="68" t="s">
        <v>184</v>
      </c>
      <c r="B93" s="115">
        <v>78392</v>
      </c>
      <c r="C93" s="115">
        <v>74452</v>
      </c>
      <c r="D93" s="115">
        <v>61261</v>
      </c>
      <c r="E93" s="115">
        <v>57529</v>
      </c>
      <c r="F93" s="115">
        <v>51166</v>
      </c>
      <c r="G93" s="115">
        <v>65112</v>
      </c>
      <c r="H93" s="115">
        <v>71784</v>
      </c>
      <c r="I93" s="115">
        <v>64136</v>
      </c>
      <c r="J93" s="115">
        <v>63680</v>
      </c>
      <c r="K93" s="115">
        <v>66660</v>
      </c>
      <c r="L93" s="115">
        <v>70859</v>
      </c>
      <c r="M93" s="115">
        <v>105272</v>
      </c>
    </row>
    <row r="94" spans="1:13" ht="20.100000000000001" customHeight="1" x14ac:dyDescent="0.25">
      <c r="A94" s="70" t="s">
        <v>185</v>
      </c>
      <c r="B94" s="109">
        <v>27497</v>
      </c>
      <c r="C94" s="109">
        <v>36965</v>
      </c>
      <c r="D94" s="109">
        <v>23730</v>
      </c>
      <c r="E94" s="109">
        <v>21720</v>
      </c>
      <c r="F94" s="109">
        <v>21006</v>
      </c>
      <c r="G94" s="109">
        <v>25507</v>
      </c>
      <c r="H94" s="109">
        <v>29896</v>
      </c>
      <c r="I94" s="109">
        <v>26040</v>
      </c>
      <c r="J94" s="109">
        <v>27025</v>
      </c>
      <c r="K94" s="109">
        <v>27230</v>
      </c>
      <c r="L94" s="109">
        <v>28591</v>
      </c>
      <c r="M94" s="109">
        <v>42153</v>
      </c>
    </row>
    <row r="95" spans="1:13" ht="20.100000000000001" customHeight="1" x14ac:dyDescent="0.25">
      <c r="A95" s="70" t="s">
        <v>186</v>
      </c>
      <c r="B95" s="109">
        <v>5800</v>
      </c>
      <c r="C95" s="109">
        <v>4423</v>
      </c>
      <c r="D95" s="109">
        <v>3878</v>
      </c>
      <c r="E95" s="109">
        <v>3547</v>
      </c>
      <c r="F95" s="109">
        <v>3018</v>
      </c>
      <c r="G95" s="109">
        <v>3610</v>
      </c>
      <c r="H95" s="109">
        <v>3964</v>
      </c>
      <c r="I95" s="109">
        <v>3723</v>
      </c>
      <c r="J95" s="109">
        <v>4040</v>
      </c>
      <c r="K95" s="109">
        <v>3889</v>
      </c>
      <c r="L95" s="109">
        <v>5276</v>
      </c>
      <c r="M95" s="109">
        <v>7099</v>
      </c>
    </row>
    <row r="96" spans="1:13" ht="20.100000000000001" customHeight="1" x14ac:dyDescent="0.25">
      <c r="A96" s="70" t="s">
        <v>187</v>
      </c>
      <c r="B96" s="109">
        <v>12439</v>
      </c>
      <c r="C96" s="109">
        <v>7771</v>
      </c>
      <c r="D96" s="109">
        <v>7650</v>
      </c>
      <c r="E96" s="109">
        <v>8655</v>
      </c>
      <c r="F96" s="109">
        <v>8928</v>
      </c>
      <c r="G96" s="109">
        <v>12737</v>
      </c>
      <c r="H96" s="109">
        <v>12022</v>
      </c>
      <c r="I96" s="109">
        <v>10839</v>
      </c>
      <c r="J96" s="109">
        <v>8669</v>
      </c>
      <c r="K96" s="109">
        <v>10641</v>
      </c>
      <c r="L96" s="109">
        <v>10920</v>
      </c>
      <c r="M96" s="109">
        <v>19054</v>
      </c>
    </row>
    <row r="97" spans="1:13" ht="20.100000000000001" customHeight="1" x14ac:dyDescent="0.25">
      <c r="A97" s="70" t="s">
        <v>188</v>
      </c>
      <c r="B97" s="109">
        <v>7972</v>
      </c>
      <c r="C97" s="109">
        <v>5276</v>
      </c>
      <c r="D97" s="109">
        <v>7203</v>
      </c>
      <c r="E97" s="109">
        <v>5438</v>
      </c>
      <c r="F97" s="109">
        <v>4568</v>
      </c>
      <c r="G97" s="109">
        <v>4834</v>
      </c>
      <c r="H97" s="109">
        <v>7014</v>
      </c>
      <c r="I97" s="109">
        <v>5135</v>
      </c>
      <c r="J97" s="109">
        <v>6323</v>
      </c>
      <c r="K97" s="109">
        <v>5358</v>
      </c>
      <c r="L97" s="109">
        <v>6578</v>
      </c>
      <c r="M97" s="109">
        <v>9313</v>
      </c>
    </row>
    <row r="98" spans="1:13" ht="20.100000000000001" customHeight="1" x14ac:dyDescent="0.25">
      <c r="A98" s="70" t="s">
        <v>189</v>
      </c>
      <c r="B98" s="109">
        <v>3699</v>
      </c>
      <c r="C98" s="109">
        <v>1801</v>
      </c>
      <c r="D98" s="109">
        <v>1463</v>
      </c>
      <c r="E98" s="109">
        <v>1687</v>
      </c>
      <c r="F98" s="109">
        <v>1029</v>
      </c>
      <c r="G98" s="109">
        <v>1443</v>
      </c>
      <c r="H98" s="109">
        <v>1409</v>
      </c>
      <c r="I98" s="109">
        <v>1441</v>
      </c>
      <c r="J98" s="109">
        <v>1361</v>
      </c>
      <c r="K98" s="109">
        <v>1565</v>
      </c>
      <c r="L98" s="109">
        <v>1219</v>
      </c>
      <c r="M98" s="109">
        <v>1908</v>
      </c>
    </row>
    <row r="99" spans="1:13" ht="20.100000000000001" customHeight="1" x14ac:dyDescent="0.25">
      <c r="A99" s="70" t="s">
        <v>190</v>
      </c>
      <c r="B99" s="109">
        <v>0</v>
      </c>
      <c r="C99" s="109">
        <v>0</v>
      </c>
      <c r="D99" s="109">
        <v>1</v>
      </c>
      <c r="E99" s="109">
        <v>0</v>
      </c>
      <c r="F99" s="109">
        <v>0</v>
      </c>
      <c r="G99" s="109">
        <v>0</v>
      </c>
      <c r="H99" s="109">
        <v>0</v>
      </c>
      <c r="I99" s="109">
        <v>0</v>
      </c>
      <c r="J99" s="109">
        <v>0</v>
      </c>
      <c r="K99" s="109">
        <v>0</v>
      </c>
      <c r="L99" s="109">
        <v>0</v>
      </c>
      <c r="M99" s="109">
        <v>0</v>
      </c>
    </row>
    <row r="100" spans="1:13" ht="20.100000000000001" customHeight="1" x14ac:dyDescent="0.25">
      <c r="A100" s="70" t="s">
        <v>191</v>
      </c>
      <c r="B100" s="109">
        <v>3541</v>
      </c>
      <c r="C100" s="109">
        <v>2870</v>
      </c>
      <c r="D100" s="109">
        <v>3163</v>
      </c>
      <c r="E100" s="109">
        <v>2866</v>
      </c>
      <c r="F100" s="109">
        <v>2547</v>
      </c>
      <c r="G100" s="109">
        <v>2913</v>
      </c>
      <c r="H100" s="109">
        <v>3040</v>
      </c>
      <c r="I100" s="109">
        <v>2844</v>
      </c>
      <c r="J100" s="109">
        <v>3290</v>
      </c>
      <c r="K100" s="109">
        <v>3690</v>
      </c>
      <c r="L100" s="109">
        <v>3652</v>
      </c>
      <c r="M100" s="109">
        <v>6129</v>
      </c>
    </row>
    <row r="101" spans="1:13" ht="20.100000000000001" customHeight="1" x14ac:dyDescent="0.25">
      <c r="A101" s="70" t="s">
        <v>192</v>
      </c>
      <c r="B101" s="109">
        <v>7128</v>
      </c>
      <c r="C101" s="109">
        <v>5384</v>
      </c>
      <c r="D101" s="109">
        <v>4461</v>
      </c>
      <c r="E101" s="109">
        <v>3615</v>
      </c>
      <c r="F101" s="109">
        <v>2686</v>
      </c>
      <c r="G101" s="109">
        <v>3822</v>
      </c>
      <c r="H101" s="109">
        <v>5389</v>
      </c>
      <c r="I101" s="109">
        <v>4454</v>
      </c>
      <c r="J101" s="109">
        <v>4279</v>
      </c>
      <c r="K101" s="109">
        <v>4554</v>
      </c>
      <c r="L101" s="109">
        <v>4362</v>
      </c>
      <c r="M101" s="109">
        <v>6626</v>
      </c>
    </row>
    <row r="102" spans="1:13" ht="20.100000000000001" customHeight="1" x14ac:dyDescent="0.25">
      <c r="A102" s="70" t="s">
        <v>193</v>
      </c>
      <c r="B102" s="109">
        <v>13</v>
      </c>
      <c r="C102" s="109">
        <v>30</v>
      </c>
      <c r="D102" s="109">
        <v>13</v>
      </c>
      <c r="E102" s="109">
        <v>26</v>
      </c>
      <c r="F102" s="109">
        <v>36</v>
      </c>
      <c r="G102" s="109">
        <v>4</v>
      </c>
      <c r="H102" s="109">
        <v>20</v>
      </c>
      <c r="I102" s="109">
        <v>17</v>
      </c>
      <c r="J102" s="109">
        <v>13</v>
      </c>
      <c r="K102" s="109">
        <v>11</v>
      </c>
      <c r="L102" s="109">
        <v>8</v>
      </c>
      <c r="M102" s="109">
        <v>15</v>
      </c>
    </row>
    <row r="103" spans="1:13" ht="20.100000000000001" customHeight="1" x14ac:dyDescent="0.25">
      <c r="A103" s="70" t="s">
        <v>194</v>
      </c>
      <c r="B103" s="109">
        <v>17</v>
      </c>
      <c r="C103" s="109">
        <v>7</v>
      </c>
      <c r="D103" s="109">
        <v>8</v>
      </c>
      <c r="E103" s="109">
        <v>6</v>
      </c>
      <c r="F103" s="109">
        <v>27</v>
      </c>
      <c r="G103" s="109">
        <v>13</v>
      </c>
      <c r="H103" s="109">
        <v>18</v>
      </c>
      <c r="I103" s="109">
        <v>17</v>
      </c>
      <c r="J103" s="109">
        <v>13</v>
      </c>
      <c r="K103" s="109">
        <v>13</v>
      </c>
      <c r="L103" s="109">
        <v>5</v>
      </c>
      <c r="M103" s="109">
        <v>15</v>
      </c>
    </row>
    <row r="104" spans="1:13" ht="20.100000000000001" customHeight="1" x14ac:dyDescent="0.25">
      <c r="A104" s="70" t="s">
        <v>195</v>
      </c>
      <c r="B104" s="109">
        <v>5028</v>
      </c>
      <c r="C104" s="109">
        <v>3220</v>
      </c>
      <c r="D104" s="109">
        <v>4306</v>
      </c>
      <c r="E104" s="109">
        <v>4479</v>
      </c>
      <c r="F104" s="109">
        <v>4184</v>
      </c>
      <c r="G104" s="109">
        <v>5843</v>
      </c>
      <c r="H104" s="109">
        <v>4320</v>
      </c>
      <c r="I104" s="109">
        <v>4788</v>
      </c>
      <c r="J104" s="109">
        <v>4064</v>
      </c>
      <c r="K104" s="109">
        <v>4750</v>
      </c>
      <c r="L104" s="109">
        <v>3470</v>
      </c>
      <c r="M104" s="109">
        <v>5613</v>
      </c>
    </row>
    <row r="105" spans="1:13" ht="20.100000000000001" customHeight="1" x14ac:dyDescent="0.25">
      <c r="A105" s="70" t="s">
        <v>196</v>
      </c>
      <c r="B105" s="109">
        <v>5258</v>
      </c>
      <c r="C105" s="109">
        <v>6705</v>
      </c>
      <c r="D105" s="109">
        <v>5385</v>
      </c>
      <c r="E105" s="109">
        <v>5490</v>
      </c>
      <c r="F105" s="109">
        <v>3137</v>
      </c>
      <c r="G105" s="109">
        <v>4386</v>
      </c>
      <c r="H105" s="109">
        <v>4692</v>
      </c>
      <c r="I105" s="109">
        <v>4838</v>
      </c>
      <c r="J105" s="109">
        <v>4603</v>
      </c>
      <c r="K105" s="109">
        <v>4959</v>
      </c>
      <c r="L105" s="109">
        <v>6778</v>
      </c>
      <c r="M105" s="109">
        <v>7347</v>
      </c>
    </row>
    <row r="106" spans="1:13" s="68" customFormat="1" ht="20.100000000000001" customHeight="1" x14ac:dyDescent="0.25">
      <c r="A106" s="68" t="s">
        <v>197</v>
      </c>
      <c r="B106" s="115">
        <v>17263</v>
      </c>
      <c r="C106" s="115">
        <v>19277</v>
      </c>
      <c r="D106" s="115">
        <v>19020</v>
      </c>
      <c r="E106" s="115">
        <v>17871</v>
      </c>
      <c r="F106" s="115">
        <v>11904</v>
      </c>
      <c r="G106" s="115">
        <v>13116</v>
      </c>
      <c r="H106" s="115">
        <v>17448</v>
      </c>
      <c r="I106" s="115">
        <v>12813</v>
      </c>
      <c r="J106" s="115">
        <v>14265</v>
      </c>
      <c r="K106" s="115">
        <v>13996</v>
      </c>
      <c r="L106" s="115">
        <v>12647</v>
      </c>
      <c r="M106" s="115">
        <v>18615</v>
      </c>
    </row>
    <row r="107" spans="1:13" ht="20.100000000000001" customHeight="1" x14ac:dyDescent="0.25">
      <c r="A107" s="70" t="s">
        <v>198</v>
      </c>
      <c r="B107" s="109">
        <v>2873</v>
      </c>
      <c r="C107" s="109">
        <v>4317</v>
      </c>
      <c r="D107" s="109">
        <v>5609</v>
      </c>
      <c r="E107" s="109">
        <v>4647</v>
      </c>
      <c r="F107" s="109">
        <v>3837</v>
      </c>
      <c r="G107" s="109">
        <v>2531</v>
      </c>
      <c r="H107" s="109">
        <v>4644</v>
      </c>
      <c r="I107" s="109">
        <v>2486</v>
      </c>
      <c r="J107" s="109">
        <v>2805</v>
      </c>
      <c r="K107" s="109">
        <v>2562</v>
      </c>
      <c r="L107" s="109">
        <v>2319</v>
      </c>
      <c r="M107" s="109">
        <v>3369</v>
      </c>
    </row>
    <row r="108" spans="1:13" ht="20.100000000000001" customHeight="1" x14ac:dyDescent="0.25">
      <c r="A108" s="70" t="s">
        <v>199</v>
      </c>
      <c r="B108" s="109">
        <v>1612</v>
      </c>
      <c r="C108" s="109">
        <v>2169</v>
      </c>
      <c r="D108" s="109">
        <v>1482</v>
      </c>
      <c r="E108" s="109">
        <v>1509</v>
      </c>
      <c r="F108" s="109">
        <v>992</v>
      </c>
      <c r="G108" s="109">
        <v>1218</v>
      </c>
      <c r="H108" s="109">
        <v>1441</v>
      </c>
      <c r="I108" s="109">
        <v>1060</v>
      </c>
      <c r="J108" s="109">
        <v>1268</v>
      </c>
      <c r="K108" s="109">
        <v>1520</v>
      </c>
      <c r="L108" s="109">
        <v>968</v>
      </c>
      <c r="M108" s="109">
        <v>1290</v>
      </c>
    </row>
    <row r="109" spans="1:13" ht="20.100000000000001" customHeight="1" x14ac:dyDescent="0.25">
      <c r="A109" s="70" t="s">
        <v>200</v>
      </c>
      <c r="B109" s="109">
        <v>1163</v>
      </c>
      <c r="C109" s="109">
        <v>1392</v>
      </c>
      <c r="D109" s="109">
        <v>1367</v>
      </c>
      <c r="E109" s="109">
        <v>1284</v>
      </c>
      <c r="F109" s="109">
        <v>703</v>
      </c>
      <c r="G109" s="109">
        <v>1115</v>
      </c>
      <c r="H109" s="109">
        <v>1147</v>
      </c>
      <c r="I109" s="109">
        <v>991</v>
      </c>
      <c r="J109" s="109">
        <v>1226</v>
      </c>
      <c r="K109" s="109">
        <v>1150</v>
      </c>
      <c r="L109" s="109">
        <v>990</v>
      </c>
      <c r="M109" s="109">
        <v>1604</v>
      </c>
    </row>
    <row r="110" spans="1:13" ht="20.100000000000001" customHeight="1" x14ac:dyDescent="0.25">
      <c r="A110" s="70" t="s">
        <v>201</v>
      </c>
      <c r="B110" s="109">
        <v>4102</v>
      </c>
      <c r="C110" s="109">
        <v>3778</v>
      </c>
      <c r="D110" s="109">
        <v>4660</v>
      </c>
      <c r="E110" s="109">
        <v>4554</v>
      </c>
      <c r="F110" s="109">
        <v>3248</v>
      </c>
      <c r="G110" s="109">
        <v>3422</v>
      </c>
      <c r="H110" s="109">
        <v>4110</v>
      </c>
      <c r="I110" s="109">
        <v>2896</v>
      </c>
      <c r="J110" s="109">
        <v>3813</v>
      </c>
      <c r="K110" s="109">
        <v>3044</v>
      </c>
      <c r="L110" s="109">
        <v>3357</v>
      </c>
      <c r="M110" s="109">
        <v>4196</v>
      </c>
    </row>
    <row r="111" spans="1:13" ht="20.100000000000001" customHeight="1" x14ac:dyDescent="0.25">
      <c r="A111" s="70" t="s">
        <v>202</v>
      </c>
      <c r="B111" s="109">
        <v>3291</v>
      </c>
      <c r="C111" s="109">
        <v>2060</v>
      </c>
      <c r="D111" s="109">
        <v>2946</v>
      </c>
      <c r="E111" s="109">
        <v>2716</v>
      </c>
      <c r="F111" s="109">
        <v>1591</v>
      </c>
      <c r="G111" s="109">
        <v>2073</v>
      </c>
      <c r="H111" s="109">
        <v>2938</v>
      </c>
      <c r="I111" s="109">
        <v>2648</v>
      </c>
      <c r="J111" s="109">
        <v>2382</v>
      </c>
      <c r="K111" s="109">
        <v>2448</v>
      </c>
      <c r="L111" s="109">
        <v>2205</v>
      </c>
      <c r="M111" s="109">
        <v>3725</v>
      </c>
    </row>
    <row r="112" spans="1:13" ht="20.100000000000001" customHeight="1" x14ac:dyDescent="0.25">
      <c r="A112" s="70" t="s">
        <v>173</v>
      </c>
      <c r="B112" s="109">
        <v>4222</v>
      </c>
      <c r="C112" s="109">
        <v>5561</v>
      </c>
      <c r="D112" s="109">
        <v>2956</v>
      </c>
      <c r="E112" s="109">
        <v>3161</v>
      </c>
      <c r="F112" s="109">
        <v>1533</v>
      </c>
      <c r="G112" s="109">
        <v>2757</v>
      </c>
      <c r="H112" s="109">
        <v>3168</v>
      </c>
      <c r="I112" s="109">
        <v>2732</v>
      </c>
      <c r="J112" s="109">
        <v>2771</v>
      </c>
      <c r="K112" s="109">
        <v>3272</v>
      </c>
      <c r="L112" s="109">
        <v>2808</v>
      </c>
      <c r="M112" s="109">
        <v>4431</v>
      </c>
    </row>
    <row r="113" spans="1:13" ht="20.100000000000001" customHeight="1" x14ac:dyDescent="0.25">
      <c r="A113" s="68" t="s">
        <v>204</v>
      </c>
      <c r="B113" s="115">
        <v>65045</v>
      </c>
      <c r="C113" s="115">
        <v>50411</v>
      </c>
      <c r="D113" s="115">
        <v>49424</v>
      </c>
      <c r="E113" s="115">
        <v>46443</v>
      </c>
      <c r="F113" s="115">
        <v>37223</v>
      </c>
      <c r="G113" s="115">
        <v>44437</v>
      </c>
      <c r="H113" s="115">
        <v>59229</v>
      </c>
      <c r="I113" s="115">
        <v>51226</v>
      </c>
      <c r="J113" s="115">
        <v>63328</v>
      </c>
      <c r="K113" s="115">
        <v>63449</v>
      </c>
      <c r="L113" s="115">
        <v>69504</v>
      </c>
      <c r="M113" s="115">
        <v>93588</v>
      </c>
    </row>
    <row r="114" spans="1:13" ht="20.100000000000001" customHeight="1" x14ac:dyDescent="0.25">
      <c r="A114" s="70" t="s">
        <v>205</v>
      </c>
      <c r="B114" s="109">
        <v>8844</v>
      </c>
      <c r="C114" s="109">
        <v>8348</v>
      </c>
      <c r="D114" s="109">
        <v>8431</v>
      </c>
      <c r="E114" s="109">
        <v>8154</v>
      </c>
      <c r="F114" s="109">
        <v>6004</v>
      </c>
      <c r="G114" s="109">
        <v>7284</v>
      </c>
      <c r="H114" s="109">
        <v>9999</v>
      </c>
      <c r="I114" s="109">
        <v>8990</v>
      </c>
      <c r="J114" s="109">
        <v>10625</v>
      </c>
      <c r="K114" s="109">
        <v>9958</v>
      </c>
      <c r="L114" s="109">
        <v>11311</v>
      </c>
      <c r="M114" s="109">
        <v>13400</v>
      </c>
    </row>
    <row r="115" spans="1:13" ht="20.100000000000001" customHeight="1" x14ac:dyDescent="0.25">
      <c r="A115" s="70" t="s">
        <v>206</v>
      </c>
      <c r="B115" s="109">
        <v>1148</v>
      </c>
      <c r="C115" s="109">
        <v>946</v>
      </c>
      <c r="D115" s="109">
        <v>866</v>
      </c>
      <c r="E115" s="109">
        <v>825</v>
      </c>
      <c r="F115" s="109">
        <v>606</v>
      </c>
      <c r="G115" s="109">
        <v>717</v>
      </c>
      <c r="H115" s="109">
        <v>1289</v>
      </c>
      <c r="I115" s="109">
        <v>917</v>
      </c>
      <c r="J115" s="109">
        <v>1024</v>
      </c>
      <c r="K115" s="109">
        <v>1123</v>
      </c>
      <c r="L115" s="109">
        <v>1000</v>
      </c>
      <c r="M115" s="109">
        <v>1486</v>
      </c>
    </row>
    <row r="116" spans="1:13" ht="20.100000000000001" customHeight="1" x14ac:dyDescent="0.25">
      <c r="A116" s="70" t="s">
        <v>207</v>
      </c>
      <c r="B116" s="109">
        <v>1237</v>
      </c>
      <c r="C116" s="109">
        <v>953</v>
      </c>
      <c r="D116" s="109">
        <v>959</v>
      </c>
      <c r="E116" s="109">
        <v>978</v>
      </c>
      <c r="F116" s="109">
        <v>685</v>
      </c>
      <c r="G116" s="109">
        <v>900</v>
      </c>
      <c r="H116" s="109">
        <v>1215</v>
      </c>
      <c r="I116" s="109">
        <v>1290</v>
      </c>
      <c r="J116" s="109">
        <v>1152</v>
      </c>
      <c r="K116" s="109">
        <v>1287</v>
      </c>
      <c r="L116" s="109">
        <v>1378</v>
      </c>
      <c r="M116" s="109">
        <v>1799</v>
      </c>
    </row>
    <row r="117" spans="1:13" ht="20.100000000000001" customHeight="1" x14ac:dyDescent="0.25">
      <c r="A117" s="70" t="s">
        <v>208</v>
      </c>
      <c r="B117" s="109">
        <v>522</v>
      </c>
      <c r="C117" s="109">
        <v>563</v>
      </c>
      <c r="D117" s="109">
        <v>538</v>
      </c>
      <c r="E117" s="109">
        <v>590</v>
      </c>
      <c r="F117" s="109">
        <v>452</v>
      </c>
      <c r="G117" s="109">
        <v>773</v>
      </c>
      <c r="H117" s="109">
        <v>916</v>
      </c>
      <c r="I117" s="109">
        <v>619</v>
      </c>
      <c r="J117" s="109">
        <v>870</v>
      </c>
      <c r="K117" s="109">
        <v>792</v>
      </c>
      <c r="L117" s="109">
        <v>858</v>
      </c>
      <c r="M117" s="109">
        <v>1145</v>
      </c>
    </row>
    <row r="118" spans="1:13" ht="20.100000000000001" customHeight="1" x14ac:dyDescent="0.25">
      <c r="A118" s="70" t="s">
        <v>209</v>
      </c>
      <c r="B118" s="109">
        <v>10244</v>
      </c>
      <c r="C118" s="109">
        <v>5814</v>
      </c>
      <c r="D118" s="109">
        <v>6226</v>
      </c>
      <c r="E118" s="109">
        <v>5645</v>
      </c>
      <c r="F118" s="109">
        <v>5456</v>
      </c>
      <c r="G118" s="109">
        <v>5935</v>
      </c>
      <c r="H118" s="109">
        <v>6805</v>
      </c>
      <c r="I118" s="109">
        <v>5831</v>
      </c>
      <c r="J118" s="109">
        <v>7787</v>
      </c>
      <c r="K118" s="109">
        <v>7400</v>
      </c>
      <c r="L118" s="109">
        <v>7245</v>
      </c>
      <c r="M118" s="109">
        <v>9782</v>
      </c>
    </row>
    <row r="119" spans="1:13" ht="20.100000000000001" customHeight="1" x14ac:dyDescent="0.25">
      <c r="A119" s="70" t="s">
        <v>210</v>
      </c>
      <c r="B119" s="109">
        <v>216</v>
      </c>
      <c r="C119" s="109">
        <v>232</v>
      </c>
      <c r="D119" s="109">
        <v>242</v>
      </c>
      <c r="E119" s="109">
        <v>304</v>
      </c>
      <c r="F119" s="109">
        <v>270</v>
      </c>
      <c r="G119" s="109">
        <v>387</v>
      </c>
      <c r="H119" s="109">
        <v>744</v>
      </c>
      <c r="I119" s="109">
        <v>502</v>
      </c>
      <c r="J119" s="109">
        <v>611</v>
      </c>
      <c r="K119" s="109">
        <v>530</v>
      </c>
      <c r="L119" s="109">
        <v>657</v>
      </c>
      <c r="M119" s="109">
        <v>723</v>
      </c>
    </row>
    <row r="120" spans="1:13" ht="20.100000000000001" customHeight="1" x14ac:dyDescent="0.25">
      <c r="A120" s="70" t="s">
        <v>211</v>
      </c>
      <c r="B120" s="109">
        <v>9556</v>
      </c>
      <c r="C120" s="109">
        <v>6748</v>
      </c>
      <c r="D120" s="109">
        <v>6453</v>
      </c>
      <c r="E120" s="109">
        <v>5958</v>
      </c>
      <c r="F120" s="109">
        <v>4442</v>
      </c>
      <c r="G120" s="109">
        <v>5092</v>
      </c>
      <c r="H120" s="109">
        <v>7948</v>
      </c>
      <c r="I120" s="109">
        <v>6998</v>
      </c>
      <c r="J120" s="109">
        <v>7682</v>
      </c>
      <c r="K120" s="109">
        <v>8143</v>
      </c>
      <c r="L120" s="109">
        <v>9123</v>
      </c>
      <c r="M120" s="109">
        <v>12411</v>
      </c>
    </row>
    <row r="121" spans="1:13" ht="20.100000000000001" customHeight="1" x14ac:dyDescent="0.25">
      <c r="A121" s="70" t="s">
        <v>212</v>
      </c>
      <c r="B121" s="109">
        <v>214</v>
      </c>
      <c r="C121" s="109">
        <v>237</v>
      </c>
      <c r="D121" s="109">
        <v>235</v>
      </c>
      <c r="E121" s="109">
        <v>195</v>
      </c>
      <c r="F121" s="109">
        <v>173</v>
      </c>
      <c r="G121" s="109">
        <v>233</v>
      </c>
      <c r="H121" s="109">
        <v>307</v>
      </c>
      <c r="I121" s="109">
        <v>180</v>
      </c>
      <c r="J121" s="109">
        <v>384</v>
      </c>
      <c r="K121" s="109">
        <v>233</v>
      </c>
      <c r="L121" s="109">
        <v>316</v>
      </c>
      <c r="M121" s="109">
        <v>609</v>
      </c>
    </row>
    <row r="122" spans="1:13" ht="20.100000000000001" customHeight="1" x14ac:dyDescent="0.25">
      <c r="A122" s="70" t="s">
        <v>213</v>
      </c>
      <c r="B122" s="109">
        <v>2296</v>
      </c>
      <c r="C122" s="109">
        <v>2610</v>
      </c>
      <c r="D122" s="109">
        <v>1844</v>
      </c>
      <c r="E122" s="109">
        <v>1702</v>
      </c>
      <c r="F122" s="109">
        <v>1487</v>
      </c>
      <c r="G122" s="109">
        <v>1911</v>
      </c>
      <c r="H122" s="109">
        <v>2471</v>
      </c>
      <c r="I122" s="109">
        <v>2114</v>
      </c>
      <c r="J122" s="109">
        <v>2523</v>
      </c>
      <c r="K122" s="109">
        <v>2579</v>
      </c>
      <c r="L122" s="109">
        <v>2486</v>
      </c>
      <c r="M122" s="109">
        <v>3302</v>
      </c>
    </row>
    <row r="123" spans="1:13" ht="20.100000000000001" customHeight="1" x14ac:dyDescent="0.25">
      <c r="A123" s="70" t="s">
        <v>214</v>
      </c>
      <c r="B123" s="109">
        <v>145</v>
      </c>
      <c r="C123" s="109">
        <v>189</v>
      </c>
      <c r="D123" s="109">
        <v>88</v>
      </c>
      <c r="E123" s="109">
        <v>134</v>
      </c>
      <c r="F123" s="109">
        <v>128</v>
      </c>
      <c r="G123" s="109">
        <v>170</v>
      </c>
      <c r="H123" s="109">
        <v>158</v>
      </c>
      <c r="I123" s="109">
        <v>170</v>
      </c>
      <c r="J123" s="109">
        <v>325</v>
      </c>
      <c r="K123" s="109">
        <v>294</v>
      </c>
      <c r="L123" s="109">
        <v>224</v>
      </c>
      <c r="M123" s="109">
        <v>320</v>
      </c>
    </row>
    <row r="124" spans="1:13" ht="20.100000000000001" customHeight="1" x14ac:dyDescent="0.25">
      <c r="A124" s="70" t="s">
        <v>215</v>
      </c>
      <c r="B124" s="109">
        <v>4749</v>
      </c>
      <c r="C124" s="109">
        <v>5630</v>
      </c>
      <c r="D124" s="109">
        <v>5399</v>
      </c>
      <c r="E124" s="109">
        <v>5110</v>
      </c>
      <c r="F124" s="109">
        <v>4096</v>
      </c>
      <c r="G124" s="109">
        <v>5263</v>
      </c>
      <c r="H124" s="109">
        <v>6349</v>
      </c>
      <c r="I124" s="109">
        <v>5447</v>
      </c>
      <c r="J124" s="109">
        <v>7142</v>
      </c>
      <c r="K124" s="109">
        <v>7562</v>
      </c>
      <c r="L124" s="109">
        <v>6494</v>
      </c>
      <c r="M124" s="109">
        <v>8892</v>
      </c>
    </row>
    <row r="125" spans="1:13" ht="20.100000000000001" customHeight="1" x14ac:dyDescent="0.25">
      <c r="A125" s="70" t="s">
        <v>216</v>
      </c>
      <c r="B125" s="109">
        <v>915</v>
      </c>
      <c r="C125" s="109">
        <v>557</v>
      </c>
      <c r="D125" s="109">
        <v>742</v>
      </c>
      <c r="E125" s="109">
        <v>538</v>
      </c>
      <c r="F125" s="109">
        <v>592</v>
      </c>
      <c r="G125" s="109">
        <v>447</v>
      </c>
      <c r="H125" s="109">
        <v>911</v>
      </c>
      <c r="I125" s="109">
        <v>496</v>
      </c>
      <c r="J125" s="109">
        <v>887</v>
      </c>
      <c r="K125" s="109">
        <v>612</v>
      </c>
      <c r="L125" s="109">
        <v>986</v>
      </c>
      <c r="M125" s="109">
        <v>1112</v>
      </c>
    </row>
    <row r="126" spans="1:13" ht="20.100000000000001" customHeight="1" x14ac:dyDescent="0.25">
      <c r="A126" s="70" t="s">
        <v>217</v>
      </c>
      <c r="B126" s="109">
        <v>11461</v>
      </c>
      <c r="C126" s="109">
        <v>5948</v>
      </c>
      <c r="D126" s="109">
        <v>7220</v>
      </c>
      <c r="E126" s="109">
        <v>6676</v>
      </c>
      <c r="F126" s="109">
        <v>5060</v>
      </c>
      <c r="G126" s="109">
        <v>5418</v>
      </c>
      <c r="H126" s="109">
        <v>6959</v>
      </c>
      <c r="I126" s="109">
        <v>5696</v>
      </c>
      <c r="J126" s="109">
        <v>8115</v>
      </c>
      <c r="K126" s="109">
        <v>7856</v>
      </c>
      <c r="L126" s="109">
        <v>10115</v>
      </c>
      <c r="M126" s="109">
        <v>13285</v>
      </c>
    </row>
    <row r="127" spans="1:13" ht="20.100000000000001" customHeight="1" x14ac:dyDescent="0.25">
      <c r="A127" s="70" t="s">
        <v>218</v>
      </c>
      <c r="B127" s="109">
        <v>450</v>
      </c>
      <c r="C127" s="109">
        <v>624</v>
      </c>
      <c r="D127" s="109">
        <v>422</v>
      </c>
      <c r="E127" s="109">
        <v>257</v>
      </c>
      <c r="F127" s="109">
        <v>277</v>
      </c>
      <c r="G127" s="109">
        <v>326</v>
      </c>
      <c r="H127" s="109">
        <v>594</v>
      </c>
      <c r="I127" s="109">
        <v>476</v>
      </c>
      <c r="J127" s="109">
        <v>477</v>
      </c>
      <c r="K127" s="109">
        <v>557</v>
      </c>
      <c r="L127" s="109">
        <v>759</v>
      </c>
      <c r="M127" s="109">
        <v>1220</v>
      </c>
    </row>
    <row r="128" spans="1:13" ht="20.100000000000001" customHeight="1" x14ac:dyDescent="0.25">
      <c r="A128" s="70" t="s">
        <v>219</v>
      </c>
      <c r="B128" s="109">
        <v>2439</v>
      </c>
      <c r="C128" s="109">
        <v>606</v>
      </c>
      <c r="D128" s="109">
        <v>607</v>
      </c>
      <c r="E128" s="109">
        <v>505</v>
      </c>
      <c r="F128" s="109">
        <v>311</v>
      </c>
      <c r="G128" s="109">
        <v>626</v>
      </c>
      <c r="H128" s="109">
        <v>676</v>
      </c>
      <c r="I128" s="109">
        <v>682</v>
      </c>
      <c r="J128" s="109">
        <v>665</v>
      </c>
      <c r="K128" s="109">
        <v>1052</v>
      </c>
      <c r="L128" s="109">
        <v>647</v>
      </c>
      <c r="M128" s="109">
        <v>1033</v>
      </c>
    </row>
    <row r="129" spans="1:15" s="68" customFormat="1" ht="20.100000000000001" customHeight="1" x14ac:dyDescent="0.25">
      <c r="A129" s="70" t="s">
        <v>220</v>
      </c>
      <c r="B129" s="109">
        <v>3755</v>
      </c>
      <c r="C129" s="109">
        <v>3321</v>
      </c>
      <c r="D129" s="109">
        <v>4301</v>
      </c>
      <c r="E129" s="109">
        <v>3571</v>
      </c>
      <c r="F129" s="109">
        <v>3245</v>
      </c>
      <c r="G129" s="109">
        <v>3521</v>
      </c>
      <c r="H129" s="109">
        <v>4211</v>
      </c>
      <c r="I129" s="109">
        <v>3689</v>
      </c>
      <c r="J129" s="109">
        <v>5092</v>
      </c>
      <c r="K129" s="109">
        <v>5005</v>
      </c>
      <c r="L129" s="109">
        <v>6515</v>
      </c>
      <c r="M129" s="109">
        <v>8474</v>
      </c>
    </row>
    <row r="130" spans="1:15" s="68" customFormat="1" ht="20.100000000000001" customHeight="1" x14ac:dyDescent="0.25">
      <c r="A130" s="70" t="s">
        <v>221</v>
      </c>
      <c r="B130" s="109">
        <v>230</v>
      </c>
      <c r="C130" s="109">
        <v>217</v>
      </c>
      <c r="D130" s="109">
        <v>241</v>
      </c>
      <c r="E130" s="109">
        <v>170</v>
      </c>
      <c r="F130" s="109">
        <v>159</v>
      </c>
      <c r="G130" s="109">
        <v>222</v>
      </c>
      <c r="H130" s="109">
        <v>316</v>
      </c>
      <c r="I130" s="109">
        <v>430</v>
      </c>
      <c r="J130" s="109">
        <v>335</v>
      </c>
      <c r="K130" s="109">
        <v>264</v>
      </c>
      <c r="L130" s="109">
        <v>320</v>
      </c>
      <c r="M130" s="109">
        <v>337</v>
      </c>
    </row>
    <row r="131" spans="1:15" s="68" customFormat="1" ht="20.100000000000001" customHeight="1" x14ac:dyDescent="0.25">
      <c r="A131" s="70" t="s">
        <v>222</v>
      </c>
      <c r="B131" s="109">
        <v>527</v>
      </c>
      <c r="C131" s="109">
        <v>958</v>
      </c>
      <c r="D131" s="109">
        <v>490</v>
      </c>
      <c r="E131" s="109">
        <v>607</v>
      </c>
      <c r="F131" s="109">
        <v>342</v>
      </c>
      <c r="G131" s="109">
        <v>549</v>
      </c>
      <c r="H131" s="109">
        <v>677</v>
      </c>
      <c r="I131" s="109">
        <v>594</v>
      </c>
      <c r="J131" s="109">
        <v>837</v>
      </c>
      <c r="K131" s="109">
        <v>832</v>
      </c>
      <c r="L131" s="109">
        <v>923</v>
      </c>
      <c r="M131" s="109">
        <v>1444</v>
      </c>
    </row>
    <row r="132" spans="1:15" ht="20.100000000000001" customHeight="1" x14ac:dyDescent="0.25">
      <c r="A132" s="70" t="s">
        <v>223</v>
      </c>
      <c r="B132" s="109">
        <v>657</v>
      </c>
      <c r="C132" s="109">
        <v>951</v>
      </c>
      <c r="D132" s="109">
        <v>827</v>
      </c>
      <c r="E132" s="109">
        <v>937</v>
      </c>
      <c r="F132" s="109">
        <v>800</v>
      </c>
      <c r="G132" s="109">
        <v>1169</v>
      </c>
      <c r="H132" s="109">
        <v>1449</v>
      </c>
      <c r="I132" s="109">
        <v>1526</v>
      </c>
      <c r="J132" s="109">
        <v>1583</v>
      </c>
      <c r="K132" s="109">
        <v>1766</v>
      </c>
      <c r="L132" s="109">
        <v>1950</v>
      </c>
      <c r="M132" s="109">
        <v>2997</v>
      </c>
    </row>
    <row r="133" spans="1:15" ht="20.100000000000001" customHeight="1" x14ac:dyDescent="0.25">
      <c r="A133" s="70" t="s">
        <v>224</v>
      </c>
      <c r="B133" s="109">
        <v>2434</v>
      </c>
      <c r="C133" s="109">
        <v>2434</v>
      </c>
      <c r="D133" s="109">
        <v>1500</v>
      </c>
      <c r="E133" s="109">
        <v>1620</v>
      </c>
      <c r="F133" s="109">
        <v>1375</v>
      </c>
      <c r="G133" s="109">
        <v>1664</v>
      </c>
      <c r="H133" s="109">
        <v>2235</v>
      </c>
      <c r="I133" s="109">
        <v>2289</v>
      </c>
      <c r="J133" s="109">
        <v>2417</v>
      </c>
      <c r="K133" s="109">
        <v>2709</v>
      </c>
      <c r="L133" s="109">
        <v>3626</v>
      </c>
      <c r="M133" s="109">
        <v>5375</v>
      </c>
    </row>
    <row r="134" spans="1:15" s="68" customFormat="1" ht="20.100000000000001" customHeight="1" x14ac:dyDescent="0.25">
      <c r="A134" s="70" t="s">
        <v>225</v>
      </c>
      <c r="B134" s="109">
        <v>3006</v>
      </c>
      <c r="C134" s="109">
        <v>2525</v>
      </c>
      <c r="D134" s="109">
        <v>1793</v>
      </c>
      <c r="E134" s="109">
        <v>1967</v>
      </c>
      <c r="F134" s="109">
        <v>1263</v>
      </c>
      <c r="G134" s="109">
        <v>1830</v>
      </c>
      <c r="H134" s="109">
        <v>3000</v>
      </c>
      <c r="I134" s="109">
        <v>2290</v>
      </c>
      <c r="J134" s="109">
        <v>2795</v>
      </c>
      <c r="K134" s="109">
        <v>2895</v>
      </c>
      <c r="L134" s="109">
        <v>2571</v>
      </c>
      <c r="M134" s="109">
        <v>4442</v>
      </c>
    </row>
    <row r="135" spans="1:15" ht="20.100000000000001" customHeight="1" x14ac:dyDescent="0.25">
      <c r="A135" s="68" t="s">
        <v>226</v>
      </c>
      <c r="B135" s="115">
        <v>1783</v>
      </c>
      <c r="C135" s="108">
        <v>2010</v>
      </c>
      <c r="D135" s="115">
        <v>1325</v>
      </c>
      <c r="E135" s="108">
        <v>1357</v>
      </c>
      <c r="F135" s="115">
        <v>1130</v>
      </c>
      <c r="G135" s="108">
        <v>1475</v>
      </c>
      <c r="H135" s="115">
        <v>1825</v>
      </c>
      <c r="I135" s="108">
        <v>1529</v>
      </c>
      <c r="J135" s="115">
        <v>1382</v>
      </c>
      <c r="K135" s="108">
        <v>1641</v>
      </c>
      <c r="L135" s="115">
        <v>1587</v>
      </c>
      <c r="M135" s="108">
        <v>3089</v>
      </c>
    </row>
    <row r="136" spans="1:15" ht="20.100000000000001" customHeight="1" x14ac:dyDescent="0.25">
      <c r="A136" s="70" t="s">
        <v>227</v>
      </c>
      <c r="B136" s="108">
        <v>1454</v>
      </c>
      <c r="C136" s="108">
        <v>1568</v>
      </c>
      <c r="D136" s="108">
        <v>1052</v>
      </c>
      <c r="E136" s="108">
        <v>1018</v>
      </c>
      <c r="F136" s="108">
        <v>876</v>
      </c>
      <c r="G136" s="108">
        <v>1152</v>
      </c>
      <c r="H136" s="108">
        <v>1415</v>
      </c>
      <c r="I136" s="108">
        <v>1158</v>
      </c>
      <c r="J136" s="108">
        <v>1034</v>
      </c>
      <c r="K136" s="108">
        <v>1241</v>
      </c>
      <c r="L136" s="108">
        <v>1286</v>
      </c>
      <c r="M136" s="108">
        <v>2531</v>
      </c>
    </row>
    <row r="137" spans="1:15" ht="20.100000000000001" customHeight="1" x14ac:dyDescent="0.25">
      <c r="A137" s="70" t="s">
        <v>228</v>
      </c>
      <c r="B137" s="108">
        <v>288</v>
      </c>
      <c r="C137" s="108">
        <v>413</v>
      </c>
      <c r="D137" s="108">
        <v>260</v>
      </c>
      <c r="E137" s="108">
        <v>319</v>
      </c>
      <c r="F137" s="108">
        <v>246</v>
      </c>
      <c r="G137" s="108">
        <v>309</v>
      </c>
      <c r="H137" s="108">
        <v>393</v>
      </c>
      <c r="I137" s="108">
        <v>361</v>
      </c>
      <c r="J137" s="108">
        <v>335</v>
      </c>
      <c r="K137" s="108">
        <v>391</v>
      </c>
      <c r="L137" s="108">
        <v>279</v>
      </c>
      <c r="M137" s="108">
        <v>546</v>
      </c>
    </row>
    <row r="138" spans="1:15" ht="20.100000000000001" customHeight="1" x14ac:dyDescent="0.25">
      <c r="A138" s="70" t="s">
        <v>229</v>
      </c>
      <c r="B138" s="108">
        <v>41</v>
      </c>
      <c r="C138" s="108">
        <v>29</v>
      </c>
      <c r="D138" s="108">
        <v>13</v>
      </c>
      <c r="E138" s="108">
        <v>20</v>
      </c>
      <c r="F138" s="108">
        <v>8</v>
      </c>
      <c r="G138" s="108">
        <v>14</v>
      </c>
      <c r="H138" s="108">
        <v>17</v>
      </c>
      <c r="I138" s="108">
        <v>10</v>
      </c>
      <c r="J138" s="108">
        <v>13</v>
      </c>
      <c r="K138" s="108">
        <v>9</v>
      </c>
      <c r="L138" s="108">
        <v>22</v>
      </c>
      <c r="M138" s="108">
        <v>12</v>
      </c>
    </row>
    <row r="139" spans="1:15" s="68" customFormat="1" ht="20.100000000000001" customHeight="1" thickBot="1" x14ac:dyDescent="0.3">
      <c r="A139" s="75" t="s">
        <v>230</v>
      </c>
      <c r="B139" s="125">
        <v>13</v>
      </c>
      <c r="C139" s="125">
        <v>1</v>
      </c>
      <c r="D139" s="125">
        <v>18</v>
      </c>
      <c r="E139" s="125">
        <v>10</v>
      </c>
      <c r="F139" s="125">
        <v>6</v>
      </c>
      <c r="G139" s="125">
        <v>9</v>
      </c>
      <c r="H139" s="125">
        <v>22</v>
      </c>
      <c r="I139" s="125">
        <v>9</v>
      </c>
      <c r="J139" s="125">
        <v>13</v>
      </c>
      <c r="K139" s="125">
        <v>13</v>
      </c>
      <c r="L139" s="125">
        <v>11</v>
      </c>
      <c r="M139" s="125">
        <v>15</v>
      </c>
    </row>
    <row r="140" spans="1:15" s="305" customFormat="1" ht="20.100000000000001" customHeight="1" x14ac:dyDescent="0.25">
      <c r="A140" s="176" t="s">
        <v>243</v>
      </c>
      <c r="B140" s="306"/>
      <c r="C140" s="306"/>
      <c r="F140" s="306"/>
      <c r="G140" s="306"/>
      <c r="N140" s="328"/>
      <c r="O140" s="328"/>
    </row>
    <row r="141" spans="1:15" ht="20.100000000000001" customHeight="1" x14ac:dyDescent="0.25">
      <c r="N141" s="94"/>
      <c r="O141" s="94"/>
    </row>
    <row r="142" spans="1:15" ht="20.100000000000001" customHeight="1" x14ac:dyDescent="0.25">
      <c r="N142" s="94"/>
      <c r="O142" s="94"/>
    </row>
    <row r="143" spans="1:15" ht="20.100000000000001" customHeight="1" x14ac:dyDescent="0.25">
      <c r="N143" s="94"/>
      <c r="O143" s="94"/>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7">
    <tabColor rgb="FF92D050"/>
  </sheetPr>
  <dimension ref="A1:O143"/>
  <sheetViews>
    <sheetView showGridLines="0" zoomScaleNormal="100" workbookViewId="0"/>
  </sheetViews>
  <sheetFormatPr defaultColWidth="11.42578125" defaultRowHeight="20.100000000000001" customHeight="1" x14ac:dyDescent="0.25"/>
  <cols>
    <col min="1" max="1" width="36.7109375" style="434" customWidth="1"/>
    <col min="2" max="3" width="10.28515625" style="434" customWidth="1"/>
    <col min="4" max="15" width="9" style="434" customWidth="1"/>
    <col min="16" max="249" width="11.42578125" style="434"/>
    <col min="250" max="250" width="36.7109375" style="434" customWidth="1"/>
    <col min="251" max="252" width="10.28515625" style="434" customWidth="1"/>
    <col min="253" max="264" width="9" style="434" customWidth="1"/>
    <col min="265" max="505" width="11.42578125" style="434"/>
    <col min="506" max="506" width="36.7109375" style="434" customWidth="1"/>
    <col min="507" max="508" width="10.28515625" style="434" customWidth="1"/>
    <col min="509" max="520" width="9" style="434" customWidth="1"/>
    <col min="521" max="761" width="11.42578125" style="434"/>
    <col min="762" max="762" width="36.7109375" style="434" customWidth="1"/>
    <col min="763" max="764" width="10.28515625" style="434" customWidth="1"/>
    <col min="765" max="776" width="9" style="434" customWidth="1"/>
    <col min="777" max="1017" width="11.42578125" style="434"/>
    <col min="1018" max="1018" width="36.7109375" style="434" customWidth="1"/>
    <col min="1019" max="1020" width="10.28515625" style="434" customWidth="1"/>
    <col min="1021" max="1032" width="9" style="434" customWidth="1"/>
    <col min="1033" max="1273" width="11.42578125" style="434"/>
    <col min="1274" max="1274" width="36.7109375" style="434" customWidth="1"/>
    <col min="1275" max="1276" width="10.28515625" style="434" customWidth="1"/>
    <col min="1277" max="1288" width="9" style="434" customWidth="1"/>
    <col min="1289" max="1529" width="11.42578125" style="434"/>
    <col min="1530" max="1530" width="36.7109375" style="434" customWidth="1"/>
    <col min="1531" max="1532" width="10.28515625" style="434" customWidth="1"/>
    <col min="1533" max="1544" width="9" style="434" customWidth="1"/>
    <col min="1545" max="1785" width="11.42578125" style="434"/>
    <col min="1786" max="1786" width="36.7109375" style="434" customWidth="1"/>
    <col min="1787" max="1788" width="10.28515625" style="434" customWidth="1"/>
    <col min="1789" max="1800" width="9" style="434" customWidth="1"/>
    <col min="1801" max="2041" width="11.42578125" style="434"/>
    <col min="2042" max="2042" width="36.7109375" style="434" customWidth="1"/>
    <col min="2043" max="2044" width="10.28515625" style="434" customWidth="1"/>
    <col min="2045" max="2056" width="9" style="434" customWidth="1"/>
    <col min="2057" max="2297" width="11.42578125" style="434"/>
    <col min="2298" max="2298" width="36.7109375" style="434" customWidth="1"/>
    <col min="2299" max="2300" width="10.28515625" style="434" customWidth="1"/>
    <col min="2301" max="2312" width="9" style="434" customWidth="1"/>
    <col min="2313" max="2553" width="11.42578125" style="434"/>
    <col min="2554" max="2554" width="36.7109375" style="434" customWidth="1"/>
    <col min="2555" max="2556" width="10.28515625" style="434" customWidth="1"/>
    <col min="2557" max="2568" width="9" style="434" customWidth="1"/>
    <col min="2569" max="2809" width="11.42578125" style="434"/>
    <col min="2810" max="2810" width="36.7109375" style="434" customWidth="1"/>
    <col min="2811" max="2812" width="10.28515625" style="434" customWidth="1"/>
    <col min="2813" max="2824" width="9" style="434" customWidth="1"/>
    <col min="2825" max="3065" width="11.42578125" style="434"/>
    <col min="3066" max="3066" width="36.7109375" style="434" customWidth="1"/>
    <col min="3067" max="3068" width="10.28515625" style="434" customWidth="1"/>
    <col min="3069" max="3080" width="9" style="434" customWidth="1"/>
    <col min="3081" max="3321" width="11.42578125" style="434"/>
    <col min="3322" max="3322" width="36.7109375" style="434" customWidth="1"/>
    <col min="3323" max="3324" width="10.28515625" style="434" customWidth="1"/>
    <col min="3325" max="3336" width="9" style="434" customWidth="1"/>
    <col min="3337" max="3577" width="11.42578125" style="434"/>
    <col min="3578" max="3578" width="36.7109375" style="434" customWidth="1"/>
    <col min="3579" max="3580" width="10.28515625" style="434" customWidth="1"/>
    <col min="3581" max="3592" width="9" style="434" customWidth="1"/>
    <col min="3593" max="3833" width="11.42578125" style="434"/>
    <col min="3834" max="3834" width="36.7109375" style="434" customWidth="1"/>
    <col min="3835" max="3836" width="10.28515625" style="434" customWidth="1"/>
    <col min="3837" max="3848" width="9" style="434" customWidth="1"/>
    <col min="3849" max="4089" width="11.42578125" style="434"/>
    <col min="4090" max="4090" width="36.7109375" style="434" customWidth="1"/>
    <col min="4091" max="4092" width="10.28515625" style="434" customWidth="1"/>
    <col min="4093" max="4104" width="9" style="434" customWidth="1"/>
    <col min="4105" max="4345" width="11.42578125" style="434"/>
    <col min="4346" max="4346" width="36.7109375" style="434" customWidth="1"/>
    <col min="4347" max="4348" width="10.28515625" style="434" customWidth="1"/>
    <col min="4349" max="4360" width="9" style="434" customWidth="1"/>
    <col min="4361" max="4601" width="11.42578125" style="434"/>
    <col min="4602" max="4602" width="36.7109375" style="434" customWidth="1"/>
    <col min="4603" max="4604" width="10.28515625" style="434" customWidth="1"/>
    <col min="4605" max="4616" width="9" style="434" customWidth="1"/>
    <col min="4617" max="4857" width="11.42578125" style="434"/>
    <col min="4858" max="4858" width="36.7109375" style="434" customWidth="1"/>
    <col min="4859" max="4860" width="10.28515625" style="434" customWidth="1"/>
    <col min="4861" max="4872" width="9" style="434" customWidth="1"/>
    <col min="4873" max="5113" width="11.42578125" style="434"/>
    <col min="5114" max="5114" width="36.7109375" style="434" customWidth="1"/>
    <col min="5115" max="5116" width="10.28515625" style="434" customWidth="1"/>
    <col min="5117" max="5128" width="9" style="434" customWidth="1"/>
    <col min="5129" max="5369" width="11.42578125" style="434"/>
    <col min="5370" max="5370" width="36.7109375" style="434" customWidth="1"/>
    <col min="5371" max="5372" width="10.28515625" style="434" customWidth="1"/>
    <col min="5373" max="5384" width="9" style="434" customWidth="1"/>
    <col min="5385" max="5625" width="11.42578125" style="434"/>
    <col min="5626" max="5626" width="36.7109375" style="434" customWidth="1"/>
    <col min="5627" max="5628" width="10.28515625" style="434" customWidth="1"/>
    <col min="5629" max="5640" width="9" style="434" customWidth="1"/>
    <col min="5641" max="5881" width="11.42578125" style="434"/>
    <col min="5882" max="5882" width="36.7109375" style="434" customWidth="1"/>
    <col min="5883" max="5884" width="10.28515625" style="434" customWidth="1"/>
    <col min="5885" max="5896" width="9" style="434" customWidth="1"/>
    <col min="5897" max="6137" width="11.42578125" style="434"/>
    <col min="6138" max="6138" width="36.7109375" style="434" customWidth="1"/>
    <col min="6139" max="6140" width="10.28515625" style="434" customWidth="1"/>
    <col min="6141" max="6152" width="9" style="434" customWidth="1"/>
    <col min="6153" max="6393" width="11.42578125" style="434"/>
    <col min="6394" max="6394" width="36.7109375" style="434" customWidth="1"/>
    <col min="6395" max="6396" width="10.28515625" style="434" customWidth="1"/>
    <col min="6397" max="6408" width="9" style="434" customWidth="1"/>
    <col min="6409" max="6649" width="11.42578125" style="434"/>
    <col min="6650" max="6650" width="36.7109375" style="434" customWidth="1"/>
    <col min="6651" max="6652" width="10.28515625" style="434" customWidth="1"/>
    <col min="6653" max="6664" width="9" style="434" customWidth="1"/>
    <col min="6665" max="6905" width="11.42578125" style="434"/>
    <col min="6906" max="6906" width="36.7109375" style="434" customWidth="1"/>
    <col min="6907" max="6908" width="10.28515625" style="434" customWidth="1"/>
    <col min="6909" max="6920" width="9" style="434" customWidth="1"/>
    <col min="6921" max="7161" width="11.42578125" style="434"/>
    <col min="7162" max="7162" width="36.7109375" style="434" customWidth="1"/>
    <col min="7163" max="7164" width="10.28515625" style="434" customWidth="1"/>
    <col min="7165" max="7176" width="9" style="434" customWidth="1"/>
    <col min="7177" max="7417" width="11.42578125" style="434"/>
    <col min="7418" max="7418" width="36.7109375" style="434" customWidth="1"/>
    <col min="7419" max="7420" width="10.28515625" style="434" customWidth="1"/>
    <col min="7421" max="7432" width="9" style="434" customWidth="1"/>
    <col min="7433" max="7673" width="11.42578125" style="434"/>
    <col min="7674" max="7674" width="36.7109375" style="434" customWidth="1"/>
    <col min="7675" max="7676" width="10.28515625" style="434" customWidth="1"/>
    <col min="7677" max="7688" width="9" style="434" customWidth="1"/>
    <col min="7689" max="7929" width="11.42578125" style="434"/>
    <col min="7930" max="7930" width="36.7109375" style="434" customWidth="1"/>
    <col min="7931" max="7932" width="10.28515625" style="434" customWidth="1"/>
    <col min="7933" max="7944" width="9" style="434" customWidth="1"/>
    <col min="7945" max="8185" width="11.42578125" style="434"/>
    <col min="8186" max="8186" width="36.7109375" style="434" customWidth="1"/>
    <col min="8187" max="8188" width="10.28515625" style="434" customWidth="1"/>
    <col min="8189" max="8200" width="9" style="434" customWidth="1"/>
    <col min="8201" max="8441" width="11.42578125" style="434"/>
    <col min="8442" max="8442" width="36.7109375" style="434" customWidth="1"/>
    <col min="8443" max="8444" width="10.28515625" style="434" customWidth="1"/>
    <col min="8445" max="8456" width="9" style="434" customWidth="1"/>
    <col min="8457" max="8697" width="11.42578125" style="434"/>
    <col min="8698" max="8698" width="36.7109375" style="434" customWidth="1"/>
    <col min="8699" max="8700" width="10.28515625" style="434" customWidth="1"/>
    <col min="8701" max="8712" width="9" style="434" customWidth="1"/>
    <col min="8713" max="8953" width="11.42578125" style="434"/>
    <col min="8954" max="8954" width="36.7109375" style="434" customWidth="1"/>
    <col min="8955" max="8956" width="10.28515625" style="434" customWidth="1"/>
    <col min="8957" max="8968" width="9" style="434" customWidth="1"/>
    <col min="8969" max="9209" width="11.42578125" style="434"/>
    <col min="9210" max="9210" width="36.7109375" style="434" customWidth="1"/>
    <col min="9211" max="9212" width="10.28515625" style="434" customWidth="1"/>
    <col min="9213" max="9224" width="9" style="434" customWidth="1"/>
    <col min="9225" max="9465" width="11.42578125" style="434"/>
    <col min="9466" max="9466" width="36.7109375" style="434" customWidth="1"/>
    <col min="9467" max="9468" width="10.28515625" style="434" customWidth="1"/>
    <col min="9469" max="9480" width="9" style="434" customWidth="1"/>
    <col min="9481" max="9721" width="11.42578125" style="434"/>
    <col min="9722" max="9722" width="36.7109375" style="434" customWidth="1"/>
    <col min="9723" max="9724" width="10.28515625" style="434" customWidth="1"/>
    <col min="9725" max="9736" width="9" style="434" customWidth="1"/>
    <col min="9737" max="9977" width="11.42578125" style="434"/>
    <col min="9978" max="9978" width="36.7109375" style="434" customWidth="1"/>
    <col min="9979" max="9980" width="10.28515625" style="434" customWidth="1"/>
    <col min="9981" max="9992" width="9" style="434" customWidth="1"/>
    <col min="9993" max="10233" width="11.42578125" style="434"/>
    <col min="10234" max="10234" width="36.7109375" style="434" customWidth="1"/>
    <col min="10235" max="10236" width="10.28515625" style="434" customWidth="1"/>
    <col min="10237" max="10248" width="9" style="434" customWidth="1"/>
    <col min="10249" max="10489" width="11.42578125" style="434"/>
    <col min="10490" max="10490" width="36.7109375" style="434" customWidth="1"/>
    <col min="10491" max="10492" width="10.28515625" style="434" customWidth="1"/>
    <col min="10493" max="10504" width="9" style="434" customWidth="1"/>
    <col min="10505" max="10745" width="11.42578125" style="434"/>
    <col min="10746" max="10746" width="36.7109375" style="434" customWidth="1"/>
    <col min="10747" max="10748" width="10.28515625" style="434" customWidth="1"/>
    <col min="10749" max="10760" width="9" style="434" customWidth="1"/>
    <col min="10761" max="11001" width="11.42578125" style="434"/>
    <col min="11002" max="11002" width="36.7109375" style="434" customWidth="1"/>
    <col min="11003" max="11004" width="10.28515625" style="434" customWidth="1"/>
    <col min="11005" max="11016" width="9" style="434" customWidth="1"/>
    <col min="11017" max="11257" width="11.42578125" style="434"/>
    <col min="11258" max="11258" width="36.7109375" style="434" customWidth="1"/>
    <col min="11259" max="11260" width="10.28515625" style="434" customWidth="1"/>
    <col min="11261" max="11272" width="9" style="434" customWidth="1"/>
    <col min="11273" max="11513" width="11.42578125" style="434"/>
    <col min="11514" max="11514" width="36.7109375" style="434" customWidth="1"/>
    <col min="11515" max="11516" width="10.28515625" style="434" customWidth="1"/>
    <col min="11517" max="11528" width="9" style="434" customWidth="1"/>
    <col min="11529" max="11769" width="11.42578125" style="434"/>
    <col min="11770" max="11770" width="36.7109375" style="434" customWidth="1"/>
    <col min="11771" max="11772" width="10.28515625" style="434" customWidth="1"/>
    <col min="11773" max="11784" width="9" style="434" customWidth="1"/>
    <col min="11785" max="12025" width="11.42578125" style="434"/>
    <col min="12026" max="12026" width="36.7109375" style="434" customWidth="1"/>
    <col min="12027" max="12028" width="10.28515625" style="434" customWidth="1"/>
    <col min="12029" max="12040" width="9" style="434" customWidth="1"/>
    <col min="12041" max="12281" width="11.42578125" style="434"/>
    <col min="12282" max="12282" width="36.7109375" style="434" customWidth="1"/>
    <col min="12283" max="12284" width="10.28515625" style="434" customWidth="1"/>
    <col min="12285" max="12296" width="9" style="434" customWidth="1"/>
    <col min="12297" max="12537" width="11.42578125" style="434"/>
    <col min="12538" max="12538" width="36.7109375" style="434" customWidth="1"/>
    <col min="12539" max="12540" width="10.28515625" style="434" customWidth="1"/>
    <col min="12541" max="12552" width="9" style="434" customWidth="1"/>
    <col min="12553" max="12793" width="11.42578125" style="434"/>
    <col min="12794" max="12794" width="36.7109375" style="434" customWidth="1"/>
    <col min="12795" max="12796" width="10.28515625" style="434" customWidth="1"/>
    <col min="12797" max="12808" width="9" style="434" customWidth="1"/>
    <col min="12809" max="13049" width="11.42578125" style="434"/>
    <col min="13050" max="13050" width="36.7109375" style="434" customWidth="1"/>
    <col min="13051" max="13052" width="10.28515625" style="434" customWidth="1"/>
    <col min="13053" max="13064" width="9" style="434" customWidth="1"/>
    <col min="13065" max="13305" width="11.42578125" style="434"/>
    <col min="13306" max="13306" width="36.7109375" style="434" customWidth="1"/>
    <col min="13307" max="13308" width="10.28515625" style="434" customWidth="1"/>
    <col min="13309" max="13320" width="9" style="434" customWidth="1"/>
    <col min="13321" max="13561" width="11.42578125" style="434"/>
    <col min="13562" max="13562" width="36.7109375" style="434" customWidth="1"/>
    <col min="13563" max="13564" width="10.28515625" style="434" customWidth="1"/>
    <col min="13565" max="13576" width="9" style="434" customWidth="1"/>
    <col min="13577" max="13817" width="11.42578125" style="434"/>
    <col min="13818" max="13818" width="36.7109375" style="434" customWidth="1"/>
    <col min="13819" max="13820" width="10.28515625" style="434" customWidth="1"/>
    <col min="13821" max="13832" width="9" style="434" customWidth="1"/>
    <col min="13833" max="14073" width="11.42578125" style="434"/>
    <col min="14074" max="14074" width="36.7109375" style="434" customWidth="1"/>
    <col min="14075" max="14076" width="10.28515625" style="434" customWidth="1"/>
    <col min="14077" max="14088" width="9" style="434" customWidth="1"/>
    <col min="14089" max="14329" width="11.42578125" style="434"/>
    <col min="14330" max="14330" width="36.7109375" style="434" customWidth="1"/>
    <col min="14331" max="14332" width="10.28515625" style="434" customWidth="1"/>
    <col min="14333" max="14344" width="9" style="434" customWidth="1"/>
    <col min="14345" max="14585" width="11.42578125" style="434"/>
    <col min="14586" max="14586" width="36.7109375" style="434" customWidth="1"/>
    <col min="14587" max="14588" width="10.28515625" style="434" customWidth="1"/>
    <col min="14589" max="14600" width="9" style="434" customWidth="1"/>
    <col min="14601" max="14841" width="11.42578125" style="434"/>
    <col min="14842" max="14842" width="36.7109375" style="434" customWidth="1"/>
    <col min="14843" max="14844" width="10.28515625" style="434" customWidth="1"/>
    <col min="14845" max="14856" width="9" style="434" customWidth="1"/>
    <col min="14857" max="15097" width="11.42578125" style="434"/>
    <col min="15098" max="15098" width="36.7109375" style="434" customWidth="1"/>
    <col min="15099" max="15100" width="10.28515625" style="434" customWidth="1"/>
    <col min="15101" max="15112" width="9" style="434" customWidth="1"/>
    <col min="15113" max="15353" width="11.42578125" style="434"/>
    <col min="15354" max="15354" width="36.7109375" style="434" customWidth="1"/>
    <col min="15355" max="15356" width="10.28515625" style="434" customWidth="1"/>
    <col min="15357" max="15368" width="9" style="434" customWidth="1"/>
    <col min="15369" max="15609" width="11.42578125" style="434"/>
    <col min="15610" max="15610" width="36.7109375" style="434" customWidth="1"/>
    <col min="15611" max="15612" width="10.28515625" style="434" customWidth="1"/>
    <col min="15613" max="15624" width="9" style="434" customWidth="1"/>
    <col min="15625" max="15865" width="11.42578125" style="434"/>
    <col min="15866" max="15866" width="36.7109375" style="434" customWidth="1"/>
    <col min="15867" max="15868" width="10.28515625" style="434" customWidth="1"/>
    <col min="15869" max="15880" width="9" style="434" customWidth="1"/>
    <col min="15881" max="16121" width="11.42578125" style="434"/>
    <col min="16122" max="16122" width="36.7109375" style="434" customWidth="1"/>
    <col min="16123" max="16124" width="10.28515625" style="434" customWidth="1"/>
    <col min="16125" max="16136" width="9" style="434" customWidth="1"/>
    <col min="16137" max="16384" width="11.42578125" style="434"/>
  </cols>
  <sheetData>
    <row r="1" spans="1:15" ht="24.95" customHeight="1" x14ac:dyDescent="0.25">
      <c r="A1" s="464" t="s">
        <v>265</v>
      </c>
      <c r="B1" s="465"/>
      <c r="C1" s="465"/>
    </row>
    <row r="2" spans="1:15" s="467" customFormat="1" ht="24.95" customHeight="1" thickBot="1" x14ac:dyDescent="0.3">
      <c r="A2" s="466" t="s">
        <v>293</v>
      </c>
      <c r="L2" s="468"/>
    </row>
    <row r="3" spans="1:15" s="467" customFormat="1" ht="20.100000000000001" customHeight="1" x14ac:dyDescent="0.25">
      <c r="A3" s="1462" t="s">
        <v>162</v>
      </c>
      <c r="B3" s="1465" t="s">
        <v>232</v>
      </c>
      <c r="C3" s="1466"/>
      <c r="D3" s="1466"/>
      <c r="E3" s="1466"/>
      <c r="F3" s="1466"/>
      <c r="G3" s="1466"/>
      <c r="H3" s="1466"/>
      <c r="I3" s="1466"/>
      <c r="J3" s="1466"/>
      <c r="K3" s="1466"/>
      <c r="L3" s="1466"/>
      <c r="M3" s="1466"/>
      <c r="N3" s="1466"/>
      <c r="O3" s="1467"/>
    </row>
    <row r="4" spans="1:15" ht="20.100000000000001" customHeight="1" x14ac:dyDescent="0.25">
      <c r="A4" s="1463"/>
      <c r="B4" s="1468" t="s">
        <v>131</v>
      </c>
      <c r="C4" s="1468"/>
      <c r="D4" s="469" t="s">
        <v>149</v>
      </c>
      <c r="E4" s="469"/>
      <c r="F4" s="469" t="s">
        <v>150</v>
      </c>
      <c r="G4" s="469"/>
      <c r="H4" s="469" t="s">
        <v>151</v>
      </c>
      <c r="I4" s="469"/>
      <c r="J4" s="469" t="s">
        <v>152</v>
      </c>
      <c r="K4" s="469"/>
      <c r="L4" s="469" t="s">
        <v>153</v>
      </c>
      <c r="M4" s="470"/>
      <c r="N4" s="470" t="s">
        <v>154</v>
      </c>
      <c r="O4" s="471"/>
    </row>
    <row r="5" spans="1:15" s="467" customFormat="1" ht="20.100000000000001" customHeight="1" x14ac:dyDescent="0.25">
      <c r="A5" s="1464"/>
      <c r="B5" s="472">
        <v>2013</v>
      </c>
      <c r="C5" s="472">
        <v>2014</v>
      </c>
      <c r="D5" s="472">
        <v>2013</v>
      </c>
      <c r="E5" s="472">
        <v>2014</v>
      </c>
      <c r="F5" s="472">
        <v>2013</v>
      </c>
      <c r="G5" s="472">
        <v>2014</v>
      </c>
      <c r="H5" s="472">
        <v>2013</v>
      </c>
      <c r="I5" s="472">
        <v>2014</v>
      </c>
      <c r="J5" s="472">
        <v>2013</v>
      </c>
      <c r="K5" s="472">
        <v>2014</v>
      </c>
      <c r="L5" s="472">
        <v>2013</v>
      </c>
      <c r="M5" s="472">
        <v>2014</v>
      </c>
      <c r="N5" s="472">
        <v>2013</v>
      </c>
      <c r="O5" s="473">
        <v>2014</v>
      </c>
    </row>
    <row r="6" spans="1:15" s="467" customFormat="1" ht="20.100000000000001" customHeight="1" x14ac:dyDescent="0.25">
      <c r="A6" s="474" t="s">
        <v>239</v>
      </c>
      <c r="B6" s="475">
        <v>2217609</v>
      </c>
      <c r="C6" s="475">
        <v>2219735</v>
      </c>
      <c r="D6" s="475">
        <v>183814</v>
      </c>
      <c r="E6" s="475">
        <v>129126</v>
      </c>
      <c r="F6" s="475">
        <v>193427</v>
      </c>
      <c r="G6" s="475">
        <v>171899</v>
      </c>
      <c r="H6" s="475">
        <v>235626</v>
      </c>
      <c r="I6" s="475">
        <v>106775</v>
      </c>
      <c r="J6" s="475">
        <v>179541</v>
      </c>
      <c r="K6" s="475">
        <v>157951</v>
      </c>
      <c r="L6" s="475">
        <v>164817</v>
      </c>
      <c r="M6" s="475">
        <v>160775</v>
      </c>
      <c r="N6" s="475">
        <v>161638</v>
      </c>
      <c r="O6" s="475">
        <v>352036</v>
      </c>
    </row>
    <row r="7" spans="1:15" s="477" customFormat="1" ht="20.100000000000001" customHeight="1" x14ac:dyDescent="0.25">
      <c r="A7" s="476" t="s">
        <v>168</v>
      </c>
      <c r="B7" s="477">
        <v>65536</v>
      </c>
      <c r="C7" s="477">
        <v>84291</v>
      </c>
      <c r="D7" s="477">
        <v>4644</v>
      </c>
      <c r="E7" s="477">
        <v>5009</v>
      </c>
      <c r="F7" s="477">
        <v>3963</v>
      </c>
      <c r="G7" s="477">
        <v>4261</v>
      </c>
      <c r="H7" s="477">
        <v>4685</v>
      </c>
      <c r="I7" s="477">
        <v>3482</v>
      </c>
      <c r="J7" s="477">
        <v>4998</v>
      </c>
      <c r="K7" s="477">
        <v>5033</v>
      </c>
      <c r="L7" s="477">
        <v>5129</v>
      </c>
      <c r="M7" s="477">
        <v>6020</v>
      </c>
      <c r="N7" s="477">
        <v>5493</v>
      </c>
      <c r="O7" s="477">
        <v>16671</v>
      </c>
    </row>
    <row r="8" spans="1:15" s="478" customFormat="1" ht="20.100000000000001" customHeight="1" x14ac:dyDescent="0.25">
      <c r="A8" s="434" t="s">
        <v>169</v>
      </c>
      <c r="B8" s="478">
        <v>17767</v>
      </c>
      <c r="C8" s="478">
        <v>21815</v>
      </c>
      <c r="D8" s="478">
        <v>1212</v>
      </c>
      <c r="E8" s="478">
        <v>823</v>
      </c>
      <c r="F8" s="478">
        <v>1106</v>
      </c>
      <c r="G8" s="478">
        <v>945</v>
      </c>
      <c r="H8" s="478">
        <v>1429</v>
      </c>
      <c r="I8" s="478">
        <v>971</v>
      </c>
      <c r="J8" s="478">
        <v>1725</v>
      </c>
      <c r="K8" s="478">
        <v>1465</v>
      </c>
      <c r="L8" s="478">
        <v>1365</v>
      </c>
      <c r="M8" s="478">
        <v>1362</v>
      </c>
      <c r="N8" s="478">
        <v>1741</v>
      </c>
      <c r="O8" s="478">
        <v>3377</v>
      </c>
    </row>
    <row r="9" spans="1:15" s="478" customFormat="1" ht="20.100000000000001" customHeight="1" x14ac:dyDescent="0.25">
      <c r="A9" s="434" t="s">
        <v>170</v>
      </c>
      <c r="B9" s="478">
        <v>25553</v>
      </c>
      <c r="C9" s="478">
        <v>28751</v>
      </c>
      <c r="D9" s="478">
        <v>2112</v>
      </c>
      <c r="E9" s="478">
        <v>3178</v>
      </c>
      <c r="F9" s="478">
        <v>1647</v>
      </c>
      <c r="G9" s="478">
        <v>1985</v>
      </c>
      <c r="H9" s="478">
        <v>1777</v>
      </c>
      <c r="I9" s="478">
        <v>1350</v>
      </c>
      <c r="J9" s="478">
        <v>1793</v>
      </c>
      <c r="K9" s="478">
        <v>1918</v>
      </c>
      <c r="L9" s="478">
        <v>1800</v>
      </c>
      <c r="M9" s="478">
        <v>2722</v>
      </c>
      <c r="N9" s="478">
        <v>1753</v>
      </c>
      <c r="O9" s="478">
        <v>2172</v>
      </c>
    </row>
    <row r="10" spans="1:15" s="478" customFormat="1" ht="20.100000000000001" customHeight="1" x14ac:dyDescent="0.25">
      <c r="A10" s="434" t="s">
        <v>171</v>
      </c>
      <c r="B10" s="478">
        <v>391</v>
      </c>
      <c r="C10" s="478">
        <v>342</v>
      </c>
      <c r="D10" s="478">
        <v>20</v>
      </c>
      <c r="E10" s="478">
        <v>15</v>
      </c>
      <c r="F10" s="478">
        <v>33</v>
      </c>
      <c r="G10" s="478">
        <v>25</v>
      </c>
      <c r="H10" s="478">
        <v>36</v>
      </c>
      <c r="I10" s="478">
        <v>11</v>
      </c>
      <c r="J10" s="478">
        <v>40</v>
      </c>
      <c r="K10" s="478">
        <v>35</v>
      </c>
      <c r="L10" s="478">
        <v>23</v>
      </c>
      <c r="M10" s="478">
        <v>30</v>
      </c>
      <c r="N10" s="478">
        <v>28</v>
      </c>
      <c r="O10" s="478">
        <v>27</v>
      </c>
    </row>
    <row r="11" spans="1:15" s="478" customFormat="1" ht="20.100000000000001" customHeight="1" x14ac:dyDescent="0.25">
      <c r="A11" s="434" t="s">
        <v>172</v>
      </c>
      <c r="B11" s="478">
        <v>2788</v>
      </c>
      <c r="C11" s="478">
        <v>6480</v>
      </c>
      <c r="D11" s="478">
        <v>73</v>
      </c>
      <c r="E11" s="478">
        <v>78</v>
      </c>
      <c r="F11" s="478">
        <v>144</v>
      </c>
      <c r="G11" s="478">
        <v>133</v>
      </c>
      <c r="H11" s="478">
        <v>196</v>
      </c>
      <c r="I11" s="478">
        <v>148</v>
      </c>
      <c r="J11" s="478">
        <v>148</v>
      </c>
      <c r="K11" s="478">
        <v>142</v>
      </c>
      <c r="L11" s="478">
        <v>173</v>
      </c>
      <c r="M11" s="478">
        <v>310</v>
      </c>
      <c r="N11" s="478">
        <v>403</v>
      </c>
      <c r="O11" s="478">
        <v>3449</v>
      </c>
    </row>
    <row r="12" spans="1:15" s="478" customFormat="1" ht="20.100000000000001" customHeight="1" x14ac:dyDescent="0.25">
      <c r="A12" s="434" t="s">
        <v>173</v>
      </c>
      <c r="B12" s="478">
        <v>19037</v>
      </c>
      <c r="C12" s="478">
        <v>26903</v>
      </c>
      <c r="D12" s="478">
        <v>1227</v>
      </c>
      <c r="E12" s="478">
        <v>915</v>
      </c>
      <c r="F12" s="478">
        <v>1033</v>
      </c>
      <c r="G12" s="478">
        <v>1173</v>
      </c>
      <c r="H12" s="478">
        <v>1247</v>
      </c>
      <c r="I12" s="478">
        <v>1002</v>
      </c>
      <c r="J12" s="478">
        <v>1292</v>
      </c>
      <c r="K12" s="478">
        <v>1473</v>
      </c>
      <c r="L12" s="478">
        <v>1768</v>
      </c>
      <c r="M12" s="478">
        <v>1596</v>
      </c>
      <c r="N12" s="478">
        <v>1568</v>
      </c>
      <c r="O12" s="478">
        <v>7646</v>
      </c>
    </row>
    <row r="13" spans="1:15" s="477" customFormat="1" ht="20.100000000000001" customHeight="1" x14ac:dyDescent="0.25">
      <c r="A13" s="476" t="s">
        <v>174</v>
      </c>
      <c r="B13" s="477">
        <v>27448</v>
      </c>
      <c r="C13" s="477">
        <v>27048</v>
      </c>
      <c r="D13" s="477">
        <v>1410</v>
      </c>
      <c r="E13" s="477">
        <v>1149</v>
      </c>
      <c r="F13" s="477">
        <v>1609</v>
      </c>
      <c r="G13" s="477">
        <v>1529</v>
      </c>
      <c r="H13" s="477">
        <v>2085</v>
      </c>
      <c r="I13" s="477">
        <v>1053</v>
      </c>
      <c r="J13" s="477">
        <v>2344</v>
      </c>
      <c r="K13" s="477">
        <v>1854</v>
      </c>
      <c r="L13" s="477">
        <v>2385</v>
      </c>
      <c r="M13" s="477">
        <v>1885</v>
      </c>
      <c r="N13" s="477">
        <v>2278</v>
      </c>
      <c r="O13" s="477">
        <v>6955</v>
      </c>
    </row>
    <row r="14" spans="1:15" s="478" customFormat="1" ht="20.100000000000001" customHeight="1" x14ac:dyDescent="0.25">
      <c r="A14" s="434" t="s">
        <v>175</v>
      </c>
      <c r="B14" s="478">
        <v>6070</v>
      </c>
      <c r="C14" s="478">
        <v>7370</v>
      </c>
      <c r="D14" s="478">
        <v>427</v>
      </c>
      <c r="E14" s="478">
        <v>294</v>
      </c>
      <c r="F14" s="478">
        <v>327</v>
      </c>
      <c r="G14" s="478">
        <v>335</v>
      </c>
      <c r="H14" s="478">
        <v>472</v>
      </c>
      <c r="I14" s="478">
        <v>239</v>
      </c>
      <c r="J14" s="478">
        <v>540</v>
      </c>
      <c r="K14" s="478">
        <v>478</v>
      </c>
      <c r="L14" s="478">
        <v>551</v>
      </c>
      <c r="M14" s="478">
        <v>489</v>
      </c>
      <c r="N14" s="478">
        <v>545</v>
      </c>
      <c r="O14" s="478">
        <v>2733</v>
      </c>
    </row>
    <row r="15" spans="1:15" s="478" customFormat="1" ht="20.100000000000001" customHeight="1" x14ac:dyDescent="0.25">
      <c r="A15" s="434" t="s">
        <v>176</v>
      </c>
      <c r="B15" s="478">
        <v>2481</v>
      </c>
      <c r="C15" s="478">
        <v>2302</v>
      </c>
      <c r="D15" s="478">
        <v>131</v>
      </c>
      <c r="E15" s="478">
        <v>143</v>
      </c>
      <c r="F15" s="478">
        <v>153</v>
      </c>
      <c r="G15" s="478">
        <v>157</v>
      </c>
      <c r="H15" s="478">
        <v>193</v>
      </c>
      <c r="I15" s="478">
        <v>85</v>
      </c>
      <c r="J15" s="478">
        <v>170</v>
      </c>
      <c r="K15" s="478">
        <v>164</v>
      </c>
      <c r="L15" s="478">
        <v>209</v>
      </c>
      <c r="M15" s="478">
        <v>183</v>
      </c>
      <c r="N15" s="478">
        <v>175</v>
      </c>
      <c r="O15" s="478">
        <v>175</v>
      </c>
    </row>
    <row r="16" spans="1:15" s="478" customFormat="1" ht="20.100000000000001" customHeight="1" x14ac:dyDescent="0.25">
      <c r="A16" s="434" t="s">
        <v>177</v>
      </c>
      <c r="B16" s="478">
        <v>3496</v>
      </c>
      <c r="C16" s="478">
        <v>3536</v>
      </c>
      <c r="D16" s="478">
        <v>147</v>
      </c>
      <c r="E16" s="478">
        <v>85</v>
      </c>
      <c r="F16" s="478">
        <v>219</v>
      </c>
      <c r="G16" s="478">
        <v>207</v>
      </c>
      <c r="H16" s="478">
        <v>279</v>
      </c>
      <c r="I16" s="478">
        <v>134</v>
      </c>
      <c r="J16" s="478">
        <v>297</v>
      </c>
      <c r="K16" s="478">
        <v>215</v>
      </c>
      <c r="L16" s="478">
        <v>277</v>
      </c>
      <c r="M16" s="478">
        <v>255</v>
      </c>
      <c r="N16" s="478">
        <v>313</v>
      </c>
      <c r="O16" s="478">
        <v>854</v>
      </c>
    </row>
    <row r="17" spans="1:15" s="478" customFormat="1" ht="20.100000000000001" customHeight="1" x14ac:dyDescent="0.25">
      <c r="A17" s="434" t="s">
        <v>178</v>
      </c>
      <c r="B17" s="478">
        <v>4487</v>
      </c>
      <c r="C17" s="478">
        <v>4149</v>
      </c>
      <c r="D17" s="478">
        <v>276</v>
      </c>
      <c r="E17" s="478">
        <v>194</v>
      </c>
      <c r="F17" s="478">
        <v>286</v>
      </c>
      <c r="G17" s="478">
        <v>205</v>
      </c>
      <c r="H17" s="478">
        <v>355</v>
      </c>
      <c r="I17" s="478">
        <v>202</v>
      </c>
      <c r="J17" s="478">
        <v>429</v>
      </c>
      <c r="K17" s="478">
        <v>293</v>
      </c>
      <c r="L17" s="478">
        <v>403</v>
      </c>
      <c r="M17" s="478">
        <v>309</v>
      </c>
      <c r="N17" s="478">
        <v>347</v>
      </c>
      <c r="O17" s="478">
        <v>813</v>
      </c>
    </row>
    <row r="18" spans="1:15" s="478" customFormat="1" ht="20.100000000000001" customHeight="1" x14ac:dyDescent="0.25">
      <c r="A18" s="434" t="s">
        <v>179</v>
      </c>
      <c r="B18" s="478">
        <v>10914</v>
      </c>
      <c r="C18" s="478">
        <v>9691</v>
      </c>
      <c r="D18" s="478">
        <v>429</v>
      </c>
      <c r="E18" s="478">
        <v>433</v>
      </c>
      <c r="F18" s="478">
        <v>624</v>
      </c>
      <c r="G18" s="478">
        <v>625</v>
      </c>
      <c r="H18" s="478">
        <v>786</v>
      </c>
      <c r="I18" s="478">
        <v>393</v>
      </c>
      <c r="J18" s="478">
        <v>908</v>
      </c>
      <c r="K18" s="478">
        <v>704</v>
      </c>
      <c r="L18" s="478">
        <v>945</v>
      </c>
      <c r="M18" s="478">
        <v>649</v>
      </c>
      <c r="N18" s="478">
        <v>898</v>
      </c>
      <c r="O18" s="478">
        <v>2380</v>
      </c>
    </row>
    <row r="19" spans="1:15" s="477" customFormat="1" ht="20.100000000000001" customHeight="1" x14ac:dyDescent="0.25">
      <c r="A19" s="476" t="s">
        <v>180</v>
      </c>
      <c r="B19" s="477">
        <v>413256</v>
      </c>
      <c r="C19" s="477">
        <v>405183</v>
      </c>
      <c r="D19" s="477">
        <v>27476</v>
      </c>
      <c r="E19" s="477">
        <v>17876</v>
      </c>
      <c r="F19" s="477">
        <v>30549</v>
      </c>
      <c r="G19" s="477">
        <v>26837</v>
      </c>
      <c r="H19" s="477">
        <v>40455</v>
      </c>
      <c r="I19" s="477">
        <v>18541</v>
      </c>
      <c r="J19" s="477">
        <v>37624</v>
      </c>
      <c r="K19" s="477">
        <v>28414</v>
      </c>
      <c r="L19" s="477">
        <v>36109</v>
      </c>
      <c r="M19" s="477">
        <v>33908</v>
      </c>
      <c r="N19" s="477">
        <v>36565</v>
      </c>
      <c r="O19" s="477">
        <v>84369</v>
      </c>
    </row>
    <row r="20" spans="1:15" s="478" customFormat="1" ht="20.100000000000001" customHeight="1" x14ac:dyDescent="0.25">
      <c r="A20" s="434" t="s">
        <v>181</v>
      </c>
      <c r="B20" s="478">
        <v>41578</v>
      </c>
      <c r="C20" s="478">
        <v>44399</v>
      </c>
      <c r="D20" s="478">
        <v>2981</v>
      </c>
      <c r="E20" s="478">
        <v>2411</v>
      </c>
      <c r="F20" s="478">
        <v>3666</v>
      </c>
      <c r="G20" s="478">
        <v>3572</v>
      </c>
      <c r="H20" s="478">
        <v>4799</v>
      </c>
      <c r="I20" s="478">
        <v>2153</v>
      </c>
      <c r="J20" s="478">
        <v>3852</v>
      </c>
      <c r="K20" s="478">
        <v>2911</v>
      </c>
      <c r="L20" s="478">
        <v>3450</v>
      </c>
      <c r="M20" s="478">
        <v>3231</v>
      </c>
      <c r="N20" s="478">
        <v>2788</v>
      </c>
      <c r="O20" s="478">
        <v>9289</v>
      </c>
    </row>
    <row r="21" spans="1:15" s="478" customFormat="1" ht="20.100000000000001" customHeight="1" x14ac:dyDescent="0.25">
      <c r="A21" s="434" t="s">
        <v>182</v>
      </c>
      <c r="B21" s="478">
        <v>316035</v>
      </c>
      <c r="C21" s="478">
        <v>298800</v>
      </c>
      <c r="D21" s="478">
        <v>21679</v>
      </c>
      <c r="E21" s="478">
        <v>13526</v>
      </c>
      <c r="F21" s="478">
        <v>23787</v>
      </c>
      <c r="G21" s="478">
        <v>19967</v>
      </c>
      <c r="H21" s="478">
        <v>31369</v>
      </c>
      <c r="I21" s="478">
        <v>14505</v>
      </c>
      <c r="J21" s="478">
        <v>29445</v>
      </c>
      <c r="K21" s="478">
        <v>21435</v>
      </c>
      <c r="L21" s="478">
        <v>28368</v>
      </c>
      <c r="M21" s="478">
        <v>25894</v>
      </c>
      <c r="N21" s="478">
        <v>27959</v>
      </c>
      <c r="O21" s="478">
        <v>56584</v>
      </c>
    </row>
    <row r="22" spans="1:15" s="478" customFormat="1" ht="20.100000000000001" customHeight="1" x14ac:dyDescent="0.25">
      <c r="A22" s="434" t="s">
        <v>183</v>
      </c>
      <c r="B22" s="478">
        <v>55643</v>
      </c>
      <c r="C22" s="478">
        <v>61984</v>
      </c>
      <c r="D22" s="478">
        <v>2816</v>
      </c>
      <c r="E22" s="478">
        <v>1939</v>
      </c>
      <c r="F22" s="478">
        <v>3096</v>
      </c>
      <c r="G22" s="478">
        <v>3298</v>
      </c>
      <c r="H22" s="478">
        <v>4287</v>
      </c>
      <c r="I22" s="478">
        <v>1883</v>
      </c>
      <c r="J22" s="478">
        <v>4327</v>
      </c>
      <c r="K22" s="478">
        <v>4068</v>
      </c>
      <c r="L22" s="478">
        <v>4291</v>
      </c>
      <c r="M22" s="478">
        <v>4783</v>
      </c>
      <c r="N22" s="478">
        <v>5818</v>
      </c>
      <c r="O22" s="478">
        <v>18496</v>
      </c>
    </row>
    <row r="23" spans="1:15" s="477" customFormat="1" ht="20.100000000000001" customHeight="1" x14ac:dyDescent="0.25">
      <c r="A23" s="476" t="s">
        <v>184</v>
      </c>
      <c r="B23" s="477">
        <v>829055</v>
      </c>
      <c r="C23" s="477">
        <v>839832</v>
      </c>
      <c r="D23" s="477">
        <v>83433</v>
      </c>
      <c r="E23" s="477">
        <v>59848</v>
      </c>
      <c r="F23" s="477">
        <v>84103</v>
      </c>
      <c r="G23" s="477">
        <v>76220</v>
      </c>
      <c r="H23" s="477">
        <v>94842</v>
      </c>
      <c r="I23" s="477">
        <v>40023</v>
      </c>
      <c r="J23" s="477">
        <v>59902</v>
      </c>
      <c r="K23" s="477">
        <v>57486</v>
      </c>
      <c r="L23" s="477">
        <v>55976</v>
      </c>
      <c r="M23" s="477">
        <v>54783</v>
      </c>
      <c r="N23" s="477">
        <v>53708</v>
      </c>
      <c r="O23" s="477">
        <v>118311</v>
      </c>
    </row>
    <row r="24" spans="1:15" s="478" customFormat="1" ht="20.100000000000001" customHeight="1" x14ac:dyDescent="0.25">
      <c r="A24" s="434" t="s">
        <v>185</v>
      </c>
      <c r="B24" s="478">
        <v>369557</v>
      </c>
      <c r="C24" s="478">
        <v>339750</v>
      </c>
      <c r="D24" s="478">
        <v>48411</v>
      </c>
      <c r="E24" s="478">
        <v>33676</v>
      </c>
      <c r="F24" s="478">
        <v>42569</v>
      </c>
      <c r="G24" s="478">
        <v>37200</v>
      </c>
      <c r="H24" s="478">
        <v>54070</v>
      </c>
      <c r="I24" s="478">
        <v>19919</v>
      </c>
      <c r="J24" s="478">
        <v>26159</v>
      </c>
      <c r="K24" s="478">
        <v>20290</v>
      </c>
      <c r="L24" s="478">
        <v>20659</v>
      </c>
      <c r="M24" s="478">
        <v>18604</v>
      </c>
      <c r="N24" s="478">
        <v>19955</v>
      </c>
      <c r="O24" s="478">
        <v>30446</v>
      </c>
    </row>
    <row r="25" spans="1:15" s="478" customFormat="1" ht="20.100000000000001" customHeight="1" x14ac:dyDescent="0.25">
      <c r="A25" s="434" t="s">
        <v>186</v>
      </c>
      <c r="B25" s="478">
        <v>51210</v>
      </c>
      <c r="C25" s="478">
        <v>48446</v>
      </c>
      <c r="D25" s="478">
        <v>4980</v>
      </c>
      <c r="E25" s="478">
        <v>3617</v>
      </c>
      <c r="F25" s="478">
        <v>3565</v>
      </c>
      <c r="G25" s="478">
        <v>3050</v>
      </c>
      <c r="H25" s="478">
        <v>4734</v>
      </c>
      <c r="I25" s="478">
        <v>2080</v>
      </c>
      <c r="J25" s="478">
        <v>4177</v>
      </c>
      <c r="K25" s="478">
        <v>3875</v>
      </c>
      <c r="L25" s="478">
        <v>4066</v>
      </c>
      <c r="M25" s="478">
        <v>3953</v>
      </c>
      <c r="N25" s="478">
        <v>3712</v>
      </c>
      <c r="O25" s="478">
        <v>5580</v>
      </c>
    </row>
    <row r="26" spans="1:15" s="478" customFormat="1" ht="20.100000000000001" customHeight="1" x14ac:dyDescent="0.25">
      <c r="A26" s="434" t="s">
        <v>187</v>
      </c>
      <c r="B26" s="478">
        <v>130502</v>
      </c>
      <c r="C26" s="478">
        <v>141642</v>
      </c>
      <c r="D26" s="478">
        <v>12562</v>
      </c>
      <c r="E26" s="478">
        <v>8067</v>
      </c>
      <c r="F26" s="478">
        <v>20378</v>
      </c>
      <c r="G26" s="478">
        <v>16874</v>
      </c>
      <c r="H26" s="478">
        <v>11847</v>
      </c>
      <c r="I26" s="478">
        <v>5938</v>
      </c>
      <c r="J26" s="478">
        <v>8336</v>
      </c>
      <c r="K26" s="478">
        <v>8178</v>
      </c>
      <c r="L26" s="478">
        <v>9201</v>
      </c>
      <c r="M26" s="478">
        <v>8289</v>
      </c>
      <c r="N26" s="478">
        <v>7551</v>
      </c>
      <c r="O26" s="478">
        <v>24599</v>
      </c>
    </row>
    <row r="27" spans="1:15" s="478" customFormat="1" ht="20.100000000000001" customHeight="1" x14ac:dyDescent="0.25">
      <c r="A27" s="434" t="s">
        <v>188</v>
      </c>
      <c r="B27" s="478">
        <v>69524</v>
      </c>
      <c r="C27" s="478">
        <v>79036</v>
      </c>
      <c r="D27" s="478">
        <v>3591</v>
      </c>
      <c r="E27" s="478">
        <v>3395</v>
      </c>
      <c r="F27" s="478">
        <v>3582</v>
      </c>
      <c r="G27" s="478">
        <v>3873</v>
      </c>
      <c r="H27" s="478">
        <v>5299</v>
      </c>
      <c r="I27" s="478">
        <v>2502</v>
      </c>
      <c r="J27" s="478">
        <v>4759</v>
      </c>
      <c r="K27" s="478">
        <v>5355</v>
      </c>
      <c r="L27" s="478">
        <v>5544</v>
      </c>
      <c r="M27" s="478">
        <v>5032</v>
      </c>
      <c r="N27" s="478">
        <v>7097</v>
      </c>
      <c r="O27" s="478">
        <v>23525</v>
      </c>
    </row>
    <row r="28" spans="1:15" s="478" customFormat="1" ht="20.100000000000001" customHeight="1" x14ac:dyDescent="0.25">
      <c r="A28" s="434" t="s">
        <v>189</v>
      </c>
      <c r="B28" s="478">
        <v>17420</v>
      </c>
      <c r="C28" s="478">
        <v>21273</v>
      </c>
      <c r="D28" s="478">
        <v>909</v>
      </c>
      <c r="E28" s="478">
        <v>738</v>
      </c>
      <c r="F28" s="478">
        <v>1008</v>
      </c>
      <c r="G28" s="478">
        <v>952</v>
      </c>
      <c r="H28" s="478">
        <v>1299</v>
      </c>
      <c r="I28" s="478">
        <v>658</v>
      </c>
      <c r="J28" s="478">
        <v>1499</v>
      </c>
      <c r="K28" s="478">
        <v>1374</v>
      </c>
      <c r="L28" s="478">
        <v>1226</v>
      </c>
      <c r="M28" s="478">
        <v>1323</v>
      </c>
      <c r="N28" s="478">
        <v>1302</v>
      </c>
      <c r="O28" s="478">
        <v>6383</v>
      </c>
    </row>
    <row r="29" spans="1:15" s="478" customFormat="1" ht="20.100000000000001" customHeight="1" x14ac:dyDescent="0.25">
      <c r="A29" s="434" t="s">
        <v>190</v>
      </c>
      <c r="B29" s="478">
        <v>2</v>
      </c>
      <c r="C29" s="478">
        <v>1</v>
      </c>
      <c r="D29" s="478">
        <v>0</v>
      </c>
      <c r="E29" s="478">
        <v>0</v>
      </c>
      <c r="F29" s="478">
        <v>0</v>
      </c>
      <c r="G29" s="478">
        <v>0</v>
      </c>
      <c r="H29" s="478">
        <v>0</v>
      </c>
      <c r="I29" s="478">
        <v>0</v>
      </c>
      <c r="J29" s="478">
        <v>0</v>
      </c>
      <c r="K29" s="478">
        <v>0</v>
      </c>
      <c r="L29" s="478">
        <v>0</v>
      </c>
      <c r="M29" s="478">
        <v>0</v>
      </c>
      <c r="N29" s="478">
        <v>1</v>
      </c>
      <c r="O29" s="478">
        <v>1</v>
      </c>
    </row>
    <row r="30" spans="1:15" s="478" customFormat="1" ht="20.100000000000001" customHeight="1" x14ac:dyDescent="0.25">
      <c r="A30" s="434" t="s">
        <v>191</v>
      </c>
      <c r="B30" s="478">
        <v>40727</v>
      </c>
      <c r="C30" s="478">
        <v>37684</v>
      </c>
      <c r="D30" s="478">
        <v>4087</v>
      </c>
      <c r="E30" s="478">
        <v>2962</v>
      </c>
      <c r="F30" s="478">
        <v>3157</v>
      </c>
      <c r="G30" s="478">
        <v>2947</v>
      </c>
      <c r="H30" s="478">
        <v>4376</v>
      </c>
      <c r="I30" s="478">
        <v>1518</v>
      </c>
      <c r="J30" s="478">
        <v>3228</v>
      </c>
      <c r="K30" s="478">
        <v>3531</v>
      </c>
      <c r="L30" s="478">
        <v>3808</v>
      </c>
      <c r="M30" s="478">
        <v>3023</v>
      </c>
      <c r="N30" s="478">
        <v>2839</v>
      </c>
      <c r="O30" s="478">
        <v>2391</v>
      </c>
    </row>
    <row r="31" spans="1:15" s="478" customFormat="1" ht="20.100000000000001" customHeight="1" x14ac:dyDescent="0.25">
      <c r="A31" s="434" t="s">
        <v>192</v>
      </c>
      <c r="B31" s="478">
        <v>52684</v>
      </c>
      <c r="C31" s="478">
        <v>49810</v>
      </c>
      <c r="D31" s="478">
        <v>2962</v>
      </c>
      <c r="E31" s="478">
        <v>2385</v>
      </c>
      <c r="F31" s="478">
        <v>3470</v>
      </c>
      <c r="G31" s="478">
        <v>3352</v>
      </c>
      <c r="H31" s="478">
        <v>4382</v>
      </c>
      <c r="I31" s="478">
        <v>2139</v>
      </c>
      <c r="J31" s="478">
        <v>4295</v>
      </c>
      <c r="K31" s="478">
        <v>3504</v>
      </c>
      <c r="L31" s="478">
        <v>5211</v>
      </c>
      <c r="M31" s="478">
        <v>3764</v>
      </c>
      <c r="N31" s="478">
        <v>4059</v>
      </c>
      <c r="O31" s="478">
        <v>6211</v>
      </c>
    </row>
    <row r="32" spans="1:15" s="478" customFormat="1" ht="20.100000000000001" customHeight="1" x14ac:dyDescent="0.25">
      <c r="A32" s="434" t="s">
        <v>193</v>
      </c>
      <c r="B32" s="478">
        <v>188</v>
      </c>
      <c r="C32" s="478">
        <v>187</v>
      </c>
      <c r="D32" s="478">
        <v>6</v>
      </c>
      <c r="E32" s="478">
        <v>8</v>
      </c>
      <c r="F32" s="478">
        <v>10</v>
      </c>
      <c r="G32" s="478">
        <v>9</v>
      </c>
      <c r="H32" s="478">
        <v>15</v>
      </c>
      <c r="I32" s="478">
        <v>7</v>
      </c>
      <c r="J32" s="478">
        <v>22</v>
      </c>
      <c r="K32" s="478">
        <v>33</v>
      </c>
      <c r="L32" s="478">
        <v>22</v>
      </c>
      <c r="M32" s="478">
        <v>7</v>
      </c>
      <c r="N32" s="478">
        <v>10</v>
      </c>
      <c r="O32" s="478">
        <v>20</v>
      </c>
    </row>
    <row r="33" spans="1:15" s="478" customFormat="1" ht="20.100000000000001" customHeight="1" x14ac:dyDescent="0.25">
      <c r="A33" s="434" t="s">
        <v>194</v>
      </c>
      <c r="B33" s="478">
        <v>168</v>
      </c>
      <c r="C33" s="478">
        <v>105</v>
      </c>
      <c r="D33" s="478">
        <v>10</v>
      </c>
      <c r="E33" s="478">
        <v>3</v>
      </c>
      <c r="F33" s="478">
        <v>15</v>
      </c>
      <c r="G33" s="478">
        <v>10</v>
      </c>
      <c r="H33" s="478">
        <v>13</v>
      </c>
      <c r="I33" s="478">
        <v>7</v>
      </c>
      <c r="J33" s="478">
        <v>18</v>
      </c>
      <c r="K33" s="478">
        <v>0</v>
      </c>
      <c r="L33" s="478">
        <v>13</v>
      </c>
      <c r="M33" s="478">
        <v>7</v>
      </c>
      <c r="N33" s="478">
        <v>11</v>
      </c>
      <c r="O33" s="478">
        <v>7</v>
      </c>
    </row>
    <row r="34" spans="1:15" s="478" customFormat="1" ht="20.100000000000001" customHeight="1" x14ac:dyDescent="0.25">
      <c r="A34" s="434" t="s">
        <v>195</v>
      </c>
      <c r="B34" s="478">
        <v>50322</v>
      </c>
      <c r="C34" s="478">
        <v>56555</v>
      </c>
      <c r="D34" s="478">
        <v>3948</v>
      </c>
      <c r="E34" s="478">
        <v>2568</v>
      </c>
      <c r="F34" s="478">
        <v>4012</v>
      </c>
      <c r="G34" s="478">
        <v>3684</v>
      </c>
      <c r="H34" s="478">
        <v>5516</v>
      </c>
      <c r="I34" s="478">
        <v>2001</v>
      </c>
      <c r="J34" s="478">
        <v>4054</v>
      </c>
      <c r="K34" s="478">
        <v>5358</v>
      </c>
      <c r="L34" s="478">
        <v>3142</v>
      </c>
      <c r="M34" s="478">
        <v>3954</v>
      </c>
      <c r="N34" s="478">
        <v>4288</v>
      </c>
      <c r="O34" s="478">
        <v>10297</v>
      </c>
    </row>
    <row r="35" spans="1:15" s="478" customFormat="1" ht="20.100000000000001" customHeight="1" x14ac:dyDescent="0.25">
      <c r="A35" s="434" t="s">
        <v>196</v>
      </c>
      <c r="B35" s="478">
        <v>46751</v>
      </c>
      <c r="C35" s="478">
        <v>65343</v>
      </c>
      <c r="D35" s="478">
        <v>1967</v>
      </c>
      <c r="E35" s="478">
        <v>2429</v>
      </c>
      <c r="F35" s="478">
        <v>2337</v>
      </c>
      <c r="G35" s="478">
        <v>4269</v>
      </c>
      <c r="H35" s="478">
        <v>3291</v>
      </c>
      <c r="I35" s="478">
        <v>3254</v>
      </c>
      <c r="J35" s="478">
        <v>3355</v>
      </c>
      <c r="K35" s="478">
        <v>5988</v>
      </c>
      <c r="L35" s="478">
        <v>3084</v>
      </c>
      <c r="M35" s="478">
        <v>6827</v>
      </c>
      <c r="N35" s="478">
        <v>2883</v>
      </c>
      <c r="O35" s="478">
        <v>8851</v>
      </c>
    </row>
    <row r="36" spans="1:15" s="477" customFormat="1" ht="20.100000000000001" customHeight="1" x14ac:dyDescent="0.25">
      <c r="A36" s="476" t="s">
        <v>197</v>
      </c>
      <c r="B36" s="477">
        <v>183775</v>
      </c>
      <c r="C36" s="477">
        <v>188927</v>
      </c>
      <c r="D36" s="477">
        <v>12016</v>
      </c>
      <c r="E36" s="477">
        <v>8270</v>
      </c>
      <c r="F36" s="477">
        <v>13699</v>
      </c>
      <c r="G36" s="477">
        <v>11904</v>
      </c>
      <c r="H36" s="477">
        <v>18574</v>
      </c>
      <c r="I36" s="477">
        <v>9717</v>
      </c>
      <c r="J36" s="477">
        <v>15452</v>
      </c>
      <c r="K36" s="477">
        <v>13809</v>
      </c>
      <c r="L36" s="477">
        <v>16298</v>
      </c>
      <c r="M36" s="477">
        <v>16463</v>
      </c>
      <c r="N36" s="477">
        <v>15219</v>
      </c>
      <c r="O36" s="477">
        <v>33086</v>
      </c>
    </row>
    <row r="37" spans="1:15" s="478" customFormat="1" ht="20.100000000000001" customHeight="1" x14ac:dyDescent="0.25">
      <c r="A37" s="434" t="s">
        <v>198</v>
      </c>
      <c r="B37" s="478">
        <v>44176</v>
      </c>
      <c r="C37" s="478">
        <v>37646</v>
      </c>
      <c r="D37" s="478">
        <v>1958</v>
      </c>
      <c r="E37" s="478">
        <v>1539</v>
      </c>
      <c r="F37" s="478">
        <v>2205</v>
      </c>
      <c r="G37" s="478">
        <v>1759</v>
      </c>
      <c r="H37" s="478">
        <v>5717</v>
      </c>
      <c r="I37" s="478">
        <v>2271</v>
      </c>
      <c r="J37" s="478">
        <v>4088</v>
      </c>
      <c r="K37" s="478">
        <v>3127</v>
      </c>
      <c r="L37" s="478">
        <v>4556</v>
      </c>
      <c r="M37" s="478">
        <v>4432</v>
      </c>
      <c r="N37" s="478">
        <v>3568</v>
      </c>
      <c r="O37" s="478">
        <v>4606</v>
      </c>
    </row>
    <row r="38" spans="1:15" s="478" customFormat="1" ht="20.100000000000001" customHeight="1" x14ac:dyDescent="0.25">
      <c r="A38" s="434" t="s">
        <v>199</v>
      </c>
      <c r="B38" s="478">
        <v>15573</v>
      </c>
      <c r="C38" s="478">
        <v>16517</v>
      </c>
      <c r="D38" s="478">
        <v>1038</v>
      </c>
      <c r="E38" s="478">
        <v>742</v>
      </c>
      <c r="F38" s="478">
        <v>1137</v>
      </c>
      <c r="G38" s="478">
        <v>1063</v>
      </c>
      <c r="H38" s="478">
        <v>1416</v>
      </c>
      <c r="I38" s="478">
        <v>802</v>
      </c>
      <c r="J38" s="478">
        <v>1366</v>
      </c>
      <c r="K38" s="478">
        <v>1030</v>
      </c>
      <c r="L38" s="478">
        <v>1496</v>
      </c>
      <c r="M38" s="478">
        <v>1427</v>
      </c>
      <c r="N38" s="478">
        <v>1365</v>
      </c>
      <c r="O38" s="478">
        <v>2697</v>
      </c>
    </row>
    <row r="39" spans="1:15" s="478" customFormat="1" ht="20.100000000000001" customHeight="1" x14ac:dyDescent="0.25">
      <c r="A39" s="434" t="s">
        <v>200</v>
      </c>
      <c r="B39" s="478">
        <v>13629</v>
      </c>
      <c r="C39" s="478">
        <v>15051</v>
      </c>
      <c r="D39" s="478">
        <v>1074</v>
      </c>
      <c r="E39" s="478">
        <v>740</v>
      </c>
      <c r="F39" s="478">
        <v>1139</v>
      </c>
      <c r="G39" s="478">
        <v>1240</v>
      </c>
      <c r="H39" s="478">
        <v>1506</v>
      </c>
      <c r="I39" s="478">
        <v>816</v>
      </c>
      <c r="J39" s="478">
        <v>1297</v>
      </c>
      <c r="K39" s="478">
        <v>1067</v>
      </c>
      <c r="L39" s="478">
        <v>1018</v>
      </c>
      <c r="M39" s="478">
        <v>1060</v>
      </c>
      <c r="N39" s="478">
        <v>1001</v>
      </c>
      <c r="O39" s="478">
        <v>2592</v>
      </c>
    </row>
    <row r="40" spans="1:15" s="478" customFormat="1" ht="20.100000000000001" customHeight="1" x14ac:dyDescent="0.25">
      <c r="A40" s="434" t="s">
        <v>201</v>
      </c>
      <c r="B40" s="478">
        <v>44658</v>
      </c>
      <c r="C40" s="478">
        <v>45738</v>
      </c>
      <c r="D40" s="478">
        <v>2986</v>
      </c>
      <c r="E40" s="478">
        <v>2196</v>
      </c>
      <c r="F40" s="478">
        <v>3787</v>
      </c>
      <c r="G40" s="478">
        <v>3455</v>
      </c>
      <c r="H40" s="478">
        <v>4116</v>
      </c>
      <c r="I40" s="478">
        <v>2422</v>
      </c>
      <c r="J40" s="478">
        <v>3008</v>
      </c>
      <c r="K40" s="478">
        <v>2813</v>
      </c>
      <c r="L40" s="478">
        <v>3408</v>
      </c>
      <c r="M40" s="478">
        <v>3495</v>
      </c>
      <c r="N40" s="478">
        <v>4072</v>
      </c>
      <c r="O40" s="478">
        <v>9467</v>
      </c>
    </row>
    <row r="41" spans="1:15" s="478" customFormat="1" ht="20.100000000000001" customHeight="1" x14ac:dyDescent="0.25">
      <c r="A41" s="434" t="s">
        <v>202</v>
      </c>
      <c r="B41" s="478">
        <v>32120</v>
      </c>
      <c r="C41" s="478">
        <v>30186</v>
      </c>
      <c r="D41" s="478">
        <v>2943</v>
      </c>
      <c r="E41" s="478">
        <v>1652</v>
      </c>
      <c r="F41" s="478">
        <v>2732</v>
      </c>
      <c r="G41" s="478">
        <v>2228</v>
      </c>
      <c r="H41" s="478">
        <v>2779</v>
      </c>
      <c r="I41" s="478">
        <v>1320</v>
      </c>
      <c r="J41" s="478">
        <v>2912</v>
      </c>
      <c r="K41" s="478">
        <v>2148</v>
      </c>
      <c r="L41" s="478">
        <v>3001</v>
      </c>
      <c r="M41" s="478">
        <v>2795</v>
      </c>
      <c r="N41" s="478">
        <v>2403</v>
      </c>
      <c r="O41" s="478">
        <v>4373</v>
      </c>
    </row>
    <row r="42" spans="1:15" s="478" customFormat="1" ht="20.100000000000001" customHeight="1" x14ac:dyDescent="0.25">
      <c r="A42" s="434" t="s">
        <v>203</v>
      </c>
      <c r="B42" s="478">
        <v>33619</v>
      </c>
      <c r="C42" s="478">
        <v>43789</v>
      </c>
      <c r="D42" s="478">
        <v>2017</v>
      </c>
      <c r="E42" s="478">
        <v>1401</v>
      </c>
      <c r="F42" s="478">
        <v>2699</v>
      </c>
      <c r="G42" s="478">
        <v>2159</v>
      </c>
      <c r="H42" s="478">
        <v>3040</v>
      </c>
      <c r="I42" s="478">
        <v>2086</v>
      </c>
      <c r="J42" s="478">
        <v>2781</v>
      </c>
      <c r="K42" s="478">
        <v>3624</v>
      </c>
      <c r="L42" s="478">
        <v>2819</v>
      </c>
      <c r="M42" s="478">
        <v>3254</v>
      </c>
      <c r="N42" s="478">
        <v>2810</v>
      </c>
      <c r="O42" s="478">
        <v>9351</v>
      </c>
    </row>
    <row r="43" spans="1:15" s="478" customFormat="1" ht="20.100000000000001" customHeight="1" x14ac:dyDescent="0.25">
      <c r="A43" s="476" t="s">
        <v>204</v>
      </c>
      <c r="B43" s="477">
        <v>680926</v>
      </c>
      <c r="C43" s="477">
        <v>648785</v>
      </c>
      <c r="D43" s="477">
        <v>53623</v>
      </c>
      <c r="E43" s="477">
        <v>36257</v>
      </c>
      <c r="F43" s="477">
        <v>57918</v>
      </c>
      <c r="G43" s="477">
        <v>49893</v>
      </c>
      <c r="H43" s="477">
        <v>73504</v>
      </c>
      <c r="I43" s="477">
        <v>33115</v>
      </c>
      <c r="J43" s="477">
        <v>57761</v>
      </c>
      <c r="K43" s="477">
        <v>49843</v>
      </c>
      <c r="L43" s="477">
        <v>47507</v>
      </c>
      <c r="M43" s="477">
        <v>46039</v>
      </c>
      <c r="N43" s="477">
        <v>47025</v>
      </c>
      <c r="O43" s="477">
        <v>84138</v>
      </c>
    </row>
    <row r="44" spans="1:15" s="478" customFormat="1" ht="20.100000000000001" customHeight="1" x14ac:dyDescent="0.25">
      <c r="A44" s="434" t="s">
        <v>205</v>
      </c>
      <c r="B44" s="478">
        <v>108619</v>
      </c>
      <c r="C44" s="478">
        <v>106245</v>
      </c>
      <c r="D44" s="478">
        <v>7740</v>
      </c>
      <c r="E44" s="478">
        <v>6966</v>
      </c>
      <c r="F44" s="478">
        <v>9392</v>
      </c>
      <c r="G44" s="478">
        <v>9208</v>
      </c>
      <c r="H44" s="478">
        <v>12974</v>
      </c>
      <c r="I44" s="478">
        <v>7440</v>
      </c>
      <c r="J44" s="478">
        <v>8947</v>
      </c>
      <c r="K44" s="478">
        <v>7607</v>
      </c>
      <c r="L44" s="478">
        <v>7440</v>
      </c>
      <c r="M44" s="478">
        <v>7324</v>
      </c>
      <c r="N44" s="478">
        <v>6933</v>
      </c>
      <c r="O44" s="478">
        <v>11592</v>
      </c>
    </row>
    <row r="45" spans="1:15" s="478" customFormat="1" ht="20.100000000000001" customHeight="1" x14ac:dyDescent="0.25">
      <c r="A45" s="434" t="s">
        <v>206</v>
      </c>
      <c r="B45" s="478">
        <v>11509</v>
      </c>
      <c r="C45" s="478">
        <v>10786</v>
      </c>
      <c r="D45" s="478">
        <v>894</v>
      </c>
      <c r="E45" s="478">
        <v>633</v>
      </c>
      <c r="F45" s="478">
        <v>1000</v>
      </c>
      <c r="G45" s="478">
        <v>762</v>
      </c>
      <c r="H45" s="478">
        <v>1371</v>
      </c>
      <c r="I45" s="478">
        <v>687</v>
      </c>
      <c r="J45" s="478">
        <v>908</v>
      </c>
      <c r="K45" s="478">
        <v>912</v>
      </c>
      <c r="L45" s="478">
        <v>741</v>
      </c>
      <c r="M45" s="478">
        <v>809</v>
      </c>
      <c r="N45" s="478">
        <v>668</v>
      </c>
      <c r="O45" s="478">
        <v>969</v>
      </c>
    </row>
    <row r="46" spans="1:15" s="478" customFormat="1" ht="20.100000000000001" customHeight="1" x14ac:dyDescent="0.25">
      <c r="A46" s="434" t="s">
        <v>207</v>
      </c>
      <c r="B46" s="478">
        <v>13690</v>
      </c>
      <c r="C46" s="478">
        <v>14732</v>
      </c>
      <c r="D46" s="478">
        <v>959</v>
      </c>
      <c r="E46" s="478">
        <v>658</v>
      </c>
      <c r="F46" s="478">
        <v>1274</v>
      </c>
      <c r="G46" s="478">
        <v>812</v>
      </c>
      <c r="H46" s="478">
        <v>1617</v>
      </c>
      <c r="I46" s="478">
        <v>651</v>
      </c>
      <c r="J46" s="478">
        <v>1165</v>
      </c>
      <c r="K46" s="478">
        <v>1207</v>
      </c>
      <c r="L46" s="478">
        <v>1050</v>
      </c>
      <c r="M46" s="478">
        <v>994</v>
      </c>
      <c r="N46" s="478">
        <v>1001</v>
      </c>
      <c r="O46" s="478">
        <v>3203</v>
      </c>
    </row>
    <row r="47" spans="1:15" s="478" customFormat="1" ht="20.100000000000001" customHeight="1" x14ac:dyDescent="0.25">
      <c r="A47" s="434" t="s">
        <v>208</v>
      </c>
      <c r="B47" s="478">
        <v>8547</v>
      </c>
      <c r="C47" s="478">
        <v>8087</v>
      </c>
      <c r="D47" s="478">
        <v>783</v>
      </c>
      <c r="E47" s="478">
        <v>543</v>
      </c>
      <c r="F47" s="478">
        <v>848</v>
      </c>
      <c r="G47" s="478">
        <v>747</v>
      </c>
      <c r="H47" s="478">
        <v>972</v>
      </c>
      <c r="I47" s="478">
        <v>437</v>
      </c>
      <c r="J47" s="478">
        <v>640</v>
      </c>
      <c r="K47" s="478">
        <v>656</v>
      </c>
      <c r="L47" s="478">
        <v>540</v>
      </c>
      <c r="M47" s="478">
        <v>557</v>
      </c>
      <c r="N47" s="478">
        <v>608</v>
      </c>
      <c r="O47" s="478">
        <v>665</v>
      </c>
    </row>
    <row r="48" spans="1:15" s="478" customFormat="1" ht="20.100000000000001" customHeight="1" x14ac:dyDescent="0.25">
      <c r="A48" s="434" t="s">
        <v>209</v>
      </c>
      <c r="B48" s="478">
        <v>86418</v>
      </c>
      <c r="C48" s="478">
        <v>71308</v>
      </c>
      <c r="D48" s="478">
        <v>6755</v>
      </c>
      <c r="E48" s="478">
        <v>3866</v>
      </c>
      <c r="F48" s="478">
        <v>6433</v>
      </c>
      <c r="G48" s="478">
        <v>5106</v>
      </c>
      <c r="H48" s="478">
        <v>8440</v>
      </c>
      <c r="I48" s="478">
        <v>3393</v>
      </c>
      <c r="J48" s="478">
        <v>7618</v>
      </c>
      <c r="K48" s="478">
        <v>6227</v>
      </c>
      <c r="L48" s="478">
        <v>6570</v>
      </c>
      <c r="M48" s="478">
        <v>6080</v>
      </c>
      <c r="N48" s="478">
        <v>6847</v>
      </c>
      <c r="O48" s="478">
        <v>6229</v>
      </c>
    </row>
    <row r="49" spans="1:15" s="478" customFormat="1" ht="20.100000000000001" customHeight="1" x14ac:dyDescent="0.25">
      <c r="A49" s="434" t="s">
        <v>210</v>
      </c>
      <c r="B49" s="478">
        <v>5778</v>
      </c>
      <c r="C49" s="478">
        <v>5137</v>
      </c>
      <c r="D49" s="478">
        <v>462</v>
      </c>
      <c r="E49" s="478">
        <v>290</v>
      </c>
      <c r="F49" s="478">
        <v>596</v>
      </c>
      <c r="G49" s="478">
        <v>407</v>
      </c>
      <c r="H49" s="478">
        <v>668</v>
      </c>
      <c r="I49" s="478">
        <v>268</v>
      </c>
      <c r="J49" s="478">
        <v>511</v>
      </c>
      <c r="K49" s="478">
        <v>317</v>
      </c>
      <c r="L49" s="478">
        <v>429</v>
      </c>
      <c r="M49" s="478">
        <v>501</v>
      </c>
      <c r="N49" s="478">
        <v>372</v>
      </c>
      <c r="O49" s="478">
        <v>676</v>
      </c>
    </row>
    <row r="50" spans="1:15" s="478" customFormat="1" ht="20.100000000000001" customHeight="1" x14ac:dyDescent="0.25">
      <c r="A50" s="434" t="s">
        <v>211</v>
      </c>
      <c r="B50" s="478">
        <v>86144</v>
      </c>
      <c r="C50" s="478">
        <v>83630</v>
      </c>
      <c r="D50" s="478">
        <v>6157</v>
      </c>
      <c r="E50" s="478">
        <v>3562</v>
      </c>
      <c r="F50" s="478">
        <v>7285</v>
      </c>
      <c r="G50" s="478">
        <v>6989</v>
      </c>
      <c r="H50" s="478">
        <v>8977</v>
      </c>
      <c r="I50" s="478">
        <v>3632</v>
      </c>
      <c r="J50" s="478">
        <v>7458</v>
      </c>
      <c r="K50" s="478">
        <v>6997</v>
      </c>
      <c r="L50" s="478">
        <v>5734</v>
      </c>
      <c r="M50" s="478">
        <v>5871</v>
      </c>
      <c r="N50" s="478">
        <v>5379</v>
      </c>
      <c r="O50" s="478">
        <v>11237</v>
      </c>
    </row>
    <row r="51" spans="1:15" s="478" customFormat="1" ht="20.100000000000001" customHeight="1" x14ac:dyDescent="0.25">
      <c r="A51" s="434" t="s">
        <v>212</v>
      </c>
      <c r="B51" s="478">
        <v>3136</v>
      </c>
      <c r="C51" s="478">
        <v>3352</v>
      </c>
      <c r="D51" s="478">
        <v>264</v>
      </c>
      <c r="E51" s="478">
        <v>154</v>
      </c>
      <c r="F51" s="478">
        <v>263</v>
      </c>
      <c r="G51" s="478">
        <v>260</v>
      </c>
      <c r="H51" s="478">
        <v>330</v>
      </c>
      <c r="I51" s="478">
        <v>167</v>
      </c>
      <c r="J51" s="478">
        <v>247</v>
      </c>
      <c r="K51" s="478">
        <v>266</v>
      </c>
      <c r="L51" s="478">
        <v>181</v>
      </c>
      <c r="M51" s="478">
        <v>237</v>
      </c>
      <c r="N51" s="478">
        <v>223</v>
      </c>
      <c r="O51" s="478">
        <v>583</v>
      </c>
    </row>
    <row r="52" spans="1:15" s="478" customFormat="1" ht="20.100000000000001" customHeight="1" x14ac:dyDescent="0.25">
      <c r="A52" s="434" t="s">
        <v>213</v>
      </c>
      <c r="B52" s="478">
        <v>27297</v>
      </c>
      <c r="C52" s="478">
        <v>26659</v>
      </c>
      <c r="D52" s="478">
        <v>2232</v>
      </c>
      <c r="E52" s="478">
        <v>1194</v>
      </c>
      <c r="F52" s="478">
        <v>2348</v>
      </c>
      <c r="G52" s="478">
        <v>1848</v>
      </c>
      <c r="H52" s="478">
        <v>3120</v>
      </c>
      <c r="I52" s="478">
        <v>1256</v>
      </c>
      <c r="J52" s="478">
        <v>2338</v>
      </c>
      <c r="K52" s="478">
        <v>1915</v>
      </c>
      <c r="L52" s="478">
        <v>1904</v>
      </c>
      <c r="M52" s="478">
        <v>1894</v>
      </c>
      <c r="N52" s="478">
        <v>2249</v>
      </c>
      <c r="O52" s="478">
        <v>4334</v>
      </c>
    </row>
    <row r="53" spans="1:15" s="478" customFormat="1" ht="20.100000000000001" customHeight="1" x14ac:dyDescent="0.25">
      <c r="A53" s="434" t="s">
        <v>214</v>
      </c>
      <c r="B53" s="478">
        <v>2192</v>
      </c>
      <c r="C53" s="478">
        <v>2230</v>
      </c>
      <c r="D53" s="478">
        <v>152</v>
      </c>
      <c r="E53" s="478">
        <v>107</v>
      </c>
      <c r="F53" s="478">
        <v>269</v>
      </c>
      <c r="G53" s="478">
        <v>199</v>
      </c>
      <c r="H53" s="478">
        <v>249</v>
      </c>
      <c r="I53" s="478">
        <v>107</v>
      </c>
      <c r="J53" s="478">
        <v>172</v>
      </c>
      <c r="K53" s="478">
        <v>159</v>
      </c>
      <c r="L53" s="478">
        <v>151</v>
      </c>
      <c r="M53" s="478">
        <v>162</v>
      </c>
      <c r="N53" s="478">
        <v>131</v>
      </c>
      <c r="O53" s="478">
        <v>219</v>
      </c>
    </row>
    <row r="54" spans="1:15" s="478" customFormat="1" ht="20.100000000000001" customHeight="1" x14ac:dyDescent="0.25">
      <c r="A54" s="434" t="s">
        <v>215</v>
      </c>
      <c r="B54" s="478">
        <v>69448</v>
      </c>
      <c r="C54" s="478">
        <v>75972</v>
      </c>
      <c r="D54" s="478">
        <v>4828</v>
      </c>
      <c r="E54" s="478">
        <v>3108</v>
      </c>
      <c r="F54" s="478">
        <v>5860</v>
      </c>
      <c r="G54" s="478">
        <v>4851</v>
      </c>
      <c r="H54" s="478">
        <v>8132</v>
      </c>
      <c r="I54" s="478">
        <v>2870</v>
      </c>
      <c r="J54" s="478">
        <v>6088</v>
      </c>
      <c r="K54" s="478">
        <v>5565</v>
      </c>
      <c r="L54" s="478">
        <v>5192</v>
      </c>
      <c r="M54" s="478">
        <v>5226</v>
      </c>
      <c r="N54" s="478">
        <v>5121</v>
      </c>
      <c r="O54" s="478">
        <v>16448</v>
      </c>
    </row>
    <row r="55" spans="1:15" s="478" customFormat="1" ht="20.100000000000001" customHeight="1" x14ac:dyDescent="0.25">
      <c r="A55" s="434" t="s">
        <v>216</v>
      </c>
      <c r="B55" s="478">
        <v>10165</v>
      </c>
      <c r="C55" s="478">
        <v>7661</v>
      </c>
      <c r="D55" s="478">
        <v>764</v>
      </c>
      <c r="E55" s="478">
        <v>444</v>
      </c>
      <c r="F55" s="478">
        <v>861</v>
      </c>
      <c r="G55" s="478">
        <v>682</v>
      </c>
      <c r="H55" s="478">
        <v>1207</v>
      </c>
      <c r="I55" s="478">
        <v>450</v>
      </c>
      <c r="J55" s="478">
        <v>802</v>
      </c>
      <c r="K55" s="478">
        <v>606</v>
      </c>
      <c r="L55" s="478">
        <v>726</v>
      </c>
      <c r="M55" s="478">
        <v>526</v>
      </c>
      <c r="N55" s="478">
        <v>791</v>
      </c>
      <c r="O55" s="478">
        <v>1191</v>
      </c>
    </row>
    <row r="56" spans="1:15" s="478" customFormat="1" ht="20.100000000000001" customHeight="1" x14ac:dyDescent="0.25">
      <c r="A56" s="434" t="s">
        <v>217</v>
      </c>
      <c r="B56" s="478">
        <v>93634</v>
      </c>
      <c r="C56" s="478">
        <v>77200</v>
      </c>
      <c r="D56" s="478">
        <v>7947</v>
      </c>
      <c r="E56" s="478">
        <v>4837</v>
      </c>
      <c r="F56" s="478">
        <v>7417</v>
      </c>
      <c r="G56" s="478">
        <v>5866</v>
      </c>
      <c r="H56" s="478">
        <v>9050</v>
      </c>
      <c r="I56" s="478">
        <v>3854</v>
      </c>
      <c r="J56" s="478">
        <v>7621</v>
      </c>
      <c r="K56" s="478">
        <v>6012</v>
      </c>
      <c r="L56" s="478">
        <v>6059</v>
      </c>
      <c r="M56" s="478">
        <v>6144</v>
      </c>
      <c r="N56" s="478">
        <v>6639</v>
      </c>
      <c r="O56" s="478">
        <v>5612</v>
      </c>
    </row>
    <row r="57" spans="1:15" s="478" customFormat="1" ht="20.100000000000001" customHeight="1" x14ac:dyDescent="0.25">
      <c r="A57" s="434" t="s">
        <v>218</v>
      </c>
      <c r="B57" s="478">
        <v>6635</v>
      </c>
      <c r="C57" s="478">
        <v>6919</v>
      </c>
      <c r="D57" s="478">
        <v>765</v>
      </c>
      <c r="E57" s="478">
        <v>344</v>
      </c>
      <c r="F57" s="478">
        <v>809</v>
      </c>
      <c r="G57" s="478">
        <v>553</v>
      </c>
      <c r="H57" s="478">
        <v>816</v>
      </c>
      <c r="I57" s="478">
        <v>324</v>
      </c>
      <c r="J57" s="478">
        <v>483</v>
      </c>
      <c r="K57" s="478">
        <v>522</v>
      </c>
      <c r="L57" s="478">
        <v>335</v>
      </c>
      <c r="M57" s="478">
        <v>355</v>
      </c>
      <c r="N57" s="478">
        <v>449</v>
      </c>
      <c r="O57" s="478">
        <v>1361</v>
      </c>
    </row>
    <row r="58" spans="1:15" s="478" customFormat="1" ht="20.100000000000001" customHeight="1" x14ac:dyDescent="0.25">
      <c r="A58" s="434" t="s">
        <v>219</v>
      </c>
      <c r="B58" s="478">
        <v>9412</v>
      </c>
      <c r="C58" s="478">
        <v>7737</v>
      </c>
      <c r="D58" s="478">
        <v>645</v>
      </c>
      <c r="E58" s="478">
        <v>451</v>
      </c>
      <c r="F58" s="478">
        <v>839</v>
      </c>
      <c r="G58" s="478">
        <v>703</v>
      </c>
      <c r="H58" s="478">
        <v>670</v>
      </c>
      <c r="I58" s="478">
        <v>400</v>
      </c>
      <c r="J58" s="478">
        <v>735</v>
      </c>
      <c r="K58" s="478">
        <v>485</v>
      </c>
      <c r="L58" s="478">
        <v>639</v>
      </c>
      <c r="M58" s="478">
        <v>533</v>
      </c>
      <c r="N58" s="478">
        <v>540</v>
      </c>
      <c r="O58" s="478">
        <v>661</v>
      </c>
    </row>
    <row r="59" spans="1:15" s="477" customFormat="1" ht="20.100000000000001" customHeight="1" x14ac:dyDescent="0.25">
      <c r="A59" s="434" t="s">
        <v>220</v>
      </c>
      <c r="B59" s="478">
        <v>56713</v>
      </c>
      <c r="C59" s="478">
        <v>50132</v>
      </c>
      <c r="D59" s="478">
        <v>5157</v>
      </c>
      <c r="E59" s="478">
        <v>3889</v>
      </c>
      <c r="F59" s="478">
        <v>4662</v>
      </c>
      <c r="G59" s="478">
        <v>3986</v>
      </c>
      <c r="H59" s="478">
        <v>5921</v>
      </c>
      <c r="I59" s="478">
        <v>2957</v>
      </c>
      <c r="J59" s="478">
        <v>5186</v>
      </c>
      <c r="K59" s="478">
        <v>4563</v>
      </c>
      <c r="L59" s="478">
        <v>4329</v>
      </c>
      <c r="M59" s="478">
        <v>3598</v>
      </c>
      <c r="N59" s="478">
        <v>4351</v>
      </c>
      <c r="O59" s="478">
        <v>3558</v>
      </c>
    </row>
    <row r="60" spans="1:15" s="477" customFormat="1" ht="20.100000000000001" customHeight="1" x14ac:dyDescent="0.25">
      <c r="A60" s="434" t="s">
        <v>221</v>
      </c>
      <c r="B60" s="478">
        <v>3478</v>
      </c>
      <c r="C60" s="478">
        <v>2844</v>
      </c>
      <c r="D60" s="478">
        <v>296</v>
      </c>
      <c r="E60" s="478">
        <v>147</v>
      </c>
      <c r="F60" s="478">
        <v>394</v>
      </c>
      <c r="G60" s="478">
        <v>265</v>
      </c>
      <c r="H60" s="478">
        <v>426</v>
      </c>
      <c r="I60" s="478">
        <v>128</v>
      </c>
      <c r="J60" s="478">
        <v>315</v>
      </c>
      <c r="K60" s="478">
        <v>206</v>
      </c>
      <c r="L60" s="478">
        <v>200</v>
      </c>
      <c r="M60" s="478">
        <v>201</v>
      </c>
      <c r="N60" s="478">
        <v>246</v>
      </c>
      <c r="O60" s="478">
        <v>257</v>
      </c>
    </row>
    <row r="61" spans="1:15" s="477" customFormat="1" ht="20.100000000000001" customHeight="1" x14ac:dyDescent="0.25">
      <c r="A61" s="434" t="s">
        <v>222</v>
      </c>
      <c r="B61" s="478">
        <v>8121</v>
      </c>
      <c r="C61" s="478">
        <v>11361</v>
      </c>
      <c r="D61" s="478">
        <v>883</v>
      </c>
      <c r="E61" s="478">
        <v>546</v>
      </c>
      <c r="F61" s="478">
        <v>939</v>
      </c>
      <c r="G61" s="478">
        <v>820</v>
      </c>
      <c r="H61" s="478">
        <v>765</v>
      </c>
      <c r="I61" s="478">
        <v>415</v>
      </c>
      <c r="J61" s="478">
        <v>732</v>
      </c>
      <c r="K61" s="478">
        <v>511</v>
      </c>
      <c r="L61" s="478">
        <v>580</v>
      </c>
      <c r="M61" s="478">
        <v>541</v>
      </c>
      <c r="N61" s="478">
        <v>427</v>
      </c>
      <c r="O61" s="478">
        <v>3544</v>
      </c>
    </row>
    <row r="62" spans="1:15" s="478" customFormat="1" ht="20.100000000000001" customHeight="1" x14ac:dyDescent="0.25">
      <c r="A62" s="434" t="s">
        <v>223</v>
      </c>
      <c r="B62" s="478">
        <v>14823</v>
      </c>
      <c r="C62" s="478">
        <v>16568</v>
      </c>
      <c r="D62" s="478">
        <v>1440</v>
      </c>
      <c r="E62" s="478">
        <v>943</v>
      </c>
      <c r="F62" s="478">
        <v>1513</v>
      </c>
      <c r="G62" s="478">
        <v>1284</v>
      </c>
      <c r="H62" s="478">
        <v>1399</v>
      </c>
      <c r="I62" s="478">
        <v>721</v>
      </c>
      <c r="J62" s="478">
        <v>1258</v>
      </c>
      <c r="K62" s="478">
        <v>1147</v>
      </c>
      <c r="L62" s="478">
        <v>1038</v>
      </c>
      <c r="M62" s="478">
        <v>995</v>
      </c>
      <c r="N62" s="478">
        <v>909</v>
      </c>
      <c r="O62" s="478">
        <v>2132</v>
      </c>
    </row>
    <row r="63" spans="1:15" s="478" customFormat="1" ht="20.100000000000001" customHeight="1" x14ac:dyDescent="0.25">
      <c r="A63" s="434" t="s">
        <v>224</v>
      </c>
      <c r="B63" s="478">
        <v>26782</v>
      </c>
      <c r="C63" s="478">
        <v>28911</v>
      </c>
      <c r="D63" s="478">
        <v>2343</v>
      </c>
      <c r="E63" s="478">
        <v>1741</v>
      </c>
      <c r="F63" s="478">
        <v>2355</v>
      </c>
      <c r="G63" s="478">
        <v>2223</v>
      </c>
      <c r="H63" s="478">
        <v>3209</v>
      </c>
      <c r="I63" s="478">
        <v>1438</v>
      </c>
      <c r="J63" s="478">
        <v>2193</v>
      </c>
      <c r="K63" s="478">
        <v>2175</v>
      </c>
      <c r="L63" s="478">
        <v>1603</v>
      </c>
      <c r="M63" s="478">
        <v>1681</v>
      </c>
      <c r="N63" s="478">
        <v>1494</v>
      </c>
      <c r="O63" s="478">
        <v>3570</v>
      </c>
    </row>
    <row r="64" spans="1:15" s="477" customFormat="1" ht="20.100000000000001" customHeight="1" x14ac:dyDescent="0.25">
      <c r="A64" s="434" t="s">
        <v>225</v>
      </c>
      <c r="B64" s="478">
        <v>28385</v>
      </c>
      <c r="C64" s="478">
        <v>31314</v>
      </c>
      <c r="D64" s="478">
        <v>2157</v>
      </c>
      <c r="E64" s="478">
        <v>1834</v>
      </c>
      <c r="F64" s="478">
        <v>2561</v>
      </c>
      <c r="G64" s="478">
        <v>2322</v>
      </c>
      <c r="H64" s="478">
        <v>3191</v>
      </c>
      <c r="I64" s="478">
        <v>1520</v>
      </c>
      <c r="J64" s="478">
        <v>2344</v>
      </c>
      <c r="K64" s="478">
        <v>1788</v>
      </c>
      <c r="L64" s="478">
        <v>2066</v>
      </c>
      <c r="M64" s="478">
        <v>1810</v>
      </c>
      <c r="N64" s="478">
        <v>1647</v>
      </c>
      <c r="O64" s="478">
        <v>6097</v>
      </c>
    </row>
    <row r="65" spans="1:15" s="478" customFormat="1" ht="20.100000000000001" customHeight="1" x14ac:dyDescent="0.25">
      <c r="A65" s="476" t="s">
        <v>226</v>
      </c>
      <c r="B65" s="477">
        <v>17454</v>
      </c>
      <c r="C65" s="477">
        <v>25559</v>
      </c>
      <c r="D65" s="477">
        <v>1194</v>
      </c>
      <c r="E65" s="477">
        <v>711</v>
      </c>
      <c r="F65" s="477">
        <v>1573</v>
      </c>
      <c r="G65" s="477">
        <v>1244</v>
      </c>
      <c r="H65" s="477">
        <v>1468</v>
      </c>
      <c r="I65" s="477">
        <v>840</v>
      </c>
      <c r="J65" s="477">
        <v>1450</v>
      </c>
      <c r="K65" s="477">
        <v>1505</v>
      </c>
      <c r="L65" s="477">
        <v>1396</v>
      </c>
      <c r="M65" s="477">
        <v>1668</v>
      </c>
      <c r="N65" s="477">
        <v>1345</v>
      </c>
      <c r="O65" s="477">
        <v>8490</v>
      </c>
    </row>
    <row r="66" spans="1:15" s="478" customFormat="1" ht="20.100000000000001" customHeight="1" x14ac:dyDescent="0.25">
      <c r="A66" s="434" t="s">
        <v>227</v>
      </c>
      <c r="B66" s="479">
        <v>13560</v>
      </c>
      <c r="C66" s="479">
        <v>20940</v>
      </c>
      <c r="D66" s="478">
        <v>972</v>
      </c>
      <c r="E66" s="478">
        <v>586</v>
      </c>
      <c r="F66" s="478">
        <v>1292</v>
      </c>
      <c r="G66" s="478">
        <v>961</v>
      </c>
      <c r="H66" s="478">
        <v>1052</v>
      </c>
      <c r="I66" s="478">
        <v>682</v>
      </c>
      <c r="J66" s="478">
        <v>1097</v>
      </c>
      <c r="K66" s="478">
        <v>1120</v>
      </c>
      <c r="L66" s="478">
        <v>1018</v>
      </c>
      <c r="M66" s="478">
        <v>1261</v>
      </c>
      <c r="N66" s="478">
        <v>1012</v>
      </c>
      <c r="O66" s="478">
        <v>7662</v>
      </c>
    </row>
    <row r="67" spans="1:15" s="478" customFormat="1" ht="20.100000000000001" customHeight="1" x14ac:dyDescent="0.25">
      <c r="A67" s="434" t="s">
        <v>228</v>
      </c>
      <c r="B67" s="479">
        <v>3685</v>
      </c>
      <c r="C67" s="479">
        <v>4421</v>
      </c>
      <c r="D67" s="478">
        <v>207</v>
      </c>
      <c r="E67" s="478">
        <v>122</v>
      </c>
      <c r="F67" s="478">
        <v>270</v>
      </c>
      <c r="G67" s="478">
        <v>275</v>
      </c>
      <c r="H67" s="478">
        <v>411</v>
      </c>
      <c r="I67" s="478">
        <v>149</v>
      </c>
      <c r="J67" s="478">
        <v>338</v>
      </c>
      <c r="K67" s="478">
        <v>370</v>
      </c>
      <c r="L67" s="478">
        <v>358</v>
      </c>
      <c r="M67" s="478">
        <v>401</v>
      </c>
      <c r="N67" s="478">
        <v>304</v>
      </c>
      <c r="O67" s="478">
        <v>765</v>
      </c>
    </row>
    <row r="68" spans="1:15" s="478" customFormat="1" ht="20.100000000000001" customHeight="1" x14ac:dyDescent="0.25">
      <c r="A68" s="434" t="s">
        <v>229</v>
      </c>
      <c r="B68" s="479">
        <v>209</v>
      </c>
      <c r="C68" s="479">
        <v>198</v>
      </c>
      <c r="D68" s="478">
        <v>15</v>
      </c>
      <c r="E68" s="478">
        <v>3</v>
      </c>
      <c r="F68" s="478">
        <v>11</v>
      </c>
      <c r="G68" s="478">
        <v>8</v>
      </c>
      <c r="H68" s="478">
        <v>5</v>
      </c>
      <c r="I68" s="478">
        <v>9</v>
      </c>
      <c r="J68" s="478">
        <v>15</v>
      </c>
      <c r="K68" s="478">
        <v>15</v>
      </c>
      <c r="L68" s="478">
        <v>20</v>
      </c>
      <c r="M68" s="478">
        <v>6</v>
      </c>
      <c r="N68" s="478">
        <v>29</v>
      </c>
      <c r="O68" s="478">
        <v>63</v>
      </c>
    </row>
    <row r="69" spans="1:15" s="477" customFormat="1" ht="20.100000000000001" customHeight="1" thickBot="1" x14ac:dyDescent="0.3">
      <c r="A69" s="480" t="s">
        <v>230</v>
      </c>
      <c r="B69" s="481">
        <v>159</v>
      </c>
      <c r="C69" s="481">
        <v>110</v>
      </c>
      <c r="D69" s="481">
        <v>18</v>
      </c>
      <c r="E69" s="481">
        <v>6</v>
      </c>
      <c r="F69" s="481">
        <v>13</v>
      </c>
      <c r="G69" s="481">
        <v>11</v>
      </c>
      <c r="H69" s="481">
        <v>13</v>
      </c>
      <c r="I69" s="481">
        <v>4</v>
      </c>
      <c r="J69" s="481">
        <v>10</v>
      </c>
      <c r="K69" s="481">
        <v>7</v>
      </c>
      <c r="L69" s="481">
        <v>17</v>
      </c>
      <c r="M69" s="481">
        <v>9</v>
      </c>
      <c r="N69" s="481">
        <v>5</v>
      </c>
      <c r="O69" s="481">
        <v>16</v>
      </c>
    </row>
    <row r="70" spans="1:15" s="483" customFormat="1" ht="15.95" customHeight="1" x14ac:dyDescent="0.25">
      <c r="A70" s="176" t="s">
        <v>243</v>
      </c>
      <c r="B70" s="482"/>
      <c r="C70" s="482"/>
      <c r="E70" s="484"/>
      <c r="M70" s="485"/>
      <c r="N70" s="486"/>
      <c r="O70" s="487" t="s">
        <v>146</v>
      </c>
    </row>
    <row r="71" spans="1:15" ht="24.95" customHeight="1" x14ac:dyDescent="0.2">
      <c r="A71" s="464" t="s">
        <v>265</v>
      </c>
      <c r="B71" s="488"/>
      <c r="C71" s="488"/>
      <c r="D71" s="479"/>
      <c r="E71" s="425"/>
      <c r="F71" s="425"/>
      <c r="G71" s="425"/>
      <c r="H71" s="425"/>
      <c r="I71" s="425"/>
      <c r="J71" s="425"/>
      <c r="K71" s="425"/>
      <c r="L71" s="425"/>
      <c r="M71" s="425"/>
      <c r="N71" s="425"/>
      <c r="O71" s="425"/>
    </row>
    <row r="72" spans="1:15" s="467" customFormat="1" ht="24.95" customHeight="1" thickBot="1" x14ac:dyDescent="0.25">
      <c r="A72" s="466" t="s">
        <v>293</v>
      </c>
      <c r="M72" s="427" t="s">
        <v>147</v>
      </c>
      <c r="N72" s="14"/>
      <c r="O72" s="489"/>
    </row>
    <row r="73" spans="1:15" s="467" customFormat="1" ht="20.100000000000001" customHeight="1" x14ac:dyDescent="0.25">
      <c r="A73" s="1462" t="s">
        <v>162</v>
      </c>
      <c r="B73" s="1465" t="s">
        <v>232</v>
      </c>
      <c r="C73" s="1466"/>
      <c r="D73" s="1466"/>
      <c r="E73" s="1466"/>
      <c r="F73" s="1466"/>
      <c r="G73" s="1466"/>
      <c r="H73" s="1466"/>
      <c r="I73" s="1466"/>
      <c r="J73" s="1466"/>
      <c r="K73" s="1466"/>
      <c r="L73" s="1466"/>
      <c r="M73" s="1466"/>
      <c r="N73" s="490"/>
    </row>
    <row r="74" spans="1:15" ht="20.100000000000001" customHeight="1" x14ac:dyDescent="0.2">
      <c r="A74" s="1463"/>
      <c r="B74" s="469" t="s">
        <v>155</v>
      </c>
      <c r="C74" s="469"/>
      <c r="D74" s="469" t="s">
        <v>156</v>
      </c>
      <c r="E74" s="469"/>
      <c r="F74" s="469" t="s">
        <v>157</v>
      </c>
      <c r="G74" s="469"/>
      <c r="H74" s="469" t="s">
        <v>158</v>
      </c>
      <c r="I74" s="469"/>
      <c r="J74" s="469" t="s">
        <v>159</v>
      </c>
      <c r="K74" s="469"/>
      <c r="L74" s="469" t="s">
        <v>160</v>
      </c>
      <c r="M74" s="491"/>
      <c r="N74" s="492"/>
    </row>
    <row r="75" spans="1:15" ht="20.100000000000001" customHeight="1" x14ac:dyDescent="0.25">
      <c r="A75" s="1464"/>
      <c r="B75" s="472">
        <v>2013</v>
      </c>
      <c r="C75" s="472">
        <v>2014</v>
      </c>
      <c r="D75" s="472">
        <v>2013</v>
      </c>
      <c r="E75" s="472">
        <v>2014</v>
      </c>
      <c r="F75" s="472">
        <v>2013</v>
      </c>
      <c r="G75" s="472">
        <v>2014</v>
      </c>
      <c r="H75" s="472">
        <v>2013</v>
      </c>
      <c r="I75" s="472">
        <v>2014</v>
      </c>
      <c r="J75" s="472">
        <v>2013</v>
      </c>
      <c r="K75" s="472">
        <v>2014</v>
      </c>
      <c r="L75" s="472">
        <v>2013</v>
      </c>
      <c r="M75" s="473">
        <v>2014</v>
      </c>
      <c r="N75" s="467"/>
      <c r="O75" s="493"/>
    </row>
    <row r="76" spans="1:15" ht="20.100000000000001" customHeight="1" x14ac:dyDescent="0.2">
      <c r="A76" s="474" t="s">
        <v>239</v>
      </c>
      <c r="B76" s="475">
        <v>214788</v>
      </c>
      <c r="C76" s="475">
        <v>189757</v>
      </c>
      <c r="D76" s="475">
        <v>176196</v>
      </c>
      <c r="E76" s="475">
        <v>163821</v>
      </c>
      <c r="F76" s="475">
        <v>133840</v>
      </c>
      <c r="G76" s="475">
        <v>159744</v>
      </c>
      <c r="H76" s="475">
        <v>193879</v>
      </c>
      <c r="I76" s="475">
        <v>166050</v>
      </c>
      <c r="J76" s="475">
        <v>181424</v>
      </c>
      <c r="K76" s="475">
        <v>184252</v>
      </c>
      <c r="L76" s="475">
        <v>198619</v>
      </c>
      <c r="M76" s="475">
        <v>277549</v>
      </c>
      <c r="N76" s="430"/>
      <c r="O76" s="430"/>
    </row>
    <row r="77" spans="1:15" s="477" customFormat="1" ht="20.100000000000001" customHeight="1" x14ac:dyDescent="0.2">
      <c r="A77" s="476" t="s">
        <v>168</v>
      </c>
      <c r="B77" s="477">
        <v>7898</v>
      </c>
      <c r="C77" s="477">
        <v>9088</v>
      </c>
      <c r="D77" s="477">
        <v>5663</v>
      </c>
      <c r="E77" s="477">
        <v>6728</v>
      </c>
      <c r="F77" s="477">
        <v>3827</v>
      </c>
      <c r="G77" s="477">
        <v>5235</v>
      </c>
      <c r="H77" s="477">
        <v>6201</v>
      </c>
      <c r="I77" s="477">
        <v>6186</v>
      </c>
      <c r="J77" s="477">
        <v>6763</v>
      </c>
      <c r="K77" s="477">
        <v>6701</v>
      </c>
      <c r="L77" s="477">
        <v>6272</v>
      </c>
      <c r="M77" s="477">
        <v>9877</v>
      </c>
      <c r="N77" s="431"/>
      <c r="O77" s="430"/>
    </row>
    <row r="78" spans="1:15" s="478" customFormat="1" ht="20.100000000000001" customHeight="1" x14ac:dyDescent="0.2">
      <c r="A78" s="434" t="s">
        <v>169</v>
      </c>
      <c r="B78" s="478">
        <v>1839</v>
      </c>
      <c r="C78" s="478">
        <v>2688</v>
      </c>
      <c r="D78" s="478">
        <v>1445</v>
      </c>
      <c r="E78" s="478">
        <v>1657</v>
      </c>
      <c r="F78" s="478">
        <v>1019</v>
      </c>
      <c r="G78" s="478">
        <v>1411</v>
      </c>
      <c r="H78" s="478">
        <v>1536</v>
      </c>
      <c r="I78" s="478">
        <v>1599</v>
      </c>
      <c r="J78" s="478">
        <v>1551</v>
      </c>
      <c r="K78" s="478">
        <v>1771</v>
      </c>
      <c r="L78" s="478">
        <v>1799</v>
      </c>
      <c r="M78" s="478">
        <v>3746</v>
      </c>
      <c r="N78" s="432"/>
      <c r="O78" s="432"/>
    </row>
    <row r="79" spans="1:15" s="478" customFormat="1" ht="20.100000000000001" customHeight="1" x14ac:dyDescent="0.2">
      <c r="A79" s="434" t="s">
        <v>170</v>
      </c>
      <c r="B79" s="478">
        <v>3003</v>
      </c>
      <c r="C79" s="478">
        <v>2400</v>
      </c>
      <c r="D79" s="478">
        <v>2364</v>
      </c>
      <c r="E79" s="478">
        <v>2866</v>
      </c>
      <c r="F79" s="478">
        <v>1718</v>
      </c>
      <c r="G79" s="478">
        <v>2183</v>
      </c>
      <c r="H79" s="478">
        <v>2601</v>
      </c>
      <c r="I79" s="478">
        <v>2575</v>
      </c>
      <c r="J79" s="478">
        <v>2865</v>
      </c>
      <c r="K79" s="478">
        <v>2699</v>
      </c>
      <c r="L79" s="478">
        <v>2120</v>
      </c>
      <c r="M79" s="478">
        <v>2703</v>
      </c>
      <c r="N79" s="432"/>
      <c r="O79" s="432"/>
    </row>
    <row r="80" spans="1:15" s="478" customFormat="1" ht="20.100000000000001" customHeight="1" x14ac:dyDescent="0.2">
      <c r="A80" s="434" t="s">
        <v>171</v>
      </c>
      <c r="B80" s="478">
        <v>33</v>
      </c>
      <c r="C80" s="478">
        <v>42</v>
      </c>
      <c r="D80" s="478">
        <v>32</v>
      </c>
      <c r="E80" s="478">
        <v>22</v>
      </c>
      <c r="F80" s="478">
        <v>13</v>
      </c>
      <c r="G80" s="478">
        <v>23</v>
      </c>
      <c r="H80" s="478">
        <v>28</v>
      </c>
      <c r="I80" s="478">
        <v>23</v>
      </c>
      <c r="J80" s="478">
        <v>34</v>
      </c>
      <c r="K80" s="478">
        <v>30</v>
      </c>
      <c r="L80" s="478">
        <v>71</v>
      </c>
      <c r="M80" s="478">
        <v>59</v>
      </c>
      <c r="N80" s="432"/>
      <c r="O80" s="432"/>
    </row>
    <row r="81" spans="1:15" s="478" customFormat="1" ht="20.100000000000001" customHeight="1" x14ac:dyDescent="0.2">
      <c r="A81" s="434" t="s">
        <v>172</v>
      </c>
      <c r="B81" s="478">
        <v>240</v>
      </c>
      <c r="C81" s="478">
        <v>736</v>
      </c>
      <c r="D81" s="478">
        <v>198</v>
      </c>
      <c r="E81" s="478">
        <v>293</v>
      </c>
      <c r="F81" s="478">
        <v>247</v>
      </c>
      <c r="G81" s="478">
        <v>223</v>
      </c>
      <c r="H81" s="478">
        <v>309</v>
      </c>
      <c r="I81" s="478">
        <v>237</v>
      </c>
      <c r="J81" s="478">
        <v>378</v>
      </c>
      <c r="K81" s="478">
        <v>297</v>
      </c>
      <c r="L81" s="478">
        <v>279</v>
      </c>
      <c r="M81" s="478">
        <v>434</v>
      </c>
      <c r="N81" s="432"/>
      <c r="O81" s="432"/>
    </row>
    <row r="82" spans="1:15" s="478" customFormat="1" ht="20.100000000000001" customHeight="1" x14ac:dyDescent="0.2">
      <c r="A82" s="434" t="s">
        <v>173</v>
      </c>
      <c r="B82" s="478">
        <v>2783</v>
      </c>
      <c r="C82" s="478">
        <v>3222</v>
      </c>
      <c r="D82" s="478">
        <v>1624</v>
      </c>
      <c r="E82" s="478">
        <v>1890</v>
      </c>
      <c r="F82" s="478">
        <v>830</v>
      </c>
      <c r="G82" s="478">
        <v>1395</v>
      </c>
      <c r="H82" s="478">
        <v>1727</v>
      </c>
      <c r="I82" s="478">
        <v>1752</v>
      </c>
      <c r="J82" s="478">
        <v>1935</v>
      </c>
      <c r="K82" s="478">
        <v>1904</v>
      </c>
      <c r="L82" s="478">
        <v>2003</v>
      </c>
      <c r="M82" s="478">
        <v>2935</v>
      </c>
      <c r="N82" s="432"/>
      <c r="O82" s="432"/>
    </row>
    <row r="83" spans="1:15" s="477" customFormat="1" ht="20.100000000000001" customHeight="1" x14ac:dyDescent="0.2">
      <c r="A83" s="476" t="s">
        <v>174</v>
      </c>
      <c r="B83" s="477">
        <v>4863</v>
      </c>
      <c r="C83" s="477">
        <v>2435</v>
      </c>
      <c r="D83" s="477">
        <v>2316</v>
      </c>
      <c r="E83" s="477">
        <v>2071</v>
      </c>
      <c r="F83" s="477">
        <v>1762</v>
      </c>
      <c r="G83" s="477">
        <v>1986</v>
      </c>
      <c r="H83" s="477">
        <v>2310</v>
      </c>
      <c r="I83" s="477">
        <v>1681</v>
      </c>
      <c r="J83" s="477">
        <v>2203</v>
      </c>
      <c r="K83" s="477">
        <v>1977</v>
      </c>
      <c r="L83" s="477">
        <v>1883</v>
      </c>
      <c r="M83" s="477">
        <v>2473</v>
      </c>
      <c r="N83" s="494"/>
      <c r="O83" s="432"/>
    </row>
    <row r="84" spans="1:15" s="478" customFormat="1" ht="20.100000000000001" customHeight="1" x14ac:dyDescent="0.2">
      <c r="A84" s="434" t="s">
        <v>175</v>
      </c>
      <c r="B84" s="478">
        <v>732</v>
      </c>
      <c r="C84" s="478">
        <v>497</v>
      </c>
      <c r="D84" s="478">
        <v>534</v>
      </c>
      <c r="E84" s="478">
        <v>467</v>
      </c>
      <c r="F84" s="478">
        <v>457</v>
      </c>
      <c r="G84" s="478">
        <v>534</v>
      </c>
      <c r="H84" s="478">
        <v>532</v>
      </c>
      <c r="I84" s="478">
        <v>354</v>
      </c>
      <c r="J84" s="478">
        <v>485</v>
      </c>
      <c r="K84" s="478">
        <v>460</v>
      </c>
      <c r="L84" s="478">
        <v>468</v>
      </c>
      <c r="M84" s="478">
        <v>490</v>
      </c>
      <c r="N84" s="432"/>
      <c r="O84" s="432"/>
    </row>
    <row r="85" spans="1:15" s="478" customFormat="1" ht="20.100000000000001" customHeight="1" x14ac:dyDescent="0.2">
      <c r="A85" s="434" t="s">
        <v>176</v>
      </c>
      <c r="B85" s="478">
        <v>302</v>
      </c>
      <c r="C85" s="478">
        <v>216</v>
      </c>
      <c r="D85" s="478">
        <v>272</v>
      </c>
      <c r="E85" s="478">
        <v>285</v>
      </c>
      <c r="F85" s="478">
        <v>139</v>
      </c>
      <c r="G85" s="478">
        <v>226</v>
      </c>
      <c r="H85" s="478">
        <v>237</v>
      </c>
      <c r="I85" s="478">
        <v>170</v>
      </c>
      <c r="J85" s="478">
        <v>256</v>
      </c>
      <c r="K85" s="478">
        <v>169</v>
      </c>
      <c r="L85" s="478">
        <v>244</v>
      </c>
      <c r="M85" s="478">
        <v>329</v>
      </c>
      <c r="N85" s="432"/>
      <c r="O85" s="432"/>
    </row>
    <row r="86" spans="1:15" s="478" customFormat="1" ht="20.100000000000001" customHeight="1" x14ac:dyDescent="0.2">
      <c r="A86" s="434" t="s">
        <v>177</v>
      </c>
      <c r="B86" s="478">
        <v>713</v>
      </c>
      <c r="C86" s="478">
        <v>443</v>
      </c>
      <c r="D86" s="478">
        <v>327</v>
      </c>
      <c r="E86" s="478">
        <v>271</v>
      </c>
      <c r="F86" s="478">
        <v>244</v>
      </c>
      <c r="G86" s="478">
        <v>241</v>
      </c>
      <c r="H86" s="478">
        <v>276</v>
      </c>
      <c r="I86" s="478">
        <v>259</v>
      </c>
      <c r="J86" s="478">
        <v>231</v>
      </c>
      <c r="K86" s="478">
        <v>288</v>
      </c>
      <c r="L86" s="478">
        <v>173</v>
      </c>
      <c r="M86" s="478">
        <v>284</v>
      </c>
      <c r="N86" s="432"/>
      <c r="O86" s="432"/>
    </row>
    <row r="87" spans="1:15" s="478" customFormat="1" ht="20.100000000000001" customHeight="1" x14ac:dyDescent="0.2">
      <c r="A87" s="434" t="s">
        <v>178</v>
      </c>
      <c r="B87" s="478">
        <v>629</v>
      </c>
      <c r="C87" s="478">
        <v>341</v>
      </c>
      <c r="D87" s="478">
        <v>356</v>
      </c>
      <c r="E87" s="478">
        <v>328</v>
      </c>
      <c r="F87" s="478">
        <v>300</v>
      </c>
      <c r="G87" s="478">
        <v>316</v>
      </c>
      <c r="H87" s="478">
        <v>415</v>
      </c>
      <c r="I87" s="478">
        <v>309</v>
      </c>
      <c r="J87" s="478">
        <v>338</v>
      </c>
      <c r="K87" s="478">
        <v>313</v>
      </c>
      <c r="L87" s="478">
        <v>353</v>
      </c>
      <c r="M87" s="478">
        <v>526</v>
      </c>
      <c r="N87" s="432"/>
      <c r="O87" s="432"/>
    </row>
    <row r="88" spans="1:15" s="478" customFormat="1" ht="20.100000000000001" customHeight="1" x14ac:dyDescent="0.2">
      <c r="A88" s="434" t="s">
        <v>179</v>
      </c>
      <c r="B88" s="478">
        <v>2487</v>
      </c>
      <c r="C88" s="478">
        <v>938</v>
      </c>
      <c r="D88" s="478">
        <v>827</v>
      </c>
      <c r="E88" s="478">
        <v>720</v>
      </c>
      <c r="F88" s="478">
        <v>622</v>
      </c>
      <c r="G88" s="478">
        <v>669</v>
      </c>
      <c r="H88" s="478">
        <v>850</v>
      </c>
      <c r="I88" s="478">
        <v>589</v>
      </c>
      <c r="J88" s="478">
        <v>893</v>
      </c>
      <c r="K88" s="478">
        <v>747</v>
      </c>
      <c r="L88" s="478">
        <v>645</v>
      </c>
      <c r="M88" s="478">
        <v>844</v>
      </c>
      <c r="N88" s="432"/>
      <c r="O88" s="432"/>
    </row>
    <row r="89" spans="1:15" s="477" customFormat="1" ht="20.100000000000001" customHeight="1" x14ac:dyDescent="0.2">
      <c r="A89" s="476" t="s">
        <v>180</v>
      </c>
      <c r="B89" s="477">
        <v>39532</v>
      </c>
      <c r="C89" s="477">
        <v>32091</v>
      </c>
      <c r="D89" s="477">
        <v>37184</v>
      </c>
      <c r="E89" s="477">
        <v>31812</v>
      </c>
      <c r="F89" s="477">
        <v>26825</v>
      </c>
      <c r="G89" s="477">
        <v>28384</v>
      </c>
      <c r="H89" s="477">
        <v>35082</v>
      </c>
      <c r="I89" s="477">
        <v>28470</v>
      </c>
      <c r="J89" s="477">
        <v>29795</v>
      </c>
      <c r="K89" s="477">
        <v>29823</v>
      </c>
      <c r="L89" s="477">
        <v>36060</v>
      </c>
      <c r="M89" s="477">
        <v>44658</v>
      </c>
      <c r="N89" s="494"/>
      <c r="O89" s="432"/>
    </row>
    <row r="90" spans="1:15" s="478" customFormat="1" ht="20.100000000000001" customHeight="1" x14ac:dyDescent="0.2">
      <c r="A90" s="434" t="s">
        <v>181</v>
      </c>
      <c r="B90" s="478">
        <v>3554</v>
      </c>
      <c r="C90" s="478">
        <v>4104</v>
      </c>
      <c r="D90" s="478">
        <v>2866</v>
      </c>
      <c r="E90" s="478">
        <v>2482</v>
      </c>
      <c r="F90" s="478">
        <v>2214</v>
      </c>
      <c r="G90" s="478">
        <v>2686</v>
      </c>
      <c r="H90" s="478">
        <v>3505</v>
      </c>
      <c r="I90" s="478">
        <v>2920</v>
      </c>
      <c r="J90" s="478">
        <v>3524</v>
      </c>
      <c r="K90" s="478">
        <v>3238</v>
      </c>
      <c r="L90" s="478">
        <v>4379</v>
      </c>
      <c r="M90" s="478">
        <v>5402</v>
      </c>
      <c r="N90" s="432"/>
      <c r="O90" s="432"/>
    </row>
    <row r="91" spans="1:15" s="478" customFormat="1" ht="20.100000000000001" customHeight="1" x14ac:dyDescent="0.2">
      <c r="A91" s="434" t="s">
        <v>182</v>
      </c>
      <c r="B91" s="478">
        <v>28909</v>
      </c>
      <c r="C91" s="478">
        <v>22877</v>
      </c>
      <c r="D91" s="478">
        <v>28736</v>
      </c>
      <c r="E91" s="478">
        <v>25019</v>
      </c>
      <c r="F91" s="478">
        <v>20783</v>
      </c>
      <c r="G91" s="478">
        <v>21586</v>
      </c>
      <c r="H91" s="478">
        <v>26146</v>
      </c>
      <c r="I91" s="478">
        <v>21611</v>
      </c>
      <c r="J91" s="478">
        <v>21571</v>
      </c>
      <c r="K91" s="478">
        <v>22028</v>
      </c>
      <c r="L91" s="478">
        <v>27283</v>
      </c>
      <c r="M91" s="478">
        <v>33768</v>
      </c>
      <c r="N91" s="432"/>
      <c r="O91" s="433"/>
    </row>
    <row r="92" spans="1:15" s="478" customFormat="1" ht="20.100000000000001" customHeight="1" x14ac:dyDescent="0.2">
      <c r="A92" s="434" t="s">
        <v>183</v>
      </c>
      <c r="B92" s="478">
        <v>7069</v>
      </c>
      <c r="C92" s="478">
        <v>5110</v>
      </c>
      <c r="D92" s="478">
        <v>5582</v>
      </c>
      <c r="E92" s="478">
        <v>4311</v>
      </c>
      <c r="F92" s="478">
        <v>3828</v>
      </c>
      <c r="G92" s="478">
        <v>4112</v>
      </c>
      <c r="H92" s="478">
        <v>5431</v>
      </c>
      <c r="I92" s="478">
        <v>3939</v>
      </c>
      <c r="J92" s="478">
        <v>4700</v>
      </c>
      <c r="K92" s="478">
        <v>4557</v>
      </c>
      <c r="L92" s="478">
        <v>4398</v>
      </c>
      <c r="M92" s="478">
        <v>5488</v>
      </c>
      <c r="N92" s="432"/>
      <c r="O92" s="432"/>
    </row>
    <row r="93" spans="1:15" s="477" customFormat="1" ht="20.100000000000001" customHeight="1" x14ac:dyDescent="0.2">
      <c r="A93" s="476" t="s">
        <v>184</v>
      </c>
      <c r="B93" s="477">
        <v>78392</v>
      </c>
      <c r="C93" s="477">
        <v>74452</v>
      </c>
      <c r="D93" s="477">
        <v>61260</v>
      </c>
      <c r="E93" s="477">
        <v>57529</v>
      </c>
      <c r="F93" s="477">
        <v>51166</v>
      </c>
      <c r="G93" s="477">
        <v>65112</v>
      </c>
      <c r="H93" s="477">
        <v>71781</v>
      </c>
      <c r="I93" s="477">
        <v>64136</v>
      </c>
      <c r="J93" s="477">
        <v>63680</v>
      </c>
      <c r="K93" s="477">
        <v>66660</v>
      </c>
      <c r="L93" s="477">
        <v>70812</v>
      </c>
      <c r="M93" s="477">
        <v>105272</v>
      </c>
      <c r="N93" s="494"/>
      <c r="O93" s="432"/>
    </row>
    <row r="94" spans="1:15" s="478" customFormat="1" ht="20.100000000000001" customHeight="1" x14ac:dyDescent="0.2">
      <c r="A94" s="434" t="s">
        <v>185</v>
      </c>
      <c r="B94" s="478">
        <v>27497</v>
      </c>
      <c r="C94" s="478">
        <v>36965</v>
      </c>
      <c r="D94" s="478">
        <v>23729</v>
      </c>
      <c r="E94" s="478">
        <v>21720</v>
      </c>
      <c r="F94" s="478">
        <v>21006</v>
      </c>
      <c r="G94" s="478">
        <v>25507</v>
      </c>
      <c r="H94" s="478">
        <v>29894</v>
      </c>
      <c r="I94" s="478">
        <v>26040</v>
      </c>
      <c r="J94" s="478">
        <v>27025</v>
      </c>
      <c r="K94" s="478">
        <v>27230</v>
      </c>
      <c r="L94" s="478">
        <v>28583</v>
      </c>
      <c r="M94" s="478">
        <v>42153</v>
      </c>
      <c r="N94" s="432"/>
      <c r="O94" s="432"/>
    </row>
    <row r="95" spans="1:15" s="478" customFormat="1" ht="20.100000000000001" customHeight="1" x14ac:dyDescent="0.2">
      <c r="A95" s="434" t="s">
        <v>186</v>
      </c>
      <c r="B95" s="478">
        <v>5800</v>
      </c>
      <c r="C95" s="478">
        <v>4423</v>
      </c>
      <c r="D95" s="478">
        <v>3878</v>
      </c>
      <c r="E95" s="478">
        <v>3547</v>
      </c>
      <c r="F95" s="478">
        <v>3018</v>
      </c>
      <c r="G95" s="478">
        <v>3610</v>
      </c>
      <c r="H95" s="478">
        <v>3964</v>
      </c>
      <c r="I95" s="478">
        <v>3723</v>
      </c>
      <c r="J95" s="478">
        <v>4040</v>
      </c>
      <c r="K95" s="478">
        <v>3889</v>
      </c>
      <c r="L95" s="478">
        <v>5276</v>
      </c>
      <c r="M95" s="478">
        <v>7099</v>
      </c>
      <c r="N95" s="432"/>
      <c r="O95" s="432"/>
    </row>
    <row r="96" spans="1:15" s="478" customFormat="1" ht="20.100000000000001" customHeight="1" x14ac:dyDescent="0.25">
      <c r="A96" s="434" t="s">
        <v>187</v>
      </c>
      <c r="B96" s="478">
        <v>12439</v>
      </c>
      <c r="C96" s="478">
        <v>7771</v>
      </c>
      <c r="D96" s="478">
        <v>7650</v>
      </c>
      <c r="E96" s="478">
        <v>8655</v>
      </c>
      <c r="F96" s="478">
        <v>8928</v>
      </c>
      <c r="G96" s="478">
        <v>12737</v>
      </c>
      <c r="H96" s="478">
        <v>12022</v>
      </c>
      <c r="I96" s="478">
        <v>10839</v>
      </c>
      <c r="J96" s="478">
        <v>8669</v>
      </c>
      <c r="K96" s="478">
        <v>10641</v>
      </c>
      <c r="L96" s="478">
        <v>10919</v>
      </c>
      <c r="M96" s="478">
        <v>19054</v>
      </c>
      <c r="N96" s="495"/>
      <c r="O96" s="433"/>
    </row>
    <row r="97" spans="1:15" s="478" customFormat="1" ht="20.100000000000001" customHeight="1" x14ac:dyDescent="0.25">
      <c r="A97" s="434" t="s">
        <v>188</v>
      </c>
      <c r="B97" s="478">
        <v>7972</v>
      </c>
      <c r="C97" s="478">
        <v>5276</v>
      </c>
      <c r="D97" s="478">
        <v>7203</v>
      </c>
      <c r="E97" s="478">
        <v>5438</v>
      </c>
      <c r="F97" s="478">
        <v>4568</v>
      </c>
      <c r="G97" s="478">
        <v>4834</v>
      </c>
      <c r="H97" s="478">
        <v>7014</v>
      </c>
      <c r="I97" s="478">
        <v>5135</v>
      </c>
      <c r="J97" s="478">
        <v>6323</v>
      </c>
      <c r="K97" s="478">
        <v>5358</v>
      </c>
      <c r="L97" s="478">
        <v>6572</v>
      </c>
      <c r="M97" s="478">
        <v>9313</v>
      </c>
      <c r="N97" s="495"/>
      <c r="O97" s="433"/>
    </row>
    <row r="98" spans="1:15" s="478" customFormat="1" ht="20.100000000000001" customHeight="1" x14ac:dyDescent="0.25">
      <c r="A98" s="434" t="s">
        <v>189</v>
      </c>
      <c r="B98" s="478">
        <v>3699</v>
      </c>
      <c r="C98" s="478">
        <v>1801</v>
      </c>
      <c r="D98" s="478">
        <v>1463</v>
      </c>
      <c r="E98" s="478">
        <v>1687</v>
      </c>
      <c r="F98" s="478">
        <v>1029</v>
      </c>
      <c r="G98" s="478">
        <v>1443</v>
      </c>
      <c r="H98" s="478">
        <v>1409</v>
      </c>
      <c r="I98" s="478">
        <v>1441</v>
      </c>
      <c r="J98" s="478">
        <v>1361</v>
      </c>
      <c r="K98" s="478">
        <v>1565</v>
      </c>
      <c r="L98" s="478">
        <v>1216</v>
      </c>
      <c r="M98" s="478">
        <v>1908</v>
      </c>
      <c r="N98" s="495"/>
      <c r="O98" s="433"/>
    </row>
    <row r="99" spans="1:15" s="478" customFormat="1" ht="20.100000000000001" customHeight="1" x14ac:dyDescent="0.25">
      <c r="A99" s="434" t="s">
        <v>190</v>
      </c>
      <c r="B99" s="478">
        <v>0</v>
      </c>
      <c r="C99" s="478">
        <v>0</v>
      </c>
      <c r="D99" s="478">
        <v>1</v>
      </c>
      <c r="E99" s="478">
        <v>0</v>
      </c>
      <c r="F99" s="478">
        <v>0</v>
      </c>
      <c r="G99" s="478">
        <v>0</v>
      </c>
      <c r="H99" s="478">
        <v>0</v>
      </c>
      <c r="I99" s="478">
        <v>0</v>
      </c>
      <c r="J99" s="478">
        <v>0</v>
      </c>
      <c r="K99" s="478">
        <v>0</v>
      </c>
      <c r="L99" s="478">
        <v>0</v>
      </c>
      <c r="M99" s="478">
        <v>0</v>
      </c>
      <c r="N99" s="495"/>
      <c r="O99" s="433"/>
    </row>
    <row r="100" spans="1:15" s="478" customFormat="1" ht="20.100000000000001" customHeight="1" x14ac:dyDescent="0.25">
      <c r="A100" s="434" t="s">
        <v>191</v>
      </c>
      <c r="B100" s="478">
        <v>3541</v>
      </c>
      <c r="C100" s="478">
        <v>2870</v>
      </c>
      <c r="D100" s="478">
        <v>3163</v>
      </c>
      <c r="E100" s="478">
        <v>2866</v>
      </c>
      <c r="F100" s="478">
        <v>2547</v>
      </c>
      <c r="G100" s="478">
        <v>2913</v>
      </c>
      <c r="H100" s="478">
        <v>3040</v>
      </c>
      <c r="I100" s="478">
        <v>2844</v>
      </c>
      <c r="J100" s="478">
        <v>3290</v>
      </c>
      <c r="K100" s="478">
        <v>3690</v>
      </c>
      <c r="L100" s="478">
        <v>3651</v>
      </c>
      <c r="M100" s="478">
        <v>6129</v>
      </c>
      <c r="N100" s="495"/>
      <c r="O100" s="433"/>
    </row>
    <row r="101" spans="1:15" s="478" customFormat="1" ht="20.100000000000001" customHeight="1" x14ac:dyDescent="0.25">
      <c r="A101" s="434" t="s">
        <v>192</v>
      </c>
      <c r="B101" s="478">
        <v>7128</v>
      </c>
      <c r="C101" s="478">
        <v>5384</v>
      </c>
      <c r="D101" s="478">
        <v>4461</v>
      </c>
      <c r="E101" s="478">
        <v>3615</v>
      </c>
      <c r="F101" s="478">
        <v>2686</v>
      </c>
      <c r="G101" s="478">
        <v>3822</v>
      </c>
      <c r="H101" s="478">
        <v>5389</v>
      </c>
      <c r="I101" s="478">
        <v>4454</v>
      </c>
      <c r="J101" s="478">
        <v>4279</v>
      </c>
      <c r="K101" s="478">
        <v>4554</v>
      </c>
      <c r="L101" s="478">
        <v>4362</v>
      </c>
      <c r="M101" s="478">
        <v>6626</v>
      </c>
      <c r="N101" s="496"/>
      <c r="O101" s="433"/>
    </row>
    <row r="102" spans="1:15" s="478" customFormat="1" ht="20.100000000000001" customHeight="1" x14ac:dyDescent="0.25">
      <c r="A102" s="434" t="s">
        <v>193</v>
      </c>
      <c r="B102" s="478">
        <v>13</v>
      </c>
      <c r="C102" s="478">
        <v>30</v>
      </c>
      <c r="D102" s="478">
        <v>13</v>
      </c>
      <c r="E102" s="478">
        <v>26</v>
      </c>
      <c r="F102" s="478">
        <v>36</v>
      </c>
      <c r="G102" s="478">
        <v>4</v>
      </c>
      <c r="H102" s="478">
        <v>20</v>
      </c>
      <c r="I102" s="478">
        <v>17</v>
      </c>
      <c r="J102" s="478">
        <v>13</v>
      </c>
      <c r="K102" s="478">
        <v>11</v>
      </c>
      <c r="L102" s="478">
        <v>8</v>
      </c>
      <c r="M102" s="478">
        <v>15</v>
      </c>
      <c r="N102" s="495"/>
      <c r="O102" s="433"/>
    </row>
    <row r="103" spans="1:15" s="478" customFormat="1" ht="20.100000000000001" customHeight="1" x14ac:dyDescent="0.25">
      <c r="A103" s="434" t="s">
        <v>194</v>
      </c>
      <c r="B103" s="478">
        <v>17</v>
      </c>
      <c r="C103" s="478">
        <v>7</v>
      </c>
      <c r="D103" s="478">
        <v>8</v>
      </c>
      <c r="E103" s="478">
        <v>6</v>
      </c>
      <c r="F103" s="478">
        <v>27</v>
      </c>
      <c r="G103" s="478">
        <v>13</v>
      </c>
      <c r="H103" s="478">
        <v>18</v>
      </c>
      <c r="I103" s="478">
        <v>17</v>
      </c>
      <c r="J103" s="478">
        <v>13</v>
      </c>
      <c r="K103" s="478">
        <v>13</v>
      </c>
      <c r="L103" s="478">
        <v>5</v>
      </c>
      <c r="M103" s="478">
        <v>15</v>
      </c>
      <c r="N103" s="495"/>
      <c r="O103" s="433"/>
    </row>
    <row r="104" spans="1:15" s="478" customFormat="1" ht="20.100000000000001" customHeight="1" x14ac:dyDescent="0.25">
      <c r="A104" s="434" t="s">
        <v>195</v>
      </c>
      <c r="B104" s="478">
        <v>5028</v>
      </c>
      <c r="C104" s="478">
        <v>3220</v>
      </c>
      <c r="D104" s="478">
        <v>4306</v>
      </c>
      <c r="E104" s="478">
        <v>4479</v>
      </c>
      <c r="F104" s="478">
        <v>4184</v>
      </c>
      <c r="G104" s="478">
        <v>5843</v>
      </c>
      <c r="H104" s="478">
        <v>4319</v>
      </c>
      <c r="I104" s="478">
        <v>4788</v>
      </c>
      <c r="J104" s="478">
        <v>4064</v>
      </c>
      <c r="K104" s="478">
        <v>4750</v>
      </c>
      <c r="L104" s="478">
        <v>3461</v>
      </c>
      <c r="M104" s="478">
        <v>5613</v>
      </c>
      <c r="N104" s="495"/>
      <c r="O104" s="433"/>
    </row>
    <row r="105" spans="1:15" s="478" customFormat="1" ht="20.100000000000001" customHeight="1" x14ac:dyDescent="0.25">
      <c r="A105" s="434" t="s">
        <v>196</v>
      </c>
      <c r="B105" s="478">
        <v>5258</v>
      </c>
      <c r="C105" s="478">
        <v>6705</v>
      </c>
      <c r="D105" s="478">
        <v>5385</v>
      </c>
      <c r="E105" s="478">
        <v>5490</v>
      </c>
      <c r="F105" s="478">
        <v>3137</v>
      </c>
      <c r="G105" s="478">
        <v>4386</v>
      </c>
      <c r="H105" s="478">
        <v>4692</v>
      </c>
      <c r="I105" s="478">
        <v>4838</v>
      </c>
      <c r="J105" s="478">
        <v>4603</v>
      </c>
      <c r="K105" s="478">
        <v>4959</v>
      </c>
      <c r="L105" s="478">
        <v>6759</v>
      </c>
      <c r="M105" s="478">
        <v>7347</v>
      </c>
      <c r="N105" s="495"/>
      <c r="O105" s="433"/>
    </row>
    <row r="106" spans="1:15" s="477" customFormat="1" ht="20.100000000000001" customHeight="1" x14ac:dyDescent="0.25">
      <c r="A106" s="476" t="s">
        <v>197</v>
      </c>
      <c r="B106" s="477">
        <v>17263</v>
      </c>
      <c r="C106" s="477">
        <v>19277</v>
      </c>
      <c r="D106" s="477">
        <v>19011</v>
      </c>
      <c r="E106" s="477">
        <v>17871</v>
      </c>
      <c r="F106" s="477">
        <v>11903</v>
      </c>
      <c r="G106" s="477">
        <v>13106</v>
      </c>
      <c r="H106" s="477">
        <v>17446</v>
      </c>
      <c r="I106" s="477">
        <v>12813</v>
      </c>
      <c r="J106" s="477">
        <v>14264</v>
      </c>
      <c r="K106" s="477">
        <v>13996</v>
      </c>
      <c r="L106" s="477">
        <v>12630</v>
      </c>
      <c r="M106" s="477">
        <v>18615</v>
      </c>
      <c r="N106" s="497"/>
      <c r="O106" s="433"/>
    </row>
    <row r="107" spans="1:15" s="478" customFormat="1" ht="20.100000000000001" customHeight="1" x14ac:dyDescent="0.25">
      <c r="A107" s="434" t="s">
        <v>198</v>
      </c>
      <c r="B107" s="478">
        <v>2873</v>
      </c>
      <c r="C107" s="478">
        <v>4317</v>
      </c>
      <c r="D107" s="478">
        <v>5609</v>
      </c>
      <c r="E107" s="478">
        <v>4647</v>
      </c>
      <c r="F107" s="478">
        <v>3837</v>
      </c>
      <c r="G107" s="478">
        <v>2531</v>
      </c>
      <c r="H107" s="478">
        <v>4644</v>
      </c>
      <c r="I107" s="478">
        <v>2486</v>
      </c>
      <c r="J107" s="478">
        <v>2805</v>
      </c>
      <c r="K107" s="478">
        <v>2562</v>
      </c>
      <c r="L107" s="478">
        <v>2316</v>
      </c>
      <c r="M107" s="478">
        <v>3369</v>
      </c>
      <c r="N107" s="495"/>
      <c r="O107" s="433"/>
    </row>
    <row r="108" spans="1:15" s="478" customFormat="1" ht="20.100000000000001" customHeight="1" x14ac:dyDescent="0.25">
      <c r="A108" s="434" t="s">
        <v>199</v>
      </c>
      <c r="B108" s="478">
        <v>1612</v>
      </c>
      <c r="C108" s="478">
        <v>2169</v>
      </c>
      <c r="D108" s="478">
        <v>1477</v>
      </c>
      <c r="E108" s="478">
        <v>1509</v>
      </c>
      <c r="F108" s="478">
        <v>991</v>
      </c>
      <c r="G108" s="478">
        <v>1208</v>
      </c>
      <c r="H108" s="478">
        <v>1439</v>
      </c>
      <c r="I108" s="478">
        <v>1060</v>
      </c>
      <c r="J108" s="478">
        <v>1268</v>
      </c>
      <c r="K108" s="478">
        <v>1520</v>
      </c>
      <c r="L108" s="478">
        <v>968</v>
      </c>
      <c r="M108" s="478">
        <v>1290</v>
      </c>
      <c r="N108" s="495"/>
      <c r="O108" s="433"/>
    </row>
    <row r="109" spans="1:15" s="478" customFormat="1" ht="20.100000000000001" customHeight="1" x14ac:dyDescent="0.25">
      <c r="A109" s="434" t="s">
        <v>200</v>
      </c>
      <c r="B109" s="478">
        <v>1163</v>
      </c>
      <c r="C109" s="478">
        <v>1392</v>
      </c>
      <c r="D109" s="478">
        <v>1366</v>
      </c>
      <c r="E109" s="478">
        <v>1284</v>
      </c>
      <c r="F109" s="478">
        <v>703</v>
      </c>
      <c r="G109" s="478">
        <v>1115</v>
      </c>
      <c r="H109" s="478">
        <v>1147</v>
      </c>
      <c r="I109" s="478">
        <v>991</v>
      </c>
      <c r="J109" s="478">
        <v>1226</v>
      </c>
      <c r="K109" s="478">
        <v>1150</v>
      </c>
      <c r="L109" s="478">
        <v>989</v>
      </c>
      <c r="M109" s="478">
        <v>1604</v>
      </c>
      <c r="N109" s="495"/>
      <c r="O109" s="433"/>
    </row>
    <row r="110" spans="1:15" s="478" customFormat="1" ht="20.100000000000001" customHeight="1" x14ac:dyDescent="0.25">
      <c r="A110" s="434" t="s">
        <v>201</v>
      </c>
      <c r="B110" s="478">
        <v>4102</v>
      </c>
      <c r="C110" s="478">
        <v>3778</v>
      </c>
      <c r="D110" s="478">
        <v>4660</v>
      </c>
      <c r="E110" s="478">
        <v>4554</v>
      </c>
      <c r="F110" s="478">
        <v>3248</v>
      </c>
      <c r="G110" s="478">
        <v>3422</v>
      </c>
      <c r="H110" s="478">
        <v>4110</v>
      </c>
      <c r="I110" s="478">
        <v>2896</v>
      </c>
      <c r="J110" s="478">
        <v>3813</v>
      </c>
      <c r="K110" s="478">
        <v>3044</v>
      </c>
      <c r="L110" s="478">
        <v>3348</v>
      </c>
      <c r="M110" s="478">
        <v>4196</v>
      </c>
      <c r="N110" s="495"/>
      <c r="O110" s="433"/>
    </row>
    <row r="111" spans="1:15" s="478" customFormat="1" ht="20.100000000000001" customHeight="1" x14ac:dyDescent="0.25">
      <c r="A111" s="434" t="s">
        <v>202</v>
      </c>
      <c r="B111" s="478">
        <v>3291</v>
      </c>
      <c r="C111" s="478">
        <v>2060</v>
      </c>
      <c r="D111" s="478">
        <v>2945</v>
      </c>
      <c r="E111" s="478">
        <v>2716</v>
      </c>
      <c r="F111" s="478">
        <v>1591</v>
      </c>
      <c r="G111" s="478">
        <v>2073</v>
      </c>
      <c r="H111" s="478">
        <v>2938</v>
      </c>
      <c r="I111" s="478">
        <v>2648</v>
      </c>
      <c r="J111" s="478">
        <v>2381</v>
      </c>
      <c r="K111" s="478">
        <v>2448</v>
      </c>
      <c r="L111" s="478">
        <v>2204</v>
      </c>
      <c r="M111" s="478">
        <v>3725</v>
      </c>
      <c r="N111" s="496"/>
      <c r="O111" s="433"/>
    </row>
    <row r="112" spans="1:15" s="478" customFormat="1" ht="20.100000000000001" customHeight="1" x14ac:dyDescent="0.25">
      <c r="A112" s="434" t="s">
        <v>173</v>
      </c>
      <c r="B112" s="478">
        <v>4222</v>
      </c>
      <c r="C112" s="478">
        <v>5561</v>
      </c>
      <c r="D112" s="478">
        <v>2954</v>
      </c>
      <c r="E112" s="478">
        <v>3161</v>
      </c>
      <c r="F112" s="478">
        <v>1533</v>
      </c>
      <c r="G112" s="478">
        <v>2757</v>
      </c>
      <c r="H112" s="478">
        <v>3168</v>
      </c>
      <c r="I112" s="478">
        <v>2732</v>
      </c>
      <c r="J112" s="478">
        <v>2771</v>
      </c>
      <c r="K112" s="478">
        <v>3272</v>
      </c>
      <c r="L112" s="478">
        <v>2805</v>
      </c>
      <c r="M112" s="478">
        <v>4431</v>
      </c>
      <c r="N112" s="496"/>
      <c r="O112" s="433"/>
    </row>
    <row r="113" spans="1:15" s="478" customFormat="1" ht="20.100000000000001" customHeight="1" x14ac:dyDescent="0.25">
      <c r="A113" s="476" t="s">
        <v>204</v>
      </c>
      <c r="B113" s="477">
        <v>65044</v>
      </c>
      <c r="C113" s="477">
        <v>50403</v>
      </c>
      <c r="D113" s="477">
        <v>49420</v>
      </c>
      <c r="E113" s="477">
        <v>46443</v>
      </c>
      <c r="F113" s="477">
        <v>37221</v>
      </c>
      <c r="G113" s="477">
        <v>44437</v>
      </c>
      <c r="H113" s="477">
        <v>59212</v>
      </c>
      <c r="I113" s="477">
        <v>51226</v>
      </c>
      <c r="J113" s="477">
        <v>63324</v>
      </c>
      <c r="K113" s="477">
        <v>63441</v>
      </c>
      <c r="L113" s="477">
        <v>69367</v>
      </c>
      <c r="M113" s="477">
        <v>93550</v>
      </c>
      <c r="N113" s="495"/>
      <c r="O113" s="433"/>
    </row>
    <row r="114" spans="1:15" s="478" customFormat="1" ht="20.100000000000001" customHeight="1" x14ac:dyDescent="0.25">
      <c r="A114" s="434" t="s">
        <v>205</v>
      </c>
      <c r="B114" s="478">
        <v>8843</v>
      </c>
      <c r="C114" s="478">
        <v>8340</v>
      </c>
      <c r="D114" s="478">
        <v>8431</v>
      </c>
      <c r="E114" s="478">
        <v>8154</v>
      </c>
      <c r="F114" s="478">
        <v>6004</v>
      </c>
      <c r="G114" s="478">
        <v>7284</v>
      </c>
      <c r="H114" s="478">
        <v>9997</v>
      </c>
      <c r="I114" s="478">
        <v>8990</v>
      </c>
      <c r="J114" s="478">
        <v>10624</v>
      </c>
      <c r="K114" s="478">
        <v>9958</v>
      </c>
      <c r="L114" s="478">
        <v>11294</v>
      </c>
      <c r="M114" s="478">
        <v>13382</v>
      </c>
      <c r="N114" s="495"/>
      <c r="O114" s="433"/>
    </row>
    <row r="115" spans="1:15" s="478" customFormat="1" ht="20.100000000000001" customHeight="1" x14ac:dyDescent="0.25">
      <c r="A115" s="434" t="s">
        <v>206</v>
      </c>
      <c r="B115" s="478">
        <v>1148</v>
      </c>
      <c r="C115" s="478">
        <v>946</v>
      </c>
      <c r="D115" s="478">
        <v>866</v>
      </c>
      <c r="E115" s="478">
        <v>825</v>
      </c>
      <c r="F115" s="478">
        <v>606</v>
      </c>
      <c r="G115" s="478">
        <v>717</v>
      </c>
      <c r="H115" s="478">
        <v>1287</v>
      </c>
      <c r="I115" s="478">
        <v>917</v>
      </c>
      <c r="J115" s="478">
        <v>1024</v>
      </c>
      <c r="K115" s="478">
        <v>1123</v>
      </c>
      <c r="L115" s="478">
        <v>996</v>
      </c>
      <c r="M115" s="478">
        <v>1486</v>
      </c>
      <c r="N115" s="495"/>
      <c r="O115" s="433"/>
    </row>
    <row r="116" spans="1:15" s="478" customFormat="1" ht="20.100000000000001" customHeight="1" x14ac:dyDescent="0.25">
      <c r="A116" s="434" t="s">
        <v>207</v>
      </c>
      <c r="B116" s="478">
        <v>1237</v>
      </c>
      <c r="C116" s="478">
        <v>953</v>
      </c>
      <c r="D116" s="478">
        <v>959</v>
      </c>
      <c r="E116" s="478">
        <v>978</v>
      </c>
      <c r="F116" s="478">
        <v>685</v>
      </c>
      <c r="G116" s="478">
        <v>900</v>
      </c>
      <c r="H116" s="478">
        <v>1213</v>
      </c>
      <c r="I116" s="478">
        <v>1290</v>
      </c>
      <c r="J116" s="478">
        <v>1152</v>
      </c>
      <c r="K116" s="478">
        <v>1287</v>
      </c>
      <c r="L116" s="478">
        <v>1378</v>
      </c>
      <c r="M116" s="478">
        <v>1799</v>
      </c>
      <c r="N116" s="495"/>
      <c r="O116" s="433"/>
    </row>
    <row r="117" spans="1:15" s="478" customFormat="1" ht="20.100000000000001" customHeight="1" x14ac:dyDescent="0.2">
      <c r="A117" s="434" t="s">
        <v>208</v>
      </c>
      <c r="B117" s="478">
        <v>522</v>
      </c>
      <c r="C117" s="478">
        <v>563</v>
      </c>
      <c r="D117" s="478">
        <v>538</v>
      </c>
      <c r="E117" s="478">
        <v>590</v>
      </c>
      <c r="F117" s="478">
        <v>452</v>
      </c>
      <c r="G117" s="478">
        <v>773</v>
      </c>
      <c r="H117" s="478">
        <v>916</v>
      </c>
      <c r="I117" s="478">
        <v>619</v>
      </c>
      <c r="J117" s="478">
        <v>870</v>
      </c>
      <c r="K117" s="478">
        <v>792</v>
      </c>
      <c r="L117" s="478">
        <v>858</v>
      </c>
      <c r="M117" s="478">
        <v>1145</v>
      </c>
      <c r="N117" s="432"/>
      <c r="O117" s="432"/>
    </row>
    <row r="118" spans="1:15" s="478" customFormat="1" ht="20.100000000000001" customHeight="1" x14ac:dyDescent="0.2">
      <c r="A118" s="434" t="s">
        <v>209</v>
      </c>
      <c r="B118" s="478">
        <v>10244</v>
      </c>
      <c r="C118" s="478">
        <v>5814</v>
      </c>
      <c r="D118" s="478">
        <v>6226</v>
      </c>
      <c r="E118" s="478">
        <v>5645</v>
      </c>
      <c r="F118" s="478">
        <v>5456</v>
      </c>
      <c r="G118" s="478">
        <v>5935</v>
      </c>
      <c r="H118" s="478">
        <v>6803</v>
      </c>
      <c r="I118" s="478">
        <v>5831</v>
      </c>
      <c r="J118" s="478">
        <v>7787</v>
      </c>
      <c r="K118" s="478">
        <v>7400</v>
      </c>
      <c r="L118" s="478">
        <v>7239</v>
      </c>
      <c r="M118" s="478">
        <v>9782</v>
      </c>
      <c r="N118" s="432"/>
      <c r="O118" s="432"/>
    </row>
    <row r="119" spans="1:15" s="478" customFormat="1" ht="20.100000000000001" customHeight="1" x14ac:dyDescent="0.2">
      <c r="A119" s="434" t="s">
        <v>210</v>
      </c>
      <c r="B119" s="478">
        <v>216</v>
      </c>
      <c r="C119" s="478">
        <v>232</v>
      </c>
      <c r="D119" s="478">
        <v>242</v>
      </c>
      <c r="E119" s="478">
        <v>304</v>
      </c>
      <c r="F119" s="478">
        <v>270</v>
      </c>
      <c r="G119" s="478">
        <v>387</v>
      </c>
      <c r="H119" s="478">
        <v>744</v>
      </c>
      <c r="I119" s="478">
        <v>502</v>
      </c>
      <c r="J119" s="478">
        <v>611</v>
      </c>
      <c r="K119" s="478">
        <v>530</v>
      </c>
      <c r="L119" s="478">
        <v>657</v>
      </c>
      <c r="M119" s="478">
        <v>723</v>
      </c>
      <c r="N119" s="432"/>
      <c r="O119" s="432"/>
    </row>
    <row r="120" spans="1:15" s="478" customFormat="1" ht="20.100000000000001" customHeight="1" x14ac:dyDescent="0.2">
      <c r="A120" s="434" t="s">
        <v>211</v>
      </c>
      <c r="B120" s="478">
        <v>9556</v>
      </c>
      <c r="C120" s="478">
        <v>6748</v>
      </c>
      <c r="D120" s="478">
        <v>6453</v>
      </c>
      <c r="E120" s="478">
        <v>5958</v>
      </c>
      <c r="F120" s="478">
        <v>4441</v>
      </c>
      <c r="G120" s="478">
        <v>5092</v>
      </c>
      <c r="H120" s="478">
        <v>7942</v>
      </c>
      <c r="I120" s="478">
        <v>6998</v>
      </c>
      <c r="J120" s="478">
        <v>7680</v>
      </c>
      <c r="K120" s="478">
        <v>8135</v>
      </c>
      <c r="L120" s="478">
        <v>9082</v>
      </c>
      <c r="M120" s="478">
        <v>12411</v>
      </c>
      <c r="N120" s="432"/>
      <c r="O120" s="432"/>
    </row>
    <row r="121" spans="1:15" s="478" customFormat="1" ht="20.100000000000001" customHeight="1" x14ac:dyDescent="0.2">
      <c r="A121" s="434" t="s">
        <v>212</v>
      </c>
      <c r="B121" s="478">
        <v>214</v>
      </c>
      <c r="C121" s="478">
        <v>237</v>
      </c>
      <c r="D121" s="478">
        <v>235</v>
      </c>
      <c r="E121" s="478">
        <v>195</v>
      </c>
      <c r="F121" s="478">
        <v>173</v>
      </c>
      <c r="G121" s="478">
        <v>233</v>
      </c>
      <c r="H121" s="478">
        <v>307</v>
      </c>
      <c r="I121" s="478">
        <v>180</v>
      </c>
      <c r="J121" s="478">
        <v>384</v>
      </c>
      <c r="K121" s="478">
        <v>233</v>
      </c>
      <c r="L121" s="478">
        <v>315</v>
      </c>
      <c r="M121" s="478">
        <v>607</v>
      </c>
      <c r="N121" s="432"/>
      <c r="O121" s="432"/>
    </row>
    <row r="122" spans="1:15" s="478" customFormat="1" ht="20.100000000000001" customHeight="1" x14ac:dyDescent="0.2">
      <c r="A122" s="434" t="s">
        <v>213</v>
      </c>
      <c r="B122" s="478">
        <v>2296</v>
      </c>
      <c r="C122" s="478">
        <v>2610</v>
      </c>
      <c r="D122" s="478">
        <v>1844</v>
      </c>
      <c r="E122" s="478">
        <v>1702</v>
      </c>
      <c r="F122" s="478">
        <v>1487</v>
      </c>
      <c r="G122" s="478">
        <v>1911</v>
      </c>
      <c r="H122" s="478">
        <v>2471</v>
      </c>
      <c r="I122" s="478">
        <v>2114</v>
      </c>
      <c r="J122" s="478">
        <v>2522</v>
      </c>
      <c r="K122" s="478">
        <v>2579</v>
      </c>
      <c r="L122" s="478">
        <v>2486</v>
      </c>
      <c r="M122" s="478">
        <v>3302</v>
      </c>
      <c r="N122" s="432"/>
      <c r="O122" s="432"/>
    </row>
    <row r="123" spans="1:15" s="478" customFormat="1" ht="20.100000000000001" customHeight="1" x14ac:dyDescent="0.2">
      <c r="A123" s="434" t="s">
        <v>214</v>
      </c>
      <c r="B123" s="478">
        <v>145</v>
      </c>
      <c r="C123" s="478">
        <v>189</v>
      </c>
      <c r="D123" s="478">
        <v>88</v>
      </c>
      <c r="E123" s="478">
        <v>134</v>
      </c>
      <c r="F123" s="478">
        <v>128</v>
      </c>
      <c r="G123" s="478">
        <v>170</v>
      </c>
      <c r="H123" s="478">
        <v>158</v>
      </c>
      <c r="I123" s="478">
        <v>170</v>
      </c>
      <c r="J123" s="478">
        <v>325</v>
      </c>
      <c r="K123" s="478">
        <v>294</v>
      </c>
      <c r="L123" s="478">
        <v>224</v>
      </c>
      <c r="M123" s="478">
        <v>320</v>
      </c>
      <c r="N123" s="432"/>
      <c r="O123" s="432"/>
    </row>
    <row r="124" spans="1:15" s="478" customFormat="1" ht="20.100000000000001" customHeight="1" x14ac:dyDescent="0.2">
      <c r="A124" s="434" t="s">
        <v>215</v>
      </c>
      <c r="B124" s="478">
        <v>4749</v>
      </c>
      <c r="C124" s="478">
        <v>5630</v>
      </c>
      <c r="D124" s="478">
        <v>5399</v>
      </c>
      <c r="E124" s="478">
        <v>5110</v>
      </c>
      <c r="F124" s="478">
        <v>4096</v>
      </c>
      <c r="G124" s="478">
        <v>5263</v>
      </c>
      <c r="H124" s="478">
        <v>6348</v>
      </c>
      <c r="I124" s="478">
        <v>5447</v>
      </c>
      <c r="J124" s="478">
        <v>7142</v>
      </c>
      <c r="K124" s="478">
        <v>7562</v>
      </c>
      <c r="L124" s="478">
        <v>6493</v>
      </c>
      <c r="M124" s="478">
        <v>8892</v>
      </c>
      <c r="N124" s="432"/>
      <c r="O124" s="432"/>
    </row>
    <row r="125" spans="1:15" s="478" customFormat="1" ht="20.100000000000001" customHeight="1" x14ac:dyDescent="0.2">
      <c r="A125" s="434" t="s">
        <v>216</v>
      </c>
      <c r="B125" s="478">
        <v>915</v>
      </c>
      <c r="C125" s="478">
        <v>557</v>
      </c>
      <c r="D125" s="478">
        <v>742</v>
      </c>
      <c r="E125" s="478">
        <v>538</v>
      </c>
      <c r="F125" s="478">
        <v>592</v>
      </c>
      <c r="G125" s="478">
        <v>447</v>
      </c>
      <c r="H125" s="478">
        <v>911</v>
      </c>
      <c r="I125" s="478">
        <v>496</v>
      </c>
      <c r="J125" s="478">
        <v>887</v>
      </c>
      <c r="K125" s="478">
        <v>612</v>
      </c>
      <c r="L125" s="478">
        <v>967</v>
      </c>
      <c r="M125" s="478">
        <v>1112</v>
      </c>
      <c r="N125" s="432"/>
      <c r="O125" s="432"/>
    </row>
    <row r="126" spans="1:15" s="478" customFormat="1" ht="20.100000000000001" customHeight="1" x14ac:dyDescent="0.2">
      <c r="A126" s="434" t="s">
        <v>217</v>
      </c>
      <c r="B126" s="478">
        <v>11461</v>
      </c>
      <c r="C126" s="478">
        <v>5948</v>
      </c>
      <c r="D126" s="478">
        <v>7216</v>
      </c>
      <c r="E126" s="478">
        <v>6676</v>
      </c>
      <c r="F126" s="478">
        <v>5060</v>
      </c>
      <c r="G126" s="478">
        <v>5418</v>
      </c>
      <c r="H126" s="478">
        <v>6958</v>
      </c>
      <c r="I126" s="478">
        <v>5696</v>
      </c>
      <c r="J126" s="478">
        <v>8115</v>
      </c>
      <c r="K126" s="478">
        <v>7856</v>
      </c>
      <c r="L126" s="478">
        <v>10091</v>
      </c>
      <c r="M126" s="478">
        <v>13281</v>
      </c>
      <c r="N126" s="432"/>
      <c r="O126" s="432"/>
    </row>
    <row r="127" spans="1:15" s="478" customFormat="1" ht="20.100000000000001" customHeight="1" x14ac:dyDescent="0.2">
      <c r="A127" s="434" t="s">
        <v>218</v>
      </c>
      <c r="B127" s="478">
        <v>450</v>
      </c>
      <c r="C127" s="478">
        <v>624</v>
      </c>
      <c r="D127" s="478">
        <v>422</v>
      </c>
      <c r="E127" s="478">
        <v>257</v>
      </c>
      <c r="F127" s="478">
        <v>277</v>
      </c>
      <c r="G127" s="478">
        <v>326</v>
      </c>
      <c r="H127" s="478">
        <v>594</v>
      </c>
      <c r="I127" s="478">
        <v>476</v>
      </c>
      <c r="J127" s="478">
        <v>477</v>
      </c>
      <c r="K127" s="478">
        <v>557</v>
      </c>
      <c r="L127" s="478">
        <v>758</v>
      </c>
      <c r="M127" s="478">
        <v>1220</v>
      </c>
      <c r="N127" s="432"/>
      <c r="O127" s="432"/>
    </row>
    <row r="128" spans="1:15" s="478" customFormat="1" ht="20.100000000000001" customHeight="1" x14ac:dyDescent="0.2">
      <c r="A128" s="434" t="s">
        <v>219</v>
      </c>
      <c r="B128" s="478">
        <v>2439</v>
      </c>
      <c r="C128" s="478">
        <v>606</v>
      </c>
      <c r="D128" s="478">
        <v>607</v>
      </c>
      <c r="E128" s="478">
        <v>505</v>
      </c>
      <c r="F128" s="478">
        <v>310</v>
      </c>
      <c r="G128" s="478">
        <v>626</v>
      </c>
      <c r="H128" s="478">
        <v>676</v>
      </c>
      <c r="I128" s="478">
        <v>682</v>
      </c>
      <c r="J128" s="478">
        <v>665</v>
      </c>
      <c r="K128" s="478">
        <v>1052</v>
      </c>
      <c r="L128" s="478">
        <v>647</v>
      </c>
      <c r="M128" s="478">
        <v>1033</v>
      </c>
      <c r="N128" s="432"/>
      <c r="O128" s="432"/>
    </row>
    <row r="129" spans="1:15" s="477" customFormat="1" ht="20.100000000000001" customHeight="1" x14ac:dyDescent="0.2">
      <c r="A129" s="434" t="s">
        <v>220</v>
      </c>
      <c r="B129" s="478">
        <v>3755</v>
      </c>
      <c r="C129" s="478">
        <v>3321</v>
      </c>
      <c r="D129" s="478">
        <v>4301</v>
      </c>
      <c r="E129" s="478">
        <v>3571</v>
      </c>
      <c r="F129" s="478">
        <v>3245</v>
      </c>
      <c r="G129" s="478">
        <v>3521</v>
      </c>
      <c r="H129" s="478">
        <v>4211</v>
      </c>
      <c r="I129" s="478">
        <v>3689</v>
      </c>
      <c r="J129" s="478">
        <v>5092</v>
      </c>
      <c r="K129" s="478">
        <v>5005</v>
      </c>
      <c r="L129" s="478">
        <v>6503</v>
      </c>
      <c r="M129" s="478">
        <v>8474</v>
      </c>
      <c r="N129" s="494"/>
      <c r="O129" s="432"/>
    </row>
    <row r="130" spans="1:15" s="477" customFormat="1" ht="20.100000000000001" customHeight="1" x14ac:dyDescent="0.2">
      <c r="A130" s="434" t="s">
        <v>221</v>
      </c>
      <c r="B130" s="478">
        <v>230</v>
      </c>
      <c r="C130" s="478">
        <v>217</v>
      </c>
      <c r="D130" s="478">
        <v>241</v>
      </c>
      <c r="E130" s="478">
        <v>170</v>
      </c>
      <c r="F130" s="478">
        <v>159</v>
      </c>
      <c r="G130" s="478">
        <v>222</v>
      </c>
      <c r="H130" s="478">
        <v>316</v>
      </c>
      <c r="I130" s="478">
        <v>430</v>
      </c>
      <c r="J130" s="478">
        <v>335</v>
      </c>
      <c r="K130" s="478">
        <v>264</v>
      </c>
      <c r="L130" s="478">
        <v>320</v>
      </c>
      <c r="M130" s="478">
        <v>337</v>
      </c>
      <c r="N130" s="494"/>
      <c r="O130" s="432"/>
    </row>
    <row r="131" spans="1:15" s="477" customFormat="1" ht="20.100000000000001" customHeight="1" x14ac:dyDescent="0.2">
      <c r="A131" s="434" t="s">
        <v>222</v>
      </c>
      <c r="B131" s="478">
        <v>527</v>
      </c>
      <c r="C131" s="478">
        <v>958</v>
      </c>
      <c r="D131" s="478">
        <v>490</v>
      </c>
      <c r="E131" s="478">
        <v>607</v>
      </c>
      <c r="F131" s="478">
        <v>342</v>
      </c>
      <c r="G131" s="478">
        <v>549</v>
      </c>
      <c r="H131" s="478">
        <v>677</v>
      </c>
      <c r="I131" s="478">
        <v>594</v>
      </c>
      <c r="J131" s="478">
        <v>837</v>
      </c>
      <c r="K131" s="478">
        <v>832</v>
      </c>
      <c r="L131" s="478">
        <v>922</v>
      </c>
      <c r="M131" s="478">
        <v>1444</v>
      </c>
      <c r="N131" s="494"/>
      <c r="O131" s="432"/>
    </row>
    <row r="132" spans="1:15" s="478" customFormat="1" ht="20.100000000000001" customHeight="1" x14ac:dyDescent="0.2">
      <c r="A132" s="434" t="s">
        <v>223</v>
      </c>
      <c r="B132" s="478">
        <v>657</v>
      </c>
      <c r="C132" s="478">
        <v>951</v>
      </c>
      <c r="D132" s="478">
        <v>827</v>
      </c>
      <c r="E132" s="478">
        <v>937</v>
      </c>
      <c r="F132" s="478">
        <v>800</v>
      </c>
      <c r="G132" s="478">
        <v>1169</v>
      </c>
      <c r="H132" s="478">
        <v>1449</v>
      </c>
      <c r="I132" s="478">
        <v>1526</v>
      </c>
      <c r="J132" s="478">
        <v>1583</v>
      </c>
      <c r="K132" s="478">
        <v>1766</v>
      </c>
      <c r="L132" s="478">
        <v>1950</v>
      </c>
      <c r="M132" s="478">
        <v>2997</v>
      </c>
      <c r="N132" s="432"/>
      <c r="O132" s="432"/>
    </row>
    <row r="133" spans="1:15" s="478" customFormat="1" ht="20.100000000000001" customHeight="1" x14ac:dyDescent="0.2">
      <c r="A133" s="434" t="s">
        <v>224</v>
      </c>
      <c r="B133" s="478">
        <v>2434</v>
      </c>
      <c r="C133" s="478">
        <v>2434</v>
      </c>
      <c r="D133" s="478">
        <v>1500</v>
      </c>
      <c r="E133" s="478">
        <v>1620</v>
      </c>
      <c r="F133" s="478">
        <v>1375</v>
      </c>
      <c r="G133" s="478">
        <v>1664</v>
      </c>
      <c r="H133" s="478">
        <v>2235</v>
      </c>
      <c r="I133" s="478">
        <v>2289</v>
      </c>
      <c r="J133" s="478">
        <v>2417</v>
      </c>
      <c r="K133" s="478">
        <v>2709</v>
      </c>
      <c r="L133" s="478">
        <v>3624</v>
      </c>
      <c r="M133" s="478">
        <v>5367</v>
      </c>
      <c r="N133" s="432"/>
      <c r="O133" s="432"/>
    </row>
    <row r="134" spans="1:15" s="477" customFormat="1" ht="20.100000000000001" customHeight="1" x14ac:dyDescent="0.2">
      <c r="A134" s="434" t="s">
        <v>225</v>
      </c>
      <c r="B134" s="478">
        <v>3006</v>
      </c>
      <c r="C134" s="478">
        <v>2525</v>
      </c>
      <c r="D134" s="478">
        <v>1793</v>
      </c>
      <c r="E134" s="478">
        <v>1967</v>
      </c>
      <c r="F134" s="478">
        <v>1263</v>
      </c>
      <c r="G134" s="478">
        <v>1830</v>
      </c>
      <c r="H134" s="478">
        <v>2999</v>
      </c>
      <c r="I134" s="478">
        <v>2290</v>
      </c>
      <c r="J134" s="478">
        <v>2795</v>
      </c>
      <c r="K134" s="478">
        <v>2895</v>
      </c>
      <c r="L134" s="478">
        <v>2563</v>
      </c>
      <c r="M134" s="478">
        <v>4436</v>
      </c>
      <c r="N134" s="494"/>
      <c r="O134" s="432"/>
    </row>
    <row r="135" spans="1:15" s="478" customFormat="1" ht="20.100000000000001" customHeight="1" x14ac:dyDescent="0.2">
      <c r="A135" s="476" t="s">
        <v>226</v>
      </c>
      <c r="B135" s="477">
        <v>1783</v>
      </c>
      <c r="C135" s="477">
        <v>2010</v>
      </c>
      <c r="D135" s="477">
        <v>1324</v>
      </c>
      <c r="E135" s="477">
        <v>1357</v>
      </c>
      <c r="F135" s="477">
        <v>1130</v>
      </c>
      <c r="G135" s="477">
        <v>1475</v>
      </c>
      <c r="H135" s="477">
        <v>1825</v>
      </c>
      <c r="I135" s="477">
        <v>1529</v>
      </c>
      <c r="J135" s="477">
        <v>1382</v>
      </c>
      <c r="K135" s="477">
        <v>1641</v>
      </c>
      <c r="L135" s="477">
        <v>1584</v>
      </c>
      <c r="M135" s="477">
        <v>3089</v>
      </c>
      <c r="N135" s="432"/>
      <c r="O135" s="432"/>
    </row>
    <row r="136" spans="1:15" s="478" customFormat="1" ht="20.100000000000001" customHeight="1" x14ac:dyDescent="0.2">
      <c r="A136" s="434" t="s">
        <v>227</v>
      </c>
      <c r="B136" s="478">
        <v>1454</v>
      </c>
      <c r="C136" s="478">
        <v>1568</v>
      </c>
      <c r="D136" s="478">
        <v>1052</v>
      </c>
      <c r="E136" s="478">
        <v>1018</v>
      </c>
      <c r="F136" s="478">
        <v>876</v>
      </c>
      <c r="G136" s="478">
        <v>1152</v>
      </c>
      <c r="H136" s="478">
        <v>1415</v>
      </c>
      <c r="I136" s="478">
        <v>1158</v>
      </c>
      <c r="J136" s="478">
        <v>1034</v>
      </c>
      <c r="K136" s="478">
        <v>1241</v>
      </c>
      <c r="L136" s="478">
        <v>1286</v>
      </c>
      <c r="M136" s="478">
        <v>2531</v>
      </c>
      <c r="N136" s="432"/>
      <c r="O136" s="432"/>
    </row>
    <row r="137" spans="1:15" s="478" customFormat="1" ht="20.100000000000001" customHeight="1" x14ac:dyDescent="0.2">
      <c r="A137" s="434" t="s">
        <v>228</v>
      </c>
      <c r="B137" s="478">
        <v>288</v>
      </c>
      <c r="C137" s="478">
        <v>413</v>
      </c>
      <c r="D137" s="478">
        <v>259</v>
      </c>
      <c r="E137" s="478">
        <v>319</v>
      </c>
      <c r="F137" s="478">
        <v>246</v>
      </c>
      <c r="G137" s="478">
        <v>309</v>
      </c>
      <c r="H137" s="478">
        <v>393</v>
      </c>
      <c r="I137" s="478">
        <v>361</v>
      </c>
      <c r="J137" s="478">
        <v>335</v>
      </c>
      <c r="K137" s="478">
        <v>391</v>
      </c>
      <c r="L137" s="478">
        <v>276</v>
      </c>
      <c r="M137" s="478">
        <v>546</v>
      </c>
      <c r="N137" s="432"/>
      <c r="O137" s="432"/>
    </row>
    <row r="138" spans="1:15" s="478" customFormat="1" ht="20.100000000000001" customHeight="1" x14ac:dyDescent="0.2">
      <c r="A138" s="434" t="s">
        <v>229</v>
      </c>
      <c r="B138" s="478">
        <v>41</v>
      </c>
      <c r="C138" s="478">
        <v>29</v>
      </c>
      <c r="D138" s="478">
        <v>13</v>
      </c>
      <c r="E138" s="478">
        <v>20</v>
      </c>
      <c r="F138" s="478">
        <v>8</v>
      </c>
      <c r="G138" s="478">
        <v>14</v>
      </c>
      <c r="H138" s="478">
        <v>17</v>
      </c>
      <c r="I138" s="478">
        <v>10</v>
      </c>
      <c r="J138" s="478">
        <v>13</v>
      </c>
      <c r="K138" s="478">
        <v>9</v>
      </c>
      <c r="L138" s="478">
        <v>22</v>
      </c>
      <c r="M138" s="478">
        <v>12</v>
      </c>
      <c r="N138" s="432"/>
      <c r="O138" s="432"/>
    </row>
    <row r="139" spans="1:15" s="477" customFormat="1" ht="20.100000000000001" customHeight="1" thickBot="1" x14ac:dyDescent="0.25">
      <c r="A139" s="480" t="s">
        <v>230</v>
      </c>
      <c r="B139" s="481">
        <v>13</v>
      </c>
      <c r="C139" s="481">
        <v>1</v>
      </c>
      <c r="D139" s="481">
        <v>18</v>
      </c>
      <c r="E139" s="481">
        <v>10</v>
      </c>
      <c r="F139" s="481">
        <v>6</v>
      </c>
      <c r="G139" s="481">
        <v>9</v>
      </c>
      <c r="H139" s="481">
        <v>22</v>
      </c>
      <c r="I139" s="481">
        <v>9</v>
      </c>
      <c r="J139" s="481">
        <v>13</v>
      </c>
      <c r="K139" s="481">
        <v>13</v>
      </c>
      <c r="L139" s="481">
        <v>11</v>
      </c>
      <c r="M139" s="481">
        <v>15</v>
      </c>
      <c r="N139" s="494"/>
      <c r="O139" s="432"/>
    </row>
    <row r="140" spans="1:15" s="483" customFormat="1" ht="20.100000000000001" customHeight="1" x14ac:dyDescent="0.25">
      <c r="A140" s="176" t="s">
        <v>243</v>
      </c>
      <c r="B140" s="482"/>
      <c r="C140" s="482"/>
      <c r="D140" s="498"/>
      <c r="E140" s="484"/>
      <c r="F140" s="498"/>
      <c r="G140" s="484"/>
      <c r="H140" s="498"/>
      <c r="I140" s="484"/>
      <c r="J140" s="498"/>
      <c r="K140" s="484"/>
      <c r="L140" s="498"/>
      <c r="M140" s="484"/>
      <c r="N140" s="499"/>
    </row>
    <row r="141" spans="1:15" ht="20.100000000000001" customHeight="1" x14ac:dyDescent="0.2">
      <c r="A141" s="500"/>
      <c r="B141" s="500"/>
      <c r="C141" s="425"/>
      <c r="D141" s="425"/>
      <c r="E141" s="425"/>
      <c r="F141" s="425"/>
      <c r="G141" s="425"/>
      <c r="H141" s="425"/>
      <c r="I141" s="425"/>
      <c r="J141" s="425"/>
      <c r="K141" s="425"/>
      <c r="L141" s="425"/>
      <c r="M141" s="425"/>
      <c r="N141" s="501"/>
    </row>
    <row r="143" spans="1:15" ht="20.100000000000001" customHeight="1" x14ac:dyDescent="0.25">
      <c r="A143" s="477"/>
      <c r="B143" s="477"/>
      <c r="C143" s="477"/>
      <c r="D143" s="477"/>
      <c r="E143" s="477"/>
      <c r="F143" s="477"/>
      <c r="G143" s="502"/>
      <c r="H143" s="502"/>
      <c r="I143" s="502"/>
      <c r="J143" s="502"/>
      <c r="K143" s="502"/>
      <c r="L143" s="502"/>
      <c r="M143" s="502"/>
      <c r="N143" s="502"/>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8">
    <tabColor rgb="FF92D050"/>
  </sheetPr>
  <dimension ref="A1:O142"/>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9" width="11.42578125" style="70"/>
    <col min="250" max="250" width="36.7109375" style="70" customWidth="1"/>
    <col min="251" max="252" width="10.28515625" style="70" customWidth="1"/>
    <col min="253" max="264" width="9" style="70" customWidth="1"/>
    <col min="265" max="505" width="11.42578125" style="70"/>
    <col min="506" max="506" width="36.7109375" style="70" customWidth="1"/>
    <col min="507" max="508" width="10.28515625" style="70" customWidth="1"/>
    <col min="509" max="520" width="9" style="70" customWidth="1"/>
    <col min="521" max="761" width="11.42578125" style="70"/>
    <col min="762" max="762" width="36.7109375" style="70" customWidth="1"/>
    <col min="763" max="764" width="10.28515625" style="70" customWidth="1"/>
    <col min="765" max="776" width="9" style="70" customWidth="1"/>
    <col min="777" max="1017" width="11.42578125" style="70"/>
    <col min="1018" max="1018" width="36.7109375" style="70" customWidth="1"/>
    <col min="1019" max="1020" width="10.28515625" style="70" customWidth="1"/>
    <col min="1021" max="1032" width="9" style="70" customWidth="1"/>
    <col min="1033" max="1273" width="11.42578125" style="70"/>
    <col min="1274" max="1274" width="36.7109375" style="70" customWidth="1"/>
    <col min="1275" max="1276" width="10.28515625" style="70" customWidth="1"/>
    <col min="1277" max="1288" width="9" style="70" customWidth="1"/>
    <col min="1289" max="1529" width="11.42578125" style="70"/>
    <col min="1530" max="1530" width="36.7109375" style="70" customWidth="1"/>
    <col min="1531" max="1532" width="10.28515625" style="70" customWidth="1"/>
    <col min="1533" max="1544" width="9" style="70" customWidth="1"/>
    <col min="1545" max="1785" width="11.42578125" style="70"/>
    <col min="1786" max="1786" width="36.7109375" style="70" customWidth="1"/>
    <col min="1787" max="1788" width="10.28515625" style="70" customWidth="1"/>
    <col min="1789" max="1800" width="9" style="70" customWidth="1"/>
    <col min="1801" max="2041" width="11.42578125" style="70"/>
    <col min="2042" max="2042" width="36.7109375" style="70" customWidth="1"/>
    <col min="2043" max="2044" width="10.28515625" style="70" customWidth="1"/>
    <col min="2045" max="2056" width="9" style="70" customWidth="1"/>
    <col min="2057" max="2297" width="11.42578125" style="70"/>
    <col min="2298" max="2298" width="36.7109375" style="70" customWidth="1"/>
    <col min="2299" max="2300" width="10.28515625" style="70" customWidth="1"/>
    <col min="2301" max="2312" width="9" style="70" customWidth="1"/>
    <col min="2313" max="2553" width="11.42578125" style="70"/>
    <col min="2554" max="2554" width="36.7109375" style="70" customWidth="1"/>
    <col min="2555" max="2556" width="10.28515625" style="70" customWidth="1"/>
    <col min="2557" max="2568" width="9" style="70" customWidth="1"/>
    <col min="2569" max="2809" width="11.42578125" style="70"/>
    <col min="2810" max="2810" width="36.7109375" style="70" customWidth="1"/>
    <col min="2811" max="2812" width="10.28515625" style="70" customWidth="1"/>
    <col min="2813" max="2824" width="9" style="70" customWidth="1"/>
    <col min="2825" max="3065" width="11.42578125" style="70"/>
    <col min="3066" max="3066" width="36.7109375" style="70" customWidth="1"/>
    <col min="3067" max="3068" width="10.28515625" style="70" customWidth="1"/>
    <col min="3069" max="3080" width="9" style="70" customWidth="1"/>
    <col min="3081" max="3321" width="11.42578125" style="70"/>
    <col min="3322" max="3322" width="36.7109375" style="70" customWidth="1"/>
    <col min="3323" max="3324" width="10.28515625" style="70" customWidth="1"/>
    <col min="3325" max="3336" width="9" style="70" customWidth="1"/>
    <col min="3337" max="3577" width="11.42578125" style="70"/>
    <col min="3578" max="3578" width="36.7109375" style="70" customWidth="1"/>
    <col min="3579" max="3580" width="10.28515625" style="70" customWidth="1"/>
    <col min="3581" max="3592" width="9" style="70" customWidth="1"/>
    <col min="3593" max="3833" width="11.42578125" style="70"/>
    <col min="3834" max="3834" width="36.7109375" style="70" customWidth="1"/>
    <col min="3835" max="3836" width="10.28515625" style="70" customWidth="1"/>
    <col min="3837" max="3848" width="9" style="70" customWidth="1"/>
    <col min="3849" max="4089" width="11.42578125" style="70"/>
    <col min="4090" max="4090" width="36.7109375" style="70" customWidth="1"/>
    <col min="4091" max="4092" width="10.28515625" style="70" customWidth="1"/>
    <col min="4093" max="4104" width="9" style="70" customWidth="1"/>
    <col min="4105" max="4345" width="11.42578125" style="70"/>
    <col min="4346" max="4346" width="36.7109375" style="70" customWidth="1"/>
    <col min="4347" max="4348" width="10.28515625" style="70" customWidth="1"/>
    <col min="4349" max="4360" width="9" style="70" customWidth="1"/>
    <col min="4361" max="4601" width="11.42578125" style="70"/>
    <col min="4602" max="4602" width="36.7109375" style="70" customWidth="1"/>
    <col min="4603" max="4604" width="10.28515625" style="70" customWidth="1"/>
    <col min="4605" max="4616" width="9" style="70" customWidth="1"/>
    <col min="4617" max="4857" width="11.42578125" style="70"/>
    <col min="4858" max="4858" width="36.7109375" style="70" customWidth="1"/>
    <col min="4859" max="4860" width="10.28515625" style="70" customWidth="1"/>
    <col min="4861" max="4872" width="9" style="70" customWidth="1"/>
    <col min="4873" max="5113" width="11.42578125" style="70"/>
    <col min="5114" max="5114" width="36.7109375" style="70" customWidth="1"/>
    <col min="5115" max="5116" width="10.28515625" style="70" customWidth="1"/>
    <col min="5117" max="5128" width="9" style="70" customWidth="1"/>
    <col min="5129" max="5369" width="11.42578125" style="70"/>
    <col min="5370" max="5370" width="36.7109375" style="70" customWidth="1"/>
    <col min="5371" max="5372" width="10.28515625" style="70" customWidth="1"/>
    <col min="5373" max="5384" width="9" style="70" customWidth="1"/>
    <col min="5385" max="5625" width="11.42578125" style="70"/>
    <col min="5626" max="5626" width="36.7109375" style="70" customWidth="1"/>
    <col min="5627" max="5628" width="10.28515625" style="70" customWidth="1"/>
    <col min="5629" max="5640" width="9" style="70" customWidth="1"/>
    <col min="5641" max="5881" width="11.42578125" style="70"/>
    <col min="5882" max="5882" width="36.7109375" style="70" customWidth="1"/>
    <col min="5883" max="5884" width="10.28515625" style="70" customWidth="1"/>
    <col min="5885" max="5896" width="9" style="70" customWidth="1"/>
    <col min="5897" max="6137" width="11.42578125" style="70"/>
    <col min="6138" max="6138" width="36.7109375" style="70" customWidth="1"/>
    <col min="6139" max="6140" width="10.28515625" style="70" customWidth="1"/>
    <col min="6141" max="6152" width="9" style="70" customWidth="1"/>
    <col min="6153" max="6393" width="11.42578125" style="70"/>
    <col min="6394" max="6394" width="36.7109375" style="70" customWidth="1"/>
    <col min="6395" max="6396" width="10.28515625" style="70" customWidth="1"/>
    <col min="6397" max="6408" width="9" style="70" customWidth="1"/>
    <col min="6409" max="6649" width="11.42578125" style="70"/>
    <col min="6650" max="6650" width="36.7109375" style="70" customWidth="1"/>
    <col min="6651" max="6652" width="10.28515625" style="70" customWidth="1"/>
    <col min="6653" max="6664" width="9" style="70" customWidth="1"/>
    <col min="6665" max="6905" width="11.42578125" style="70"/>
    <col min="6906" max="6906" width="36.7109375" style="70" customWidth="1"/>
    <col min="6907" max="6908" width="10.28515625" style="70" customWidth="1"/>
    <col min="6909" max="6920" width="9" style="70" customWidth="1"/>
    <col min="6921" max="7161" width="11.42578125" style="70"/>
    <col min="7162" max="7162" width="36.7109375" style="70" customWidth="1"/>
    <col min="7163" max="7164" width="10.28515625" style="70" customWidth="1"/>
    <col min="7165" max="7176" width="9" style="70" customWidth="1"/>
    <col min="7177" max="7417" width="11.42578125" style="70"/>
    <col min="7418" max="7418" width="36.7109375" style="70" customWidth="1"/>
    <col min="7419" max="7420" width="10.28515625" style="70" customWidth="1"/>
    <col min="7421" max="7432" width="9" style="70" customWidth="1"/>
    <col min="7433" max="7673" width="11.42578125" style="70"/>
    <col min="7674" max="7674" width="36.7109375" style="70" customWidth="1"/>
    <col min="7675" max="7676" width="10.28515625" style="70" customWidth="1"/>
    <col min="7677" max="7688" width="9" style="70" customWidth="1"/>
    <col min="7689" max="7929" width="11.42578125" style="70"/>
    <col min="7930" max="7930" width="36.7109375" style="70" customWidth="1"/>
    <col min="7931" max="7932" width="10.28515625" style="70" customWidth="1"/>
    <col min="7933" max="7944" width="9" style="70" customWidth="1"/>
    <col min="7945" max="8185" width="11.42578125" style="70"/>
    <col min="8186" max="8186" width="36.7109375" style="70" customWidth="1"/>
    <col min="8187" max="8188" width="10.28515625" style="70" customWidth="1"/>
    <col min="8189" max="8200" width="9" style="70" customWidth="1"/>
    <col min="8201" max="8441" width="11.42578125" style="70"/>
    <col min="8442" max="8442" width="36.7109375" style="70" customWidth="1"/>
    <col min="8443" max="8444" width="10.28515625" style="70" customWidth="1"/>
    <col min="8445" max="8456" width="9" style="70" customWidth="1"/>
    <col min="8457" max="8697" width="11.42578125" style="70"/>
    <col min="8698" max="8698" width="36.7109375" style="70" customWidth="1"/>
    <col min="8699" max="8700" width="10.28515625" style="70" customWidth="1"/>
    <col min="8701" max="8712" width="9" style="70" customWidth="1"/>
    <col min="8713" max="8953" width="11.42578125" style="70"/>
    <col min="8954" max="8954" width="36.7109375" style="70" customWidth="1"/>
    <col min="8955" max="8956" width="10.28515625" style="70" customWidth="1"/>
    <col min="8957" max="8968" width="9" style="70" customWidth="1"/>
    <col min="8969" max="9209" width="11.42578125" style="70"/>
    <col min="9210" max="9210" width="36.7109375" style="70" customWidth="1"/>
    <col min="9211" max="9212" width="10.28515625" style="70" customWidth="1"/>
    <col min="9213" max="9224" width="9" style="70" customWidth="1"/>
    <col min="9225" max="9465" width="11.42578125" style="70"/>
    <col min="9466" max="9466" width="36.7109375" style="70" customWidth="1"/>
    <col min="9467" max="9468" width="10.28515625" style="70" customWidth="1"/>
    <col min="9469" max="9480" width="9" style="70" customWidth="1"/>
    <col min="9481" max="9721" width="11.42578125" style="70"/>
    <col min="9722" max="9722" width="36.7109375" style="70" customWidth="1"/>
    <col min="9723" max="9724" width="10.28515625" style="70" customWidth="1"/>
    <col min="9725" max="9736" width="9" style="70" customWidth="1"/>
    <col min="9737" max="9977" width="11.42578125" style="70"/>
    <col min="9978" max="9978" width="36.7109375" style="70" customWidth="1"/>
    <col min="9979" max="9980" width="10.28515625" style="70" customWidth="1"/>
    <col min="9981" max="9992" width="9" style="70" customWidth="1"/>
    <col min="9993" max="10233" width="11.42578125" style="70"/>
    <col min="10234" max="10234" width="36.7109375" style="70" customWidth="1"/>
    <col min="10235" max="10236" width="10.28515625" style="70" customWidth="1"/>
    <col min="10237" max="10248" width="9" style="70" customWidth="1"/>
    <col min="10249" max="10489" width="11.42578125" style="70"/>
    <col min="10490" max="10490" width="36.7109375" style="70" customWidth="1"/>
    <col min="10491" max="10492" width="10.28515625" style="70" customWidth="1"/>
    <col min="10493" max="10504" width="9" style="70" customWidth="1"/>
    <col min="10505" max="10745" width="11.42578125" style="70"/>
    <col min="10746" max="10746" width="36.7109375" style="70" customWidth="1"/>
    <col min="10747" max="10748" width="10.28515625" style="70" customWidth="1"/>
    <col min="10749" max="10760" width="9" style="70" customWidth="1"/>
    <col min="10761" max="11001" width="11.42578125" style="70"/>
    <col min="11002" max="11002" width="36.7109375" style="70" customWidth="1"/>
    <col min="11003" max="11004" width="10.28515625" style="70" customWidth="1"/>
    <col min="11005" max="11016" width="9" style="70" customWidth="1"/>
    <col min="11017" max="11257" width="11.42578125" style="70"/>
    <col min="11258" max="11258" width="36.7109375" style="70" customWidth="1"/>
    <col min="11259" max="11260" width="10.28515625" style="70" customWidth="1"/>
    <col min="11261" max="11272" width="9" style="70" customWidth="1"/>
    <col min="11273" max="11513" width="11.42578125" style="70"/>
    <col min="11514" max="11514" width="36.7109375" style="70" customWidth="1"/>
    <col min="11515" max="11516" width="10.28515625" style="70" customWidth="1"/>
    <col min="11517" max="11528" width="9" style="70" customWidth="1"/>
    <col min="11529" max="11769" width="11.42578125" style="70"/>
    <col min="11770" max="11770" width="36.7109375" style="70" customWidth="1"/>
    <col min="11771" max="11772" width="10.28515625" style="70" customWidth="1"/>
    <col min="11773" max="11784" width="9" style="70" customWidth="1"/>
    <col min="11785" max="12025" width="11.42578125" style="70"/>
    <col min="12026" max="12026" width="36.7109375" style="70" customWidth="1"/>
    <col min="12027" max="12028" width="10.28515625" style="70" customWidth="1"/>
    <col min="12029" max="12040" width="9" style="70" customWidth="1"/>
    <col min="12041" max="12281" width="11.42578125" style="70"/>
    <col min="12282" max="12282" width="36.7109375" style="70" customWidth="1"/>
    <col min="12283" max="12284" width="10.28515625" style="70" customWidth="1"/>
    <col min="12285" max="12296" width="9" style="70" customWidth="1"/>
    <col min="12297" max="12537" width="11.42578125" style="70"/>
    <col min="12538" max="12538" width="36.7109375" style="70" customWidth="1"/>
    <col min="12539" max="12540" width="10.28515625" style="70" customWidth="1"/>
    <col min="12541" max="12552" width="9" style="70" customWidth="1"/>
    <col min="12553" max="12793" width="11.42578125" style="70"/>
    <col min="12794" max="12794" width="36.7109375" style="70" customWidth="1"/>
    <col min="12795" max="12796" width="10.28515625" style="70" customWidth="1"/>
    <col min="12797" max="12808" width="9" style="70" customWidth="1"/>
    <col min="12809" max="13049" width="11.42578125" style="70"/>
    <col min="13050" max="13050" width="36.7109375" style="70" customWidth="1"/>
    <col min="13051" max="13052" width="10.28515625" style="70" customWidth="1"/>
    <col min="13053" max="13064" width="9" style="70" customWidth="1"/>
    <col min="13065" max="13305" width="11.42578125" style="70"/>
    <col min="13306" max="13306" width="36.7109375" style="70" customWidth="1"/>
    <col min="13307" max="13308" width="10.28515625" style="70" customWidth="1"/>
    <col min="13309" max="13320" width="9" style="70" customWidth="1"/>
    <col min="13321" max="13561" width="11.42578125" style="70"/>
    <col min="13562" max="13562" width="36.7109375" style="70" customWidth="1"/>
    <col min="13563" max="13564" width="10.28515625" style="70" customWidth="1"/>
    <col min="13565" max="13576" width="9" style="70" customWidth="1"/>
    <col min="13577" max="13817" width="11.42578125" style="70"/>
    <col min="13818" max="13818" width="36.7109375" style="70" customWidth="1"/>
    <col min="13819" max="13820" width="10.28515625" style="70" customWidth="1"/>
    <col min="13821" max="13832" width="9" style="70" customWidth="1"/>
    <col min="13833" max="14073" width="11.42578125" style="70"/>
    <col min="14074" max="14074" width="36.7109375" style="70" customWidth="1"/>
    <col min="14075" max="14076" width="10.28515625" style="70" customWidth="1"/>
    <col min="14077" max="14088" width="9" style="70" customWidth="1"/>
    <col min="14089" max="14329" width="11.42578125" style="70"/>
    <col min="14330" max="14330" width="36.7109375" style="70" customWidth="1"/>
    <col min="14331" max="14332" width="10.28515625" style="70" customWidth="1"/>
    <col min="14333" max="14344" width="9" style="70" customWidth="1"/>
    <col min="14345" max="14585" width="11.42578125" style="70"/>
    <col min="14586" max="14586" width="36.7109375" style="70" customWidth="1"/>
    <col min="14587" max="14588" width="10.28515625" style="70" customWidth="1"/>
    <col min="14589" max="14600" width="9" style="70" customWidth="1"/>
    <col min="14601" max="14841" width="11.42578125" style="70"/>
    <col min="14842" max="14842" width="36.7109375" style="70" customWidth="1"/>
    <col min="14843" max="14844" width="10.28515625" style="70" customWidth="1"/>
    <col min="14845" max="14856" width="9" style="70" customWidth="1"/>
    <col min="14857" max="15097" width="11.42578125" style="70"/>
    <col min="15098" max="15098" width="36.7109375" style="70" customWidth="1"/>
    <col min="15099" max="15100" width="10.28515625" style="70" customWidth="1"/>
    <col min="15101" max="15112" width="9" style="70" customWidth="1"/>
    <col min="15113" max="15353" width="11.42578125" style="70"/>
    <col min="15354" max="15354" width="36.7109375" style="70" customWidth="1"/>
    <col min="15355" max="15356" width="10.28515625" style="70" customWidth="1"/>
    <col min="15357" max="15368" width="9" style="70" customWidth="1"/>
    <col min="15369" max="15609" width="11.42578125" style="70"/>
    <col min="15610" max="15610" width="36.7109375" style="70" customWidth="1"/>
    <col min="15611" max="15612" width="10.28515625" style="70" customWidth="1"/>
    <col min="15613" max="15624" width="9" style="70" customWidth="1"/>
    <col min="15625" max="15865" width="11.42578125" style="70"/>
    <col min="15866" max="15866" width="36.7109375" style="70" customWidth="1"/>
    <col min="15867" max="15868" width="10.28515625" style="70" customWidth="1"/>
    <col min="15869" max="15880" width="9" style="70" customWidth="1"/>
    <col min="15881" max="16121" width="11.42578125" style="70"/>
    <col min="16122" max="16122" width="36.7109375" style="70" customWidth="1"/>
    <col min="16123" max="16124" width="10.28515625" style="70" customWidth="1"/>
    <col min="16125" max="16136" width="9" style="70" customWidth="1"/>
    <col min="16137" max="16384" width="11.42578125" style="70"/>
  </cols>
  <sheetData>
    <row r="1" spans="1:15" ht="24.95" customHeight="1" x14ac:dyDescent="0.25">
      <c r="A1" s="215" t="s">
        <v>265</v>
      </c>
      <c r="B1" s="39"/>
      <c r="C1" s="39"/>
      <c r="D1" s="94"/>
    </row>
    <row r="2" spans="1:15" s="63" customFormat="1" ht="24.95" customHeight="1" thickBot="1" x14ac:dyDescent="0.3">
      <c r="A2" s="169" t="s">
        <v>292</v>
      </c>
      <c r="B2" s="49"/>
      <c r="C2" s="49"/>
    </row>
    <row r="3" spans="1:15" s="63" customFormat="1" ht="20.100000000000001" customHeight="1" x14ac:dyDescent="0.25">
      <c r="A3" s="1406" t="s">
        <v>162</v>
      </c>
      <c r="B3" s="1430" t="s">
        <v>233</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61">
        <v>2013</v>
      </c>
      <c r="C5" s="61">
        <v>2014</v>
      </c>
      <c r="D5" s="61">
        <v>2013</v>
      </c>
      <c r="E5" s="61">
        <v>2014</v>
      </c>
      <c r="F5" s="61">
        <v>2013</v>
      </c>
      <c r="G5" s="61">
        <v>2014</v>
      </c>
      <c r="H5" s="61">
        <v>2013</v>
      </c>
      <c r="I5" s="61">
        <v>2014</v>
      </c>
      <c r="J5" s="61">
        <v>2013</v>
      </c>
      <c r="K5" s="61">
        <v>2014</v>
      </c>
      <c r="L5" s="61">
        <v>2013</v>
      </c>
      <c r="M5" s="61">
        <v>2014</v>
      </c>
      <c r="N5" s="61">
        <v>2013</v>
      </c>
      <c r="O5" s="85">
        <v>2014</v>
      </c>
    </row>
    <row r="6" spans="1:15" ht="20.100000000000001" customHeight="1" x14ac:dyDescent="0.25">
      <c r="A6" s="65" t="s">
        <v>239</v>
      </c>
      <c r="B6" s="66">
        <v>1904</v>
      </c>
      <c r="C6" s="66">
        <v>182</v>
      </c>
      <c r="D6" s="66">
        <v>1364</v>
      </c>
      <c r="E6" s="66">
        <v>6</v>
      </c>
      <c r="F6" s="66">
        <v>57</v>
      </c>
      <c r="G6" s="66">
        <v>28</v>
      </c>
      <c r="H6" s="66">
        <v>88</v>
      </c>
      <c r="I6" s="66">
        <v>14</v>
      </c>
      <c r="J6" s="66">
        <v>36</v>
      </c>
      <c r="K6" s="66">
        <v>40</v>
      </c>
      <c r="L6" s="66">
        <v>24</v>
      </c>
      <c r="M6" s="66">
        <v>24</v>
      </c>
      <c r="N6" s="66">
        <v>3</v>
      </c>
      <c r="O6" s="66">
        <v>6</v>
      </c>
    </row>
    <row r="7" spans="1:15" s="68" customFormat="1" ht="20.100000000000001" customHeight="1" x14ac:dyDescent="0.25">
      <c r="A7" s="68" t="s">
        <v>168</v>
      </c>
      <c r="B7" s="115">
        <v>38</v>
      </c>
      <c r="C7" s="115">
        <v>0</v>
      </c>
      <c r="D7" s="115">
        <v>9</v>
      </c>
      <c r="E7" s="115">
        <v>0</v>
      </c>
      <c r="F7" s="115">
        <v>0</v>
      </c>
      <c r="G7" s="115">
        <v>0</v>
      </c>
      <c r="H7" s="115">
        <v>0</v>
      </c>
      <c r="I7" s="115">
        <v>0</v>
      </c>
      <c r="J7" s="115">
        <v>0</v>
      </c>
      <c r="K7" s="115">
        <v>0</v>
      </c>
      <c r="L7" s="115">
        <v>7</v>
      </c>
      <c r="M7" s="115">
        <v>0</v>
      </c>
      <c r="N7" s="115">
        <v>0</v>
      </c>
      <c r="O7" s="115">
        <v>0</v>
      </c>
    </row>
    <row r="8" spans="1:15" ht="20.100000000000001" customHeight="1" x14ac:dyDescent="0.25">
      <c r="A8" s="70" t="s">
        <v>169</v>
      </c>
      <c r="B8" s="109">
        <v>29</v>
      </c>
      <c r="C8" s="109">
        <v>0</v>
      </c>
      <c r="D8" s="109">
        <v>9</v>
      </c>
      <c r="E8" s="109">
        <v>0</v>
      </c>
      <c r="F8" s="109">
        <v>0</v>
      </c>
      <c r="G8" s="109">
        <v>0</v>
      </c>
      <c r="H8" s="109">
        <v>0</v>
      </c>
      <c r="I8" s="109">
        <v>0</v>
      </c>
      <c r="J8" s="109">
        <v>0</v>
      </c>
      <c r="K8" s="109">
        <v>0</v>
      </c>
      <c r="L8" s="109">
        <v>0</v>
      </c>
      <c r="M8" s="109">
        <v>0</v>
      </c>
      <c r="N8" s="109">
        <v>0</v>
      </c>
      <c r="O8" s="109">
        <v>0</v>
      </c>
    </row>
    <row r="9" spans="1:15" ht="20.100000000000001" customHeight="1" x14ac:dyDescent="0.25">
      <c r="A9" s="70" t="s">
        <v>170</v>
      </c>
      <c r="B9" s="109">
        <v>7</v>
      </c>
      <c r="C9" s="109">
        <v>0</v>
      </c>
      <c r="D9" s="109">
        <v>0</v>
      </c>
      <c r="E9" s="109">
        <v>0</v>
      </c>
      <c r="F9" s="109">
        <v>0</v>
      </c>
      <c r="G9" s="109">
        <v>0</v>
      </c>
      <c r="H9" s="109">
        <v>0</v>
      </c>
      <c r="I9" s="109">
        <v>0</v>
      </c>
      <c r="J9" s="109">
        <v>0</v>
      </c>
      <c r="K9" s="109">
        <v>0</v>
      </c>
      <c r="L9" s="109">
        <v>7</v>
      </c>
      <c r="M9" s="109">
        <v>0</v>
      </c>
      <c r="N9" s="109">
        <v>0</v>
      </c>
      <c r="O9" s="109">
        <v>0</v>
      </c>
    </row>
    <row r="10" spans="1:15"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2</v>
      </c>
      <c r="C12" s="109">
        <v>0</v>
      </c>
      <c r="D12" s="109">
        <v>0</v>
      </c>
      <c r="E12" s="109">
        <v>0</v>
      </c>
      <c r="F12" s="109">
        <v>0</v>
      </c>
      <c r="G12" s="109">
        <v>0</v>
      </c>
      <c r="H12" s="109">
        <v>0</v>
      </c>
      <c r="I12" s="109">
        <v>0</v>
      </c>
      <c r="J12" s="109">
        <v>0</v>
      </c>
      <c r="K12" s="109">
        <v>0</v>
      </c>
      <c r="L12" s="109">
        <v>0</v>
      </c>
      <c r="M12" s="109">
        <v>0</v>
      </c>
      <c r="N12" s="109">
        <v>0</v>
      </c>
      <c r="O12" s="109">
        <v>0</v>
      </c>
    </row>
    <row r="13" spans="1:15" s="68" customFormat="1" ht="20.100000000000001" customHeight="1" x14ac:dyDescent="0.25">
      <c r="A13" s="68" t="s">
        <v>174</v>
      </c>
      <c r="B13" s="115">
        <v>12</v>
      </c>
      <c r="C13" s="115">
        <v>0</v>
      </c>
      <c r="D13" s="115">
        <v>5</v>
      </c>
      <c r="E13" s="115">
        <v>0</v>
      </c>
      <c r="F13" s="115">
        <v>0</v>
      </c>
      <c r="G13" s="115">
        <v>0</v>
      </c>
      <c r="H13" s="115">
        <v>1</v>
      </c>
      <c r="I13" s="115">
        <v>0</v>
      </c>
      <c r="J13" s="115">
        <v>1</v>
      </c>
      <c r="K13" s="115">
        <v>0</v>
      </c>
      <c r="L13" s="115">
        <v>0</v>
      </c>
      <c r="M13" s="115">
        <v>0</v>
      </c>
      <c r="N13" s="115">
        <v>0</v>
      </c>
      <c r="O13" s="115">
        <v>0</v>
      </c>
    </row>
    <row r="14" spans="1:15" ht="20.100000000000001" customHeight="1" x14ac:dyDescent="0.25">
      <c r="A14" s="70" t="s">
        <v>175</v>
      </c>
      <c r="B14" s="109">
        <v>1</v>
      </c>
      <c r="C14" s="109">
        <v>0</v>
      </c>
      <c r="D14" s="109">
        <v>1</v>
      </c>
      <c r="E14" s="109">
        <v>0</v>
      </c>
      <c r="F14" s="109">
        <v>0</v>
      </c>
      <c r="G14" s="109">
        <v>0</v>
      </c>
      <c r="H14" s="109">
        <v>0</v>
      </c>
      <c r="I14" s="109">
        <v>0</v>
      </c>
      <c r="J14" s="109">
        <v>0</v>
      </c>
      <c r="K14" s="109">
        <v>0</v>
      </c>
      <c r="L14" s="109">
        <v>0</v>
      </c>
      <c r="M14" s="109">
        <v>0</v>
      </c>
      <c r="N14" s="109">
        <v>0</v>
      </c>
      <c r="O14" s="109">
        <v>0</v>
      </c>
    </row>
    <row r="15" spans="1:15" ht="20.100000000000001" customHeight="1" x14ac:dyDescent="0.25">
      <c r="A15" s="70" t="s">
        <v>176</v>
      </c>
      <c r="B15" s="109">
        <v>0</v>
      </c>
      <c r="C15" s="109">
        <v>0</v>
      </c>
      <c r="D15" s="109">
        <v>0</v>
      </c>
      <c r="E15" s="109">
        <v>0</v>
      </c>
      <c r="F15" s="109">
        <v>0</v>
      </c>
      <c r="G15" s="109">
        <v>0</v>
      </c>
      <c r="H15" s="109">
        <v>0</v>
      </c>
      <c r="I15" s="109">
        <v>0</v>
      </c>
      <c r="J15" s="109">
        <v>0</v>
      </c>
      <c r="K15" s="109">
        <v>0</v>
      </c>
      <c r="L15" s="109">
        <v>0</v>
      </c>
      <c r="M15" s="109">
        <v>0</v>
      </c>
      <c r="N15" s="109">
        <v>0</v>
      </c>
      <c r="O15" s="109">
        <v>0</v>
      </c>
    </row>
    <row r="16" spans="1:15" ht="20.100000000000001" customHeight="1" x14ac:dyDescent="0.25">
      <c r="A16" s="70" t="s">
        <v>177</v>
      </c>
      <c r="B16" s="109">
        <v>1</v>
      </c>
      <c r="C16" s="109">
        <v>0</v>
      </c>
      <c r="D16" s="109">
        <v>1</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9">
        <v>2</v>
      </c>
      <c r="C17" s="109">
        <v>0</v>
      </c>
      <c r="D17" s="109">
        <v>1</v>
      </c>
      <c r="E17" s="109">
        <v>0</v>
      </c>
      <c r="F17" s="109">
        <v>0</v>
      </c>
      <c r="G17" s="109">
        <v>0</v>
      </c>
      <c r="H17" s="109">
        <v>1</v>
      </c>
      <c r="I17" s="109">
        <v>0</v>
      </c>
      <c r="J17" s="109">
        <v>0</v>
      </c>
      <c r="K17" s="109">
        <v>0</v>
      </c>
      <c r="L17" s="109">
        <v>0</v>
      </c>
      <c r="M17" s="109">
        <v>0</v>
      </c>
      <c r="N17" s="109">
        <v>0</v>
      </c>
      <c r="O17" s="109">
        <v>0</v>
      </c>
    </row>
    <row r="18" spans="1:15" ht="20.100000000000001" customHeight="1" x14ac:dyDescent="0.25">
      <c r="A18" s="70" t="s">
        <v>179</v>
      </c>
      <c r="B18" s="109">
        <v>8</v>
      </c>
      <c r="C18" s="109">
        <v>0</v>
      </c>
      <c r="D18" s="109">
        <v>2</v>
      </c>
      <c r="E18" s="109">
        <v>0</v>
      </c>
      <c r="F18" s="109">
        <v>0</v>
      </c>
      <c r="G18" s="109">
        <v>0</v>
      </c>
      <c r="H18" s="109">
        <v>0</v>
      </c>
      <c r="I18" s="109">
        <v>0</v>
      </c>
      <c r="J18" s="109">
        <v>1</v>
      </c>
      <c r="K18" s="109">
        <v>0</v>
      </c>
      <c r="L18" s="109">
        <v>0</v>
      </c>
      <c r="M18" s="109">
        <v>0</v>
      </c>
      <c r="N18" s="109">
        <v>0</v>
      </c>
      <c r="O18" s="109">
        <v>0</v>
      </c>
    </row>
    <row r="19" spans="1:15" s="68" customFormat="1" ht="20.100000000000001" customHeight="1" x14ac:dyDescent="0.25">
      <c r="A19" s="68" t="s">
        <v>180</v>
      </c>
      <c r="B19" s="115">
        <v>131</v>
      </c>
      <c r="C19" s="115">
        <v>8</v>
      </c>
      <c r="D19" s="115">
        <v>29</v>
      </c>
      <c r="E19" s="115">
        <v>0</v>
      </c>
      <c r="F19" s="115">
        <v>2</v>
      </c>
      <c r="G19" s="115">
        <v>4</v>
      </c>
      <c r="H19" s="115">
        <v>43</v>
      </c>
      <c r="I19" s="115">
        <v>0</v>
      </c>
      <c r="J19" s="115">
        <v>2</v>
      </c>
      <c r="K19" s="115">
        <v>4</v>
      </c>
      <c r="L19" s="115">
        <v>0</v>
      </c>
      <c r="M19" s="115">
        <v>0</v>
      </c>
      <c r="N19" s="115">
        <v>0</v>
      </c>
      <c r="O19" s="115">
        <v>0</v>
      </c>
    </row>
    <row r="20" spans="1:15" ht="20.100000000000001" customHeight="1" x14ac:dyDescent="0.25">
      <c r="A20" s="70" t="s">
        <v>181</v>
      </c>
      <c r="B20" s="109">
        <v>26</v>
      </c>
      <c r="C20" s="109">
        <v>0</v>
      </c>
      <c r="D20" s="109">
        <v>4</v>
      </c>
      <c r="E20" s="109">
        <v>0</v>
      </c>
      <c r="F20" s="109">
        <v>1</v>
      </c>
      <c r="G20" s="109">
        <v>0</v>
      </c>
      <c r="H20" s="109">
        <v>15</v>
      </c>
      <c r="I20" s="109">
        <v>0</v>
      </c>
      <c r="J20" s="109">
        <v>0</v>
      </c>
      <c r="K20" s="109">
        <v>0</v>
      </c>
      <c r="L20" s="109">
        <v>0</v>
      </c>
      <c r="M20" s="109">
        <v>0</v>
      </c>
      <c r="N20" s="109">
        <v>0</v>
      </c>
      <c r="O20" s="109">
        <v>0</v>
      </c>
    </row>
    <row r="21" spans="1:15" ht="20.100000000000001" customHeight="1" x14ac:dyDescent="0.25">
      <c r="A21" s="70" t="s">
        <v>182</v>
      </c>
      <c r="B21" s="109">
        <v>49</v>
      </c>
      <c r="C21" s="109">
        <v>8</v>
      </c>
      <c r="D21" s="109">
        <v>20</v>
      </c>
      <c r="E21" s="109">
        <v>0</v>
      </c>
      <c r="F21" s="109">
        <v>1</v>
      </c>
      <c r="G21" s="109">
        <v>4</v>
      </c>
      <c r="H21" s="109">
        <v>26</v>
      </c>
      <c r="I21" s="109">
        <v>0</v>
      </c>
      <c r="J21" s="109">
        <v>1</v>
      </c>
      <c r="K21" s="109">
        <v>4</v>
      </c>
      <c r="L21" s="109">
        <v>0</v>
      </c>
      <c r="M21" s="109">
        <v>0</v>
      </c>
      <c r="N21" s="109">
        <v>0</v>
      </c>
      <c r="O21" s="109">
        <v>0</v>
      </c>
    </row>
    <row r="22" spans="1:15" ht="20.100000000000001" customHeight="1" x14ac:dyDescent="0.25">
      <c r="A22" s="70" t="s">
        <v>183</v>
      </c>
      <c r="B22" s="109">
        <v>56</v>
      </c>
      <c r="C22" s="109">
        <v>0</v>
      </c>
      <c r="D22" s="109">
        <v>5</v>
      </c>
      <c r="E22" s="109">
        <v>0</v>
      </c>
      <c r="F22" s="109">
        <v>0</v>
      </c>
      <c r="G22" s="109">
        <v>0</v>
      </c>
      <c r="H22" s="109">
        <v>2</v>
      </c>
      <c r="I22" s="109">
        <v>0</v>
      </c>
      <c r="J22" s="109">
        <v>1</v>
      </c>
      <c r="K22" s="109">
        <v>0</v>
      </c>
      <c r="L22" s="109">
        <v>0</v>
      </c>
      <c r="M22" s="109">
        <v>0</v>
      </c>
      <c r="N22" s="109">
        <v>0</v>
      </c>
      <c r="O22" s="109">
        <v>0</v>
      </c>
    </row>
    <row r="23" spans="1:15" s="68" customFormat="1" ht="20.100000000000001" customHeight="1" x14ac:dyDescent="0.25">
      <c r="A23" s="68" t="s">
        <v>184</v>
      </c>
      <c r="B23" s="115">
        <v>1241</v>
      </c>
      <c r="C23" s="115">
        <v>6</v>
      </c>
      <c r="D23" s="115">
        <v>1153</v>
      </c>
      <c r="E23" s="115">
        <v>0</v>
      </c>
      <c r="F23" s="115">
        <v>9</v>
      </c>
      <c r="G23" s="115">
        <v>0</v>
      </c>
      <c r="H23" s="115">
        <v>17</v>
      </c>
      <c r="I23" s="115">
        <v>6</v>
      </c>
      <c r="J23" s="115">
        <v>0</v>
      </c>
      <c r="K23" s="115">
        <v>0</v>
      </c>
      <c r="L23" s="115">
        <v>11</v>
      </c>
      <c r="M23" s="115">
        <v>0</v>
      </c>
      <c r="N23" s="115">
        <v>0</v>
      </c>
      <c r="O23" s="115">
        <v>0</v>
      </c>
    </row>
    <row r="24" spans="1:15" ht="20.100000000000001" customHeight="1" x14ac:dyDescent="0.25">
      <c r="A24" s="70" t="s">
        <v>185</v>
      </c>
      <c r="B24" s="109">
        <v>857</v>
      </c>
      <c r="C24" s="109">
        <v>6</v>
      </c>
      <c r="D24" s="109">
        <v>838</v>
      </c>
      <c r="E24" s="109">
        <v>0</v>
      </c>
      <c r="F24" s="109">
        <v>1</v>
      </c>
      <c r="G24" s="109">
        <v>0</v>
      </c>
      <c r="H24" s="109">
        <v>6</v>
      </c>
      <c r="I24" s="109">
        <v>6</v>
      </c>
      <c r="J24" s="109">
        <v>0</v>
      </c>
      <c r="K24" s="109">
        <v>0</v>
      </c>
      <c r="L24" s="109">
        <v>1</v>
      </c>
      <c r="M24" s="109">
        <v>0</v>
      </c>
      <c r="N24" s="109">
        <v>0</v>
      </c>
      <c r="O24" s="109">
        <v>0</v>
      </c>
    </row>
    <row r="25" spans="1:15" ht="20.100000000000001" customHeight="1" x14ac:dyDescent="0.25">
      <c r="A25" s="70" t="s">
        <v>186</v>
      </c>
      <c r="B25" s="109">
        <v>12</v>
      </c>
      <c r="C25" s="109">
        <v>0</v>
      </c>
      <c r="D25" s="109">
        <v>3</v>
      </c>
      <c r="E25" s="109">
        <v>0</v>
      </c>
      <c r="F25" s="109">
        <v>0</v>
      </c>
      <c r="G25" s="109">
        <v>0</v>
      </c>
      <c r="H25" s="109">
        <v>0</v>
      </c>
      <c r="I25" s="109">
        <v>0</v>
      </c>
      <c r="J25" s="109">
        <v>0</v>
      </c>
      <c r="K25" s="109">
        <v>0</v>
      </c>
      <c r="L25" s="109">
        <v>9</v>
      </c>
      <c r="M25" s="109">
        <v>0</v>
      </c>
      <c r="N25" s="109">
        <v>0</v>
      </c>
      <c r="O25" s="109">
        <v>0</v>
      </c>
    </row>
    <row r="26" spans="1:15" ht="20.100000000000001" customHeight="1" x14ac:dyDescent="0.25">
      <c r="A26" s="70" t="s">
        <v>187</v>
      </c>
      <c r="B26" s="109">
        <v>32</v>
      </c>
      <c r="C26" s="109">
        <v>0</v>
      </c>
      <c r="D26" s="109">
        <v>22</v>
      </c>
      <c r="E26" s="109">
        <v>0</v>
      </c>
      <c r="F26" s="109">
        <v>6</v>
      </c>
      <c r="G26" s="109">
        <v>0</v>
      </c>
      <c r="H26" s="109">
        <v>2</v>
      </c>
      <c r="I26" s="109">
        <v>0</v>
      </c>
      <c r="J26" s="109">
        <v>0</v>
      </c>
      <c r="K26" s="109">
        <v>0</v>
      </c>
      <c r="L26" s="109">
        <v>1</v>
      </c>
      <c r="M26" s="109">
        <v>0</v>
      </c>
      <c r="N26" s="109">
        <v>0</v>
      </c>
      <c r="O26" s="109">
        <v>0</v>
      </c>
    </row>
    <row r="27" spans="1:15" ht="20.100000000000001" customHeight="1" x14ac:dyDescent="0.25">
      <c r="A27" s="70" t="s">
        <v>188</v>
      </c>
      <c r="B27" s="109">
        <v>39</v>
      </c>
      <c r="C27" s="109">
        <v>0</v>
      </c>
      <c r="D27" s="109">
        <v>26</v>
      </c>
      <c r="E27" s="109">
        <v>0</v>
      </c>
      <c r="F27" s="109">
        <v>0</v>
      </c>
      <c r="G27" s="109">
        <v>0</v>
      </c>
      <c r="H27" s="109">
        <v>7</v>
      </c>
      <c r="I27" s="109">
        <v>0</v>
      </c>
      <c r="J27" s="109">
        <v>0</v>
      </c>
      <c r="K27" s="109">
        <v>0</v>
      </c>
      <c r="L27" s="109">
        <v>0</v>
      </c>
      <c r="M27" s="109">
        <v>0</v>
      </c>
      <c r="N27" s="109">
        <v>0</v>
      </c>
      <c r="O27" s="109">
        <v>0</v>
      </c>
    </row>
    <row r="28" spans="1:15" ht="20.100000000000001" customHeight="1" x14ac:dyDescent="0.25">
      <c r="A28" s="70" t="s">
        <v>189</v>
      </c>
      <c r="B28" s="109">
        <v>5</v>
      </c>
      <c r="C28" s="109">
        <v>0</v>
      </c>
      <c r="D28" s="109">
        <v>0</v>
      </c>
      <c r="E28" s="109">
        <v>0</v>
      </c>
      <c r="F28" s="109">
        <v>0</v>
      </c>
      <c r="G28" s="109">
        <v>0</v>
      </c>
      <c r="H28" s="109">
        <v>2</v>
      </c>
      <c r="I28" s="109">
        <v>0</v>
      </c>
      <c r="J28" s="109">
        <v>0</v>
      </c>
      <c r="K28" s="109">
        <v>0</v>
      </c>
      <c r="L28" s="109">
        <v>0</v>
      </c>
      <c r="M28" s="109">
        <v>0</v>
      </c>
      <c r="N28" s="109">
        <v>0</v>
      </c>
      <c r="O28" s="109">
        <v>0</v>
      </c>
    </row>
    <row r="29" spans="1:15"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ht="20.100000000000001" customHeight="1" x14ac:dyDescent="0.25">
      <c r="A30" s="70" t="s">
        <v>191</v>
      </c>
      <c r="B30" s="109">
        <v>4</v>
      </c>
      <c r="C30" s="109">
        <v>0</v>
      </c>
      <c r="D30" s="109">
        <v>3</v>
      </c>
      <c r="E30" s="109">
        <v>0</v>
      </c>
      <c r="F30" s="109">
        <v>0</v>
      </c>
      <c r="G30" s="109">
        <v>0</v>
      </c>
      <c r="H30" s="109">
        <v>0</v>
      </c>
      <c r="I30" s="109">
        <v>0</v>
      </c>
      <c r="J30" s="109">
        <v>0</v>
      </c>
      <c r="K30" s="109">
        <v>0</v>
      </c>
      <c r="L30" s="109">
        <v>0</v>
      </c>
      <c r="M30" s="109">
        <v>0</v>
      </c>
      <c r="N30" s="109">
        <v>0</v>
      </c>
      <c r="O30" s="109">
        <v>0</v>
      </c>
    </row>
    <row r="31" spans="1:15" ht="20.100000000000001" customHeight="1" x14ac:dyDescent="0.25">
      <c r="A31" s="70" t="s">
        <v>192</v>
      </c>
      <c r="B31" s="109">
        <v>8</v>
      </c>
      <c r="C31" s="109">
        <v>0</v>
      </c>
      <c r="D31" s="109">
        <v>6</v>
      </c>
      <c r="E31" s="109">
        <v>0</v>
      </c>
      <c r="F31" s="109">
        <v>2</v>
      </c>
      <c r="G31" s="109">
        <v>0</v>
      </c>
      <c r="H31" s="109">
        <v>0</v>
      </c>
      <c r="I31" s="109">
        <v>0</v>
      </c>
      <c r="J31" s="109">
        <v>0</v>
      </c>
      <c r="K31" s="109">
        <v>0</v>
      </c>
      <c r="L31" s="109">
        <v>0</v>
      </c>
      <c r="M31" s="109">
        <v>0</v>
      </c>
      <c r="N31" s="109">
        <v>0</v>
      </c>
      <c r="O31" s="109">
        <v>0</v>
      </c>
    </row>
    <row r="32" spans="1:15"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ht="20.100000000000001" customHeight="1" x14ac:dyDescent="0.25">
      <c r="A33" s="70" t="s">
        <v>194</v>
      </c>
      <c r="B33" s="109">
        <v>0</v>
      </c>
      <c r="C33" s="109">
        <v>0</v>
      </c>
      <c r="D33" s="109">
        <v>0</v>
      </c>
      <c r="E33" s="109">
        <v>0</v>
      </c>
      <c r="F33" s="109">
        <v>0</v>
      </c>
      <c r="G33" s="109">
        <v>0</v>
      </c>
      <c r="H33" s="109">
        <v>0</v>
      </c>
      <c r="I33" s="109">
        <v>0</v>
      </c>
      <c r="J33" s="109">
        <v>0</v>
      </c>
      <c r="K33" s="109">
        <v>0</v>
      </c>
      <c r="L33" s="109">
        <v>0</v>
      </c>
      <c r="M33" s="109">
        <v>0</v>
      </c>
      <c r="N33" s="109">
        <v>0</v>
      </c>
      <c r="O33" s="109">
        <v>0</v>
      </c>
    </row>
    <row r="34" spans="1:15" ht="20.100000000000001" customHeight="1" x14ac:dyDescent="0.25">
      <c r="A34" s="70" t="s">
        <v>195</v>
      </c>
      <c r="B34" s="109">
        <v>261</v>
      </c>
      <c r="C34" s="109">
        <v>0</v>
      </c>
      <c r="D34" s="109">
        <v>251</v>
      </c>
      <c r="E34" s="109">
        <v>0</v>
      </c>
      <c r="F34" s="109">
        <v>0</v>
      </c>
      <c r="G34" s="109">
        <v>0</v>
      </c>
      <c r="H34" s="109">
        <v>0</v>
      </c>
      <c r="I34" s="109">
        <v>0</v>
      </c>
      <c r="J34" s="109">
        <v>0</v>
      </c>
      <c r="K34" s="109">
        <v>0</v>
      </c>
      <c r="L34" s="109">
        <v>0</v>
      </c>
      <c r="M34" s="109">
        <v>0</v>
      </c>
      <c r="N34" s="109">
        <v>0</v>
      </c>
      <c r="O34" s="109">
        <v>0</v>
      </c>
    </row>
    <row r="35" spans="1:15" ht="20.100000000000001" customHeight="1" x14ac:dyDescent="0.25">
      <c r="A35" s="70" t="s">
        <v>196</v>
      </c>
      <c r="B35" s="109">
        <v>23</v>
      </c>
      <c r="C35" s="109">
        <v>0</v>
      </c>
      <c r="D35" s="109">
        <v>4</v>
      </c>
      <c r="E35" s="109">
        <v>0</v>
      </c>
      <c r="F35" s="109">
        <v>0</v>
      </c>
      <c r="G35" s="109">
        <v>0</v>
      </c>
      <c r="H35" s="109">
        <v>0</v>
      </c>
      <c r="I35" s="109">
        <v>0</v>
      </c>
      <c r="J35" s="109">
        <v>0</v>
      </c>
      <c r="K35" s="109">
        <v>0</v>
      </c>
      <c r="L35" s="109">
        <v>0</v>
      </c>
      <c r="M35" s="109">
        <v>0</v>
      </c>
      <c r="N35" s="109">
        <v>0</v>
      </c>
      <c r="O35" s="109">
        <v>0</v>
      </c>
    </row>
    <row r="36" spans="1:15" s="68" customFormat="1" ht="20.100000000000001" customHeight="1" x14ac:dyDescent="0.25">
      <c r="A36" s="68" t="s">
        <v>197</v>
      </c>
      <c r="B36" s="115">
        <v>51</v>
      </c>
      <c r="C36" s="115">
        <v>24</v>
      </c>
      <c r="D36" s="115">
        <v>6</v>
      </c>
      <c r="E36" s="115">
        <v>0</v>
      </c>
      <c r="F36" s="115">
        <v>0</v>
      </c>
      <c r="G36" s="115">
        <v>0</v>
      </c>
      <c r="H36" s="115">
        <v>9</v>
      </c>
      <c r="I36" s="115">
        <v>0</v>
      </c>
      <c r="J36" s="115">
        <v>3</v>
      </c>
      <c r="K36" s="115">
        <v>0</v>
      </c>
      <c r="L36" s="115">
        <v>3</v>
      </c>
      <c r="M36" s="115">
        <v>14</v>
      </c>
      <c r="N36" s="115">
        <v>0</v>
      </c>
      <c r="O36" s="115">
        <v>0</v>
      </c>
    </row>
    <row r="37" spans="1:15" ht="20.100000000000001" customHeight="1" x14ac:dyDescent="0.25">
      <c r="A37" s="70" t="s">
        <v>198</v>
      </c>
      <c r="B37" s="109">
        <v>3</v>
      </c>
      <c r="C37" s="109">
        <v>0</v>
      </c>
      <c r="D37" s="109">
        <v>0</v>
      </c>
      <c r="E37" s="109">
        <v>0</v>
      </c>
      <c r="F37" s="109">
        <v>0</v>
      </c>
      <c r="G37" s="109">
        <v>0</v>
      </c>
      <c r="H37" s="109">
        <v>0</v>
      </c>
      <c r="I37" s="109">
        <v>0</v>
      </c>
      <c r="J37" s="109">
        <v>0</v>
      </c>
      <c r="K37" s="109">
        <v>0</v>
      </c>
      <c r="L37" s="109">
        <v>0</v>
      </c>
      <c r="M37" s="109">
        <v>0</v>
      </c>
      <c r="N37" s="109">
        <v>0</v>
      </c>
      <c r="O37" s="109">
        <v>0</v>
      </c>
    </row>
    <row r="38" spans="1:15" ht="20.100000000000001" customHeight="1" x14ac:dyDescent="0.25">
      <c r="A38" s="70" t="s">
        <v>199</v>
      </c>
      <c r="B38" s="109">
        <v>17</v>
      </c>
      <c r="C38" s="109">
        <v>24</v>
      </c>
      <c r="D38" s="109">
        <v>0</v>
      </c>
      <c r="E38" s="109">
        <v>0</v>
      </c>
      <c r="F38" s="109">
        <v>0</v>
      </c>
      <c r="G38" s="109">
        <v>0</v>
      </c>
      <c r="H38" s="109">
        <v>4</v>
      </c>
      <c r="I38" s="109">
        <v>0</v>
      </c>
      <c r="J38" s="109">
        <v>3</v>
      </c>
      <c r="K38" s="109">
        <v>0</v>
      </c>
      <c r="L38" s="109">
        <v>2</v>
      </c>
      <c r="M38" s="109">
        <v>14</v>
      </c>
      <c r="N38" s="109">
        <v>0</v>
      </c>
      <c r="O38" s="109">
        <v>0</v>
      </c>
    </row>
    <row r="39" spans="1:15" ht="20.100000000000001" customHeight="1" x14ac:dyDescent="0.25">
      <c r="A39" s="70" t="s">
        <v>200</v>
      </c>
      <c r="B39" s="109">
        <v>3</v>
      </c>
      <c r="C39" s="109">
        <v>0</v>
      </c>
      <c r="D39" s="109">
        <v>1</v>
      </c>
      <c r="E39" s="109">
        <v>0</v>
      </c>
      <c r="F39" s="109">
        <v>0</v>
      </c>
      <c r="G39" s="109">
        <v>0</v>
      </c>
      <c r="H39" s="109">
        <v>0</v>
      </c>
      <c r="I39" s="109">
        <v>0</v>
      </c>
      <c r="J39" s="109">
        <v>0</v>
      </c>
      <c r="K39" s="109">
        <v>0</v>
      </c>
      <c r="L39" s="109">
        <v>0</v>
      </c>
      <c r="M39" s="109">
        <v>0</v>
      </c>
      <c r="N39" s="109">
        <v>0</v>
      </c>
      <c r="O39" s="109">
        <v>0</v>
      </c>
    </row>
    <row r="40" spans="1:15" ht="20.100000000000001" customHeight="1" x14ac:dyDescent="0.25">
      <c r="A40" s="70" t="s">
        <v>201</v>
      </c>
      <c r="B40" s="109">
        <v>13</v>
      </c>
      <c r="C40" s="109">
        <v>0</v>
      </c>
      <c r="D40" s="109">
        <v>1</v>
      </c>
      <c r="E40" s="109">
        <v>0</v>
      </c>
      <c r="F40" s="109">
        <v>0</v>
      </c>
      <c r="G40" s="109">
        <v>0</v>
      </c>
      <c r="H40" s="109">
        <v>3</v>
      </c>
      <c r="I40" s="109">
        <v>0</v>
      </c>
      <c r="J40" s="109">
        <v>0</v>
      </c>
      <c r="K40" s="109">
        <v>0</v>
      </c>
      <c r="L40" s="109">
        <v>0</v>
      </c>
      <c r="M40" s="109">
        <v>0</v>
      </c>
      <c r="N40" s="109">
        <v>0</v>
      </c>
      <c r="O40" s="109">
        <v>0</v>
      </c>
    </row>
    <row r="41" spans="1:15" ht="20.100000000000001" customHeight="1" x14ac:dyDescent="0.25">
      <c r="A41" s="70" t="s">
        <v>202</v>
      </c>
      <c r="B41" s="109">
        <v>8</v>
      </c>
      <c r="C41" s="109">
        <v>0</v>
      </c>
      <c r="D41" s="109">
        <v>2</v>
      </c>
      <c r="E41" s="109">
        <v>0</v>
      </c>
      <c r="F41" s="109">
        <v>0</v>
      </c>
      <c r="G41" s="109">
        <v>0</v>
      </c>
      <c r="H41" s="109">
        <v>2</v>
      </c>
      <c r="I41" s="109">
        <v>0</v>
      </c>
      <c r="J41" s="109">
        <v>0</v>
      </c>
      <c r="K41" s="109">
        <v>0</v>
      </c>
      <c r="L41" s="109">
        <v>1</v>
      </c>
      <c r="M41" s="109">
        <v>0</v>
      </c>
      <c r="N41" s="109">
        <v>0</v>
      </c>
      <c r="O41" s="109">
        <v>0</v>
      </c>
    </row>
    <row r="42" spans="1:15" ht="20.100000000000001" customHeight="1" x14ac:dyDescent="0.25">
      <c r="A42" s="70" t="s">
        <v>203</v>
      </c>
      <c r="B42" s="109">
        <v>7</v>
      </c>
      <c r="C42" s="109">
        <v>0</v>
      </c>
      <c r="D42" s="109">
        <v>2</v>
      </c>
      <c r="E42" s="109">
        <v>0</v>
      </c>
      <c r="F42" s="109">
        <v>0</v>
      </c>
      <c r="G42" s="109">
        <v>0</v>
      </c>
      <c r="H42" s="109">
        <v>0</v>
      </c>
      <c r="I42" s="109">
        <v>0</v>
      </c>
      <c r="J42" s="109">
        <v>0</v>
      </c>
      <c r="K42" s="109">
        <v>0</v>
      </c>
      <c r="L42" s="109">
        <v>0</v>
      </c>
      <c r="M42" s="109">
        <v>0</v>
      </c>
      <c r="N42" s="109">
        <v>0</v>
      </c>
      <c r="O42" s="109">
        <v>0</v>
      </c>
    </row>
    <row r="43" spans="1:15" ht="20.100000000000001" customHeight="1" x14ac:dyDescent="0.25">
      <c r="A43" s="68" t="s">
        <v>204</v>
      </c>
      <c r="B43" s="115">
        <v>422</v>
      </c>
      <c r="C43" s="115">
        <v>144</v>
      </c>
      <c r="D43" s="115">
        <v>157</v>
      </c>
      <c r="E43" s="115">
        <v>6</v>
      </c>
      <c r="F43" s="115">
        <v>46</v>
      </c>
      <c r="G43" s="115">
        <v>24</v>
      </c>
      <c r="H43" s="115">
        <v>18</v>
      </c>
      <c r="I43" s="115">
        <v>8</v>
      </c>
      <c r="J43" s="115">
        <v>30</v>
      </c>
      <c r="K43" s="115">
        <v>36</v>
      </c>
      <c r="L43" s="115">
        <v>3</v>
      </c>
      <c r="M43" s="115">
        <v>10</v>
      </c>
      <c r="N43" s="115">
        <v>3</v>
      </c>
      <c r="O43" s="115">
        <v>6</v>
      </c>
    </row>
    <row r="44" spans="1:15" ht="20.100000000000001" customHeight="1" x14ac:dyDescent="0.25">
      <c r="A44" s="70" t="s">
        <v>205</v>
      </c>
      <c r="B44" s="109">
        <v>38</v>
      </c>
      <c r="C44" s="109">
        <v>56</v>
      </c>
      <c r="D44" s="109">
        <v>8</v>
      </c>
      <c r="E44" s="109">
        <v>2</v>
      </c>
      <c r="F44" s="109">
        <v>0</v>
      </c>
      <c r="G44" s="109">
        <v>0</v>
      </c>
      <c r="H44" s="109">
        <v>1</v>
      </c>
      <c r="I44" s="109">
        <v>8</v>
      </c>
      <c r="J44" s="109">
        <v>7</v>
      </c>
      <c r="K44" s="109">
        <v>10</v>
      </c>
      <c r="L44" s="109">
        <v>1</v>
      </c>
      <c r="M44" s="109">
        <v>10</v>
      </c>
      <c r="N44" s="109">
        <v>0</v>
      </c>
      <c r="O44" s="109">
        <v>0</v>
      </c>
    </row>
    <row r="45" spans="1:15" ht="20.100000000000001" customHeight="1" x14ac:dyDescent="0.25">
      <c r="A45" s="70" t="s">
        <v>206</v>
      </c>
      <c r="B45" s="109">
        <v>6</v>
      </c>
      <c r="C45" s="109">
        <v>0</v>
      </c>
      <c r="D45" s="109">
        <v>0</v>
      </c>
      <c r="E45" s="109">
        <v>0</v>
      </c>
      <c r="F45" s="109">
        <v>0</v>
      </c>
      <c r="G45" s="109">
        <v>0</v>
      </c>
      <c r="H45" s="109">
        <v>0</v>
      </c>
      <c r="I45" s="109">
        <v>0</v>
      </c>
      <c r="J45" s="109">
        <v>0</v>
      </c>
      <c r="K45" s="109">
        <v>0</v>
      </c>
      <c r="L45" s="109">
        <v>0</v>
      </c>
      <c r="M45" s="109">
        <v>0</v>
      </c>
      <c r="N45" s="109">
        <v>0</v>
      </c>
      <c r="O45" s="109">
        <v>0</v>
      </c>
    </row>
    <row r="46" spans="1:15" ht="20.100000000000001" customHeight="1" x14ac:dyDescent="0.25">
      <c r="A46" s="70" t="s">
        <v>207</v>
      </c>
      <c r="B46" s="109">
        <v>4</v>
      </c>
      <c r="C46" s="109">
        <v>0</v>
      </c>
      <c r="D46" s="109">
        <v>1</v>
      </c>
      <c r="E46" s="109">
        <v>0</v>
      </c>
      <c r="F46" s="109">
        <v>0</v>
      </c>
      <c r="G46" s="109">
        <v>0</v>
      </c>
      <c r="H46" s="109">
        <v>0</v>
      </c>
      <c r="I46" s="109">
        <v>0</v>
      </c>
      <c r="J46" s="109">
        <v>1</v>
      </c>
      <c r="K46" s="109">
        <v>0</v>
      </c>
      <c r="L46" s="109">
        <v>0</v>
      </c>
      <c r="M46" s="109">
        <v>0</v>
      </c>
      <c r="N46" s="109">
        <v>0</v>
      </c>
      <c r="O46" s="109">
        <v>0</v>
      </c>
    </row>
    <row r="47" spans="1:15" ht="20.100000000000001" customHeight="1" x14ac:dyDescent="0.25">
      <c r="A47" s="70" t="s">
        <v>208</v>
      </c>
      <c r="B47" s="109">
        <v>6</v>
      </c>
      <c r="C47" s="109">
        <v>4</v>
      </c>
      <c r="D47" s="109">
        <v>4</v>
      </c>
      <c r="E47" s="109">
        <v>0</v>
      </c>
      <c r="F47" s="109">
        <v>0</v>
      </c>
      <c r="G47" s="109">
        <v>0</v>
      </c>
      <c r="H47" s="109">
        <v>0</v>
      </c>
      <c r="I47" s="109">
        <v>0</v>
      </c>
      <c r="J47" s="109">
        <v>0</v>
      </c>
      <c r="K47" s="109">
        <v>0</v>
      </c>
      <c r="L47" s="109">
        <v>0</v>
      </c>
      <c r="M47" s="109">
        <v>0</v>
      </c>
      <c r="N47" s="109">
        <v>2</v>
      </c>
      <c r="O47" s="109">
        <v>4</v>
      </c>
    </row>
    <row r="48" spans="1:15" ht="20.100000000000001" customHeight="1" x14ac:dyDescent="0.25">
      <c r="A48" s="70" t="s">
        <v>209</v>
      </c>
      <c r="B48" s="109">
        <v>39</v>
      </c>
      <c r="C48" s="109">
        <v>0</v>
      </c>
      <c r="D48" s="109">
        <v>19</v>
      </c>
      <c r="E48" s="109">
        <v>0</v>
      </c>
      <c r="F48" s="109">
        <v>3</v>
      </c>
      <c r="G48" s="109">
        <v>0</v>
      </c>
      <c r="H48" s="109">
        <v>9</v>
      </c>
      <c r="I48" s="109">
        <v>0</v>
      </c>
      <c r="J48" s="109">
        <v>0</v>
      </c>
      <c r="K48" s="109">
        <v>0</v>
      </c>
      <c r="L48" s="109">
        <v>0</v>
      </c>
      <c r="M48" s="109">
        <v>0</v>
      </c>
      <c r="N48" s="109">
        <v>0</v>
      </c>
      <c r="O48" s="109">
        <v>0</v>
      </c>
    </row>
    <row r="49" spans="1:15" ht="20.100000000000001" customHeight="1" x14ac:dyDescent="0.25">
      <c r="A49" s="70" t="s">
        <v>210</v>
      </c>
      <c r="B49" s="109">
        <v>0</v>
      </c>
      <c r="C49" s="109">
        <v>0</v>
      </c>
      <c r="D49" s="109">
        <v>0</v>
      </c>
      <c r="E49" s="109">
        <v>0</v>
      </c>
      <c r="F49" s="109">
        <v>0</v>
      </c>
      <c r="G49" s="109">
        <v>0</v>
      </c>
      <c r="H49" s="109">
        <v>0</v>
      </c>
      <c r="I49" s="109">
        <v>0</v>
      </c>
      <c r="J49" s="109">
        <v>0</v>
      </c>
      <c r="K49" s="109">
        <v>0</v>
      </c>
      <c r="L49" s="109">
        <v>0</v>
      </c>
      <c r="M49" s="109">
        <v>0</v>
      </c>
      <c r="N49" s="109">
        <v>0</v>
      </c>
      <c r="O49" s="109">
        <v>0</v>
      </c>
    </row>
    <row r="50" spans="1:15" ht="20.100000000000001" customHeight="1" x14ac:dyDescent="0.25">
      <c r="A50" s="70" t="s">
        <v>211</v>
      </c>
      <c r="B50" s="109">
        <v>71</v>
      </c>
      <c r="C50" s="109">
        <v>24</v>
      </c>
      <c r="D50" s="109">
        <v>8</v>
      </c>
      <c r="E50" s="109">
        <v>4</v>
      </c>
      <c r="F50" s="109">
        <v>4</v>
      </c>
      <c r="G50" s="109">
        <v>0</v>
      </c>
      <c r="H50" s="109">
        <v>0</v>
      </c>
      <c r="I50" s="109">
        <v>0</v>
      </c>
      <c r="J50" s="109">
        <v>8</v>
      </c>
      <c r="K50" s="109">
        <v>10</v>
      </c>
      <c r="L50" s="109">
        <v>0</v>
      </c>
      <c r="M50" s="109">
        <v>0</v>
      </c>
      <c r="N50" s="109">
        <v>1</v>
      </c>
      <c r="O50" s="109">
        <v>2</v>
      </c>
    </row>
    <row r="51" spans="1:15" ht="20.100000000000001" customHeight="1" x14ac:dyDescent="0.25">
      <c r="A51" s="70" t="s">
        <v>212</v>
      </c>
      <c r="B51" s="109">
        <v>5</v>
      </c>
      <c r="C51" s="109">
        <v>6</v>
      </c>
      <c r="D51" s="109">
        <v>0</v>
      </c>
      <c r="E51" s="109">
        <v>0</v>
      </c>
      <c r="F51" s="109">
        <v>1</v>
      </c>
      <c r="G51" s="109">
        <v>2</v>
      </c>
      <c r="H51" s="109">
        <v>1</v>
      </c>
      <c r="I51" s="109">
        <v>0</v>
      </c>
      <c r="J51" s="109">
        <v>2</v>
      </c>
      <c r="K51" s="109">
        <v>2</v>
      </c>
      <c r="L51" s="109">
        <v>0</v>
      </c>
      <c r="M51" s="109">
        <v>0</v>
      </c>
      <c r="N51" s="109">
        <v>0</v>
      </c>
      <c r="O51" s="109">
        <v>0</v>
      </c>
    </row>
    <row r="52" spans="1:15" ht="20.100000000000001" customHeight="1" x14ac:dyDescent="0.25">
      <c r="A52" s="70" t="s">
        <v>213</v>
      </c>
      <c r="B52" s="109">
        <v>5</v>
      </c>
      <c r="C52" s="109">
        <v>6</v>
      </c>
      <c r="D52" s="109">
        <v>2</v>
      </c>
      <c r="E52" s="109">
        <v>0</v>
      </c>
      <c r="F52" s="109">
        <v>1</v>
      </c>
      <c r="G52" s="109">
        <v>6</v>
      </c>
      <c r="H52" s="109">
        <v>1</v>
      </c>
      <c r="I52" s="109">
        <v>0</v>
      </c>
      <c r="J52" s="109">
        <v>0</v>
      </c>
      <c r="K52" s="109">
        <v>0</v>
      </c>
      <c r="L52" s="109">
        <v>0</v>
      </c>
      <c r="M52" s="109">
        <v>0</v>
      </c>
      <c r="N52" s="109">
        <v>0</v>
      </c>
      <c r="O52" s="109">
        <v>0</v>
      </c>
    </row>
    <row r="53" spans="1:15" ht="20.100000000000001" customHeight="1" x14ac:dyDescent="0.25">
      <c r="A53" s="70" t="s">
        <v>214</v>
      </c>
      <c r="B53" s="109">
        <v>1</v>
      </c>
      <c r="C53" s="109">
        <v>0</v>
      </c>
      <c r="D53" s="109">
        <v>0</v>
      </c>
      <c r="E53" s="109">
        <v>0</v>
      </c>
      <c r="F53" s="109">
        <v>0</v>
      </c>
      <c r="G53" s="109">
        <v>0</v>
      </c>
      <c r="H53" s="109">
        <v>1</v>
      </c>
      <c r="I53" s="109">
        <v>0</v>
      </c>
      <c r="J53" s="109">
        <v>0</v>
      </c>
      <c r="K53" s="109">
        <v>0</v>
      </c>
      <c r="L53" s="109">
        <v>0</v>
      </c>
      <c r="M53" s="109">
        <v>0</v>
      </c>
      <c r="N53" s="109">
        <v>0</v>
      </c>
      <c r="O53" s="109">
        <v>0</v>
      </c>
    </row>
    <row r="54" spans="1:15" ht="20.100000000000001" customHeight="1" x14ac:dyDescent="0.25">
      <c r="A54" s="70" t="s">
        <v>215</v>
      </c>
      <c r="B54" s="109">
        <v>10</v>
      </c>
      <c r="C54" s="109">
        <v>2</v>
      </c>
      <c r="D54" s="109">
        <v>6</v>
      </c>
      <c r="E54" s="109">
        <v>0</v>
      </c>
      <c r="F54" s="109">
        <v>1</v>
      </c>
      <c r="G54" s="109">
        <v>2</v>
      </c>
      <c r="H54" s="109">
        <v>0</v>
      </c>
      <c r="I54" s="109">
        <v>0</v>
      </c>
      <c r="J54" s="109">
        <v>1</v>
      </c>
      <c r="K54" s="109">
        <v>0</v>
      </c>
      <c r="L54" s="109">
        <v>0</v>
      </c>
      <c r="M54" s="109">
        <v>0</v>
      </c>
      <c r="N54" s="109">
        <v>0</v>
      </c>
      <c r="O54" s="109">
        <v>0</v>
      </c>
    </row>
    <row r="55" spans="1:15" ht="20.100000000000001" customHeight="1" x14ac:dyDescent="0.25">
      <c r="A55" s="70" t="s">
        <v>216</v>
      </c>
      <c r="B55" s="109">
        <v>20</v>
      </c>
      <c r="C55" s="109">
        <v>0</v>
      </c>
      <c r="D55" s="109">
        <v>0</v>
      </c>
      <c r="E55" s="109">
        <v>0</v>
      </c>
      <c r="F55" s="109">
        <v>1</v>
      </c>
      <c r="G55" s="109">
        <v>0</v>
      </c>
      <c r="H55" s="109">
        <v>0</v>
      </c>
      <c r="I55" s="109">
        <v>0</v>
      </c>
      <c r="J55" s="109">
        <v>0</v>
      </c>
      <c r="K55" s="109">
        <v>0</v>
      </c>
      <c r="L55" s="109">
        <v>0</v>
      </c>
      <c r="M55" s="109">
        <v>0</v>
      </c>
      <c r="N55" s="109">
        <v>0</v>
      </c>
      <c r="O55" s="109">
        <v>0</v>
      </c>
    </row>
    <row r="56" spans="1:15" ht="20.100000000000001" customHeight="1" x14ac:dyDescent="0.25">
      <c r="A56" s="70" t="s">
        <v>217</v>
      </c>
      <c r="B56" s="109">
        <v>85</v>
      </c>
      <c r="C56" s="109">
        <v>24</v>
      </c>
      <c r="D56" s="109">
        <v>51</v>
      </c>
      <c r="E56" s="109">
        <v>0</v>
      </c>
      <c r="F56" s="109">
        <v>1</v>
      </c>
      <c r="G56" s="109">
        <v>6</v>
      </c>
      <c r="H56" s="109">
        <v>0</v>
      </c>
      <c r="I56" s="109">
        <v>0</v>
      </c>
      <c r="J56" s="109">
        <v>4</v>
      </c>
      <c r="K56" s="109">
        <v>14</v>
      </c>
      <c r="L56" s="109">
        <v>0</v>
      </c>
      <c r="M56" s="109">
        <v>0</v>
      </c>
      <c r="N56" s="109">
        <v>0</v>
      </c>
      <c r="O56" s="109">
        <v>0</v>
      </c>
    </row>
    <row r="57" spans="1:15" ht="20.100000000000001" customHeight="1" x14ac:dyDescent="0.25">
      <c r="A57" s="70" t="s">
        <v>218</v>
      </c>
      <c r="B57" s="109">
        <v>8</v>
      </c>
      <c r="C57" s="109">
        <v>0</v>
      </c>
      <c r="D57" s="109">
        <v>0</v>
      </c>
      <c r="E57" s="109">
        <v>0</v>
      </c>
      <c r="F57" s="109">
        <v>3</v>
      </c>
      <c r="G57" s="109">
        <v>0</v>
      </c>
      <c r="H57" s="109">
        <v>4</v>
      </c>
      <c r="I57" s="109">
        <v>0</v>
      </c>
      <c r="J57" s="109">
        <v>0</v>
      </c>
      <c r="K57" s="109">
        <v>0</v>
      </c>
      <c r="L57" s="109">
        <v>0</v>
      </c>
      <c r="M57" s="109">
        <v>0</v>
      </c>
      <c r="N57" s="109">
        <v>0</v>
      </c>
      <c r="O57" s="109">
        <v>0</v>
      </c>
    </row>
    <row r="58" spans="1:15" ht="20.100000000000001" customHeight="1" x14ac:dyDescent="0.25">
      <c r="A58" s="70" t="s">
        <v>219</v>
      </c>
      <c r="B58" s="109">
        <v>2</v>
      </c>
      <c r="C58" s="109">
        <v>0</v>
      </c>
      <c r="D58" s="109">
        <v>0</v>
      </c>
      <c r="E58" s="109">
        <v>0</v>
      </c>
      <c r="F58" s="109">
        <v>0</v>
      </c>
      <c r="G58" s="109">
        <v>0</v>
      </c>
      <c r="H58" s="109">
        <v>0</v>
      </c>
      <c r="I58" s="109">
        <v>0</v>
      </c>
      <c r="J58" s="109">
        <v>1</v>
      </c>
      <c r="K58" s="109">
        <v>0</v>
      </c>
      <c r="L58" s="109">
        <v>0</v>
      </c>
      <c r="M58" s="109">
        <v>0</v>
      </c>
      <c r="N58" s="109">
        <v>0</v>
      </c>
      <c r="O58" s="109">
        <v>0</v>
      </c>
    </row>
    <row r="59" spans="1:15" s="68" customFormat="1" ht="20.100000000000001" customHeight="1" x14ac:dyDescent="0.25">
      <c r="A59" s="70" t="s">
        <v>220</v>
      </c>
      <c r="B59" s="109">
        <v>32</v>
      </c>
      <c r="C59" s="109">
        <v>0</v>
      </c>
      <c r="D59" s="109">
        <v>19</v>
      </c>
      <c r="E59" s="109">
        <v>0</v>
      </c>
      <c r="F59" s="109">
        <v>0</v>
      </c>
      <c r="G59" s="109">
        <v>0</v>
      </c>
      <c r="H59" s="109">
        <v>1</v>
      </c>
      <c r="I59" s="109">
        <v>0</v>
      </c>
      <c r="J59" s="109">
        <v>0</v>
      </c>
      <c r="K59" s="109">
        <v>0</v>
      </c>
      <c r="L59" s="109">
        <v>0</v>
      </c>
      <c r="M59" s="109">
        <v>0</v>
      </c>
      <c r="N59" s="109">
        <v>0</v>
      </c>
      <c r="O59" s="109">
        <v>0</v>
      </c>
    </row>
    <row r="60" spans="1:15" s="68" customFormat="1" ht="20.100000000000001" customHeight="1" x14ac:dyDescent="0.25">
      <c r="A60" s="70" t="s">
        <v>221</v>
      </c>
      <c r="B60" s="109">
        <v>0</v>
      </c>
      <c r="C60" s="109">
        <v>0</v>
      </c>
      <c r="D60" s="109">
        <v>0</v>
      </c>
      <c r="E60" s="109">
        <v>0</v>
      </c>
      <c r="F60" s="109">
        <v>0</v>
      </c>
      <c r="G60" s="109">
        <v>0</v>
      </c>
      <c r="H60" s="109">
        <v>0</v>
      </c>
      <c r="I60" s="109">
        <v>0</v>
      </c>
      <c r="J60" s="109">
        <v>0</v>
      </c>
      <c r="K60" s="109">
        <v>0</v>
      </c>
      <c r="L60" s="109">
        <v>0</v>
      </c>
      <c r="M60" s="109">
        <v>0</v>
      </c>
      <c r="N60" s="109">
        <v>0</v>
      </c>
      <c r="O60" s="109">
        <v>0</v>
      </c>
    </row>
    <row r="61" spans="1:15" s="68" customFormat="1" ht="20.100000000000001" customHeight="1" x14ac:dyDescent="0.25">
      <c r="A61" s="70" t="s">
        <v>222</v>
      </c>
      <c r="B61" s="109">
        <v>33</v>
      </c>
      <c r="C61" s="109">
        <v>0</v>
      </c>
      <c r="D61" s="109">
        <v>31</v>
      </c>
      <c r="E61" s="109">
        <v>0</v>
      </c>
      <c r="F61" s="109">
        <v>0</v>
      </c>
      <c r="G61" s="109">
        <v>0</v>
      </c>
      <c r="H61" s="109">
        <v>0</v>
      </c>
      <c r="I61" s="109">
        <v>0</v>
      </c>
      <c r="J61" s="109">
        <v>0</v>
      </c>
      <c r="K61" s="109">
        <v>0</v>
      </c>
      <c r="L61" s="109">
        <v>1</v>
      </c>
      <c r="M61" s="109">
        <v>0</v>
      </c>
      <c r="N61" s="109">
        <v>0</v>
      </c>
      <c r="O61" s="109">
        <v>0</v>
      </c>
    </row>
    <row r="62" spans="1:15" ht="20.100000000000001" customHeight="1" x14ac:dyDescent="0.25">
      <c r="A62" s="70" t="s">
        <v>223</v>
      </c>
      <c r="B62" s="109">
        <v>9</v>
      </c>
      <c r="C62" s="109">
        <v>0</v>
      </c>
      <c r="D62" s="109">
        <v>0</v>
      </c>
      <c r="E62" s="109">
        <v>0</v>
      </c>
      <c r="F62" s="109">
        <v>9</v>
      </c>
      <c r="G62" s="109">
        <v>0</v>
      </c>
      <c r="H62" s="109">
        <v>0</v>
      </c>
      <c r="I62" s="109">
        <v>0</v>
      </c>
      <c r="J62" s="109">
        <v>0</v>
      </c>
      <c r="K62" s="109">
        <v>0</v>
      </c>
      <c r="L62" s="109">
        <v>0</v>
      </c>
      <c r="M62" s="109">
        <v>0</v>
      </c>
      <c r="N62" s="109">
        <v>0</v>
      </c>
      <c r="O62" s="109">
        <v>0</v>
      </c>
    </row>
    <row r="63" spans="1:15" ht="20.100000000000001" customHeight="1" x14ac:dyDescent="0.25">
      <c r="A63" s="70" t="s">
        <v>224</v>
      </c>
      <c r="B63" s="109">
        <v>10</v>
      </c>
      <c r="C63" s="109">
        <v>10</v>
      </c>
      <c r="D63" s="109">
        <v>0</v>
      </c>
      <c r="E63" s="109">
        <v>0</v>
      </c>
      <c r="F63" s="109">
        <v>2</v>
      </c>
      <c r="G63" s="109">
        <v>2</v>
      </c>
      <c r="H63" s="109">
        <v>0</v>
      </c>
      <c r="I63" s="109">
        <v>0</v>
      </c>
      <c r="J63" s="109">
        <v>6</v>
      </c>
      <c r="K63" s="109">
        <v>0</v>
      </c>
      <c r="L63" s="109">
        <v>0</v>
      </c>
      <c r="M63" s="109">
        <v>0</v>
      </c>
      <c r="N63" s="109">
        <v>0</v>
      </c>
      <c r="O63" s="109">
        <v>0</v>
      </c>
    </row>
    <row r="64" spans="1:15" s="68" customFormat="1" ht="20.100000000000001" customHeight="1" x14ac:dyDescent="0.25">
      <c r="A64" s="70" t="s">
        <v>225</v>
      </c>
      <c r="B64" s="109">
        <v>38</v>
      </c>
      <c r="C64" s="109">
        <v>12</v>
      </c>
      <c r="D64" s="109">
        <v>8</v>
      </c>
      <c r="E64" s="109">
        <v>0</v>
      </c>
      <c r="F64" s="109">
        <v>20</v>
      </c>
      <c r="G64" s="109">
        <v>6</v>
      </c>
      <c r="H64" s="109">
        <v>0</v>
      </c>
      <c r="I64" s="109">
        <v>0</v>
      </c>
      <c r="J64" s="109">
        <v>0</v>
      </c>
      <c r="K64" s="109">
        <v>0</v>
      </c>
      <c r="L64" s="109">
        <v>1</v>
      </c>
      <c r="M64" s="109">
        <v>0</v>
      </c>
      <c r="N64" s="109">
        <v>0</v>
      </c>
      <c r="O64" s="109">
        <v>0</v>
      </c>
    </row>
    <row r="65" spans="1:15" ht="20.100000000000001" customHeight="1" x14ac:dyDescent="0.25">
      <c r="A65" s="68" t="s">
        <v>226</v>
      </c>
      <c r="B65" s="115">
        <v>9</v>
      </c>
      <c r="C65" s="115">
        <v>0</v>
      </c>
      <c r="D65" s="115">
        <v>5</v>
      </c>
      <c r="E65" s="115">
        <v>0</v>
      </c>
      <c r="F65" s="115">
        <v>0</v>
      </c>
      <c r="G65" s="115">
        <v>0</v>
      </c>
      <c r="H65" s="115">
        <v>0</v>
      </c>
      <c r="I65" s="115">
        <v>0</v>
      </c>
      <c r="J65" s="115">
        <v>0</v>
      </c>
      <c r="K65" s="115">
        <v>0</v>
      </c>
      <c r="L65" s="115">
        <v>0</v>
      </c>
      <c r="M65" s="115">
        <v>0</v>
      </c>
      <c r="N65" s="115">
        <v>0</v>
      </c>
      <c r="O65" s="115">
        <v>0</v>
      </c>
    </row>
    <row r="66" spans="1:15" ht="20.100000000000001" customHeight="1" x14ac:dyDescent="0.25">
      <c r="A66" s="70" t="s">
        <v>227</v>
      </c>
      <c r="B66" s="108">
        <v>5</v>
      </c>
      <c r="C66" s="108">
        <v>0</v>
      </c>
      <c r="D66" s="109">
        <v>5</v>
      </c>
      <c r="E66" s="109">
        <v>0</v>
      </c>
      <c r="F66" s="109">
        <v>0</v>
      </c>
      <c r="G66" s="109">
        <v>0</v>
      </c>
      <c r="H66" s="109">
        <v>0</v>
      </c>
      <c r="I66" s="109">
        <v>0</v>
      </c>
      <c r="J66" s="109">
        <v>0</v>
      </c>
      <c r="K66" s="109">
        <v>0</v>
      </c>
      <c r="L66" s="109">
        <v>0</v>
      </c>
      <c r="M66" s="109">
        <v>0</v>
      </c>
      <c r="N66" s="109">
        <v>0</v>
      </c>
      <c r="O66" s="109">
        <v>0</v>
      </c>
    </row>
    <row r="67" spans="1:15" ht="20.100000000000001" customHeight="1" x14ac:dyDescent="0.25">
      <c r="A67" s="70" t="s">
        <v>228</v>
      </c>
      <c r="B67" s="108">
        <v>4</v>
      </c>
      <c r="C67" s="108">
        <v>0</v>
      </c>
      <c r="D67" s="109">
        <v>0</v>
      </c>
      <c r="E67" s="109">
        <v>0</v>
      </c>
      <c r="F67" s="109">
        <v>0</v>
      </c>
      <c r="G67" s="109">
        <v>0</v>
      </c>
      <c r="H67" s="109">
        <v>0</v>
      </c>
      <c r="I67" s="109">
        <v>0</v>
      </c>
      <c r="J67" s="109">
        <v>0</v>
      </c>
      <c r="K67" s="109">
        <v>0</v>
      </c>
      <c r="L67" s="109">
        <v>0</v>
      </c>
      <c r="M67" s="109">
        <v>0</v>
      </c>
      <c r="N67" s="109">
        <v>0</v>
      </c>
      <c r="O67" s="109">
        <v>0</v>
      </c>
    </row>
    <row r="68" spans="1:15"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68" customFormat="1" ht="20.100000000000001" customHeight="1" thickBot="1" x14ac:dyDescent="0.3">
      <c r="A69" s="75" t="s">
        <v>230</v>
      </c>
      <c r="B69" s="125">
        <v>0</v>
      </c>
      <c r="C69" s="125">
        <v>0</v>
      </c>
      <c r="D69" s="125">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176" t="s">
        <v>243</v>
      </c>
      <c r="B70" s="308"/>
      <c r="C70" s="308"/>
      <c r="N70" s="306"/>
      <c r="O70" s="95" t="s">
        <v>146</v>
      </c>
    </row>
    <row r="71" spans="1:15" ht="24.95" customHeight="1" x14ac:dyDescent="0.25">
      <c r="A71" s="215" t="s">
        <v>265</v>
      </c>
      <c r="B71" s="40"/>
      <c r="C71" s="40"/>
      <c r="D71" s="140"/>
      <c r="K71" s="109"/>
      <c r="L71" s="109"/>
      <c r="M71" s="140"/>
      <c r="N71" s="463"/>
      <c r="O71" s="115"/>
    </row>
    <row r="72" spans="1:15" s="63" customFormat="1" ht="24.95" customHeight="1" thickBot="1" x14ac:dyDescent="0.25">
      <c r="A72" s="169" t="s">
        <v>292</v>
      </c>
      <c r="B72" s="49"/>
      <c r="C72" s="49"/>
      <c r="M72" s="90" t="s">
        <v>147</v>
      </c>
      <c r="N72" s="452"/>
    </row>
    <row r="73" spans="1:15" s="63" customFormat="1" ht="20.100000000000001" customHeight="1" x14ac:dyDescent="0.25">
      <c r="A73" s="1406" t="s">
        <v>162</v>
      </c>
      <c r="B73" s="1430" t="s">
        <v>233</v>
      </c>
      <c r="C73" s="1431"/>
      <c r="D73" s="1431"/>
      <c r="E73" s="1431"/>
      <c r="F73" s="1431"/>
      <c r="G73" s="1431"/>
      <c r="H73" s="1431"/>
      <c r="I73" s="1431"/>
      <c r="J73" s="1431"/>
      <c r="K73" s="1431"/>
      <c r="L73" s="1431"/>
      <c r="M73" s="1431"/>
      <c r="N73" s="452"/>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49"/>
      <c r="O74" s="89"/>
    </row>
    <row r="75" spans="1:15" ht="20.100000000000001" customHeight="1" x14ac:dyDescent="0.25">
      <c r="A75" s="1408"/>
      <c r="B75" s="61">
        <v>2013</v>
      </c>
      <c r="C75" s="61">
        <v>2014</v>
      </c>
      <c r="D75" s="61">
        <v>2013</v>
      </c>
      <c r="E75" s="61">
        <v>2014</v>
      </c>
      <c r="F75" s="61">
        <v>2013</v>
      </c>
      <c r="G75" s="61">
        <v>2014</v>
      </c>
      <c r="H75" s="61">
        <v>2013</v>
      </c>
      <c r="I75" s="61">
        <v>2014</v>
      </c>
      <c r="J75" s="61">
        <v>2013</v>
      </c>
      <c r="K75" s="61">
        <v>2014</v>
      </c>
      <c r="L75" s="61">
        <v>2013</v>
      </c>
      <c r="M75" s="85">
        <v>2014</v>
      </c>
      <c r="N75" s="49"/>
    </row>
    <row r="76" spans="1:15" ht="20.100000000000001" customHeight="1" x14ac:dyDescent="0.25">
      <c r="A76" s="65" t="s">
        <v>239</v>
      </c>
      <c r="B76" s="66">
        <v>1</v>
      </c>
      <c r="C76" s="66">
        <v>8</v>
      </c>
      <c r="D76" s="66">
        <v>15</v>
      </c>
      <c r="E76" s="66">
        <v>0</v>
      </c>
      <c r="F76" s="66">
        <v>3</v>
      </c>
      <c r="G76" s="66">
        <v>10</v>
      </c>
      <c r="H76" s="66">
        <v>24</v>
      </c>
      <c r="I76" s="66">
        <v>0</v>
      </c>
      <c r="J76" s="66">
        <v>5</v>
      </c>
      <c r="K76" s="66">
        <v>8</v>
      </c>
      <c r="L76" s="66">
        <v>284</v>
      </c>
      <c r="M76" s="66">
        <v>38</v>
      </c>
    </row>
    <row r="77" spans="1:15" s="68" customFormat="1" ht="20.100000000000001" customHeight="1" x14ac:dyDescent="0.25">
      <c r="A77" s="68" t="s">
        <v>168</v>
      </c>
      <c r="B77" s="115">
        <v>0</v>
      </c>
      <c r="C77" s="115">
        <v>0</v>
      </c>
      <c r="D77" s="115">
        <v>0</v>
      </c>
      <c r="E77" s="115">
        <v>0</v>
      </c>
      <c r="F77" s="115">
        <v>0</v>
      </c>
      <c r="G77" s="115">
        <v>0</v>
      </c>
      <c r="H77" s="115">
        <v>2</v>
      </c>
      <c r="I77" s="115">
        <v>0</v>
      </c>
      <c r="J77" s="115">
        <v>0</v>
      </c>
      <c r="K77" s="115">
        <v>0</v>
      </c>
      <c r="L77" s="115">
        <v>20</v>
      </c>
      <c r="M77" s="115">
        <v>0</v>
      </c>
    </row>
    <row r="78" spans="1:15" ht="20.100000000000001" customHeight="1" x14ac:dyDescent="0.25">
      <c r="A78" s="70" t="s">
        <v>169</v>
      </c>
      <c r="B78" s="109">
        <v>0</v>
      </c>
      <c r="C78" s="109">
        <v>0</v>
      </c>
      <c r="D78" s="109">
        <v>0</v>
      </c>
      <c r="E78" s="109">
        <v>0</v>
      </c>
      <c r="F78" s="109">
        <v>0</v>
      </c>
      <c r="G78" s="109">
        <v>0</v>
      </c>
      <c r="H78" s="109">
        <v>0</v>
      </c>
      <c r="I78" s="109">
        <v>0</v>
      </c>
      <c r="J78" s="109">
        <v>0</v>
      </c>
      <c r="K78" s="109">
        <v>0</v>
      </c>
      <c r="L78" s="109">
        <v>20</v>
      </c>
      <c r="M78" s="109">
        <v>0</v>
      </c>
      <c r="N78" s="68"/>
    </row>
    <row r="79" spans="1:15"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c r="N79" s="68"/>
    </row>
    <row r="80" spans="1:15"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c r="N80" s="68"/>
    </row>
    <row r="81" spans="1:14"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c r="N81" s="68"/>
    </row>
    <row r="82" spans="1:14" ht="20.100000000000001" customHeight="1" x14ac:dyDescent="0.25">
      <c r="A82" s="70" t="s">
        <v>173</v>
      </c>
      <c r="B82" s="109">
        <v>0</v>
      </c>
      <c r="C82" s="109">
        <v>0</v>
      </c>
      <c r="D82" s="109">
        <v>0</v>
      </c>
      <c r="E82" s="109">
        <v>0</v>
      </c>
      <c r="F82" s="109">
        <v>0</v>
      </c>
      <c r="G82" s="109">
        <v>0</v>
      </c>
      <c r="H82" s="109">
        <v>2</v>
      </c>
      <c r="I82" s="109">
        <v>0</v>
      </c>
      <c r="J82" s="109">
        <v>0</v>
      </c>
      <c r="K82" s="109">
        <v>0</v>
      </c>
      <c r="L82" s="109">
        <v>0</v>
      </c>
      <c r="M82" s="109">
        <v>0</v>
      </c>
      <c r="N82" s="68"/>
    </row>
    <row r="83" spans="1:14" s="68" customFormat="1" ht="20.100000000000001" customHeight="1" x14ac:dyDescent="0.25">
      <c r="A83" s="68" t="s">
        <v>174</v>
      </c>
      <c r="B83" s="115">
        <v>0</v>
      </c>
      <c r="C83" s="115">
        <v>0</v>
      </c>
      <c r="D83" s="115">
        <v>0</v>
      </c>
      <c r="E83" s="115">
        <v>0</v>
      </c>
      <c r="F83" s="115">
        <v>0</v>
      </c>
      <c r="G83" s="115">
        <v>0</v>
      </c>
      <c r="H83" s="115">
        <v>0</v>
      </c>
      <c r="I83" s="115">
        <v>0</v>
      </c>
      <c r="J83" s="115">
        <v>0</v>
      </c>
      <c r="K83" s="115">
        <v>0</v>
      </c>
      <c r="L83" s="115">
        <v>5</v>
      </c>
      <c r="M83" s="115">
        <v>0</v>
      </c>
    </row>
    <row r="84" spans="1:14" ht="20.100000000000001" customHeight="1" x14ac:dyDescent="0.25">
      <c r="A84" s="70" t="s">
        <v>175</v>
      </c>
      <c r="B84" s="109">
        <v>0</v>
      </c>
      <c r="C84" s="109">
        <v>0</v>
      </c>
      <c r="D84" s="109">
        <v>0</v>
      </c>
      <c r="E84" s="109">
        <v>0</v>
      </c>
      <c r="F84" s="109">
        <v>0</v>
      </c>
      <c r="G84" s="109">
        <v>0</v>
      </c>
      <c r="H84" s="109">
        <v>0</v>
      </c>
      <c r="I84" s="109">
        <v>0</v>
      </c>
      <c r="J84" s="109">
        <v>0</v>
      </c>
      <c r="K84" s="109">
        <v>0</v>
      </c>
      <c r="L84" s="109">
        <v>0</v>
      </c>
      <c r="M84" s="109">
        <v>0</v>
      </c>
      <c r="N84" s="68"/>
    </row>
    <row r="85" spans="1:14"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c r="N85" s="68"/>
    </row>
    <row r="86" spans="1:14" ht="20.100000000000001" customHeight="1" x14ac:dyDescent="0.25">
      <c r="A86" s="70" t="s">
        <v>177</v>
      </c>
      <c r="B86" s="109">
        <v>0</v>
      </c>
      <c r="C86" s="109">
        <v>0</v>
      </c>
      <c r="D86" s="109">
        <v>0</v>
      </c>
      <c r="E86" s="109">
        <v>0</v>
      </c>
      <c r="F86" s="109">
        <v>0</v>
      </c>
      <c r="G86" s="109">
        <v>0</v>
      </c>
      <c r="H86" s="109">
        <v>0</v>
      </c>
      <c r="I86" s="109">
        <v>0</v>
      </c>
      <c r="J86" s="109">
        <v>0</v>
      </c>
      <c r="K86" s="109">
        <v>0</v>
      </c>
      <c r="L86" s="109">
        <v>0</v>
      </c>
      <c r="M86" s="109">
        <v>0</v>
      </c>
      <c r="N86" s="68"/>
    </row>
    <row r="87" spans="1:14"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c r="N87" s="68"/>
    </row>
    <row r="88" spans="1:14" ht="20.100000000000001" customHeight="1" x14ac:dyDescent="0.25">
      <c r="A88" s="70" t="s">
        <v>179</v>
      </c>
      <c r="B88" s="109">
        <v>0</v>
      </c>
      <c r="C88" s="109">
        <v>0</v>
      </c>
      <c r="D88" s="109">
        <v>0</v>
      </c>
      <c r="E88" s="109">
        <v>0</v>
      </c>
      <c r="F88" s="109">
        <v>0</v>
      </c>
      <c r="G88" s="109">
        <v>0</v>
      </c>
      <c r="H88" s="109">
        <v>0</v>
      </c>
      <c r="I88" s="109">
        <v>0</v>
      </c>
      <c r="J88" s="109">
        <v>0</v>
      </c>
      <c r="K88" s="109">
        <v>0</v>
      </c>
      <c r="L88" s="109">
        <v>5</v>
      </c>
      <c r="M88" s="109">
        <v>0</v>
      </c>
      <c r="N88" s="68"/>
    </row>
    <row r="89" spans="1:14" s="68" customFormat="1" ht="20.100000000000001" customHeight="1" x14ac:dyDescent="0.25">
      <c r="A89" s="68" t="s">
        <v>180</v>
      </c>
      <c r="B89" s="115">
        <v>0</v>
      </c>
      <c r="C89" s="115">
        <v>0</v>
      </c>
      <c r="D89" s="115">
        <v>0</v>
      </c>
      <c r="E89" s="115">
        <v>0</v>
      </c>
      <c r="F89" s="115">
        <v>0</v>
      </c>
      <c r="G89" s="115">
        <v>0</v>
      </c>
      <c r="H89" s="115">
        <v>0</v>
      </c>
      <c r="I89" s="115">
        <v>0</v>
      </c>
      <c r="J89" s="115">
        <v>0</v>
      </c>
      <c r="K89" s="115">
        <v>0</v>
      </c>
      <c r="L89" s="115">
        <v>55</v>
      </c>
      <c r="M89" s="115">
        <v>0</v>
      </c>
    </row>
    <row r="90" spans="1:14" ht="20.100000000000001" customHeight="1" x14ac:dyDescent="0.25">
      <c r="A90" s="70" t="s">
        <v>181</v>
      </c>
      <c r="B90" s="109">
        <v>0</v>
      </c>
      <c r="C90" s="109">
        <v>0</v>
      </c>
      <c r="D90" s="109">
        <v>0</v>
      </c>
      <c r="E90" s="109">
        <v>0</v>
      </c>
      <c r="F90" s="109">
        <v>0</v>
      </c>
      <c r="G90" s="109">
        <v>0</v>
      </c>
      <c r="H90" s="109">
        <v>0</v>
      </c>
      <c r="I90" s="109">
        <v>0</v>
      </c>
      <c r="J90" s="109">
        <v>0</v>
      </c>
      <c r="K90" s="109">
        <v>0</v>
      </c>
      <c r="L90" s="109">
        <v>6</v>
      </c>
      <c r="M90" s="109">
        <v>0</v>
      </c>
      <c r="N90" s="68"/>
    </row>
    <row r="91" spans="1:14" ht="20.100000000000001" customHeight="1" x14ac:dyDescent="0.25">
      <c r="A91" s="70" t="s">
        <v>182</v>
      </c>
      <c r="B91" s="109">
        <v>0</v>
      </c>
      <c r="C91" s="109">
        <v>0</v>
      </c>
      <c r="D91" s="109">
        <v>0</v>
      </c>
      <c r="E91" s="109">
        <v>0</v>
      </c>
      <c r="F91" s="109">
        <v>0</v>
      </c>
      <c r="G91" s="109">
        <v>0</v>
      </c>
      <c r="H91" s="109">
        <v>0</v>
      </c>
      <c r="I91" s="109">
        <v>0</v>
      </c>
      <c r="J91" s="109">
        <v>0</v>
      </c>
      <c r="K91" s="109">
        <v>0</v>
      </c>
      <c r="L91" s="109">
        <v>1</v>
      </c>
      <c r="M91" s="109">
        <v>0</v>
      </c>
      <c r="N91" s="68"/>
    </row>
    <row r="92" spans="1:14" ht="20.100000000000001" customHeight="1" x14ac:dyDescent="0.25">
      <c r="A92" s="70" t="s">
        <v>183</v>
      </c>
      <c r="B92" s="109">
        <v>0</v>
      </c>
      <c r="C92" s="109">
        <v>0</v>
      </c>
      <c r="D92" s="109">
        <v>0</v>
      </c>
      <c r="E92" s="109">
        <v>0</v>
      </c>
      <c r="F92" s="109">
        <v>0</v>
      </c>
      <c r="G92" s="109">
        <v>0</v>
      </c>
      <c r="H92" s="109">
        <v>0</v>
      </c>
      <c r="I92" s="109">
        <v>0</v>
      </c>
      <c r="J92" s="109">
        <v>0</v>
      </c>
      <c r="K92" s="109">
        <v>0</v>
      </c>
      <c r="L92" s="109">
        <v>48</v>
      </c>
      <c r="M92" s="109">
        <v>0</v>
      </c>
      <c r="N92" s="68"/>
    </row>
    <row r="93" spans="1:14" s="68" customFormat="1" ht="20.100000000000001" customHeight="1" x14ac:dyDescent="0.25">
      <c r="A93" s="68" t="s">
        <v>184</v>
      </c>
      <c r="B93" s="115">
        <v>0</v>
      </c>
      <c r="C93" s="115">
        <v>0</v>
      </c>
      <c r="D93" s="115">
        <v>1</v>
      </c>
      <c r="E93" s="115">
        <v>0</v>
      </c>
      <c r="F93" s="115">
        <v>0</v>
      </c>
      <c r="G93" s="115">
        <v>0</v>
      </c>
      <c r="H93" s="115">
        <v>3</v>
      </c>
      <c r="I93" s="115">
        <v>0</v>
      </c>
      <c r="J93" s="115">
        <v>0</v>
      </c>
      <c r="K93" s="115">
        <v>0</v>
      </c>
      <c r="L93" s="115">
        <v>47</v>
      </c>
      <c r="M93" s="115">
        <v>0</v>
      </c>
    </row>
    <row r="94" spans="1:14" ht="20.100000000000001" customHeight="1" x14ac:dyDescent="0.25">
      <c r="A94" s="70" t="s">
        <v>185</v>
      </c>
      <c r="B94" s="109">
        <v>0</v>
      </c>
      <c r="C94" s="109">
        <v>0</v>
      </c>
      <c r="D94" s="109">
        <v>1</v>
      </c>
      <c r="E94" s="109">
        <v>0</v>
      </c>
      <c r="F94" s="109">
        <v>0</v>
      </c>
      <c r="G94" s="109">
        <v>0</v>
      </c>
      <c r="H94" s="109">
        <v>2</v>
      </c>
      <c r="I94" s="109">
        <v>0</v>
      </c>
      <c r="J94" s="109">
        <v>0</v>
      </c>
      <c r="K94" s="109">
        <v>0</v>
      </c>
      <c r="L94" s="109">
        <v>8</v>
      </c>
      <c r="M94" s="109">
        <v>0</v>
      </c>
      <c r="N94" s="68"/>
    </row>
    <row r="95" spans="1:14" ht="20.100000000000001" customHeight="1" x14ac:dyDescent="0.25">
      <c r="A95" s="70" t="s">
        <v>186</v>
      </c>
      <c r="B95" s="109">
        <v>0</v>
      </c>
      <c r="C95" s="109">
        <v>0</v>
      </c>
      <c r="D95" s="109">
        <v>0</v>
      </c>
      <c r="E95" s="109">
        <v>0</v>
      </c>
      <c r="F95" s="109">
        <v>0</v>
      </c>
      <c r="G95" s="109">
        <v>0</v>
      </c>
      <c r="H95" s="109">
        <v>0</v>
      </c>
      <c r="I95" s="109">
        <v>0</v>
      </c>
      <c r="J95" s="109">
        <v>0</v>
      </c>
      <c r="K95" s="109">
        <v>0</v>
      </c>
      <c r="L95" s="109">
        <v>0</v>
      </c>
      <c r="M95" s="109">
        <v>0</v>
      </c>
      <c r="N95" s="68"/>
    </row>
    <row r="96" spans="1:14" ht="20.100000000000001" customHeight="1" x14ac:dyDescent="0.25">
      <c r="A96" s="70" t="s">
        <v>187</v>
      </c>
      <c r="B96" s="109">
        <v>0</v>
      </c>
      <c r="C96" s="109">
        <v>0</v>
      </c>
      <c r="D96" s="109">
        <v>0</v>
      </c>
      <c r="E96" s="109">
        <v>0</v>
      </c>
      <c r="F96" s="109">
        <v>0</v>
      </c>
      <c r="G96" s="109">
        <v>0</v>
      </c>
      <c r="H96" s="109">
        <v>0</v>
      </c>
      <c r="I96" s="109">
        <v>0</v>
      </c>
      <c r="J96" s="109">
        <v>0</v>
      </c>
      <c r="K96" s="109">
        <v>0</v>
      </c>
      <c r="L96" s="109">
        <v>1</v>
      </c>
      <c r="M96" s="109">
        <v>0</v>
      </c>
      <c r="N96" s="68"/>
    </row>
    <row r="97" spans="1:14" ht="20.100000000000001" customHeight="1" x14ac:dyDescent="0.25">
      <c r="A97" s="70" t="s">
        <v>188</v>
      </c>
      <c r="B97" s="109">
        <v>0</v>
      </c>
      <c r="C97" s="109">
        <v>0</v>
      </c>
      <c r="D97" s="109">
        <v>0</v>
      </c>
      <c r="E97" s="109">
        <v>0</v>
      </c>
      <c r="F97" s="109">
        <v>0</v>
      </c>
      <c r="G97" s="109">
        <v>0</v>
      </c>
      <c r="H97" s="109">
        <v>0</v>
      </c>
      <c r="I97" s="109">
        <v>0</v>
      </c>
      <c r="J97" s="109">
        <v>0</v>
      </c>
      <c r="K97" s="109">
        <v>0</v>
      </c>
      <c r="L97" s="109">
        <v>6</v>
      </c>
      <c r="M97" s="109">
        <v>0</v>
      </c>
      <c r="N97" s="68"/>
    </row>
    <row r="98" spans="1:14" ht="20.100000000000001" customHeight="1" x14ac:dyDescent="0.25">
      <c r="A98" s="70" t="s">
        <v>189</v>
      </c>
      <c r="B98" s="109">
        <v>0</v>
      </c>
      <c r="C98" s="109">
        <v>0</v>
      </c>
      <c r="D98" s="109">
        <v>0</v>
      </c>
      <c r="E98" s="109">
        <v>0</v>
      </c>
      <c r="F98" s="109">
        <v>0</v>
      </c>
      <c r="G98" s="109">
        <v>0</v>
      </c>
      <c r="H98" s="109">
        <v>0</v>
      </c>
      <c r="I98" s="109">
        <v>0</v>
      </c>
      <c r="J98" s="109">
        <v>0</v>
      </c>
      <c r="K98" s="109">
        <v>0</v>
      </c>
      <c r="L98" s="109">
        <v>3</v>
      </c>
      <c r="M98" s="109">
        <v>0</v>
      </c>
      <c r="N98" s="68"/>
    </row>
    <row r="99" spans="1:14" ht="20.100000000000001" customHeight="1" x14ac:dyDescent="0.25">
      <c r="A99" s="70" t="s">
        <v>190</v>
      </c>
      <c r="B99" s="109">
        <v>0</v>
      </c>
      <c r="C99" s="109">
        <v>0</v>
      </c>
      <c r="D99" s="109">
        <v>0</v>
      </c>
      <c r="E99" s="109">
        <v>0</v>
      </c>
      <c r="F99" s="109">
        <v>0</v>
      </c>
      <c r="G99" s="109">
        <v>0</v>
      </c>
      <c r="H99" s="109">
        <v>0</v>
      </c>
      <c r="I99" s="109">
        <v>0</v>
      </c>
      <c r="J99" s="109">
        <v>0</v>
      </c>
      <c r="K99" s="109">
        <v>0</v>
      </c>
      <c r="L99" s="109">
        <v>0</v>
      </c>
      <c r="M99" s="109">
        <v>0</v>
      </c>
      <c r="N99" s="68"/>
    </row>
    <row r="100" spans="1:14" ht="20.100000000000001" customHeight="1" x14ac:dyDescent="0.25">
      <c r="A100" s="70" t="s">
        <v>191</v>
      </c>
      <c r="B100" s="109">
        <v>0</v>
      </c>
      <c r="C100" s="109">
        <v>0</v>
      </c>
      <c r="D100" s="109">
        <v>0</v>
      </c>
      <c r="E100" s="109">
        <v>0</v>
      </c>
      <c r="F100" s="109">
        <v>0</v>
      </c>
      <c r="G100" s="109">
        <v>0</v>
      </c>
      <c r="H100" s="109">
        <v>0</v>
      </c>
      <c r="I100" s="109">
        <v>0</v>
      </c>
      <c r="J100" s="109">
        <v>0</v>
      </c>
      <c r="K100" s="109">
        <v>0</v>
      </c>
      <c r="L100" s="109">
        <v>1</v>
      </c>
      <c r="M100" s="109">
        <v>0</v>
      </c>
      <c r="N100" s="68"/>
    </row>
    <row r="101" spans="1:14" ht="20.100000000000001" customHeight="1" x14ac:dyDescent="0.25">
      <c r="A101" s="70" t="s">
        <v>192</v>
      </c>
      <c r="B101" s="109">
        <v>0</v>
      </c>
      <c r="C101" s="109">
        <v>0</v>
      </c>
      <c r="D101" s="109">
        <v>0</v>
      </c>
      <c r="E101" s="109">
        <v>0</v>
      </c>
      <c r="F101" s="109">
        <v>0</v>
      </c>
      <c r="G101" s="109">
        <v>0</v>
      </c>
      <c r="H101" s="109">
        <v>0</v>
      </c>
      <c r="I101" s="109">
        <v>0</v>
      </c>
      <c r="J101" s="109">
        <v>0</v>
      </c>
      <c r="K101" s="109">
        <v>0</v>
      </c>
      <c r="L101" s="109">
        <v>0</v>
      </c>
      <c r="M101" s="109">
        <v>0</v>
      </c>
      <c r="N101" s="68"/>
    </row>
    <row r="102" spans="1:14" ht="20.100000000000001" customHeight="1" x14ac:dyDescent="0.25">
      <c r="A102" s="70" t="s">
        <v>193</v>
      </c>
      <c r="B102" s="109">
        <v>0</v>
      </c>
      <c r="C102" s="109">
        <v>0</v>
      </c>
      <c r="D102" s="109">
        <v>0</v>
      </c>
      <c r="E102" s="109">
        <v>0</v>
      </c>
      <c r="F102" s="109">
        <v>0</v>
      </c>
      <c r="G102" s="109">
        <v>0</v>
      </c>
      <c r="H102" s="109">
        <v>0</v>
      </c>
      <c r="I102" s="109">
        <v>0</v>
      </c>
      <c r="J102" s="109">
        <v>0</v>
      </c>
      <c r="K102" s="109">
        <v>0</v>
      </c>
      <c r="L102" s="109">
        <v>0</v>
      </c>
      <c r="M102" s="109">
        <v>0</v>
      </c>
      <c r="N102" s="68"/>
    </row>
    <row r="103" spans="1:14" ht="20.100000000000001" customHeight="1" x14ac:dyDescent="0.25">
      <c r="A103" s="70" t="s">
        <v>194</v>
      </c>
      <c r="B103" s="109">
        <v>0</v>
      </c>
      <c r="C103" s="109">
        <v>0</v>
      </c>
      <c r="D103" s="109">
        <v>0</v>
      </c>
      <c r="E103" s="109">
        <v>0</v>
      </c>
      <c r="F103" s="109">
        <v>0</v>
      </c>
      <c r="G103" s="109">
        <v>0</v>
      </c>
      <c r="H103" s="109">
        <v>0</v>
      </c>
      <c r="I103" s="109">
        <v>0</v>
      </c>
      <c r="J103" s="109">
        <v>0</v>
      </c>
      <c r="K103" s="109">
        <v>0</v>
      </c>
      <c r="L103" s="109">
        <v>0</v>
      </c>
      <c r="M103" s="109">
        <v>0</v>
      </c>
      <c r="N103" s="68"/>
    </row>
    <row r="104" spans="1:14" ht="20.100000000000001" customHeight="1" x14ac:dyDescent="0.25">
      <c r="A104" s="70" t="s">
        <v>195</v>
      </c>
      <c r="B104" s="109">
        <v>0</v>
      </c>
      <c r="C104" s="109">
        <v>0</v>
      </c>
      <c r="D104" s="109">
        <v>0</v>
      </c>
      <c r="E104" s="109">
        <v>0</v>
      </c>
      <c r="F104" s="109">
        <v>0</v>
      </c>
      <c r="G104" s="109">
        <v>0</v>
      </c>
      <c r="H104" s="109">
        <v>1</v>
      </c>
      <c r="I104" s="109">
        <v>0</v>
      </c>
      <c r="J104" s="109">
        <v>0</v>
      </c>
      <c r="K104" s="109">
        <v>0</v>
      </c>
      <c r="L104" s="109">
        <v>9</v>
      </c>
      <c r="M104" s="109">
        <v>0</v>
      </c>
      <c r="N104" s="68"/>
    </row>
    <row r="105" spans="1:14" ht="20.100000000000001" customHeight="1" x14ac:dyDescent="0.25">
      <c r="A105" s="70" t="s">
        <v>196</v>
      </c>
      <c r="B105" s="109">
        <v>0</v>
      </c>
      <c r="C105" s="109">
        <v>0</v>
      </c>
      <c r="D105" s="109">
        <v>0</v>
      </c>
      <c r="E105" s="109">
        <v>0</v>
      </c>
      <c r="F105" s="109">
        <v>0</v>
      </c>
      <c r="G105" s="109">
        <v>0</v>
      </c>
      <c r="H105" s="109">
        <v>0</v>
      </c>
      <c r="I105" s="109">
        <v>0</v>
      </c>
      <c r="J105" s="109">
        <v>0</v>
      </c>
      <c r="K105" s="109">
        <v>0</v>
      </c>
      <c r="L105" s="109">
        <v>19</v>
      </c>
      <c r="M105" s="109">
        <v>0</v>
      </c>
      <c r="N105" s="68"/>
    </row>
    <row r="106" spans="1:14" s="68" customFormat="1" ht="20.100000000000001" customHeight="1" x14ac:dyDescent="0.25">
      <c r="A106" s="68" t="s">
        <v>197</v>
      </c>
      <c r="B106" s="115">
        <v>0</v>
      </c>
      <c r="C106" s="115">
        <v>0</v>
      </c>
      <c r="D106" s="115">
        <v>9</v>
      </c>
      <c r="E106" s="115">
        <v>0</v>
      </c>
      <c r="F106" s="115">
        <v>1</v>
      </c>
      <c r="G106" s="115">
        <v>10</v>
      </c>
      <c r="H106" s="115">
        <v>2</v>
      </c>
      <c r="I106" s="115">
        <v>0</v>
      </c>
      <c r="J106" s="115">
        <v>1</v>
      </c>
      <c r="K106" s="115">
        <v>0</v>
      </c>
      <c r="L106" s="115">
        <v>17</v>
      </c>
      <c r="M106" s="115">
        <v>0</v>
      </c>
    </row>
    <row r="107" spans="1:14" ht="20.100000000000001" customHeight="1" x14ac:dyDescent="0.25">
      <c r="A107" s="70" t="s">
        <v>198</v>
      </c>
      <c r="B107" s="109">
        <v>0</v>
      </c>
      <c r="C107" s="109">
        <v>0</v>
      </c>
      <c r="D107" s="109">
        <v>0</v>
      </c>
      <c r="E107" s="109">
        <v>0</v>
      </c>
      <c r="F107" s="109">
        <v>0</v>
      </c>
      <c r="G107" s="109">
        <v>0</v>
      </c>
      <c r="H107" s="109">
        <v>0</v>
      </c>
      <c r="I107" s="109">
        <v>0</v>
      </c>
      <c r="J107" s="109">
        <v>0</v>
      </c>
      <c r="K107" s="109">
        <v>0</v>
      </c>
      <c r="L107" s="109">
        <v>3</v>
      </c>
      <c r="M107" s="109">
        <v>0</v>
      </c>
      <c r="N107" s="68"/>
    </row>
    <row r="108" spans="1:14" ht="20.100000000000001" customHeight="1" x14ac:dyDescent="0.25">
      <c r="A108" s="70" t="s">
        <v>199</v>
      </c>
      <c r="B108" s="109">
        <v>0</v>
      </c>
      <c r="C108" s="109">
        <v>0</v>
      </c>
      <c r="D108" s="109">
        <v>5</v>
      </c>
      <c r="E108" s="109">
        <v>0</v>
      </c>
      <c r="F108" s="109">
        <v>1</v>
      </c>
      <c r="G108" s="109">
        <v>10</v>
      </c>
      <c r="H108" s="109">
        <v>2</v>
      </c>
      <c r="I108" s="109">
        <v>0</v>
      </c>
      <c r="J108" s="109">
        <v>0</v>
      </c>
      <c r="K108" s="109">
        <v>0</v>
      </c>
      <c r="L108" s="109">
        <v>0</v>
      </c>
      <c r="M108" s="109">
        <v>0</v>
      </c>
      <c r="N108" s="68"/>
    </row>
    <row r="109" spans="1:14" ht="20.100000000000001" customHeight="1" x14ac:dyDescent="0.25">
      <c r="A109" s="70" t="s">
        <v>200</v>
      </c>
      <c r="B109" s="109">
        <v>0</v>
      </c>
      <c r="C109" s="109">
        <v>0</v>
      </c>
      <c r="D109" s="109">
        <v>1</v>
      </c>
      <c r="E109" s="109">
        <v>0</v>
      </c>
      <c r="F109" s="109">
        <v>0</v>
      </c>
      <c r="G109" s="109">
        <v>0</v>
      </c>
      <c r="H109" s="109">
        <v>0</v>
      </c>
      <c r="I109" s="109">
        <v>0</v>
      </c>
      <c r="J109" s="109">
        <v>0</v>
      </c>
      <c r="K109" s="109">
        <v>0</v>
      </c>
      <c r="L109" s="109">
        <v>1</v>
      </c>
      <c r="M109" s="109">
        <v>0</v>
      </c>
      <c r="N109" s="68"/>
    </row>
    <row r="110" spans="1:14" ht="20.100000000000001" customHeight="1" x14ac:dyDescent="0.25">
      <c r="A110" s="70" t="s">
        <v>201</v>
      </c>
      <c r="B110" s="109">
        <v>0</v>
      </c>
      <c r="C110" s="109">
        <v>0</v>
      </c>
      <c r="D110" s="109">
        <v>0</v>
      </c>
      <c r="E110" s="109">
        <v>0</v>
      </c>
      <c r="F110" s="109">
        <v>0</v>
      </c>
      <c r="G110" s="109">
        <v>0</v>
      </c>
      <c r="H110" s="109">
        <v>0</v>
      </c>
      <c r="I110" s="109">
        <v>0</v>
      </c>
      <c r="J110" s="109">
        <v>0</v>
      </c>
      <c r="K110" s="109">
        <v>0</v>
      </c>
      <c r="L110" s="109">
        <v>9</v>
      </c>
      <c r="M110" s="109">
        <v>0</v>
      </c>
      <c r="N110" s="68"/>
    </row>
    <row r="111" spans="1:14" ht="20.100000000000001" customHeight="1" x14ac:dyDescent="0.25">
      <c r="A111" s="70" t="s">
        <v>202</v>
      </c>
      <c r="B111" s="109">
        <v>0</v>
      </c>
      <c r="C111" s="109">
        <v>0</v>
      </c>
      <c r="D111" s="109">
        <v>1</v>
      </c>
      <c r="E111" s="109">
        <v>0</v>
      </c>
      <c r="F111" s="109">
        <v>0</v>
      </c>
      <c r="G111" s="109">
        <v>0</v>
      </c>
      <c r="H111" s="109">
        <v>0</v>
      </c>
      <c r="I111" s="109">
        <v>0</v>
      </c>
      <c r="J111" s="109">
        <v>1</v>
      </c>
      <c r="K111" s="109">
        <v>0</v>
      </c>
      <c r="L111" s="109">
        <v>1</v>
      </c>
      <c r="M111" s="109">
        <v>0</v>
      </c>
      <c r="N111" s="68"/>
    </row>
    <row r="112" spans="1:14" ht="20.100000000000001" customHeight="1" x14ac:dyDescent="0.25">
      <c r="A112" s="70" t="s">
        <v>203</v>
      </c>
      <c r="B112" s="109">
        <v>0</v>
      </c>
      <c r="C112" s="109">
        <v>0</v>
      </c>
      <c r="D112" s="109">
        <v>2</v>
      </c>
      <c r="E112" s="109">
        <v>0</v>
      </c>
      <c r="F112" s="109">
        <v>0</v>
      </c>
      <c r="G112" s="109">
        <v>0</v>
      </c>
      <c r="H112" s="109">
        <v>0</v>
      </c>
      <c r="I112" s="109">
        <v>0</v>
      </c>
      <c r="J112" s="109">
        <v>0</v>
      </c>
      <c r="K112" s="109">
        <v>0</v>
      </c>
      <c r="L112" s="109">
        <v>3</v>
      </c>
      <c r="M112" s="109">
        <v>0</v>
      </c>
      <c r="N112" s="68"/>
    </row>
    <row r="113" spans="1:14" ht="20.100000000000001" customHeight="1" x14ac:dyDescent="0.25">
      <c r="A113" s="68" t="s">
        <v>204</v>
      </c>
      <c r="B113" s="115">
        <v>1</v>
      </c>
      <c r="C113" s="115">
        <v>8</v>
      </c>
      <c r="D113" s="115">
        <v>4</v>
      </c>
      <c r="E113" s="115">
        <v>0</v>
      </c>
      <c r="F113" s="115">
        <v>2</v>
      </c>
      <c r="G113" s="115">
        <v>0</v>
      </c>
      <c r="H113" s="115">
        <v>17</v>
      </c>
      <c r="I113" s="115">
        <v>0</v>
      </c>
      <c r="J113" s="115">
        <v>4</v>
      </c>
      <c r="K113" s="115">
        <v>8</v>
      </c>
      <c r="L113" s="115">
        <v>137</v>
      </c>
      <c r="M113" s="115">
        <v>38</v>
      </c>
      <c r="N113" s="68"/>
    </row>
    <row r="114" spans="1:14" ht="20.100000000000001" customHeight="1" x14ac:dyDescent="0.25">
      <c r="A114" s="70" t="s">
        <v>205</v>
      </c>
      <c r="B114" s="109">
        <v>1</v>
      </c>
      <c r="C114" s="109">
        <v>8</v>
      </c>
      <c r="D114" s="109">
        <v>0</v>
      </c>
      <c r="E114" s="109">
        <v>0</v>
      </c>
      <c r="F114" s="109">
        <v>0</v>
      </c>
      <c r="G114" s="109">
        <v>0</v>
      </c>
      <c r="H114" s="109">
        <v>2</v>
      </c>
      <c r="I114" s="109">
        <v>0</v>
      </c>
      <c r="J114" s="109">
        <v>1</v>
      </c>
      <c r="K114" s="109">
        <v>0</v>
      </c>
      <c r="L114" s="109">
        <v>17</v>
      </c>
      <c r="M114" s="109">
        <v>18</v>
      </c>
      <c r="N114" s="68"/>
    </row>
    <row r="115" spans="1:14" ht="20.100000000000001" customHeight="1" x14ac:dyDescent="0.25">
      <c r="A115" s="70" t="s">
        <v>206</v>
      </c>
      <c r="B115" s="109">
        <v>0</v>
      </c>
      <c r="C115" s="109">
        <v>0</v>
      </c>
      <c r="D115" s="109">
        <v>0</v>
      </c>
      <c r="E115" s="109">
        <v>0</v>
      </c>
      <c r="F115" s="109">
        <v>0</v>
      </c>
      <c r="G115" s="109">
        <v>0</v>
      </c>
      <c r="H115" s="109">
        <v>2</v>
      </c>
      <c r="I115" s="109">
        <v>0</v>
      </c>
      <c r="J115" s="109">
        <v>0</v>
      </c>
      <c r="K115" s="109">
        <v>0</v>
      </c>
      <c r="L115" s="109">
        <v>4</v>
      </c>
      <c r="M115" s="109">
        <v>0</v>
      </c>
      <c r="N115" s="68"/>
    </row>
    <row r="116" spans="1:14" ht="20.100000000000001" customHeight="1" x14ac:dyDescent="0.25">
      <c r="A116" s="70" t="s">
        <v>207</v>
      </c>
      <c r="B116" s="109">
        <v>0</v>
      </c>
      <c r="C116" s="109">
        <v>0</v>
      </c>
      <c r="D116" s="109">
        <v>0</v>
      </c>
      <c r="E116" s="109">
        <v>0</v>
      </c>
      <c r="F116" s="109">
        <v>0</v>
      </c>
      <c r="G116" s="109">
        <v>0</v>
      </c>
      <c r="H116" s="109">
        <v>2</v>
      </c>
      <c r="I116" s="109">
        <v>0</v>
      </c>
      <c r="J116" s="109">
        <v>0</v>
      </c>
      <c r="K116" s="109">
        <v>0</v>
      </c>
      <c r="L116" s="109">
        <v>0</v>
      </c>
      <c r="M116" s="109">
        <v>0</v>
      </c>
      <c r="N116" s="68"/>
    </row>
    <row r="117" spans="1:14" ht="20.100000000000001" customHeight="1" x14ac:dyDescent="0.25">
      <c r="A117" s="70" t="s">
        <v>208</v>
      </c>
      <c r="B117" s="109">
        <v>0</v>
      </c>
      <c r="C117" s="109">
        <v>0</v>
      </c>
      <c r="D117" s="109">
        <v>0</v>
      </c>
      <c r="E117" s="109">
        <v>0</v>
      </c>
      <c r="F117" s="109">
        <v>0</v>
      </c>
      <c r="G117" s="109">
        <v>0</v>
      </c>
      <c r="H117" s="109">
        <v>0</v>
      </c>
      <c r="I117" s="109">
        <v>0</v>
      </c>
      <c r="J117" s="109">
        <v>0</v>
      </c>
      <c r="K117" s="109">
        <v>0</v>
      </c>
      <c r="L117" s="109">
        <v>0</v>
      </c>
      <c r="M117" s="109">
        <v>0</v>
      </c>
      <c r="N117" s="68"/>
    </row>
    <row r="118" spans="1:14" ht="20.100000000000001" customHeight="1" x14ac:dyDescent="0.25">
      <c r="A118" s="70" t="s">
        <v>209</v>
      </c>
      <c r="B118" s="109">
        <v>0</v>
      </c>
      <c r="C118" s="109">
        <v>0</v>
      </c>
      <c r="D118" s="109">
        <v>0</v>
      </c>
      <c r="E118" s="109">
        <v>0</v>
      </c>
      <c r="F118" s="109">
        <v>0</v>
      </c>
      <c r="G118" s="109">
        <v>0</v>
      </c>
      <c r="H118" s="109">
        <v>2</v>
      </c>
      <c r="I118" s="109">
        <v>0</v>
      </c>
      <c r="J118" s="109">
        <v>0</v>
      </c>
      <c r="K118" s="109">
        <v>0</v>
      </c>
      <c r="L118" s="109">
        <v>6</v>
      </c>
      <c r="M118" s="109">
        <v>0</v>
      </c>
      <c r="N118" s="68"/>
    </row>
    <row r="119" spans="1:14" ht="20.100000000000001" customHeight="1" x14ac:dyDescent="0.25">
      <c r="A119" s="70" t="s">
        <v>210</v>
      </c>
      <c r="B119" s="109">
        <v>0</v>
      </c>
      <c r="C119" s="109">
        <v>0</v>
      </c>
      <c r="D119" s="109">
        <v>0</v>
      </c>
      <c r="E119" s="109">
        <v>0</v>
      </c>
      <c r="F119" s="109">
        <v>0</v>
      </c>
      <c r="G119" s="109">
        <v>0</v>
      </c>
      <c r="H119" s="109">
        <v>0</v>
      </c>
      <c r="I119" s="109">
        <v>0</v>
      </c>
      <c r="J119" s="109">
        <v>0</v>
      </c>
      <c r="K119" s="109">
        <v>0</v>
      </c>
      <c r="L119" s="109">
        <v>0</v>
      </c>
      <c r="M119" s="109">
        <v>0</v>
      </c>
      <c r="N119" s="68"/>
    </row>
    <row r="120" spans="1:14" ht="20.100000000000001" customHeight="1" x14ac:dyDescent="0.25">
      <c r="A120" s="70" t="s">
        <v>211</v>
      </c>
      <c r="B120" s="109">
        <v>0</v>
      </c>
      <c r="C120" s="109">
        <v>0</v>
      </c>
      <c r="D120" s="109">
        <v>0</v>
      </c>
      <c r="E120" s="109">
        <v>0</v>
      </c>
      <c r="F120" s="109">
        <v>1</v>
      </c>
      <c r="G120" s="109">
        <v>0</v>
      </c>
      <c r="H120" s="109">
        <v>6</v>
      </c>
      <c r="I120" s="109">
        <v>0</v>
      </c>
      <c r="J120" s="109">
        <v>2</v>
      </c>
      <c r="K120" s="109">
        <v>8</v>
      </c>
      <c r="L120" s="109">
        <v>41</v>
      </c>
      <c r="M120" s="109">
        <v>0</v>
      </c>
      <c r="N120" s="68"/>
    </row>
    <row r="121" spans="1:14" ht="20.100000000000001" customHeight="1" x14ac:dyDescent="0.25">
      <c r="A121" s="70" t="s">
        <v>212</v>
      </c>
      <c r="B121" s="109">
        <v>0</v>
      </c>
      <c r="C121" s="109">
        <v>0</v>
      </c>
      <c r="D121" s="109">
        <v>0</v>
      </c>
      <c r="E121" s="109">
        <v>0</v>
      </c>
      <c r="F121" s="109">
        <v>0</v>
      </c>
      <c r="G121" s="109">
        <v>0</v>
      </c>
      <c r="H121" s="109">
        <v>0</v>
      </c>
      <c r="I121" s="109">
        <v>0</v>
      </c>
      <c r="J121" s="109">
        <v>0</v>
      </c>
      <c r="K121" s="109">
        <v>0</v>
      </c>
      <c r="L121" s="109">
        <v>1</v>
      </c>
      <c r="M121" s="109">
        <v>2</v>
      </c>
      <c r="N121" s="68"/>
    </row>
    <row r="122" spans="1:14" ht="20.100000000000001" customHeight="1" x14ac:dyDescent="0.25">
      <c r="A122" s="70" t="s">
        <v>213</v>
      </c>
      <c r="B122" s="109">
        <v>0</v>
      </c>
      <c r="C122" s="109">
        <v>0</v>
      </c>
      <c r="D122" s="109">
        <v>0</v>
      </c>
      <c r="E122" s="109">
        <v>0</v>
      </c>
      <c r="F122" s="109">
        <v>0</v>
      </c>
      <c r="G122" s="109">
        <v>0</v>
      </c>
      <c r="H122" s="109">
        <v>0</v>
      </c>
      <c r="I122" s="109">
        <v>0</v>
      </c>
      <c r="J122" s="109">
        <v>1</v>
      </c>
      <c r="K122" s="109">
        <v>0</v>
      </c>
      <c r="L122" s="109">
        <v>0</v>
      </c>
      <c r="M122" s="109">
        <v>0</v>
      </c>
      <c r="N122" s="68"/>
    </row>
    <row r="123" spans="1:14" ht="20.100000000000001" customHeight="1" x14ac:dyDescent="0.25">
      <c r="A123" s="70" t="s">
        <v>214</v>
      </c>
      <c r="B123" s="109">
        <v>0</v>
      </c>
      <c r="C123" s="109">
        <v>0</v>
      </c>
      <c r="D123" s="109">
        <v>0</v>
      </c>
      <c r="E123" s="109">
        <v>0</v>
      </c>
      <c r="F123" s="109">
        <v>0</v>
      </c>
      <c r="G123" s="109">
        <v>0</v>
      </c>
      <c r="H123" s="109">
        <v>0</v>
      </c>
      <c r="I123" s="109">
        <v>0</v>
      </c>
      <c r="J123" s="109">
        <v>0</v>
      </c>
      <c r="K123" s="109">
        <v>0</v>
      </c>
      <c r="L123" s="109">
        <v>0</v>
      </c>
      <c r="M123" s="109">
        <v>0</v>
      </c>
      <c r="N123" s="68"/>
    </row>
    <row r="124" spans="1:14" ht="20.100000000000001" customHeight="1" x14ac:dyDescent="0.25">
      <c r="A124" s="70" t="s">
        <v>215</v>
      </c>
      <c r="B124" s="109">
        <v>0</v>
      </c>
      <c r="C124" s="109">
        <v>0</v>
      </c>
      <c r="D124" s="109">
        <v>0</v>
      </c>
      <c r="E124" s="109">
        <v>0</v>
      </c>
      <c r="F124" s="109">
        <v>0</v>
      </c>
      <c r="G124" s="109">
        <v>0</v>
      </c>
      <c r="H124" s="109">
        <v>1</v>
      </c>
      <c r="I124" s="109">
        <v>0</v>
      </c>
      <c r="J124" s="109">
        <v>0</v>
      </c>
      <c r="K124" s="109">
        <v>0</v>
      </c>
      <c r="L124" s="109">
        <v>1</v>
      </c>
      <c r="M124" s="109">
        <v>0</v>
      </c>
      <c r="N124" s="68"/>
    </row>
    <row r="125" spans="1:14" ht="20.100000000000001" customHeight="1" x14ac:dyDescent="0.25">
      <c r="A125" s="70" t="s">
        <v>216</v>
      </c>
      <c r="B125" s="109">
        <v>0</v>
      </c>
      <c r="C125" s="109">
        <v>0</v>
      </c>
      <c r="D125" s="109">
        <v>0</v>
      </c>
      <c r="E125" s="109">
        <v>0</v>
      </c>
      <c r="F125" s="109">
        <v>0</v>
      </c>
      <c r="G125" s="109">
        <v>0</v>
      </c>
      <c r="H125" s="109">
        <v>0</v>
      </c>
      <c r="I125" s="109">
        <v>0</v>
      </c>
      <c r="J125" s="109">
        <v>0</v>
      </c>
      <c r="K125" s="109">
        <v>0</v>
      </c>
      <c r="L125" s="109">
        <v>19</v>
      </c>
      <c r="M125" s="109">
        <v>0</v>
      </c>
      <c r="N125" s="68"/>
    </row>
    <row r="126" spans="1:14" ht="20.100000000000001" customHeight="1" x14ac:dyDescent="0.25">
      <c r="A126" s="70" t="s">
        <v>217</v>
      </c>
      <c r="B126" s="109">
        <v>0</v>
      </c>
      <c r="C126" s="109">
        <v>0</v>
      </c>
      <c r="D126" s="109">
        <v>4</v>
      </c>
      <c r="E126" s="109">
        <v>0</v>
      </c>
      <c r="F126" s="109">
        <v>0</v>
      </c>
      <c r="G126" s="109">
        <v>0</v>
      </c>
      <c r="H126" s="109">
        <v>1</v>
      </c>
      <c r="I126" s="109">
        <v>0</v>
      </c>
      <c r="J126" s="109">
        <v>0</v>
      </c>
      <c r="K126" s="109">
        <v>0</v>
      </c>
      <c r="L126" s="109">
        <v>24</v>
      </c>
      <c r="M126" s="109">
        <v>4</v>
      </c>
      <c r="N126" s="68"/>
    </row>
    <row r="127" spans="1:14" ht="20.100000000000001" customHeight="1" x14ac:dyDescent="0.25">
      <c r="A127" s="70" t="s">
        <v>218</v>
      </c>
      <c r="B127" s="109">
        <v>0</v>
      </c>
      <c r="C127" s="109">
        <v>0</v>
      </c>
      <c r="D127" s="109">
        <v>0</v>
      </c>
      <c r="E127" s="109">
        <v>0</v>
      </c>
      <c r="F127" s="109">
        <v>0</v>
      </c>
      <c r="G127" s="109">
        <v>0</v>
      </c>
      <c r="H127" s="109">
        <v>0</v>
      </c>
      <c r="I127" s="109">
        <v>0</v>
      </c>
      <c r="J127" s="109">
        <v>0</v>
      </c>
      <c r="K127" s="109">
        <v>0</v>
      </c>
      <c r="L127" s="109">
        <v>1</v>
      </c>
      <c r="M127" s="109">
        <v>0</v>
      </c>
      <c r="N127" s="68"/>
    </row>
    <row r="128" spans="1:14" ht="20.100000000000001" customHeight="1" x14ac:dyDescent="0.25">
      <c r="A128" s="70" t="s">
        <v>219</v>
      </c>
      <c r="B128" s="109">
        <v>0</v>
      </c>
      <c r="C128" s="109">
        <v>0</v>
      </c>
      <c r="D128" s="109">
        <v>0</v>
      </c>
      <c r="E128" s="109">
        <v>0</v>
      </c>
      <c r="F128" s="109">
        <v>1</v>
      </c>
      <c r="G128" s="109">
        <v>0</v>
      </c>
      <c r="H128" s="109">
        <v>0</v>
      </c>
      <c r="I128" s="109">
        <v>0</v>
      </c>
      <c r="J128" s="109">
        <v>0</v>
      </c>
      <c r="K128" s="109">
        <v>0</v>
      </c>
      <c r="L128" s="109">
        <v>0</v>
      </c>
      <c r="M128" s="109">
        <v>0</v>
      </c>
      <c r="N128" s="68"/>
    </row>
    <row r="129" spans="1:15" s="68" customFormat="1" ht="20.100000000000001" customHeight="1" x14ac:dyDescent="0.25">
      <c r="A129" s="70" t="s">
        <v>220</v>
      </c>
      <c r="B129" s="109">
        <v>0</v>
      </c>
      <c r="C129" s="109">
        <v>0</v>
      </c>
      <c r="D129" s="109">
        <v>0</v>
      </c>
      <c r="E129" s="109">
        <v>0</v>
      </c>
      <c r="F129" s="109">
        <v>0</v>
      </c>
      <c r="G129" s="109">
        <v>0</v>
      </c>
      <c r="H129" s="109">
        <v>0</v>
      </c>
      <c r="I129" s="109">
        <v>0</v>
      </c>
      <c r="J129" s="109">
        <v>0</v>
      </c>
      <c r="K129" s="109">
        <v>0</v>
      </c>
      <c r="L129" s="109">
        <v>12</v>
      </c>
      <c r="M129" s="109">
        <v>0</v>
      </c>
    </row>
    <row r="130" spans="1:15" s="68" customFormat="1" ht="20.100000000000001" customHeight="1" x14ac:dyDescent="0.25">
      <c r="A130" s="70" t="s">
        <v>221</v>
      </c>
      <c r="B130" s="109">
        <v>0</v>
      </c>
      <c r="C130" s="109">
        <v>0</v>
      </c>
      <c r="D130" s="109">
        <v>0</v>
      </c>
      <c r="E130" s="109">
        <v>0</v>
      </c>
      <c r="F130" s="109">
        <v>0</v>
      </c>
      <c r="G130" s="109">
        <v>0</v>
      </c>
      <c r="H130" s="109">
        <v>0</v>
      </c>
      <c r="I130" s="109">
        <v>0</v>
      </c>
      <c r="J130" s="109">
        <v>0</v>
      </c>
      <c r="K130" s="109">
        <v>0</v>
      </c>
      <c r="L130" s="109">
        <v>0</v>
      </c>
      <c r="M130" s="109">
        <v>0</v>
      </c>
    </row>
    <row r="131" spans="1:15" s="68" customFormat="1" ht="20.100000000000001" customHeight="1" x14ac:dyDescent="0.25">
      <c r="A131" s="70" t="s">
        <v>222</v>
      </c>
      <c r="B131" s="109">
        <v>0</v>
      </c>
      <c r="C131" s="109">
        <v>0</v>
      </c>
      <c r="D131" s="109">
        <v>0</v>
      </c>
      <c r="E131" s="109">
        <v>0</v>
      </c>
      <c r="F131" s="109">
        <v>0</v>
      </c>
      <c r="G131" s="109">
        <v>0</v>
      </c>
      <c r="H131" s="109">
        <v>0</v>
      </c>
      <c r="I131" s="109">
        <v>0</v>
      </c>
      <c r="J131" s="109">
        <v>0</v>
      </c>
      <c r="K131" s="109">
        <v>0</v>
      </c>
      <c r="L131" s="109">
        <v>1</v>
      </c>
      <c r="M131" s="109">
        <v>0</v>
      </c>
    </row>
    <row r="132" spans="1:15" ht="20.100000000000001" customHeight="1" x14ac:dyDescent="0.25">
      <c r="A132" s="70" t="s">
        <v>223</v>
      </c>
      <c r="B132" s="109">
        <v>0</v>
      </c>
      <c r="C132" s="109">
        <v>0</v>
      </c>
      <c r="D132" s="109">
        <v>0</v>
      </c>
      <c r="E132" s="109">
        <v>0</v>
      </c>
      <c r="F132" s="109">
        <v>0</v>
      </c>
      <c r="G132" s="109">
        <v>0</v>
      </c>
      <c r="H132" s="109">
        <v>0</v>
      </c>
      <c r="I132" s="109">
        <v>0</v>
      </c>
      <c r="J132" s="109">
        <v>0</v>
      </c>
      <c r="K132" s="109">
        <v>0</v>
      </c>
      <c r="L132" s="109">
        <v>0</v>
      </c>
      <c r="M132" s="109">
        <v>0</v>
      </c>
      <c r="N132" s="68"/>
    </row>
    <row r="133" spans="1:15" ht="20.100000000000001" customHeight="1" x14ac:dyDescent="0.25">
      <c r="A133" s="70" t="s">
        <v>224</v>
      </c>
      <c r="B133" s="109">
        <v>0</v>
      </c>
      <c r="C133" s="109">
        <v>0</v>
      </c>
      <c r="D133" s="109">
        <v>0</v>
      </c>
      <c r="E133" s="109">
        <v>0</v>
      </c>
      <c r="F133" s="109">
        <v>0</v>
      </c>
      <c r="G133" s="109">
        <v>0</v>
      </c>
      <c r="H133" s="109">
        <v>0</v>
      </c>
      <c r="I133" s="109">
        <v>0</v>
      </c>
      <c r="J133" s="109">
        <v>0</v>
      </c>
      <c r="K133" s="109">
        <v>0</v>
      </c>
      <c r="L133" s="109">
        <v>2</v>
      </c>
      <c r="M133" s="109">
        <v>8</v>
      </c>
      <c r="N133" s="68"/>
    </row>
    <row r="134" spans="1:15" s="68" customFormat="1" ht="20.100000000000001" customHeight="1" x14ac:dyDescent="0.25">
      <c r="A134" s="70" t="s">
        <v>225</v>
      </c>
      <c r="B134" s="109">
        <v>0</v>
      </c>
      <c r="C134" s="109">
        <v>0</v>
      </c>
      <c r="D134" s="109">
        <v>0</v>
      </c>
      <c r="E134" s="109">
        <v>0</v>
      </c>
      <c r="F134" s="109">
        <v>0</v>
      </c>
      <c r="G134" s="109">
        <v>0</v>
      </c>
      <c r="H134" s="109">
        <v>1</v>
      </c>
      <c r="I134" s="109">
        <v>0</v>
      </c>
      <c r="J134" s="109">
        <v>0</v>
      </c>
      <c r="K134" s="109">
        <v>0</v>
      </c>
      <c r="L134" s="109">
        <v>8</v>
      </c>
      <c r="M134" s="109">
        <v>6</v>
      </c>
    </row>
    <row r="135" spans="1:15" ht="20.100000000000001" customHeight="1" x14ac:dyDescent="0.25">
      <c r="A135" s="68" t="s">
        <v>226</v>
      </c>
      <c r="B135" s="115">
        <v>0</v>
      </c>
      <c r="C135" s="115">
        <v>0</v>
      </c>
      <c r="D135" s="115">
        <v>1</v>
      </c>
      <c r="E135" s="115">
        <v>0</v>
      </c>
      <c r="F135" s="115">
        <v>0</v>
      </c>
      <c r="G135" s="115">
        <v>0</v>
      </c>
      <c r="H135" s="115">
        <v>0</v>
      </c>
      <c r="I135" s="115">
        <v>0</v>
      </c>
      <c r="J135" s="115">
        <v>0</v>
      </c>
      <c r="K135" s="115">
        <v>0</v>
      </c>
      <c r="L135" s="115">
        <v>3</v>
      </c>
      <c r="M135" s="115">
        <v>0</v>
      </c>
      <c r="N135" s="68"/>
    </row>
    <row r="136" spans="1:15" ht="20.100000000000001" customHeight="1" x14ac:dyDescent="0.25">
      <c r="A136" s="70" t="s">
        <v>227</v>
      </c>
      <c r="B136" s="109">
        <v>0</v>
      </c>
      <c r="C136" s="109">
        <v>0</v>
      </c>
      <c r="D136" s="109">
        <v>0</v>
      </c>
      <c r="E136" s="109">
        <v>0</v>
      </c>
      <c r="F136" s="109">
        <v>0</v>
      </c>
      <c r="G136" s="109">
        <v>0</v>
      </c>
      <c r="H136" s="109">
        <v>0</v>
      </c>
      <c r="I136" s="109">
        <v>0</v>
      </c>
      <c r="J136" s="109">
        <v>0</v>
      </c>
      <c r="K136" s="109">
        <v>0</v>
      </c>
      <c r="L136" s="109">
        <v>0</v>
      </c>
      <c r="M136" s="109">
        <v>0</v>
      </c>
      <c r="N136" s="68"/>
    </row>
    <row r="137" spans="1:15" ht="20.100000000000001" customHeight="1" x14ac:dyDescent="0.25">
      <c r="A137" s="70" t="s">
        <v>228</v>
      </c>
      <c r="B137" s="109">
        <v>0</v>
      </c>
      <c r="C137" s="109">
        <v>0</v>
      </c>
      <c r="D137" s="109">
        <v>1</v>
      </c>
      <c r="E137" s="109">
        <v>0</v>
      </c>
      <c r="F137" s="109">
        <v>0</v>
      </c>
      <c r="G137" s="109">
        <v>0</v>
      </c>
      <c r="H137" s="109">
        <v>0</v>
      </c>
      <c r="I137" s="109">
        <v>0</v>
      </c>
      <c r="J137" s="109">
        <v>0</v>
      </c>
      <c r="K137" s="109">
        <v>0</v>
      </c>
      <c r="L137" s="109">
        <v>3</v>
      </c>
      <c r="M137" s="109">
        <v>0</v>
      </c>
      <c r="N137" s="68"/>
    </row>
    <row r="138" spans="1:15" ht="20.100000000000001" customHeight="1" x14ac:dyDescent="0.25">
      <c r="A138" s="70" t="s">
        <v>229</v>
      </c>
      <c r="B138" s="109">
        <v>0</v>
      </c>
      <c r="C138" s="109">
        <v>0</v>
      </c>
      <c r="D138" s="109">
        <v>0</v>
      </c>
      <c r="E138" s="109">
        <v>0</v>
      </c>
      <c r="F138" s="109">
        <v>0</v>
      </c>
      <c r="G138" s="109">
        <v>0</v>
      </c>
      <c r="H138" s="109">
        <v>0</v>
      </c>
      <c r="I138" s="109">
        <v>0</v>
      </c>
      <c r="J138" s="109">
        <v>0</v>
      </c>
      <c r="K138" s="109">
        <v>0</v>
      </c>
      <c r="L138" s="109">
        <v>0</v>
      </c>
      <c r="M138" s="109">
        <v>0</v>
      </c>
      <c r="N138" s="68"/>
    </row>
    <row r="139" spans="1:15" s="68" customFormat="1" ht="20.100000000000001" customHeight="1" thickBot="1" x14ac:dyDescent="0.3">
      <c r="A139" s="75" t="s">
        <v>230</v>
      </c>
      <c r="B139" s="125">
        <v>0</v>
      </c>
      <c r="C139" s="125">
        <v>0</v>
      </c>
      <c r="D139" s="125">
        <v>0</v>
      </c>
      <c r="E139" s="125">
        <v>0</v>
      </c>
      <c r="F139" s="125">
        <v>0</v>
      </c>
      <c r="G139" s="125">
        <v>0</v>
      </c>
      <c r="H139" s="125">
        <v>0</v>
      </c>
      <c r="I139" s="125">
        <v>0</v>
      </c>
      <c r="J139" s="125">
        <v>0</v>
      </c>
      <c r="K139" s="125">
        <v>0</v>
      </c>
      <c r="L139" s="125">
        <v>0</v>
      </c>
      <c r="M139" s="125">
        <v>0</v>
      </c>
    </row>
    <row r="140" spans="1:15" s="305" customFormat="1" ht="20.100000000000001" customHeight="1" x14ac:dyDescent="0.25">
      <c r="A140" s="176" t="s">
        <v>243</v>
      </c>
      <c r="B140" s="308"/>
      <c r="C140" s="308"/>
      <c r="N140" s="503"/>
      <c r="O140" s="250"/>
    </row>
    <row r="141" spans="1:15" ht="20.100000000000001" customHeight="1" x14ac:dyDescent="0.25">
      <c r="A141" s="330"/>
      <c r="B141" s="330"/>
      <c r="C141" s="108"/>
      <c r="D141" s="108"/>
      <c r="E141" s="108"/>
      <c r="F141" s="108"/>
      <c r="G141" s="108"/>
      <c r="H141" s="108"/>
      <c r="I141" s="108"/>
      <c r="J141" s="108"/>
      <c r="K141" s="108"/>
      <c r="L141" s="108"/>
      <c r="M141" s="108"/>
      <c r="N141" s="115"/>
      <c r="O141" s="115"/>
    </row>
    <row r="142" spans="1:15" ht="20.100000000000001" customHeight="1" x14ac:dyDescent="0.25">
      <c r="D142" s="115"/>
      <c r="F142" s="115"/>
      <c r="H142" s="115"/>
      <c r="J142" s="115"/>
      <c r="L142" s="115"/>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9">
    <tabColor rgb="FF92D050"/>
  </sheetPr>
  <dimension ref="A1:K71"/>
  <sheetViews>
    <sheetView showGridLines="0" zoomScaleNormal="100" workbookViewId="0"/>
  </sheetViews>
  <sheetFormatPr defaultColWidth="11.42578125" defaultRowHeight="20.100000000000001" customHeight="1" x14ac:dyDescent="0.25"/>
  <cols>
    <col min="1" max="1" width="36.7109375" style="70" customWidth="1"/>
    <col min="2" max="11" width="11.28515625" style="70" customWidth="1"/>
    <col min="12" max="250" width="11.42578125" style="70"/>
    <col min="251" max="251" width="36.7109375" style="70" customWidth="1"/>
    <col min="252" max="261" width="11.28515625" style="70" customWidth="1"/>
    <col min="262" max="263" width="14.7109375" style="70" customWidth="1"/>
    <col min="264" max="265" width="10.42578125" style="70" customWidth="1"/>
    <col min="266" max="506" width="11.42578125" style="70"/>
    <col min="507" max="507" width="36.7109375" style="70" customWidth="1"/>
    <col min="508" max="517" width="11.28515625" style="70" customWidth="1"/>
    <col min="518" max="519" width="14.7109375" style="70" customWidth="1"/>
    <col min="520" max="521" width="10.42578125" style="70" customWidth="1"/>
    <col min="522" max="762" width="11.42578125" style="70"/>
    <col min="763" max="763" width="36.7109375" style="70" customWidth="1"/>
    <col min="764" max="773" width="11.28515625" style="70" customWidth="1"/>
    <col min="774" max="775" width="14.7109375" style="70" customWidth="1"/>
    <col min="776" max="777" width="10.42578125" style="70" customWidth="1"/>
    <col min="778" max="1018" width="11.42578125" style="70"/>
    <col min="1019" max="1019" width="36.7109375" style="70" customWidth="1"/>
    <col min="1020" max="1029" width="11.28515625" style="70" customWidth="1"/>
    <col min="1030" max="1031" width="14.7109375" style="70" customWidth="1"/>
    <col min="1032" max="1033" width="10.42578125" style="70" customWidth="1"/>
    <col min="1034" max="1274" width="11.42578125" style="70"/>
    <col min="1275" max="1275" width="36.7109375" style="70" customWidth="1"/>
    <col min="1276" max="1285" width="11.28515625" style="70" customWidth="1"/>
    <col min="1286" max="1287" width="14.7109375" style="70" customWidth="1"/>
    <col min="1288" max="1289" width="10.42578125" style="70" customWidth="1"/>
    <col min="1290" max="1530" width="11.42578125" style="70"/>
    <col min="1531" max="1531" width="36.7109375" style="70" customWidth="1"/>
    <col min="1532" max="1541" width="11.28515625" style="70" customWidth="1"/>
    <col min="1542" max="1543" width="14.7109375" style="70" customWidth="1"/>
    <col min="1544" max="1545" width="10.42578125" style="70" customWidth="1"/>
    <col min="1546" max="1786" width="11.42578125" style="70"/>
    <col min="1787" max="1787" width="36.7109375" style="70" customWidth="1"/>
    <col min="1788" max="1797" width="11.28515625" style="70" customWidth="1"/>
    <col min="1798" max="1799" width="14.7109375" style="70" customWidth="1"/>
    <col min="1800" max="1801" width="10.42578125" style="70" customWidth="1"/>
    <col min="1802" max="2042" width="11.42578125" style="70"/>
    <col min="2043" max="2043" width="36.7109375" style="70" customWidth="1"/>
    <col min="2044" max="2053" width="11.28515625" style="70" customWidth="1"/>
    <col min="2054" max="2055" width="14.7109375" style="70" customWidth="1"/>
    <col min="2056" max="2057" width="10.42578125" style="70" customWidth="1"/>
    <col min="2058" max="2298" width="11.42578125" style="70"/>
    <col min="2299" max="2299" width="36.7109375" style="70" customWidth="1"/>
    <col min="2300" max="2309" width="11.28515625" style="70" customWidth="1"/>
    <col min="2310" max="2311" width="14.7109375" style="70" customWidth="1"/>
    <col min="2312" max="2313" width="10.42578125" style="70" customWidth="1"/>
    <col min="2314" max="2554" width="11.42578125" style="70"/>
    <col min="2555" max="2555" width="36.7109375" style="70" customWidth="1"/>
    <col min="2556" max="2565" width="11.28515625" style="70" customWidth="1"/>
    <col min="2566" max="2567" width="14.7109375" style="70" customWidth="1"/>
    <col min="2568" max="2569" width="10.42578125" style="70" customWidth="1"/>
    <col min="2570" max="2810" width="11.42578125" style="70"/>
    <col min="2811" max="2811" width="36.7109375" style="70" customWidth="1"/>
    <col min="2812" max="2821" width="11.28515625" style="70" customWidth="1"/>
    <col min="2822" max="2823" width="14.7109375" style="70" customWidth="1"/>
    <col min="2824" max="2825" width="10.42578125" style="70" customWidth="1"/>
    <col min="2826" max="3066" width="11.42578125" style="70"/>
    <col min="3067" max="3067" width="36.7109375" style="70" customWidth="1"/>
    <col min="3068" max="3077" width="11.28515625" style="70" customWidth="1"/>
    <col min="3078" max="3079" width="14.7109375" style="70" customWidth="1"/>
    <col min="3080" max="3081" width="10.42578125" style="70" customWidth="1"/>
    <col min="3082" max="3322" width="11.42578125" style="70"/>
    <col min="3323" max="3323" width="36.7109375" style="70" customWidth="1"/>
    <col min="3324" max="3333" width="11.28515625" style="70" customWidth="1"/>
    <col min="3334" max="3335" width="14.7109375" style="70" customWidth="1"/>
    <col min="3336" max="3337" width="10.42578125" style="70" customWidth="1"/>
    <col min="3338" max="3578" width="11.42578125" style="70"/>
    <col min="3579" max="3579" width="36.7109375" style="70" customWidth="1"/>
    <col min="3580" max="3589" width="11.28515625" style="70" customWidth="1"/>
    <col min="3590" max="3591" width="14.7109375" style="70" customWidth="1"/>
    <col min="3592" max="3593" width="10.42578125" style="70" customWidth="1"/>
    <col min="3594" max="3834" width="11.42578125" style="70"/>
    <col min="3835" max="3835" width="36.7109375" style="70" customWidth="1"/>
    <col min="3836" max="3845" width="11.28515625" style="70" customWidth="1"/>
    <col min="3846" max="3847" width="14.7109375" style="70" customWidth="1"/>
    <col min="3848" max="3849" width="10.42578125" style="70" customWidth="1"/>
    <col min="3850" max="4090" width="11.42578125" style="70"/>
    <col min="4091" max="4091" width="36.7109375" style="70" customWidth="1"/>
    <col min="4092" max="4101" width="11.28515625" style="70" customWidth="1"/>
    <col min="4102" max="4103" width="14.7109375" style="70" customWidth="1"/>
    <col min="4104" max="4105" width="10.42578125" style="70" customWidth="1"/>
    <col min="4106" max="4346" width="11.42578125" style="70"/>
    <col min="4347" max="4347" width="36.7109375" style="70" customWidth="1"/>
    <col min="4348" max="4357" width="11.28515625" style="70" customWidth="1"/>
    <col min="4358" max="4359" width="14.7109375" style="70" customWidth="1"/>
    <col min="4360" max="4361" width="10.42578125" style="70" customWidth="1"/>
    <col min="4362" max="4602" width="11.42578125" style="70"/>
    <col min="4603" max="4603" width="36.7109375" style="70" customWidth="1"/>
    <col min="4604" max="4613" width="11.28515625" style="70" customWidth="1"/>
    <col min="4614" max="4615" width="14.7109375" style="70" customWidth="1"/>
    <col min="4616" max="4617" width="10.42578125" style="70" customWidth="1"/>
    <col min="4618" max="4858" width="11.42578125" style="70"/>
    <col min="4859" max="4859" width="36.7109375" style="70" customWidth="1"/>
    <col min="4860" max="4869" width="11.28515625" style="70" customWidth="1"/>
    <col min="4870" max="4871" width="14.7109375" style="70" customWidth="1"/>
    <col min="4872" max="4873" width="10.42578125" style="70" customWidth="1"/>
    <col min="4874" max="5114" width="11.42578125" style="70"/>
    <col min="5115" max="5115" width="36.7109375" style="70" customWidth="1"/>
    <col min="5116" max="5125" width="11.28515625" style="70" customWidth="1"/>
    <col min="5126" max="5127" width="14.7109375" style="70" customWidth="1"/>
    <col min="5128" max="5129" width="10.42578125" style="70" customWidth="1"/>
    <col min="5130" max="5370" width="11.42578125" style="70"/>
    <col min="5371" max="5371" width="36.7109375" style="70" customWidth="1"/>
    <col min="5372" max="5381" width="11.28515625" style="70" customWidth="1"/>
    <col min="5382" max="5383" width="14.7109375" style="70" customWidth="1"/>
    <col min="5384" max="5385" width="10.42578125" style="70" customWidth="1"/>
    <col min="5386" max="5626" width="11.42578125" style="70"/>
    <col min="5627" max="5627" width="36.7109375" style="70" customWidth="1"/>
    <col min="5628" max="5637" width="11.28515625" style="70" customWidth="1"/>
    <col min="5638" max="5639" width="14.7109375" style="70" customWidth="1"/>
    <col min="5640" max="5641" width="10.42578125" style="70" customWidth="1"/>
    <col min="5642" max="5882" width="11.42578125" style="70"/>
    <col min="5883" max="5883" width="36.7109375" style="70" customWidth="1"/>
    <col min="5884" max="5893" width="11.28515625" style="70" customWidth="1"/>
    <col min="5894" max="5895" width="14.7109375" style="70" customWidth="1"/>
    <col min="5896" max="5897" width="10.42578125" style="70" customWidth="1"/>
    <col min="5898" max="6138" width="11.42578125" style="70"/>
    <col min="6139" max="6139" width="36.7109375" style="70" customWidth="1"/>
    <col min="6140" max="6149" width="11.28515625" style="70" customWidth="1"/>
    <col min="6150" max="6151" width="14.7109375" style="70" customWidth="1"/>
    <col min="6152" max="6153" width="10.42578125" style="70" customWidth="1"/>
    <col min="6154" max="6394" width="11.42578125" style="70"/>
    <col min="6395" max="6395" width="36.7109375" style="70" customWidth="1"/>
    <col min="6396" max="6405" width="11.28515625" style="70" customWidth="1"/>
    <col min="6406" max="6407" width="14.7109375" style="70" customWidth="1"/>
    <col min="6408" max="6409" width="10.42578125" style="70" customWidth="1"/>
    <col min="6410" max="6650" width="11.42578125" style="70"/>
    <col min="6651" max="6651" width="36.7109375" style="70" customWidth="1"/>
    <col min="6652" max="6661" width="11.28515625" style="70" customWidth="1"/>
    <col min="6662" max="6663" width="14.7109375" style="70" customWidth="1"/>
    <col min="6664" max="6665" width="10.42578125" style="70" customWidth="1"/>
    <col min="6666" max="6906" width="11.42578125" style="70"/>
    <col min="6907" max="6907" width="36.7109375" style="70" customWidth="1"/>
    <col min="6908" max="6917" width="11.28515625" style="70" customWidth="1"/>
    <col min="6918" max="6919" width="14.7109375" style="70" customWidth="1"/>
    <col min="6920" max="6921" width="10.42578125" style="70" customWidth="1"/>
    <col min="6922" max="7162" width="11.42578125" style="70"/>
    <col min="7163" max="7163" width="36.7109375" style="70" customWidth="1"/>
    <col min="7164" max="7173" width="11.28515625" style="70" customWidth="1"/>
    <col min="7174" max="7175" width="14.7109375" style="70" customWidth="1"/>
    <col min="7176" max="7177" width="10.42578125" style="70" customWidth="1"/>
    <col min="7178" max="7418" width="11.42578125" style="70"/>
    <col min="7419" max="7419" width="36.7109375" style="70" customWidth="1"/>
    <col min="7420" max="7429" width="11.28515625" style="70" customWidth="1"/>
    <col min="7430" max="7431" width="14.7109375" style="70" customWidth="1"/>
    <col min="7432" max="7433" width="10.42578125" style="70" customWidth="1"/>
    <col min="7434" max="7674" width="11.42578125" style="70"/>
    <col min="7675" max="7675" width="36.7109375" style="70" customWidth="1"/>
    <col min="7676" max="7685" width="11.28515625" style="70" customWidth="1"/>
    <col min="7686" max="7687" width="14.7109375" style="70" customWidth="1"/>
    <col min="7688" max="7689" width="10.42578125" style="70" customWidth="1"/>
    <col min="7690" max="7930" width="11.42578125" style="70"/>
    <col min="7931" max="7931" width="36.7109375" style="70" customWidth="1"/>
    <col min="7932" max="7941" width="11.28515625" style="70" customWidth="1"/>
    <col min="7942" max="7943" width="14.7109375" style="70" customWidth="1"/>
    <col min="7944" max="7945" width="10.42578125" style="70" customWidth="1"/>
    <col min="7946" max="8186" width="11.42578125" style="70"/>
    <col min="8187" max="8187" width="36.7109375" style="70" customWidth="1"/>
    <col min="8188" max="8197" width="11.28515625" style="70" customWidth="1"/>
    <col min="8198" max="8199" width="14.7109375" style="70" customWidth="1"/>
    <col min="8200" max="8201" width="10.42578125" style="70" customWidth="1"/>
    <col min="8202" max="8442" width="11.42578125" style="70"/>
    <col min="8443" max="8443" width="36.7109375" style="70" customWidth="1"/>
    <col min="8444" max="8453" width="11.28515625" style="70" customWidth="1"/>
    <col min="8454" max="8455" width="14.7109375" style="70" customWidth="1"/>
    <col min="8456" max="8457" width="10.42578125" style="70" customWidth="1"/>
    <col min="8458" max="8698" width="11.42578125" style="70"/>
    <col min="8699" max="8699" width="36.7109375" style="70" customWidth="1"/>
    <col min="8700" max="8709" width="11.28515625" style="70" customWidth="1"/>
    <col min="8710" max="8711" width="14.7109375" style="70" customWidth="1"/>
    <col min="8712" max="8713" width="10.42578125" style="70" customWidth="1"/>
    <col min="8714" max="8954" width="11.42578125" style="70"/>
    <col min="8955" max="8955" width="36.7109375" style="70" customWidth="1"/>
    <col min="8956" max="8965" width="11.28515625" style="70" customWidth="1"/>
    <col min="8966" max="8967" width="14.7109375" style="70" customWidth="1"/>
    <col min="8968" max="8969" width="10.42578125" style="70" customWidth="1"/>
    <col min="8970" max="9210" width="11.42578125" style="70"/>
    <col min="9211" max="9211" width="36.7109375" style="70" customWidth="1"/>
    <col min="9212" max="9221" width="11.28515625" style="70" customWidth="1"/>
    <col min="9222" max="9223" width="14.7109375" style="70" customWidth="1"/>
    <col min="9224" max="9225" width="10.42578125" style="70" customWidth="1"/>
    <col min="9226" max="9466" width="11.42578125" style="70"/>
    <col min="9467" max="9467" width="36.7109375" style="70" customWidth="1"/>
    <col min="9468" max="9477" width="11.28515625" style="70" customWidth="1"/>
    <col min="9478" max="9479" width="14.7109375" style="70" customWidth="1"/>
    <col min="9480" max="9481" width="10.42578125" style="70" customWidth="1"/>
    <col min="9482" max="9722" width="11.42578125" style="70"/>
    <col min="9723" max="9723" width="36.7109375" style="70" customWidth="1"/>
    <col min="9724" max="9733" width="11.28515625" style="70" customWidth="1"/>
    <col min="9734" max="9735" width="14.7109375" style="70" customWidth="1"/>
    <col min="9736" max="9737" width="10.42578125" style="70" customWidth="1"/>
    <col min="9738" max="9978" width="11.42578125" style="70"/>
    <col min="9979" max="9979" width="36.7109375" style="70" customWidth="1"/>
    <col min="9980" max="9989" width="11.28515625" style="70" customWidth="1"/>
    <col min="9990" max="9991" width="14.7109375" style="70" customWidth="1"/>
    <col min="9992" max="9993" width="10.42578125" style="70" customWidth="1"/>
    <col min="9994" max="10234" width="11.42578125" style="70"/>
    <col min="10235" max="10235" width="36.7109375" style="70" customWidth="1"/>
    <col min="10236" max="10245" width="11.28515625" style="70" customWidth="1"/>
    <col min="10246" max="10247" width="14.7109375" style="70" customWidth="1"/>
    <col min="10248" max="10249" width="10.42578125" style="70" customWidth="1"/>
    <col min="10250" max="10490" width="11.42578125" style="70"/>
    <col min="10491" max="10491" width="36.7109375" style="70" customWidth="1"/>
    <col min="10492" max="10501" width="11.28515625" style="70" customWidth="1"/>
    <col min="10502" max="10503" width="14.7109375" style="70" customWidth="1"/>
    <col min="10504" max="10505" width="10.42578125" style="70" customWidth="1"/>
    <col min="10506" max="10746" width="11.42578125" style="70"/>
    <col min="10747" max="10747" width="36.7109375" style="70" customWidth="1"/>
    <col min="10748" max="10757" width="11.28515625" style="70" customWidth="1"/>
    <col min="10758" max="10759" width="14.7109375" style="70" customWidth="1"/>
    <col min="10760" max="10761" width="10.42578125" style="70" customWidth="1"/>
    <col min="10762" max="11002" width="11.42578125" style="70"/>
    <col min="11003" max="11003" width="36.7109375" style="70" customWidth="1"/>
    <col min="11004" max="11013" width="11.28515625" style="70" customWidth="1"/>
    <col min="11014" max="11015" width="14.7109375" style="70" customWidth="1"/>
    <col min="11016" max="11017" width="10.42578125" style="70" customWidth="1"/>
    <col min="11018" max="11258" width="11.42578125" style="70"/>
    <col min="11259" max="11259" width="36.7109375" style="70" customWidth="1"/>
    <col min="11260" max="11269" width="11.28515625" style="70" customWidth="1"/>
    <col min="11270" max="11271" width="14.7109375" style="70" customWidth="1"/>
    <col min="11272" max="11273" width="10.42578125" style="70" customWidth="1"/>
    <col min="11274" max="11514" width="11.42578125" style="70"/>
    <col min="11515" max="11515" width="36.7109375" style="70" customWidth="1"/>
    <col min="11516" max="11525" width="11.28515625" style="70" customWidth="1"/>
    <col min="11526" max="11527" width="14.7109375" style="70" customWidth="1"/>
    <col min="11528" max="11529" width="10.42578125" style="70" customWidth="1"/>
    <col min="11530" max="11770" width="11.42578125" style="70"/>
    <col min="11771" max="11771" width="36.7109375" style="70" customWidth="1"/>
    <col min="11772" max="11781" width="11.28515625" style="70" customWidth="1"/>
    <col min="11782" max="11783" width="14.7109375" style="70" customWidth="1"/>
    <col min="11784" max="11785" width="10.42578125" style="70" customWidth="1"/>
    <col min="11786" max="12026" width="11.42578125" style="70"/>
    <col min="12027" max="12027" width="36.7109375" style="70" customWidth="1"/>
    <col min="12028" max="12037" width="11.28515625" style="70" customWidth="1"/>
    <col min="12038" max="12039" width="14.7109375" style="70" customWidth="1"/>
    <col min="12040" max="12041" width="10.42578125" style="70" customWidth="1"/>
    <col min="12042" max="12282" width="11.42578125" style="70"/>
    <col min="12283" max="12283" width="36.7109375" style="70" customWidth="1"/>
    <col min="12284" max="12293" width="11.28515625" style="70" customWidth="1"/>
    <col min="12294" max="12295" width="14.7109375" style="70" customWidth="1"/>
    <col min="12296" max="12297" width="10.42578125" style="70" customWidth="1"/>
    <col min="12298" max="12538" width="11.42578125" style="70"/>
    <col min="12539" max="12539" width="36.7109375" style="70" customWidth="1"/>
    <col min="12540" max="12549" width="11.28515625" style="70" customWidth="1"/>
    <col min="12550" max="12551" width="14.7109375" style="70" customWidth="1"/>
    <col min="12552" max="12553" width="10.42578125" style="70" customWidth="1"/>
    <col min="12554" max="12794" width="11.42578125" style="70"/>
    <col min="12795" max="12795" width="36.7109375" style="70" customWidth="1"/>
    <col min="12796" max="12805" width="11.28515625" style="70" customWidth="1"/>
    <col min="12806" max="12807" width="14.7109375" style="70" customWidth="1"/>
    <col min="12808" max="12809" width="10.42578125" style="70" customWidth="1"/>
    <col min="12810" max="13050" width="11.42578125" style="70"/>
    <col min="13051" max="13051" width="36.7109375" style="70" customWidth="1"/>
    <col min="13052" max="13061" width="11.28515625" style="70" customWidth="1"/>
    <col min="13062" max="13063" width="14.7109375" style="70" customWidth="1"/>
    <col min="13064" max="13065" width="10.42578125" style="70" customWidth="1"/>
    <col min="13066" max="13306" width="11.42578125" style="70"/>
    <col min="13307" max="13307" width="36.7109375" style="70" customWidth="1"/>
    <col min="13308" max="13317" width="11.28515625" style="70" customWidth="1"/>
    <col min="13318" max="13319" width="14.7109375" style="70" customWidth="1"/>
    <col min="13320" max="13321" width="10.42578125" style="70" customWidth="1"/>
    <col min="13322" max="13562" width="11.42578125" style="70"/>
    <col min="13563" max="13563" width="36.7109375" style="70" customWidth="1"/>
    <col min="13564" max="13573" width="11.28515625" style="70" customWidth="1"/>
    <col min="13574" max="13575" width="14.7109375" style="70" customWidth="1"/>
    <col min="13576" max="13577" width="10.42578125" style="70" customWidth="1"/>
    <col min="13578" max="13818" width="11.42578125" style="70"/>
    <col min="13819" max="13819" width="36.7109375" style="70" customWidth="1"/>
    <col min="13820" max="13829" width="11.28515625" style="70" customWidth="1"/>
    <col min="13830" max="13831" width="14.7109375" style="70" customWidth="1"/>
    <col min="13832" max="13833" width="10.42578125" style="70" customWidth="1"/>
    <col min="13834" max="14074" width="11.42578125" style="70"/>
    <col min="14075" max="14075" width="36.7109375" style="70" customWidth="1"/>
    <col min="14076" max="14085" width="11.28515625" style="70" customWidth="1"/>
    <col min="14086" max="14087" width="14.7109375" style="70" customWidth="1"/>
    <col min="14088" max="14089" width="10.42578125" style="70" customWidth="1"/>
    <col min="14090" max="14330" width="11.42578125" style="70"/>
    <col min="14331" max="14331" width="36.7109375" style="70" customWidth="1"/>
    <col min="14332" max="14341" width="11.28515625" style="70" customWidth="1"/>
    <col min="14342" max="14343" width="14.7109375" style="70" customWidth="1"/>
    <col min="14344" max="14345" width="10.42578125" style="70" customWidth="1"/>
    <col min="14346" max="14586" width="11.42578125" style="70"/>
    <col min="14587" max="14587" width="36.7109375" style="70" customWidth="1"/>
    <col min="14588" max="14597" width="11.28515625" style="70" customWidth="1"/>
    <col min="14598" max="14599" width="14.7109375" style="70" customWidth="1"/>
    <col min="14600" max="14601" width="10.42578125" style="70" customWidth="1"/>
    <col min="14602" max="14842" width="11.42578125" style="70"/>
    <col min="14843" max="14843" width="36.7109375" style="70" customWidth="1"/>
    <col min="14844" max="14853" width="11.28515625" style="70" customWidth="1"/>
    <col min="14854" max="14855" width="14.7109375" style="70" customWidth="1"/>
    <col min="14856" max="14857" width="10.42578125" style="70" customWidth="1"/>
    <col min="14858" max="15098" width="11.42578125" style="70"/>
    <col min="15099" max="15099" width="36.7109375" style="70" customWidth="1"/>
    <col min="15100" max="15109" width="11.28515625" style="70" customWidth="1"/>
    <col min="15110" max="15111" width="14.7109375" style="70" customWidth="1"/>
    <col min="15112" max="15113" width="10.42578125" style="70" customWidth="1"/>
    <col min="15114" max="15354" width="11.42578125" style="70"/>
    <col min="15355" max="15355" width="36.7109375" style="70" customWidth="1"/>
    <col min="15356" max="15365" width="11.28515625" style="70" customWidth="1"/>
    <col min="15366" max="15367" width="14.7109375" style="70" customWidth="1"/>
    <col min="15368" max="15369" width="10.42578125" style="70" customWidth="1"/>
    <col min="15370" max="15610" width="11.42578125" style="70"/>
    <col min="15611" max="15611" width="36.7109375" style="70" customWidth="1"/>
    <col min="15612" max="15621" width="11.28515625" style="70" customWidth="1"/>
    <col min="15622" max="15623" width="14.7109375" style="70" customWidth="1"/>
    <col min="15624" max="15625" width="10.42578125" style="70" customWidth="1"/>
    <col min="15626" max="15866" width="11.42578125" style="70"/>
    <col min="15867" max="15867" width="36.7109375" style="70" customWidth="1"/>
    <col min="15868" max="15877" width="11.28515625" style="70" customWidth="1"/>
    <col min="15878" max="15879" width="14.7109375" style="70" customWidth="1"/>
    <col min="15880" max="15881" width="10.42578125" style="70" customWidth="1"/>
    <col min="15882" max="16122" width="11.42578125" style="70"/>
    <col min="16123" max="16123" width="36.7109375" style="70" customWidth="1"/>
    <col min="16124" max="16133" width="11.28515625" style="70" customWidth="1"/>
    <col min="16134" max="16135" width="14.7109375" style="70" customWidth="1"/>
    <col min="16136" max="16137" width="10.42578125" style="70" customWidth="1"/>
    <col min="16138" max="16384" width="11.42578125" style="70"/>
  </cols>
  <sheetData>
    <row r="1" spans="1:11" ht="24.95" customHeight="1" x14ac:dyDescent="0.25">
      <c r="A1" s="205" t="s">
        <v>266</v>
      </c>
      <c r="B1" s="40"/>
      <c r="C1" s="40"/>
      <c r="D1" s="49"/>
      <c r="E1" s="49"/>
      <c r="F1" s="49"/>
      <c r="G1" s="49"/>
      <c r="H1" s="49"/>
      <c r="I1" s="49"/>
      <c r="J1" s="49"/>
      <c r="K1" s="49"/>
    </row>
    <row r="2" spans="1:11" ht="24.95" customHeight="1" thickBot="1" x14ac:dyDescent="0.3">
      <c r="A2" s="168" t="s">
        <v>434</v>
      </c>
      <c r="B2" s="50"/>
      <c r="C2" s="50"/>
      <c r="D2" s="50"/>
      <c r="E2" s="50"/>
      <c r="F2" s="50"/>
      <c r="G2" s="50"/>
      <c r="H2" s="50"/>
      <c r="I2" s="50"/>
      <c r="J2" s="50"/>
      <c r="K2" s="50"/>
    </row>
    <row r="3" spans="1:11" ht="20.100000000000001" customHeight="1" x14ac:dyDescent="0.25">
      <c r="A3" s="1406" t="s">
        <v>162</v>
      </c>
      <c r="B3" s="1400" t="s">
        <v>163</v>
      </c>
      <c r="C3" s="1401"/>
      <c r="D3" s="1401"/>
      <c r="E3" s="1401"/>
      <c r="F3" s="1401"/>
      <c r="G3" s="1401"/>
      <c r="H3" s="1401"/>
      <c r="I3" s="1401"/>
      <c r="J3" s="1401"/>
      <c r="K3" s="1401"/>
    </row>
    <row r="4" spans="1:11" ht="20.100000000000001" customHeight="1" x14ac:dyDescent="0.25">
      <c r="A4" s="1407"/>
      <c r="B4" s="1402" t="s">
        <v>131</v>
      </c>
      <c r="C4" s="1402"/>
      <c r="D4" s="1402" t="s">
        <v>115</v>
      </c>
      <c r="E4" s="1402"/>
      <c r="F4" s="1402"/>
      <c r="G4" s="1402"/>
      <c r="H4" s="1402"/>
      <c r="I4" s="1402"/>
      <c r="J4" s="1402"/>
      <c r="K4" s="1403"/>
    </row>
    <row r="5" spans="1:11" ht="20.100000000000001" customHeight="1" x14ac:dyDescent="0.25">
      <c r="A5" s="1407"/>
      <c r="B5" s="1402"/>
      <c r="C5" s="1402"/>
      <c r="D5" s="61" t="s">
        <v>164</v>
      </c>
      <c r="E5" s="61"/>
      <c r="F5" s="61" t="s">
        <v>165</v>
      </c>
      <c r="G5" s="61"/>
      <c r="H5" s="61" t="s">
        <v>166</v>
      </c>
      <c r="I5" s="61"/>
      <c r="J5" s="61" t="s">
        <v>167</v>
      </c>
      <c r="K5" s="110"/>
    </row>
    <row r="6" spans="1:11" ht="20.100000000000001" customHeight="1" x14ac:dyDescent="0.25">
      <c r="A6" s="1408"/>
      <c r="B6" s="55">
        <v>2013</v>
      </c>
      <c r="C6" s="55">
        <v>2014</v>
      </c>
      <c r="D6" s="55">
        <v>2013</v>
      </c>
      <c r="E6" s="55">
        <v>2014</v>
      </c>
      <c r="F6" s="55">
        <v>2013</v>
      </c>
      <c r="G6" s="55">
        <v>2014</v>
      </c>
      <c r="H6" s="55">
        <v>2013</v>
      </c>
      <c r="I6" s="55">
        <v>2014</v>
      </c>
      <c r="J6" s="55">
        <v>2013</v>
      </c>
      <c r="K6" s="56">
        <v>2014</v>
      </c>
    </row>
    <row r="7" spans="1:11" ht="20.100000000000001" customHeight="1" x14ac:dyDescent="0.25">
      <c r="A7" s="65" t="s">
        <v>239</v>
      </c>
      <c r="B7" s="66">
        <v>55661</v>
      </c>
      <c r="C7" s="66">
        <v>86494</v>
      </c>
      <c r="D7" s="66">
        <v>2831</v>
      </c>
      <c r="E7" s="66">
        <v>2401</v>
      </c>
      <c r="F7" s="66">
        <v>1758</v>
      </c>
      <c r="G7" s="66">
        <v>1</v>
      </c>
      <c r="H7" s="441">
        <v>33789</v>
      </c>
      <c r="I7" s="66">
        <v>62892</v>
      </c>
      <c r="J7" s="66">
        <v>17283</v>
      </c>
      <c r="K7" s="66">
        <v>20760</v>
      </c>
    </row>
    <row r="8" spans="1:11" s="68" customFormat="1" ht="20.100000000000001" customHeight="1" x14ac:dyDescent="0.25">
      <c r="A8" s="68" t="s">
        <v>168</v>
      </c>
      <c r="B8" s="115">
        <v>92</v>
      </c>
      <c r="C8" s="115">
        <v>121</v>
      </c>
      <c r="D8" s="115">
        <v>2</v>
      </c>
      <c r="E8" s="115">
        <v>10</v>
      </c>
      <c r="F8" s="115">
        <v>16</v>
      </c>
      <c r="G8" s="115">
        <v>0</v>
      </c>
      <c r="H8" s="115">
        <v>53</v>
      </c>
      <c r="I8" s="115">
        <v>55</v>
      </c>
      <c r="J8" s="115">
        <v>21</v>
      </c>
      <c r="K8" s="115">
        <v>56</v>
      </c>
    </row>
    <row r="9" spans="1:11" ht="20.100000000000001" customHeight="1" x14ac:dyDescent="0.25">
      <c r="A9" s="70" t="s">
        <v>169</v>
      </c>
      <c r="B9" s="109">
        <v>26</v>
      </c>
      <c r="C9" s="109">
        <v>17</v>
      </c>
      <c r="D9" s="109">
        <v>0</v>
      </c>
      <c r="E9" s="109">
        <v>0</v>
      </c>
      <c r="F9" s="109">
        <v>8</v>
      </c>
      <c r="G9" s="109">
        <v>0</v>
      </c>
      <c r="H9" s="108">
        <v>16</v>
      </c>
      <c r="I9" s="109">
        <v>0</v>
      </c>
      <c r="J9" s="109">
        <v>2</v>
      </c>
      <c r="K9" s="109">
        <v>17</v>
      </c>
    </row>
    <row r="10" spans="1:11" ht="20.100000000000001" customHeight="1" x14ac:dyDescent="0.25">
      <c r="A10" s="70" t="s">
        <v>170</v>
      </c>
      <c r="B10" s="109">
        <v>0</v>
      </c>
      <c r="C10" s="109">
        <v>7</v>
      </c>
      <c r="D10" s="109">
        <v>0</v>
      </c>
      <c r="E10" s="109">
        <v>2</v>
      </c>
      <c r="F10" s="109">
        <v>0</v>
      </c>
      <c r="G10" s="109">
        <v>0</v>
      </c>
      <c r="H10" s="108">
        <v>0</v>
      </c>
      <c r="I10" s="109">
        <v>5</v>
      </c>
      <c r="J10" s="109">
        <v>0</v>
      </c>
      <c r="K10" s="109">
        <v>0</v>
      </c>
    </row>
    <row r="11" spans="1:11" ht="20.100000000000001" customHeight="1" x14ac:dyDescent="0.25">
      <c r="A11" s="70" t="s">
        <v>171</v>
      </c>
      <c r="B11" s="109">
        <v>1</v>
      </c>
      <c r="C11" s="109">
        <v>10</v>
      </c>
      <c r="D11" s="109">
        <v>0</v>
      </c>
      <c r="E11" s="109">
        <v>0</v>
      </c>
      <c r="F11" s="109">
        <v>0</v>
      </c>
      <c r="G11" s="109">
        <v>0</v>
      </c>
      <c r="H11" s="108">
        <v>1</v>
      </c>
      <c r="I11" s="109">
        <v>10</v>
      </c>
      <c r="J11" s="109">
        <v>0</v>
      </c>
      <c r="K11" s="109">
        <v>0</v>
      </c>
    </row>
    <row r="12" spans="1:11" ht="20.100000000000001" customHeight="1" x14ac:dyDescent="0.25">
      <c r="A12" s="70" t="s">
        <v>172</v>
      </c>
      <c r="B12" s="109">
        <v>2</v>
      </c>
      <c r="C12" s="109">
        <v>3</v>
      </c>
      <c r="D12" s="109">
        <v>0</v>
      </c>
      <c r="E12" s="109">
        <v>0</v>
      </c>
      <c r="F12" s="109">
        <v>0</v>
      </c>
      <c r="G12" s="109">
        <v>0</v>
      </c>
      <c r="H12" s="108">
        <v>2</v>
      </c>
      <c r="I12" s="109">
        <v>3</v>
      </c>
      <c r="J12" s="109">
        <v>0</v>
      </c>
      <c r="K12" s="109">
        <v>0</v>
      </c>
    </row>
    <row r="13" spans="1:11" ht="20.100000000000001" customHeight="1" x14ac:dyDescent="0.25">
      <c r="A13" s="70" t="s">
        <v>173</v>
      </c>
      <c r="B13" s="109">
        <v>63</v>
      </c>
      <c r="C13" s="109">
        <v>84</v>
      </c>
      <c r="D13" s="109">
        <v>2</v>
      </c>
      <c r="E13" s="109">
        <v>8</v>
      </c>
      <c r="F13" s="109">
        <v>8</v>
      </c>
      <c r="G13" s="109">
        <v>0</v>
      </c>
      <c r="H13" s="108">
        <v>34</v>
      </c>
      <c r="I13" s="109">
        <v>37</v>
      </c>
      <c r="J13" s="109">
        <v>19</v>
      </c>
      <c r="K13" s="109">
        <v>39</v>
      </c>
    </row>
    <row r="14" spans="1:11" s="68" customFormat="1" ht="20.100000000000001" customHeight="1" x14ac:dyDescent="0.25">
      <c r="A14" s="68" t="s">
        <v>174</v>
      </c>
      <c r="B14" s="115">
        <v>249</v>
      </c>
      <c r="C14" s="115">
        <v>539</v>
      </c>
      <c r="D14" s="115">
        <v>1</v>
      </c>
      <c r="E14" s="115">
        <v>27</v>
      </c>
      <c r="F14" s="115">
        <v>0</v>
      </c>
      <c r="G14" s="115">
        <v>0</v>
      </c>
      <c r="H14" s="115">
        <v>193</v>
      </c>
      <c r="I14" s="115">
        <v>467</v>
      </c>
      <c r="J14" s="115">
        <v>55</v>
      </c>
      <c r="K14" s="115">
        <v>45</v>
      </c>
    </row>
    <row r="15" spans="1:11" ht="20.100000000000001" customHeight="1" x14ac:dyDescent="0.25">
      <c r="A15" s="70" t="s">
        <v>175</v>
      </c>
      <c r="B15" s="109">
        <v>11</v>
      </c>
      <c r="C15" s="109">
        <v>5</v>
      </c>
      <c r="D15" s="109">
        <v>0</v>
      </c>
      <c r="E15" s="109">
        <v>1</v>
      </c>
      <c r="F15" s="109">
        <v>0</v>
      </c>
      <c r="G15" s="109">
        <v>0</v>
      </c>
      <c r="H15" s="108">
        <v>7</v>
      </c>
      <c r="I15" s="109">
        <v>4</v>
      </c>
      <c r="J15" s="109">
        <v>4</v>
      </c>
      <c r="K15" s="109">
        <v>0</v>
      </c>
    </row>
    <row r="16" spans="1:11" ht="20.100000000000001" customHeight="1" x14ac:dyDescent="0.25">
      <c r="A16" s="70" t="s">
        <v>176</v>
      </c>
      <c r="B16" s="109">
        <v>33</v>
      </c>
      <c r="C16" s="109">
        <v>51</v>
      </c>
      <c r="D16" s="109">
        <v>0</v>
      </c>
      <c r="E16" s="109">
        <v>0</v>
      </c>
      <c r="F16" s="109">
        <v>0</v>
      </c>
      <c r="G16" s="109">
        <v>0</v>
      </c>
      <c r="H16" s="108">
        <v>33</v>
      </c>
      <c r="I16" s="109">
        <v>50</v>
      </c>
      <c r="J16" s="109">
        <v>0</v>
      </c>
      <c r="K16" s="109">
        <v>1</v>
      </c>
    </row>
    <row r="17" spans="1:11" ht="20.100000000000001" customHeight="1" x14ac:dyDescent="0.25">
      <c r="A17" s="70" t="s">
        <v>177</v>
      </c>
      <c r="B17" s="109">
        <v>6</v>
      </c>
      <c r="C17" s="109">
        <v>15</v>
      </c>
      <c r="D17" s="109">
        <v>0</v>
      </c>
      <c r="E17" s="109">
        <v>3</v>
      </c>
      <c r="F17" s="109">
        <v>0</v>
      </c>
      <c r="G17" s="109">
        <v>0</v>
      </c>
      <c r="H17" s="108">
        <v>4</v>
      </c>
      <c r="I17" s="109">
        <v>11</v>
      </c>
      <c r="J17" s="109">
        <v>2</v>
      </c>
      <c r="K17" s="109">
        <v>1</v>
      </c>
    </row>
    <row r="18" spans="1:11" ht="20.100000000000001" customHeight="1" x14ac:dyDescent="0.25">
      <c r="A18" s="70" t="s">
        <v>178</v>
      </c>
      <c r="B18" s="109">
        <v>2</v>
      </c>
      <c r="C18" s="109">
        <v>8</v>
      </c>
      <c r="D18" s="109">
        <v>0</v>
      </c>
      <c r="E18" s="109">
        <v>0</v>
      </c>
      <c r="F18" s="109">
        <v>0</v>
      </c>
      <c r="G18" s="109">
        <v>0</v>
      </c>
      <c r="H18" s="108">
        <v>2</v>
      </c>
      <c r="I18" s="109">
        <v>8</v>
      </c>
      <c r="J18" s="109">
        <v>0</v>
      </c>
      <c r="K18" s="109">
        <v>0</v>
      </c>
    </row>
    <row r="19" spans="1:11" ht="20.100000000000001" customHeight="1" x14ac:dyDescent="0.25">
      <c r="A19" s="70" t="s">
        <v>179</v>
      </c>
      <c r="B19" s="109">
        <v>197</v>
      </c>
      <c r="C19" s="109">
        <v>460</v>
      </c>
      <c r="D19" s="109">
        <v>1</v>
      </c>
      <c r="E19" s="109">
        <v>23</v>
      </c>
      <c r="F19" s="109">
        <v>0</v>
      </c>
      <c r="G19" s="109">
        <v>0</v>
      </c>
      <c r="H19" s="108">
        <v>147</v>
      </c>
      <c r="I19" s="109">
        <v>394</v>
      </c>
      <c r="J19" s="109">
        <v>49</v>
      </c>
      <c r="K19" s="109">
        <v>43</v>
      </c>
    </row>
    <row r="20" spans="1:11" s="68" customFormat="1" ht="20.100000000000001" customHeight="1" x14ac:dyDescent="0.25">
      <c r="A20" s="68" t="s">
        <v>180</v>
      </c>
      <c r="B20" s="115">
        <v>882</v>
      </c>
      <c r="C20" s="115">
        <v>2355</v>
      </c>
      <c r="D20" s="115">
        <v>32</v>
      </c>
      <c r="E20" s="115">
        <v>62</v>
      </c>
      <c r="F20" s="115">
        <v>40</v>
      </c>
      <c r="G20" s="115">
        <v>0</v>
      </c>
      <c r="H20" s="115">
        <v>221</v>
      </c>
      <c r="I20" s="115">
        <v>592</v>
      </c>
      <c r="J20" s="115">
        <v>589</v>
      </c>
      <c r="K20" s="115">
        <v>1701</v>
      </c>
    </row>
    <row r="21" spans="1:11" ht="20.100000000000001" customHeight="1" x14ac:dyDescent="0.25">
      <c r="A21" s="70" t="s">
        <v>181</v>
      </c>
      <c r="B21" s="109">
        <v>203</v>
      </c>
      <c r="C21" s="109">
        <v>520</v>
      </c>
      <c r="D21" s="109">
        <v>0</v>
      </c>
      <c r="E21" s="109">
        <v>6</v>
      </c>
      <c r="F21" s="109">
        <v>16</v>
      </c>
      <c r="G21" s="109">
        <v>0</v>
      </c>
      <c r="H21" s="108">
        <v>34</v>
      </c>
      <c r="I21" s="109">
        <v>129</v>
      </c>
      <c r="J21" s="109">
        <v>153</v>
      </c>
      <c r="K21" s="109">
        <v>385</v>
      </c>
    </row>
    <row r="22" spans="1:11" ht="20.100000000000001" customHeight="1" x14ac:dyDescent="0.25">
      <c r="A22" s="70" t="s">
        <v>182</v>
      </c>
      <c r="B22" s="109">
        <v>619</v>
      </c>
      <c r="C22" s="109">
        <v>1690</v>
      </c>
      <c r="D22" s="109">
        <v>31</v>
      </c>
      <c r="E22" s="109">
        <v>52</v>
      </c>
      <c r="F22" s="109">
        <v>16</v>
      </c>
      <c r="G22" s="109">
        <v>0</v>
      </c>
      <c r="H22" s="108">
        <v>136</v>
      </c>
      <c r="I22" s="109">
        <v>327</v>
      </c>
      <c r="J22" s="109">
        <v>436</v>
      </c>
      <c r="K22" s="109">
        <v>1311</v>
      </c>
    </row>
    <row r="23" spans="1:11" ht="20.100000000000001" customHeight="1" x14ac:dyDescent="0.25">
      <c r="A23" s="70" t="s">
        <v>183</v>
      </c>
      <c r="B23" s="109">
        <v>60</v>
      </c>
      <c r="C23" s="109">
        <v>145</v>
      </c>
      <c r="D23" s="109">
        <v>1</v>
      </c>
      <c r="E23" s="109">
        <v>4</v>
      </c>
      <c r="F23" s="109">
        <v>8</v>
      </c>
      <c r="G23" s="109">
        <v>0</v>
      </c>
      <c r="H23" s="108">
        <v>51</v>
      </c>
      <c r="I23" s="109">
        <v>136</v>
      </c>
      <c r="J23" s="109">
        <v>0</v>
      </c>
      <c r="K23" s="109">
        <v>5</v>
      </c>
    </row>
    <row r="24" spans="1:11" s="68" customFormat="1" ht="20.100000000000001" customHeight="1" x14ac:dyDescent="0.25">
      <c r="A24" s="68" t="s">
        <v>184</v>
      </c>
      <c r="B24" s="115">
        <v>47868</v>
      </c>
      <c r="C24" s="115">
        <v>65585</v>
      </c>
      <c r="D24" s="115">
        <v>2200</v>
      </c>
      <c r="E24" s="115">
        <v>1673</v>
      </c>
      <c r="F24" s="115">
        <v>597</v>
      </c>
      <c r="G24" s="115">
        <v>0</v>
      </c>
      <c r="H24" s="115">
        <v>31393</v>
      </c>
      <c r="I24" s="115">
        <v>58208</v>
      </c>
      <c r="J24" s="115">
        <v>13678</v>
      </c>
      <c r="K24" s="115">
        <v>5704</v>
      </c>
    </row>
    <row r="25" spans="1:11" ht="20.100000000000001" customHeight="1" x14ac:dyDescent="0.25">
      <c r="A25" s="70" t="s">
        <v>185</v>
      </c>
      <c r="B25" s="109">
        <v>2964</v>
      </c>
      <c r="C25" s="109">
        <v>1579</v>
      </c>
      <c r="D25" s="109">
        <v>2009</v>
      </c>
      <c r="E25" s="109">
        <v>814</v>
      </c>
      <c r="F25" s="109">
        <v>532</v>
      </c>
      <c r="G25" s="109">
        <v>0</v>
      </c>
      <c r="H25" s="108">
        <v>378</v>
      </c>
      <c r="I25" s="109">
        <v>729</v>
      </c>
      <c r="J25" s="109">
        <v>45</v>
      </c>
      <c r="K25" s="109">
        <v>36</v>
      </c>
    </row>
    <row r="26" spans="1:11" ht="20.100000000000001" customHeight="1" x14ac:dyDescent="0.25">
      <c r="A26" s="70" t="s">
        <v>186</v>
      </c>
      <c r="B26" s="109">
        <v>10077</v>
      </c>
      <c r="C26" s="109">
        <v>12038</v>
      </c>
      <c r="D26" s="109">
        <v>34</v>
      </c>
      <c r="E26" s="109">
        <v>155</v>
      </c>
      <c r="F26" s="109">
        <v>0</v>
      </c>
      <c r="G26" s="109">
        <v>0</v>
      </c>
      <c r="H26" s="108">
        <v>10013</v>
      </c>
      <c r="I26" s="109">
        <v>11859</v>
      </c>
      <c r="J26" s="109">
        <v>30</v>
      </c>
      <c r="K26" s="109">
        <v>24</v>
      </c>
    </row>
    <row r="27" spans="1:11" ht="20.100000000000001" customHeight="1" x14ac:dyDescent="0.25">
      <c r="A27" s="70" t="s">
        <v>187</v>
      </c>
      <c r="B27" s="109">
        <v>245</v>
      </c>
      <c r="C27" s="109">
        <v>796</v>
      </c>
      <c r="D27" s="109">
        <v>0</v>
      </c>
      <c r="E27" s="109">
        <v>369</v>
      </c>
      <c r="F27" s="109">
        <v>0</v>
      </c>
      <c r="G27" s="109">
        <v>0</v>
      </c>
      <c r="H27" s="108">
        <v>214</v>
      </c>
      <c r="I27" s="109">
        <v>405</v>
      </c>
      <c r="J27" s="109">
        <v>31</v>
      </c>
      <c r="K27" s="109">
        <v>22</v>
      </c>
    </row>
    <row r="28" spans="1:11" ht="20.100000000000001" customHeight="1" x14ac:dyDescent="0.25">
      <c r="A28" s="70" t="s">
        <v>188</v>
      </c>
      <c r="B28" s="109">
        <v>775</v>
      </c>
      <c r="C28" s="109">
        <v>2082</v>
      </c>
      <c r="D28" s="109">
        <v>2</v>
      </c>
      <c r="E28" s="109">
        <v>172</v>
      </c>
      <c r="F28" s="109">
        <v>8</v>
      </c>
      <c r="G28" s="109">
        <v>0</v>
      </c>
      <c r="H28" s="108">
        <v>735</v>
      </c>
      <c r="I28" s="109">
        <v>1867</v>
      </c>
      <c r="J28" s="109">
        <v>30</v>
      </c>
      <c r="K28" s="109">
        <v>43</v>
      </c>
    </row>
    <row r="29" spans="1:11" ht="20.100000000000001" customHeight="1" x14ac:dyDescent="0.25">
      <c r="A29" s="70" t="s">
        <v>189</v>
      </c>
      <c r="B29" s="109">
        <v>159</v>
      </c>
      <c r="C29" s="109">
        <v>438</v>
      </c>
      <c r="D29" s="109">
        <v>0</v>
      </c>
      <c r="E29" s="109">
        <v>66</v>
      </c>
      <c r="F29" s="109">
        <v>0</v>
      </c>
      <c r="G29" s="109">
        <v>0</v>
      </c>
      <c r="H29" s="108">
        <v>156</v>
      </c>
      <c r="I29" s="109">
        <v>368</v>
      </c>
      <c r="J29" s="109">
        <v>3</v>
      </c>
      <c r="K29" s="109">
        <v>4</v>
      </c>
    </row>
    <row r="30" spans="1:11" ht="20.100000000000001" customHeight="1" x14ac:dyDescent="0.25">
      <c r="A30" s="70" t="s">
        <v>190</v>
      </c>
      <c r="B30" s="109">
        <v>10130</v>
      </c>
      <c r="C30" s="109">
        <v>5109</v>
      </c>
      <c r="D30" s="109">
        <v>0</v>
      </c>
      <c r="E30" s="109">
        <v>0</v>
      </c>
      <c r="F30" s="109">
        <v>0</v>
      </c>
      <c r="G30" s="109">
        <v>0</v>
      </c>
      <c r="H30" s="108">
        <v>7</v>
      </c>
      <c r="I30" s="109">
        <v>5</v>
      </c>
      <c r="J30" s="109">
        <v>10123</v>
      </c>
      <c r="K30" s="109">
        <v>5104</v>
      </c>
    </row>
    <row r="31" spans="1:11" ht="20.100000000000001" customHeight="1" x14ac:dyDescent="0.25">
      <c r="A31" s="70" t="s">
        <v>191</v>
      </c>
      <c r="B31" s="109">
        <v>1143</v>
      </c>
      <c r="C31" s="109">
        <v>26</v>
      </c>
      <c r="D31" s="109">
        <v>142</v>
      </c>
      <c r="E31" s="109">
        <v>7</v>
      </c>
      <c r="F31" s="109">
        <v>0</v>
      </c>
      <c r="G31" s="109">
        <v>0</v>
      </c>
      <c r="H31" s="108">
        <v>17</v>
      </c>
      <c r="I31" s="109">
        <v>17</v>
      </c>
      <c r="J31" s="109">
        <v>984</v>
      </c>
      <c r="K31" s="109">
        <v>2</v>
      </c>
    </row>
    <row r="32" spans="1:11" ht="20.100000000000001" customHeight="1" x14ac:dyDescent="0.25">
      <c r="A32" s="70" t="s">
        <v>192</v>
      </c>
      <c r="B32" s="109">
        <v>11628</v>
      </c>
      <c r="C32" s="109">
        <v>16138</v>
      </c>
      <c r="D32" s="109">
        <v>0</v>
      </c>
      <c r="E32" s="109">
        <v>5</v>
      </c>
      <c r="F32" s="109">
        <v>0</v>
      </c>
      <c r="G32" s="109">
        <v>0</v>
      </c>
      <c r="H32" s="108">
        <v>11370</v>
      </c>
      <c r="I32" s="109">
        <v>15850</v>
      </c>
      <c r="J32" s="109">
        <v>258</v>
      </c>
      <c r="K32" s="109">
        <v>283</v>
      </c>
    </row>
    <row r="33" spans="1:11" ht="20.100000000000001" customHeight="1" x14ac:dyDescent="0.25">
      <c r="A33" s="70" t="s">
        <v>193</v>
      </c>
      <c r="B33" s="109">
        <v>3400</v>
      </c>
      <c r="C33" s="109">
        <v>4448</v>
      </c>
      <c r="D33" s="109">
        <v>0</v>
      </c>
      <c r="E33" s="109">
        <v>0</v>
      </c>
      <c r="F33" s="109">
        <v>0</v>
      </c>
      <c r="G33" s="109">
        <v>0</v>
      </c>
      <c r="H33" s="108">
        <v>1281</v>
      </c>
      <c r="I33" s="109">
        <v>4415</v>
      </c>
      <c r="J33" s="109">
        <v>2119</v>
      </c>
      <c r="K33" s="109">
        <v>33</v>
      </c>
    </row>
    <row r="34" spans="1:11" ht="20.100000000000001" customHeight="1" x14ac:dyDescent="0.25">
      <c r="A34" s="70" t="s">
        <v>194</v>
      </c>
      <c r="B34" s="109">
        <v>71</v>
      </c>
      <c r="C34" s="109">
        <v>140</v>
      </c>
      <c r="D34" s="109">
        <v>0</v>
      </c>
      <c r="E34" s="109">
        <v>2</v>
      </c>
      <c r="F34" s="109">
        <v>0</v>
      </c>
      <c r="G34" s="109">
        <v>0</v>
      </c>
      <c r="H34" s="108">
        <v>28</v>
      </c>
      <c r="I34" s="109">
        <v>95</v>
      </c>
      <c r="J34" s="109">
        <v>43</v>
      </c>
      <c r="K34" s="109">
        <v>43</v>
      </c>
    </row>
    <row r="35" spans="1:11" ht="20.100000000000001" customHeight="1" x14ac:dyDescent="0.25">
      <c r="A35" s="70" t="s">
        <v>195</v>
      </c>
      <c r="B35" s="109">
        <v>129</v>
      </c>
      <c r="C35" s="109">
        <v>79</v>
      </c>
      <c r="D35" s="109">
        <v>6</v>
      </c>
      <c r="E35" s="109">
        <v>16</v>
      </c>
      <c r="F35" s="109">
        <v>57</v>
      </c>
      <c r="G35" s="109">
        <v>0</v>
      </c>
      <c r="H35" s="108">
        <v>54</v>
      </c>
      <c r="I35" s="109">
        <v>62</v>
      </c>
      <c r="J35" s="109">
        <v>12</v>
      </c>
      <c r="K35" s="109">
        <v>1</v>
      </c>
    </row>
    <row r="36" spans="1:11" ht="20.100000000000001" customHeight="1" x14ac:dyDescent="0.25">
      <c r="A36" s="70" t="s">
        <v>196</v>
      </c>
      <c r="B36" s="109">
        <v>7147</v>
      </c>
      <c r="C36" s="109">
        <v>22712</v>
      </c>
      <c r="D36" s="109">
        <v>7</v>
      </c>
      <c r="E36" s="109">
        <v>67</v>
      </c>
      <c r="F36" s="109">
        <v>0</v>
      </c>
      <c r="G36" s="109">
        <v>0</v>
      </c>
      <c r="H36" s="108">
        <v>7140</v>
      </c>
      <c r="I36" s="109">
        <v>22536</v>
      </c>
      <c r="J36" s="109">
        <v>0</v>
      </c>
      <c r="K36" s="109">
        <v>109</v>
      </c>
    </row>
    <row r="37" spans="1:11" s="68" customFormat="1" ht="20.100000000000001" customHeight="1" x14ac:dyDescent="0.25">
      <c r="A37" s="68" t="s">
        <v>197</v>
      </c>
      <c r="B37" s="115">
        <v>718</v>
      </c>
      <c r="C37" s="115">
        <v>896</v>
      </c>
      <c r="D37" s="115">
        <v>13</v>
      </c>
      <c r="E37" s="115">
        <v>34</v>
      </c>
      <c r="F37" s="115">
        <v>409</v>
      </c>
      <c r="G37" s="115">
        <v>0</v>
      </c>
      <c r="H37" s="115">
        <v>250</v>
      </c>
      <c r="I37" s="115">
        <v>524</v>
      </c>
      <c r="J37" s="115">
        <v>46</v>
      </c>
      <c r="K37" s="115">
        <v>143</v>
      </c>
    </row>
    <row r="38" spans="1:11" ht="20.100000000000001" customHeight="1" x14ac:dyDescent="0.25">
      <c r="A38" s="70" t="s">
        <v>198</v>
      </c>
      <c r="B38" s="109">
        <v>26</v>
      </c>
      <c r="C38" s="109">
        <v>125</v>
      </c>
      <c r="D38" s="109">
        <v>0</v>
      </c>
      <c r="E38" s="109">
        <v>7</v>
      </c>
      <c r="F38" s="109">
        <v>8</v>
      </c>
      <c r="G38" s="109">
        <v>0</v>
      </c>
      <c r="H38" s="108">
        <v>15</v>
      </c>
      <c r="I38" s="109">
        <v>71</v>
      </c>
      <c r="J38" s="109">
        <v>3</v>
      </c>
      <c r="K38" s="109">
        <v>11</v>
      </c>
    </row>
    <row r="39" spans="1:11" ht="20.100000000000001" customHeight="1" x14ac:dyDescent="0.25">
      <c r="A39" s="70" t="s">
        <v>199</v>
      </c>
      <c r="B39" s="109">
        <v>206</v>
      </c>
      <c r="C39" s="109">
        <v>63</v>
      </c>
      <c r="D39" s="109">
        <v>8</v>
      </c>
      <c r="E39" s="109">
        <v>6</v>
      </c>
      <c r="F39" s="109">
        <v>181</v>
      </c>
      <c r="G39" s="109">
        <v>0</v>
      </c>
      <c r="H39" s="108">
        <v>11</v>
      </c>
      <c r="I39" s="109">
        <v>41</v>
      </c>
      <c r="J39" s="109">
        <v>6</v>
      </c>
      <c r="K39" s="109">
        <v>29</v>
      </c>
    </row>
    <row r="40" spans="1:11" ht="20.100000000000001" customHeight="1" x14ac:dyDescent="0.25">
      <c r="A40" s="70" t="s">
        <v>200</v>
      </c>
      <c r="B40" s="109">
        <v>13</v>
      </c>
      <c r="C40" s="109">
        <v>72</v>
      </c>
      <c r="D40" s="109">
        <v>0</v>
      </c>
      <c r="E40" s="109">
        <v>1</v>
      </c>
      <c r="F40" s="109">
        <v>0</v>
      </c>
      <c r="G40" s="109">
        <v>0</v>
      </c>
      <c r="H40" s="108">
        <v>9</v>
      </c>
      <c r="I40" s="109">
        <v>107</v>
      </c>
      <c r="J40" s="109">
        <v>4</v>
      </c>
      <c r="K40" s="109">
        <v>20</v>
      </c>
    </row>
    <row r="41" spans="1:11" ht="20.100000000000001" customHeight="1" x14ac:dyDescent="0.25">
      <c r="A41" s="70" t="s">
        <v>201</v>
      </c>
      <c r="B41" s="109">
        <v>127</v>
      </c>
      <c r="C41" s="109">
        <v>342</v>
      </c>
      <c r="D41" s="109">
        <v>0</v>
      </c>
      <c r="E41" s="109">
        <v>8</v>
      </c>
      <c r="F41" s="109">
        <v>0</v>
      </c>
      <c r="G41" s="109">
        <v>0</v>
      </c>
      <c r="H41" s="108">
        <v>121</v>
      </c>
      <c r="I41" s="109">
        <v>265</v>
      </c>
      <c r="J41" s="109">
        <v>6</v>
      </c>
      <c r="K41" s="109">
        <v>15</v>
      </c>
    </row>
    <row r="42" spans="1:11" ht="20.100000000000001" customHeight="1" x14ac:dyDescent="0.25">
      <c r="A42" s="70" t="s">
        <v>202</v>
      </c>
      <c r="B42" s="109">
        <v>39</v>
      </c>
      <c r="C42" s="109">
        <v>73</v>
      </c>
      <c r="D42" s="109">
        <v>0</v>
      </c>
      <c r="E42" s="109">
        <v>10</v>
      </c>
      <c r="F42" s="109">
        <v>0</v>
      </c>
      <c r="G42" s="109">
        <v>0</v>
      </c>
      <c r="H42" s="108">
        <v>20</v>
      </c>
      <c r="I42" s="109">
        <v>100</v>
      </c>
      <c r="J42" s="109">
        <v>19</v>
      </c>
      <c r="K42" s="109">
        <v>11</v>
      </c>
    </row>
    <row r="43" spans="1:11" ht="20.100000000000001" customHeight="1" x14ac:dyDescent="0.25">
      <c r="A43" s="70" t="s">
        <v>203</v>
      </c>
      <c r="B43" s="109">
        <v>307</v>
      </c>
      <c r="C43" s="109">
        <v>221</v>
      </c>
      <c r="D43" s="109">
        <v>5</v>
      </c>
      <c r="E43" s="109">
        <v>2</v>
      </c>
      <c r="F43" s="109">
        <v>220</v>
      </c>
      <c r="G43" s="109">
        <v>0</v>
      </c>
      <c r="H43" s="108">
        <v>74</v>
      </c>
      <c r="I43" s="109">
        <v>340</v>
      </c>
      <c r="J43" s="109">
        <v>8</v>
      </c>
      <c r="K43" s="109">
        <v>57</v>
      </c>
    </row>
    <row r="44" spans="1:11" s="68" customFormat="1" ht="20.100000000000001" customHeight="1" x14ac:dyDescent="0.25">
      <c r="A44" s="68" t="s">
        <v>204</v>
      </c>
      <c r="B44" s="115">
        <v>5671</v>
      </c>
      <c r="C44" s="115">
        <v>16650</v>
      </c>
      <c r="D44" s="115">
        <v>583</v>
      </c>
      <c r="E44" s="115">
        <v>553</v>
      </c>
      <c r="F44" s="115">
        <v>663</v>
      </c>
      <c r="G44" s="115">
        <v>1</v>
      </c>
      <c r="H44" s="115">
        <v>1625</v>
      </c>
      <c r="I44" s="115">
        <v>2926</v>
      </c>
      <c r="J44" s="115">
        <v>2800</v>
      </c>
      <c r="K44" s="115">
        <v>12956</v>
      </c>
    </row>
    <row r="45" spans="1:11" ht="20.100000000000001" customHeight="1" x14ac:dyDescent="0.25">
      <c r="A45" s="70" t="s">
        <v>205</v>
      </c>
      <c r="B45" s="109">
        <v>730</v>
      </c>
      <c r="C45" s="109">
        <v>642</v>
      </c>
      <c r="D45" s="109">
        <v>12</v>
      </c>
      <c r="E45" s="109">
        <v>19</v>
      </c>
      <c r="F45" s="109">
        <v>65</v>
      </c>
      <c r="G45" s="109">
        <v>0</v>
      </c>
      <c r="H45" s="108">
        <v>358</v>
      </c>
      <c r="I45" s="109">
        <v>287</v>
      </c>
      <c r="J45" s="109">
        <v>295</v>
      </c>
      <c r="K45" s="109">
        <v>108</v>
      </c>
    </row>
    <row r="46" spans="1:11" ht="20.100000000000001" customHeight="1" x14ac:dyDescent="0.25">
      <c r="A46" s="70" t="s">
        <v>206</v>
      </c>
      <c r="B46" s="109">
        <v>85</v>
      </c>
      <c r="C46" s="109">
        <v>71</v>
      </c>
      <c r="D46" s="109">
        <v>2</v>
      </c>
      <c r="E46" s="109">
        <v>1</v>
      </c>
      <c r="F46" s="109">
        <v>8</v>
      </c>
      <c r="G46" s="109">
        <v>0</v>
      </c>
      <c r="H46" s="108">
        <v>40</v>
      </c>
      <c r="I46" s="109">
        <v>64</v>
      </c>
      <c r="J46" s="109">
        <v>35</v>
      </c>
      <c r="K46" s="109">
        <v>16</v>
      </c>
    </row>
    <row r="47" spans="1:11" ht="20.100000000000001" customHeight="1" x14ac:dyDescent="0.25">
      <c r="A47" s="70" t="s">
        <v>207</v>
      </c>
      <c r="B47" s="109">
        <v>169</v>
      </c>
      <c r="C47" s="109">
        <v>177</v>
      </c>
      <c r="D47" s="109">
        <v>0</v>
      </c>
      <c r="E47" s="109">
        <v>2</v>
      </c>
      <c r="F47" s="109">
        <v>33</v>
      </c>
      <c r="G47" s="109">
        <v>0</v>
      </c>
      <c r="H47" s="108">
        <v>32</v>
      </c>
      <c r="I47" s="109">
        <v>52</v>
      </c>
      <c r="J47" s="109">
        <v>104</v>
      </c>
      <c r="K47" s="109">
        <v>103</v>
      </c>
    </row>
    <row r="48" spans="1:11" ht="20.100000000000001" customHeight="1" x14ac:dyDescent="0.25">
      <c r="A48" s="70" t="s">
        <v>208</v>
      </c>
      <c r="B48" s="109">
        <v>21</v>
      </c>
      <c r="C48" s="109">
        <v>30</v>
      </c>
      <c r="D48" s="109">
        <v>2</v>
      </c>
      <c r="E48" s="109">
        <v>0</v>
      </c>
      <c r="F48" s="109">
        <v>8</v>
      </c>
      <c r="G48" s="109">
        <v>0</v>
      </c>
      <c r="H48" s="108">
        <v>9</v>
      </c>
      <c r="I48" s="109">
        <v>127</v>
      </c>
      <c r="J48" s="109">
        <v>2</v>
      </c>
      <c r="K48" s="109">
        <v>7</v>
      </c>
    </row>
    <row r="49" spans="1:11" ht="20.100000000000001" customHeight="1" x14ac:dyDescent="0.25">
      <c r="A49" s="70" t="s">
        <v>209</v>
      </c>
      <c r="B49" s="109">
        <v>310</v>
      </c>
      <c r="C49" s="109">
        <v>353</v>
      </c>
      <c r="D49" s="109">
        <v>8</v>
      </c>
      <c r="E49" s="109">
        <v>9</v>
      </c>
      <c r="F49" s="109">
        <v>8</v>
      </c>
      <c r="G49" s="109">
        <v>0</v>
      </c>
      <c r="H49" s="108">
        <v>164</v>
      </c>
      <c r="I49" s="109">
        <v>175</v>
      </c>
      <c r="J49" s="109">
        <v>130</v>
      </c>
      <c r="K49" s="109">
        <v>61</v>
      </c>
    </row>
    <row r="50" spans="1:11" ht="20.100000000000001" customHeight="1" x14ac:dyDescent="0.25">
      <c r="A50" s="70" t="s">
        <v>210</v>
      </c>
      <c r="B50" s="109">
        <v>18</v>
      </c>
      <c r="C50" s="109">
        <v>18</v>
      </c>
      <c r="D50" s="109">
        <v>1</v>
      </c>
      <c r="E50" s="109">
        <v>0</v>
      </c>
      <c r="F50" s="109">
        <v>8</v>
      </c>
      <c r="G50" s="109">
        <v>0</v>
      </c>
      <c r="H50" s="108">
        <v>6</v>
      </c>
      <c r="I50" s="109">
        <v>224</v>
      </c>
      <c r="J50" s="109">
        <v>3</v>
      </c>
      <c r="K50" s="109">
        <v>6</v>
      </c>
    </row>
    <row r="51" spans="1:11" ht="20.100000000000001" customHeight="1" x14ac:dyDescent="0.25">
      <c r="A51" s="70" t="s">
        <v>211</v>
      </c>
      <c r="B51" s="109">
        <v>1544</v>
      </c>
      <c r="C51" s="109">
        <v>12231</v>
      </c>
      <c r="D51" s="109">
        <v>31</v>
      </c>
      <c r="E51" s="109">
        <v>52</v>
      </c>
      <c r="F51" s="109">
        <v>163</v>
      </c>
      <c r="G51" s="109">
        <v>0</v>
      </c>
      <c r="H51" s="108">
        <v>228</v>
      </c>
      <c r="I51" s="109">
        <v>321</v>
      </c>
      <c r="J51" s="109">
        <v>1122</v>
      </c>
      <c r="K51" s="109">
        <v>11644</v>
      </c>
    </row>
    <row r="52" spans="1:11" ht="20.100000000000001" customHeight="1" x14ac:dyDescent="0.25">
      <c r="A52" s="70" t="s">
        <v>212</v>
      </c>
      <c r="B52" s="109">
        <v>116</v>
      </c>
      <c r="C52" s="109">
        <v>10</v>
      </c>
      <c r="D52" s="109">
        <v>0</v>
      </c>
      <c r="E52" s="109">
        <v>0</v>
      </c>
      <c r="F52" s="109">
        <v>110</v>
      </c>
      <c r="G52" s="109">
        <v>0</v>
      </c>
      <c r="H52" s="108">
        <v>2</v>
      </c>
      <c r="I52" s="109">
        <v>96</v>
      </c>
      <c r="J52" s="109">
        <v>4</v>
      </c>
      <c r="K52" s="109">
        <v>6</v>
      </c>
    </row>
    <row r="53" spans="1:11" ht="20.100000000000001" customHeight="1" x14ac:dyDescent="0.25">
      <c r="A53" s="70" t="s">
        <v>213</v>
      </c>
      <c r="B53" s="109">
        <v>280</v>
      </c>
      <c r="C53" s="109">
        <v>342</v>
      </c>
      <c r="D53" s="109">
        <v>5</v>
      </c>
      <c r="E53" s="109">
        <v>4</v>
      </c>
      <c r="F53" s="109">
        <v>0</v>
      </c>
      <c r="G53" s="109">
        <v>0</v>
      </c>
      <c r="H53" s="108">
        <v>93</v>
      </c>
      <c r="I53" s="109">
        <v>106</v>
      </c>
      <c r="J53" s="109">
        <v>182</v>
      </c>
      <c r="K53" s="109">
        <v>141</v>
      </c>
    </row>
    <row r="54" spans="1:11" ht="20.100000000000001" customHeight="1" x14ac:dyDescent="0.25">
      <c r="A54" s="70" t="s">
        <v>214</v>
      </c>
      <c r="B54" s="109">
        <v>20</v>
      </c>
      <c r="C54" s="109">
        <v>18</v>
      </c>
      <c r="D54" s="109">
        <v>0</v>
      </c>
      <c r="E54" s="109">
        <v>0</v>
      </c>
      <c r="F54" s="109">
        <v>0</v>
      </c>
      <c r="G54" s="109">
        <v>0</v>
      </c>
      <c r="H54" s="108">
        <v>5</v>
      </c>
      <c r="I54" s="109">
        <v>195</v>
      </c>
      <c r="J54" s="109">
        <v>15</v>
      </c>
      <c r="K54" s="109">
        <v>9</v>
      </c>
    </row>
    <row r="55" spans="1:11" ht="20.100000000000001" customHeight="1" x14ac:dyDescent="0.25">
      <c r="A55" s="70" t="s">
        <v>215</v>
      </c>
      <c r="B55" s="109">
        <v>440</v>
      </c>
      <c r="C55" s="109">
        <v>904</v>
      </c>
      <c r="D55" s="109">
        <v>7</v>
      </c>
      <c r="E55" s="109">
        <v>21</v>
      </c>
      <c r="F55" s="109">
        <v>57</v>
      </c>
      <c r="G55" s="109">
        <v>0</v>
      </c>
      <c r="H55" s="108">
        <v>142</v>
      </c>
      <c r="I55" s="109">
        <v>251</v>
      </c>
      <c r="J55" s="109">
        <v>234</v>
      </c>
      <c r="K55" s="109">
        <v>486</v>
      </c>
    </row>
    <row r="56" spans="1:11" ht="20.100000000000001" customHeight="1" x14ac:dyDescent="0.25">
      <c r="A56" s="70" t="s">
        <v>216</v>
      </c>
      <c r="B56" s="109">
        <v>52</v>
      </c>
      <c r="C56" s="109">
        <v>72</v>
      </c>
      <c r="D56" s="109">
        <v>0</v>
      </c>
      <c r="E56" s="109">
        <v>0</v>
      </c>
      <c r="F56" s="109">
        <v>0</v>
      </c>
      <c r="G56" s="109">
        <v>0</v>
      </c>
      <c r="H56" s="108">
        <v>24</v>
      </c>
      <c r="I56" s="109">
        <v>159</v>
      </c>
      <c r="J56" s="109">
        <v>28</v>
      </c>
      <c r="K56" s="109">
        <v>17</v>
      </c>
    </row>
    <row r="57" spans="1:11" ht="20.100000000000001" customHeight="1" x14ac:dyDescent="0.25">
      <c r="A57" s="70" t="s">
        <v>217</v>
      </c>
      <c r="B57" s="109">
        <v>707</v>
      </c>
      <c r="C57" s="109">
        <v>354</v>
      </c>
      <c r="D57" s="109">
        <v>153</v>
      </c>
      <c r="E57" s="109">
        <v>8</v>
      </c>
      <c r="F57" s="109">
        <v>41</v>
      </c>
      <c r="G57" s="109">
        <v>0</v>
      </c>
      <c r="H57" s="108">
        <v>125</v>
      </c>
      <c r="I57" s="109">
        <v>149</v>
      </c>
      <c r="J57" s="109">
        <v>388</v>
      </c>
      <c r="K57" s="109">
        <v>75</v>
      </c>
    </row>
    <row r="58" spans="1:11" ht="20.100000000000001" customHeight="1" x14ac:dyDescent="0.25">
      <c r="A58" s="70" t="s">
        <v>218</v>
      </c>
      <c r="B58" s="109">
        <v>31</v>
      </c>
      <c r="C58" s="109">
        <v>58</v>
      </c>
      <c r="D58" s="109">
        <v>0</v>
      </c>
      <c r="E58" s="109">
        <v>1</v>
      </c>
      <c r="F58" s="109">
        <v>0</v>
      </c>
      <c r="G58" s="109">
        <v>0</v>
      </c>
      <c r="H58" s="108">
        <v>7</v>
      </c>
      <c r="I58" s="109">
        <v>141</v>
      </c>
      <c r="J58" s="109">
        <v>24</v>
      </c>
      <c r="K58" s="109">
        <v>16</v>
      </c>
    </row>
    <row r="59" spans="1:11" ht="20.100000000000001" customHeight="1" x14ac:dyDescent="0.25">
      <c r="A59" s="70" t="s">
        <v>219</v>
      </c>
      <c r="B59" s="109">
        <v>150</v>
      </c>
      <c r="C59" s="109">
        <v>197</v>
      </c>
      <c r="D59" s="109">
        <v>0</v>
      </c>
      <c r="E59" s="109">
        <v>0</v>
      </c>
      <c r="F59" s="109">
        <v>49</v>
      </c>
      <c r="G59" s="109">
        <v>0</v>
      </c>
      <c r="H59" s="108">
        <v>91</v>
      </c>
      <c r="I59" s="109">
        <v>120</v>
      </c>
      <c r="J59" s="109">
        <v>10</v>
      </c>
      <c r="K59" s="109">
        <v>21</v>
      </c>
    </row>
    <row r="60" spans="1:11" ht="20.100000000000001" customHeight="1" x14ac:dyDescent="0.25">
      <c r="A60" s="70" t="s">
        <v>220</v>
      </c>
      <c r="B60" s="109">
        <v>492</v>
      </c>
      <c r="C60" s="109">
        <v>627</v>
      </c>
      <c r="D60" s="109">
        <v>358</v>
      </c>
      <c r="E60" s="109">
        <v>403</v>
      </c>
      <c r="F60" s="109">
        <v>8</v>
      </c>
      <c r="G60" s="109">
        <v>0</v>
      </c>
      <c r="H60" s="108">
        <v>63</v>
      </c>
      <c r="I60" s="109">
        <v>80</v>
      </c>
      <c r="J60" s="109">
        <v>63</v>
      </c>
      <c r="K60" s="109">
        <v>85</v>
      </c>
    </row>
    <row r="61" spans="1:11" ht="20.100000000000001" customHeight="1" x14ac:dyDescent="0.25">
      <c r="A61" s="70" t="s">
        <v>221</v>
      </c>
      <c r="B61" s="109">
        <v>41</v>
      </c>
      <c r="C61" s="109">
        <v>21</v>
      </c>
      <c r="D61" s="109">
        <v>0</v>
      </c>
      <c r="E61" s="109">
        <v>0</v>
      </c>
      <c r="F61" s="109">
        <v>16</v>
      </c>
      <c r="G61" s="109">
        <v>0</v>
      </c>
      <c r="H61" s="108">
        <v>21</v>
      </c>
      <c r="I61" s="109">
        <v>39</v>
      </c>
      <c r="J61" s="109">
        <v>4</v>
      </c>
      <c r="K61" s="109">
        <v>4</v>
      </c>
    </row>
    <row r="62" spans="1:11" ht="20.100000000000001" customHeight="1" x14ac:dyDescent="0.25">
      <c r="A62" s="70" t="s">
        <v>222</v>
      </c>
      <c r="B62" s="109">
        <v>63</v>
      </c>
      <c r="C62" s="109">
        <v>90</v>
      </c>
      <c r="D62" s="109">
        <v>0</v>
      </c>
      <c r="E62" s="109">
        <v>24</v>
      </c>
      <c r="F62" s="109">
        <v>8</v>
      </c>
      <c r="G62" s="109">
        <v>1</v>
      </c>
      <c r="H62" s="108">
        <v>48</v>
      </c>
      <c r="I62" s="109">
        <v>42</v>
      </c>
      <c r="J62" s="109">
        <v>7</v>
      </c>
      <c r="K62" s="109">
        <v>4</v>
      </c>
    </row>
    <row r="63" spans="1:11" ht="20.100000000000001" customHeight="1" x14ac:dyDescent="0.25">
      <c r="A63" s="70" t="s">
        <v>223</v>
      </c>
      <c r="B63" s="109">
        <v>58</v>
      </c>
      <c r="C63" s="109">
        <v>54</v>
      </c>
      <c r="D63" s="109">
        <v>2</v>
      </c>
      <c r="E63" s="109">
        <v>2</v>
      </c>
      <c r="F63" s="109">
        <v>16</v>
      </c>
      <c r="G63" s="109">
        <v>0</v>
      </c>
      <c r="H63" s="108">
        <v>19</v>
      </c>
      <c r="I63" s="109">
        <v>96</v>
      </c>
      <c r="J63" s="109">
        <v>21</v>
      </c>
      <c r="K63" s="109">
        <v>14</v>
      </c>
    </row>
    <row r="64" spans="1:11" ht="20.100000000000001" customHeight="1" x14ac:dyDescent="0.25">
      <c r="A64" s="70" t="s">
        <v>224</v>
      </c>
      <c r="B64" s="109">
        <v>164</v>
      </c>
      <c r="C64" s="109">
        <v>195</v>
      </c>
      <c r="D64" s="109">
        <v>1</v>
      </c>
      <c r="E64" s="109">
        <v>4</v>
      </c>
      <c r="F64" s="109">
        <v>8</v>
      </c>
      <c r="G64" s="109">
        <v>0</v>
      </c>
      <c r="H64" s="108">
        <v>84</v>
      </c>
      <c r="I64" s="109">
        <v>115</v>
      </c>
      <c r="J64" s="109">
        <v>71</v>
      </c>
      <c r="K64" s="109">
        <v>58</v>
      </c>
    </row>
    <row r="65" spans="1:11" ht="20.100000000000001" customHeight="1" x14ac:dyDescent="0.25">
      <c r="A65" s="70" t="s">
        <v>225</v>
      </c>
      <c r="B65" s="109">
        <v>180</v>
      </c>
      <c r="C65" s="109">
        <v>186</v>
      </c>
      <c r="D65" s="109">
        <v>1</v>
      </c>
      <c r="E65" s="109">
        <v>3</v>
      </c>
      <c r="F65" s="109">
        <v>57</v>
      </c>
      <c r="G65" s="109">
        <v>0</v>
      </c>
      <c r="H65" s="108">
        <v>64</v>
      </c>
      <c r="I65" s="109">
        <v>87</v>
      </c>
      <c r="J65" s="109">
        <v>58</v>
      </c>
      <c r="K65" s="109">
        <v>75</v>
      </c>
    </row>
    <row r="66" spans="1:11" s="68" customFormat="1" ht="20.100000000000001" customHeight="1" x14ac:dyDescent="0.25">
      <c r="A66" s="68" t="s">
        <v>226</v>
      </c>
      <c r="B66" s="115">
        <v>181</v>
      </c>
      <c r="C66" s="115">
        <v>341</v>
      </c>
      <c r="D66" s="115">
        <v>0</v>
      </c>
      <c r="E66" s="115">
        <v>42</v>
      </c>
      <c r="F66" s="115">
        <v>33</v>
      </c>
      <c r="G66" s="115">
        <v>0</v>
      </c>
      <c r="H66" s="115">
        <v>54</v>
      </c>
      <c r="I66" s="115">
        <v>115</v>
      </c>
      <c r="J66" s="115">
        <v>94</v>
      </c>
      <c r="K66" s="115">
        <v>155</v>
      </c>
    </row>
    <row r="67" spans="1:11" ht="20.100000000000001" customHeight="1" x14ac:dyDescent="0.25">
      <c r="A67" s="70" t="s">
        <v>227</v>
      </c>
      <c r="B67" s="108">
        <v>117</v>
      </c>
      <c r="C67" s="108">
        <v>241</v>
      </c>
      <c r="D67" s="108">
        <v>0</v>
      </c>
      <c r="E67" s="108">
        <v>41</v>
      </c>
      <c r="F67" s="108">
        <v>0</v>
      </c>
      <c r="G67" s="108">
        <v>0</v>
      </c>
      <c r="H67" s="108">
        <v>33</v>
      </c>
      <c r="I67" s="108">
        <v>45</v>
      </c>
      <c r="J67" s="108">
        <v>84</v>
      </c>
      <c r="K67" s="108">
        <v>130</v>
      </c>
    </row>
    <row r="68" spans="1:11" ht="20.100000000000001" customHeight="1" x14ac:dyDescent="0.25">
      <c r="A68" s="70" t="s">
        <v>228</v>
      </c>
      <c r="B68" s="108">
        <v>53</v>
      </c>
      <c r="C68" s="108">
        <v>49</v>
      </c>
      <c r="D68" s="108">
        <v>0</v>
      </c>
      <c r="E68" s="108">
        <v>1</v>
      </c>
      <c r="F68" s="108">
        <v>33</v>
      </c>
      <c r="G68" s="108">
        <v>0</v>
      </c>
      <c r="H68" s="108">
        <v>10</v>
      </c>
      <c r="I68" s="108">
        <v>24</v>
      </c>
      <c r="J68" s="108">
        <v>10</v>
      </c>
      <c r="K68" s="108">
        <v>25</v>
      </c>
    </row>
    <row r="69" spans="1:11" ht="20.100000000000001" customHeight="1" x14ac:dyDescent="0.25">
      <c r="A69" s="49" t="s">
        <v>229</v>
      </c>
      <c r="B69" s="108">
        <v>11</v>
      </c>
      <c r="C69" s="108">
        <v>51</v>
      </c>
      <c r="D69" s="108">
        <v>0</v>
      </c>
      <c r="E69" s="108">
        <v>0</v>
      </c>
      <c r="F69" s="108">
        <v>0</v>
      </c>
      <c r="G69" s="108">
        <v>0</v>
      </c>
      <c r="H69" s="108">
        <v>11</v>
      </c>
      <c r="I69" s="108">
        <v>46</v>
      </c>
      <c r="J69" s="108">
        <v>0</v>
      </c>
      <c r="K69" s="108">
        <v>0</v>
      </c>
    </row>
    <row r="70" spans="1:11" s="68" customFormat="1" ht="20.100000000000001" customHeight="1" thickBot="1" x14ac:dyDescent="0.3">
      <c r="A70" s="75" t="s">
        <v>230</v>
      </c>
      <c r="B70" s="125">
        <v>0</v>
      </c>
      <c r="C70" s="125">
        <v>7</v>
      </c>
      <c r="D70" s="125">
        <v>0</v>
      </c>
      <c r="E70" s="125">
        <v>0</v>
      </c>
      <c r="F70" s="125">
        <v>0</v>
      </c>
      <c r="G70" s="125">
        <v>0</v>
      </c>
      <c r="H70" s="125">
        <v>0</v>
      </c>
      <c r="I70" s="125">
        <v>5</v>
      </c>
      <c r="J70" s="125">
        <v>0</v>
      </c>
      <c r="K70" s="125">
        <v>0</v>
      </c>
    </row>
    <row r="71" spans="1:11" s="319" customFormat="1" ht="15.95" customHeight="1" x14ac:dyDescent="0.25">
      <c r="A71" s="172" t="s">
        <v>247</v>
      </c>
      <c r="B71" s="77"/>
      <c r="C71" s="7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0">
    <tabColor rgb="FF92D050"/>
  </sheetPr>
  <dimension ref="A1:O140"/>
  <sheetViews>
    <sheetView showGridLines="0" zoomScale="70" zoomScaleNormal="7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36" width="11.42578125" style="70"/>
    <col min="237" max="237" width="36.7109375" style="70" customWidth="1"/>
    <col min="238" max="239" width="10.28515625" style="70" customWidth="1"/>
    <col min="240" max="251" width="9" style="70" customWidth="1"/>
    <col min="252" max="253" width="10.140625" style="70" customWidth="1"/>
    <col min="254" max="492" width="11.42578125" style="70"/>
    <col min="493" max="493" width="36.7109375" style="70" customWidth="1"/>
    <col min="494" max="495" width="10.28515625" style="70" customWidth="1"/>
    <col min="496" max="507" width="9" style="70" customWidth="1"/>
    <col min="508" max="509" width="10.140625" style="70" customWidth="1"/>
    <col min="510" max="748" width="11.42578125" style="70"/>
    <col min="749" max="749" width="36.7109375" style="70" customWidth="1"/>
    <col min="750" max="751" width="10.28515625" style="70" customWidth="1"/>
    <col min="752" max="763" width="9" style="70" customWidth="1"/>
    <col min="764" max="765" width="10.140625" style="70" customWidth="1"/>
    <col min="766" max="1004" width="11.42578125" style="70"/>
    <col min="1005" max="1005" width="36.7109375" style="70" customWidth="1"/>
    <col min="1006" max="1007" width="10.28515625" style="70" customWidth="1"/>
    <col min="1008" max="1019" width="9" style="70" customWidth="1"/>
    <col min="1020" max="1021" width="10.140625" style="70" customWidth="1"/>
    <col min="1022" max="1260" width="11.42578125" style="70"/>
    <col min="1261" max="1261" width="36.7109375" style="70" customWidth="1"/>
    <col min="1262" max="1263" width="10.28515625" style="70" customWidth="1"/>
    <col min="1264" max="1275" width="9" style="70" customWidth="1"/>
    <col min="1276" max="1277" width="10.140625" style="70" customWidth="1"/>
    <col min="1278" max="1516" width="11.42578125" style="70"/>
    <col min="1517" max="1517" width="36.7109375" style="70" customWidth="1"/>
    <col min="1518" max="1519" width="10.28515625" style="70" customWidth="1"/>
    <col min="1520" max="1531" width="9" style="70" customWidth="1"/>
    <col min="1532" max="1533" width="10.140625" style="70" customWidth="1"/>
    <col min="1534" max="1772" width="11.42578125" style="70"/>
    <col min="1773" max="1773" width="36.7109375" style="70" customWidth="1"/>
    <col min="1774" max="1775" width="10.28515625" style="70" customWidth="1"/>
    <col min="1776" max="1787" width="9" style="70" customWidth="1"/>
    <col min="1788" max="1789" width="10.140625" style="70" customWidth="1"/>
    <col min="1790" max="2028" width="11.42578125" style="70"/>
    <col min="2029" max="2029" width="36.7109375" style="70" customWidth="1"/>
    <col min="2030" max="2031" width="10.28515625" style="70" customWidth="1"/>
    <col min="2032" max="2043" width="9" style="70" customWidth="1"/>
    <col min="2044" max="2045" width="10.140625" style="70" customWidth="1"/>
    <col min="2046" max="2284" width="11.42578125" style="70"/>
    <col min="2285" max="2285" width="36.7109375" style="70" customWidth="1"/>
    <col min="2286" max="2287" width="10.28515625" style="70" customWidth="1"/>
    <col min="2288" max="2299" width="9" style="70" customWidth="1"/>
    <col min="2300" max="2301" width="10.140625" style="70" customWidth="1"/>
    <col min="2302" max="2540" width="11.42578125" style="70"/>
    <col min="2541" max="2541" width="36.7109375" style="70" customWidth="1"/>
    <col min="2542" max="2543" width="10.28515625" style="70" customWidth="1"/>
    <col min="2544" max="2555" width="9" style="70" customWidth="1"/>
    <col min="2556" max="2557" width="10.140625" style="70" customWidth="1"/>
    <col min="2558" max="2796" width="11.42578125" style="70"/>
    <col min="2797" max="2797" width="36.7109375" style="70" customWidth="1"/>
    <col min="2798" max="2799" width="10.28515625" style="70" customWidth="1"/>
    <col min="2800" max="2811" width="9" style="70" customWidth="1"/>
    <col min="2812" max="2813" width="10.140625" style="70" customWidth="1"/>
    <col min="2814" max="3052" width="11.42578125" style="70"/>
    <col min="3053" max="3053" width="36.7109375" style="70" customWidth="1"/>
    <col min="3054" max="3055" width="10.28515625" style="70" customWidth="1"/>
    <col min="3056" max="3067" width="9" style="70" customWidth="1"/>
    <col min="3068" max="3069" width="10.140625" style="70" customWidth="1"/>
    <col min="3070" max="3308" width="11.42578125" style="70"/>
    <col min="3309" max="3309" width="36.7109375" style="70" customWidth="1"/>
    <col min="3310" max="3311" width="10.28515625" style="70" customWidth="1"/>
    <col min="3312" max="3323" width="9" style="70" customWidth="1"/>
    <col min="3324" max="3325" width="10.140625" style="70" customWidth="1"/>
    <col min="3326" max="3564" width="11.42578125" style="70"/>
    <col min="3565" max="3565" width="36.7109375" style="70" customWidth="1"/>
    <col min="3566" max="3567" width="10.28515625" style="70" customWidth="1"/>
    <col min="3568" max="3579" width="9" style="70" customWidth="1"/>
    <col min="3580" max="3581" width="10.140625" style="70" customWidth="1"/>
    <col min="3582" max="3820" width="11.42578125" style="70"/>
    <col min="3821" max="3821" width="36.7109375" style="70" customWidth="1"/>
    <col min="3822" max="3823" width="10.28515625" style="70" customWidth="1"/>
    <col min="3824" max="3835" width="9" style="70" customWidth="1"/>
    <col min="3836" max="3837" width="10.140625" style="70" customWidth="1"/>
    <col min="3838" max="4076" width="11.42578125" style="70"/>
    <col min="4077" max="4077" width="36.7109375" style="70" customWidth="1"/>
    <col min="4078" max="4079" width="10.28515625" style="70" customWidth="1"/>
    <col min="4080" max="4091" width="9" style="70" customWidth="1"/>
    <col min="4092" max="4093" width="10.140625" style="70" customWidth="1"/>
    <col min="4094" max="4332" width="11.42578125" style="70"/>
    <col min="4333" max="4333" width="36.7109375" style="70" customWidth="1"/>
    <col min="4334" max="4335" width="10.28515625" style="70" customWidth="1"/>
    <col min="4336" max="4347" width="9" style="70" customWidth="1"/>
    <col min="4348" max="4349" width="10.140625" style="70" customWidth="1"/>
    <col min="4350" max="4588" width="11.42578125" style="70"/>
    <col min="4589" max="4589" width="36.7109375" style="70" customWidth="1"/>
    <col min="4590" max="4591" width="10.28515625" style="70" customWidth="1"/>
    <col min="4592" max="4603" width="9" style="70" customWidth="1"/>
    <col min="4604" max="4605" width="10.140625" style="70" customWidth="1"/>
    <col min="4606" max="4844" width="11.42578125" style="70"/>
    <col min="4845" max="4845" width="36.7109375" style="70" customWidth="1"/>
    <col min="4846" max="4847" width="10.28515625" style="70" customWidth="1"/>
    <col min="4848" max="4859" width="9" style="70" customWidth="1"/>
    <col min="4860" max="4861" width="10.140625" style="70" customWidth="1"/>
    <col min="4862" max="5100" width="11.42578125" style="70"/>
    <col min="5101" max="5101" width="36.7109375" style="70" customWidth="1"/>
    <col min="5102" max="5103" width="10.28515625" style="70" customWidth="1"/>
    <col min="5104" max="5115" width="9" style="70" customWidth="1"/>
    <col min="5116" max="5117" width="10.140625" style="70" customWidth="1"/>
    <col min="5118" max="5356" width="11.42578125" style="70"/>
    <col min="5357" max="5357" width="36.7109375" style="70" customWidth="1"/>
    <col min="5358" max="5359" width="10.28515625" style="70" customWidth="1"/>
    <col min="5360" max="5371" width="9" style="70" customWidth="1"/>
    <col min="5372" max="5373" width="10.140625" style="70" customWidth="1"/>
    <col min="5374" max="5612" width="11.42578125" style="70"/>
    <col min="5613" max="5613" width="36.7109375" style="70" customWidth="1"/>
    <col min="5614" max="5615" width="10.28515625" style="70" customWidth="1"/>
    <col min="5616" max="5627" width="9" style="70" customWidth="1"/>
    <col min="5628" max="5629" width="10.140625" style="70" customWidth="1"/>
    <col min="5630" max="5868" width="11.42578125" style="70"/>
    <col min="5869" max="5869" width="36.7109375" style="70" customWidth="1"/>
    <col min="5870" max="5871" width="10.28515625" style="70" customWidth="1"/>
    <col min="5872" max="5883" width="9" style="70" customWidth="1"/>
    <col min="5884" max="5885" width="10.140625" style="70" customWidth="1"/>
    <col min="5886" max="6124" width="11.42578125" style="70"/>
    <col min="6125" max="6125" width="36.7109375" style="70" customWidth="1"/>
    <col min="6126" max="6127" width="10.28515625" style="70" customWidth="1"/>
    <col min="6128" max="6139" width="9" style="70" customWidth="1"/>
    <col min="6140" max="6141" width="10.140625" style="70" customWidth="1"/>
    <col min="6142" max="6380" width="11.42578125" style="70"/>
    <col min="6381" max="6381" width="36.7109375" style="70" customWidth="1"/>
    <col min="6382" max="6383" width="10.28515625" style="70" customWidth="1"/>
    <col min="6384" max="6395" width="9" style="70" customWidth="1"/>
    <col min="6396" max="6397" width="10.140625" style="70" customWidth="1"/>
    <col min="6398" max="6636" width="11.42578125" style="70"/>
    <col min="6637" max="6637" width="36.7109375" style="70" customWidth="1"/>
    <col min="6638" max="6639" width="10.28515625" style="70" customWidth="1"/>
    <col min="6640" max="6651" width="9" style="70" customWidth="1"/>
    <col min="6652" max="6653" width="10.140625" style="70" customWidth="1"/>
    <col min="6654" max="6892" width="11.42578125" style="70"/>
    <col min="6893" max="6893" width="36.7109375" style="70" customWidth="1"/>
    <col min="6894" max="6895" width="10.28515625" style="70" customWidth="1"/>
    <col min="6896" max="6907" width="9" style="70" customWidth="1"/>
    <col min="6908" max="6909" width="10.140625" style="70" customWidth="1"/>
    <col min="6910" max="7148" width="11.42578125" style="70"/>
    <col min="7149" max="7149" width="36.7109375" style="70" customWidth="1"/>
    <col min="7150" max="7151" width="10.28515625" style="70" customWidth="1"/>
    <col min="7152" max="7163" width="9" style="70" customWidth="1"/>
    <col min="7164" max="7165" width="10.140625" style="70" customWidth="1"/>
    <col min="7166" max="7404" width="11.42578125" style="70"/>
    <col min="7405" max="7405" width="36.7109375" style="70" customWidth="1"/>
    <col min="7406" max="7407" width="10.28515625" style="70" customWidth="1"/>
    <col min="7408" max="7419" width="9" style="70" customWidth="1"/>
    <col min="7420" max="7421" width="10.140625" style="70" customWidth="1"/>
    <col min="7422" max="7660" width="11.42578125" style="70"/>
    <col min="7661" max="7661" width="36.7109375" style="70" customWidth="1"/>
    <col min="7662" max="7663" width="10.28515625" style="70" customWidth="1"/>
    <col min="7664" max="7675" width="9" style="70" customWidth="1"/>
    <col min="7676" max="7677" width="10.140625" style="70" customWidth="1"/>
    <col min="7678" max="7916" width="11.42578125" style="70"/>
    <col min="7917" max="7917" width="36.7109375" style="70" customWidth="1"/>
    <col min="7918" max="7919" width="10.28515625" style="70" customWidth="1"/>
    <col min="7920" max="7931" width="9" style="70" customWidth="1"/>
    <col min="7932" max="7933" width="10.140625" style="70" customWidth="1"/>
    <col min="7934" max="8172" width="11.42578125" style="70"/>
    <col min="8173" max="8173" width="36.7109375" style="70" customWidth="1"/>
    <col min="8174" max="8175" width="10.28515625" style="70" customWidth="1"/>
    <col min="8176" max="8187" width="9" style="70" customWidth="1"/>
    <col min="8188" max="8189" width="10.140625" style="70" customWidth="1"/>
    <col min="8190" max="8428" width="11.42578125" style="70"/>
    <col min="8429" max="8429" width="36.7109375" style="70" customWidth="1"/>
    <col min="8430" max="8431" width="10.28515625" style="70" customWidth="1"/>
    <col min="8432" max="8443" width="9" style="70" customWidth="1"/>
    <col min="8444" max="8445" width="10.140625" style="70" customWidth="1"/>
    <col min="8446" max="8684" width="11.42578125" style="70"/>
    <col min="8685" max="8685" width="36.7109375" style="70" customWidth="1"/>
    <col min="8686" max="8687" width="10.28515625" style="70" customWidth="1"/>
    <col min="8688" max="8699" width="9" style="70" customWidth="1"/>
    <col min="8700" max="8701" width="10.140625" style="70" customWidth="1"/>
    <col min="8702" max="8940" width="11.42578125" style="70"/>
    <col min="8941" max="8941" width="36.7109375" style="70" customWidth="1"/>
    <col min="8942" max="8943" width="10.28515625" style="70" customWidth="1"/>
    <col min="8944" max="8955" width="9" style="70" customWidth="1"/>
    <col min="8956" max="8957" width="10.140625" style="70" customWidth="1"/>
    <col min="8958" max="9196" width="11.42578125" style="70"/>
    <col min="9197" max="9197" width="36.7109375" style="70" customWidth="1"/>
    <col min="9198" max="9199" width="10.28515625" style="70" customWidth="1"/>
    <col min="9200" max="9211" width="9" style="70" customWidth="1"/>
    <col min="9212" max="9213" width="10.140625" style="70" customWidth="1"/>
    <col min="9214" max="9452" width="11.42578125" style="70"/>
    <col min="9453" max="9453" width="36.7109375" style="70" customWidth="1"/>
    <col min="9454" max="9455" width="10.28515625" style="70" customWidth="1"/>
    <col min="9456" max="9467" width="9" style="70" customWidth="1"/>
    <col min="9468" max="9469" width="10.140625" style="70" customWidth="1"/>
    <col min="9470" max="9708" width="11.42578125" style="70"/>
    <col min="9709" max="9709" width="36.7109375" style="70" customWidth="1"/>
    <col min="9710" max="9711" width="10.28515625" style="70" customWidth="1"/>
    <col min="9712" max="9723" width="9" style="70" customWidth="1"/>
    <col min="9724" max="9725" width="10.140625" style="70" customWidth="1"/>
    <col min="9726" max="9964" width="11.42578125" style="70"/>
    <col min="9965" max="9965" width="36.7109375" style="70" customWidth="1"/>
    <col min="9966" max="9967" width="10.28515625" style="70" customWidth="1"/>
    <col min="9968" max="9979" width="9" style="70" customWidth="1"/>
    <col min="9980" max="9981" width="10.140625" style="70" customWidth="1"/>
    <col min="9982" max="10220" width="11.42578125" style="70"/>
    <col min="10221" max="10221" width="36.7109375" style="70" customWidth="1"/>
    <col min="10222" max="10223" width="10.28515625" style="70" customWidth="1"/>
    <col min="10224" max="10235" width="9" style="70" customWidth="1"/>
    <col min="10236" max="10237" width="10.140625" style="70" customWidth="1"/>
    <col min="10238" max="10476" width="11.42578125" style="70"/>
    <col min="10477" max="10477" width="36.7109375" style="70" customWidth="1"/>
    <col min="10478" max="10479" width="10.28515625" style="70" customWidth="1"/>
    <col min="10480" max="10491" width="9" style="70" customWidth="1"/>
    <col min="10492" max="10493" width="10.140625" style="70" customWidth="1"/>
    <col min="10494" max="10732" width="11.42578125" style="70"/>
    <col min="10733" max="10733" width="36.7109375" style="70" customWidth="1"/>
    <col min="10734" max="10735" width="10.28515625" style="70" customWidth="1"/>
    <col min="10736" max="10747" width="9" style="70" customWidth="1"/>
    <col min="10748" max="10749" width="10.140625" style="70" customWidth="1"/>
    <col min="10750" max="10988" width="11.42578125" style="70"/>
    <col min="10989" max="10989" width="36.7109375" style="70" customWidth="1"/>
    <col min="10990" max="10991" width="10.28515625" style="70" customWidth="1"/>
    <col min="10992" max="11003" width="9" style="70" customWidth="1"/>
    <col min="11004" max="11005" width="10.140625" style="70" customWidth="1"/>
    <col min="11006" max="11244" width="11.42578125" style="70"/>
    <col min="11245" max="11245" width="36.7109375" style="70" customWidth="1"/>
    <col min="11246" max="11247" width="10.28515625" style="70" customWidth="1"/>
    <col min="11248" max="11259" width="9" style="70" customWidth="1"/>
    <col min="11260" max="11261" width="10.140625" style="70" customWidth="1"/>
    <col min="11262" max="11500" width="11.42578125" style="70"/>
    <col min="11501" max="11501" width="36.7109375" style="70" customWidth="1"/>
    <col min="11502" max="11503" width="10.28515625" style="70" customWidth="1"/>
    <col min="11504" max="11515" width="9" style="70" customWidth="1"/>
    <col min="11516" max="11517" width="10.140625" style="70" customWidth="1"/>
    <col min="11518" max="11756" width="11.42578125" style="70"/>
    <col min="11757" max="11757" width="36.7109375" style="70" customWidth="1"/>
    <col min="11758" max="11759" width="10.28515625" style="70" customWidth="1"/>
    <col min="11760" max="11771" width="9" style="70" customWidth="1"/>
    <col min="11772" max="11773" width="10.140625" style="70" customWidth="1"/>
    <col min="11774" max="12012" width="11.42578125" style="70"/>
    <col min="12013" max="12013" width="36.7109375" style="70" customWidth="1"/>
    <col min="12014" max="12015" width="10.28515625" style="70" customWidth="1"/>
    <col min="12016" max="12027" width="9" style="70" customWidth="1"/>
    <col min="12028" max="12029" width="10.140625" style="70" customWidth="1"/>
    <col min="12030" max="12268" width="11.42578125" style="70"/>
    <col min="12269" max="12269" width="36.7109375" style="70" customWidth="1"/>
    <col min="12270" max="12271" width="10.28515625" style="70" customWidth="1"/>
    <col min="12272" max="12283" width="9" style="70" customWidth="1"/>
    <col min="12284" max="12285" width="10.140625" style="70" customWidth="1"/>
    <col min="12286" max="12524" width="11.42578125" style="70"/>
    <col min="12525" max="12525" width="36.7109375" style="70" customWidth="1"/>
    <col min="12526" max="12527" width="10.28515625" style="70" customWidth="1"/>
    <col min="12528" max="12539" width="9" style="70" customWidth="1"/>
    <col min="12540" max="12541" width="10.140625" style="70" customWidth="1"/>
    <col min="12542" max="12780" width="11.42578125" style="70"/>
    <col min="12781" max="12781" width="36.7109375" style="70" customWidth="1"/>
    <col min="12782" max="12783" width="10.28515625" style="70" customWidth="1"/>
    <col min="12784" max="12795" width="9" style="70" customWidth="1"/>
    <col min="12796" max="12797" width="10.140625" style="70" customWidth="1"/>
    <col min="12798" max="13036" width="11.42578125" style="70"/>
    <col min="13037" max="13037" width="36.7109375" style="70" customWidth="1"/>
    <col min="13038" max="13039" width="10.28515625" style="70" customWidth="1"/>
    <col min="13040" max="13051" width="9" style="70" customWidth="1"/>
    <col min="13052" max="13053" width="10.140625" style="70" customWidth="1"/>
    <col min="13054" max="13292" width="11.42578125" style="70"/>
    <col min="13293" max="13293" width="36.7109375" style="70" customWidth="1"/>
    <col min="13294" max="13295" width="10.28515625" style="70" customWidth="1"/>
    <col min="13296" max="13307" width="9" style="70" customWidth="1"/>
    <col min="13308" max="13309" width="10.140625" style="70" customWidth="1"/>
    <col min="13310" max="13548" width="11.42578125" style="70"/>
    <col min="13549" max="13549" width="36.7109375" style="70" customWidth="1"/>
    <col min="13550" max="13551" width="10.28515625" style="70" customWidth="1"/>
    <col min="13552" max="13563" width="9" style="70" customWidth="1"/>
    <col min="13564" max="13565" width="10.140625" style="70" customWidth="1"/>
    <col min="13566" max="13804" width="11.42578125" style="70"/>
    <col min="13805" max="13805" width="36.7109375" style="70" customWidth="1"/>
    <col min="13806" max="13807" width="10.28515625" style="70" customWidth="1"/>
    <col min="13808" max="13819" width="9" style="70" customWidth="1"/>
    <col min="13820" max="13821" width="10.140625" style="70" customWidth="1"/>
    <col min="13822" max="14060" width="11.42578125" style="70"/>
    <col min="14061" max="14061" width="36.7109375" style="70" customWidth="1"/>
    <col min="14062" max="14063" width="10.28515625" style="70" customWidth="1"/>
    <col min="14064" max="14075" width="9" style="70" customWidth="1"/>
    <col min="14076" max="14077" width="10.140625" style="70" customWidth="1"/>
    <col min="14078" max="14316" width="11.42578125" style="70"/>
    <col min="14317" max="14317" width="36.7109375" style="70" customWidth="1"/>
    <col min="14318" max="14319" width="10.28515625" style="70" customWidth="1"/>
    <col min="14320" max="14331" width="9" style="70" customWidth="1"/>
    <col min="14332" max="14333" width="10.140625" style="70" customWidth="1"/>
    <col min="14334" max="14572" width="11.42578125" style="70"/>
    <col min="14573" max="14573" width="36.7109375" style="70" customWidth="1"/>
    <col min="14574" max="14575" width="10.28515625" style="70" customWidth="1"/>
    <col min="14576" max="14587" width="9" style="70" customWidth="1"/>
    <col min="14588" max="14589" width="10.140625" style="70" customWidth="1"/>
    <col min="14590" max="14828" width="11.42578125" style="70"/>
    <col min="14829" max="14829" width="36.7109375" style="70" customWidth="1"/>
    <col min="14830" max="14831" width="10.28515625" style="70" customWidth="1"/>
    <col min="14832" max="14843" width="9" style="70" customWidth="1"/>
    <col min="14844" max="14845" width="10.140625" style="70" customWidth="1"/>
    <col min="14846" max="15084" width="11.42578125" style="70"/>
    <col min="15085" max="15085" width="36.7109375" style="70" customWidth="1"/>
    <col min="15086" max="15087" width="10.28515625" style="70" customWidth="1"/>
    <col min="15088" max="15099" width="9" style="70" customWidth="1"/>
    <col min="15100" max="15101" width="10.140625" style="70" customWidth="1"/>
    <col min="15102" max="15340" width="11.42578125" style="70"/>
    <col min="15341" max="15341" width="36.7109375" style="70" customWidth="1"/>
    <col min="15342" max="15343" width="10.28515625" style="70" customWidth="1"/>
    <col min="15344" max="15355" width="9" style="70" customWidth="1"/>
    <col min="15356" max="15357" width="10.140625" style="70" customWidth="1"/>
    <col min="15358" max="15596" width="11.42578125" style="70"/>
    <col min="15597" max="15597" width="36.7109375" style="70" customWidth="1"/>
    <col min="15598" max="15599" width="10.28515625" style="70" customWidth="1"/>
    <col min="15600" max="15611" width="9" style="70" customWidth="1"/>
    <col min="15612" max="15613" width="10.140625" style="70" customWidth="1"/>
    <col min="15614" max="15852" width="11.42578125" style="70"/>
    <col min="15853" max="15853" width="36.7109375" style="70" customWidth="1"/>
    <col min="15854" max="15855" width="10.28515625" style="70" customWidth="1"/>
    <col min="15856" max="15867" width="9" style="70" customWidth="1"/>
    <col min="15868" max="15869" width="10.140625" style="70" customWidth="1"/>
    <col min="15870" max="16108" width="11.42578125" style="70"/>
    <col min="16109" max="16109" width="36.7109375" style="70" customWidth="1"/>
    <col min="16110" max="16111" width="10.28515625" style="70" customWidth="1"/>
    <col min="16112" max="16123" width="9" style="70" customWidth="1"/>
    <col min="16124" max="16125" width="10.140625" style="70" customWidth="1"/>
    <col min="16126" max="16384" width="11.42578125" style="70"/>
  </cols>
  <sheetData>
    <row r="1" spans="1:15" s="68" customFormat="1" ht="24.95" customHeight="1" x14ac:dyDescent="0.25">
      <c r="A1" s="215" t="s">
        <v>266</v>
      </c>
      <c r="B1" s="39"/>
      <c r="C1" s="39"/>
    </row>
    <row r="2" spans="1:15" ht="24.95" customHeight="1" thickBot="1" x14ac:dyDescent="0.3">
      <c r="A2" s="169" t="s">
        <v>291</v>
      </c>
      <c r="B2" s="50"/>
      <c r="C2" s="50"/>
      <c r="D2" s="50"/>
      <c r="E2" s="50"/>
      <c r="F2" s="50"/>
      <c r="G2" s="50"/>
      <c r="H2" s="50"/>
      <c r="I2" s="50"/>
      <c r="J2" s="50"/>
      <c r="K2" s="50"/>
      <c r="L2" s="50"/>
      <c r="M2" s="50"/>
      <c r="N2" s="50"/>
      <c r="O2" s="50"/>
    </row>
    <row r="3" spans="1:15" s="68" customFormat="1" ht="20.100000000000001" customHeight="1" x14ac:dyDescent="0.25">
      <c r="A3" s="1406" t="s">
        <v>162</v>
      </c>
      <c r="B3" s="1400" t="s">
        <v>163</v>
      </c>
      <c r="C3" s="1401"/>
      <c r="D3" s="1401"/>
      <c r="E3" s="1401"/>
      <c r="F3" s="1401"/>
      <c r="G3" s="1401"/>
      <c r="H3" s="1401"/>
      <c r="I3" s="1401"/>
      <c r="J3" s="1401"/>
      <c r="K3" s="1401"/>
      <c r="L3" s="1401"/>
      <c r="M3" s="1401"/>
      <c r="N3" s="1401"/>
      <c r="O3" s="1401"/>
    </row>
    <row r="4" spans="1:15" s="68" customFormat="1"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s="68" customFormat="1"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s="68" customFormat="1" ht="20.100000000000001" customHeight="1" x14ac:dyDescent="0.25">
      <c r="A6" s="65" t="s">
        <v>239</v>
      </c>
      <c r="B6" s="66">
        <v>55661</v>
      </c>
      <c r="C6" s="66">
        <v>86494</v>
      </c>
      <c r="D6" s="66">
        <v>5635</v>
      </c>
      <c r="E6" s="66">
        <v>6030</v>
      </c>
      <c r="F6" s="66">
        <v>3431</v>
      </c>
      <c r="G6" s="66">
        <v>5709</v>
      </c>
      <c r="H6" s="66">
        <v>3820</v>
      </c>
      <c r="I6" s="66">
        <v>4734</v>
      </c>
      <c r="J6" s="66">
        <v>2763</v>
      </c>
      <c r="K6" s="66">
        <v>5736</v>
      </c>
      <c r="L6" s="66">
        <v>3647</v>
      </c>
      <c r="M6" s="66">
        <v>5511</v>
      </c>
      <c r="N6" s="66">
        <v>2954</v>
      </c>
      <c r="O6" s="66">
        <v>9542</v>
      </c>
    </row>
    <row r="7" spans="1:15" s="68" customFormat="1" ht="20.100000000000001" customHeight="1" x14ac:dyDescent="0.25">
      <c r="A7" s="68" t="s">
        <v>168</v>
      </c>
      <c r="B7" s="115">
        <v>92</v>
      </c>
      <c r="C7" s="115">
        <v>121</v>
      </c>
      <c r="D7" s="115">
        <v>5</v>
      </c>
      <c r="E7" s="115">
        <v>4</v>
      </c>
      <c r="F7" s="115">
        <v>4</v>
      </c>
      <c r="G7" s="115">
        <v>7</v>
      </c>
      <c r="H7" s="115">
        <v>10</v>
      </c>
      <c r="I7" s="115">
        <v>4</v>
      </c>
      <c r="J7" s="115">
        <v>4</v>
      </c>
      <c r="K7" s="115">
        <v>8</v>
      </c>
      <c r="L7" s="115">
        <v>4</v>
      </c>
      <c r="M7" s="115">
        <v>5</v>
      </c>
      <c r="N7" s="115">
        <v>10</v>
      </c>
      <c r="O7" s="115">
        <v>15</v>
      </c>
    </row>
    <row r="8" spans="1:15" ht="20.100000000000001" customHeight="1" x14ac:dyDescent="0.25">
      <c r="A8" s="70" t="s">
        <v>169</v>
      </c>
      <c r="B8" s="109">
        <v>26</v>
      </c>
      <c r="C8" s="109">
        <v>17</v>
      </c>
      <c r="D8" s="109">
        <v>0</v>
      </c>
      <c r="E8" s="109">
        <v>0</v>
      </c>
      <c r="F8" s="109">
        <v>0</v>
      </c>
      <c r="G8" s="109">
        <v>0</v>
      </c>
      <c r="H8" s="109">
        <v>9</v>
      </c>
      <c r="I8" s="109">
        <v>0</v>
      </c>
      <c r="J8" s="109">
        <v>1</v>
      </c>
      <c r="K8" s="109">
        <v>0</v>
      </c>
      <c r="L8" s="109">
        <v>1</v>
      </c>
      <c r="M8" s="109">
        <v>5</v>
      </c>
      <c r="N8" s="109">
        <v>2</v>
      </c>
      <c r="O8" s="109">
        <v>1</v>
      </c>
    </row>
    <row r="9" spans="1:15" ht="20.100000000000001" customHeight="1" x14ac:dyDescent="0.25">
      <c r="A9" s="70" t="s">
        <v>170</v>
      </c>
      <c r="B9" s="109">
        <v>0</v>
      </c>
      <c r="C9" s="109">
        <v>7</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1</v>
      </c>
      <c r="C10" s="109">
        <v>10</v>
      </c>
      <c r="D10" s="109">
        <v>0</v>
      </c>
      <c r="E10" s="109">
        <v>0</v>
      </c>
      <c r="F10" s="109">
        <v>0</v>
      </c>
      <c r="G10" s="109">
        <v>0</v>
      </c>
      <c r="H10" s="109">
        <v>0</v>
      </c>
      <c r="I10" s="109">
        <v>1</v>
      </c>
      <c r="J10" s="109">
        <v>0</v>
      </c>
      <c r="K10" s="109">
        <v>0</v>
      </c>
      <c r="L10" s="109">
        <v>0</v>
      </c>
      <c r="M10" s="109">
        <v>0</v>
      </c>
      <c r="N10" s="109">
        <v>0</v>
      </c>
      <c r="O10" s="109">
        <v>3</v>
      </c>
    </row>
    <row r="11" spans="1:15" ht="20.100000000000001" customHeight="1" x14ac:dyDescent="0.25">
      <c r="A11" s="70" t="s">
        <v>172</v>
      </c>
      <c r="B11" s="109">
        <v>2</v>
      </c>
      <c r="C11" s="109">
        <v>3</v>
      </c>
      <c r="D11" s="109">
        <v>0</v>
      </c>
      <c r="E11" s="109">
        <v>0</v>
      </c>
      <c r="F11" s="109">
        <v>0</v>
      </c>
      <c r="G11" s="109">
        <v>0</v>
      </c>
      <c r="H11" s="109">
        <v>1</v>
      </c>
      <c r="I11" s="109">
        <v>0</v>
      </c>
      <c r="J11" s="109">
        <v>0</v>
      </c>
      <c r="K11" s="109">
        <v>0</v>
      </c>
      <c r="L11" s="109">
        <v>0</v>
      </c>
      <c r="M11" s="109">
        <v>0</v>
      </c>
      <c r="N11" s="109">
        <v>0</v>
      </c>
      <c r="O11" s="109">
        <v>1</v>
      </c>
    </row>
    <row r="12" spans="1:15" ht="20.100000000000001" customHeight="1" x14ac:dyDescent="0.25">
      <c r="A12" s="70" t="s">
        <v>173</v>
      </c>
      <c r="B12" s="109">
        <v>63</v>
      </c>
      <c r="C12" s="109">
        <v>84</v>
      </c>
      <c r="D12" s="109">
        <v>5</v>
      </c>
      <c r="E12" s="109">
        <v>4</v>
      </c>
      <c r="F12" s="109">
        <v>4</v>
      </c>
      <c r="G12" s="109">
        <v>7</v>
      </c>
      <c r="H12" s="109">
        <v>0</v>
      </c>
      <c r="I12" s="109">
        <v>3</v>
      </c>
      <c r="J12" s="109">
        <v>3</v>
      </c>
      <c r="K12" s="109">
        <v>8</v>
      </c>
      <c r="L12" s="109">
        <v>3</v>
      </c>
      <c r="M12" s="109">
        <v>0</v>
      </c>
      <c r="N12" s="109">
        <v>8</v>
      </c>
      <c r="O12" s="109">
        <v>10</v>
      </c>
    </row>
    <row r="13" spans="1:15" s="68" customFormat="1" ht="20.100000000000001" customHeight="1" x14ac:dyDescent="0.25">
      <c r="A13" s="68" t="s">
        <v>174</v>
      </c>
      <c r="B13" s="115">
        <v>249</v>
      </c>
      <c r="C13" s="115">
        <v>539</v>
      </c>
      <c r="D13" s="115">
        <v>5</v>
      </c>
      <c r="E13" s="115">
        <v>33</v>
      </c>
      <c r="F13" s="115">
        <v>2</v>
      </c>
      <c r="G13" s="115">
        <v>35</v>
      </c>
      <c r="H13" s="115">
        <v>19</v>
      </c>
      <c r="I13" s="115">
        <v>26</v>
      </c>
      <c r="J13" s="115">
        <v>8</v>
      </c>
      <c r="K13" s="115">
        <v>32</v>
      </c>
      <c r="L13" s="115">
        <v>19</v>
      </c>
      <c r="M13" s="115">
        <v>27</v>
      </c>
      <c r="N13" s="115">
        <v>8</v>
      </c>
      <c r="O13" s="115">
        <v>94</v>
      </c>
    </row>
    <row r="14" spans="1:15" ht="20.100000000000001" customHeight="1" x14ac:dyDescent="0.25">
      <c r="A14" s="70" t="s">
        <v>175</v>
      </c>
      <c r="B14" s="109">
        <v>11</v>
      </c>
      <c r="C14" s="109">
        <v>5</v>
      </c>
      <c r="D14" s="109">
        <v>1</v>
      </c>
      <c r="E14" s="109">
        <v>0</v>
      </c>
      <c r="F14" s="109">
        <v>0</v>
      </c>
      <c r="G14" s="109">
        <v>1</v>
      </c>
      <c r="H14" s="109">
        <v>3</v>
      </c>
      <c r="I14" s="109">
        <v>0</v>
      </c>
      <c r="J14" s="109">
        <v>1</v>
      </c>
      <c r="K14" s="109">
        <v>0</v>
      </c>
      <c r="L14" s="109">
        <v>2</v>
      </c>
      <c r="M14" s="109">
        <v>1</v>
      </c>
      <c r="N14" s="109">
        <v>0</v>
      </c>
      <c r="O14" s="109">
        <v>1</v>
      </c>
    </row>
    <row r="15" spans="1:15" ht="20.100000000000001" customHeight="1" x14ac:dyDescent="0.25">
      <c r="A15" s="70" t="s">
        <v>176</v>
      </c>
      <c r="B15" s="109">
        <v>33</v>
      </c>
      <c r="C15" s="109">
        <v>51</v>
      </c>
      <c r="D15" s="109">
        <v>0</v>
      </c>
      <c r="E15" s="109">
        <v>1</v>
      </c>
      <c r="F15" s="109">
        <v>2</v>
      </c>
      <c r="G15" s="109">
        <v>11</v>
      </c>
      <c r="H15" s="109">
        <v>0</v>
      </c>
      <c r="I15" s="109">
        <v>5</v>
      </c>
      <c r="J15" s="109">
        <v>2</v>
      </c>
      <c r="K15" s="109">
        <v>6</v>
      </c>
      <c r="L15" s="109">
        <v>6</v>
      </c>
      <c r="M15" s="109">
        <v>0</v>
      </c>
      <c r="N15" s="109">
        <v>1</v>
      </c>
      <c r="O15" s="109">
        <v>4</v>
      </c>
    </row>
    <row r="16" spans="1:15" ht="20.100000000000001" customHeight="1" x14ac:dyDescent="0.25">
      <c r="A16" s="70" t="s">
        <v>177</v>
      </c>
      <c r="B16" s="109">
        <v>6</v>
      </c>
      <c r="C16" s="109">
        <v>15</v>
      </c>
      <c r="D16" s="109">
        <v>0</v>
      </c>
      <c r="E16" s="109">
        <v>1</v>
      </c>
      <c r="F16" s="109">
        <v>0</v>
      </c>
      <c r="G16" s="109">
        <v>1</v>
      </c>
      <c r="H16" s="109">
        <v>0</v>
      </c>
      <c r="I16" s="109">
        <v>1</v>
      </c>
      <c r="J16" s="109">
        <v>0</v>
      </c>
      <c r="K16" s="109">
        <v>0</v>
      </c>
      <c r="L16" s="109">
        <v>1</v>
      </c>
      <c r="M16" s="109">
        <v>4</v>
      </c>
      <c r="N16" s="109">
        <v>1</v>
      </c>
      <c r="O16" s="109">
        <v>3</v>
      </c>
    </row>
    <row r="17" spans="1:15" ht="20.100000000000001" customHeight="1" x14ac:dyDescent="0.25">
      <c r="A17" s="70" t="s">
        <v>178</v>
      </c>
      <c r="B17" s="109">
        <v>2</v>
      </c>
      <c r="C17" s="109">
        <v>8</v>
      </c>
      <c r="D17" s="109">
        <v>0</v>
      </c>
      <c r="E17" s="109">
        <v>1</v>
      </c>
      <c r="F17" s="109">
        <v>0</v>
      </c>
      <c r="G17" s="109">
        <v>1</v>
      </c>
      <c r="H17" s="109">
        <v>0</v>
      </c>
      <c r="I17" s="109">
        <v>0</v>
      </c>
      <c r="J17" s="109">
        <v>0</v>
      </c>
      <c r="K17" s="109">
        <v>1</v>
      </c>
      <c r="L17" s="109">
        <v>0</v>
      </c>
      <c r="M17" s="109">
        <v>2</v>
      </c>
      <c r="N17" s="109">
        <v>0</v>
      </c>
      <c r="O17" s="109">
        <v>0</v>
      </c>
    </row>
    <row r="18" spans="1:15" ht="20.100000000000001" customHeight="1" x14ac:dyDescent="0.25">
      <c r="A18" s="70" t="s">
        <v>179</v>
      </c>
      <c r="B18" s="109">
        <v>197</v>
      </c>
      <c r="C18" s="109">
        <v>460</v>
      </c>
      <c r="D18" s="109">
        <v>4</v>
      </c>
      <c r="E18" s="109">
        <v>30</v>
      </c>
      <c r="F18" s="109">
        <v>0</v>
      </c>
      <c r="G18" s="109">
        <v>21</v>
      </c>
      <c r="H18" s="109">
        <v>16</v>
      </c>
      <c r="I18" s="109">
        <v>20</v>
      </c>
      <c r="J18" s="109">
        <v>5</v>
      </c>
      <c r="K18" s="109">
        <v>25</v>
      </c>
      <c r="L18" s="109">
        <v>10</v>
      </c>
      <c r="M18" s="109">
        <v>20</v>
      </c>
      <c r="N18" s="109">
        <v>6</v>
      </c>
      <c r="O18" s="109">
        <v>86</v>
      </c>
    </row>
    <row r="19" spans="1:15" s="68" customFormat="1" ht="20.100000000000001" customHeight="1" x14ac:dyDescent="0.25">
      <c r="A19" s="68" t="s">
        <v>180</v>
      </c>
      <c r="B19" s="115">
        <v>882</v>
      </c>
      <c r="C19" s="115">
        <v>2355</v>
      </c>
      <c r="D19" s="115">
        <v>22</v>
      </c>
      <c r="E19" s="115">
        <v>54</v>
      </c>
      <c r="F19" s="115">
        <v>35</v>
      </c>
      <c r="G19" s="115">
        <v>31</v>
      </c>
      <c r="H19" s="115">
        <v>121</v>
      </c>
      <c r="I19" s="115">
        <v>36</v>
      </c>
      <c r="J19" s="115">
        <v>13</v>
      </c>
      <c r="K19" s="115">
        <v>47</v>
      </c>
      <c r="L19" s="115">
        <v>28</v>
      </c>
      <c r="M19" s="115">
        <v>68</v>
      </c>
      <c r="N19" s="115">
        <v>12</v>
      </c>
      <c r="O19" s="115">
        <v>174</v>
      </c>
    </row>
    <row r="20" spans="1:15" ht="20.100000000000001" customHeight="1" x14ac:dyDescent="0.25">
      <c r="A20" s="70" t="s">
        <v>181</v>
      </c>
      <c r="B20" s="109">
        <v>203</v>
      </c>
      <c r="C20" s="109">
        <v>520</v>
      </c>
      <c r="D20" s="109">
        <v>5</v>
      </c>
      <c r="E20" s="109">
        <v>15</v>
      </c>
      <c r="F20" s="109">
        <v>3</v>
      </c>
      <c r="G20" s="109">
        <v>8</v>
      </c>
      <c r="H20" s="109">
        <v>44</v>
      </c>
      <c r="I20" s="109">
        <v>8</v>
      </c>
      <c r="J20" s="109">
        <v>3</v>
      </c>
      <c r="K20" s="109">
        <v>8</v>
      </c>
      <c r="L20" s="109">
        <v>3</v>
      </c>
      <c r="M20" s="109">
        <v>19</v>
      </c>
      <c r="N20" s="109">
        <v>0</v>
      </c>
      <c r="O20" s="109">
        <v>23</v>
      </c>
    </row>
    <row r="21" spans="1:15" ht="20.100000000000001" customHeight="1" x14ac:dyDescent="0.25">
      <c r="A21" s="70" t="s">
        <v>182</v>
      </c>
      <c r="B21" s="109">
        <v>619</v>
      </c>
      <c r="C21" s="109">
        <v>1690</v>
      </c>
      <c r="D21" s="109">
        <v>15</v>
      </c>
      <c r="E21" s="109">
        <v>36</v>
      </c>
      <c r="F21" s="109">
        <v>31</v>
      </c>
      <c r="G21" s="109">
        <v>17</v>
      </c>
      <c r="H21" s="109">
        <v>67</v>
      </c>
      <c r="I21" s="109">
        <v>25</v>
      </c>
      <c r="J21" s="109">
        <v>9</v>
      </c>
      <c r="K21" s="109">
        <v>35</v>
      </c>
      <c r="L21" s="109">
        <v>23</v>
      </c>
      <c r="M21" s="109">
        <v>27</v>
      </c>
      <c r="N21" s="109">
        <v>12</v>
      </c>
      <c r="O21" s="109">
        <v>96</v>
      </c>
    </row>
    <row r="22" spans="1:15" ht="20.100000000000001" customHeight="1" x14ac:dyDescent="0.25">
      <c r="A22" s="70" t="s">
        <v>183</v>
      </c>
      <c r="B22" s="109">
        <v>60</v>
      </c>
      <c r="C22" s="109">
        <v>145</v>
      </c>
      <c r="D22" s="109">
        <v>2</v>
      </c>
      <c r="E22" s="109">
        <v>3</v>
      </c>
      <c r="F22" s="109">
        <v>1</v>
      </c>
      <c r="G22" s="109">
        <v>6</v>
      </c>
      <c r="H22" s="109">
        <v>10</v>
      </c>
      <c r="I22" s="109">
        <v>3</v>
      </c>
      <c r="J22" s="109">
        <v>1</v>
      </c>
      <c r="K22" s="109">
        <v>4</v>
      </c>
      <c r="L22" s="109">
        <v>2</v>
      </c>
      <c r="M22" s="109">
        <v>22</v>
      </c>
      <c r="N22" s="109">
        <v>0</v>
      </c>
      <c r="O22" s="109">
        <v>55</v>
      </c>
    </row>
    <row r="23" spans="1:15" s="68" customFormat="1" ht="20.100000000000001" customHeight="1" x14ac:dyDescent="0.25">
      <c r="A23" s="68" t="s">
        <v>184</v>
      </c>
      <c r="B23" s="115">
        <v>47868</v>
      </c>
      <c r="C23" s="115">
        <v>65585</v>
      </c>
      <c r="D23" s="115">
        <v>4776</v>
      </c>
      <c r="E23" s="115">
        <v>5208</v>
      </c>
      <c r="F23" s="115">
        <v>2962</v>
      </c>
      <c r="G23" s="115">
        <v>4412</v>
      </c>
      <c r="H23" s="115">
        <v>3015</v>
      </c>
      <c r="I23" s="115">
        <v>3619</v>
      </c>
      <c r="J23" s="115">
        <v>2471</v>
      </c>
      <c r="K23" s="115">
        <v>4352</v>
      </c>
      <c r="L23" s="115">
        <v>3326</v>
      </c>
      <c r="M23" s="115">
        <v>4348</v>
      </c>
      <c r="N23" s="115">
        <v>2732</v>
      </c>
      <c r="O23" s="115">
        <v>7692</v>
      </c>
    </row>
    <row r="24" spans="1:15" ht="20.100000000000001" customHeight="1" x14ac:dyDescent="0.25">
      <c r="A24" s="70" t="s">
        <v>185</v>
      </c>
      <c r="B24" s="109">
        <v>2964</v>
      </c>
      <c r="C24" s="109">
        <v>1579</v>
      </c>
      <c r="D24" s="109">
        <v>1256</v>
      </c>
      <c r="E24" s="109">
        <v>514</v>
      </c>
      <c r="F24" s="109">
        <v>997</v>
      </c>
      <c r="G24" s="109">
        <v>360</v>
      </c>
      <c r="H24" s="109">
        <v>42</v>
      </c>
      <c r="I24" s="109">
        <v>42</v>
      </c>
      <c r="J24" s="109">
        <v>29</v>
      </c>
      <c r="K24" s="109">
        <v>47</v>
      </c>
      <c r="L24" s="109">
        <v>41</v>
      </c>
      <c r="M24" s="109">
        <v>91</v>
      </c>
      <c r="N24" s="109">
        <v>21</v>
      </c>
      <c r="O24" s="109">
        <v>55</v>
      </c>
    </row>
    <row r="25" spans="1:15" ht="20.100000000000001" customHeight="1" x14ac:dyDescent="0.25">
      <c r="A25" s="70" t="s">
        <v>186</v>
      </c>
      <c r="B25" s="109">
        <v>10077</v>
      </c>
      <c r="C25" s="109">
        <v>12038</v>
      </c>
      <c r="D25" s="109">
        <v>1199</v>
      </c>
      <c r="E25" s="109">
        <v>1225</v>
      </c>
      <c r="F25" s="109">
        <v>893</v>
      </c>
      <c r="G25" s="109">
        <v>753</v>
      </c>
      <c r="H25" s="109">
        <v>740</v>
      </c>
      <c r="I25" s="109">
        <v>621</v>
      </c>
      <c r="J25" s="109">
        <v>689</v>
      </c>
      <c r="K25" s="109">
        <v>745</v>
      </c>
      <c r="L25" s="109">
        <v>881</v>
      </c>
      <c r="M25" s="109">
        <v>903</v>
      </c>
      <c r="N25" s="109">
        <v>680</v>
      </c>
      <c r="O25" s="109">
        <v>993</v>
      </c>
    </row>
    <row r="26" spans="1:15" ht="20.100000000000001" customHeight="1" x14ac:dyDescent="0.25">
      <c r="A26" s="70" t="s">
        <v>187</v>
      </c>
      <c r="B26" s="109">
        <v>245</v>
      </c>
      <c r="C26" s="109">
        <v>796</v>
      </c>
      <c r="D26" s="109">
        <v>22</v>
      </c>
      <c r="E26" s="109">
        <v>40</v>
      </c>
      <c r="F26" s="109">
        <v>12</v>
      </c>
      <c r="G26" s="109">
        <v>28</v>
      </c>
      <c r="H26" s="109">
        <v>11</v>
      </c>
      <c r="I26" s="109">
        <v>19</v>
      </c>
      <c r="J26" s="109">
        <v>16</v>
      </c>
      <c r="K26" s="109">
        <v>38</v>
      </c>
      <c r="L26" s="109">
        <v>36</v>
      </c>
      <c r="M26" s="109">
        <v>51</v>
      </c>
      <c r="N26" s="109">
        <v>28</v>
      </c>
      <c r="O26" s="109">
        <v>431</v>
      </c>
    </row>
    <row r="27" spans="1:15" ht="20.100000000000001" customHeight="1" x14ac:dyDescent="0.25">
      <c r="A27" s="70" t="s">
        <v>188</v>
      </c>
      <c r="B27" s="109">
        <v>775</v>
      </c>
      <c r="C27" s="109">
        <v>2082</v>
      </c>
      <c r="D27" s="109">
        <v>11</v>
      </c>
      <c r="E27" s="109">
        <v>115</v>
      </c>
      <c r="F27" s="109">
        <v>14</v>
      </c>
      <c r="G27" s="109">
        <v>106</v>
      </c>
      <c r="H27" s="109">
        <v>33</v>
      </c>
      <c r="I27" s="109">
        <v>96</v>
      </c>
      <c r="J27" s="109">
        <v>49</v>
      </c>
      <c r="K27" s="109">
        <v>128</v>
      </c>
      <c r="L27" s="109">
        <v>79</v>
      </c>
      <c r="M27" s="109">
        <v>173</v>
      </c>
      <c r="N27" s="109">
        <v>52</v>
      </c>
      <c r="O27" s="109">
        <v>731</v>
      </c>
    </row>
    <row r="28" spans="1:15" ht="20.100000000000001" customHeight="1" x14ac:dyDescent="0.25">
      <c r="A28" s="70" t="s">
        <v>189</v>
      </c>
      <c r="B28" s="109">
        <v>159</v>
      </c>
      <c r="C28" s="109">
        <v>438</v>
      </c>
      <c r="D28" s="109">
        <v>4</v>
      </c>
      <c r="E28" s="109">
        <v>23</v>
      </c>
      <c r="F28" s="109">
        <v>1</v>
      </c>
      <c r="G28" s="109">
        <v>11</v>
      </c>
      <c r="H28" s="109">
        <v>4</v>
      </c>
      <c r="I28" s="109">
        <v>20</v>
      </c>
      <c r="J28" s="109">
        <v>10</v>
      </c>
      <c r="K28" s="109">
        <v>12</v>
      </c>
      <c r="L28" s="109">
        <v>18</v>
      </c>
      <c r="M28" s="109">
        <v>34</v>
      </c>
      <c r="N28" s="109">
        <v>12</v>
      </c>
      <c r="O28" s="109">
        <v>256</v>
      </c>
    </row>
    <row r="29" spans="1:15" ht="20.100000000000001" customHeight="1" x14ac:dyDescent="0.25">
      <c r="A29" s="70" t="s">
        <v>190</v>
      </c>
      <c r="B29" s="109">
        <v>10130</v>
      </c>
      <c r="C29" s="109">
        <v>5109</v>
      </c>
      <c r="D29" s="109">
        <v>394</v>
      </c>
      <c r="E29" s="109">
        <v>199</v>
      </c>
      <c r="F29" s="109">
        <v>796</v>
      </c>
      <c r="G29" s="109">
        <v>401</v>
      </c>
      <c r="H29" s="109">
        <v>599</v>
      </c>
      <c r="I29" s="109">
        <v>302</v>
      </c>
      <c r="J29" s="109">
        <v>491</v>
      </c>
      <c r="K29" s="109">
        <v>247</v>
      </c>
      <c r="L29" s="109">
        <v>564</v>
      </c>
      <c r="M29" s="109">
        <v>284</v>
      </c>
      <c r="N29" s="109">
        <v>603</v>
      </c>
      <c r="O29" s="109">
        <v>304</v>
      </c>
    </row>
    <row r="30" spans="1:15" ht="20.100000000000001" customHeight="1" x14ac:dyDescent="0.25">
      <c r="A30" s="70" t="s">
        <v>191</v>
      </c>
      <c r="B30" s="109">
        <v>1143</v>
      </c>
      <c r="C30" s="109">
        <v>26</v>
      </c>
      <c r="D30" s="109">
        <v>1</v>
      </c>
      <c r="E30" s="109">
        <v>1</v>
      </c>
      <c r="F30" s="109">
        <v>0</v>
      </c>
      <c r="G30" s="109">
        <v>2</v>
      </c>
      <c r="H30" s="109">
        <v>2</v>
      </c>
      <c r="I30" s="109">
        <v>0</v>
      </c>
      <c r="J30" s="109">
        <v>2</v>
      </c>
      <c r="K30" s="109">
        <v>4</v>
      </c>
      <c r="L30" s="109">
        <v>38</v>
      </c>
      <c r="M30" s="109">
        <v>3</v>
      </c>
      <c r="N30" s="109">
        <v>26</v>
      </c>
      <c r="O30" s="109">
        <v>4</v>
      </c>
    </row>
    <row r="31" spans="1:15" ht="20.100000000000001" customHeight="1" x14ac:dyDescent="0.25">
      <c r="A31" s="70" t="s">
        <v>192</v>
      </c>
      <c r="B31" s="109">
        <v>11628</v>
      </c>
      <c r="C31" s="109">
        <v>16138</v>
      </c>
      <c r="D31" s="109">
        <v>92</v>
      </c>
      <c r="E31" s="109">
        <v>1596</v>
      </c>
      <c r="F31" s="109">
        <v>164</v>
      </c>
      <c r="G31" s="109">
        <v>1348</v>
      </c>
      <c r="H31" s="109">
        <v>1009</v>
      </c>
      <c r="I31" s="109">
        <v>992</v>
      </c>
      <c r="J31" s="109">
        <v>853</v>
      </c>
      <c r="K31" s="109">
        <v>931</v>
      </c>
      <c r="L31" s="109">
        <v>1024</v>
      </c>
      <c r="M31" s="109">
        <v>1056</v>
      </c>
      <c r="N31" s="109">
        <v>1051</v>
      </c>
      <c r="O31" s="109">
        <v>1543</v>
      </c>
    </row>
    <row r="32" spans="1:15" ht="20.100000000000001" customHeight="1" x14ac:dyDescent="0.25">
      <c r="A32" s="70" t="s">
        <v>193</v>
      </c>
      <c r="B32" s="109">
        <v>3400</v>
      </c>
      <c r="C32" s="109">
        <v>4448</v>
      </c>
      <c r="D32" s="109">
        <v>1781</v>
      </c>
      <c r="E32" s="109">
        <v>311</v>
      </c>
      <c r="F32" s="109">
        <v>31</v>
      </c>
      <c r="G32" s="109">
        <v>237</v>
      </c>
      <c r="H32" s="109">
        <v>269</v>
      </c>
      <c r="I32" s="109">
        <v>293</v>
      </c>
      <c r="J32" s="109">
        <v>16</v>
      </c>
      <c r="K32" s="109">
        <v>559</v>
      </c>
      <c r="L32" s="109">
        <v>9</v>
      </c>
      <c r="M32" s="109">
        <v>327</v>
      </c>
      <c r="N32" s="109">
        <v>3</v>
      </c>
      <c r="O32" s="109">
        <v>385</v>
      </c>
    </row>
    <row r="33" spans="1:15" ht="20.100000000000001" customHeight="1" x14ac:dyDescent="0.25">
      <c r="A33" s="70" t="s">
        <v>194</v>
      </c>
      <c r="B33" s="109">
        <v>71</v>
      </c>
      <c r="C33" s="109">
        <v>140</v>
      </c>
      <c r="D33" s="109">
        <v>1</v>
      </c>
      <c r="E33" s="109">
        <v>8</v>
      </c>
      <c r="F33" s="109">
        <v>4</v>
      </c>
      <c r="G33" s="109">
        <v>10</v>
      </c>
      <c r="H33" s="109">
        <v>2</v>
      </c>
      <c r="I33" s="109">
        <v>1</v>
      </c>
      <c r="J33" s="109">
        <v>4</v>
      </c>
      <c r="K33" s="109">
        <v>21</v>
      </c>
      <c r="L33" s="109">
        <v>3</v>
      </c>
      <c r="M33" s="109">
        <v>8</v>
      </c>
      <c r="N33" s="109">
        <v>7</v>
      </c>
      <c r="O33" s="109">
        <v>26</v>
      </c>
    </row>
    <row r="34" spans="1:15" ht="20.100000000000001" customHeight="1" x14ac:dyDescent="0.25">
      <c r="A34" s="70" t="s">
        <v>195</v>
      </c>
      <c r="B34" s="109">
        <v>129</v>
      </c>
      <c r="C34" s="109">
        <v>79</v>
      </c>
      <c r="D34" s="109">
        <v>11</v>
      </c>
      <c r="E34" s="109">
        <v>5</v>
      </c>
      <c r="F34" s="109">
        <v>28</v>
      </c>
      <c r="G34" s="109">
        <v>8</v>
      </c>
      <c r="H34" s="109">
        <v>4</v>
      </c>
      <c r="I34" s="109">
        <v>9</v>
      </c>
      <c r="J34" s="109">
        <v>3</v>
      </c>
      <c r="K34" s="109">
        <v>4</v>
      </c>
      <c r="L34" s="109">
        <v>7</v>
      </c>
      <c r="M34" s="109">
        <v>3</v>
      </c>
      <c r="N34" s="109">
        <v>8</v>
      </c>
      <c r="O34" s="109">
        <v>5</v>
      </c>
    </row>
    <row r="35" spans="1:15" ht="20.100000000000001" customHeight="1" x14ac:dyDescent="0.25">
      <c r="A35" s="70" t="s">
        <v>196</v>
      </c>
      <c r="B35" s="109">
        <v>7147</v>
      </c>
      <c r="C35" s="109">
        <v>22712</v>
      </c>
      <c r="D35" s="109">
        <v>4</v>
      </c>
      <c r="E35" s="109">
        <v>1171</v>
      </c>
      <c r="F35" s="109">
        <v>22</v>
      </c>
      <c r="G35" s="109">
        <v>1148</v>
      </c>
      <c r="H35" s="109">
        <v>300</v>
      </c>
      <c r="I35" s="109">
        <v>1224</v>
      </c>
      <c r="J35" s="109">
        <v>309</v>
      </c>
      <c r="K35" s="109">
        <v>1616</v>
      </c>
      <c r="L35" s="109">
        <v>626</v>
      </c>
      <c r="M35" s="109">
        <v>1415</v>
      </c>
      <c r="N35" s="109">
        <v>241</v>
      </c>
      <c r="O35" s="109">
        <v>2959</v>
      </c>
    </row>
    <row r="36" spans="1:15" s="68" customFormat="1" ht="20.100000000000001" customHeight="1" x14ac:dyDescent="0.25">
      <c r="A36" s="68" t="s">
        <v>197</v>
      </c>
      <c r="B36" s="115">
        <v>718</v>
      </c>
      <c r="C36" s="115">
        <v>896</v>
      </c>
      <c r="D36" s="115">
        <v>56</v>
      </c>
      <c r="E36" s="115">
        <v>43</v>
      </c>
      <c r="F36" s="115">
        <v>89</v>
      </c>
      <c r="G36" s="115">
        <v>62</v>
      </c>
      <c r="H36" s="115">
        <v>15</v>
      </c>
      <c r="I36" s="115">
        <v>34</v>
      </c>
      <c r="J36" s="115">
        <v>35</v>
      </c>
      <c r="K36" s="115">
        <v>46</v>
      </c>
      <c r="L36" s="115">
        <v>50</v>
      </c>
      <c r="M36" s="115">
        <v>33</v>
      </c>
      <c r="N36" s="115">
        <v>14</v>
      </c>
      <c r="O36" s="115">
        <v>85</v>
      </c>
    </row>
    <row r="37" spans="1:15" ht="20.100000000000001" customHeight="1" x14ac:dyDescent="0.25">
      <c r="A37" s="70" t="s">
        <v>198</v>
      </c>
      <c r="B37" s="109">
        <v>26</v>
      </c>
      <c r="C37" s="109">
        <v>125</v>
      </c>
      <c r="D37" s="109">
        <v>0</v>
      </c>
      <c r="E37" s="109">
        <v>8</v>
      </c>
      <c r="F37" s="109">
        <v>0</v>
      </c>
      <c r="G37" s="109">
        <v>0</v>
      </c>
      <c r="H37" s="109">
        <v>1</v>
      </c>
      <c r="I37" s="109">
        <v>2</v>
      </c>
      <c r="J37" s="109">
        <v>2</v>
      </c>
      <c r="K37" s="109">
        <v>11</v>
      </c>
      <c r="L37" s="109">
        <v>2</v>
      </c>
      <c r="M37" s="109">
        <v>12</v>
      </c>
      <c r="N37" s="109">
        <v>0</v>
      </c>
      <c r="O37" s="109">
        <v>16</v>
      </c>
    </row>
    <row r="38" spans="1:15" ht="20.100000000000001" customHeight="1" x14ac:dyDescent="0.25">
      <c r="A38" s="70" t="s">
        <v>199</v>
      </c>
      <c r="B38" s="109">
        <v>206</v>
      </c>
      <c r="C38" s="109">
        <v>63</v>
      </c>
      <c r="D38" s="109">
        <v>35</v>
      </c>
      <c r="E38" s="109">
        <v>3</v>
      </c>
      <c r="F38" s="109">
        <v>28</v>
      </c>
      <c r="G38" s="109">
        <v>1</v>
      </c>
      <c r="H38" s="109">
        <v>1</v>
      </c>
      <c r="I38" s="109">
        <v>3</v>
      </c>
      <c r="J38" s="109">
        <v>1</v>
      </c>
      <c r="K38" s="109">
        <v>0</v>
      </c>
      <c r="L38" s="109">
        <v>34</v>
      </c>
      <c r="M38" s="109">
        <v>0</v>
      </c>
      <c r="N38" s="109">
        <v>8</v>
      </c>
      <c r="O38" s="109">
        <v>4</v>
      </c>
    </row>
    <row r="39" spans="1:15" ht="20.100000000000001" customHeight="1" x14ac:dyDescent="0.25">
      <c r="A39" s="70" t="s">
        <v>200</v>
      </c>
      <c r="B39" s="109">
        <v>13</v>
      </c>
      <c r="C39" s="109">
        <v>72</v>
      </c>
      <c r="D39" s="109">
        <v>2</v>
      </c>
      <c r="E39" s="109">
        <v>0</v>
      </c>
      <c r="F39" s="109">
        <v>0</v>
      </c>
      <c r="G39" s="109">
        <v>6</v>
      </c>
      <c r="H39" s="109">
        <v>2</v>
      </c>
      <c r="I39" s="109">
        <v>2</v>
      </c>
      <c r="J39" s="109">
        <v>0</v>
      </c>
      <c r="K39" s="109">
        <v>1</v>
      </c>
      <c r="L39" s="109">
        <v>0</v>
      </c>
      <c r="M39" s="109">
        <v>3</v>
      </c>
      <c r="N39" s="109">
        <v>0</v>
      </c>
      <c r="O39" s="109">
        <v>9</v>
      </c>
    </row>
    <row r="40" spans="1:15" ht="20.100000000000001" customHeight="1" x14ac:dyDescent="0.25">
      <c r="A40" s="70" t="s">
        <v>201</v>
      </c>
      <c r="B40" s="109">
        <v>127</v>
      </c>
      <c r="C40" s="109">
        <v>342</v>
      </c>
      <c r="D40" s="109">
        <v>0</v>
      </c>
      <c r="E40" s="109">
        <v>7</v>
      </c>
      <c r="F40" s="109">
        <v>2</v>
      </c>
      <c r="G40" s="109">
        <v>21</v>
      </c>
      <c r="H40" s="109">
        <v>6</v>
      </c>
      <c r="I40" s="109">
        <v>11</v>
      </c>
      <c r="J40" s="109">
        <v>6</v>
      </c>
      <c r="K40" s="109">
        <v>20</v>
      </c>
      <c r="L40" s="109">
        <v>9</v>
      </c>
      <c r="M40" s="109">
        <v>10</v>
      </c>
      <c r="N40" s="109">
        <v>4</v>
      </c>
      <c r="O40" s="109">
        <v>24</v>
      </c>
    </row>
    <row r="41" spans="1:15" ht="20.100000000000001" customHeight="1" x14ac:dyDescent="0.25">
      <c r="A41" s="70" t="s">
        <v>202</v>
      </c>
      <c r="B41" s="109">
        <v>39</v>
      </c>
      <c r="C41" s="109">
        <v>73</v>
      </c>
      <c r="D41" s="109">
        <v>1</v>
      </c>
      <c r="E41" s="109">
        <v>3</v>
      </c>
      <c r="F41" s="109">
        <v>0</v>
      </c>
      <c r="G41" s="109">
        <v>3</v>
      </c>
      <c r="H41" s="109">
        <v>2</v>
      </c>
      <c r="I41" s="109">
        <v>8</v>
      </c>
      <c r="J41" s="109">
        <v>3</v>
      </c>
      <c r="K41" s="109">
        <v>2</v>
      </c>
      <c r="L41" s="109">
        <v>1</v>
      </c>
      <c r="M41" s="109">
        <v>1</v>
      </c>
      <c r="N41" s="109">
        <v>1</v>
      </c>
      <c r="O41" s="109">
        <v>19</v>
      </c>
    </row>
    <row r="42" spans="1:15" ht="20.100000000000001" customHeight="1" x14ac:dyDescent="0.25">
      <c r="A42" s="70" t="s">
        <v>203</v>
      </c>
      <c r="B42" s="109">
        <v>307</v>
      </c>
      <c r="C42" s="109">
        <v>221</v>
      </c>
      <c r="D42" s="109">
        <v>18</v>
      </c>
      <c r="E42" s="109">
        <v>22</v>
      </c>
      <c r="F42" s="109">
        <v>59</v>
      </c>
      <c r="G42" s="109">
        <v>31</v>
      </c>
      <c r="H42" s="109">
        <v>3</v>
      </c>
      <c r="I42" s="109">
        <v>8</v>
      </c>
      <c r="J42" s="109">
        <v>23</v>
      </c>
      <c r="K42" s="109">
        <v>12</v>
      </c>
      <c r="L42" s="109">
        <v>4</v>
      </c>
      <c r="M42" s="109">
        <v>7</v>
      </c>
      <c r="N42" s="109">
        <v>1</v>
      </c>
      <c r="O42" s="109">
        <v>13</v>
      </c>
    </row>
    <row r="43" spans="1:15" ht="20.100000000000001" customHeight="1" x14ac:dyDescent="0.25">
      <c r="A43" s="68" t="s">
        <v>204</v>
      </c>
      <c r="B43" s="115">
        <v>5671</v>
      </c>
      <c r="C43" s="115">
        <v>16650</v>
      </c>
      <c r="D43" s="115">
        <v>694</v>
      </c>
      <c r="E43" s="115">
        <v>676</v>
      </c>
      <c r="F43" s="115">
        <v>338</v>
      </c>
      <c r="G43" s="115">
        <v>1151</v>
      </c>
      <c r="H43" s="115">
        <v>613</v>
      </c>
      <c r="I43" s="115">
        <v>1012</v>
      </c>
      <c r="J43" s="115">
        <v>227</v>
      </c>
      <c r="K43" s="115">
        <v>1247</v>
      </c>
      <c r="L43" s="115">
        <v>218</v>
      </c>
      <c r="M43" s="115">
        <v>1022</v>
      </c>
      <c r="N43" s="115">
        <v>177</v>
      </c>
      <c r="O43" s="115">
        <v>1413</v>
      </c>
    </row>
    <row r="44" spans="1:15" ht="20.100000000000001" customHeight="1" x14ac:dyDescent="0.25">
      <c r="A44" s="70" t="s">
        <v>205</v>
      </c>
      <c r="B44" s="109">
        <v>730</v>
      </c>
      <c r="C44" s="109">
        <v>642</v>
      </c>
      <c r="D44" s="109">
        <v>28</v>
      </c>
      <c r="E44" s="109">
        <v>56</v>
      </c>
      <c r="F44" s="109">
        <v>27</v>
      </c>
      <c r="G44" s="109">
        <v>54</v>
      </c>
      <c r="H44" s="109">
        <v>39</v>
      </c>
      <c r="I44" s="109">
        <v>33</v>
      </c>
      <c r="J44" s="109">
        <v>30</v>
      </c>
      <c r="K44" s="109">
        <v>27</v>
      </c>
      <c r="L44" s="109">
        <v>25</v>
      </c>
      <c r="M44" s="109">
        <v>56</v>
      </c>
      <c r="N44" s="109">
        <v>11</v>
      </c>
      <c r="O44" s="109">
        <v>58</v>
      </c>
    </row>
    <row r="45" spans="1:15" ht="20.100000000000001" customHeight="1" x14ac:dyDescent="0.25">
      <c r="A45" s="70" t="s">
        <v>206</v>
      </c>
      <c r="B45" s="109">
        <v>85</v>
      </c>
      <c r="C45" s="109">
        <v>71</v>
      </c>
      <c r="D45" s="109">
        <v>6</v>
      </c>
      <c r="E45" s="109">
        <v>3</v>
      </c>
      <c r="F45" s="109">
        <v>1</v>
      </c>
      <c r="G45" s="109">
        <v>2</v>
      </c>
      <c r="H45" s="109">
        <v>13</v>
      </c>
      <c r="I45" s="109">
        <v>3</v>
      </c>
      <c r="J45" s="109">
        <v>2</v>
      </c>
      <c r="K45" s="109">
        <v>5</v>
      </c>
      <c r="L45" s="109">
        <v>2</v>
      </c>
      <c r="M45" s="109">
        <v>4</v>
      </c>
      <c r="N45" s="109">
        <v>0</v>
      </c>
      <c r="O45" s="109">
        <v>6</v>
      </c>
    </row>
    <row r="46" spans="1:15" ht="20.100000000000001" customHeight="1" x14ac:dyDescent="0.25">
      <c r="A46" s="70" t="s">
        <v>207</v>
      </c>
      <c r="B46" s="109">
        <v>169</v>
      </c>
      <c r="C46" s="109">
        <v>177</v>
      </c>
      <c r="D46" s="109">
        <v>7</v>
      </c>
      <c r="E46" s="109">
        <v>8</v>
      </c>
      <c r="F46" s="109">
        <v>37</v>
      </c>
      <c r="G46" s="109">
        <v>8</v>
      </c>
      <c r="H46" s="109">
        <v>11</v>
      </c>
      <c r="I46" s="109">
        <v>10</v>
      </c>
      <c r="J46" s="109">
        <v>5</v>
      </c>
      <c r="K46" s="109">
        <v>7</v>
      </c>
      <c r="L46" s="109">
        <v>8</v>
      </c>
      <c r="M46" s="109">
        <v>13</v>
      </c>
      <c r="N46" s="109">
        <v>8</v>
      </c>
      <c r="O46" s="109">
        <v>12</v>
      </c>
    </row>
    <row r="47" spans="1:15" ht="20.100000000000001" customHeight="1" x14ac:dyDescent="0.25">
      <c r="A47" s="70" t="s">
        <v>208</v>
      </c>
      <c r="B47" s="109">
        <v>21</v>
      </c>
      <c r="C47" s="109">
        <v>30</v>
      </c>
      <c r="D47" s="109">
        <v>0</v>
      </c>
      <c r="E47" s="109">
        <v>2</v>
      </c>
      <c r="F47" s="109">
        <v>1</v>
      </c>
      <c r="G47" s="109">
        <v>3</v>
      </c>
      <c r="H47" s="109">
        <v>8</v>
      </c>
      <c r="I47" s="109">
        <v>0</v>
      </c>
      <c r="J47" s="109">
        <v>2</v>
      </c>
      <c r="K47" s="109">
        <v>0</v>
      </c>
      <c r="L47" s="109">
        <v>0</v>
      </c>
      <c r="M47" s="109">
        <v>4</v>
      </c>
      <c r="N47" s="109">
        <v>2</v>
      </c>
      <c r="O47" s="109">
        <v>1</v>
      </c>
    </row>
    <row r="48" spans="1:15" ht="20.100000000000001" customHeight="1" x14ac:dyDescent="0.25">
      <c r="A48" s="70" t="s">
        <v>209</v>
      </c>
      <c r="B48" s="109">
        <v>310</v>
      </c>
      <c r="C48" s="109">
        <v>353</v>
      </c>
      <c r="D48" s="109">
        <v>6</v>
      </c>
      <c r="E48" s="109">
        <v>15</v>
      </c>
      <c r="F48" s="109">
        <v>6</v>
      </c>
      <c r="G48" s="109">
        <v>26</v>
      </c>
      <c r="H48" s="109">
        <v>22</v>
      </c>
      <c r="I48" s="109">
        <v>13</v>
      </c>
      <c r="J48" s="109">
        <v>14</v>
      </c>
      <c r="K48" s="109">
        <v>21</v>
      </c>
      <c r="L48" s="109">
        <v>13</v>
      </c>
      <c r="M48" s="109">
        <v>23</v>
      </c>
      <c r="N48" s="109">
        <v>10</v>
      </c>
      <c r="O48" s="109">
        <v>43</v>
      </c>
    </row>
    <row r="49" spans="1:15" ht="20.100000000000001" customHeight="1" x14ac:dyDescent="0.25">
      <c r="A49" s="70" t="s">
        <v>210</v>
      </c>
      <c r="B49" s="109">
        <v>18</v>
      </c>
      <c r="C49" s="109">
        <v>18</v>
      </c>
      <c r="D49" s="109">
        <v>0</v>
      </c>
      <c r="E49" s="109">
        <v>0</v>
      </c>
      <c r="F49" s="109">
        <v>1</v>
      </c>
      <c r="G49" s="109">
        <v>1</v>
      </c>
      <c r="H49" s="109">
        <v>8</v>
      </c>
      <c r="I49" s="109">
        <v>0</v>
      </c>
      <c r="J49" s="109">
        <v>2</v>
      </c>
      <c r="K49" s="109">
        <v>0</v>
      </c>
      <c r="L49" s="109">
        <v>0</v>
      </c>
      <c r="M49" s="109">
        <v>0</v>
      </c>
      <c r="N49" s="109">
        <v>2</v>
      </c>
      <c r="O49" s="109">
        <v>5</v>
      </c>
    </row>
    <row r="50" spans="1:15" ht="20.100000000000001" customHeight="1" x14ac:dyDescent="0.25">
      <c r="A50" s="70" t="s">
        <v>211</v>
      </c>
      <c r="B50" s="109">
        <v>1544</v>
      </c>
      <c r="C50" s="109">
        <v>12231</v>
      </c>
      <c r="D50" s="109">
        <v>61</v>
      </c>
      <c r="E50" s="109">
        <v>440</v>
      </c>
      <c r="F50" s="109">
        <v>175</v>
      </c>
      <c r="G50" s="109">
        <v>855</v>
      </c>
      <c r="H50" s="109">
        <v>114</v>
      </c>
      <c r="I50" s="109">
        <v>795</v>
      </c>
      <c r="J50" s="109">
        <v>67</v>
      </c>
      <c r="K50" s="109">
        <v>902</v>
      </c>
      <c r="L50" s="109">
        <v>88</v>
      </c>
      <c r="M50" s="109">
        <v>766</v>
      </c>
      <c r="N50" s="109">
        <v>82</v>
      </c>
      <c r="O50" s="109">
        <v>966</v>
      </c>
    </row>
    <row r="51" spans="1:15" ht="20.100000000000001" customHeight="1" x14ac:dyDescent="0.25">
      <c r="A51" s="70" t="s">
        <v>212</v>
      </c>
      <c r="B51" s="109">
        <v>116</v>
      </c>
      <c r="C51" s="109">
        <v>10</v>
      </c>
      <c r="D51" s="109">
        <v>16</v>
      </c>
      <c r="E51" s="109">
        <v>1</v>
      </c>
      <c r="F51" s="109">
        <v>9</v>
      </c>
      <c r="G51" s="109">
        <v>0</v>
      </c>
      <c r="H51" s="109">
        <v>7</v>
      </c>
      <c r="I51" s="109">
        <v>3</v>
      </c>
      <c r="J51" s="109">
        <v>31</v>
      </c>
      <c r="K51" s="109">
        <v>0</v>
      </c>
      <c r="L51" s="109">
        <v>8</v>
      </c>
      <c r="M51" s="109">
        <v>1</v>
      </c>
      <c r="N51" s="109">
        <v>8</v>
      </c>
      <c r="O51" s="109">
        <v>1</v>
      </c>
    </row>
    <row r="52" spans="1:15" ht="20.100000000000001" customHeight="1" x14ac:dyDescent="0.25">
      <c r="A52" s="70" t="s">
        <v>213</v>
      </c>
      <c r="B52" s="109">
        <v>280</v>
      </c>
      <c r="C52" s="109">
        <v>342</v>
      </c>
      <c r="D52" s="109">
        <v>88</v>
      </c>
      <c r="E52" s="109">
        <v>16</v>
      </c>
      <c r="F52" s="109">
        <v>18</v>
      </c>
      <c r="G52" s="109">
        <v>25</v>
      </c>
      <c r="H52" s="109">
        <v>8</v>
      </c>
      <c r="I52" s="109">
        <v>20</v>
      </c>
      <c r="J52" s="109">
        <v>11</v>
      </c>
      <c r="K52" s="109">
        <v>20</v>
      </c>
      <c r="L52" s="109">
        <v>19</v>
      </c>
      <c r="M52" s="109">
        <v>28</v>
      </c>
      <c r="N52" s="109">
        <v>1</v>
      </c>
      <c r="O52" s="109">
        <v>24</v>
      </c>
    </row>
    <row r="53" spans="1:15" ht="20.100000000000001" customHeight="1" x14ac:dyDescent="0.25">
      <c r="A53" s="70" t="s">
        <v>214</v>
      </c>
      <c r="B53" s="109">
        <v>20</v>
      </c>
      <c r="C53" s="109">
        <v>18</v>
      </c>
      <c r="D53" s="109">
        <v>1</v>
      </c>
      <c r="E53" s="109">
        <v>2</v>
      </c>
      <c r="F53" s="109">
        <v>0</v>
      </c>
      <c r="G53" s="109">
        <v>0</v>
      </c>
      <c r="H53" s="109">
        <v>2</v>
      </c>
      <c r="I53" s="109">
        <v>1</v>
      </c>
      <c r="J53" s="109">
        <v>0</v>
      </c>
      <c r="K53" s="109">
        <v>0</v>
      </c>
      <c r="L53" s="109">
        <v>0</v>
      </c>
      <c r="M53" s="109">
        <v>1</v>
      </c>
      <c r="N53" s="109">
        <v>0</v>
      </c>
      <c r="O53" s="109">
        <v>3</v>
      </c>
    </row>
    <row r="54" spans="1:15" ht="20.100000000000001" customHeight="1" x14ac:dyDescent="0.25">
      <c r="A54" s="70" t="s">
        <v>215</v>
      </c>
      <c r="B54" s="109">
        <v>440</v>
      </c>
      <c r="C54" s="109">
        <v>904</v>
      </c>
      <c r="D54" s="109">
        <v>208</v>
      </c>
      <c r="E54" s="109">
        <v>23</v>
      </c>
      <c r="F54" s="109">
        <v>10</v>
      </c>
      <c r="G54" s="109">
        <v>16</v>
      </c>
      <c r="H54" s="109">
        <v>75</v>
      </c>
      <c r="I54" s="109">
        <v>20</v>
      </c>
      <c r="J54" s="109">
        <v>8</v>
      </c>
      <c r="K54" s="109">
        <v>30</v>
      </c>
      <c r="L54" s="109">
        <v>9</v>
      </c>
      <c r="M54" s="109">
        <v>34</v>
      </c>
      <c r="N54" s="109">
        <v>7</v>
      </c>
      <c r="O54" s="109">
        <v>99</v>
      </c>
    </row>
    <row r="55" spans="1:15" ht="20.100000000000001" customHeight="1" x14ac:dyDescent="0.25">
      <c r="A55" s="70" t="s">
        <v>216</v>
      </c>
      <c r="B55" s="109">
        <v>52</v>
      </c>
      <c r="C55" s="109">
        <v>72</v>
      </c>
      <c r="D55" s="109">
        <v>21</v>
      </c>
      <c r="E55" s="109">
        <v>9</v>
      </c>
      <c r="F55" s="109">
        <v>0</v>
      </c>
      <c r="G55" s="109">
        <v>2</v>
      </c>
      <c r="H55" s="109">
        <v>10</v>
      </c>
      <c r="I55" s="109">
        <v>4</v>
      </c>
      <c r="J55" s="109">
        <v>0</v>
      </c>
      <c r="K55" s="109">
        <v>9</v>
      </c>
      <c r="L55" s="109">
        <v>0</v>
      </c>
      <c r="M55" s="109">
        <v>11</v>
      </c>
      <c r="N55" s="109">
        <v>3</v>
      </c>
      <c r="O55" s="109">
        <v>17</v>
      </c>
    </row>
    <row r="56" spans="1:15" ht="20.100000000000001" customHeight="1" x14ac:dyDescent="0.25">
      <c r="A56" s="70" t="s">
        <v>217</v>
      </c>
      <c r="B56" s="109">
        <v>707</v>
      </c>
      <c r="C56" s="109">
        <v>354</v>
      </c>
      <c r="D56" s="109">
        <v>154</v>
      </c>
      <c r="E56" s="109">
        <v>29</v>
      </c>
      <c r="F56" s="109">
        <v>9</v>
      </c>
      <c r="G56" s="109">
        <v>23</v>
      </c>
      <c r="H56" s="109">
        <v>23</v>
      </c>
      <c r="I56" s="109">
        <v>27</v>
      </c>
      <c r="J56" s="109">
        <v>16</v>
      </c>
      <c r="K56" s="109">
        <v>12</v>
      </c>
      <c r="L56" s="109">
        <v>11</v>
      </c>
      <c r="M56" s="109">
        <v>28</v>
      </c>
      <c r="N56" s="109">
        <v>12</v>
      </c>
      <c r="O56" s="109">
        <v>57</v>
      </c>
    </row>
    <row r="57" spans="1:15" ht="20.100000000000001" customHeight="1" x14ac:dyDescent="0.25">
      <c r="A57" s="70" t="s">
        <v>218</v>
      </c>
      <c r="B57" s="109">
        <v>31</v>
      </c>
      <c r="C57" s="109">
        <v>58</v>
      </c>
      <c r="D57" s="109">
        <v>18</v>
      </c>
      <c r="E57" s="109">
        <v>3</v>
      </c>
      <c r="F57" s="109">
        <v>6</v>
      </c>
      <c r="G57" s="109">
        <v>6</v>
      </c>
      <c r="H57" s="109">
        <v>0</v>
      </c>
      <c r="I57" s="109">
        <v>4</v>
      </c>
      <c r="J57" s="109">
        <v>2</v>
      </c>
      <c r="K57" s="109">
        <v>3</v>
      </c>
      <c r="L57" s="109">
        <v>2</v>
      </c>
      <c r="M57" s="109">
        <v>1</v>
      </c>
      <c r="N57" s="109">
        <v>1</v>
      </c>
      <c r="O57" s="109">
        <v>16</v>
      </c>
    </row>
    <row r="58" spans="1:15" ht="20.100000000000001" customHeight="1" x14ac:dyDescent="0.25">
      <c r="A58" s="70" t="s">
        <v>219</v>
      </c>
      <c r="B58" s="109">
        <v>150</v>
      </c>
      <c r="C58" s="109">
        <v>197</v>
      </c>
      <c r="D58" s="109">
        <v>36</v>
      </c>
      <c r="E58" s="109">
        <v>18</v>
      </c>
      <c r="F58" s="109">
        <v>1</v>
      </c>
      <c r="G58" s="109">
        <v>68</v>
      </c>
      <c r="H58" s="109">
        <v>30</v>
      </c>
      <c r="I58" s="109">
        <v>34</v>
      </c>
      <c r="J58" s="109">
        <v>2</v>
      </c>
      <c r="K58" s="109">
        <v>1</v>
      </c>
      <c r="L58" s="109">
        <v>4</v>
      </c>
      <c r="M58" s="109">
        <v>4</v>
      </c>
      <c r="N58" s="109">
        <v>1</v>
      </c>
      <c r="O58" s="109">
        <v>5</v>
      </c>
    </row>
    <row r="59" spans="1:15" s="68" customFormat="1" ht="20.100000000000001" customHeight="1" x14ac:dyDescent="0.25">
      <c r="A59" s="70" t="s">
        <v>220</v>
      </c>
      <c r="B59" s="109">
        <v>492</v>
      </c>
      <c r="C59" s="109">
        <v>627</v>
      </c>
      <c r="D59" s="109">
        <v>3</v>
      </c>
      <c r="E59" s="109">
        <v>16</v>
      </c>
      <c r="F59" s="109">
        <v>14</v>
      </c>
      <c r="G59" s="109">
        <v>18</v>
      </c>
      <c r="H59" s="109">
        <v>199</v>
      </c>
      <c r="I59" s="109">
        <v>8</v>
      </c>
      <c r="J59" s="109">
        <v>7</v>
      </c>
      <c r="K59" s="109">
        <v>174</v>
      </c>
      <c r="L59" s="109">
        <v>7</v>
      </c>
      <c r="M59" s="109">
        <v>14</v>
      </c>
      <c r="N59" s="109">
        <v>8</v>
      </c>
      <c r="O59" s="109">
        <v>33</v>
      </c>
    </row>
    <row r="60" spans="1:15" s="68" customFormat="1" ht="20.100000000000001" customHeight="1" x14ac:dyDescent="0.25">
      <c r="A60" s="70" t="s">
        <v>221</v>
      </c>
      <c r="B60" s="109">
        <v>41</v>
      </c>
      <c r="C60" s="109">
        <v>21</v>
      </c>
      <c r="D60" s="109">
        <v>3</v>
      </c>
      <c r="E60" s="109">
        <v>0</v>
      </c>
      <c r="F60" s="109">
        <v>0</v>
      </c>
      <c r="G60" s="109">
        <v>1</v>
      </c>
      <c r="H60" s="109">
        <v>16</v>
      </c>
      <c r="I60" s="109">
        <v>3</v>
      </c>
      <c r="J60" s="109">
        <v>0</v>
      </c>
      <c r="K60" s="109">
        <v>4</v>
      </c>
      <c r="L60" s="109">
        <v>2</v>
      </c>
      <c r="M60" s="109">
        <v>4</v>
      </c>
      <c r="N60" s="109">
        <v>1</v>
      </c>
      <c r="O60" s="109">
        <v>2</v>
      </c>
    </row>
    <row r="61" spans="1:15" s="68" customFormat="1" ht="20.100000000000001" customHeight="1" x14ac:dyDescent="0.25">
      <c r="A61" s="70" t="s">
        <v>222</v>
      </c>
      <c r="B61" s="109">
        <v>63</v>
      </c>
      <c r="C61" s="109">
        <v>90</v>
      </c>
      <c r="D61" s="109">
        <v>0</v>
      </c>
      <c r="E61" s="109">
        <v>7</v>
      </c>
      <c r="F61" s="109">
        <v>0</v>
      </c>
      <c r="G61" s="109">
        <v>6</v>
      </c>
      <c r="H61" s="109">
        <v>8</v>
      </c>
      <c r="I61" s="109">
        <v>6</v>
      </c>
      <c r="J61" s="109">
        <v>1</v>
      </c>
      <c r="K61" s="109">
        <v>9</v>
      </c>
      <c r="L61" s="109">
        <v>4</v>
      </c>
      <c r="M61" s="109">
        <v>3</v>
      </c>
      <c r="N61" s="109">
        <v>3</v>
      </c>
      <c r="O61" s="109">
        <v>30</v>
      </c>
    </row>
    <row r="62" spans="1:15" ht="20.100000000000001" customHeight="1" x14ac:dyDescent="0.25">
      <c r="A62" s="70" t="s">
        <v>223</v>
      </c>
      <c r="B62" s="109">
        <v>58</v>
      </c>
      <c r="C62" s="109">
        <v>54</v>
      </c>
      <c r="D62" s="109">
        <v>14</v>
      </c>
      <c r="E62" s="109">
        <v>2</v>
      </c>
      <c r="F62" s="109">
        <v>17</v>
      </c>
      <c r="G62" s="109">
        <v>3</v>
      </c>
      <c r="H62" s="109">
        <v>8</v>
      </c>
      <c r="I62" s="109">
        <v>4</v>
      </c>
      <c r="J62" s="109">
        <v>4</v>
      </c>
      <c r="K62" s="109">
        <v>1</v>
      </c>
      <c r="L62" s="109">
        <v>1</v>
      </c>
      <c r="M62" s="109">
        <v>4</v>
      </c>
      <c r="N62" s="109">
        <v>0</v>
      </c>
      <c r="O62" s="109">
        <v>3</v>
      </c>
    </row>
    <row r="63" spans="1:15" ht="20.100000000000001" customHeight="1" x14ac:dyDescent="0.25">
      <c r="A63" s="70" t="s">
        <v>224</v>
      </c>
      <c r="B63" s="109">
        <v>164</v>
      </c>
      <c r="C63" s="109">
        <v>195</v>
      </c>
      <c r="D63" s="109">
        <v>11</v>
      </c>
      <c r="E63" s="109">
        <v>13</v>
      </c>
      <c r="F63" s="109">
        <v>5</v>
      </c>
      <c r="G63" s="109">
        <v>19</v>
      </c>
      <c r="H63" s="109">
        <v>7</v>
      </c>
      <c r="I63" s="109">
        <v>12</v>
      </c>
      <c r="J63" s="109">
        <v>21</v>
      </c>
      <c r="K63" s="109">
        <v>11</v>
      </c>
      <c r="L63" s="109">
        <v>7</v>
      </c>
      <c r="M63" s="109">
        <v>14</v>
      </c>
      <c r="N63" s="109">
        <v>6</v>
      </c>
      <c r="O63" s="109">
        <v>17</v>
      </c>
    </row>
    <row r="64" spans="1:15" s="68" customFormat="1" ht="20.100000000000001" customHeight="1" x14ac:dyDescent="0.25">
      <c r="A64" s="70" t="s">
        <v>225</v>
      </c>
      <c r="B64" s="109">
        <v>180</v>
      </c>
      <c r="C64" s="109">
        <v>186</v>
      </c>
      <c r="D64" s="109">
        <v>13</v>
      </c>
      <c r="E64" s="109">
        <v>13</v>
      </c>
      <c r="F64" s="109">
        <v>1</v>
      </c>
      <c r="G64" s="109">
        <v>15</v>
      </c>
      <c r="H64" s="109">
        <v>5</v>
      </c>
      <c r="I64" s="109">
        <v>12</v>
      </c>
      <c r="J64" s="109">
        <v>2</v>
      </c>
      <c r="K64" s="109">
        <v>11</v>
      </c>
      <c r="L64" s="109">
        <v>8</v>
      </c>
      <c r="M64" s="109">
        <v>9</v>
      </c>
      <c r="N64" s="109">
        <v>11</v>
      </c>
      <c r="O64" s="109">
        <v>15</v>
      </c>
    </row>
    <row r="65" spans="1:15" ht="20.100000000000001" customHeight="1" x14ac:dyDescent="0.25">
      <c r="A65" s="68" t="s">
        <v>226</v>
      </c>
      <c r="B65" s="115">
        <v>181</v>
      </c>
      <c r="C65" s="115">
        <v>341</v>
      </c>
      <c r="D65" s="115">
        <v>77</v>
      </c>
      <c r="E65" s="115">
        <v>12</v>
      </c>
      <c r="F65" s="115">
        <v>1</v>
      </c>
      <c r="G65" s="115">
        <v>11</v>
      </c>
      <c r="H65" s="115">
        <v>27</v>
      </c>
      <c r="I65" s="115">
        <v>3</v>
      </c>
      <c r="J65" s="115">
        <v>5</v>
      </c>
      <c r="K65" s="115">
        <v>4</v>
      </c>
      <c r="L65" s="115">
        <v>2</v>
      </c>
      <c r="M65" s="115">
        <v>8</v>
      </c>
      <c r="N65" s="115">
        <v>1</v>
      </c>
      <c r="O65" s="115">
        <v>67</v>
      </c>
    </row>
    <row r="66" spans="1:15" ht="20.100000000000001" customHeight="1" x14ac:dyDescent="0.25">
      <c r="A66" s="70" t="s">
        <v>227</v>
      </c>
      <c r="B66" s="108">
        <v>117</v>
      </c>
      <c r="C66" s="108">
        <v>241</v>
      </c>
      <c r="D66" s="108">
        <v>43</v>
      </c>
      <c r="E66" s="108">
        <v>2</v>
      </c>
      <c r="F66" s="108">
        <v>1</v>
      </c>
      <c r="G66" s="108">
        <v>5</v>
      </c>
      <c r="H66" s="108">
        <v>22</v>
      </c>
      <c r="I66" s="108">
        <v>2</v>
      </c>
      <c r="J66" s="108">
        <v>2</v>
      </c>
      <c r="K66" s="108">
        <v>3</v>
      </c>
      <c r="L66" s="108">
        <v>0</v>
      </c>
      <c r="M66" s="108">
        <v>5</v>
      </c>
      <c r="N66" s="108">
        <v>0</v>
      </c>
      <c r="O66" s="108">
        <v>59</v>
      </c>
    </row>
    <row r="67" spans="1:15" ht="20.100000000000001" customHeight="1" x14ac:dyDescent="0.25">
      <c r="A67" s="70" t="s">
        <v>228</v>
      </c>
      <c r="B67" s="108">
        <v>53</v>
      </c>
      <c r="C67" s="108">
        <v>49</v>
      </c>
      <c r="D67" s="108">
        <v>34</v>
      </c>
      <c r="E67" s="108">
        <v>7</v>
      </c>
      <c r="F67" s="108">
        <v>0</v>
      </c>
      <c r="G67" s="108">
        <v>2</v>
      </c>
      <c r="H67" s="108">
        <v>4</v>
      </c>
      <c r="I67" s="108">
        <v>0</v>
      </c>
      <c r="J67" s="108">
        <v>1</v>
      </c>
      <c r="K67" s="108">
        <v>0</v>
      </c>
      <c r="L67" s="108">
        <v>2</v>
      </c>
      <c r="M67" s="108">
        <v>0</v>
      </c>
      <c r="N67" s="108">
        <v>0</v>
      </c>
      <c r="O67" s="108">
        <v>3</v>
      </c>
    </row>
    <row r="68" spans="1:15" ht="20.100000000000001" customHeight="1" x14ac:dyDescent="0.25">
      <c r="A68" s="70" t="s">
        <v>229</v>
      </c>
      <c r="B68" s="108">
        <v>11</v>
      </c>
      <c r="C68" s="108">
        <v>51</v>
      </c>
      <c r="D68" s="108">
        <v>0</v>
      </c>
      <c r="E68" s="108">
        <v>3</v>
      </c>
      <c r="F68" s="108">
        <v>0</v>
      </c>
      <c r="G68" s="108">
        <v>4</v>
      </c>
      <c r="H68" s="108">
        <v>1</v>
      </c>
      <c r="I68" s="108">
        <v>1</v>
      </c>
      <c r="J68" s="108">
        <v>2</v>
      </c>
      <c r="K68" s="108">
        <v>1</v>
      </c>
      <c r="L68" s="108">
        <v>0</v>
      </c>
      <c r="M68" s="108">
        <v>3</v>
      </c>
      <c r="N68" s="108">
        <v>1</v>
      </c>
      <c r="O68" s="108">
        <v>5</v>
      </c>
    </row>
    <row r="69" spans="1:15" s="68" customFormat="1" ht="20.100000000000001" customHeight="1" thickBot="1" x14ac:dyDescent="0.3">
      <c r="A69" s="75" t="s">
        <v>230</v>
      </c>
      <c r="B69" s="125">
        <v>0</v>
      </c>
      <c r="C69" s="125">
        <v>7</v>
      </c>
      <c r="D69" s="125">
        <v>0</v>
      </c>
      <c r="E69" s="125">
        <v>0</v>
      </c>
      <c r="F69" s="125">
        <v>0</v>
      </c>
      <c r="G69" s="125">
        <v>0</v>
      </c>
      <c r="H69" s="125">
        <v>0</v>
      </c>
      <c r="I69" s="125">
        <v>0</v>
      </c>
      <c r="J69" s="125">
        <v>0</v>
      </c>
      <c r="K69" s="125">
        <v>0</v>
      </c>
      <c r="L69" s="125">
        <v>0</v>
      </c>
      <c r="M69" s="125">
        <v>0</v>
      </c>
      <c r="N69" s="125">
        <v>0</v>
      </c>
      <c r="O69" s="125">
        <v>2</v>
      </c>
    </row>
    <row r="70" spans="1:15" s="306" customFormat="1" ht="15.95" customHeight="1" x14ac:dyDescent="0.25">
      <c r="A70" s="172" t="s">
        <v>247</v>
      </c>
      <c r="B70" s="308"/>
      <c r="C70" s="308"/>
      <c r="M70" s="503"/>
      <c r="N70" s="503"/>
      <c r="O70" s="95" t="s">
        <v>146</v>
      </c>
    </row>
    <row r="71" spans="1:15" s="68" customFormat="1" ht="24.95" customHeight="1" x14ac:dyDescent="0.25">
      <c r="A71" s="215" t="s">
        <v>266</v>
      </c>
      <c r="B71" s="39"/>
      <c r="C71" s="39"/>
      <c r="M71" s="504"/>
      <c r="N71" s="505"/>
      <c r="O71" s="297"/>
    </row>
    <row r="72" spans="1:15" ht="24.95" customHeight="1" thickBot="1" x14ac:dyDescent="0.25">
      <c r="A72" s="169" t="s">
        <v>291</v>
      </c>
      <c r="B72" s="50"/>
      <c r="C72" s="50"/>
      <c r="D72" s="50"/>
      <c r="E72" s="50"/>
      <c r="F72" s="50"/>
      <c r="G72" s="50"/>
      <c r="H72" s="50"/>
      <c r="I72" s="50"/>
      <c r="J72" s="50"/>
      <c r="K72" s="50"/>
      <c r="L72" s="50"/>
      <c r="M72" s="90" t="s">
        <v>147</v>
      </c>
      <c r="N72" s="250"/>
      <c r="O72" s="297"/>
    </row>
    <row r="73" spans="1:15" s="68" customFormat="1" ht="20.100000000000001" customHeight="1" x14ac:dyDescent="0.25">
      <c r="A73" s="1406" t="s">
        <v>162</v>
      </c>
      <c r="B73" s="1400" t="s">
        <v>163</v>
      </c>
      <c r="C73" s="1401"/>
      <c r="D73" s="1401"/>
      <c r="E73" s="1401"/>
      <c r="F73" s="1401"/>
      <c r="G73" s="1401"/>
      <c r="H73" s="1401"/>
      <c r="I73" s="1401"/>
      <c r="J73" s="1401"/>
      <c r="K73" s="1401"/>
      <c r="L73" s="1401"/>
      <c r="M73" s="1401"/>
      <c r="N73" s="250"/>
      <c r="O73" s="297"/>
    </row>
    <row r="74" spans="1:15" s="68" customFormat="1" ht="20.100000000000001" customHeight="1" x14ac:dyDescent="0.25">
      <c r="A74" s="1407"/>
      <c r="B74" s="1402" t="s">
        <v>155</v>
      </c>
      <c r="C74" s="1402"/>
      <c r="D74" s="61" t="s">
        <v>156</v>
      </c>
      <c r="E74" s="61"/>
      <c r="F74" s="1402" t="s">
        <v>157</v>
      </c>
      <c r="G74" s="1402"/>
      <c r="H74" s="61" t="s">
        <v>158</v>
      </c>
      <c r="I74" s="61"/>
      <c r="J74" s="1402" t="s">
        <v>159</v>
      </c>
      <c r="K74" s="1402"/>
      <c r="L74" s="61" t="s">
        <v>160</v>
      </c>
      <c r="M74" s="85"/>
      <c r="N74" s="48"/>
    </row>
    <row r="75" spans="1:15" s="68" customFormat="1" ht="20.100000000000001" customHeight="1" x14ac:dyDescent="0.25">
      <c r="A75" s="1408"/>
      <c r="B75" s="55">
        <v>2013</v>
      </c>
      <c r="C75" s="55">
        <v>2014</v>
      </c>
      <c r="D75" s="55">
        <v>2013</v>
      </c>
      <c r="E75" s="55">
        <v>2014</v>
      </c>
      <c r="F75" s="55">
        <v>2013</v>
      </c>
      <c r="G75" s="55">
        <v>2014</v>
      </c>
      <c r="H75" s="55">
        <v>2013</v>
      </c>
      <c r="I75" s="55">
        <v>2014</v>
      </c>
      <c r="J75" s="55">
        <v>2013</v>
      </c>
      <c r="K75" s="55">
        <v>2014</v>
      </c>
      <c r="L75" s="55">
        <v>2013</v>
      </c>
      <c r="M75" s="56">
        <v>2014</v>
      </c>
      <c r="N75" s="48"/>
    </row>
    <row r="76" spans="1:15" s="68" customFormat="1" ht="20.100000000000001" customHeight="1" x14ac:dyDescent="0.25">
      <c r="A76" s="65" t="s">
        <v>239</v>
      </c>
      <c r="B76" s="66">
        <v>5362</v>
      </c>
      <c r="C76" s="66">
        <v>7690</v>
      </c>
      <c r="D76" s="66">
        <v>6310</v>
      </c>
      <c r="E76" s="66">
        <v>8343</v>
      </c>
      <c r="F76" s="66">
        <v>3189</v>
      </c>
      <c r="G76" s="66">
        <v>4627</v>
      </c>
      <c r="H76" s="66">
        <v>6957</v>
      </c>
      <c r="I76" s="66">
        <v>5853</v>
      </c>
      <c r="J76" s="66">
        <v>5009</v>
      </c>
      <c r="K76" s="66">
        <v>7147</v>
      </c>
      <c r="L76" s="66">
        <v>6584</v>
      </c>
      <c r="M76" s="66">
        <v>15572</v>
      </c>
    </row>
    <row r="77" spans="1:15" s="68" customFormat="1" ht="20.100000000000001" customHeight="1" x14ac:dyDescent="0.25">
      <c r="A77" s="68" t="s">
        <v>168</v>
      </c>
      <c r="B77" s="115">
        <v>5</v>
      </c>
      <c r="C77" s="115">
        <v>14</v>
      </c>
      <c r="D77" s="115">
        <v>10</v>
      </c>
      <c r="E77" s="115">
        <v>10</v>
      </c>
      <c r="F77" s="115">
        <v>5</v>
      </c>
      <c r="G77" s="115">
        <v>4</v>
      </c>
      <c r="H77" s="115">
        <v>11</v>
      </c>
      <c r="I77" s="115">
        <v>9</v>
      </c>
      <c r="J77" s="115">
        <v>10</v>
      </c>
      <c r="K77" s="115">
        <v>18</v>
      </c>
      <c r="L77" s="115">
        <v>14</v>
      </c>
      <c r="M77" s="115">
        <v>23</v>
      </c>
    </row>
    <row r="78" spans="1:15" ht="20.100000000000001" customHeight="1" x14ac:dyDescent="0.25">
      <c r="A78" s="70" t="s">
        <v>169</v>
      </c>
      <c r="B78" s="109">
        <v>1</v>
      </c>
      <c r="C78" s="109">
        <v>0</v>
      </c>
      <c r="D78" s="109">
        <v>2</v>
      </c>
      <c r="E78" s="109">
        <v>0</v>
      </c>
      <c r="F78" s="109">
        <v>2</v>
      </c>
      <c r="G78" s="109">
        <v>0</v>
      </c>
      <c r="H78" s="109">
        <v>1</v>
      </c>
      <c r="I78" s="109">
        <v>2</v>
      </c>
      <c r="J78" s="109">
        <v>2</v>
      </c>
      <c r="K78" s="109">
        <v>1</v>
      </c>
      <c r="L78" s="109">
        <v>5</v>
      </c>
      <c r="M78" s="109">
        <v>8</v>
      </c>
    </row>
    <row r="79" spans="1:15" ht="20.100000000000001" customHeight="1" x14ac:dyDescent="0.25">
      <c r="A79" s="70" t="s">
        <v>170</v>
      </c>
      <c r="B79" s="109">
        <v>0</v>
      </c>
      <c r="C79" s="109">
        <v>2</v>
      </c>
      <c r="D79" s="109">
        <v>0</v>
      </c>
      <c r="E79" s="109">
        <v>3</v>
      </c>
      <c r="F79" s="109">
        <v>0</v>
      </c>
      <c r="G79" s="109">
        <v>0</v>
      </c>
      <c r="H79" s="109">
        <v>0</v>
      </c>
      <c r="I79" s="109">
        <v>0</v>
      </c>
      <c r="J79" s="109">
        <v>0</v>
      </c>
      <c r="K79" s="109">
        <v>0</v>
      </c>
      <c r="L79" s="109">
        <v>0</v>
      </c>
      <c r="M79" s="109">
        <v>2</v>
      </c>
    </row>
    <row r="80" spans="1:15" ht="20.100000000000001" customHeight="1" x14ac:dyDescent="0.25">
      <c r="A80" s="70" t="s">
        <v>171</v>
      </c>
      <c r="B80" s="109">
        <v>1</v>
      </c>
      <c r="C80" s="109">
        <v>0</v>
      </c>
      <c r="D80" s="109">
        <v>0</v>
      </c>
      <c r="E80" s="109">
        <v>2</v>
      </c>
      <c r="F80" s="109">
        <v>0</v>
      </c>
      <c r="G80" s="109">
        <v>3</v>
      </c>
      <c r="H80" s="109">
        <v>0</v>
      </c>
      <c r="I80" s="109">
        <v>0</v>
      </c>
      <c r="J80" s="109">
        <v>0</v>
      </c>
      <c r="K80" s="109">
        <v>1</v>
      </c>
      <c r="L80" s="109">
        <v>0</v>
      </c>
      <c r="M80" s="109">
        <v>0</v>
      </c>
    </row>
    <row r="81" spans="1:14" ht="20.100000000000001" customHeight="1" x14ac:dyDescent="0.25">
      <c r="A81" s="70" t="s">
        <v>172</v>
      </c>
      <c r="B81" s="109">
        <v>0</v>
      </c>
      <c r="C81" s="109">
        <v>1</v>
      </c>
      <c r="D81" s="109">
        <v>1</v>
      </c>
      <c r="E81" s="109">
        <v>1</v>
      </c>
      <c r="F81" s="109">
        <v>0</v>
      </c>
      <c r="G81" s="109">
        <v>0</v>
      </c>
      <c r="H81" s="109">
        <v>0</v>
      </c>
      <c r="I81" s="109">
        <v>0</v>
      </c>
      <c r="J81" s="109">
        <v>0</v>
      </c>
      <c r="K81" s="109">
        <v>0</v>
      </c>
      <c r="L81" s="109">
        <v>0</v>
      </c>
      <c r="M81" s="109">
        <v>0</v>
      </c>
    </row>
    <row r="82" spans="1:14" ht="20.100000000000001" customHeight="1" x14ac:dyDescent="0.25">
      <c r="A82" s="70" t="s">
        <v>173</v>
      </c>
      <c r="B82" s="109">
        <v>3</v>
      </c>
      <c r="C82" s="109">
        <v>11</v>
      </c>
      <c r="D82" s="109">
        <v>7</v>
      </c>
      <c r="E82" s="109">
        <v>4</v>
      </c>
      <c r="F82" s="109">
        <v>3</v>
      </c>
      <c r="G82" s="109">
        <v>1</v>
      </c>
      <c r="H82" s="109">
        <v>10</v>
      </c>
      <c r="I82" s="109">
        <v>7</v>
      </c>
      <c r="J82" s="109">
        <v>8</v>
      </c>
      <c r="K82" s="109">
        <v>16</v>
      </c>
      <c r="L82" s="109">
        <v>9</v>
      </c>
      <c r="M82" s="109">
        <v>13</v>
      </c>
    </row>
    <row r="83" spans="1:14" s="68" customFormat="1" ht="20.100000000000001" customHeight="1" x14ac:dyDescent="0.25">
      <c r="A83" s="68" t="s">
        <v>174</v>
      </c>
      <c r="B83" s="115">
        <v>40</v>
      </c>
      <c r="C83" s="115">
        <v>54</v>
      </c>
      <c r="D83" s="115">
        <v>28</v>
      </c>
      <c r="E83" s="115">
        <v>64</v>
      </c>
      <c r="F83" s="115">
        <v>22</v>
      </c>
      <c r="G83" s="115">
        <v>34</v>
      </c>
      <c r="H83" s="115">
        <v>32</v>
      </c>
      <c r="I83" s="115">
        <v>38</v>
      </c>
      <c r="J83" s="115">
        <v>25</v>
      </c>
      <c r="K83" s="115">
        <v>53</v>
      </c>
      <c r="L83" s="115">
        <v>41</v>
      </c>
      <c r="M83" s="115">
        <v>49</v>
      </c>
    </row>
    <row r="84" spans="1:14" ht="20.100000000000001" customHeight="1" x14ac:dyDescent="0.25">
      <c r="A84" s="70" t="s">
        <v>175</v>
      </c>
      <c r="B84" s="109">
        <v>0</v>
      </c>
      <c r="C84" s="109">
        <v>0</v>
      </c>
      <c r="D84" s="109">
        <v>0</v>
      </c>
      <c r="E84" s="109">
        <v>1</v>
      </c>
      <c r="F84" s="109">
        <v>1</v>
      </c>
      <c r="G84" s="109">
        <v>0</v>
      </c>
      <c r="H84" s="109">
        <v>0</v>
      </c>
      <c r="I84" s="109">
        <v>0</v>
      </c>
      <c r="J84" s="109">
        <v>3</v>
      </c>
      <c r="K84" s="109">
        <v>1</v>
      </c>
      <c r="L84" s="109">
        <v>0</v>
      </c>
      <c r="M84" s="109">
        <v>0</v>
      </c>
    </row>
    <row r="85" spans="1:14" ht="20.100000000000001" customHeight="1" x14ac:dyDescent="0.25">
      <c r="A85" s="70" t="s">
        <v>176</v>
      </c>
      <c r="B85" s="109">
        <v>0</v>
      </c>
      <c r="C85" s="109">
        <v>6</v>
      </c>
      <c r="D85" s="109">
        <v>7</v>
      </c>
      <c r="E85" s="109">
        <v>3</v>
      </c>
      <c r="F85" s="109">
        <v>3</v>
      </c>
      <c r="G85" s="109">
        <v>2</v>
      </c>
      <c r="H85" s="109">
        <v>9</v>
      </c>
      <c r="I85" s="109">
        <v>4</v>
      </c>
      <c r="J85" s="109">
        <v>0</v>
      </c>
      <c r="K85" s="109">
        <v>1</v>
      </c>
      <c r="L85" s="109">
        <v>3</v>
      </c>
      <c r="M85" s="109">
        <v>8</v>
      </c>
    </row>
    <row r="86" spans="1:14" ht="20.100000000000001" customHeight="1" x14ac:dyDescent="0.25">
      <c r="A86" s="70" t="s">
        <v>177</v>
      </c>
      <c r="B86" s="109">
        <v>2</v>
      </c>
      <c r="C86" s="109">
        <v>0</v>
      </c>
      <c r="D86" s="109">
        <v>0</v>
      </c>
      <c r="E86" s="109">
        <v>0</v>
      </c>
      <c r="F86" s="109">
        <v>0</v>
      </c>
      <c r="G86" s="109">
        <v>3</v>
      </c>
      <c r="H86" s="109">
        <v>2</v>
      </c>
      <c r="I86" s="109">
        <v>1</v>
      </c>
      <c r="J86" s="109">
        <v>0</v>
      </c>
      <c r="K86" s="109">
        <v>1</v>
      </c>
      <c r="L86" s="109">
        <v>0</v>
      </c>
      <c r="M86" s="109">
        <v>0</v>
      </c>
    </row>
    <row r="87" spans="1:14" ht="20.100000000000001" customHeight="1" x14ac:dyDescent="0.25">
      <c r="A87" s="70" t="s">
        <v>178</v>
      </c>
      <c r="B87" s="109">
        <v>0</v>
      </c>
      <c r="C87" s="109">
        <v>0</v>
      </c>
      <c r="D87" s="109">
        <v>1</v>
      </c>
      <c r="E87" s="109">
        <v>1</v>
      </c>
      <c r="F87" s="109">
        <v>1</v>
      </c>
      <c r="G87" s="109">
        <v>0</v>
      </c>
      <c r="H87" s="109">
        <v>0</v>
      </c>
      <c r="I87" s="109">
        <v>0</v>
      </c>
      <c r="J87" s="109">
        <v>0</v>
      </c>
      <c r="K87" s="109">
        <v>1</v>
      </c>
      <c r="L87" s="109">
        <v>0</v>
      </c>
      <c r="M87" s="109">
        <v>1</v>
      </c>
    </row>
    <row r="88" spans="1:14" ht="20.100000000000001" customHeight="1" x14ac:dyDescent="0.25">
      <c r="A88" s="70" t="s">
        <v>179</v>
      </c>
      <c r="B88" s="109">
        <v>38</v>
      </c>
      <c r="C88" s="109">
        <v>48</v>
      </c>
      <c r="D88" s="109">
        <v>20</v>
      </c>
      <c r="E88" s="109">
        <v>59</v>
      </c>
      <c r="F88" s="109">
        <v>17</v>
      </c>
      <c r="G88" s="109">
        <v>29</v>
      </c>
      <c r="H88" s="109">
        <v>21</v>
      </c>
      <c r="I88" s="109">
        <v>33</v>
      </c>
      <c r="J88" s="109">
        <v>22</v>
      </c>
      <c r="K88" s="109">
        <v>49</v>
      </c>
      <c r="L88" s="109">
        <v>38</v>
      </c>
      <c r="M88" s="109">
        <v>40</v>
      </c>
    </row>
    <row r="89" spans="1:14" s="68" customFormat="1" ht="20.100000000000001" customHeight="1" x14ac:dyDescent="0.25">
      <c r="A89" s="68" t="s">
        <v>180</v>
      </c>
      <c r="B89" s="115">
        <v>23</v>
      </c>
      <c r="C89" s="115">
        <v>50</v>
      </c>
      <c r="D89" s="115">
        <v>28</v>
      </c>
      <c r="E89" s="115">
        <v>68</v>
      </c>
      <c r="F89" s="115">
        <v>24</v>
      </c>
      <c r="G89" s="115">
        <v>33</v>
      </c>
      <c r="H89" s="115">
        <v>137</v>
      </c>
      <c r="I89" s="115">
        <v>22</v>
      </c>
      <c r="J89" s="115">
        <v>383</v>
      </c>
      <c r="K89" s="115">
        <v>815</v>
      </c>
      <c r="L89" s="115">
        <v>56</v>
      </c>
      <c r="M89" s="115">
        <v>957</v>
      </c>
      <c r="N89" s="115"/>
    </row>
    <row r="90" spans="1:14" ht="20.100000000000001" customHeight="1" x14ac:dyDescent="0.25">
      <c r="A90" s="70" t="s">
        <v>181</v>
      </c>
      <c r="B90" s="109">
        <v>3</v>
      </c>
      <c r="C90" s="109">
        <v>8</v>
      </c>
      <c r="D90" s="109">
        <v>3</v>
      </c>
      <c r="E90" s="109">
        <v>13</v>
      </c>
      <c r="F90" s="109">
        <v>3</v>
      </c>
      <c r="G90" s="109">
        <v>4</v>
      </c>
      <c r="H90" s="109">
        <v>16</v>
      </c>
      <c r="I90" s="109">
        <v>6</v>
      </c>
      <c r="J90" s="109">
        <v>116</v>
      </c>
      <c r="K90" s="109">
        <v>180</v>
      </c>
      <c r="L90" s="109">
        <v>4</v>
      </c>
      <c r="M90" s="109">
        <v>228</v>
      </c>
    </row>
    <row r="91" spans="1:14" ht="20.100000000000001" customHeight="1" x14ac:dyDescent="0.25">
      <c r="A91" s="70" t="s">
        <v>182</v>
      </c>
      <c r="B91" s="109">
        <v>18</v>
      </c>
      <c r="C91" s="109">
        <v>35</v>
      </c>
      <c r="D91" s="109">
        <v>13</v>
      </c>
      <c r="E91" s="109">
        <v>50</v>
      </c>
      <c r="F91" s="109">
        <v>15</v>
      </c>
      <c r="G91" s="109">
        <v>20</v>
      </c>
      <c r="H91" s="109">
        <v>115</v>
      </c>
      <c r="I91" s="109">
        <v>13</v>
      </c>
      <c r="J91" s="109">
        <v>260</v>
      </c>
      <c r="K91" s="109">
        <v>620</v>
      </c>
      <c r="L91" s="109">
        <v>41</v>
      </c>
      <c r="M91" s="109">
        <v>716</v>
      </c>
    </row>
    <row r="92" spans="1:14" ht="20.100000000000001" customHeight="1" x14ac:dyDescent="0.25">
      <c r="A92" s="70" t="s">
        <v>183</v>
      </c>
      <c r="B92" s="109">
        <v>2</v>
      </c>
      <c r="C92" s="109">
        <v>7</v>
      </c>
      <c r="D92" s="109">
        <v>12</v>
      </c>
      <c r="E92" s="109">
        <v>5</v>
      </c>
      <c r="F92" s="109">
        <v>6</v>
      </c>
      <c r="G92" s="109">
        <v>9</v>
      </c>
      <c r="H92" s="109">
        <v>6</v>
      </c>
      <c r="I92" s="109">
        <v>3</v>
      </c>
      <c r="J92" s="109">
        <v>7</v>
      </c>
      <c r="K92" s="109">
        <v>15</v>
      </c>
      <c r="L92" s="109">
        <v>11</v>
      </c>
      <c r="M92" s="109">
        <v>13</v>
      </c>
    </row>
    <row r="93" spans="1:14" s="68" customFormat="1" ht="20.100000000000001" customHeight="1" x14ac:dyDescent="0.25">
      <c r="A93" s="68" t="s">
        <v>184</v>
      </c>
      <c r="B93" s="115">
        <v>4858</v>
      </c>
      <c r="C93" s="115">
        <v>5794</v>
      </c>
      <c r="D93" s="115">
        <v>5754</v>
      </c>
      <c r="E93" s="115">
        <v>6196</v>
      </c>
      <c r="F93" s="115">
        <v>2861</v>
      </c>
      <c r="G93" s="115">
        <v>3925</v>
      </c>
      <c r="H93" s="115">
        <v>5320</v>
      </c>
      <c r="I93" s="115">
        <v>4416</v>
      </c>
      <c r="J93" s="115">
        <v>4052</v>
      </c>
      <c r="K93" s="115">
        <v>4897</v>
      </c>
      <c r="L93" s="115">
        <v>5741</v>
      </c>
      <c r="M93" s="115">
        <v>10726</v>
      </c>
    </row>
    <row r="94" spans="1:14" ht="20.100000000000001" customHeight="1" x14ac:dyDescent="0.25">
      <c r="A94" s="70" t="s">
        <v>185</v>
      </c>
      <c r="B94" s="109">
        <v>52</v>
      </c>
      <c r="C94" s="109">
        <v>83</v>
      </c>
      <c r="D94" s="109">
        <v>76</v>
      </c>
      <c r="E94" s="109">
        <v>97</v>
      </c>
      <c r="F94" s="109">
        <v>51</v>
      </c>
      <c r="G94" s="109">
        <v>70</v>
      </c>
      <c r="H94" s="109">
        <v>106</v>
      </c>
      <c r="I94" s="109">
        <v>49</v>
      </c>
      <c r="J94" s="109">
        <v>204</v>
      </c>
      <c r="K94" s="109">
        <v>75</v>
      </c>
      <c r="L94" s="109">
        <v>89</v>
      </c>
      <c r="M94" s="109">
        <v>96</v>
      </c>
    </row>
    <row r="95" spans="1:14" ht="20.100000000000001" customHeight="1" x14ac:dyDescent="0.25">
      <c r="A95" s="70" t="s">
        <v>186</v>
      </c>
      <c r="B95" s="109">
        <v>1037</v>
      </c>
      <c r="C95" s="109">
        <v>1106</v>
      </c>
      <c r="D95" s="109">
        <v>866</v>
      </c>
      <c r="E95" s="109">
        <v>863</v>
      </c>
      <c r="F95" s="109">
        <v>614</v>
      </c>
      <c r="G95" s="109">
        <v>618</v>
      </c>
      <c r="H95" s="109">
        <v>951</v>
      </c>
      <c r="I95" s="109">
        <v>830</v>
      </c>
      <c r="J95" s="109">
        <v>308</v>
      </c>
      <c r="K95" s="109">
        <v>922</v>
      </c>
      <c r="L95" s="109">
        <v>1219</v>
      </c>
      <c r="M95" s="109">
        <v>2459</v>
      </c>
    </row>
    <row r="96" spans="1:14" ht="20.100000000000001" customHeight="1" x14ac:dyDescent="0.25">
      <c r="A96" s="70" t="s">
        <v>187</v>
      </c>
      <c r="B96" s="109">
        <v>19</v>
      </c>
      <c r="C96" s="109">
        <v>30</v>
      </c>
      <c r="D96" s="109">
        <v>21</v>
      </c>
      <c r="E96" s="109">
        <v>58</v>
      </c>
      <c r="F96" s="109">
        <v>14</v>
      </c>
      <c r="G96" s="109">
        <v>22</v>
      </c>
      <c r="H96" s="109">
        <v>20</v>
      </c>
      <c r="I96" s="109">
        <v>27</v>
      </c>
      <c r="J96" s="109">
        <v>12</v>
      </c>
      <c r="K96" s="109">
        <v>25</v>
      </c>
      <c r="L96" s="109">
        <v>34</v>
      </c>
      <c r="M96" s="109">
        <v>27</v>
      </c>
    </row>
    <row r="97" spans="1:13" ht="20.100000000000001" customHeight="1" x14ac:dyDescent="0.25">
      <c r="A97" s="70" t="s">
        <v>188</v>
      </c>
      <c r="B97" s="109">
        <v>59</v>
      </c>
      <c r="C97" s="109">
        <v>106</v>
      </c>
      <c r="D97" s="109">
        <v>89</v>
      </c>
      <c r="E97" s="109">
        <v>137</v>
      </c>
      <c r="F97" s="109">
        <v>57</v>
      </c>
      <c r="G97" s="109">
        <v>94</v>
      </c>
      <c r="H97" s="109">
        <v>130</v>
      </c>
      <c r="I97" s="109">
        <v>97</v>
      </c>
      <c r="J97" s="109">
        <v>109</v>
      </c>
      <c r="K97" s="109">
        <v>92</v>
      </c>
      <c r="L97" s="109">
        <v>93</v>
      </c>
      <c r="M97" s="109">
        <v>207</v>
      </c>
    </row>
    <row r="98" spans="1:13" ht="20.100000000000001" customHeight="1" x14ac:dyDescent="0.25">
      <c r="A98" s="70" t="s">
        <v>189</v>
      </c>
      <c r="B98" s="109">
        <v>39</v>
      </c>
      <c r="C98" s="109">
        <v>9</v>
      </c>
      <c r="D98" s="109">
        <v>16</v>
      </c>
      <c r="E98" s="109">
        <v>16</v>
      </c>
      <c r="F98" s="109">
        <v>12</v>
      </c>
      <c r="G98" s="109">
        <v>17</v>
      </c>
      <c r="H98" s="109">
        <v>16</v>
      </c>
      <c r="I98" s="109">
        <v>9</v>
      </c>
      <c r="J98" s="109">
        <v>18</v>
      </c>
      <c r="K98" s="109">
        <v>16</v>
      </c>
      <c r="L98" s="109">
        <v>9</v>
      </c>
      <c r="M98" s="109">
        <v>15</v>
      </c>
    </row>
    <row r="99" spans="1:13" ht="20.100000000000001" customHeight="1" x14ac:dyDescent="0.25">
      <c r="A99" s="70" t="s">
        <v>190</v>
      </c>
      <c r="B99" s="109">
        <v>1350</v>
      </c>
      <c r="C99" s="109">
        <v>680</v>
      </c>
      <c r="D99" s="109">
        <v>1521</v>
      </c>
      <c r="E99" s="109">
        <v>771</v>
      </c>
      <c r="F99" s="109">
        <v>377</v>
      </c>
      <c r="G99" s="109">
        <v>190</v>
      </c>
      <c r="H99" s="109">
        <v>1105</v>
      </c>
      <c r="I99" s="109">
        <v>557</v>
      </c>
      <c r="J99" s="109">
        <v>822</v>
      </c>
      <c r="K99" s="109">
        <v>414</v>
      </c>
      <c r="L99" s="109">
        <v>1508</v>
      </c>
      <c r="M99" s="109">
        <v>760</v>
      </c>
    </row>
    <row r="100" spans="1:13" ht="20.100000000000001" customHeight="1" x14ac:dyDescent="0.25">
      <c r="A100" s="70" t="s">
        <v>191</v>
      </c>
      <c r="B100" s="109">
        <v>103</v>
      </c>
      <c r="C100" s="109">
        <v>1</v>
      </c>
      <c r="D100" s="109">
        <v>164</v>
      </c>
      <c r="E100" s="109">
        <v>0</v>
      </c>
      <c r="F100" s="109">
        <v>196</v>
      </c>
      <c r="G100" s="109">
        <v>1</v>
      </c>
      <c r="H100" s="109">
        <v>285</v>
      </c>
      <c r="I100" s="109">
        <v>2</v>
      </c>
      <c r="J100" s="109">
        <v>229</v>
      </c>
      <c r="K100" s="109">
        <v>1</v>
      </c>
      <c r="L100" s="109">
        <v>97</v>
      </c>
      <c r="M100" s="109">
        <v>7</v>
      </c>
    </row>
    <row r="101" spans="1:13" ht="20.100000000000001" customHeight="1" x14ac:dyDescent="0.25">
      <c r="A101" s="70" t="s">
        <v>192</v>
      </c>
      <c r="B101" s="109">
        <v>1608</v>
      </c>
      <c r="C101" s="109">
        <v>1796</v>
      </c>
      <c r="D101" s="109">
        <v>1635</v>
      </c>
      <c r="E101" s="109">
        <v>1442</v>
      </c>
      <c r="F101" s="109">
        <v>774</v>
      </c>
      <c r="G101" s="109">
        <v>973</v>
      </c>
      <c r="H101" s="109">
        <v>1443</v>
      </c>
      <c r="I101" s="109">
        <v>1046</v>
      </c>
      <c r="J101" s="109">
        <v>1031</v>
      </c>
      <c r="K101" s="109">
        <v>1123</v>
      </c>
      <c r="L101" s="109">
        <v>944</v>
      </c>
      <c r="M101" s="109">
        <v>2292</v>
      </c>
    </row>
    <row r="102" spans="1:13" ht="20.100000000000001" customHeight="1" x14ac:dyDescent="0.25">
      <c r="A102" s="70" t="s">
        <v>193</v>
      </c>
      <c r="B102" s="109">
        <v>15</v>
      </c>
      <c r="C102" s="109">
        <v>391</v>
      </c>
      <c r="D102" s="109">
        <v>155</v>
      </c>
      <c r="E102" s="109">
        <v>478</v>
      </c>
      <c r="F102" s="109">
        <v>140</v>
      </c>
      <c r="G102" s="109">
        <v>252</v>
      </c>
      <c r="H102" s="109">
        <v>289</v>
      </c>
      <c r="I102" s="109">
        <v>316</v>
      </c>
      <c r="J102" s="109">
        <v>290</v>
      </c>
      <c r="K102" s="109">
        <v>268</v>
      </c>
      <c r="L102" s="109">
        <v>402</v>
      </c>
      <c r="M102" s="109">
        <v>631</v>
      </c>
    </row>
    <row r="103" spans="1:13" ht="20.100000000000001" customHeight="1" x14ac:dyDescent="0.25">
      <c r="A103" s="70" t="s">
        <v>194</v>
      </c>
      <c r="B103" s="109">
        <v>5</v>
      </c>
      <c r="C103" s="109">
        <v>8</v>
      </c>
      <c r="D103" s="109">
        <v>5</v>
      </c>
      <c r="E103" s="109">
        <v>14</v>
      </c>
      <c r="F103" s="109">
        <v>11</v>
      </c>
      <c r="G103" s="109">
        <v>6</v>
      </c>
      <c r="H103" s="109">
        <v>7</v>
      </c>
      <c r="I103" s="109">
        <v>4</v>
      </c>
      <c r="J103" s="109">
        <v>8</v>
      </c>
      <c r="K103" s="109">
        <v>15</v>
      </c>
      <c r="L103" s="109">
        <v>14</v>
      </c>
      <c r="M103" s="109">
        <v>19</v>
      </c>
    </row>
    <row r="104" spans="1:13" ht="20.100000000000001" customHeight="1" x14ac:dyDescent="0.25">
      <c r="A104" s="70" t="s">
        <v>195</v>
      </c>
      <c r="B104" s="109">
        <v>2</v>
      </c>
      <c r="C104" s="109">
        <v>4</v>
      </c>
      <c r="D104" s="109">
        <v>12</v>
      </c>
      <c r="E104" s="109">
        <v>6</v>
      </c>
      <c r="F104" s="109">
        <v>8</v>
      </c>
      <c r="G104" s="109">
        <v>11</v>
      </c>
      <c r="H104" s="109">
        <v>13</v>
      </c>
      <c r="I104" s="109">
        <v>3</v>
      </c>
      <c r="J104" s="109">
        <v>11</v>
      </c>
      <c r="K104" s="109">
        <v>12</v>
      </c>
      <c r="L104" s="109">
        <v>22</v>
      </c>
      <c r="M104" s="109">
        <v>9</v>
      </c>
    </row>
    <row r="105" spans="1:13" ht="20.100000000000001" customHeight="1" x14ac:dyDescent="0.25">
      <c r="A105" s="70" t="s">
        <v>196</v>
      </c>
      <c r="B105" s="109">
        <v>569</v>
      </c>
      <c r="C105" s="109">
        <v>1580</v>
      </c>
      <c r="D105" s="109">
        <v>1194</v>
      </c>
      <c r="E105" s="109">
        <v>2314</v>
      </c>
      <c r="F105" s="109">
        <v>607</v>
      </c>
      <c r="G105" s="109">
        <v>1671</v>
      </c>
      <c r="H105" s="109">
        <v>955</v>
      </c>
      <c r="I105" s="109">
        <v>1476</v>
      </c>
      <c r="J105" s="109">
        <v>1010</v>
      </c>
      <c r="K105" s="109">
        <v>1934</v>
      </c>
      <c r="L105" s="109">
        <v>1310</v>
      </c>
      <c r="M105" s="109">
        <v>4204</v>
      </c>
    </row>
    <row r="106" spans="1:13" s="68" customFormat="1" ht="20.100000000000001" customHeight="1" x14ac:dyDescent="0.25">
      <c r="A106" s="68" t="s">
        <v>197</v>
      </c>
      <c r="B106" s="115">
        <v>61</v>
      </c>
      <c r="C106" s="115">
        <v>82</v>
      </c>
      <c r="D106" s="115">
        <v>61</v>
      </c>
      <c r="E106" s="115">
        <v>115</v>
      </c>
      <c r="F106" s="115">
        <v>56</v>
      </c>
      <c r="G106" s="115">
        <v>163</v>
      </c>
      <c r="H106" s="115">
        <v>186</v>
      </c>
      <c r="I106" s="115">
        <v>31</v>
      </c>
      <c r="J106" s="115">
        <v>50</v>
      </c>
      <c r="K106" s="115">
        <v>64</v>
      </c>
      <c r="L106" s="115">
        <v>45</v>
      </c>
      <c r="M106" s="115">
        <v>138</v>
      </c>
    </row>
    <row r="107" spans="1:13" ht="20.100000000000001" customHeight="1" x14ac:dyDescent="0.25">
      <c r="A107" s="70" t="s">
        <v>198</v>
      </c>
      <c r="B107" s="109">
        <v>0</v>
      </c>
      <c r="C107" s="109">
        <v>18</v>
      </c>
      <c r="D107" s="109">
        <v>2</v>
      </c>
      <c r="E107" s="109">
        <v>14</v>
      </c>
      <c r="F107" s="109">
        <v>2</v>
      </c>
      <c r="G107" s="109">
        <v>11</v>
      </c>
      <c r="H107" s="109">
        <v>11</v>
      </c>
      <c r="I107" s="109">
        <v>8</v>
      </c>
      <c r="J107" s="109">
        <v>4</v>
      </c>
      <c r="K107" s="109">
        <v>17</v>
      </c>
      <c r="L107" s="109">
        <v>2</v>
      </c>
      <c r="M107" s="109">
        <v>8</v>
      </c>
    </row>
    <row r="108" spans="1:13" ht="20.100000000000001" customHeight="1" x14ac:dyDescent="0.25">
      <c r="A108" s="70" t="s">
        <v>199</v>
      </c>
      <c r="B108" s="109">
        <v>26</v>
      </c>
      <c r="C108" s="109">
        <v>6</v>
      </c>
      <c r="D108" s="109">
        <v>10</v>
      </c>
      <c r="E108" s="109">
        <v>4</v>
      </c>
      <c r="F108" s="109">
        <v>2</v>
      </c>
      <c r="G108" s="109">
        <v>3</v>
      </c>
      <c r="H108" s="109">
        <v>22</v>
      </c>
      <c r="I108" s="109">
        <v>3</v>
      </c>
      <c r="J108" s="109">
        <v>29</v>
      </c>
      <c r="K108" s="109">
        <v>3</v>
      </c>
      <c r="L108" s="109">
        <v>10</v>
      </c>
      <c r="M108" s="109">
        <v>33</v>
      </c>
    </row>
    <row r="109" spans="1:13" ht="20.100000000000001" customHeight="1" x14ac:dyDescent="0.25">
      <c r="A109" s="70" t="s">
        <v>200</v>
      </c>
      <c r="B109" s="109">
        <v>0</v>
      </c>
      <c r="C109" s="109">
        <v>3</v>
      </c>
      <c r="D109" s="109">
        <v>0</v>
      </c>
      <c r="E109" s="109">
        <v>10</v>
      </c>
      <c r="F109" s="109">
        <v>0</v>
      </c>
      <c r="G109" s="109">
        <v>10</v>
      </c>
      <c r="H109" s="109">
        <v>2</v>
      </c>
      <c r="I109" s="109">
        <v>2</v>
      </c>
      <c r="J109" s="109">
        <v>2</v>
      </c>
      <c r="K109" s="109">
        <v>3</v>
      </c>
      <c r="L109" s="109">
        <v>5</v>
      </c>
      <c r="M109" s="109">
        <v>23</v>
      </c>
    </row>
    <row r="110" spans="1:13" ht="20.100000000000001" customHeight="1" x14ac:dyDescent="0.25">
      <c r="A110" s="70" t="s">
        <v>201</v>
      </c>
      <c r="B110" s="109">
        <v>28</v>
      </c>
      <c r="C110" s="109">
        <v>40</v>
      </c>
      <c r="D110" s="109">
        <v>14</v>
      </c>
      <c r="E110" s="109">
        <v>68</v>
      </c>
      <c r="F110" s="109">
        <v>42</v>
      </c>
      <c r="G110" s="109">
        <v>93</v>
      </c>
      <c r="H110" s="109">
        <v>6</v>
      </c>
      <c r="I110" s="109">
        <v>5</v>
      </c>
      <c r="J110" s="109">
        <v>5</v>
      </c>
      <c r="K110" s="109">
        <v>16</v>
      </c>
      <c r="L110" s="109">
        <v>5</v>
      </c>
      <c r="M110" s="109">
        <v>27</v>
      </c>
    </row>
    <row r="111" spans="1:13" ht="20.100000000000001" customHeight="1" x14ac:dyDescent="0.25">
      <c r="A111" s="70" t="s">
        <v>202</v>
      </c>
      <c r="B111" s="109">
        <v>0</v>
      </c>
      <c r="C111" s="109">
        <v>3</v>
      </c>
      <c r="D111" s="109">
        <v>5</v>
      </c>
      <c r="E111" s="109">
        <v>3</v>
      </c>
      <c r="F111" s="109">
        <v>3</v>
      </c>
      <c r="G111" s="109">
        <v>1</v>
      </c>
      <c r="H111" s="109">
        <v>17</v>
      </c>
      <c r="I111" s="109">
        <v>3</v>
      </c>
      <c r="J111" s="109">
        <v>0</v>
      </c>
      <c r="K111" s="109">
        <v>11</v>
      </c>
      <c r="L111" s="109">
        <v>6</v>
      </c>
      <c r="M111" s="109">
        <v>16</v>
      </c>
    </row>
    <row r="112" spans="1:13" ht="20.100000000000001" customHeight="1" x14ac:dyDescent="0.25">
      <c r="A112" s="70" t="s">
        <v>203</v>
      </c>
      <c r="B112" s="109">
        <v>7</v>
      </c>
      <c r="C112" s="109">
        <v>12</v>
      </c>
      <c r="D112" s="109">
        <v>30</v>
      </c>
      <c r="E112" s="109">
        <v>16</v>
      </c>
      <c r="F112" s="109">
        <v>7</v>
      </c>
      <c r="G112" s="109">
        <v>45</v>
      </c>
      <c r="H112" s="109">
        <v>128</v>
      </c>
      <c r="I112" s="109">
        <v>10</v>
      </c>
      <c r="J112" s="109">
        <v>10</v>
      </c>
      <c r="K112" s="109">
        <v>14</v>
      </c>
      <c r="L112" s="109">
        <v>17</v>
      </c>
      <c r="M112" s="109">
        <v>31</v>
      </c>
    </row>
    <row r="113" spans="1:13" ht="20.100000000000001" customHeight="1" x14ac:dyDescent="0.25">
      <c r="A113" s="68" t="s">
        <v>204</v>
      </c>
      <c r="B113" s="115">
        <v>369</v>
      </c>
      <c r="C113" s="115">
        <v>1678</v>
      </c>
      <c r="D113" s="115">
        <v>424</v>
      </c>
      <c r="E113" s="115">
        <v>1869</v>
      </c>
      <c r="F113" s="115">
        <v>216</v>
      </c>
      <c r="G113" s="115">
        <v>458</v>
      </c>
      <c r="H113" s="115">
        <v>1257</v>
      </c>
      <c r="I113" s="115">
        <v>1326</v>
      </c>
      <c r="J113" s="115">
        <v>463</v>
      </c>
      <c r="K113" s="115">
        <v>1217</v>
      </c>
      <c r="L113" s="115">
        <v>675</v>
      </c>
      <c r="M113" s="115">
        <v>3581</v>
      </c>
    </row>
    <row r="114" spans="1:13" ht="20.100000000000001" customHeight="1" x14ac:dyDescent="0.25">
      <c r="A114" s="70" t="s">
        <v>205</v>
      </c>
      <c r="B114" s="109">
        <v>36</v>
      </c>
      <c r="C114" s="109">
        <v>47</v>
      </c>
      <c r="D114" s="109">
        <v>65</v>
      </c>
      <c r="E114" s="109">
        <v>52</v>
      </c>
      <c r="F114" s="109">
        <v>16</v>
      </c>
      <c r="G114" s="109">
        <v>32</v>
      </c>
      <c r="H114" s="109">
        <v>310</v>
      </c>
      <c r="I114" s="109">
        <v>53</v>
      </c>
      <c r="J114" s="109">
        <v>56</v>
      </c>
      <c r="K114" s="109">
        <v>90</v>
      </c>
      <c r="L114" s="109">
        <v>87</v>
      </c>
      <c r="M114" s="109">
        <v>84</v>
      </c>
    </row>
    <row r="115" spans="1:13" ht="20.100000000000001" customHeight="1" x14ac:dyDescent="0.25">
      <c r="A115" s="70" t="s">
        <v>206</v>
      </c>
      <c r="B115" s="109">
        <v>5</v>
      </c>
      <c r="C115" s="109">
        <v>2</v>
      </c>
      <c r="D115" s="109">
        <v>5</v>
      </c>
      <c r="E115" s="109">
        <v>4</v>
      </c>
      <c r="F115" s="109">
        <v>2</v>
      </c>
      <c r="G115" s="109">
        <v>5</v>
      </c>
      <c r="H115" s="109">
        <v>34</v>
      </c>
      <c r="I115" s="109">
        <v>2</v>
      </c>
      <c r="J115" s="109">
        <v>10</v>
      </c>
      <c r="K115" s="109">
        <v>13</v>
      </c>
      <c r="L115" s="109">
        <v>5</v>
      </c>
      <c r="M115" s="109">
        <v>22</v>
      </c>
    </row>
    <row r="116" spans="1:13" ht="20.100000000000001" customHeight="1" x14ac:dyDescent="0.25">
      <c r="A116" s="70" t="s">
        <v>207</v>
      </c>
      <c r="B116" s="109">
        <v>13</v>
      </c>
      <c r="C116" s="109">
        <v>15</v>
      </c>
      <c r="D116" s="109">
        <v>11</v>
      </c>
      <c r="E116" s="109">
        <v>14</v>
      </c>
      <c r="F116" s="109">
        <v>4</v>
      </c>
      <c r="G116" s="109">
        <v>7</v>
      </c>
      <c r="H116" s="109">
        <v>40</v>
      </c>
      <c r="I116" s="109">
        <v>8</v>
      </c>
      <c r="J116" s="109">
        <v>14</v>
      </c>
      <c r="K116" s="109">
        <v>40</v>
      </c>
      <c r="L116" s="109">
        <v>11</v>
      </c>
      <c r="M116" s="109">
        <v>35</v>
      </c>
    </row>
    <row r="117" spans="1:13" ht="20.100000000000001" customHeight="1" x14ac:dyDescent="0.25">
      <c r="A117" s="70" t="s">
        <v>208</v>
      </c>
      <c r="B117" s="109">
        <v>0</v>
      </c>
      <c r="C117" s="109">
        <v>0</v>
      </c>
      <c r="D117" s="109">
        <v>1</v>
      </c>
      <c r="E117" s="109">
        <v>0</v>
      </c>
      <c r="F117" s="109">
        <v>0</v>
      </c>
      <c r="G117" s="109">
        <v>4</v>
      </c>
      <c r="H117" s="109">
        <v>3</v>
      </c>
      <c r="I117" s="109">
        <v>8</v>
      </c>
      <c r="J117" s="109">
        <v>2</v>
      </c>
      <c r="K117" s="109">
        <v>3</v>
      </c>
      <c r="L117" s="109">
        <v>2</v>
      </c>
      <c r="M117" s="109">
        <v>5</v>
      </c>
    </row>
    <row r="118" spans="1:13" ht="20.100000000000001" customHeight="1" x14ac:dyDescent="0.25">
      <c r="A118" s="70" t="s">
        <v>209</v>
      </c>
      <c r="B118" s="109">
        <v>18</v>
      </c>
      <c r="C118" s="109">
        <v>29</v>
      </c>
      <c r="D118" s="109">
        <v>26</v>
      </c>
      <c r="E118" s="109">
        <v>27</v>
      </c>
      <c r="F118" s="109">
        <v>15</v>
      </c>
      <c r="G118" s="109">
        <v>21</v>
      </c>
      <c r="H118" s="109">
        <v>119</v>
      </c>
      <c r="I118" s="109">
        <v>31</v>
      </c>
      <c r="J118" s="109">
        <v>30</v>
      </c>
      <c r="K118" s="109">
        <v>38</v>
      </c>
      <c r="L118" s="109">
        <v>31</v>
      </c>
      <c r="M118" s="109">
        <v>66</v>
      </c>
    </row>
    <row r="119" spans="1:13" ht="20.100000000000001" customHeight="1" x14ac:dyDescent="0.25">
      <c r="A119" s="70" t="s">
        <v>210</v>
      </c>
      <c r="B119" s="109">
        <v>2</v>
      </c>
      <c r="C119" s="109">
        <v>5</v>
      </c>
      <c r="D119" s="109">
        <v>1</v>
      </c>
      <c r="E119" s="109">
        <v>1</v>
      </c>
      <c r="F119" s="109">
        <v>0</v>
      </c>
      <c r="G119" s="109">
        <v>0</v>
      </c>
      <c r="H119" s="109">
        <v>2</v>
      </c>
      <c r="I119" s="109">
        <v>4</v>
      </c>
      <c r="J119" s="109">
        <v>0</v>
      </c>
      <c r="K119" s="109">
        <v>0</v>
      </c>
      <c r="L119" s="109">
        <v>0</v>
      </c>
      <c r="M119" s="109">
        <v>2</v>
      </c>
    </row>
    <row r="120" spans="1:13" ht="20.100000000000001" customHeight="1" x14ac:dyDescent="0.25">
      <c r="A120" s="70" t="s">
        <v>211</v>
      </c>
      <c r="B120" s="109">
        <v>170</v>
      </c>
      <c r="C120" s="109">
        <v>1415</v>
      </c>
      <c r="D120" s="109">
        <v>197</v>
      </c>
      <c r="E120" s="109">
        <v>1606</v>
      </c>
      <c r="F120" s="109">
        <v>97</v>
      </c>
      <c r="G120" s="109">
        <v>288</v>
      </c>
      <c r="H120" s="109">
        <v>165</v>
      </c>
      <c r="I120" s="109">
        <v>1091</v>
      </c>
      <c r="J120" s="109">
        <v>125</v>
      </c>
      <c r="K120" s="109">
        <v>714</v>
      </c>
      <c r="L120" s="109">
        <v>203</v>
      </c>
      <c r="M120" s="109">
        <v>2393</v>
      </c>
    </row>
    <row r="121" spans="1:13" ht="20.100000000000001" customHeight="1" x14ac:dyDescent="0.25">
      <c r="A121" s="70" t="s">
        <v>212</v>
      </c>
      <c r="B121" s="109">
        <v>2</v>
      </c>
      <c r="C121" s="109">
        <v>0</v>
      </c>
      <c r="D121" s="109">
        <v>0</v>
      </c>
      <c r="E121" s="109">
        <v>0</v>
      </c>
      <c r="F121" s="109">
        <v>16</v>
      </c>
      <c r="G121" s="109">
        <v>0</v>
      </c>
      <c r="H121" s="109">
        <v>8</v>
      </c>
      <c r="I121" s="109">
        <v>0</v>
      </c>
      <c r="J121" s="109">
        <v>3</v>
      </c>
      <c r="K121" s="109">
        <v>1</v>
      </c>
      <c r="L121" s="109">
        <v>8</v>
      </c>
      <c r="M121" s="109">
        <v>3</v>
      </c>
    </row>
    <row r="122" spans="1:13" ht="20.100000000000001" customHeight="1" x14ac:dyDescent="0.25">
      <c r="A122" s="70" t="s">
        <v>213</v>
      </c>
      <c r="B122" s="109">
        <v>12</v>
      </c>
      <c r="C122" s="109">
        <v>20</v>
      </c>
      <c r="D122" s="109">
        <v>9</v>
      </c>
      <c r="E122" s="109">
        <v>29</v>
      </c>
      <c r="F122" s="109">
        <v>14</v>
      </c>
      <c r="G122" s="109">
        <v>11</v>
      </c>
      <c r="H122" s="109">
        <v>51</v>
      </c>
      <c r="I122" s="109">
        <v>17</v>
      </c>
      <c r="J122" s="109">
        <v>33</v>
      </c>
      <c r="K122" s="109">
        <v>47</v>
      </c>
      <c r="L122" s="109">
        <v>16</v>
      </c>
      <c r="M122" s="109">
        <v>85</v>
      </c>
    </row>
    <row r="123" spans="1:13" ht="20.100000000000001" customHeight="1" x14ac:dyDescent="0.25">
      <c r="A123" s="70" t="s">
        <v>214</v>
      </c>
      <c r="B123" s="109">
        <v>1</v>
      </c>
      <c r="C123" s="109">
        <v>4</v>
      </c>
      <c r="D123" s="109">
        <v>5</v>
      </c>
      <c r="E123" s="109">
        <v>1</v>
      </c>
      <c r="F123" s="109">
        <v>0</v>
      </c>
      <c r="G123" s="109">
        <v>0</v>
      </c>
      <c r="H123" s="109">
        <v>3</v>
      </c>
      <c r="I123" s="109">
        <v>0</v>
      </c>
      <c r="J123" s="109">
        <v>1</v>
      </c>
      <c r="K123" s="109">
        <v>5</v>
      </c>
      <c r="L123" s="109">
        <v>7</v>
      </c>
      <c r="M123" s="109">
        <v>1</v>
      </c>
    </row>
    <row r="124" spans="1:13" ht="20.100000000000001" customHeight="1" x14ac:dyDescent="0.25">
      <c r="A124" s="70" t="s">
        <v>215</v>
      </c>
      <c r="B124" s="109">
        <v>17</v>
      </c>
      <c r="C124" s="109">
        <v>57</v>
      </c>
      <c r="D124" s="109">
        <v>12</v>
      </c>
      <c r="E124" s="109">
        <v>33</v>
      </c>
      <c r="F124" s="109">
        <v>8</v>
      </c>
      <c r="G124" s="109">
        <v>21</v>
      </c>
      <c r="H124" s="109">
        <v>40</v>
      </c>
      <c r="I124" s="109">
        <v>37</v>
      </c>
      <c r="J124" s="109">
        <v>24</v>
      </c>
      <c r="K124" s="109">
        <v>117</v>
      </c>
      <c r="L124" s="109">
        <v>22</v>
      </c>
      <c r="M124" s="109">
        <v>417</v>
      </c>
    </row>
    <row r="125" spans="1:13" ht="20.100000000000001" customHeight="1" x14ac:dyDescent="0.25">
      <c r="A125" s="70" t="s">
        <v>216</v>
      </c>
      <c r="B125" s="109">
        <v>0</v>
      </c>
      <c r="C125" s="109">
        <v>4</v>
      </c>
      <c r="D125" s="109">
        <v>2</v>
      </c>
      <c r="E125" s="109">
        <v>2</v>
      </c>
      <c r="F125" s="109">
        <v>5</v>
      </c>
      <c r="G125" s="109">
        <v>3</v>
      </c>
      <c r="H125" s="109">
        <v>6</v>
      </c>
      <c r="I125" s="109">
        <v>2</v>
      </c>
      <c r="J125" s="109">
        <v>3</v>
      </c>
      <c r="K125" s="109">
        <v>4</v>
      </c>
      <c r="L125" s="109">
        <v>2</v>
      </c>
      <c r="M125" s="109">
        <v>5</v>
      </c>
    </row>
    <row r="126" spans="1:13" ht="20.100000000000001" customHeight="1" x14ac:dyDescent="0.25">
      <c r="A126" s="70" t="s">
        <v>217</v>
      </c>
      <c r="B126" s="109">
        <v>16</v>
      </c>
      <c r="C126" s="109">
        <v>18</v>
      </c>
      <c r="D126" s="109">
        <v>33</v>
      </c>
      <c r="E126" s="109">
        <v>52</v>
      </c>
      <c r="F126" s="109">
        <v>18</v>
      </c>
      <c r="G126" s="109">
        <v>13</v>
      </c>
      <c r="H126" s="109">
        <v>349</v>
      </c>
      <c r="I126" s="109">
        <v>12</v>
      </c>
      <c r="J126" s="109">
        <v>47</v>
      </c>
      <c r="K126" s="109">
        <v>30</v>
      </c>
      <c r="L126" s="109">
        <v>19</v>
      </c>
      <c r="M126" s="109">
        <v>53</v>
      </c>
    </row>
    <row r="127" spans="1:13" ht="20.100000000000001" customHeight="1" x14ac:dyDescent="0.25">
      <c r="A127" s="70" t="s">
        <v>218</v>
      </c>
      <c r="B127" s="109">
        <v>1</v>
      </c>
      <c r="C127" s="109">
        <v>3</v>
      </c>
      <c r="D127" s="109">
        <v>0</v>
      </c>
      <c r="E127" s="109">
        <v>0</v>
      </c>
      <c r="F127" s="109">
        <v>0</v>
      </c>
      <c r="G127" s="109">
        <v>0</v>
      </c>
      <c r="H127" s="109">
        <v>0</v>
      </c>
      <c r="I127" s="109">
        <v>11</v>
      </c>
      <c r="J127" s="109">
        <v>1</v>
      </c>
      <c r="K127" s="109">
        <v>4</v>
      </c>
      <c r="L127" s="109">
        <v>0</v>
      </c>
      <c r="M127" s="109">
        <v>7</v>
      </c>
    </row>
    <row r="128" spans="1:13" ht="20.100000000000001" customHeight="1" x14ac:dyDescent="0.25">
      <c r="A128" s="70" t="s">
        <v>219</v>
      </c>
      <c r="B128" s="109">
        <v>31</v>
      </c>
      <c r="C128" s="109">
        <v>3</v>
      </c>
      <c r="D128" s="109">
        <v>2</v>
      </c>
      <c r="E128" s="109">
        <v>6</v>
      </c>
      <c r="F128" s="109">
        <v>2</v>
      </c>
      <c r="G128" s="109">
        <v>5</v>
      </c>
      <c r="H128" s="109">
        <v>5</v>
      </c>
      <c r="I128" s="109">
        <v>3</v>
      </c>
      <c r="J128" s="109">
        <v>31</v>
      </c>
      <c r="K128" s="109">
        <v>39</v>
      </c>
      <c r="L128" s="109">
        <v>5</v>
      </c>
      <c r="M128" s="109">
        <v>11</v>
      </c>
    </row>
    <row r="129" spans="1:13" s="68" customFormat="1" ht="20.100000000000001" customHeight="1" x14ac:dyDescent="0.25">
      <c r="A129" s="70" t="s">
        <v>220</v>
      </c>
      <c r="B129" s="109">
        <v>15</v>
      </c>
      <c r="C129" s="109">
        <v>20</v>
      </c>
      <c r="D129" s="109">
        <v>16</v>
      </c>
      <c r="E129" s="109">
        <v>22</v>
      </c>
      <c r="F129" s="109">
        <v>9</v>
      </c>
      <c r="G129" s="109">
        <v>15</v>
      </c>
      <c r="H129" s="109">
        <v>10</v>
      </c>
      <c r="I129" s="109">
        <v>23</v>
      </c>
      <c r="J129" s="109">
        <v>16</v>
      </c>
      <c r="K129" s="109">
        <v>18</v>
      </c>
      <c r="L129" s="109">
        <v>188</v>
      </c>
      <c r="M129" s="109">
        <v>266</v>
      </c>
    </row>
    <row r="130" spans="1:13" s="68" customFormat="1" ht="20.100000000000001" customHeight="1" x14ac:dyDescent="0.25">
      <c r="A130" s="70" t="s">
        <v>221</v>
      </c>
      <c r="B130" s="109">
        <v>1</v>
      </c>
      <c r="C130" s="109">
        <v>1</v>
      </c>
      <c r="D130" s="109">
        <v>12</v>
      </c>
      <c r="E130" s="109">
        <v>3</v>
      </c>
      <c r="F130" s="109">
        <v>0</v>
      </c>
      <c r="G130" s="109">
        <v>0</v>
      </c>
      <c r="H130" s="109">
        <v>3</v>
      </c>
      <c r="I130" s="109">
        <v>1</v>
      </c>
      <c r="J130" s="109">
        <v>2</v>
      </c>
      <c r="K130" s="109">
        <v>2</v>
      </c>
      <c r="L130" s="109">
        <v>1</v>
      </c>
      <c r="M130" s="109">
        <v>0</v>
      </c>
    </row>
    <row r="131" spans="1:13" s="68" customFormat="1" ht="20.100000000000001" customHeight="1" x14ac:dyDescent="0.25">
      <c r="A131" s="70" t="s">
        <v>222</v>
      </c>
      <c r="B131" s="109">
        <v>2</v>
      </c>
      <c r="C131" s="109">
        <v>6</v>
      </c>
      <c r="D131" s="109">
        <v>6</v>
      </c>
      <c r="E131" s="109">
        <v>6</v>
      </c>
      <c r="F131" s="109">
        <v>2</v>
      </c>
      <c r="G131" s="109">
        <v>2</v>
      </c>
      <c r="H131" s="109">
        <v>3</v>
      </c>
      <c r="I131" s="109">
        <v>7</v>
      </c>
      <c r="J131" s="109">
        <v>23</v>
      </c>
      <c r="K131" s="109">
        <v>1</v>
      </c>
      <c r="L131" s="109">
        <v>11</v>
      </c>
      <c r="M131" s="109">
        <v>7</v>
      </c>
    </row>
    <row r="132" spans="1:13" ht="20.100000000000001" customHeight="1" x14ac:dyDescent="0.25">
      <c r="A132" s="70" t="s">
        <v>223</v>
      </c>
      <c r="B132" s="109">
        <v>1</v>
      </c>
      <c r="C132" s="109">
        <v>2</v>
      </c>
      <c r="D132" s="109">
        <v>2</v>
      </c>
      <c r="E132" s="109">
        <v>2</v>
      </c>
      <c r="F132" s="109">
        <v>2</v>
      </c>
      <c r="G132" s="109">
        <v>9</v>
      </c>
      <c r="H132" s="109">
        <v>7</v>
      </c>
      <c r="I132" s="109">
        <v>2</v>
      </c>
      <c r="J132" s="109">
        <v>1</v>
      </c>
      <c r="K132" s="109">
        <v>8</v>
      </c>
      <c r="L132" s="109">
        <v>1</v>
      </c>
      <c r="M132" s="109">
        <v>14</v>
      </c>
    </row>
    <row r="133" spans="1:13" ht="20.100000000000001" customHeight="1" x14ac:dyDescent="0.25">
      <c r="A133" s="70" t="s">
        <v>224</v>
      </c>
      <c r="B133" s="109">
        <v>6</v>
      </c>
      <c r="C133" s="109">
        <v>11</v>
      </c>
      <c r="D133" s="109">
        <v>8</v>
      </c>
      <c r="E133" s="109">
        <v>3</v>
      </c>
      <c r="F133" s="109">
        <v>3</v>
      </c>
      <c r="G133" s="109">
        <v>19</v>
      </c>
      <c r="H133" s="109">
        <v>56</v>
      </c>
      <c r="I133" s="109">
        <v>12</v>
      </c>
      <c r="J133" s="109">
        <v>24</v>
      </c>
      <c r="K133" s="109">
        <v>29</v>
      </c>
      <c r="L133" s="109">
        <v>10</v>
      </c>
      <c r="M133" s="109">
        <v>35</v>
      </c>
    </row>
    <row r="134" spans="1:13" s="68" customFormat="1" ht="20.100000000000001" customHeight="1" x14ac:dyDescent="0.25">
      <c r="A134" s="70" t="s">
        <v>225</v>
      </c>
      <c r="B134" s="109">
        <v>20</v>
      </c>
      <c r="C134" s="109">
        <v>16</v>
      </c>
      <c r="D134" s="109">
        <v>11</v>
      </c>
      <c r="E134" s="109">
        <v>6</v>
      </c>
      <c r="F134" s="109">
        <v>3</v>
      </c>
      <c r="G134" s="109">
        <v>3</v>
      </c>
      <c r="H134" s="109">
        <v>43</v>
      </c>
      <c r="I134" s="109">
        <v>2</v>
      </c>
      <c r="J134" s="109">
        <v>17</v>
      </c>
      <c r="K134" s="109">
        <v>14</v>
      </c>
      <c r="L134" s="109">
        <v>46</v>
      </c>
      <c r="M134" s="109">
        <v>70</v>
      </c>
    </row>
    <row r="135" spans="1:13" ht="20.100000000000001" customHeight="1" x14ac:dyDescent="0.25">
      <c r="A135" s="68" t="s">
        <v>226</v>
      </c>
      <c r="B135" s="115">
        <v>6</v>
      </c>
      <c r="C135" s="115">
        <v>15</v>
      </c>
      <c r="D135" s="115">
        <v>5</v>
      </c>
      <c r="E135" s="115">
        <v>20</v>
      </c>
      <c r="F135" s="115">
        <v>5</v>
      </c>
      <c r="G135" s="115">
        <v>10</v>
      </c>
      <c r="H135" s="115">
        <v>14</v>
      </c>
      <c r="I135" s="115">
        <v>11</v>
      </c>
      <c r="J135" s="115">
        <v>26</v>
      </c>
      <c r="K135" s="115">
        <v>82</v>
      </c>
      <c r="L135" s="115">
        <v>12</v>
      </c>
      <c r="M135" s="115">
        <v>98</v>
      </c>
    </row>
    <row r="136" spans="1:13" ht="20.100000000000001" customHeight="1" x14ac:dyDescent="0.25">
      <c r="A136" s="70" t="s">
        <v>227</v>
      </c>
      <c r="B136" s="108">
        <v>4</v>
      </c>
      <c r="C136" s="108">
        <v>7</v>
      </c>
      <c r="D136" s="108">
        <v>3</v>
      </c>
      <c r="E136" s="108">
        <v>10</v>
      </c>
      <c r="F136" s="108">
        <v>2</v>
      </c>
      <c r="G136" s="108">
        <v>4</v>
      </c>
      <c r="H136" s="108">
        <v>11</v>
      </c>
      <c r="I136" s="108">
        <v>5</v>
      </c>
      <c r="J136" s="108">
        <v>20</v>
      </c>
      <c r="K136" s="108">
        <v>64</v>
      </c>
      <c r="L136" s="108">
        <v>9</v>
      </c>
      <c r="M136" s="108">
        <v>75</v>
      </c>
    </row>
    <row r="137" spans="1:13" ht="20.100000000000001" customHeight="1" x14ac:dyDescent="0.25">
      <c r="A137" s="70" t="s">
        <v>228</v>
      </c>
      <c r="B137" s="108">
        <v>1</v>
      </c>
      <c r="C137" s="108">
        <v>4</v>
      </c>
      <c r="D137" s="108">
        <v>1</v>
      </c>
      <c r="E137" s="108">
        <v>3</v>
      </c>
      <c r="F137" s="108">
        <v>1</v>
      </c>
      <c r="G137" s="108">
        <v>3</v>
      </c>
      <c r="H137" s="108">
        <v>2</v>
      </c>
      <c r="I137" s="108">
        <v>4</v>
      </c>
      <c r="J137" s="108">
        <v>6</v>
      </c>
      <c r="K137" s="108">
        <v>10</v>
      </c>
      <c r="L137" s="108">
        <v>1</v>
      </c>
      <c r="M137" s="108">
        <v>13</v>
      </c>
    </row>
    <row r="138" spans="1:13" ht="20.100000000000001" customHeight="1" x14ac:dyDescent="0.25">
      <c r="A138" s="70" t="s">
        <v>229</v>
      </c>
      <c r="B138" s="108">
        <v>1</v>
      </c>
      <c r="C138" s="108">
        <v>4</v>
      </c>
      <c r="D138" s="108">
        <v>1</v>
      </c>
      <c r="E138" s="108">
        <v>7</v>
      </c>
      <c r="F138" s="108">
        <v>2</v>
      </c>
      <c r="G138" s="108">
        <v>3</v>
      </c>
      <c r="H138" s="108">
        <v>1</v>
      </c>
      <c r="I138" s="108">
        <v>2</v>
      </c>
      <c r="J138" s="108">
        <v>0</v>
      </c>
      <c r="K138" s="108">
        <v>8</v>
      </c>
      <c r="L138" s="108">
        <v>2</v>
      </c>
      <c r="M138" s="108">
        <v>10</v>
      </c>
    </row>
    <row r="139" spans="1:13" s="68" customFormat="1" ht="20.100000000000001" customHeight="1" thickBot="1" x14ac:dyDescent="0.3">
      <c r="A139" s="75" t="s">
        <v>230</v>
      </c>
      <c r="B139" s="125">
        <v>0</v>
      </c>
      <c r="C139" s="125">
        <v>3</v>
      </c>
      <c r="D139" s="125">
        <v>0</v>
      </c>
      <c r="E139" s="125">
        <v>1</v>
      </c>
      <c r="F139" s="125">
        <v>0</v>
      </c>
      <c r="G139" s="125">
        <v>0</v>
      </c>
      <c r="H139" s="125">
        <v>0</v>
      </c>
      <c r="I139" s="125">
        <v>0</v>
      </c>
      <c r="J139" s="125">
        <v>0</v>
      </c>
      <c r="K139" s="125">
        <v>1</v>
      </c>
      <c r="L139" s="125">
        <v>0</v>
      </c>
      <c r="M139" s="125">
        <v>0</v>
      </c>
    </row>
    <row r="140" spans="1:13" s="306" customFormat="1" ht="20.100000000000001" customHeight="1" x14ac:dyDescent="0.25">
      <c r="A140" s="172" t="s">
        <v>247</v>
      </c>
      <c r="B140" s="308"/>
      <c r="C140" s="308"/>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1">
    <tabColor rgb="FF92D050"/>
  </sheetPr>
  <dimension ref="A1:P141"/>
  <sheetViews>
    <sheetView showGridLines="0" zoomScaleNormal="10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8" width="11.42578125" style="70"/>
    <col min="249" max="249" width="36.7109375" style="70" customWidth="1"/>
    <col min="250" max="251" width="10.28515625" style="70" customWidth="1"/>
    <col min="252" max="263" width="9" style="70" customWidth="1"/>
    <col min="264" max="504" width="11.42578125" style="70"/>
    <col min="505" max="505" width="36.7109375" style="70" customWidth="1"/>
    <col min="506" max="507" width="10.28515625" style="70" customWidth="1"/>
    <col min="508" max="519" width="9" style="70" customWidth="1"/>
    <col min="520" max="760" width="11.42578125" style="70"/>
    <col min="761" max="761" width="36.7109375" style="70" customWidth="1"/>
    <col min="762" max="763" width="10.28515625" style="70" customWidth="1"/>
    <col min="764" max="775" width="9" style="70" customWidth="1"/>
    <col min="776" max="1016" width="11.42578125" style="70"/>
    <col min="1017" max="1017" width="36.7109375" style="70" customWidth="1"/>
    <col min="1018" max="1019" width="10.28515625" style="70" customWidth="1"/>
    <col min="1020" max="1031" width="9" style="70" customWidth="1"/>
    <col min="1032" max="1272" width="11.42578125" style="70"/>
    <col min="1273" max="1273" width="36.7109375" style="70" customWidth="1"/>
    <col min="1274" max="1275" width="10.28515625" style="70" customWidth="1"/>
    <col min="1276" max="1287" width="9" style="70" customWidth="1"/>
    <col min="1288" max="1528" width="11.42578125" style="70"/>
    <col min="1529" max="1529" width="36.7109375" style="70" customWidth="1"/>
    <col min="1530" max="1531" width="10.28515625" style="70" customWidth="1"/>
    <col min="1532" max="1543" width="9" style="70" customWidth="1"/>
    <col min="1544" max="1784" width="11.42578125" style="70"/>
    <col min="1785" max="1785" width="36.7109375" style="70" customWidth="1"/>
    <col min="1786" max="1787" width="10.28515625" style="70" customWidth="1"/>
    <col min="1788" max="1799" width="9" style="70" customWidth="1"/>
    <col min="1800" max="2040" width="11.42578125" style="70"/>
    <col min="2041" max="2041" width="36.7109375" style="70" customWidth="1"/>
    <col min="2042" max="2043" width="10.28515625" style="70" customWidth="1"/>
    <col min="2044" max="2055" width="9" style="70" customWidth="1"/>
    <col min="2056" max="2296" width="11.42578125" style="70"/>
    <col min="2297" max="2297" width="36.7109375" style="70" customWidth="1"/>
    <col min="2298" max="2299" width="10.28515625" style="70" customWidth="1"/>
    <col min="2300" max="2311" width="9" style="70" customWidth="1"/>
    <col min="2312" max="2552" width="11.42578125" style="70"/>
    <col min="2553" max="2553" width="36.7109375" style="70" customWidth="1"/>
    <col min="2554" max="2555" width="10.28515625" style="70" customWidth="1"/>
    <col min="2556" max="2567" width="9" style="70" customWidth="1"/>
    <col min="2568" max="2808" width="11.42578125" style="70"/>
    <col min="2809" max="2809" width="36.7109375" style="70" customWidth="1"/>
    <col min="2810" max="2811" width="10.28515625" style="70" customWidth="1"/>
    <col min="2812" max="2823" width="9" style="70" customWidth="1"/>
    <col min="2824" max="3064" width="11.42578125" style="70"/>
    <col min="3065" max="3065" width="36.7109375" style="70" customWidth="1"/>
    <col min="3066" max="3067" width="10.28515625" style="70" customWidth="1"/>
    <col min="3068" max="3079" width="9" style="70" customWidth="1"/>
    <col min="3080" max="3320" width="11.42578125" style="70"/>
    <col min="3321" max="3321" width="36.7109375" style="70" customWidth="1"/>
    <col min="3322" max="3323" width="10.28515625" style="70" customWidth="1"/>
    <col min="3324" max="3335" width="9" style="70" customWidth="1"/>
    <col min="3336" max="3576" width="11.42578125" style="70"/>
    <col min="3577" max="3577" width="36.7109375" style="70" customWidth="1"/>
    <col min="3578" max="3579" width="10.28515625" style="70" customWidth="1"/>
    <col min="3580" max="3591" width="9" style="70" customWidth="1"/>
    <col min="3592" max="3832" width="11.42578125" style="70"/>
    <col min="3833" max="3833" width="36.7109375" style="70" customWidth="1"/>
    <col min="3834" max="3835" width="10.28515625" style="70" customWidth="1"/>
    <col min="3836" max="3847" width="9" style="70" customWidth="1"/>
    <col min="3848" max="4088" width="11.42578125" style="70"/>
    <col min="4089" max="4089" width="36.7109375" style="70" customWidth="1"/>
    <col min="4090" max="4091" width="10.28515625" style="70" customWidth="1"/>
    <col min="4092" max="4103" width="9" style="70" customWidth="1"/>
    <col min="4104" max="4344" width="11.42578125" style="70"/>
    <col min="4345" max="4345" width="36.7109375" style="70" customWidth="1"/>
    <col min="4346" max="4347" width="10.28515625" style="70" customWidth="1"/>
    <col min="4348" max="4359" width="9" style="70" customWidth="1"/>
    <col min="4360" max="4600" width="11.42578125" style="70"/>
    <col min="4601" max="4601" width="36.7109375" style="70" customWidth="1"/>
    <col min="4602" max="4603" width="10.28515625" style="70" customWidth="1"/>
    <col min="4604" max="4615" width="9" style="70" customWidth="1"/>
    <col min="4616" max="4856" width="11.42578125" style="70"/>
    <col min="4857" max="4857" width="36.7109375" style="70" customWidth="1"/>
    <col min="4858" max="4859" width="10.28515625" style="70" customWidth="1"/>
    <col min="4860" max="4871" width="9" style="70" customWidth="1"/>
    <col min="4872" max="5112" width="11.42578125" style="70"/>
    <col min="5113" max="5113" width="36.7109375" style="70" customWidth="1"/>
    <col min="5114" max="5115" width="10.28515625" style="70" customWidth="1"/>
    <col min="5116" max="5127" width="9" style="70" customWidth="1"/>
    <col min="5128" max="5368" width="11.42578125" style="70"/>
    <col min="5369" max="5369" width="36.7109375" style="70" customWidth="1"/>
    <col min="5370" max="5371" width="10.28515625" style="70" customWidth="1"/>
    <col min="5372" max="5383" width="9" style="70" customWidth="1"/>
    <col min="5384" max="5624" width="11.42578125" style="70"/>
    <col min="5625" max="5625" width="36.7109375" style="70" customWidth="1"/>
    <col min="5626" max="5627" width="10.28515625" style="70" customWidth="1"/>
    <col min="5628" max="5639" width="9" style="70" customWidth="1"/>
    <col min="5640" max="5880" width="11.42578125" style="70"/>
    <col min="5881" max="5881" width="36.7109375" style="70" customWidth="1"/>
    <col min="5882" max="5883" width="10.28515625" style="70" customWidth="1"/>
    <col min="5884" max="5895" width="9" style="70" customWidth="1"/>
    <col min="5896" max="6136" width="11.42578125" style="70"/>
    <col min="6137" max="6137" width="36.7109375" style="70" customWidth="1"/>
    <col min="6138" max="6139" width="10.28515625" style="70" customWidth="1"/>
    <col min="6140" max="6151" width="9" style="70" customWidth="1"/>
    <col min="6152" max="6392" width="11.42578125" style="70"/>
    <col min="6393" max="6393" width="36.7109375" style="70" customWidth="1"/>
    <col min="6394" max="6395" width="10.28515625" style="70" customWidth="1"/>
    <col min="6396" max="6407" width="9" style="70" customWidth="1"/>
    <col min="6408" max="6648" width="11.42578125" style="70"/>
    <col min="6649" max="6649" width="36.7109375" style="70" customWidth="1"/>
    <col min="6650" max="6651" width="10.28515625" style="70" customWidth="1"/>
    <col min="6652" max="6663" width="9" style="70" customWidth="1"/>
    <col min="6664" max="6904" width="11.42578125" style="70"/>
    <col min="6905" max="6905" width="36.7109375" style="70" customWidth="1"/>
    <col min="6906" max="6907" width="10.28515625" style="70" customWidth="1"/>
    <col min="6908" max="6919" width="9" style="70" customWidth="1"/>
    <col min="6920" max="7160" width="11.42578125" style="70"/>
    <col min="7161" max="7161" width="36.7109375" style="70" customWidth="1"/>
    <col min="7162" max="7163" width="10.28515625" style="70" customWidth="1"/>
    <col min="7164" max="7175" width="9" style="70" customWidth="1"/>
    <col min="7176" max="7416" width="11.42578125" style="70"/>
    <col min="7417" max="7417" width="36.7109375" style="70" customWidth="1"/>
    <col min="7418" max="7419" width="10.28515625" style="70" customWidth="1"/>
    <col min="7420" max="7431" width="9" style="70" customWidth="1"/>
    <col min="7432" max="7672" width="11.42578125" style="70"/>
    <col min="7673" max="7673" width="36.7109375" style="70" customWidth="1"/>
    <col min="7674" max="7675" width="10.28515625" style="70" customWidth="1"/>
    <col min="7676" max="7687" width="9" style="70" customWidth="1"/>
    <col min="7688" max="7928" width="11.42578125" style="70"/>
    <col min="7929" max="7929" width="36.7109375" style="70" customWidth="1"/>
    <col min="7930" max="7931" width="10.28515625" style="70" customWidth="1"/>
    <col min="7932" max="7943" width="9" style="70" customWidth="1"/>
    <col min="7944" max="8184" width="11.42578125" style="70"/>
    <col min="8185" max="8185" width="36.7109375" style="70" customWidth="1"/>
    <col min="8186" max="8187" width="10.28515625" style="70" customWidth="1"/>
    <col min="8188" max="8199" width="9" style="70" customWidth="1"/>
    <col min="8200" max="8440" width="11.42578125" style="70"/>
    <col min="8441" max="8441" width="36.7109375" style="70" customWidth="1"/>
    <col min="8442" max="8443" width="10.28515625" style="70" customWidth="1"/>
    <col min="8444" max="8455" width="9" style="70" customWidth="1"/>
    <col min="8456" max="8696" width="11.42578125" style="70"/>
    <col min="8697" max="8697" width="36.7109375" style="70" customWidth="1"/>
    <col min="8698" max="8699" width="10.28515625" style="70" customWidth="1"/>
    <col min="8700" max="8711" width="9" style="70" customWidth="1"/>
    <col min="8712" max="8952" width="11.42578125" style="70"/>
    <col min="8953" max="8953" width="36.7109375" style="70" customWidth="1"/>
    <col min="8954" max="8955" width="10.28515625" style="70" customWidth="1"/>
    <col min="8956" max="8967" width="9" style="70" customWidth="1"/>
    <col min="8968" max="9208" width="11.42578125" style="70"/>
    <col min="9209" max="9209" width="36.7109375" style="70" customWidth="1"/>
    <col min="9210" max="9211" width="10.28515625" style="70" customWidth="1"/>
    <col min="9212" max="9223" width="9" style="70" customWidth="1"/>
    <col min="9224" max="9464" width="11.42578125" style="70"/>
    <col min="9465" max="9465" width="36.7109375" style="70" customWidth="1"/>
    <col min="9466" max="9467" width="10.28515625" style="70" customWidth="1"/>
    <col min="9468" max="9479" width="9" style="70" customWidth="1"/>
    <col min="9480" max="9720" width="11.42578125" style="70"/>
    <col min="9721" max="9721" width="36.7109375" style="70" customWidth="1"/>
    <col min="9722" max="9723" width="10.28515625" style="70" customWidth="1"/>
    <col min="9724" max="9735" width="9" style="70" customWidth="1"/>
    <col min="9736" max="9976" width="11.42578125" style="70"/>
    <col min="9977" max="9977" width="36.7109375" style="70" customWidth="1"/>
    <col min="9978" max="9979" width="10.28515625" style="70" customWidth="1"/>
    <col min="9980" max="9991" width="9" style="70" customWidth="1"/>
    <col min="9992" max="10232" width="11.42578125" style="70"/>
    <col min="10233" max="10233" width="36.7109375" style="70" customWidth="1"/>
    <col min="10234" max="10235" width="10.28515625" style="70" customWidth="1"/>
    <col min="10236" max="10247" width="9" style="70" customWidth="1"/>
    <col min="10248" max="10488" width="11.42578125" style="70"/>
    <col min="10489" max="10489" width="36.7109375" style="70" customWidth="1"/>
    <col min="10490" max="10491" width="10.28515625" style="70" customWidth="1"/>
    <col min="10492" max="10503" width="9" style="70" customWidth="1"/>
    <col min="10504" max="10744" width="11.42578125" style="70"/>
    <col min="10745" max="10745" width="36.7109375" style="70" customWidth="1"/>
    <col min="10746" max="10747" width="10.28515625" style="70" customWidth="1"/>
    <col min="10748" max="10759" width="9" style="70" customWidth="1"/>
    <col min="10760" max="11000" width="11.42578125" style="70"/>
    <col min="11001" max="11001" width="36.7109375" style="70" customWidth="1"/>
    <col min="11002" max="11003" width="10.28515625" style="70" customWidth="1"/>
    <col min="11004" max="11015" width="9" style="70" customWidth="1"/>
    <col min="11016" max="11256" width="11.42578125" style="70"/>
    <col min="11257" max="11257" width="36.7109375" style="70" customWidth="1"/>
    <col min="11258" max="11259" width="10.28515625" style="70" customWidth="1"/>
    <col min="11260" max="11271" width="9" style="70" customWidth="1"/>
    <col min="11272" max="11512" width="11.42578125" style="70"/>
    <col min="11513" max="11513" width="36.7109375" style="70" customWidth="1"/>
    <col min="11514" max="11515" width="10.28515625" style="70" customWidth="1"/>
    <col min="11516" max="11527" width="9" style="70" customWidth="1"/>
    <col min="11528" max="11768" width="11.42578125" style="70"/>
    <col min="11769" max="11769" width="36.7109375" style="70" customWidth="1"/>
    <col min="11770" max="11771" width="10.28515625" style="70" customWidth="1"/>
    <col min="11772" max="11783" width="9" style="70" customWidth="1"/>
    <col min="11784" max="12024" width="11.42578125" style="70"/>
    <col min="12025" max="12025" width="36.7109375" style="70" customWidth="1"/>
    <col min="12026" max="12027" width="10.28515625" style="70" customWidth="1"/>
    <col min="12028" max="12039" width="9" style="70" customWidth="1"/>
    <col min="12040" max="12280" width="11.42578125" style="70"/>
    <col min="12281" max="12281" width="36.7109375" style="70" customWidth="1"/>
    <col min="12282" max="12283" width="10.28515625" style="70" customWidth="1"/>
    <col min="12284" max="12295" width="9" style="70" customWidth="1"/>
    <col min="12296" max="12536" width="11.42578125" style="70"/>
    <col min="12537" max="12537" width="36.7109375" style="70" customWidth="1"/>
    <col min="12538" max="12539" width="10.28515625" style="70" customWidth="1"/>
    <col min="12540" max="12551" width="9" style="70" customWidth="1"/>
    <col min="12552" max="12792" width="11.42578125" style="70"/>
    <col min="12793" max="12793" width="36.7109375" style="70" customWidth="1"/>
    <col min="12794" max="12795" width="10.28515625" style="70" customWidth="1"/>
    <col min="12796" max="12807" width="9" style="70" customWidth="1"/>
    <col min="12808" max="13048" width="11.42578125" style="70"/>
    <col min="13049" max="13049" width="36.7109375" style="70" customWidth="1"/>
    <col min="13050" max="13051" width="10.28515625" style="70" customWidth="1"/>
    <col min="13052" max="13063" width="9" style="70" customWidth="1"/>
    <col min="13064" max="13304" width="11.42578125" style="70"/>
    <col min="13305" max="13305" width="36.7109375" style="70" customWidth="1"/>
    <col min="13306" max="13307" width="10.28515625" style="70" customWidth="1"/>
    <col min="13308" max="13319" width="9" style="70" customWidth="1"/>
    <col min="13320" max="13560" width="11.42578125" style="70"/>
    <col min="13561" max="13561" width="36.7109375" style="70" customWidth="1"/>
    <col min="13562" max="13563" width="10.28515625" style="70" customWidth="1"/>
    <col min="13564" max="13575" width="9" style="70" customWidth="1"/>
    <col min="13576" max="13816" width="11.42578125" style="70"/>
    <col min="13817" max="13817" width="36.7109375" style="70" customWidth="1"/>
    <col min="13818" max="13819" width="10.28515625" style="70" customWidth="1"/>
    <col min="13820" max="13831" width="9" style="70" customWidth="1"/>
    <col min="13832" max="14072" width="11.42578125" style="70"/>
    <col min="14073" max="14073" width="36.7109375" style="70" customWidth="1"/>
    <col min="14074" max="14075" width="10.28515625" style="70" customWidth="1"/>
    <col min="14076" max="14087" width="9" style="70" customWidth="1"/>
    <col min="14088" max="14328" width="11.42578125" style="70"/>
    <col min="14329" max="14329" width="36.7109375" style="70" customWidth="1"/>
    <col min="14330" max="14331" width="10.28515625" style="70" customWidth="1"/>
    <col min="14332" max="14343" width="9" style="70" customWidth="1"/>
    <col min="14344" max="14584" width="11.42578125" style="70"/>
    <col min="14585" max="14585" width="36.7109375" style="70" customWidth="1"/>
    <col min="14586" max="14587" width="10.28515625" style="70" customWidth="1"/>
    <col min="14588" max="14599" width="9" style="70" customWidth="1"/>
    <col min="14600" max="14840" width="11.42578125" style="70"/>
    <col min="14841" max="14841" width="36.7109375" style="70" customWidth="1"/>
    <col min="14842" max="14843" width="10.28515625" style="70" customWidth="1"/>
    <col min="14844" max="14855" width="9" style="70" customWidth="1"/>
    <col min="14856" max="15096" width="11.42578125" style="70"/>
    <col min="15097" max="15097" width="36.7109375" style="70" customWidth="1"/>
    <col min="15098" max="15099" width="10.28515625" style="70" customWidth="1"/>
    <col min="15100" max="15111" width="9" style="70" customWidth="1"/>
    <col min="15112" max="15352" width="11.42578125" style="70"/>
    <col min="15353" max="15353" width="36.7109375" style="70" customWidth="1"/>
    <col min="15354" max="15355" width="10.28515625" style="70" customWidth="1"/>
    <col min="15356" max="15367" width="9" style="70" customWidth="1"/>
    <col min="15368" max="15608" width="11.42578125" style="70"/>
    <col min="15609" max="15609" width="36.7109375" style="70" customWidth="1"/>
    <col min="15610" max="15611" width="10.28515625" style="70" customWidth="1"/>
    <col min="15612" max="15623" width="9" style="70" customWidth="1"/>
    <col min="15624" max="15864" width="11.42578125" style="70"/>
    <col min="15865" max="15865" width="36.7109375" style="70" customWidth="1"/>
    <col min="15866" max="15867" width="10.28515625" style="70" customWidth="1"/>
    <col min="15868" max="15879" width="9" style="70" customWidth="1"/>
    <col min="15880" max="16120" width="11.42578125" style="70"/>
    <col min="16121" max="16121" width="36.7109375" style="70" customWidth="1"/>
    <col min="16122" max="16123" width="10.28515625" style="70" customWidth="1"/>
    <col min="16124" max="16135" width="9" style="70" customWidth="1"/>
    <col min="16136" max="16384" width="11.42578125" style="70"/>
  </cols>
  <sheetData>
    <row r="1" spans="1:15" ht="24.95" customHeight="1" x14ac:dyDescent="0.25">
      <c r="A1" s="235" t="s">
        <v>266</v>
      </c>
      <c r="B1" s="39"/>
      <c r="H1" s="94"/>
    </row>
    <row r="2" spans="1:15" ht="24.95" customHeight="1" thickBot="1" x14ac:dyDescent="0.3">
      <c r="A2" s="169" t="s">
        <v>290</v>
      </c>
      <c r="B2" s="49"/>
      <c r="C2" s="49"/>
      <c r="D2" s="49"/>
      <c r="E2" s="49"/>
      <c r="F2" s="49"/>
      <c r="G2" s="49"/>
      <c r="H2" s="49"/>
      <c r="I2" s="49"/>
      <c r="J2" s="49"/>
      <c r="K2" s="49"/>
      <c r="L2" s="49"/>
      <c r="M2" s="49"/>
      <c r="N2" s="49"/>
      <c r="O2" s="49"/>
    </row>
    <row r="3" spans="1:15" ht="20.100000000000001" customHeight="1" x14ac:dyDescent="0.25">
      <c r="A3" s="1406" t="s">
        <v>162</v>
      </c>
      <c r="B3" s="1430" t="s">
        <v>232</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ht="20.100000000000001" customHeight="1" x14ac:dyDescent="0.25">
      <c r="A6" s="65" t="s">
        <v>239</v>
      </c>
      <c r="B6" s="115">
        <v>2831</v>
      </c>
      <c r="C6" s="115">
        <v>2401</v>
      </c>
      <c r="D6" s="115">
        <v>1360</v>
      </c>
      <c r="E6" s="115">
        <v>495</v>
      </c>
      <c r="F6" s="115">
        <v>829</v>
      </c>
      <c r="G6" s="115">
        <v>322</v>
      </c>
      <c r="H6" s="115">
        <v>213</v>
      </c>
      <c r="I6" s="115">
        <v>23</v>
      </c>
      <c r="J6" s="115">
        <v>26</v>
      </c>
      <c r="K6" s="115">
        <v>180</v>
      </c>
      <c r="L6" s="115">
        <v>42</v>
      </c>
      <c r="M6" s="115">
        <v>16</v>
      </c>
      <c r="N6" s="115">
        <v>3</v>
      </c>
      <c r="O6" s="115">
        <v>890</v>
      </c>
    </row>
    <row r="7" spans="1:15" s="115" customFormat="1" ht="20.100000000000001" customHeight="1" x14ac:dyDescent="0.25">
      <c r="A7" s="68" t="s">
        <v>168</v>
      </c>
      <c r="B7" s="115">
        <v>2</v>
      </c>
      <c r="C7" s="115">
        <v>10</v>
      </c>
      <c r="D7" s="115">
        <v>2</v>
      </c>
      <c r="E7" s="115">
        <v>0</v>
      </c>
      <c r="F7" s="115">
        <v>0</v>
      </c>
      <c r="G7" s="115">
        <v>0</v>
      </c>
      <c r="H7" s="115">
        <v>0</v>
      </c>
      <c r="I7" s="115">
        <v>0</v>
      </c>
      <c r="J7" s="115">
        <v>0</v>
      </c>
      <c r="K7" s="115">
        <v>0</v>
      </c>
      <c r="L7" s="115">
        <v>0</v>
      </c>
      <c r="M7" s="115">
        <v>0</v>
      </c>
      <c r="N7" s="115">
        <v>0</v>
      </c>
      <c r="O7" s="115">
        <v>0</v>
      </c>
    </row>
    <row r="8" spans="1:15" s="109" customFormat="1" ht="20.100000000000001" customHeight="1" x14ac:dyDescent="0.25">
      <c r="A8" s="70" t="s">
        <v>169</v>
      </c>
      <c r="B8" s="109">
        <v>0</v>
      </c>
      <c r="C8" s="109">
        <v>0</v>
      </c>
      <c r="D8" s="109">
        <v>0</v>
      </c>
      <c r="E8" s="109">
        <v>0</v>
      </c>
      <c r="F8" s="109">
        <v>0</v>
      </c>
      <c r="G8" s="109">
        <v>0</v>
      </c>
      <c r="H8" s="109">
        <v>0</v>
      </c>
      <c r="I8" s="109">
        <v>0</v>
      </c>
      <c r="J8" s="109">
        <v>0</v>
      </c>
      <c r="K8" s="109">
        <v>0</v>
      </c>
      <c r="L8" s="109">
        <v>0</v>
      </c>
      <c r="M8" s="109">
        <v>0</v>
      </c>
      <c r="N8" s="109">
        <v>0</v>
      </c>
      <c r="O8" s="109">
        <v>0</v>
      </c>
    </row>
    <row r="9" spans="1:15" s="109" customFormat="1" ht="20.100000000000001" customHeight="1" x14ac:dyDescent="0.25">
      <c r="A9" s="70" t="s">
        <v>170</v>
      </c>
      <c r="B9" s="109">
        <v>0</v>
      </c>
      <c r="C9" s="109">
        <v>2</v>
      </c>
      <c r="D9" s="109">
        <v>0</v>
      </c>
      <c r="E9" s="109">
        <v>0</v>
      </c>
      <c r="F9" s="109">
        <v>0</v>
      </c>
      <c r="G9" s="109">
        <v>0</v>
      </c>
      <c r="H9" s="109">
        <v>0</v>
      </c>
      <c r="I9" s="109">
        <v>0</v>
      </c>
      <c r="J9" s="109">
        <v>0</v>
      </c>
      <c r="K9" s="109">
        <v>0</v>
      </c>
      <c r="L9" s="109">
        <v>0</v>
      </c>
      <c r="M9" s="109">
        <v>0</v>
      </c>
      <c r="N9" s="109">
        <v>0</v>
      </c>
      <c r="O9" s="109">
        <v>0</v>
      </c>
    </row>
    <row r="10" spans="1:15" s="109" customFormat="1"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s="109" customFormat="1"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s="109" customFormat="1" ht="20.100000000000001" customHeight="1" x14ac:dyDescent="0.25">
      <c r="A12" s="70" t="s">
        <v>173</v>
      </c>
      <c r="B12" s="109">
        <v>2</v>
      </c>
      <c r="C12" s="109">
        <v>8</v>
      </c>
      <c r="D12" s="109">
        <v>2</v>
      </c>
      <c r="E12" s="109">
        <v>0</v>
      </c>
      <c r="F12" s="109">
        <v>0</v>
      </c>
      <c r="G12" s="109">
        <v>0</v>
      </c>
      <c r="H12" s="109">
        <v>0</v>
      </c>
      <c r="I12" s="109">
        <v>0</v>
      </c>
      <c r="J12" s="109">
        <v>0</v>
      </c>
      <c r="K12" s="109">
        <v>0</v>
      </c>
      <c r="L12" s="109">
        <v>0</v>
      </c>
      <c r="M12" s="109">
        <v>0</v>
      </c>
      <c r="N12" s="109">
        <v>0</v>
      </c>
      <c r="O12" s="109">
        <v>0</v>
      </c>
    </row>
    <row r="13" spans="1:15" s="115" customFormat="1" ht="20.100000000000001" customHeight="1" x14ac:dyDescent="0.25">
      <c r="A13" s="68" t="s">
        <v>174</v>
      </c>
      <c r="B13" s="115">
        <v>1</v>
      </c>
      <c r="C13" s="115">
        <v>27</v>
      </c>
      <c r="D13" s="115">
        <v>0</v>
      </c>
      <c r="E13" s="115">
        <v>16</v>
      </c>
      <c r="F13" s="115">
        <v>0</v>
      </c>
      <c r="G13" s="115">
        <v>0</v>
      </c>
      <c r="H13" s="115">
        <v>0</v>
      </c>
      <c r="I13" s="115">
        <v>0</v>
      </c>
      <c r="J13" s="115">
        <v>0</v>
      </c>
      <c r="K13" s="115">
        <v>0</v>
      </c>
      <c r="L13" s="115">
        <v>0</v>
      </c>
      <c r="M13" s="115">
        <v>0</v>
      </c>
      <c r="N13" s="115">
        <v>0</v>
      </c>
      <c r="O13" s="115">
        <v>2</v>
      </c>
    </row>
    <row r="14" spans="1:15" s="109" customFormat="1" ht="20.100000000000001" customHeight="1" x14ac:dyDescent="0.25">
      <c r="A14" s="70" t="s">
        <v>175</v>
      </c>
      <c r="B14" s="109">
        <v>0</v>
      </c>
      <c r="C14" s="109">
        <v>1</v>
      </c>
      <c r="D14" s="109">
        <v>0</v>
      </c>
      <c r="E14" s="109">
        <v>0</v>
      </c>
      <c r="F14" s="109">
        <v>0</v>
      </c>
      <c r="G14" s="109">
        <v>0</v>
      </c>
      <c r="H14" s="109">
        <v>0</v>
      </c>
      <c r="I14" s="109">
        <v>0</v>
      </c>
      <c r="J14" s="109">
        <v>0</v>
      </c>
      <c r="K14" s="109">
        <v>0</v>
      </c>
      <c r="L14" s="109">
        <v>0</v>
      </c>
      <c r="M14" s="109">
        <v>0</v>
      </c>
      <c r="N14" s="109">
        <v>0</v>
      </c>
      <c r="O14" s="109">
        <v>0</v>
      </c>
    </row>
    <row r="15" spans="1:15" s="109" customFormat="1" ht="20.100000000000001" customHeight="1" x14ac:dyDescent="0.25">
      <c r="A15" s="70" t="s">
        <v>176</v>
      </c>
      <c r="B15" s="109">
        <v>0</v>
      </c>
      <c r="C15" s="109">
        <v>0</v>
      </c>
      <c r="D15" s="109">
        <v>0</v>
      </c>
      <c r="E15" s="109">
        <v>0</v>
      </c>
      <c r="F15" s="109">
        <v>0</v>
      </c>
      <c r="G15" s="109">
        <v>0</v>
      </c>
      <c r="H15" s="109">
        <v>0</v>
      </c>
      <c r="I15" s="109">
        <v>0</v>
      </c>
      <c r="J15" s="109">
        <v>0</v>
      </c>
      <c r="K15" s="109">
        <v>0</v>
      </c>
      <c r="L15" s="109">
        <v>0</v>
      </c>
      <c r="M15" s="109">
        <v>0</v>
      </c>
      <c r="N15" s="109">
        <v>0</v>
      </c>
      <c r="O15" s="109">
        <v>0</v>
      </c>
    </row>
    <row r="16" spans="1:15" s="109" customFormat="1" ht="20.100000000000001" customHeight="1" x14ac:dyDescent="0.25">
      <c r="A16" s="70" t="s">
        <v>177</v>
      </c>
      <c r="B16" s="109">
        <v>0</v>
      </c>
      <c r="C16" s="109">
        <v>3</v>
      </c>
      <c r="D16" s="109">
        <v>0</v>
      </c>
      <c r="E16" s="109">
        <v>0</v>
      </c>
      <c r="F16" s="109">
        <v>0</v>
      </c>
      <c r="G16" s="109">
        <v>0</v>
      </c>
      <c r="H16" s="109">
        <v>0</v>
      </c>
      <c r="I16" s="109">
        <v>0</v>
      </c>
      <c r="J16" s="109">
        <v>0</v>
      </c>
      <c r="K16" s="109">
        <v>0</v>
      </c>
      <c r="L16" s="109">
        <v>0</v>
      </c>
      <c r="M16" s="109">
        <v>0</v>
      </c>
      <c r="N16" s="109">
        <v>0</v>
      </c>
      <c r="O16" s="109">
        <v>2</v>
      </c>
    </row>
    <row r="17" spans="1:15" s="109" customFormat="1"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s="109" customFormat="1" ht="20.100000000000001" customHeight="1" x14ac:dyDescent="0.25">
      <c r="A18" s="70" t="s">
        <v>179</v>
      </c>
      <c r="B18" s="109">
        <v>1</v>
      </c>
      <c r="C18" s="109">
        <v>23</v>
      </c>
      <c r="D18" s="109">
        <v>0</v>
      </c>
      <c r="E18" s="109">
        <v>16</v>
      </c>
      <c r="F18" s="109">
        <v>0</v>
      </c>
      <c r="G18" s="109">
        <v>0</v>
      </c>
      <c r="H18" s="109">
        <v>0</v>
      </c>
      <c r="I18" s="109">
        <v>0</v>
      </c>
      <c r="J18" s="109">
        <v>0</v>
      </c>
      <c r="K18" s="109">
        <v>0</v>
      </c>
      <c r="L18" s="109">
        <v>0</v>
      </c>
      <c r="M18" s="109">
        <v>0</v>
      </c>
      <c r="N18" s="109">
        <v>0</v>
      </c>
      <c r="O18" s="109">
        <v>0</v>
      </c>
    </row>
    <row r="19" spans="1:15" s="115" customFormat="1" ht="20.100000000000001" customHeight="1" x14ac:dyDescent="0.25">
      <c r="A19" s="68" t="s">
        <v>180</v>
      </c>
      <c r="B19" s="115">
        <v>32</v>
      </c>
      <c r="C19" s="115">
        <v>62</v>
      </c>
      <c r="D19" s="115">
        <v>5</v>
      </c>
      <c r="E19" s="115">
        <v>1</v>
      </c>
      <c r="F19" s="115">
        <v>6</v>
      </c>
      <c r="G19" s="115">
        <v>3</v>
      </c>
      <c r="H19" s="115">
        <v>3</v>
      </c>
      <c r="I19" s="115">
        <v>6</v>
      </c>
      <c r="J19" s="115">
        <v>4</v>
      </c>
      <c r="K19" s="115">
        <v>3</v>
      </c>
      <c r="L19" s="115">
        <v>1</v>
      </c>
      <c r="M19" s="115">
        <v>6</v>
      </c>
      <c r="N19" s="115">
        <v>1</v>
      </c>
      <c r="O19" s="115">
        <v>14</v>
      </c>
    </row>
    <row r="20" spans="1:15" s="109" customFormat="1" ht="20.100000000000001" customHeight="1" x14ac:dyDescent="0.25">
      <c r="A20" s="70" t="s">
        <v>181</v>
      </c>
      <c r="B20" s="109">
        <v>0</v>
      </c>
      <c r="C20" s="109">
        <v>6</v>
      </c>
      <c r="D20" s="109">
        <v>0</v>
      </c>
      <c r="E20" s="109">
        <v>0</v>
      </c>
      <c r="F20" s="109">
        <v>0</v>
      </c>
      <c r="G20" s="109">
        <v>0</v>
      </c>
      <c r="H20" s="109">
        <v>0</v>
      </c>
      <c r="I20" s="109">
        <v>0</v>
      </c>
      <c r="J20" s="109">
        <v>0</v>
      </c>
      <c r="K20" s="109">
        <v>2</v>
      </c>
      <c r="L20" s="109">
        <v>0</v>
      </c>
      <c r="M20" s="109">
        <v>0</v>
      </c>
      <c r="N20" s="109">
        <v>0</v>
      </c>
      <c r="O20" s="109">
        <v>4</v>
      </c>
    </row>
    <row r="21" spans="1:15" s="109" customFormat="1" ht="20.100000000000001" customHeight="1" x14ac:dyDescent="0.25">
      <c r="A21" s="70" t="s">
        <v>182</v>
      </c>
      <c r="B21" s="109">
        <v>31</v>
      </c>
      <c r="C21" s="109">
        <v>52</v>
      </c>
      <c r="D21" s="109">
        <v>5</v>
      </c>
      <c r="E21" s="109">
        <v>1</v>
      </c>
      <c r="F21" s="109">
        <v>5</v>
      </c>
      <c r="G21" s="109">
        <v>3</v>
      </c>
      <c r="H21" s="109">
        <v>3</v>
      </c>
      <c r="I21" s="109">
        <v>6</v>
      </c>
      <c r="J21" s="109">
        <v>4</v>
      </c>
      <c r="K21" s="109">
        <v>1</v>
      </c>
      <c r="L21" s="109">
        <v>1</v>
      </c>
      <c r="M21" s="109">
        <v>6</v>
      </c>
      <c r="N21" s="109">
        <v>1</v>
      </c>
      <c r="O21" s="109">
        <v>7</v>
      </c>
    </row>
    <row r="22" spans="1:15" s="109" customFormat="1" ht="20.100000000000001" customHeight="1" x14ac:dyDescent="0.25">
      <c r="A22" s="70" t="s">
        <v>183</v>
      </c>
      <c r="B22" s="109">
        <v>1</v>
      </c>
      <c r="C22" s="109">
        <v>4</v>
      </c>
      <c r="D22" s="109">
        <v>0</v>
      </c>
      <c r="E22" s="109">
        <v>0</v>
      </c>
      <c r="F22" s="109">
        <v>1</v>
      </c>
      <c r="G22" s="109">
        <v>0</v>
      </c>
      <c r="H22" s="109">
        <v>0</v>
      </c>
      <c r="I22" s="109">
        <v>0</v>
      </c>
      <c r="J22" s="109">
        <v>0</v>
      </c>
      <c r="K22" s="109">
        <v>0</v>
      </c>
      <c r="L22" s="109">
        <v>0</v>
      </c>
      <c r="M22" s="109">
        <v>0</v>
      </c>
      <c r="N22" s="109">
        <v>0</v>
      </c>
      <c r="O22" s="109">
        <v>3</v>
      </c>
    </row>
    <row r="23" spans="1:15" s="115" customFormat="1" ht="20.100000000000001" customHeight="1" x14ac:dyDescent="0.25">
      <c r="A23" s="68" t="s">
        <v>184</v>
      </c>
      <c r="B23" s="115">
        <v>2200</v>
      </c>
      <c r="C23" s="115">
        <v>1673</v>
      </c>
      <c r="D23" s="115">
        <v>1197</v>
      </c>
      <c r="E23" s="115">
        <v>471</v>
      </c>
      <c r="F23" s="115">
        <v>819</v>
      </c>
      <c r="G23" s="115">
        <v>317</v>
      </c>
      <c r="H23" s="115">
        <v>11</v>
      </c>
      <c r="I23" s="115">
        <v>7</v>
      </c>
      <c r="J23" s="115">
        <v>0</v>
      </c>
      <c r="K23" s="115">
        <v>16</v>
      </c>
      <c r="L23" s="115">
        <v>37</v>
      </c>
      <c r="M23" s="115">
        <v>4</v>
      </c>
      <c r="N23" s="115">
        <v>2</v>
      </c>
      <c r="O23" s="115">
        <v>769</v>
      </c>
    </row>
    <row r="24" spans="1:15" s="109" customFormat="1" ht="20.100000000000001" customHeight="1" x14ac:dyDescent="0.25">
      <c r="A24" s="70" t="s">
        <v>185</v>
      </c>
      <c r="B24" s="109">
        <v>2009</v>
      </c>
      <c r="C24" s="109">
        <v>814</v>
      </c>
      <c r="D24" s="109">
        <v>1187</v>
      </c>
      <c r="E24" s="109">
        <v>463</v>
      </c>
      <c r="F24" s="109">
        <v>813</v>
      </c>
      <c r="G24" s="109">
        <v>313</v>
      </c>
      <c r="H24" s="109">
        <v>3</v>
      </c>
      <c r="I24" s="109">
        <v>0</v>
      </c>
      <c r="J24" s="109">
        <v>0</v>
      </c>
      <c r="K24" s="109">
        <v>2</v>
      </c>
      <c r="L24" s="109">
        <v>0</v>
      </c>
      <c r="M24" s="109">
        <v>0</v>
      </c>
      <c r="N24" s="109">
        <v>0</v>
      </c>
      <c r="O24" s="109">
        <v>4</v>
      </c>
    </row>
    <row r="25" spans="1:15" s="109" customFormat="1" ht="20.100000000000001" customHeight="1" x14ac:dyDescent="0.25">
      <c r="A25" s="70" t="s">
        <v>186</v>
      </c>
      <c r="B25" s="109">
        <v>34</v>
      </c>
      <c r="C25" s="109">
        <v>155</v>
      </c>
      <c r="D25" s="109">
        <v>9</v>
      </c>
      <c r="E25" s="109">
        <v>1</v>
      </c>
      <c r="F25" s="109">
        <v>0</v>
      </c>
      <c r="G25" s="109">
        <v>0</v>
      </c>
      <c r="H25" s="109">
        <v>5</v>
      </c>
      <c r="I25" s="109">
        <v>0</v>
      </c>
      <c r="J25" s="109">
        <v>0</v>
      </c>
      <c r="K25" s="109">
        <v>0</v>
      </c>
      <c r="L25" s="109">
        <v>1</v>
      </c>
      <c r="M25" s="109">
        <v>0</v>
      </c>
      <c r="N25" s="109">
        <v>2</v>
      </c>
      <c r="O25" s="109">
        <v>138</v>
      </c>
    </row>
    <row r="26" spans="1:15" s="109" customFormat="1" ht="20.100000000000001" customHeight="1" x14ac:dyDescent="0.25">
      <c r="A26" s="70" t="s">
        <v>187</v>
      </c>
      <c r="B26" s="109">
        <v>0</v>
      </c>
      <c r="C26" s="109">
        <v>369</v>
      </c>
      <c r="D26" s="109">
        <v>0</v>
      </c>
      <c r="E26" s="109">
        <v>0</v>
      </c>
      <c r="F26" s="109">
        <v>0</v>
      </c>
      <c r="G26" s="109">
        <v>1</v>
      </c>
      <c r="H26" s="109">
        <v>0</v>
      </c>
      <c r="I26" s="109">
        <v>0</v>
      </c>
      <c r="J26" s="109">
        <v>0</v>
      </c>
      <c r="K26" s="109">
        <v>0</v>
      </c>
      <c r="L26" s="109">
        <v>0</v>
      </c>
      <c r="M26" s="109">
        <v>0</v>
      </c>
      <c r="N26" s="109">
        <v>0</v>
      </c>
      <c r="O26" s="109">
        <v>365</v>
      </c>
    </row>
    <row r="27" spans="1:15" s="109" customFormat="1" ht="20.100000000000001" customHeight="1" x14ac:dyDescent="0.25">
      <c r="A27" s="70" t="s">
        <v>188</v>
      </c>
      <c r="B27" s="109">
        <v>2</v>
      </c>
      <c r="C27" s="109">
        <v>172</v>
      </c>
      <c r="D27" s="109">
        <v>0</v>
      </c>
      <c r="E27" s="109">
        <v>0</v>
      </c>
      <c r="F27" s="109">
        <v>1</v>
      </c>
      <c r="G27" s="109">
        <v>0</v>
      </c>
      <c r="H27" s="109">
        <v>0</v>
      </c>
      <c r="I27" s="109">
        <v>0</v>
      </c>
      <c r="J27" s="109">
        <v>0</v>
      </c>
      <c r="K27" s="109">
        <v>0</v>
      </c>
      <c r="L27" s="109">
        <v>0</v>
      </c>
      <c r="M27" s="109">
        <v>0</v>
      </c>
      <c r="N27" s="109">
        <v>0</v>
      </c>
      <c r="O27" s="109">
        <v>164</v>
      </c>
    </row>
    <row r="28" spans="1:15" s="109" customFormat="1" ht="20.100000000000001" customHeight="1" x14ac:dyDescent="0.25">
      <c r="A28" s="70" t="s">
        <v>189</v>
      </c>
      <c r="B28" s="109">
        <v>0</v>
      </c>
      <c r="C28" s="109">
        <v>66</v>
      </c>
      <c r="D28" s="109">
        <v>0</v>
      </c>
      <c r="E28" s="109">
        <v>0</v>
      </c>
      <c r="F28" s="109">
        <v>0</v>
      </c>
      <c r="G28" s="109">
        <v>0</v>
      </c>
      <c r="H28" s="109">
        <v>0</v>
      </c>
      <c r="I28" s="109">
        <v>0</v>
      </c>
      <c r="J28" s="109">
        <v>0</v>
      </c>
      <c r="K28" s="109">
        <v>0</v>
      </c>
      <c r="L28" s="109">
        <v>0</v>
      </c>
      <c r="M28" s="109">
        <v>0</v>
      </c>
      <c r="N28" s="109">
        <v>0</v>
      </c>
      <c r="O28" s="109">
        <v>65</v>
      </c>
    </row>
    <row r="29" spans="1:15" s="109" customFormat="1" ht="20.100000000000001" customHeight="1" x14ac:dyDescent="0.25">
      <c r="A29" s="70" t="s">
        <v>190</v>
      </c>
      <c r="B29" s="109">
        <v>0</v>
      </c>
      <c r="C29" s="109">
        <v>0</v>
      </c>
      <c r="D29" s="109">
        <v>0</v>
      </c>
      <c r="E29" s="109">
        <v>0</v>
      </c>
      <c r="F29" s="109">
        <v>0</v>
      </c>
      <c r="G29" s="109">
        <v>0</v>
      </c>
      <c r="H29" s="109">
        <v>0</v>
      </c>
      <c r="I29" s="109">
        <v>0</v>
      </c>
      <c r="J29" s="109">
        <v>0</v>
      </c>
      <c r="K29" s="109">
        <v>0</v>
      </c>
      <c r="L29" s="109">
        <v>0</v>
      </c>
      <c r="M29" s="109">
        <v>0</v>
      </c>
      <c r="N29" s="109">
        <v>0</v>
      </c>
      <c r="O29" s="109">
        <v>0</v>
      </c>
    </row>
    <row r="30" spans="1:15" s="109" customFormat="1" ht="20.100000000000001" customHeight="1" x14ac:dyDescent="0.25">
      <c r="A30" s="70" t="s">
        <v>191</v>
      </c>
      <c r="B30" s="109">
        <v>142</v>
      </c>
      <c r="C30" s="109">
        <v>7</v>
      </c>
      <c r="D30" s="109">
        <v>0</v>
      </c>
      <c r="E30" s="109">
        <v>0</v>
      </c>
      <c r="F30" s="109">
        <v>0</v>
      </c>
      <c r="G30" s="109">
        <v>0</v>
      </c>
      <c r="H30" s="109">
        <v>2</v>
      </c>
      <c r="I30" s="109">
        <v>0</v>
      </c>
      <c r="J30" s="109">
        <v>0</v>
      </c>
      <c r="K30" s="109">
        <v>2</v>
      </c>
      <c r="L30" s="109">
        <v>36</v>
      </c>
      <c r="M30" s="109">
        <v>2</v>
      </c>
      <c r="N30" s="109">
        <v>0</v>
      </c>
      <c r="O30" s="109">
        <v>3</v>
      </c>
    </row>
    <row r="31" spans="1:15" s="109" customFormat="1" ht="20.100000000000001" customHeight="1" x14ac:dyDescent="0.25">
      <c r="A31" s="70" t="s">
        <v>192</v>
      </c>
      <c r="B31" s="109">
        <v>0</v>
      </c>
      <c r="C31" s="109">
        <v>5</v>
      </c>
      <c r="D31" s="109">
        <v>0</v>
      </c>
      <c r="E31" s="109">
        <v>0</v>
      </c>
      <c r="F31" s="109">
        <v>0</v>
      </c>
      <c r="G31" s="109">
        <v>0</v>
      </c>
      <c r="H31" s="109">
        <v>0</v>
      </c>
      <c r="I31" s="109">
        <v>0</v>
      </c>
      <c r="J31" s="109">
        <v>0</v>
      </c>
      <c r="K31" s="109">
        <v>0</v>
      </c>
      <c r="L31" s="109">
        <v>0</v>
      </c>
      <c r="M31" s="109">
        <v>0</v>
      </c>
      <c r="N31" s="109">
        <v>0</v>
      </c>
      <c r="O31" s="109">
        <v>4</v>
      </c>
    </row>
    <row r="32" spans="1:15" s="109" customFormat="1" ht="20.100000000000001" customHeight="1" x14ac:dyDescent="0.25">
      <c r="A32" s="70" t="s">
        <v>193</v>
      </c>
      <c r="B32" s="109">
        <v>0</v>
      </c>
      <c r="C32" s="109">
        <v>0</v>
      </c>
      <c r="D32" s="109">
        <v>0</v>
      </c>
      <c r="E32" s="109">
        <v>0</v>
      </c>
      <c r="F32" s="109">
        <v>0</v>
      </c>
      <c r="G32" s="109">
        <v>0</v>
      </c>
      <c r="H32" s="109">
        <v>0</v>
      </c>
      <c r="I32" s="109">
        <v>0</v>
      </c>
      <c r="J32" s="109">
        <v>0</v>
      </c>
      <c r="K32" s="109">
        <v>0</v>
      </c>
      <c r="L32" s="109">
        <v>0</v>
      </c>
      <c r="M32" s="109">
        <v>0</v>
      </c>
      <c r="N32" s="109">
        <v>0</v>
      </c>
      <c r="O32" s="109">
        <v>0</v>
      </c>
    </row>
    <row r="33" spans="1:15" s="109" customFormat="1" ht="20.100000000000001" customHeight="1" x14ac:dyDescent="0.25">
      <c r="A33" s="70" t="s">
        <v>194</v>
      </c>
      <c r="B33" s="109">
        <v>0</v>
      </c>
      <c r="C33" s="109">
        <v>2</v>
      </c>
      <c r="D33" s="109">
        <v>0</v>
      </c>
      <c r="E33" s="109">
        <v>0</v>
      </c>
      <c r="F33" s="109">
        <v>0</v>
      </c>
      <c r="G33" s="109">
        <v>0</v>
      </c>
      <c r="H33" s="109">
        <v>0</v>
      </c>
      <c r="I33" s="109">
        <v>0</v>
      </c>
      <c r="J33" s="109">
        <v>0</v>
      </c>
      <c r="K33" s="109">
        <v>0</v>
      </c>
      <c r="L33" s="109">
        <v>0</v>
      </c>
      <c r="M33" s="109">
        <v>2</v>
      </c>
      <c r="N33" s="109">
        <v>0</v>
      </c>
      <c r="O33" s="109">
        <v>0</v>
      </c>
    </row>
    <row r="34" spans="1:15" s="109" customFormat="1" ht="20.100000000000001" customHeight="1" x14ac:dyDescent="0.25">
      <c r="A34" s="70" t="s">
        <v>195</v>
      </c>
      <c r="B34" s="109">
        <v>6</v>
      </c>
      <c r="C34" s="109">
        <v>16</v>
      </c>
      <c r="D34" s="109">
        <v>1</v>
      </c>
      <c r="E34" s="109">
        <v>0</v>
      </c>
      <c r="F34" s="109">
        <v>1</v>
      </c>
      <c r="G34" s="109">
        <v>3</v>
      </c>
      <c r="H34" s="109">
        <v>1</v>
      </c>
      <c r="I34" s="109">
        <v>7</v>
      </c>
      <c r="J34" s="109">
        <v>0</v>
      </c>
      <c r="K34" s="109">
        <v>2</v>
      </c>
      <c r="L34" s="109">
        <v>0</v>
      </c>
      <c r="M34" s="109">
        <v>0</v>
      </c>
      <c r="N34" s="109">
        <v>0</v>
      </c>
      <c r="O34" s="109">
        <v>0</v>
      </c>
    </row>
    <row r="35" spans="1:15" s="109" customFormat="1" ht="20.100000000000001" customHeight="1" x14ac:dyDescent="0.25">
      <c r="A35" s="70" t="s">
        <v>196</v>
      </c>
      <c r="B35" s="109">
        <v>7</v>
      </c>
      <c r="C35" s="109">
        <v>67</v>
      </c>
      <c r="D35" s="109">
        <v>0</v>
      </c>
      <c r="E35" s="109">
        <v>7</v>
      </c>
      <c r="F35" s="109">
        <v>4</v>
      </c>
      <c r="G35" s="109">
        <v>0</v>
      </c>
      <c r="H35" s="109">
        <v>0</v>
      </c>
      <c r="I35" s="109">
        <v>0</v>
      </c>
      <c r="J35" s="109">
        <v>0</v>
      </c>
      <c r="K35" s="109">
        <v>10</v>
      </c>
      <c r="L35" s="109">
        <v>0</v>
      </c>
      <c r="M35" s="109">
        <v>0</v>
      </c>
      <c r="N35" s="109">
        <v>0</v>
      </c>
      <c r="O35" s="109">
        <v>26</v>
      </c>
    </row>
    <row r="36" spans="1:15" s="109" customFormat="1" ht="20.100000000000001" customHeight="1" x14ac:dyDescent="0.25">
      <c r="A36" s="68" t="s">
        <v>197</v>
      </c>
      <c r="B36" s="115">
        <v>13</v>
      </c>
      <c r="C36" s="115">
        <v>34</v>
      </c>
      <c r="D36" s="115">
        <v>2</v>
      </c>
      <c r="E36" s="115">
        <v>3</v>
      </c>
      <c r="F36" s="115">
        <v>2</v>
      </c>
      <c r="G36" s="115">
        <v>0</v>
      </c>
      <c r="H36" s="115">
        <v>0</v>
      </c>
      <c r="I36" s="115">
        <v>2</v>
      </c>
      <c r="J36" s="115">
        <v>0</v>
      </c>
      <c r="K36" s="115">
        <v>0</v>
      </c>
      <c r="L36" s="115">
        <v>0</v>
      </c>
      <c r="M36" s="115">
        <v>0</v>
      </c>
      <c r="N36" s="115">
        <v>0</v>
      </c>
      <c r="O36" s="115">
        <v>18</v>
      </c>
    </row>
    <row r="37" spans="1:15" s="109" customFormat="1" ht="20.100000000000001" customHeight="1" x14ac:dyDescent="0.25">
      <c r="A37" s="70" t="s">
        <v>198</v>
      </c>
      <c r="B37" s="109">
        <v>0</v>
      </c>
      <c r="C37" s="109">
        <v>7</v>
      </c>
      <c r="D37" s="109">
        <v>0</v>
      </c>
      <c r="E37" s="109">
        <v>0</v>
      </c>
      <c r="F37" s="109">
        <v>0</v>
      </c>
      <c r="G37" s="109">
        <v>0</v>
      </c>
      <c r="H37" s="109">
        <v>0</v>
      </c>
      <c r="I37" s="109">
        <v>0</v>
      </c>
      <c r="J37" s="109">
        <v>0</v>
      </c>
      <c r="K37" s="109">
        <v>0</v>
      </c>
      <c r="L37" s="109">
        <v>0</v>
      </c>
      <c r="M37" s="109">
        <v>0</v>
      </c>
      <c r="N37" s="109">
        <v>0</v>
      </c>
      <c r="O37" s="109">
        <v>2</v>
      </c>
    </row>
    <row r="38" spans="1:15" s="109" customFormat="1" ht="20.100000000000001" customHeight="1" x14ac:dyDescent="0.25">
      <c r="A38" s="70" t="s">
        <v>199</v>
      </c>
      <c r="B38" s="109">
        <v>8</v>
      </c>
      <c r="C38" s="109">
        <v>6</v>
      </c>
      <c r="D38" s="109">
        <v>2</v>
      </c>
      <c r="E38" s="109">
        <v>2</v>
      </c>
      <c r="F38" s="109">
        <v>2</v>
      </c>
      <c r="G38" s="109">
        <v>0</v>
      </c>
      <c r="H38" s="109">
        <v>0</v>
      </c>
      <c r="I38" s="109">
        <v>2</v>
      </c>
      <c r="J38" s="109">
        <v>0</v>
      </c>
      <c r="K38" s="109">
        <v>0</v>
      </c>
      <c r="L38" s="109">
        <v>0</v>
      </c>
      <c r="M38" s="109">
        <v>0</v>
      </c>
      <c r="N38" s="109">
        <v>0</v>
      </c>
      <c r="O38" s="109">
        <v>0</v>
      </c>
    </row>
    <row r="39" spans="1:15" s="109" customFormat="1" ht="20.100000000000001" customHeight="1" x14ac:dyDescent="0.25">
      <c r="A39" s="70" t="s">
        <v>200</v>
      </c>
      <c r="B39" s="109">
        <v>0</v>
      </c>
      <c r="C39" s="109">
        <v>1</v>
      </c>
      <c r="D39" s="109">
        <v>0</v>
      </c>
      <c r="E39" s="109">
        <v>0</v>
      </c>
      <c r="F39" s="109">
        <v>0</v>
      </c>
      <c r="G39" s="109">
        <v>0</v>
      </c>
      <c r="H39" s="109">
        <v>0</v>
      </c>
      <c r="I39" s="109">
        <v>0</v>
      </c>
      <c r="J39" s="109">
        <v>0</v>
      </c>
      <c r="K39" s="109">
        <v>0</v>
      </c>
      <c r="L39" s="109">
        <v>0</v>
      </c>
      <c r="M39" s="109">
        <v>0</v>
      </c>
      <c r="N39" s="109">
        <v>0</v>
      </c>
      <c r="O39" s="109">
        <v>1</v>
      </c>
    </row>
    <row r="40" spans="1:15" s="109" customFormat="1" ht="20.100000000000001" customHeight="1" x14ac:dyDescent="0.25">
      <c r="A40" s="70" t="s">
        <v>201</v>
      </c>
      <c r="B40" s="109">
        <v>0</v>
      </c>
      <c r="C40" s="109">
        <v>8</v>
      </c>
      <c r="D40" s="109">
        <v>0</v>
      </c>
      <c r="E40" s="109">
        <v>0</v>
      </c>
      <c r="F40" s="109">
        <v>0</v>
      </c>
      <c r="G40" s="109">
        <v>0</v>
      </c>
      <c r="H40" s="109">
        <v>0</v>
      </c>
      <c r="I40" s="109">
        <v>0</v>
      </c>
      <c r="J40" s="109">
        <v>0</v>
      </c>
      <c r="K40" s="109">
        <v>0</v>
      </c>
      <c r="L40" s="109">
        <v>0</v>
      </c>
      <c r="M40" s="109">
        <v>0</v>
      </c>
      <c r="N40" s="109">
        <v>0</v>
      </c>
      <c r="O40" s="109">
        <v>6</v>
      </c>
    </row>
    <row r="41" spans="1:15" s="109" customFormat="1" ht="20.100000000000001" customHeight="1" x14ac:dyDescent="0.25">
      <c r="A41" s="70" t="s">
        <v>202</v>
      </c>
      <c r="B41" s="109">
        <v>0</v>
      </c>
      <c r="C41" s="109">
        <v>10</v>
      </c>
      <c r="D41" s="109">
        <v>0</v>
      </c>
      <c r="E41" s="109">
        <v>0</v>
      </c>
      <c r="F41" s="109">
        <v>0</v>
      </c>
      <c r="G41" s="109">
        <v>0</v>
      </c>
      <c r="H41" s="109">
        <v>0</v>
      </c>
      <c r="I41" s="109">
        <v>0</v>
      </c>
      <c r="J41" s="109">
        <v>0</v>
      </c>
      <c r="K41" s="109">
        <v>0</v>
      </c>
      <c r="L41" s="109">
        <v>0</v>
      </c>
      <c r="M41" s="109">
        <v>0</v>
      </c>
      <c r="N41" s="109">
        <v>0</v>
      </c>
      <c r="O41" s="109">
        <v>9</v>
      </c>
    </row>
    <row r="42" spans="1:15" s="109" customFormat="1" ht="20.100000000000001" customHeight="1" x14ac:dyDescent="0.25">
      <c r="A42" s="70" t="s">
        <v>203</v>
      </c>
      <c r="B42" s="109">
        <v>5</v>
      </c>
      <c r="C42" s="109">
        <v>2</v>
      </c>
      <c r="D42" s="109">
        <v>0</v>
      </c>
      <c r="E42" s="109">
        <v>1</v>
      </c>
      <c r="F42" s="109">
        <v>0</v>
      </c>
      <c r="G42" s="109">
        <v>0</v>
      </c>
      <c r="H42" s="109">
        <v>0</v>
      </c>
      <c r="I42" s="109">
        <v>0</v>
      </c>
      <c r="J42" s="109">
        <v>0</v>
      </c>
      <c r="K42" s="109">
        <v>0</v>
      </c>
      <c r="L42" s="109">
        <v>0</v>
      </c>
      <c r="M42" s="109">
        <v>0</v>
      </c>
      <c r="N42" s="109">
        <v>0</v>
      </c>
      <c r="O42" s="109">
        <v>0</v>
      </c>
    </row>
    <row r="43" spans="1:15" s="109" customFormat="1" ht="20.100000000000001" customHeight="1" x14ac:dyDescent="0.25">
      <c r="A43" s="68" t="s">
        <v>204</v>
      </c>
      <c r="B43" s="115">
        <v>583</v>
      </c>
      <c r="C43" s="115">
        <v>553</v>
      </c>
      <c r="D43" s="115">
        <v>154</v>
      </c>
      <c r="E43" s="115">
        <v>4</v>
      </c>
      <c r="F43" s="115">
        <v>2</v>
      </c>
      <c r="G43" s="115">
        <v>2</v>
      </c>
      <c r="H43" s="115">
        <v>199</v>
      </c>
      <c r="I43" s="115">
        <v>8</v>
      </c>
      <c r="J43" s="115">
        <v>22</v>
      </c>
      <c r="K43" s="115">
        <v>161</v>
      </c>
      <c r="L43" s="115">
        <v>4</v>
      </c>
      <c r="M43" s="115">
        <v>6</v>
      </c>
      <c r="N43" s="115">
        <v>0</v>
      </c>
      <c r="O43" s="115">
        <v>45</v>
      </c>
    </row>
    <row r="44" spans="1:15" s="109" customFormat="1" ht="20.100000000000001" customHeight="1" x14ac:dyDescent="0.25">
      <c r="A44" s="70" t="s">
        <v>205</v>
      </c>
      <c r="B44" s="109">
        <v>12</v>
      </c>
      <c r="C44" s="109">
        <v>19</v>
      </c>
      <c r="D44" s="109">
        <v>0</v>
      </c>
      <c r="E44" s="109">
        <v>2</v>
      </c>
      <c r="F44" s="109">
        <v>0</v>
      </c>
      <c r="G44" s="109">
        <v>0</v>
      </c>
      <c r="H44" s="109">
        <v>3</v>
      </c>
      <c r="I44" s="109">
        <v>2</v>
      </c>
      <c r="J44" s="109">
        <v>7</v>
      </c>
      <c r="K44" s="109">
        <v>0</v>
      </c>
      <c r="L44" s="109">
        <v>1</v>
      </c>
      <c r="M44" s="109">
        <v>1</v>
      </c>
      <c r="N44" s="109">
        <v>0</v>
      </c>
      <c r="O44" s="109">
        <v>6</v>
      </c>
    </row>
    <row r="45" spans="1:15" s="109" customFormat="1" ht="20.100000000000001" customHeight="1" x14ac:dyDescent="0.25">
      <c r="A45" s="70" t="s">
        <v>206</v>
      </c>
      <c r="B45" s="109">
        <v>2</v>
      </c>
      <c r="C45" s="109">
        <v>1</v>
      </c>
      <c r="D45" s="109">
        <v>1</v>
      </c>
      <c r="E45" s="109">
        <v>0</v>
      </c>
      <c r="F45" s="109">
        <v>0</v>
      </c>
      <c r="G45" s="109">
        <v>0</v>
      </c>
      <c r="H45" s="109">
        <v>0</v>
      </c>
      <c r="I45" s="109">
        <v>0</v>
      </c>
      <c r="J45" s="109">
        <v>1</v>
      </c>
      <c r="K45" s="109">
        <v>0</v>
      </c>
      <c r="L45" s="109">
        <v>0</v>
      </c>
      <c r="M45" s="109">
        <v>0</v>
      </c>
      <c r="N45" s="109">
        <v>0</v>
      </c>
      <c r="O45" s="109">
        <v>0</v>
      </c>
    </row>
    <row r="46" spans="1:15" s="109" customFormat="1" ht="20.100000000000001" customHeight="1" x14ac:dyDescent="0.25">
      <c r="A46" s="70" t="s">
        <v>207</v>
      </c>
      <c r="B46" s="109">
        <v>0</v>
      </c>
      <c r="C46" s="109">
        <v>2</v>
      </c>
      <c r="D46" s="109">
        <v>0</v>
      </c>
      <c r="E46" s="109">
        <v>0</v>
      </c>
      <c r="F46" s="109">
        <v>0</v>
      </c>
      <c r="G46" s="109">
        <v>0</v>
      </c>
      <c r="H46" s="109">
        <v>0</v>
      </c>
      <c r="I46" s="109">
        <v>0</v>
      </c>
      <c r="J46" s="109">
        <v>0</v>
      </c>
      <c r="K46" s="109">
        <v>0</v>
      </c>
      <c r="L46" s="109">
        <v>0</v>
      </c>
      <c r="M46" s="109">
        <v>0</v>
      </c>
      <c r="N46" s="109">
        <v>0</v>
      </c>
      <c r="O46" s="109">
        <v>0</v>
      </c>
    </row>
    <row r="47" spans="1:15" s="109" customFormat="1" ht="20.100000000000001" customHeight="1" x14ac:dyDescent="0.25">
      <c r="A47" s="70" t="s">
        <v>208</v>
      </c>
      <c r="B47" s="109">
        <v>2</v>
      </c>
      <c r="C47" s="109">
        <v>0</v>
      </c>
      <c r="D47" s="109">
        <v>0</v>
      </c>
      <c r="E47" s="109">
        <v>0</v>
      </c>
      <c r="F47" s="109">
        <v>0</v>
      </c>
      <c r="G47" s="109">
        <v>0</v>
      </c>
      <c r="H47" s="109">
        <v>0</v>
      </c>
      <c r="I47" s="109">
        <v>0</v>
      </c>
      <c r="J47" s="109">
        <v>2</v>
      </c>
      <c r="K47" s="109">
        <v>0</v>
      </c>
      <c r="L47" s="109">
        <v>0</v>
      </c>
      <c r="M47" s="109">
        <v>0</v>
      </c>
      <c r="N47" s="109">
        <v>0</v>
      </c>
      <c r="O47" s="109">
        <v>0</v>
      </c>
    </row>
    <row r="48" spans="1:15" s="109" customFormat="1" ht="20.100000000000001" customHeight="1" x14ac:dyDescent="0.25">
      <c r="A48" s="70" t="s">
        <v>209</v>
      </c>
      <c r="B48" s="109">
        <v>8</v>
      </c>
      <c r="C48" s="109">
        <v>9</v>
      </c>
      <c r="D48" s="109">
        <v>2</v>
      </c>
      <c r="E48" s="109">
        <v>0</v>
      </c>
      <c r="F48" s="109">
        <v>0</v>
      </c>
      <c r="G48" s="109">
        <v>0</v>
      </c>
      <c r="H48" s="109">
        <v>0</v>
      </c>
      <c r="I48" s="109">
        <v>0</v>
      </c>
      <c r="J48" s="109">
        <v>0</v>
      </c>
      <c r="K48" s="109">
        <v>0</v>
      </c>
      <c r="L48" s="109">
        <v>0</v>
      </c>
      <c r="M48" s="109">
        <v>1</v>
      </c>
      <c r="N48" s="109">
        <v>0</v>
      </c>
      <c r="O48" s="109">
        <v>4</v>
      </c>
    </row>
    <row r="49" spans="1:15" s="109" customFormat="1" ht="20.100000000000001" customHeight="1" x14ac:dyDescent="0.25">
      <c r="A49" s="70" t="s">
        <v>210</v>
      </c>
      <c r="B49" s="109">
        <v>1</v>
      </c>
      <c r="C49" s="109">
        <v>0</v>
      </c>
      <c r="D49" s="109">
        <v>0</v>
      </c>
      <c r="E49" s="109">
        <v>0</v>
      </c>
      <c r="F49" s="109">
        <v>0</v>
      </c>
      <c r="G49" s="109">
        <v>0</v>
      </c>
      <c r="H49" s="109">
        <v>0</v>
      </c>
      <c r="I49" s="109">
        <v>0</v>
      </c>
      <c r="J49" s="109">
        <v>1</v>
      </c>
      <c r="K49" s="109">
        <v>0</v>
      </c>
      <c r="L49" s="109">
        <v>0</v>
      </c>
      <c r="M49" s="109">
        <v>0</v>
      </c>
      <c r="N49" s="109">
        <v>0</v>
      </c>
      <c r="O49" s="109">
        <v>0</v>
      </c>
    </row>
    <row r="50" spans="1:15" s="109" customFormat="1" ht="20.100000000000001" customHeight="1" x14ac:dyDescent="0.25">
      <c r="A50" s="70" t="s">
        <v>211</v>
      </c>
      <c r="B50" s="109">
        <v>31</v>
      </c>
      <c r="C50" s="109">
        <v>52</v>
      </c>
      <c r="D50" s="109">
        <v>0</v>
      </c>
      <c r="E50" s="109">
        <v>0</v>
      </c>
      <c r="F50" s="109">
        <v>0</v>
      </c>
      <c r="G50" s="109">
        <v>0</v>
      </c>
      <c r="H50" s="109">
        <v>0</v>
      </c>
      <c r="I50" s="109">
        <v>2</v>
      </c>
      <c r="J50" s="109">
        <v>1</v>
      </c>
      <c r="K50" s="109">
        <v>0</v>
      </c>
      <c r="L50" s="109">
        <v>0</v>
      </c>
      <c r="M50" s="109">
        <v>1</v>
      </c>
      <c r="N50" s="109">
        <v>0</v>
      </c>
      <c r="O50" s="109">
        <v>1</v>
      </c>
    </row>
    <row r="51" spans="1:15" s="109" customFormat="1" ht="20.100000000000001" customHeight="1" x14ac:dyDescent="0.25">
      <c r="A51" s="70" t="s">
        <v>212</v>
      </c>
      <c r="B51" s="109">
        <v>0</v>
      </c>
      <c r="C51" s="109">
        <v>0</v>
      </c>
      <c r="D51" s="109">
        <v>0</v>
      </c>
      <c r="E51" s="109">
        <v>0</v>
      </c>
      <c r="F51" s="109">
        <v>0</v>
      </c>
      <c r="G51" s="109">
        <v>0</v>
      </c>
      <c r="H51" s="109">
        <v>0</v>
      </c>
      <c r="I51" s="109">
        <v>0</v>
      </c>
      <c r="J51" s="109">
        <v>0</v>
      </c>
      <c r="K51" s="109">
        <v>0</v>
      </c>
      <c r="L51" s="109">
        <v>0</v>
      </c>
      <c r="M51" s="109">
        <v>0</v>
      </c>
      <c r="N51" s="109">
        <v>0</v>
      </c>
      <c r="O51" s="109">
        <v>0</v>
      </c>
    </row>
    <row r="52" spans="1:15" s="109" customFormat="1" ht="20.100000000000001" customHeight="1" x14ac:dyDescent="0.25">
      <c r="A52" s="70" t="s">
        <v>213</v>
      </c>
      <c r="B52" s="109">
        <v>5</v>
      </c>
      <c r="C52" s="109">
        <v>4</v>
      </c>
      <c r="D52" s="109">
        <v>0</v>
      </c>
      <c r="E52" s="109">
        <v>0</v>
      </c>
      <c r="F52" s="109">
        <v>0</v>
      </c>
      <c r="G52" s="109">
        <v>0</v>
      </c>
      <c r="H52" s="109">
        <v>0</v>
      </c>
      <c r="I52" s="109">
        <v>0</v>
      </c>
      <c r="J52" s="109">
        <v>2</v>
      </c>
      <c r="K52" s="109">
        <v>0</v>
      </c>
      <c r="L52" s="109">
        <v>3</v>
      </c>
      <c r="M52" s="109">
        <v>1</v>
      </c>
      <c r="N52" s="109">
        <v>0</v>
      </c>
      <c r="O52" s="109">
        <v>0</v>
      </c>
    </row>
    <row r="53" spans="1:15" s="109" customFormat="1" ht="20.100000000000001" customHeight="1" x14ac:dyDescent="0.25">
      <c r="A53" s="70" t="s">
        <v>214</v>
      </c>
      <c r="B53" s="109">
        <v>0</v>
      </c>
      <c r="C53" s="109">
        <v>0</v>
      </c>
      <c r="D53" s="109">
        <v>0</v>
      </c>
      <c r="E53" s="109">
        <v>0</v>
      </c>
      <c r="F53" s="109">
        <v>0</v>
      </c>
      <c r="G53" s="109">
        <v>0</v>
      </c>
      <c r="H53" s="109">
        <v>0</v>
      </c>
      <c r="I53" s="109">
        <v>0</v>
      </c>
      <c r="J53" s="109">
        <v>0</v>
      </c>
      <c r="K53" s="109">
        <v>0</v>
      </c>
      <c r="L53" s="109">
        <v>0</v>
      </c>
      <c r="M53" s="109">
        <v>0</v>
      </c>
      <c r="N53" s="109">
        <v>0</v>
      </c>
      <c r="O53" s="109">
        <v>0</v>
      </c>
    </row>
    <row r="54" spans="1:15" s="109" customFormat="1" ht="20.100000000000001" customHeight="1" x14ac:dyDescent="0.25">
      <c r="A54" s="70" t="s">
        <v>215</v>
      </c>
      <c r="B54" s="109">
        <v>7</v>
      </c>
      <c r="C54" s="109">
        <v>21</v>
      </c>
      <c r="D54" s="109">
        <v>2</v>
      </c>
      <c r="E54" s="109">
        <v>1</v>
      </c>
      <c r="F54" s="109">
        <v>1</v>
      </c>
      <c r="G54" s="109">
        <v>2</v>
      </c>
      <c r="H54" s="109">
        <v>0</v>
      </c>
      <c r="I54" s="109">
        <v>2</v>
      </c>
      <c r="J54" s="109">
        <v>3</v>
      </c>
      <c r="K54" s="109">
        <v>0</v>
      </c>
      <c r="L54" s="109">
        <v>0</v>
      </c>
      <c r="M54" s="109">
        <v>1</v>
      </c>
      <c r="N54" s="109">
        <v>0</v>
      </c>
      <c r="O54" s="109">
        <v>6</v>
      </c>
    </row>
    <row r="55" spans="1:15" s="109" customFormat="1" ht="20.100000000000001" customHeight="1" x14ac:dyDescent="0.25">
      <c r="A55" s="70" t="s">
        <v>216</v>
      </c>
      <c r="B55" s="109">
        <v>0</v>
      </c>
      <c r="C55" s="109">
        <v>0</v>
      </c>
      <c r="D55" s="109">
        <v>0</v>
      </c>
      <c r="E55" s="109">
        <v>0</v>
      </c>
      <c r="F55" s="109">
        <v>0</v>
      </c>
      <c r="G55" s="109">
        <v>0</v>
      </c>
      <c r="H55" s="109">
        <v>0</v>
      </c>
      <c r="I55" s="109">
        <v>0</v>
      </c>
      <c r="J55" s="109">
        <v>0</v>
      </c>
      <c r="K55" s="109">
        <v>0</v>
      </c>
      <c r="L55" s="109">
        <v>0</v>
      </c>
      <c r="M55" s="109">
        <v>0</v>
      </c>
      <c r="N55" s="109">
        <v>0</v>
      </c>
      <c r="O55" s="109">
        <v>0</v>
      </c>
    </row>
    <row r="56" spans="1:15" s="109" customFormat="1" ht="20.100000000000001" customHeight="1" x14ac:dyDescent="0.25">
      <c r="A56" s="70" t="s">
        <v>217</v>
      </c>
      <c r="B56" s="109">
        <v>153</v>
      </c>
      <c r="C56" s="109">
        <v>8</v>
      </c>
      <c r="D56" s="109">
        <v>146</v>
      </c>
      <c r="E56" s="109">
        <v>0</v>
      </c>
      <c r="F56" s="109">
        <v>1</v>
      </c>
      <c r="G56" s="109">
        <v>0</v>
      </c>
      <c r="H56" s="109">
        <v>0</v>
      </c>
      <c r="I56" s="109">
        <v>1</v>
      </c>
      <c r="J56" s="109">
        <v>2</v>
      </c>
      <c r="K56" s="109">
        <v>0</v>
      </c>
      <c r="L56" s="109">
        <v>0</v>
      </c>
      <c r="M56" s="109">
        <v>0</v>
      </c>
      <c r="N56" s="109">
        <v>0</v>
      </c>
      <c r="O56" s="109">
        <v>1</v>
      </c>
    </row>
    <row r="57" spans="1:15" s="109" customFormat="1" ht="20.100000000000001" customHeight="1" x14ac:dyDescent="0.25">
      <c r="A57" s="70" t="s">
        <v>218</v>
      </c>
      <c r="B57" s="109">
        <v>0</v>
      </c>
      <c r="C57" s="109">
        <v>1</v>
      </c>
      <c r="D57" s="109">
        <v>0</v>
      </c>
      <c r="E57" s="109">
        <v>0</v>
      </c>
      <c r="F57" s="109">
        <v>0</v>
      </c>
      <c r="G57" s="109">
        <v>0</v>
      </c>
      <c r="H57" s="109">
        <v>0</v>
      </c>
      <c r="I57" s="109">
        <v>0</v>
      </c>
      <c r="J57" s="109">
        <v>0</v>
      </c>
      <c r="K57" s="109">
        <v>0</v>
      </c>
      <c r="L57" s="109">
        <v>0</v>
      </c>
      <c r="M57" s="109">
        <v>0</v>
      </c>
      <c r="N57" s="109">
        <v>0</v>
      </c>
      <c r="O57" s="109">
        <v>1</v>
      </c>
    </row>
    <row r="58" spans="1:15" s="109" customFormat="1" ht="20.100000000000001" customHeight="1" x14ac:dyDescent="0.25">
      <c r="A58" s="70" t="s">
        <v>219</v>
      </c>
      <c r="B58" s="109">
        <v>0</v>
      </c>
      <c r="C58" s="109">
        <v>0</v>
      </c>
      <c r="D58" s="109">
        <v>0</v>
      </c>
      <c r="E58" s="109">
        <v>0</v>
      </c>
      <c r="F58" s="109">
        <v>0</v>
      </c>
      <c r="G58" s="109">
        <v>0</v>
      </c>
      <c r="H58" s="109">
        <v>0</v>
      </c>
      <c r="I58" s="109">
        <v>0</v>
      </c>
      <c r="J58" s="109">
        <v>0</v>
      </c>
      <c r="K58" s="109">
        <v>0</v>
      </c>
      <c r="L58" s="109">
        <v>0</v>
      </c>
      <c r="M58" s="109">
        <v>0</v>
      </c>
      <c r="N58" s="109">
        <v>0</v>
      </c>
      <c r="O58" s="109">
        <v>0</v>
      </c>
    </row>
    <row r="59" spans="1:15" s="115" customFormat="1" ht="20.100000000000001" customHeight="1" x14ac:dyDescent="0.25">
      <c r="A59" s="70" t="s">
        <v>220</v>
      </c>
      <c r="B59" s="109">
        <v>358</v>
      </c>
      <c r="C59" s="109">
        <v>403</v>
      </c>
      <c r="D59" s="109">
        <v>1</v>
      </c>
      <c r="E59" s="109">
        <v>0</v>
      </c>
      <c r="F59" s="109">
        <v>0</v>
      </c>
      <c r="G59" s="109">
        <v>0</v>
      </c>
      <c r="H59" s="109">
        <v>196</v>
      </c>
      <c r="I59" s="109">
        <v>0</v>
      </c>
      <c r="J59" s="109">
        <v>1</v>
      </c>
      <c r="K59" s="109">
        <v>161</v>
      </c>
      <c r="L59" s="109">
        <v>0</v>
      </c>
      <c r="M59" s="109">
        <v>0</v>
      </c>
      <c r="N59" s="109">
        <v>0</v>
      </c>
      <c r="O59" s="109">
        <v>1</v>
      </c>
    </row>
    <row r="60" spans="1:15" s="115" customFormat="1" ht="20.100000000000001" customHeight="1" x14ac:dyDescent="0.25">
      <c r="A60" s="70" t="s">
        <v>221</v>
      </c>
      <c r="B60" s="109">
        <v>0</v>
      </c>
      <c r="C60" s="109">
        <v>0</v>
      </c>
      <c r="D60" s="109">
        <v>0</v>
      </c>
      <c r="E60" s="109">
        <v>0</v>
      </c>
      <c r="F60" s="109">
        <v>0</v>
      </c>
      <c r="G60" s="109">
        <v>0</v>
      </c>
      <c r="H60" s="109">
        <v>0</v>
      </c>
      <c r="I60" s="109">
        <v>0</v>
      </c>
      <c r="J60" s="109">
        <v>0</v>
      </c>
      <c r="K60" s="109">
        <v>0</v>
      </c>
      <c r="L60" s="109">
        <v>0</v>
      </c>
      <c r="M60" s="109">
        <v>0</v>
      </c>
      <c r="N60" s="109">
        <v>0</v>
      </c>
      <c r="O60" s="109">
        <v>0</v>
      </c>
    </row>
    <row r="61" spans="1:15" s="115" customFormat="1" ht="20.100000000000001" customHeight="1" x14ac:dyDescent="0.25">
      <c r="A61" s="70" t="s">
        <v>222</v>
      </c>
      <c r="B61" s="109">
        <v>0</v>
      </c>
      <c r="C61" s="109">
        <v>24</v>
      </c>
      <c r="D61" s="109">
        <v>0</v>
      </c>
      <c r="E61" s="109">
        <v>0</v>
      </c>
      <c r="F61" s="109">
        <v>0</v>
      </c>
      <c r="G61" s="109">
        <v>0</v>
      </c>
      <c r="H61" s="109">
        <v>0</v>
      </c>
      <c r="I61" s="109">
        <v>0</v>
      </c>
      <c r="J61" s="109">
        <v>0</v>
      </c>
      <c r="K61" s="109">
        <v>0</v>
      </c>
      <c r="L61" s="109">
        <v>0</v>
      </c>
      <c r="M61" s="109">
        <v>0</v>
      </c>
      <c r="N61" s="109">
        <v>0</v>
      </c>
      <c r="O61" s="109">
        <v>24</v>
      </c>
    </row>
    <row r="62" spans="1:15" s="109" customFormat="1" ht="20.100000000000001" customHeight="1" x14ac:dyDescent="0.25">
      <c r="A62" s="70" t="s">
        <v>223</v>
      </c>
      <c r="B62" s="109">
        <v>2</v>
      </c>
      <c r="C62" s="109">
        <v>2</v>
      </c>
      <c r="D62" s="109">
        <v>0</v>
      </c>
      <c r="E62" s="109">
        <v>0</v>
      </c>
      <c r="F62" s="109">
        <v>0</v>
      </c>
      <c r="G62" s="109">
        <v>0</v>
      </c>
      <c r="H62" s="109">
        <v>0</v>
      </c>
      <c r="I62" s="109">
        <v>1</v>
      </c>
      <c r="J62" s="109">
        <v>2</v>
      </c>
      <c r="K62" s="109">
        <v>0</v>
      </c>
      <c r="L62" s="109">
        <v>0</v>
      </c>
      <c r="M62" s="109">
        <v>0</v>
      </c>
      <c r="N62" s="109">
        <v>0</v>
      </c>
      <c r="O62" s="109">
        <v>0</v>
      </c>
    </row>
    <row r="63" spans="1:15" s="109" customFormat="1" ht="20.100000000000001" customHeight="1" x14ac:dyDescent="0.25">
      <c r="A63" s="70" t="s">
        <v>224</v>
      </c>
      <c r="B63" s="109">
        <v>1</v>
      </c>
      <c r="C63" s="109">
        <v>4</v>
      </c>
      <c r="D63" s="109">
        <v>1</v>
      </c>
      <c r="E63" s="109">
        <v>1</v>
      </c>
      <c r="F63" s="109">
        <v>0</v>
      </c>
      <c r="G63" s="109">
        <v>0</v>
      </c>
      <c r="H63" s="109">
        <v>0</v>
      </c>
      <c r="I63" s="109">
        <v>0</v>
      </c>
      <c r="J63" s="109">
        <v>0</v>
      </c>
      <c r="K63" s="109">
        <v>0</v>
      </c>
      <c r="L63" s="109">
        <v>0</v>
      </c>
      <c r="M63" s="109">
        <v>0</v>
      </c>
      <c r="N63" s="109">
        <v>0</v>
      </c>
      <c r="O63" s="109">
        <v>1</v>
      </c>
    </row>
    <row r="64" spans="1:15" s="115" customFormat="1" ht="20.100000000000001" customHeight="1" x14ac:dyDescent="0.25">
      <c r="A64" s="70" t="s">
        <v>225</v>
      </c>
      <c r="B64" s="109">
        <v>1</v>
      </c>
      <c r="C64" s="109">
        <v>3</v>
      </c>
      <c r="D64" s="109">
        <v>1</v>
      </c>
      <c r="E64" s="109">
        <v>0</v>
      </c>
      <c r="F64" s="109">
        <v>0</v>
      </c>
      <c r="G64" s="109">
        <v>0</v>
      </c>
      <c r="H64" s="109">
        <v>0</v>
      </c>
      <c r="I64" s="109">
        <v>0</v>
      </c>
      <c r="J64" s="109">
        <v>0</v>
      </c>
      <c r="K64" s="109">
        <v>0</v>
      </c>
      <c r="L64" s="109">
        <v>0</v>
      </c>
      <c r="M64" s="109">
        <v>1</v>
      </c>
      <c r="N64" s="109">
        <v>0</v>
      </c>
      <c r="O64" s="109">
        <v>0</v>
      </c>
    </row>
    <row r="65" spans="1:15" s="109" customFormat="1" ht="20.100000000000001" customHeight="1" x14ac:dyDescent="0.25">
      <c r="A65" s="68" t="s">
        <v>226</v>
      </c>
      <c r="B65" s="115">
        <v>0</v>
      </c>
      <c r="C65" s="115">
        <v>42</v>
      </c>
      <c r="D65" s="115">
        <v>0</v>
      </c>
      <c r="E65" s="115">
        <v>0</v>
      </c>
      <c r="F65" s="115">
        <v>0</v>
      </c>
      <c r="G65" s="115">
        <v>0</v>
      </c>
      <c r="H65" s="115">
        <v>0</v>
      </c>
      <c r="I65" s="115">
        <v>0</v>
      </c>
      <c r="J65" s="115">
        <v>0</v>
      </c>
      <c r="K65" s="115">
        <v>0</v>
      </c>
      <c r="L65" s="115">
        <v>0</v>
      </c>
      <c r="M65" s="115">
        <v>0</v>
      </c>
      <c r="N65" s="115">
        <v>0</v>
      </c>
      <c r="O65" s="115">
        <v>42</v>
      </c>
    </row>
    <row r="66" spans="1:15" s="109" customFormat="1" ht="20.100000000000001" customHeight="1" x14ac:dyDescent="0.25">
      <c r="A66" s="70" t="s">
        <v>227</v>
      </c>
      <c r="B66" s="108">
        <v>0</v>
      </c>
      <c r="C66" s="108">
        <v>41</v>
      </c>
      <c r="D66" s="109">
        <v>0</v>
      </c>
      <c r="E66" s="109">
        <v>0</v>
      </c>
      <c r="F66" s="109">
        <v>0</v>
      </c>
      <c r="G66" s="109">
        <v>0</v>
      </c>
      <c r="H66" s="109">
        <v>0</v>
      </c>
      <c r="I66" s="109">
        <v>0</v>
      </c>
      <c r="J66" s="109">
        <v>0</v>
      </c>
      <c r="K66" s="109">
        <v>0</v>
      </c>
      <c r="L66" s="109">
        <v>0</v>
      </c>
      <c r="M66" s="109">
        <v>0</v>
      </c>
      <c r="N66" s="109">
        <v>0</v>
      </c>
      <c r="O66" s="109">
        <v>41</v>
      </c>
    </row>
    <row r="67" spans="1:15" s="109" customFormat="1" ht="20.100000000000001" customHeight="1" x14ac:dyDescent="0.25">
      <c r="A67" s="70" t="s">
        <v>228</v>
      </c>
      <c r="B67" s="108">
        <v>0</v>
      </c>
      <c r="C67" s="108">
        <v>1</v>
      </c>
      <c r="D67" s="109">
        <v>0</v>
      </c>
      <c r="E67" s="109">
        <v>0</v>
      </c>
      <c r="F67" s="109">
        <v>0</v>
      </c>
      <c r="G67" s="109">
        <v>0</v>
      </c>
      <c r="H67" s="109">
        <v>0</v>
      </c>
      <c r="I67" s="109">
        <v>0</v>
      </c>
      <c r="J67" s="109">
        <v>0</v>
      </c>
      <c r="K67" s="109">
        <v>0</v>
      </c>
      <c r="L67" s="109">
        <v>0</v>
      </c>
      <c r="M67" s="109">
        <v>0</v>
      </c>
      <c r="N67" s="109">
        <v>0</v>
      </c>
      <c r="O67" s="109">
        <v>1</v>
      </c>
    </row>
    <row r="68" spans="1:15" s="109" customFormat="1"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115" customFormat="1" ht="20.100000000000001" customHeight="1" thickBot="1" x14ac:dyDescent="0.3">
      <c r="A69" s="75" t="s">
        <v>230</v>
      </c>
      <c r="B69" s="125">
        <v>0</v>
      </c>
      <c r="C69" s="125">
        <v>0</v>
      </c>
      <c r="D69" s="123">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172" t="s">
        <v>247</v>
      </c>
      <c r="B70" s="308"/>
      <c r="C70" s="308"/>
      <c r="D70" s="503"/>
      <c r="E70" s="503"/>
      <c r="F70" s="503"/>
      <c r="G70" s="503"/>
      <c r="H70" s="503"/>
      <c r="I70" s="503"/>
      <c r="J70" s="503"/>
      <c r="K70" s="503"/>
      <c r="L70" s="503"/>
      <c r="M70" s="503"/>
      <c r="N70" s="503"/>
      <c r="O70" s="95" t="s">
        <v>146</v>
      </c>
    </row>
    <row r="71" spans="1:15" ht="24.95" customHeight="1" x14ac:dyDescent="0.25">
      <c r="A71" s="215" t="s">
        <v>266</v>
      </c>
      <c r="B71" s="39"/>
      <c r="C71" s="39"/>
      <c r="D71" s="115"/>
      <c r="E71" s="115"/>
      <c r="F71" s="115"/>
      <c r="G71" s="115"/>
      <c r="H71" s="115"/>
      <c r="I71" s="115"/>
      <c r="J71" s="115"/>
      <c r="K71" s="115"/>
      <c r="L71" s="115"/>
      <c r="M71" s="504"/>
      <c r="N71" s="505"/>
      <c r="O71" s="297"/>
    </row>
    <row r="72" spans="1:15" ht="24.95" customHeight="1" thickBot="1" x14ac:dyDescent="0.25">
      <c r="A72" s="169" t="s">
        <v>290</v>
      </c>
      <c r="B72" s="49"/>
      <c r="C72" s="49"/>
      <c r="D72" s="251"/>
      <c r="E72" s="251"/>
      <c r="F72" s="251"/>
      <c r="G72" s="251"/>
      <c r="H72" s="251"/>
      <c r="I72" s="251"/>
      <c r="J72" s="251"/>
      <c r="K72" s="251"/>
      <c r="L72" s="251"/>
      <c r="M72" s="90" t="s">
        <v>147</v>
      </c>
      <c r="N72" s="250"/>
      <c r="O72" s="297"/>
    </row>
    <row r="73" spans="1:15" ht="20.100000000000001" customHeight="1" x14ac:dyDescent="0.25">
      <c r="A73" s="1406" t="s">
        <v>162</v>
      </c>
      <c r="B73" s="1430" t="s">
        <v>232</v>
      </c>
      <c r="C73" s="1431"/>
      <c r="D73" s="1431"/>
      <c r="E73" s="1431"/>
      <c r="F73" s="1431"/>
      <c r="G73" s="1431"/>
      <c r="H73" s="1431"/>
      <c r="I73" s="1431"/>
      <c r="J73" s="1431"/>
      <c r="K73" s="1431"/>
      <c r="L73" s="1431"/>
      <c r="M73" s="1431"/>
      <c r="N73" s="250"/>
      <c r="O73" s="251"/>
    </row>
    <row r="74" spans="1:15" ht="20.100000000000001" customHeight="1" x14ac:dyDescent="0.25">
      <c r="A74" s="1407"/>
      <c r="B74" s="1433" t="s">
        <v>155</v>
      </c>
      <c r="C74" s="1433"/>
      <c r="D74" s="162" t="s">
        <v>156</v>
      </c>
      <c r="E74" s="189"/>
      <c r="F74" s="1403" t="s">
        <v>157</v>
      </c>
      <c r="G74" s="1434"/>
      <c r="H74" s="162" t="s">
        <v>158</v>
      </c>
      <c r="I74" s="189"/>
      <c r="J74" s="1403" t="s">
        <v>159</v>
      </c>
      <c r="K74" s="1434"/>
      <c r="L74" s="162" t="s">
        <v>160</v>
      </c>
      <c r="M74" s="155"/>
      <c r="N74" s="49"/>
    </row>
    <row r="75" spans="1:15" ht="20.100000000000001" customHeight="1" x14ac:dyDescent="0.25">
      <c r="A75" s="1408"/>
      <c r="B75" s="55">
        <v>2013</v>
      </c>
      <c r="C75" s="55">
        <v>2014</v>
      </c>
      <c r="D75" s="55">
        <v>2013</v>
      </c>
      <c r="E75" s="55">
        <v>2014</v>
      </c>
      <c r="F75" s="55">
        <v>2013</v>
      </c>
      <c r="G75" s="55">
        <v>2014</v>
      </c>
      <c r="H75" s="55">
        <v>2013</v>
      </c>
      <c r="I75" s="55">
        <v>2014</v>
      </c>
      <c r="J75" s="55">
        <v>2013</v>
      </c>
      <c r="K75" s="55">
        <v>2014</v>
      </c>
      <c r="L75" s="55">
        <v>2013</v>
      </c>
      <c r="M75" s="56">
        <v>2014</v>
      </c>
      <c r="N75" s="49"/>
    </row>
    <row r="76" spans="1:15" ht="20.100000000000001" customHeight="1" x14ac:dyDescent="0.2">
      <c r="A76" s="65" t="s">
        <v>239</v>
      </c>
      <c r="B76" s="115">
        <v>12</v>
      </c>
      <c r="C76" s="115">
        <v>25</v>
      </c>
      <c r="D76" s="115">
        <v>5</v>
      </c>
      <c r="E76" s="115">
        <v>11</v>
      </c>
      <c r="F76" s="115">
        <v>28</v>
      </c>
      <c r="G76" s="115">
        <v>50</v>
      </c>
      <c r="H76" s="115">
        <v>111</v>
      </c>
      <c r="I76" s="115">
        <v>4</v>
      </c>
      <c r="J76" s="115">
        <v>11</v>
      </c>
      <c r="K76" s="115">
        <v>109</v>
      </c>
      <c r="L76" s="115">
        <v>191</v>
      </c>
      <c r="M76" s="115">
        <v>276</v>
      </c>
      <c r="N76" s="252"/>
      <c r="O76" s="252"/>
    </row>
    <row r="77" spans="1:15" s="115" customFormat="1" ht="20.100000000000001" customHeight="1" x14ac:dyDescent="0.2">
      <c r="A77" s="68" t="s">
        <v>168</v>
      </c>
      <c r="B77" s="115">
        <v>0</v>
      </c>
      <c r="C77" s="115">
        <v>0</v>
      </c>
      <c r="D77" s="115">
        <v>0</v>
      </c>
      <c r="E77" s="115">
        <v>0</v>
      </c>
      <c r="F77" s="115">
        <v>0</v>
      </c>
      <c r="G77" s="115">
        <v>0</v>
      </c>
      <c r="H77" s="115">
        <v>0</v>
      </c>
      <c r="I77" s="115">
        <v>0</v>
      </c>
      <c r="J77" s="115">
        <v>0</v>
      </c>
      <c r="K77" s="115">
        <v>8</v>
      </c>
      <c r="L77" s="115">
        <v>0</v>
      </c>
      <c r="M77" s="115">
        <v>2</v>
      </c>
      <c r="N77" s="253"/>
      <c r="O77" s="252"/>
    </row>
    <row r="78" spans="1:15" s="109" customFormat="1" ht="20.100000000000001" customHeight="1" x14ac:dyDescent="0.2">
      <c r="A78" s="70" t="s">
        <v>169</v>
      </c>
      <c r="B78" s="109">
        <v>0</v>
      </c>
      <c r="C78" s="109">
        <v>0</v>
      </c>
      <c r="D78" s="109">
        <v>0</v>
      </c>
      <c r="E78" s="109">
        <v>0</v>
      </c>
      <c r="F78" s="109">
        <v>0</v>
      </c>
      <c r="G78" s="109">
        <v>0</v>
      </c>
      <c r="H78" s="109">
        <v>0</v>
      </c>
      <c r="I78" s="109">
        <v>0</v>
      </c>
      <c r="J78" s="109">
        <v>0</v>
      </c>
      <c r="K78" s="109">
        <v>0</v>
      </c>
      <c r="L78" s="109">
        <v>0</v>
      </c>
      <c r="M78" s="109">
        <v>0</v>
      </c>
      <c r="N78" s="252"/>
      <c r="O78" s="252"/>
    </row>
    <row r="79" spans="1:15" s="109" customFormat="1" ht="20.100000000000001" customHeight="1" x14ac:dyDescent="0.2">
      <c r="A79" s="70" t="s">
        <v>170</v>
      </c>
      <c r="B79" s="109">
        <v>0</v>
      </c>
      <c r="C79" s="109">
        <v>0</v>
      </c>
      <c r="D79" s="109">
        <v>0</v>
      </c>
      <c r="E79" s="109">
        <v>0</v>
      </c>
      <c r="F79" s="109">
        <v>0</v>
      </c>
      <c r="G79" s="109">
        <v>0</v>
      </c>
      <c r="H79" s="109">
        <v>0</v>
      </c>
      <c r="I79" s="109">
        <v>0</v>
      </c>
      <c r="J79" s="109">
        <v>0</v>
      </c>
      <c r="K79" s="109">
        <v>0</v>
      </c>
      <c r="L79" s="109">
        <v>0</v>
      </c>
      <c r="M79" s="109">
        <v>2</v>
      </c>
      <c r="N79" s="252"/>
      <c r="O79" s="252"/>
    </row>
    <row r="80" spans="1:15" s="109" customFormat="1" ht="20.100000000000001" customHeight="1" x14ac:dyDescent="0.2">
      <c r="A80" s="70" t="s">
        <v>171</v>
      </c>
      <c r="B80" s="109">
        <v>0</v>
      </c>
      <c r="C80" s="109">
        <v>0</v>
      </c>
      <c r="D80" s="109">
        <v>0</v>
      </c>
      <c r="E80" s="109">
        <v>0</v>
      </c>
      <c r="F80" s="109">
        <v>0</v>
      </c>
      <c r="G80" s="109">
        <v>0</v>
      </c>
      <c r="H80" s="109">
        <v>0</v>
      </c>
      <c r="I80" s="109">
        <v>0</v>
      </c>
      <c r="J80" s="109">
        <v>0</v>
      </c>
      <c r="K80" s="109">
        <v>0</v>
      </c>
      <c r="L80" s="109">
        <v>0</v>
      </c>
      <c r="M80" s="109">
        <v>0</v>
      </c>
      <c r="N80" s="252"/>
      <c r="O80" s="252"/>
    </row>
    <row r="81" spans="1:15" s="109" customFormat="1" ht="20.100000000000001" customHeight="1" x14ac:dyDescent="0.2">
      <c r="A81" s="70" t="s">
        <v>172</v>
      </c>
      <c r="B81" s="109">
        <v>0</v>
      </c>
      <c r="C81" s="109">
        <v>0</v>
      </c>
      <c r="D81" s="109">
        <v>0</v>
      </c>
      <c r="E81" s="109">
        <v>0</v>
      </c>
      <c r="F81" s="109">
        <v>0</v>
      </c>
      <c r="G81" s="109">
        <v>0</v>
      </c>
      <c r="H81" s="109">
        <v>0</v>
      </c>
      <c r="I81" s="109">
        <v>0</v>
      </c>
      <c r="J81" s="109">
        <v>0</v>
      </c>
      <c r="K81" s="109">
        <v>0</v>
      </c>
      <c r="L81" s="109">
        <v>0</v>
      </c>
      <c r="M81" s="109">
        <v>0</v>
      </c>
      <c r="N81" s="252"/>
      <c r="O81" s="252"/>
    </row>
    <row r="82" spans="1:15" s="109" customFormat="1" ht="20.100000000000001" customHeight="1" x14ac:dyDescent="0.2">
      <c r="A82" s="70" t="s">
        <v>173</v>
      </c>
      <c r="B82" s="109">
        <v>0</v>
      </c>
      <c r="C82" s="109">
        <v>0</v>
      </c>
      <c r="D82" s="109">
        <v>0</v>
      </c>
      <c r="E82" s="109">
        <v>0</v>
      </c>
      <c r="F82" s="109">
        <v>0</v>
      </c>
      <c r="G82" s="109">
        <v>0</v>
      </c>
      <c r="H82" s="109">
        <v>0</v>
      </c>
      <c r="I82" s="109">
        <v>0</v>
      </c>
      <c r="J82" s="109">
        <v>0</v>
      </c>
      <c r="K82" s="109">
        <v>8</v>
      </c>
      <c r="L82" s="109">
        <v>0</v>
      </c>
      <c r="M82" s="109">
        <v>0</v>
      </c>
      <c r="N82" s="252"/>
      <c r="O82" s="252"/>
    </row>
    <row r="83" spans="1:15" s="115" customFormat="1" ht="20.100000000000001" customHeight="1" x14ac:dyDescent="0.2">
      <c r="A83" s="68" t="s">
        <v>174</v>
      </c>
      <c r="B83" s="115">
        <v>0</v>
      </c>
      <c r="C83" s="115">
        <v>0</v>
      </c>
      <c r="D83" s="115">
        <v>0</v>
      </c>
      <c r="E83" s="115">
        <v>3</v>
      </c>
      <c r="F83" s="115">
        <v>0</v>
      </c>
      <c r="G83" s="115">
        <v>0</v>
      </c>
      <c r="H83" s="115">
        <v>0</v>
      </c>
      <c r="I83" s="115">
        <v>0</v>
      </c>
      <c r="J83" s="115">
        <v>0</v>
      </c>
      <c r="K83" s="115">
        <v>6</v>
      </c>
      <c r="L83" s="115">
        <v>1</v>
      </c>
      <c r="M83" s="115">
        <v>0</v>
      </c>
      <c r="N83" s="253"/>
      <c r="O83" s="252"/>
    </row>
    <row r="84" spans="1:15" s="109" customFormat="1" ht="20.100000000000001" customHeight="1" x14ac:dyDescent="0.2">
      <c r="A84" s="70" t="s">
        <v>175</v>
      </c>
      <c r="B84" s="109">
        <v>0</v>
      </c>
      <c r="C84" s="109">
        <v>0</v>
      </c>
      <c r="D84" s="109">
        <v>0</v>
      </c>
      <c r="E84" s="109">
        <v>0</v>
      </c>
      <c r="F84" s="109">
        <v>0</v>
      </c>
      <c r="G84" s="109">
        <v>0</v>
      </c>
      <c r="H84" s="109">
        <v>0</v>
      </c>
      <c r="I84" s="109">
        <v>0</v>
      </c>
      <c r="J84" s="109">
        <v>0</v>
      </c>
      <c r="K84" s="109">
        <v>1</v>
      </c>
      <c r="L84" s="109">
        <v>0</v>
      </c>
      <c r="M84" s="109">
        <v>0</v>
      </c>
      <c r="N84" s="252"/>
      <c r="O84" s="252"/>
    </row>
    <row r="85" spans="1:15" s="109" customFormat="1" ht="20.100000000000001" customHeight="1" x14ac:dyDescent="0.2">
      <c r="A85" s="70" t="s">
        <v>176</v>
      </c>
      <c r="B85" s="109">
        <v>0</v>
      </c>
      <c r="C85" s="109">
        <v>0</v>
      </c>
      <c r="D85" s="109">
        <v>0</v>
      </c>
      <c r="E85" s="109">
        <v>0</v>
      </c>
      <c r="F85" s="109">
        <v>0</v>
      </c>
      <c r="G85" s="109">
        <v>0</v>
      </c>
      <c r="H85" s="109">
        <v>0</v>
      </c>
      <c r="I85" s="109">
        <v>0</v>
      </c>
      <c r="J85" s="109">
        <v>0</v>
      </c>
      <c r="K85" s="109">
        <v>0</v>
      </c>
      <c r="L85" s="109">
        <v>0</v>
      </c>
      <c r="M85" s="109">
        <v>0</v>
      </c>
      <c r="N85" s="252"/>
      <c r="O85" s="252"/>
    </row>
    <row r="86" spans="1:15" s="109" customFormat="1" ht="20.100000000000001" customHeight="1" x14ac:dyDescent="0.2">
      <c r="A86" s="70" t="s">
        <v>177</v>
      </c>
      <c r="B86" s="109">
        <v>0</v>
      </c>
      <c r="C86" s="109">
        <v>0</v>
      </c>
      <c r="D86" s="109">
        <v>0</v>
      </c>
      <c r="E86" s="109">
        <v>0</v>
      </c>
      <c r="F86" s="109">
        <v>0</v>
      </c>
      <c r="G86" s="109">
        <v>0</v>
      </c>
      <c r="H86" s="109">
        <v>0</v>
      </c>
      <c r="I86" s="109">
        <v>0</v>
      </c>
      <c r="J86" s="109">
        <v>0</v>
      </c>
      <c r="K86" s="109">
        <v>1</v>
      </c>
      <c r="L86" s="109">
        <v>0</v>
      </c>
      <c r="M86" s="109">
        <v>0</v>
      </c>
      <c r="N86" s="252"/>
      <c r="O86" s="252"/>
    </row>
    <row r="87" spans="1:15" s="109" customFormat="1" ht="20.100000000000001" customHeight="1" x14ac:dyDescent="0.2">
      <c r="A87" s="70" t="s">
        <v>178</v>
      </c>
      <c r="B87" s="109">
        <v>0</v>
      </c>
      <c r="C87" s="109">
        <v>0</v>
      </c>
      <c r="D87" s="109">
        <v>0</v>
      </c>
      <c r="E87" s="109">
        <v>0</v>
      </c>
      <c r="F87" s="109">
        <v>0</v>
      </c>
      <c r="G87" s="109">
        <v>0</v>
      </c>
      <c r="H87" s="109">
        <v>0</v>
      </c>
      <c r="I87" s="109">
        <v>0</v>
      </c>
      <c r="J87" s="109">
        <v>0</v>
      </c>
      <c r="K87" s="109">
        <v>0</v>
      </c>
      <c r="L87" s="109">
        <v>0</v>
      </c>
      <c r="M87" s="109">
        <v>0</v>
      </c>
      <c r="N87" s="252"/>
      <c r="O87" s="252"/>
    </row>
    <row r="88" spans="1:15" s="109" customFormat="1" ht="20.100000000000001" customHeight="1" x14ac:dyDescent="0.2">
      <c r="A88" s="70" t="s">
        <v>179</v>
      </c>
      <c r="B88" s="109">
        <v>0</v>
      </c>
      <c r="C88" s="109">
        <v>0</v>
      </c>
      <c r="D88" s="109">
        <v>0</v>
      </c>
      <c r="E88" s="109">
        <v>3</v>
      </c>
      <c r="F88" s="109">
        <v>0</v>
      </c>
      <c r="G88" s="109">
        <v>0</v>
      </c>
      <c r="H88" s="109">
        <v>0</v>
      </c>
      <c r="I88" s="109">
        <v>0</v>
      </c>
      <c r="J88" s="109">
        <v>0</v>
      </c>
      <c r="K88" s="109">
        <v>4</v>
      </c>
      <c r="L88" s="109">
        <v>1</v>
      </c>
      <c r="M88" s="109">
        <v>0</v>
      </c>
      <c r="N88" s="252"/>
      <c r="O88" s="252"/>
    </row>
    <row r="89" spans="1:15" s="115" customFormat="1" ht="20.100000000000001" customHeight="1" x14ac:dyDescent="0.2">
      <c r="A89" s="68" t="s">
        <v>180</v>
      </c>
      <c r="B89" s="115">
        <v>0</v>
      </c>
      <c r="C89" s="115">
        <v>2</v>
      </c>
      <c r="D89" s="115">
        <v>0</v>
      </c>
      <c r="E89" s="115">
        <v>4</v>
      </c>
      <c r="F89" s="115">
        <v>6</v>
      </c>
      <c r="G89" s="115">
        <v>8</v>
      </c>
      <c r="H89" s="115">
        <v>2</v>
      </c>
      <c r="I89" s="115">
        <v>2</v>
      </c>
      <c r="J89" s="115">
        <v>2</v>
      </c>
      <c r="K89" s="115">
        <v>6</v>
      </c>
      <c r="L89" s="115">
        <v>2</v>
      </c>
      <c r="M89" s="115">
        <v>7</v>
      </c>
      <c r="N89" s="253"/>
      <c r="O89" s="252"/>
    </row>
    <row r="90" spans="1:15" s="109" customFormat="1" ht="20.100000000000001" customHeight="1" x14ac:dyDescent="0.2">
      <c r="A90" s="70" t="s">
        <v>181</v>
      </c>
      <c r="B90" s="109">
        <v>0</v>
      </c>
      <c r="C90" s="109">
        <v>0</v>
      </c>
      <c r="D90" s="109">
        <v>0</v>
      </c>
      <c r="E90" s="109">
        <v>0</v>
      </c>
      <c r="F90" s="109">
        <v>0</v>
      </c>
      <c r="G90" s="109">
        <v>0</v>
      </c>
      <c r="H90" s="109">
        <v>0</v>
      </c>
      <c r="I90" s="109">
        <v>0</v>
      </c>
      <c r="J90" s="109">
        <v>0</v>
      </c>
      <c r="K90" s="109">
        <v>0</v>
      </c>
      <c r="L90" s="109">
        <v>0</v>
      </c>
      <c r="M90" s="109">
        <v>0</v>
      </c>
      <c r="N90" s="252"/>
      <c r="O90" s="252"/>
    </row>
    <row r="91" spans="1:15" s="109" customFormat="1" ht="20.100000000000001" customHeight="1" x14ac:dyDescent="0.2">
      <c r="A91" s="70" t="s">
        <v>182</v>
      </c>
      <c r="B91" s="109">
        <v>0</v>
      </c>
      <c r="C91" s="109">
        <v>2</v>
      </c>
      <c r="D91" s="109">
        <v>0</v>
      </c>
      <c r="E91" s="109">
        <v>4</v>
      </c>
      <c r="F91" s="109">
        <v>6</v>
      </c>
      <c r="G91" s="109">
        <v>8</v>
      </c>
      <c r="H91" s="109">
        <v>2</v>
      </c>
      <c r="I91" s="109">
        <v>2</v>
      </c>
      <c r="J91" s="109">
        <v>2</v>
      </c>
      <c r="K91" s="109">
        <v>5</v>
      </c>
      <c r="L91" s="109">
        <v>2</v>
      </c>
      <c r="M91" s="109">
        <v>7</v>
      </c>
      <c r="N91" s="252"/>
      <c r="O91" s="252"/>
    </row>
    <row r="92" spans="1:15" s="109" customFormat="1" ht="20.100000000000001" customHeight="1" x14ac:dyDescent="0.2">
      <c r="A92" s="70" t="s">
        <v>183</v>
      </c>
      <c r="B92" s="109">
        <v>0</v>
      </c>
      <c r="C92" s="109">
        <v>0</v>
      </c>
      <c r="D92" s="109">
        <v>0</v>
      </c>
      <c r="E92" s="109">
        <v>0</v>
      </c>
      <c r="F92" s="109">
        <v>0</v>
      </c>
      <c r="G92" s="109">
        <v>0</v>
      </c>
      <c r="H92" s="109">
        <v>0</v>
      </c>
      <c r="I92" s="109">
        <v>0</v>
      </c>
      <c r="J92" s="109">
        <v>0</v>
      </c>
      <c r="K92" s="109">
        <v>1</v>
      </c>
      <c r="L92" s="109">
        <v>0</v>
      </c>
      <c r="M92" s="109">
        <v>0</v>
      </c>
      <c r="N92" s="252"/>
      <c r="O92" s="252"/>
    </row>
    <row r="93" spans="1:15" s="115" customFormat="1" ht="20.100000000000001" customHeight="1" x14ac:dyDescent="0.2">
      <c r="A93" s="68" t="s">
        <v>184</v>
      </c>
      <c r="B93" s="115">
        <v>5</v>
      </c>
      <c r="C93" s="115">
        <v>16</v>
      </c>
      <c r="D93" s="115">
        <v>0</v>
      </c>
      <c r="E93" s="115">
        <v>3</v>
      </c>
      <c r="F93" s="115">
        <v>2</v>
      </c>
      <c r="G93" s="115">
        <v>13</v>
      </c>
      <c r="H93" s="115">
        <v>106</v>
      </c>
      <c r="I93" s="115">
        <v>0</v>
      </c>
      <c r="J93" s="115">
        <v>9</v>
      </c>
      <c r="K93" s="115">
        <v>40</v>
      </c>
      <c r="L93" s="115">
        <v>12</v>
      </c>
      <c r="M93" s="115">
        <v>17</v>
      </c>
      <c r="N93" s="253"/>
      <c r="O93" s="252"/>
    </row>
    <row r="94" spans="1:15" s="109" customFormat="1" ht="20.100000000000001" customHeight="1" x14ac:dyDescent="0.2">
      <c r="A94" s="70" t="s">
        <v>185</v>
      </c>
      <c r="B94" s="109">
        <v>0</v>
      </c>
      <c r="C94" s="109">
        <v>0</v>
      </c>
      <c r="D94" s="109">
        <v>0</v>
      </c>
      <c r="E94" s="109">
        <v>2</v>
      </c>
      <c r="F94" s="109">
        <v>1</v>
      </c>
      <c r="G94" s="109">
        <v>1</v>
      </c>
      <c r="H94" s="109">
        <v>1</v>
      </c>
      <c r="I94" s="109">
        <v>0</v>
      </c>
      <c r="J94" s="109">
        <v>0</v>
      </c>
      <c r="K94" s="109">
        <v>12</v>
      </c>
      <c r="L94" s="109">
        <v>4</v>
      </c>
      <c r="M94" s="109">
        <v>17</v>
      </c>
      <c r="N94" s="252"/>
      <c r="O94" s="252"/>
    </row>
    <row r="95" spans="1:15" s="109" customFormat="1" ht="20.100000000000001" customHeight="1" x14ac:dyDescent="0.2">
      <c r="A95" s="70" t="s">
        <v>186</v>
      </c>
      <c r="B95" s="109">
        <v>5</v>
      </c>
      <c r="C95" s="109">
        <v>16</v>
      </c>
      <c r="D95" s="109">
        <v>0</v>
      </c>
      <c r="E95" s="109">
        <v>0</v>
      </c>
      <c r="F95" s="109">
        <v>0</v>
      </c>
      <c r="G95" s="109">
        <v>0</v>
      </c>
      <c r="H95" s="109">
        <v>1</v>
      </c>
      <c r="I95" s="109">
        <v>0</v>
      </c>
      <c r="J95" s="109">
        <v>7</v>
      </c>
      <c r="K95" s="109">
        <v>0</v>
      </c>
      <c r="L95" s="109">
        <v>4</v>
      </c>
      <c r="M95" s="109">
        <v>0</v>
      </c>
      <c r="N95" s="252"/>
      <c r="O95" s="252"/>
    </row>
    <row r="96" spans="1:15" s="109" customFormat="1" ht="20.100000000000001" customHeight="1" x14ac:dyDescent="0.2">
      <c r="A96" s="70" t="s">
        <v>187</v>
      </c>
      <c r="B96" s="109">
        <v>0</v>
      </c>
      <c r="C96" s="109">
        <v>0</v>
      </c>
      <c r="D96" s="109">
        <v>0</v>
      </c>
      <c r="E96" s="109">
        <v>0</v>
      </c>
      <c r="F96" s="109">
        <v>0</v>
      </c>
      <c r="G96" s="109">
        <v>0</v>
      </c>
      <c r="H96" s="109">
        <v>0</v>
      </c>
      <c r="I96" s="109">
        <v>0</v>
      </c>
      <c r="J96" s="109">
        <v>0</v>
      </c>
      <c r="K96" s="109">
        <v>3</v>
      </c>
      <c r="L96" s="109">
        <v>0</v>
      </c>
      <c r="M96" s="109">
        <v>0</v>
      </c>
      <c r="N96" s="252"/>
      <c r="O96" s="252"/>
    </row>
    <row r="97" spans="1:16" s="109" customFormat="1" ht="20.100000000000001" customHeight="1" x14ac:dyDescent="0.2">
      <c r="A97" s="70" t="s">
        <v>188</v>
      </c>
      <c r="B97" s="109">
        <v>0</v>
      </c>
      <c r="C97" s="109">
        <v>0</v>
      </c>
      <c r="D97" s="109">
        <v>0</v>
      </c>
      <c r="E97" s="109">
        <v>0</v>
      </c>
      <c r="F97" s="109">
        <v>0</v>
      </c>
      <c r="G97" s="109">
        <v>0</v>
      </c>
      <c r="H97" s="109">
        <v>0</v>
      </c>
      <c r="I97" s="109">
        <v>0</v>
      </c>
      <c r="J97" s="109">
        <v>1</v>
      </c>
      <c r="K97" s="109">
        <v>8</v>
      </c>
      <c r="L97" s="109">
        <v>0</v>
      </c>
      <c r="M97" s="109">
        <v>0</v>
      </c>
      <c r="N97" s="252"/>
      <c r="O97" s="252"/>
    </row>
    <row r="98" spans="1:16" s="109" customFormat="1" ht="20.100000000000001" customHeight="1" x14ac:dyDescent="0.2">
      <c r="A98" s="70" t="s">
        <v>189</v>
      </c>
      <c r="B98" s="109">
        <v>0</v>
      </c>
      <c r="C98" s="109">
        <v>0</v>
      </c>
      <c r="D98" s="109">
        <v>0</v>
      </c>
      <c r="E98" s="109">
        <v>0</v>
      </c>
      <c r="F98" s="109">
        <v>0</v>
      </c>
      <c r="G98" s="109">
        <v>0</v>
      </c>
      <c r="H98" s="109">
        <v>0</v>
      </c>
      <c r="I98" s="109">
        <v>0</v>
      </c>
      <c r="J98" s="109">
        <v>0</v>
      </c>
      <c r="K98" s="109">
        <v>1</v>
      </c>
      <c r="L98" s="109">
        <v>0</v>
      </c>
      <c r="M98" s="109">
        <v>0</v>
      </c>
      <c r="N98" s="252"/>
      <c r="O98" s="252"/>
    </row>
    <row r="99" spans="1:16" s="109" customFormat="1" ht="20.100000000000001" customHeight="1" x14ac:dyDescent="0.2">
      <c r="A99" s="70" t="s">
        <v>190</v>
      </c>
      <c r="B99" s="109">
        <v>0</v>
      </c>
      <c r="C99" s="109">
        <v>0</v>
      </c>
      <c r="D99" s="109">
        <v>0</v>
      </c>
      <c r="E99" s="109">
        <v>0</v>
      </c>
      <c r="F99" s="109">
        <v>0</v>
      </c>
      <c r="G99" s="109">
        <v>0</v>
      </c>
      <c r="H99" s="109">
        <v>0</v>
      </c>
      <c r="I99" s="109">
        <v>0</v>
      </c>
      <c r="J99" s="109">
        <v>0</v>
      </c>
      <c r="K99" s="109">
        <v>0</v>
      </c>
      <c r="L99" s="109">
        <v>0</v>
      </c>
      <c r="M99" s="109">
        <v>0</v>
      </c>
      <c r="N99" s="252"/>
      <c r="O99" s="252"/>
    </row>
    <row r="100" spans="1:16" s="109" customFormat="1" ht="20.100000000000001" customHeight="1" x14ac:dyDescent="0.2">
      <c r="A100" s="70" t="s">
        <v>191</v>
      </c>
      <c r="B100" s="109">
        <v>0</v>
      </c>
      <c r="C100" s="109">
        <v>0</v>
      </c>
      <c r="D100" s="109">
        <v>0</v>
      </c>
      <c r="E100" s="109">
        <v>0</v>
      </c>
      <c r="F100" s="109">
        <v>0</v>
      </c>
      <c r="G100" s="109">
        <v>0</v>
      </c>
      <c r="H100" s="109">
        <v>100</v>
      </c>
      <c r="I100" s="109">
        <v>0</v>
      </c>
      <c r="J100" s="109">
        <v>0</v>
      </c>
      <c r="K100" s="109">
        <v>0</v>
      </c>
      <c r="L100" s="109">
        <v>4</v>
      </c>
      <c r="M100" s="109">
        <v>0</v>
      </c>
      <c r="N100" s="252"/>
      <c r="O100" s="252"/>
    </row>
    <row r="101" spans="1:16" s="109" customFormat="1" ht="20.100000000000001" customHeight="1" x14ac:dyDescent="0.2">
      <c r="A101" s="70" t="s">
        <v>192</v>
      </c>
      <c r="B101" s="109">
        <v>0</v>
      </c>
      <c r="C101" s="109">
        <v>0</v>
      </c>
      <c r="D101" s="109">
        <v>0</v>
      </c>
      <c r="E101" s="109">
        <v>1</v>
      </c>
      <c r="F101" s="109">
        <v>0</v>
      </c>
      <c r="G101" s="109">
        <v>0</v>
      </c>
      <c r="H101" s="109">
        <v>0</v>
      </c>
      <c r="I101" s="109">
        <v>0</v>
      </c>
      <c r="J101" s="109">
        <v>0</v>
      </c>
      <c r="K101" s="109">
        <v>0</v>
      </c>
      <c r="L101" s="109">
        <v>0</v>
      </c>
      <c r="M101" s="109">
        <v>0</v>
      </c>
      <c r="N101" s="252"/>
      <c r="O101" s="252"/>
    </row>
    <row r="102" spans="1:16" s="109" customFormat="1" ht="20.100000000000001" customHeight="1" x14ac:dyDescent="0.2">
      <c r="A102" s="70" t="s">
        <v>193</v>
      </c>
      <c r="B102" s="109">
        <v>0</v>
      </c>
      <c r="C102" s="109">
        <v>0</v>
      </c>
      <c r="D102" s="109">
        <v>0</v>
      </c>
      <c r="E102" s="109">
        <v>0</v>
      </c>
      <c r="F102" s="109">
        <v>0</v>
      </c>
      <c r="G102" s="109">
        <v>0</v>
      </c>
      <c r="H102" s="109">
        <v>0</v>
      </c>
      <c r="I102" s="109">
        <v>0</v>
      </c>
      <c r="J102" s="109">
        <v>0</v>
      </c>
      <c r="K102" s="109">
        <v>0</v>
      </c>
      <c r="L102" s="109">
        <v>0</v>
      </c>
      <c r="M102" s="109">
        <v>0</v>
      </c>
      <c r="N102" s="252"/>
      <c r="O102" s="252"/>
    </row>
    <row r="103" spans="1:16" s="109" customFormat="1" ht="20.100000000000001" customHeight="1" x14ac:dyDescent="0.2">
      <c r="A103" s="70" t="s">
        <v>194</v>
      </c>
      <c r="B103" s="109">
        <v>0</v>
      </c>
      <c r="C103" s="109">
        <v>0</v>
      </c>
      <c r="D103" s="109">
        <v>0</v>
      </c>
      <c r="E103" s="109">
        <v>0</v>
      </c>
      <c r="F103" s="109">
        <v>0</v>
      </c>
      <c r="G103" s="109">
        <v>0</v>
      </c>
      <c r="H103" s="109">
        <v>0</v>
      </c>
      <c r="I103" s="109">
        <v>0</v>
      </c>
      <c r="J103" s="109">
        <v>0</v>
      </c>
      <c r="K103" s="109">
        <v>0</v>
      </c>
      <c r="L103" s="109">
        <v>0</v>
      </c>
      <c r="M103" s="109">
        <v>0</v>
      </c>
      <c r="N103" s="252"/>
      <c r="O103" s="252"/>
    </row>
    <row r="104" spans="1:16" s="109" customFormat="1" ht="20.100000000000001" customHeight="1" x14ac:dyDescent="0.2">
      <c r="A104" s="70" t="s">
        <v>195</v>
      </c>
      <c r="B104" s="109">
        <v>0</v>
      </c>
      <c r="C104" s="109">
        <v>0</v>
      </c>
      <c r="D104" s="109">
        <v>0</v>
      </c>
      <c r="E104" s="109">
        <v>0</v>
      </c>
      <c r="F104" s="109">
        <v>0</v>
      </c>
      <c r="G104" s="109">
        <v>0</v>
      </c>
      <c r="H104" s="109">
        <v>3</v>
      </c>
      <c r="I104" s="109">
        <v>0</v>
      </c>
      <c r="J104" s="109">
        <v>0</v>
      </c>
      <c r="K104" s="109">
        <v>4</v>
      </c>
      <c r="L104" s="109">
        <v>0</v>
      </c>
      <c r="M104" s="109">
        <v>0</v>
      </c>
      <c r="N104" s="252"/>
      <c r="O104" s="252"/>
    </row>
    <row r="105" spans="1:16" s="109" customFormat="1" ht="20.100000000000001" customHeight="1" x14ac:dyDescent="0.2">
      <c r="A105" s="70" t="s">
        <v>196</v>
      </c>
      <c r="B105" s="109">
        <v>0</v>
      </c>
      <c r="C105" s="109">
        <v>0</v>
      </c>
      <c r="D105" s="109">
        <v>0</v>
      </c>
      <c r="E105" s="109">
        <v>0</v>
      </c>
      <c r="F105" s="109">
        <v>1</v>
      </c>
      <c r="G105" s="109">
        <v>12</v>
      </c>
      <c r="H105" s="109">
        <v>1</v>
      </c>
      <c r="I105" s="109">
        <v>0</v>
      </c>
      <c r="J105" s="109">
        <v>1</v>
      </c>
      <c r="K105" s="109">
        <v>12</v>
      </c>
      <c r="L105" s="109">
        <v>0</v>
      </c>
      <c r="M105" s="109">
        <v>0</v>
      </c>
      <c r="N105" s="252"/>
      <c r="O105" s="252"/>
    </row>
    <row r="106" spans="1:16" s="115" customFormat="1" ht="20.100000000000001" customHeight="1" x14ac:dyDescent="0.2">
      <c r="A106" s="68" t="s">
        <v>197</v>
      </c>
      <c r="B106" s="115">
        <v>1</v>
      </c>
      <c r="C106" s="115">
        <v>0</v>
      </c>
      <c r="D106" s="115">
        <v>0</v>
      </c>
      <c r="E106" s="115">
        <v>0</v>
      </c>
      <c r="F106" s="115">
        <v>1</v>
      </c>
      <c r="G106" s="115">
        <v>0</v>
      </c>
      <c r="H106" s="115">
        <v>2</v>
      </c>
      <c r="I106" s="115">
        <v>0</v>
      </c>
      <c r="J106" s="115">
        <v>0</v>
      </c>
      <c r="K106" s="115">
        <v>11</v>
      </c>
      <c r="L106" s="115">
        <v>5</v>
      </c>
      <c r="M106" s="115">
        <v>0</v>
      </c>
      <c r="N106" s="253"/>
      <c r="O106" s="252"/>
      <c r="P106" s="109"/>
    </row>
    <row r="107" spans="1:16" s="109" customFormat="1" ht="20.100000000000001" customHeight="1" x14ac:dyDescent="0.2">
      <c r="A107" s="70" t="s">
        <v>198</v>
      </c>
      <c r="B107" s="109">
        <v>0</v>
      </c>
      <c r="C107" s="109">
        <v>0</v>
      </c>
      <c r="D107" s="109">
        <v>0</v>
      </c>
      <c r="E107" s="109">
        <v>0</v>
      </c>
      <c r="F107" s="109">
        <v>0</v>
      </c>
      <c r="G107" s="109">
        <v>0</v>
      </c>
      <c r="H107" s="109">
        <v>0</v>
      </c>
      <c r="I107" s="109">
        <v>0</v>
      </c>
      <c r="J107" s="109">
        <v>0</v>
      </c>
      <c r="K107" s="109">
        <v>5</v>
      </c>
      <c r="L107" s="109">
        <v>0</v>
      </c>
      <c r="M107" s="109">
        <v>0</v>
      </c>
      <c r="N107" s="252"/>
      <c r="O107" s="252"/>
    </row>
    <row r="108" spans="1:16" s="109" customFormat="1" ht="20.100000000000001" customHeight="1" x14ac:dyDescent="0.2">
      <c r="A108" s="70" t="s">
        <v>199</v>
      </c>
      <c r="B108" s="109">
        <v>1</v>
      </c>
      <c r="C108" s="109">
        <v>0</v>
      </c>
      <c r="D108" s="109">
        <v>0</v>
      </c>
      <c r="E108" s="109">
        <v>0</v>
      </c>
      <c r="F108" s="109">
        <v>1</v>
      </c>
      <c r="G108" s="109">
        <v>0</v>
      </c>
      <c r="H108" s="109">
        <v>2</v>
      </c>
      <c r="I108" s="109">
        <v>0</v>
      </c>
      <c r="J108" s="109">
        <v>0</v>
      </c>
      <c r="K108" s="109">
        <v>2</v>
      </c>
      <c r="L108" s="109">
        <v>0</v>
      </c>
      <c r="M108" s="109">
        <v>0</v>
      </c>
      <c r="N108" s="252"/>
      <c r="O108" s="252"/>
    </row>
    <row r="109" spans="1:16" s="109" customFormat="1" ht="20.100000000000001" customHeight="1" x14ac:dyDescent="0.2">
      <c r="A109" s="70" t="s">
        <v>200</v>
      </c>
      <c r="B109" s="109">
        <v>0</v>
      </c>
      <c r="C109" s="109">
        <v>0</v>
      </c>
      <c r="D109" s="109">
        <v>0</v>
      </c>
      <c r="E109" s="109">
        <v>0</v>
      </c>
      <c r="F109" s="109">
        <v>0</v>
      </c>
      <c r="G109" s="109">
        <v>0</v>
      </c>
      <c r="H109" s="109">
        <v>0</v>
      </c>
      <c r="I109" s="109">
        <v>0</v>
      </c>
      <c r="J109" s="109">
        <v>0</v>
      </c>
      <c r="K109" s="109">
        <v>0</v>
      </c>
      <c r="L109" s="109">
        <v>0</v>
      </c>
      <c r="M109" s="109">
        <v>0</v>
      </c>
      <c r="N109" s="252"/>
      <c r="O109" s="252"/>
    </row>
    <row r="110" spans="1:16" s="109" customFormat="1" ht="20.100000000000001" customHeight="1" x14ac:dyDescent="0.2">
      <c r="A110" s="70" t="s">
        <v>201</v>
      </c>
      <c r="B110" s="109">
        <v>0</v>
      </c>
      <c r="C110" s="109">
        <v>0</v>
      </c>
      <c r="D110" s="109">
        <v>0</v>
      </c>
      <c r="E110" s="109">
        <v>0</v>
      </c>
      <c r="F110" s="109">
        <v>0</v>
      </c>
      <c r="G110" s="109">
        <v>0</v>
      </c>
      <c r="H110" s="109">
        <v>0</v>
      </c>
      <c r="I110" s="109">
        <v>0</v>
      </c>
      <c r="J110" s="109">
        <v>0</v>
      </c>
      <c r="K110" s="109">
        <v>2</v>
      </c>
      <c r="L110" s="109">
        <v>0</v>
      </c>
      <c r="M110" s="109">
        <v>0</v>
      </c>
      <c r="N110" s="252"/>
      <c r="O110" s="252"/>
    </row>
    <row r="111" spans="1:16" s="109" customFormat="1" ht="20.100000000000001" customHeight="1" x14ac:dyDescent="0.2">
      <c r="A111" s="70" t="s">
        <v>202</v>
      </c>
      <c r="B111" s="109">
        <v>0</v>
      </c>
      <c r="C111" s="109">
        <v>0</v>
      </c>
      <c r="D111" s="109">
        <v>0</v>
      </c>
      <c r="E111" s="109">
        <v>0</v>
      </c>
      <c r="F111" s="109">
        <v>0</v>
      </c>
      <c r="G111" s="109">
        <v>0</v>
      </c>
      <c r="H111" s="109">
        <v>0</v>
      </c>
      <c r="I111" s="109">
        <v>0</v>
      </c>
      <c r="J111" s="109">
        <v>0</v>
      </c>
      <c r="K111" s="109">
        <v>1</v>
      </c>
      <c r="L111" s="109">
        <v>0</v>
      </c>
      <c r="M111" s="109">
        <v>0</v>
      </c>
      <c r="N111" s="252"/>
      <c r="O111" s="252"/>
    </row>
    <row r="112" spans="1:16" s="109" customFormat="1" ht="20.100000000000001" customHeight="1" x14ac:dyDescent="0.2">
      <c r="A112" s="70" t="s">
        <v>203</v>
      </c>
      <c r="B112" s="109">
        <v>0</v>
      </c>
      <c r="C112" s="109">
        <v>0</v>
      </c>
      <c r="D112" s="109">
        <v>0</v>
      </c>
      <c r="E112" s="109">
        <v>0</v>
      </c>
      <c r="F112" s="109">
        <v>0</v>
      </c>
      <c r="G112" s="109">
        <v>0</v>
      </c>
      <c r="H112" s="109">
        <v>0</v>
      </c>
      <c r="I112" s="109">
        <v>0</v>
      </c>
      <c r="J112" s="109">
        <v>0</v>
      </c>
      <c r="K112" s="109">
        <v>1</v>
      </c>
      <c r="L112" s="109">
        <v>5</v>
      </c>
      <c r="M112" s="109">
        <v>0</v>
      </c>
      <c r="N112" s="252"/>
      <c r="O112" s="252"/>
    </row>
    <row r="113" spans="1:15" s="109" customFormat="1" ht="20.100000000000001" customHeight="1" x14ac:dyDescent="0.2">
      <c r="A113" s="68" t="s">
        <v>204</v>
      </c>
      <c r="B113" s="115">
        <v>6</v>
      </c>
      <c r="C113" s="115">
        <v>7</v>
      </c>
      <c r="D113" s="115">
        <v>5</v>
      </c>
      <c r="E113" s="115">
        <v>1</v>
      </c>
      <c r="F113" s="115">
        <v>19</v>
      </c>
      <c r="G113" s="115">
        <v>29</v>
      </c>
      <c r="H113" s="115">
        <v>1</v>
      </c>
      <c r="I113" s="115">
        <v>2</v>
      </c>
      <c r="J113" s="115">
        <v>0</v>
      </c>
      <c r="K113" s="115">
        <v>38</v>
      </c>
      <c r="L113" s="115">
        <v>171</v>
      </c>
      <c r="M113" s="115">
        <v>250</v>
      </c>
      <c r="N113" s="252"/>
      <c r="O113" s="252"/>
    </row>
    <row r="114" spans="1:15" s="109" customFormat="1" ht="20.100000000000001" customHeight="1" x14ac:dyDescent="0.2">
      <c r="A114" s="70" t="s">
        <v>205</v>
      </c>
      <c r="B114" s="109">
        <v>0</v>
      </c>
      <c r="C114" s="109">
        <v>0</v>
      </c>
      <c r="D114" s="109">
        <v>1</v>
      </c>
      <c r="E114" s="109">
        <v>0</v>
      </c>
      <c r="F114" s="109">
        <v>0</v>
      </c>
      <c r="G114" s="109">
        <v>0</v>
      </c>
      <c r="H114" s="109">
        <v>0</v>
      </c>
      <c r="I114" s="109">
        <v>0</v>
      </c>
      <c r="J114" s="109">
        <v>0</v>
      </c>
      <c r="K114" s="109">
        <v>7</v>
      </c>
      <c r="L114" s="109">
        <v>0</v>
      </c>
      <c r="M114" s="109">
        <v>1</v>
      </c>
      <c r="N114" s="252"/>
      <c r="O114" s="252"/>
    </row>
    <row r="115" spans="1:15" s="109" customFormat="1" ht="20.100000000000001" customHeight="1" x14ac:dyDescent="0.2">
      <c r="A115" s="70" t="s">
        <v>206</v>
      </c>
      <c r="B115" s="109">
        <v>0</v>
      </c>
      <c r="C115" s="109">
        <v>0</v>
      </c>
      <c r="D115" s="109">
        <v>0</v>
      </c>
      <c r="E115" s="109">
        <v>0</v>
      </c>
      <c r="F115" s="109">
        <v>0</v>
      </c>
      <c r="G115" s="109">
        <v>0</v>
      </c>
      <c r="H115" s="109">
        <v>0</v>
      </c>
      <c r="I115" s="109">
        <v>0</v>
      </c>
      <c r="J115" s="109">
        <v>0</v>
      </c>
      <c r="K115" s="109">
        <v>1</v>
      </c>
      <c r="L115" s="109">
        <v>0</v>
      </c>
      <c r="M115" s="109">
        <v>0</v>
      </c>
      <c r="N115" s="252"/>
      <c r="O115" s="252"/>
    </row>
    <row r="116" spans="1:15" s="109" customFormat="1" ht="20.100000000000001" customHeight="1" x14ac:dyDescent="0.2">
      <c r="A116" s="70" t="s">
        <v>207</v>
      </c>
      <c r="B116" s="109">
        <v>0</v>
      </c>
      <c r="C116" s="109">
        <v>0</v>
      </c>
      <c r="D116" s="109">
        <v>0</v>
      </c>
      <c r="E116" s="109">
        <v>0</v>
      </c>
      <c r="F116" s="109">
        <v>0</v>
      </c>
      <c r="G116" s="109">
        <v>0</v>
      </c>
      <c r="H116" s="109">
        <v>0</v>
      </c>
      <c r="I116" s="109">
        <v>0</v>
      </c>
      <c r="J116" s="109">
        <v>0</v>
      </c>
      <c r="K116" s="109">
        <v>2</v>
      </c>
      <c r="L116" s="109">
        <v>0</v>
      </c>
      <c r="M116" s="109">
        <v>0</v>
      </c>
      <c r="N116" s="252"/>
      <c r="O116" s="252"/>
    </row>
    <row r="117" spans="1:15" s="109" customFormat="1" ht="20.100000000000001" customHeight="1" x14ac:dyDescent="0.2">
      <c r="A117" s="70" t="s">
        <v>208</v>
      </c>
      <c r="B117" s="109">
        <v>0</v>
      </c>
      <c r="C117" s="109">
        <v>0</v>
      </c>
      <c r="D117" s="109">
        <v>0</v>
      </c>
      <c r="E117" s="109">
        <v>0</v>
      </c>
      <c r="F117" s="109">
        <v>0</v>
      </c>
      <c r="G117" s="109">
        <v>0</v>
      </c>
      <c r="H117" s="109">
        <v>0</v>
      </c>
      <c r="I117" s="109">
        <v>0</v>
      </c>
      <c r="J117" s="109">
        <v>0</v>
      </c>
      <c r="K117" s="109">
        <v>0</v>
      </c>
      <c r="L117" s="109">
        <v>0</v>
      </c>
      <c r="M117" s="109">
        <v>0</v>
      </c>
      <c r="N117" s="252"/>
      <c r="O117" s="252"/>
    </row>
    <row r="118" spans="1:15" s="109" customFormat="1" ht="20.100000000000001" customHeight="1" x14ac:dyDescent="0.2">
      <c r="A118" s="70" t="s">
        <v>209</v>
      </c>
      <c r="B118" s="109">
        <v>0</v>
      </c>
      <c r="C118" s="109">
        <v>0</v>
      </c>
      <c r="D118" s="109">
        <v>0</v>
      </c>
      <c r="E118" s="109">
        <v>0</v>
      </c>
      <c r="F118" s="109">
        <v>0</v>
      </c>
      <c r="G118" s="109">
        <v>0</v>
      </c>
      <c r="H118" s="109">
        <v>0</v>
      </c>
      <c r="I118" s="109">
        <v>0</v>
      </c>
      <c r="J118" s="109">
        <v>0</v>
      </c>
      <c r="K118" s="109">
        <v>2</v>
      </c>
      <c r="L118" s="109">
        <v>6</v>
      </c>
      <c r="M118" s="109">
        <v>2</v>
      </c>
      <c r="N118" s="252"/>
      <c r="O118" s="252"/>
    </row>
    <row r="119" spans="1:15" s="109" customFormat="1" ht="20.100000000000001" customHeight="1" x14ac:dyDescent="0.2">
      <c r="A119" s="70" t="s">
        <v>210</v>
      </c>
      <c r="B119" s="109">
        <v>0</v>
      </c>
      <c r="C119" s="109">
        <v>0</v>
      </c>
      <c r="D119" s="109">
        <v>0</v>
      </c>
      <c r="E119" s="109">
        <v>0</v>
      </c>
      <c r="F119" s="109">
        <v>0</v>
      </c>
      <c r="G119" s="109">
        <v>0</v>
      </c>
      <c r="H119" s="109">
        <v>0</v>
      </c>
      <c r="I119" s="109">
        <v>0</v>
      </c>
      <c r="J119" s="109">
        <v>0</v>
      </c>
      <c r="K119" s="109">
        <v>0</v>
      </c>
      <c r="L119" s="109">
        <v>0</v>
      </c>
      <c r="M119" s="109">
        <v>0</v>
      </c>
      <c r="N119" s="252"/>
      <c r="O119" s="252"/>
    </row>
    <row r="120" spans="1:15" s="109" customFormat="1" ht="20.100000000000001" customHeight="1" x14ac:dyDescent="0.2">
      <c r="A120" s="70" t="s">
        <v>211</v>
      </c>
      <c r="B120" s="109">
        <v>5</v>
      </c>
      <c r="C120" s="109">
        <v>7</v>
      </c>
      <c r="D120" s="109">
        <v>4</v>
      </c>
      <c r="E120" s="109">
        <v>1</v>
      </c>
      <c r="F120" s="109">
        <v>18</v>
      </c>
      <c r="G120" s="109">
        <v>29</v>
      </c>
      <c r="H120" s="109">
        <v>0</v>
      </c>
      <c r="I120" s="109">
        <v>2</v>
      </c>
      <c r="J120" s="109">
        <v>0</v>
      </c>
      <c r="K120" s="109">
        <v>3</v>
      </c>
      <c r="L120" s="109">
        <v>3</v>
      </c>
      <c r="M120" s="109">
        <v>6</v>
      </c>
      <c r="N120" s="252"/>
      <c r="O120" s="252"/>
    </row>
    <row r="121" spans="1:15" s="109" customFormat="1" ht="20.100000000000001" customHeight="1" x14ac:dyDescent="0.2">
      <c r="A121" s="70" t="s">
        <v>212</v>
      </c>
      <c r="B121" s="109">
        <v>0</v>
      </c>
      <c r="C121" s="109">
        <v>0</v>
      </c>
      <c r="D121" s="109">
        <v>0</v>
      </c>
      <c r="E121" s="109">
        <v>0</v>
      </c>
      <c r="F121" s="109">
        <v>0</v>
      </c>
      <c r="G121" s="109">
        <v>0</v>
      </c>
      <c r="H121" s="109">
        <v>0</v>
      </c>
      <c r="I121" s="109">
        <v>0</v>
      </c>
      <c r="J121" s="109">
        <v>0</v>
      </c>
      <c r="K121" s="109">
        <v>0</v>
      </c>
      <c r="L121" s="109">
        <v>0</v>
      </c>
      <c r="M121" s="109">
        <v>0</v>
      </c>
      <c r="N121" s="252"/>
      <c r="O121" s="252"/>
    </row>
    <row r="122" spans="1:15" s="109" customFormat="1" ht="20.100000000000001" customHeight="1" x14ac:dyDescent="0.2">
      <c r="A122" s="70" t="s">
        <v>213</v>
      </c>
      <c r="B122" s="109">
        <v>0</v>
      </c>
      <c r="C122" s="109">
        <v>0</v>
      </c>
      <c r="D122" s="109">
        <v>0</v>
      </c>
      <c r="E122" s="109">
        <v>0</v>
      </c>
      <c r="F122" s="109">
        <v>0</v>
      </c>
      <c r="G122" s="109">
        <v>0</v>
      </c>
      <c r="H122" s="109">
        <v>0</v>
      </c>
      <c r="I122" s="109">
        <v>0</v>
      </c>
      <c r="J122" s="109">
        <v>0</v>
      </c>
      <c r="K122" s="109">
        <v>3</v>
      </c>
      <c r="L122" s="109">
        <v>0</v>
      </c>
      <c r="M122" s="109">
        <v>0</v>
      </c>
      <c r="N122" s="252"/>
      <c r="O122" s="252"/>
    </row>
    <row r="123" spans="1:15" s="109" customFormat="1" ht="20.100000000000001" customHeight="1" x14ac:dyDescent="0.2">
      <c r="A123" s="70" t="s">
        <v>214</v>
      </c>
      <c r="B123" s="109">
        <v>0</v>
      </c>
      <c r="C123" s="109">
        <v>0</v>
      </c>
      <c r="D123" s="109">
        <v>0</v>
      </c>
      <c r="E123" s="109">
        <v>0</v>
      </c>
      <c r="F123" s="109">
        <v>0</v>
      </c>
      <c r="G123" s="109">
        <v>0</v>
      </c>
      <c r="H123" s="109">
        <v>0</v>
      </c>
      <c r="I123" s="109">
        <v>0</v>
      </c>
      <c r="J123" s="109">
        <v>0</v>
      </c>
      <c r="K123" s="109">
        <v>0</v>
      </c>
      <c r="L123" s="109">
        <v>0</v>
      </c>
      <c r="M123" s="109">
        <v>0</v>
      </c>
      <c r="N123" s="252"/>
      <c r="O123" s="252"/>
    </row>
    <row r="124" spans="1:15" s="109" customFormat="1" ht="20.100000000000001" customHeight="1" x14ac:dyDescent="0.2">
      <c r="A124" s="70" t="s">
        <v>215</v>
      </c>
      <c r="B124" s="109">
        <v>0</v>
      </c>
      <c r="C124" s="109">
        <v>0</v>
      </c>
      <c r="D124" s="109">
        <v>0</v>
      </c>
      <c r="E124" s="109">
        <v>0</v>
      </c>
      <c r="F124" s="109">
        <v>0</v>
      </c>
      <c r="G124" s="109">
        <v>0</v>
      </c>
      <c r="H124" s="109">
        <v>1</v>
      </c>
      <c r="I124" s="109">
        <v>0</v>
      </c>
      <c r="J124" s="109">
        <v>0</v>
      </c>
      <c r="K124" s="109">
        <v>9</v>
      </c>
      <c r="L124" s="109">
        <v>0</v>
      </c>
      <c r="M124" s="109">
        <v>0</v>
      </c>
      <c r="N124" s="252"/>
      <c r="O124" s="252"/>
    </row>
    <row r="125" spans="1:15" s="109" customFormat="1" ht="20.100000000000001" customHeight="1" x14ac:dyDescent="0.2">
      <c r="A125" s="70" t="s">
        <v>216</v>
      </c>
      <c r="B125" s="109">
        <v>0</v>
      </c>
      <c r="C125" s="109">
        <v>0</v>
      </c>
      <c r="D125" s="109">
        <v>0</v>
      </c>
      <c r="E125" s="109">
        <v>0</v>
      </c>
      <c r="F125" s="109">
        <v>0</v>
      </c>
      <c r="G125" s="109">
        <v>0</v>
      </c>
      <c r="H125" s="109">
        <v>0</v>
      </c>
      <c r="I125" s="109">
        <v>0</v>
      </c>
      <c r="J125" s="109">
        <v>0</v>
      </c>
      <c r="K125" s="109">
        <v>0</v>
      </c>
      <c r="L125" s="109">
        <v>0</v>
      </c>
      <c r="M125" s="109">
        <v>0</v>
      </c>
      <c r="N125" s="252"/>
      <c r="O125" s="252"/>
    </row>
    <row r="126" spans="1:15" s="109" customFormat="1" ht="20.100000000000001" customHeight="1" x14ac:dyDescent="0.2">
      <c r="A126" s="70" t="s">
        <v>217</v>
      </c>
      <c r="B126" s="109">
        <v>1</v>
      </c>
      <c r="C126" s="109">
        <v>0</v>
      </c>
      <c r="D126" s="109">
        <v>0</v>
      </c>
      <c r="E126" s="109">
        <v>0</v>
      </c>
      <c r="F126" s="109">
        <v>1</v>
      </c>
      <c r="G126" s="109">
        <v>0</v>
      </c>
      <c r="H126" s="109">
        <v>0</v>
      </c>
      <c r="I126" s="109">
        <v>0</v>
      </c>
      <c r="J126" s="109">
        <v>0</v>
      </c>
      <c r="K126" s="109">
        <v>4</v>
      </c>
      <c r="L126" s="109">
        <v>2</v>
      </c>
      <c r="M126" s="109">
        <v>2</v>
      </c>
      <c r="N126" s="252"/>
      <c r="O126" s="252"/>
    </row>
    <row r="127" spans="1:15" s="109" customFormat="1" ht="20.100000000000001" customHeight="1" x14ac:dyDescent="0.2">
      <c r="A127" s="70" t="s">
        <v>218</v>
      </c>
      <c r="B127" s="109">
        <v>0</v>
      </c>
      <c r="C127" s="109">
        <v>0</v>
      </c>
      <c r="D127" s="109">
        <v>0</v>
      </c>
      <c r="E127" s="109">
        <v>0</v>
      </c>
      <c r="F127" s="109">
        <v>0</v>
      </c>
      <c r="G127" s="109">
        <v>0</v>
      </c>
      <c r="H127" s="109">
        <v>0</v>
      </c>
      <c r="I127" s="109">
        <v>0</v>
      </c>
      <c r="J127" s="109">
        <v>0</v>
      </c>
      <c r="K127" s="109">
        <v>0</v>
      </c>
      <c r="L127" s="109">
        <v>0</v>
      </c>
      <c r="M127" s="109">
        <v>0</v>
      </c>
      <c r="N127" s="252"/>
      <c r="O127" s="252"/>
    </row>
    <row r="128" spans="1:15" s="109" customFormat="1" ht="20.100000000000001" customHeight="1" x14ac:dyDescent="0.2">
      <c r="A128" s="70" t="s">
        <v>219</v>
      </c>
      <c r="B128" s="109">
        <v>0</v>
      </c>
      <c r="C128" s="109">
        <v>0</v>
      </c>
      <c r="D128" s="109">
        <v>0</v>
      </c>
      <c r="E128" s="109">
        <v>0</v>
      </c>
      <c r="F128" s="109">
        <v>0</v>
      </c>
      <c r="G128" s="109">
        <v>0</v>
      </c>
      <c r="H128" s="109">
        <v>0</v>
      </c>
      <c r="I128" s="109">
        <v>0</v>
      </c>
      <c r="J128" s="109">
        <v>0</v>
      </c>
      <c r="K128" s="109">
        <v>0</v>
      </c>
      <c r="L128" s="109">
        <v>0</v>
      </c>
      <c r="M128" s="109">
        <v>0</v>
      </c>
      <c r="N128" s="252"/>
      <c r="O128" s="252"/>
    </row>
    <row r="129" spans="1:15" s="115" customFormat="1" ht="20.100000000000001" customHeight="1" x14ac:dyDescent="0.2">
      <c r="A129" s="70" t="s">
        <v>220</v>
      </c>
      <c r="B129" s="109">
        <v>0</v>
      </c>
      <c r="C129" s="109">
        <v>0</v>
      </c>
      <c r="D129" s="109">
        <v>0</v>
      </c>
      <c r="E129" s="109">
        <v>0</v>
      </c>
      <c r="F129" s="109">
        <v>0</v>
      </c>
      <c r="G129" s="109">
        <v>0</v>
      </c>
      <c r="H129" s="109">
        <v>0</v>
      </c>
      <c r="I129" s="109">
        <v>0</v>
      </c>
      <c r="J129" s="109">
        <v>0</v>
      </c>
      <c r="K129" s="109">
        <v>2</v>
      </c>
      <c r="L129" s="109">
        <v>160</v>
      </c>
      <c r="M129" s="109">
        <v>239</v>
      </c>
      <c r="N129" s="253"/>
      <c r="O129" s="252"/>
    </row>
    <row r="130" spans="1:15" s="115" customFormat="1" ht="20.100000000000001" customHeight="1" x14ac:dyDescent="0.2">
      <c r="A130" s="70" t="s">
        <v>221</v>
      </c>
      <c r="B130" s="109">
        <v>0</v>
      </c>
      <c r="C130" s="109">
        <v>0</v>
      </c>
      <c r="D130" s="109">
        <v>0</v>
      </c>
      <c r="E130" s="109">
        <v>0</v>
      </c>
      <c r="F130" s="109">
        <v>0</v>
      </c>
      <c r="G130" s="109">
        <v>0</v>
      </c>
      <c r="H130" s="109">
        <v>0</v>
      </c>
      <c r="I130" s="109">
        <v>0</v>
      </c>
      <c r="J130" s="109">
        <v>0</v>
      </c>
      <c r="K130" s="109">
        <v>0</v>
      </c>
      <c r="L130" s="109">
        <v>0</v>
      </c>
      <c r="M130" s="109">
        <v>0</v>
      </c>
      <c r="N130" s="253"/>
      <c r="O130" s="252"/>
    </row>
    <row r="131" spans="1:15" s="115" customFormat="1" ht="20.100000000000001" customHeight="1" x14ac:dyDescent="0.2">
      <c r="A131" s="70" t="s">
        <v>222</v>
      </c>
      <c r="B131" s="109">
        <v>0</v>
      </c>
      <c r="C131" s="109">
        <v>0</v>
      </c>
      <c r="D131" s="109">
        <v>0</v>
      </c>
      <c r="E131" s="109">
        <v>0</v>
      </c>
      <c r="F131" s="109">
        <v>0</v>
      </c>
      <c r="G131" s="109">
        <v>0</v>
      </c>
      <c r="H131" s="109">
        <v>0</v>
      </c>
      <c r="I131" s="109">
        <v>0</v>
      </c>
      <c r="J131" s="109">
        <v>0</v>
      </c>
      <c r="K131" s="109">
        <v>0</v>
      </c>
      <c r="L131" s="109">
        <v>0</v>
      </c>
      <c r="M131" s="109">
        <v>0</v>
      </c>
      <c r="N131" s="253"/>
      <c r="O131" s="252"/>
    </row>
    <row r="132" spans="1:15" s="109" customFormat="1" ht="20.100000000000001" customHeight="1" x14ac:dyDescent="0.2">
      <c r="A132" s="70" t="s">
        <v>223</v>
      </c>
      <c r="B132" s="109">
        <v>0</v>
      </c>
      <c r="C132" s="109">
        <v>0</v>
      </c>
      <c r="D132" s="109">
        <v>0</v>
      </c>
      <c r="E132" s="109">
        <v>0</v>
      </c>
      <c r="F132" s="109">
        <v>0</v>
      </c>
      <c r="G132" s="109">
        <v>0</v>
      </c>
      <c r="H132" s="109">
        <v>0</v>
      </c>
      <c r="I132" s="109">
        <v>0</v>
      </c>
      <c r="J132" s="109">
        <v>0</v>
      </c>
      <c r="K132" s="109">
        <v>1</v>
      </c>
      <c r="L132" s="109">
        <v>0</v>
      </c>
      <c r="M132" s="109">
        <v>0</v>
      </c>
      <c r="N132" s="252"/>
      <c r="O132" s="252"/>
    </row>
    <row r="133" spans="1:15" s="109" customFormat="1" ht="20.100000000000001" customHeight="1" x14ac:dyDescent="0.2">
      <c r="A133" s="70" t="s">
        <v>224</v>
      </c>
      <c r="B133" s="109">
        <v>0</v>
      </c>
      <c r="C133" s="109">
        <v>0</v>
      </c>
      <c r="D133" s="109">
        <v>0</v>
      </c>
      <c r="E133" s="109">
        <v>0</v>
      </c>
      <c r="F133" s="109">
        <v>0</v>
      </c>
      <c r="G133" s="109">
        <v>0</v>
      </c>
      <c r="H133" s="109">
        <v>0</v>
      </c>
      <c r="I133" s="109">
        <v>0</v>
      </c>
      <c r="J133" s="109">
        <v>0</v>
      </c>
      <c r="K133" s="109">
        <v>2</v>
      </c>
      <c r="L133" s="109">
        <v>0</v>
      </c>
      <c r="M133" s="109">
        <v>0</v>
      </c>
      <c r="N133" s="252"/>
      <c r="O133" s="252"/>
    </row>
    <row r="134" spans="1:15" s="115" customFormat="1" ht="20.100000000000001" customHeight="1" x14ac:dyDescent="0.2">
      <c r="A134" s="70" t="s">
        <v>225</v>
      </c>
      <c r="B134" s="109">
        <v>0</v>
      </c>
      <c r="C134" s="109">
        <v>0</v>
      </c>
      <c r="D134" s="109">
        <v>0</v>
      </c>
      <c r="E134" s="109">
        <v>0</v>
      </c>
      <c r="F134" s="109">
        <v>0</v>
      </c>
      <c r="G134" s="109">
        <v>0</v>
      </c>
      <c r="H134" s="109">
        <v>0</v>
      </c>
      <c r="I134" s="109">
        <v>0</v>
      </c>
      <c r="J134" s="109">
        <v>0</v>
      </c>
      <c r="K134" s="109">
        <v>2</v>
      </c>
      <c r="L134" s="109">
        <v>0</v>
      </c>
      <c r="M134" s="109">
        <v>0</v>
      </c>
      <c r="N134" s="253"/>
      <c r="O134" s="252"/>
    </row>
    <row r="135" spans="1:15" s="109" customFormat="1" ht="20.100000000000001" customHeight="1" x14ac:dyDescent="0.2">
      <c r="A135" s="68" t="s">
        <v>226</v>
      </c>
      <c r="B135" s="115">
        <v>0</v>
      </c>
      <c r="C135" s="115">
        <v>0</v>
      </c>
      <c r="D135" s="115">
        <v>0</v>
      </c>
      <c r="E135" s="115">
        <v>0</v>
      </c>
      <c r="F135" s="115">
        <v>0</v>
      </c>
      <c r="G135" s="115">
        <v>0</v>
      </c>
      <c r="H135" s="115">
        <v>0</v>
      </c>
      <c r="I135" s="115">
        <v>0</v>
      </c>
      <c r="J135" s="115">
        <v>0</v>
      </c>
      <c r="K135" s="115">
        <v>0</v>
      </c>
      <c r="L135" s="115">
        <v>0</v>
      </c>
      <c r="M135" s="115">
        <v>0</v>
      </c>
      <c r="N135" s="252"/>
      <c r="O135" s="252"/>
    </row>
    <row r="136" spans="1:15" s="109" customFormat="1" ht="20.100000000000001" customHeight="1" x14ac:dyDescent="0.2">
      <c r="A136" s="70" t="s">
        <v>227</v>
      </c>
      <c r="B136" s="108">
        <v>0</v>
      </c>
      <c r="C136" s="109">
        <v>0</v>
      </c>
      <c r="D136" s="108">
        <v>0</v>
      </c>
      <c r="E136" s="109">
        <v>0</v>
      </c>
      <c r="F136" s="108">
        <v>0</v>
      </c>
      <c r="G136" s="109">
        <v>0</v>
      </c>
      <c r="H136" s="108">
        <v>0</v>
      </c>
      <c r="I136" s="109">
        <v>0</v>
      </c>
      <c r="J136" s="108">
        <v>0</v>
      </c>
      <c r="K136" s="109">
        <v>0</v>
      </c>
      <c r="L136" s="108">
        <v>0</v>
      </c>
      <c r="M136" s="109">
        <v>0</v>
      </c>
      <c r="N136" s="252"/>
      <c r="O136" s="252"/>
    </row>
    <row r="137" spans="1:15" s="109" customFormat="1" ht="20.100000000000001" customHeight="1" x14ac:dyDescent="0.2">
      <c r="A137" s="70" t="s">
        <v>228</v>
      </c>
      <c r="B137" s="108">
        <v>0</v>
      </c>
      <c r="C137" s="109">
        <v>0</v>
      </c>
      <c r="D137" s="108">
        <v>0</v>
      </c>
      <c r="E137" s="109">
        <v>0</v>
      </c>
      <c r="F137" s="108">
        <v>0</v>
      </c>
      <c r="G137" s="109">
        <v>0</v>
      </c>
      <c r="H137" s="108">
        <v>0</v>
      </c>
      <c r="I137" s="109">
        <v>0</v>
      </c>
      <c r="J137" s="108">
        <v>0</v>
      </c>
      <c r="K137" s="109">
        <v>0</v>
      </c>
      <c r="L137" s="108">
        <v>0</v>
      </c>
      <c r="M137" s="109">
        <v>0</v>
      </c>
      <c r="N137" s="252"/>
      <c r="O137" s="252"/>
    </row>
    <row r="138" spans="1:15" s="109" customFormat="1" ht="20.100000000000001" customHeight="1" x14ac:dyDescent="0.2">
      <c r="A138" s="70" t="s">
        <v>229</v>
      </c>
      <c r="B138" s="108">
        <v>0</v>
      </c>
      <c r="C138" s="109">
        <v>0</v>
      </c>
      <c r="D138" s="108">
        <v>0</v>
      </c>
      <c r="E138" s="109">
        <v>0</v>
      </c>
      <c r="F138" s="108">
        <v>0</v>
      </c>
      <c r="G138" s="109">
        <v>0</v>
      </c>
      <c r="H138" s="108">
        <v>0</v>
      </c>
      <c r="I138" s="109">
        <v>0</v>
      </c>
      <c r="J138" s="108">
        <v>0</v>
      </c>
      <c r="K138" s="109">
        <v>0</v>
      </c>
      <c r="L138" s="108">
        <v>0</v>
      </c>
      <c r="M138" s="109">
        <v>0</v>
      </c>
      <c r="N138" s="252"/>
      <c r="O138" s="252"/>
    </row>
    <row r="139" spans="1:15" s="115" customFormat="1" ht="20.100000000000001" customHeight="1" thickBot="1" x14ac:dyDescent="0.25">
      <c r="A139" s="75" t="s">
        <v>230</v>
      </c>
      <c r="B139" s="123">
        <v>0</v>
      </c>
      <c r="C139" s="123">
        <v>0</v>
      </c>
      <c r="D139" s="123">
        <v>0</v>
      </c>
      <c r="E139" s="123">
        <v>0</v>
      </c>
      <c r="F139" s="123">
        <v>0</v>
      </c>
      <c r="G139" s="123">
        <v>0</v>
      </c>
      <c r="H139" s="123">
        <v>0</v>
      </c>
      <c r="I139" s="123">
        <v>0</v>
      </c>
      <c r="J139" s="123">
        <v>0</v>
      </c>
      <c r="K139" s="123">
        <v>0</v>
      </c>
      <c r="L139" s="123">
        <v>0</v>
      </c>
      <c r="M139" s="123">
        <v>0</v>
      </c>
      <c r="N139" s="253"/>
      <c r="O139" s="252"/>
    </row>
    <row r="140" spans="1:15" s="305" customFormat="1" ht="20.100000000000001" customHeight="1" x14ac:dyDescent="0.25">
      <c r="A140" s="172" t="s">
        <v>247</v>
      </c>
      <c r="B140" s="308"/>
      <c r="C140" s="308"/>
      <c r="D140" s="327"/>
      <c r="E140" s="328"/>
      <c r="F140" s="327"/>
      <c r="G140" s="328"/>
      <c r="H140" s="327"/>
      <c r="I140" s="328"/>
      <c r="J140" s="327"/>
      <c r="K140" s="328"/>
      <c r="L140" s="327"/>
      <c r="M140" s="328"/>
      <c r="N140" s="327"/>
      <c r="O140" s="250"/>
    </row>
    <row r="141" spans="1:15" ht="20.100000000000001" customHeight="1" x14ac:dyDescent="0.25">
      <c r="D141" s="230"/>
      <c r="E141" s="109"/>
      <c r="F141" s="230"/>
      <c r="G141" s="109"/>
      <c r="H141" s="230"/>
      <c r="I141" s="109"/>
      <c r="J141" s="230"/>
      <c r="K141" s="109"/>
      <c r="L141" s="230"/>
      <c r="M141" s="109"/>
      <c r="N141" s="230"/>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2">
    <tabColor rgb="FF92D050"/>
  </sheetPr>
  <dimension ref="A1:Y155"/>
  <sheetViews>
    <sheetView showGridLines="0" zoomScaleNormal="100" workbookViewId="0"/>
  </sheetViews>
  <sheetFormatPr defaultColWidth="11.42578125" defaultRowHeight="20.100000000000001" customHeight="1" x14ac:dyDescent="0.25"/>
  <cols>
    <col min="1" max="1" width="36.7109375" style="94" customWidth="1"/>
    <col min="2" max="3" width="10.28515625" style="94" customWidth="1"/>
    <col min="4" max="15" width="9" style="94" customWidth="1"/>
    <col min="16" max="252" width="11.42578125" style="94"/>
    <col min="253" max="253" width="36.7109375" style="94" customWidth="1"/>
    <col min="254" max="255" width="10.28515625" style="94" customWidth="1"/>
    <col min="256" max="267" width="9" style="94" customWidth="1"/>
    <col min="268" max="508" width="11.42578125" style="94"/>
    <col min="509" max="509" width="36.7109375" style="94" customWidth="1"/>
    <col min="510" max="511" width="10.28515625" style="94" customWidth="1"/>
    <col min="512" max="523" width="9" style="94" customWidth="1"/>
    <col min="524" max="764" width="11.42578125" style="94"/>
    <col min="765" max="765" width="36.7109375" style="94" customWidth="1"/>
    <col min="766" max="767" width="10.28515625" style="94" customWidth="1"/>
    <col min="768" max="779" width="9" style="94" customWidth="1"/>
    <col min="780" max="1020" width="11.42578125" style="94"/>
    <col min="1021" max="1021" width="36.7109375" style="94" customWidth="1"/>
    <col min="1022" max="1023" width="10.28515625" style="94" customWidth="1"/>
    <col min="1024" max="1035" width="9" style="94" customWidth="1"/>
    <col min="1036" max="1276" width="11.42578125" style="94"/>
    <col min="1277" max="1277" width="36.7109375" style="94" customWidth="1"/>
    <col min="1278" max="1279" width="10.28515625" style="94" customWidth="1"/>
    <col min="1280" max="1291" width="9" style="94" customWidth="1"/>
    <col min="1292" max="1532" width="11.42578125" style="94"/>
    <col min="1533" max="1533" width="36.7109375" style="94" customWidth="1"/>
    <col min="1534" max="1535" width="10.28515625" style="94" customWidth="1"/>
    <col min="1536" max="1547" width="9" style="94" customWidth="1"/>
    <col min="1548" max="1788" width="11.42578125" style="94"/>
    <col min="1789" max="1789" width="36.7109375" style="94" customWidth="1"/>
    <col min="1790" max="1791" width="10.28515625" style="94" customWidth="1"/>
    <col min="1792" max="1803" width="9" style="94" customWidth="1"/>
    <col min="1804" max="2044" width="11.42578125" style="94"/>
    <col min="2045" max="2045" width="36.7109375" style="94" customWidth="1"/>
    <col min="2046" max="2047" width="10.28515625" style="94" customWidth="1"/>
    <col min="2048" max="2059" width="9" style="94" customWidth="1"/>
    <col min="2060" max="2300" width="11.42578125" style="94"/>
    <col min="2301" max="2301" width="36.7109375" style="94" customWidth="1"/>
    <col min="2302" max="2303" width="10.28515625" style="94" customWidth="1"/>
    <col min="2304" max="2315" width="9" style="94" customWidth="1"/>
    <col min="2316" max="2556" width="11.42578125" style="94"/>
    <col min="2557" max="2557" width="36.7109375" style="94" customWidth="1"/>
    <col min="2558" max="2559" width="10.28515625" style="94" customWidth="1"/>
    <col min="2560" max="2571" width="9" style="94" customWidth="1"/>
    <col min="2572" max="2812" width="11.42578125" style="94"/>
    <col min="2813" max="2813" width="36.7109375" style="94" customWidth="1"/>
    <col min="2814" max="2815" width="10.28515625" style="94" customWidth="1"/>
    <col min="2816" max="2827" width="9" style="94" customWidth="1"/>
    <col min="2828" max="3068" width="11.42578125" style="94"/>
    <col min="3069" max="3069" width="36.7109375" style="94" customWidth="1"/>
    <col min="3070" max="3071" width="10.28515625" style="94" customWidth="1"/>
    <col min="3072" max="3083" width="9" style="94" customWidth="1"/>
    <col min="3084" max="3324" width="11.42578125" style="94"/>
    <col min="3325" max="3325" width="36.7109375" style="94" customWidth="1"/>
    <col min="3326" max="3327" width="10.28515625" style="94" customWidth="1"/>
    <col min="3328" max="3339" width="9" style="94" customWidth="1"/>
    <col min="3340" max="3580" width="11.42578125" style="94"/>
    <col min="3581" max="3581" width="36.7109375" style="94" customWidth="1"/>
    <col min="3582" max="3583" width="10.28515625" style="94" customWidth="1"/>
    <col min="3584" max="3595" width="9" style="94" customWidth="1"/>
    <col min="3596" max="3836" width="11.42578125" style="94"/>
    <col min="3837" max="3837" width="36.7109375" style="94" customWidth="1"/>
    <col min="3838" max="3839" width="10.28515625" style="94" customWidth="1"/>
    <col min="3840" max="3851" width="9" style="94" customWidth="1"/>
    <col min="3852" max="4092" width="11.42578125" style="94"/>
    <col min="4093" max="4093" width="36.7109375" style="94" customWidth="1"/>
    <col min="4094" max="4095" width="10.28515625" style="94" customWidth="1"/>
    <col min="4096" max="4107" width="9" style="94" customWidth="1"/>
    <col min="4108" max="4348" width="11.42578125" style="94"/>
    <col min="4349" max="4349" width="36.7109375" style="94" customWidth="1"/>
    <col min="4350" max="4351" width="10.28515625" style="94" customWidth="1"/>
    <col min="4352" max="4363" width="9" style="94" customWidth="1"/>
    <col min="4364" max="4604" width="11.42578125" style="94"/>
    <col min="4605" max="4605" width="36.7109375" style="94" customWidth="1"/>
    <col min="4606" max="4607" width="10.28515625" style="94" customWidth="1"/>
    <col min="4608" max="4619" width="9" style="94" customWidth="1"/>
    <col min="4620" max="4860" width="11.42578125" style="94"/>
    <col min="4861" max="4861" width="36.7109375" style="94" customWidth="1"/>
    <col min="4862" max="4863" width="10.28515625" style="94" customWidth="1"/>
    <col min="4864" max="4875" width="9" style="94" customWidth="1"/>
    <col min="4876" max="5116" width="11.42578125" style="94"/>
    <col min="5117" max="5117" width="36.7109375" style="94" customWidth="1"/>
    <col min="5118" max="5119" width="10.28515625" style="94" customWidth="1"/>
    <col min="5120" max="5131" width="9" style="94" customWidth="1"/>
    <col min="5132" max="5372" width="11.42578125" style="94"/>
    <col min="5373" max="5373" width="36.7109375" style="94" customWidth="1"/>
    <col min="5374" max="5375" width="10.28515625" style="94" customWidth="1"/>
    <col min="5376" max="5387" width="9" style="94" customWidth="1"/>
    <col min="5388" max="5628" width="11.42578125" style="94"/>
    <col min="5629" max="5629" width="36.7109375" style="94" customWidth="1"/>
    <col min="5630" max="5631" width="10.28515625" style="94" customWidth="1"/>
    <col min="5632" max="5643" width="9" style="94" customWidth="1"/>
    <col min="5644" max="5884" width="11.42578125" style="94"/>
    <col min="5885" max="5885" width="36.7109375" style="94" customWidth="1"/>
    <col min="5886" max="5887" width="10.28515625" style="94" customWidth="1"/>
    <col min="5888" max="5899" width="9" style="94" customWidth="1"/>
    <col min="5900" max="6140" width="11.42578125" style="94"/>
    <col min="6141" max="6141" width="36.7109375" style="94" customWidth="1"/>
    <col min="6142" max="6143" width="10.28515625" style="94" customWidth="1"/>
    <col min="6144" max="6155" width="9" style="94" customWidth="1"/>
    <col min="6156" max="6396" width="11.42578125" style="94"/>
    <col min="6397" max="6397" width="36.7109375" style="94" customWidth="1"/>
    <col min="6398" max="6399" width="10.28515625" style="94" customWidth="1"/>
    <col min="6400" max="6411" width="9" style="94" customWidth="1"/>
    <col min="6412" max="6652" width="11.42578125" style="94"/>
    <col min="6653" max="6653" width="36.7109375" style="94" customWidth="1"/>
    <col min="6654" max="6655" width="10.28515625" style="94" customWidth="1"/>
    <col min="6656" max="6667" width="9" style="94" customWidth="1"/>
    <col min="6668" max="6908" width="11.42578125" style="94"/>
    <col min="6909" max="6909" width="36.7109375" style="94" customWidth="1"/>
    <col min="6910" max="6911" width="10.28515625" style="94" customWidth="1"/>
    <col min="6912" max="6923" width="9" style="94" customWidth="1"/>
    <col min="6924" max="7164" width="11.42578125" style="94"/>
    <col min="7165" max="7165" width="36.7109375" style="94" customWidth="1"/>
    <col min="7166" max="7167" width="10.28515625" style="94" customWidth="1"/>
    <col min="7168" max="7179" width="9" style="94" customWidth="1"/>
    <col min="7180" max="7420" width="11.42578125" style="94"/>
    <col min="7421" max="7421" width="36.7109375" style="94" customWidth="1"/>
    <col min="7422" max="7423" width="10.28515625" style="94" customWidth="1"/>
    <col min="7424" max="7435" width="9" style="94" customWidth="1"/>
    <col min="7436" max="7676" width="11.42578125" style="94"/>
    <col min="7677" max="7677" width="36.7109375" style="94" customWidth="1"/>
    <col min="7678" max="7679" width="10.28515625" style="94" customWidth="1"/>
    <col min="7680" max="7691" width="9" style="94" customWidth="1"/>
    <col min="7692" max="7932" width="11.42578125" style="94"/>
    <col min="7933" max="7933" width="36.7109375" style="94" customWidth="1"/>
    <col min="7934" max="7935" width="10.28515625" style="94" customWidth="1"/>
    <col min="7936" max="7947" width="9" style="94" customWidth="1"/>
    <col min="7948" max="8188" width="11.42578125" style="94"/>
    <col min="8189" max="8189" width="36.7109375" style="94" customWidth="1"/>
    <col min="8190" max="8191" width="10.28515625" style="94" customWidth="1"/>
    <col min="8192" max="8203" width="9" style="94" customWidth="1"/>
    <col min="8204" max="8444" width="11.42578125" style="94"/>
    <col min="8445" max="8445" width="36.7109375" style="94" customWidth="1"/>
    <col min="8446" max="8447" width="10.28515625" style="94" customWidth="1"/>
    <col min="8448" max="8459" width="9" style="94" customWidth="1"/>
    <col min="8460" max="8700" width="11.42578125" style="94"/>
    <col min="8701" max="8701" width="36.7109375" style="94" customWidth="1"/>
    <col min="8702" max="8703" width="10.28515625" style="94" customWidth="1"/>
    <col min="8704" max="8715" width="9" style="94" customWidth="1"/>
    <col min="8716" max="8956" width="11.42578125" style="94"/>
    <col min="8957" max="8957" width="36.7109375" style="94" customWidth="1"/>
    <col min="8958" max="8959" width="10.28515625" style="94" customWidth="1"/>
    <col min="8960" max="8971" width="9" style="94" customWidth="1"/>
    <col min="8972" max="9212" width="11.42578125" style="94"/>
    <col min="9213" max="9213" width="36.7109375" style="94" customWidth="1"/>
    <col min="9214" max="9215" width="10.28515625" style="94" customWidth="1"/>
    <col min="9216" max="9227" width="9" style="94" customWidth="1"/>
    <col min="9228" max="9468" width="11.42578125" style="94"/>
    <col min="9469" max="9469" width="36.7109375" style="94" customWidth="1"/>
    <col min="9470" max="9471" width="10.28515625" style="94" customWidth="1"/>
    <col min="9472" max="9483" width="9" style="94" customWidth="1"/>
    <col min="9484" max="9724" width="11.42578125" style="94"/>
    <col min="9725" max="9725" width="36.7109375" style="94" customWidth="1"/>
    <col min="9726" max="9727" width="10.28515625" style="94" customWidth="1"/>
    <col min="9728" max="9739" width="9" style="94" customWidth="1"/>
    <col min="9740" max="9980" width="11.42578125" style="94"/>
    <col min="9981" max="9981" width="36.7109375" style="94" customWidth="1"/>
    <col min="9982" max="9983" width="10.28515625" style="94" customWidth="1"/>
    <col min="9984" max="9995" width="9" style="94" customWidth="1"/>
    <col min="9996" max="10236" width="11.42578125" style="94"/>
    <col min="10237" max="10237" width="36.7109375" style="94" customWidth="1"/>
    <col min="10238" max="10239" width="10.28515625" style="94" customWidth="1"/>
    <col min="10240" max="10251" width="9" style="94" customWidth="1"/>
    <col min="10252" max="10492" width="11.42578125" style="94"/>
    <col min="10493" max="10493" width="36.7109375" style="94" customWidth="1"/>
    <col min="10494" max="10495" width="10.28515625" style="94" customWidth="1"/>
    <col min="10496" max="10507" width="9" style="94" customWidth="1"/>
    <col min="10508" max="10748" width="11.42578125" style="94"/>
    <col min="10749" max="10749" width="36.7109375" style="94" customWidth="1"/>
    <col min="10750" max="10751" width="10.28515625" style="94" customWidth="1"/>
    <col min="10752" max="10763" width="9" style="94" customWidth="1"/>
    <col min="10764" max="11004" width="11.42578125" style="94"/>
    <col min="11005" max="11005" width="36.7109375" style="94" customWidth="1"/>
    <col min="11006" max="11007" width="10.28515625" style="94" customWidth="1"/>
    <col min="11008" max="11019" width="9" style="94" customWidth="1"/>
    <col min="11020" max="11260" width="11.42578125" style="94"/>
    <col min="11261" max="11261" width="36.7109375" style="94" customWidth="1"/>
    <col min="11262" max="11263" width="10.28515625" style="94" customWidth="1"/>
    <col min="11264" max="11275" width="9" style="94" customWidth="1"/>
    <col min="11276" max="11516" width="11.42578125" style="94"/>
    <col min="11517" max="11517" width="36.7109375" style="94" customWidth="1"/>
    <col min="11518" max="11519" width="10.28515625" style="94" customWidth="1"/>
    <col min="11520" max="11531" width="9" style="94" customWidth="1"/>
    <col min="11532" max="11772" width="11.42578125" style="94"/>
    <col min="11773" max="11773" width="36.7109375" style="94" customWidth="1"/>
    <col min="11774" max="11775" width="10.28515625" style="94" customWidth="1"/>
    <col min="11776" max="11787" width="9" style="94" customWidth="1"/>
    <col min="11788" max="12028" width="11.42578125" style="94"/>
    <col min="12029" max="12029" width="36.7109375" style="94" customWidth="1"/>
    <col min="12030" max="12031" width="10.28515625" style="94" customWidth="1"/>
    <col min="12032" max="12043" width="9" style="94" customWidth="1"/>
    <col min="12044" max="12284" width="11.42578125" style="94"/>
    <col min="12285" max="12285" width="36.7109375" style="94" customWidth="1"/>
    <col min="12286" max="12287" width="10.28515625" style="94" customWidth="1"/>
    <col min="12288" max="12299" width="9" style="94" customWidth="1"/>
    <col min="12300" max="12540" width="11.42578125" style="94"/>
    <col min="12541" max="12541" width="36.7109375" style="94" customWidth="1"/>
    <col min="12542" max="12543" width="10.28515625" style="94" customWidth="1"/>
    <col min="12544" max="12555" width="9" style="94" customWidth="1"/>
    <col min="12556" max="12796" width="11.42578125" style="94"/>
    <col min="12797" max="12797" width="36.7109375" style="94" customWidth="1"/>
    <col min="12798" max="12799" width="10.28515625" style="94" customWidth="1"/>
    <col min="12800" max="12811" width="9" style="94" customWidth="1"/>
    <col min="12812" max="13052" width="11.42578125" style="94"/>
    <col min="13053" max="13053" width="36.7109375" style="94" customWidth="1"/>
    <col min="13054" max="13055" width="10.28515625" style="94" customWidth="1"/>
    <col min="13056" max="13067" width="9" style="94" customWidth="1"/>
    <col min="13068" max="13308" width="11.42578125" style="94"/>
    <col min="13309" max="13309" width="36.7109375" style="94" customWidth="1"/>
    <col min="13310" max="13311" width="10.28515625" style="94" customWidth="1"/>
    <col min="13312" max="13323" width="9" style="94" customWidth="1"/>
    <col min="13324" max="13564" width="11.42578125" style="94"/>
    <col min="13565" max="13565" width="36.7109375" style="94" customWidth="1"/>
    <col min="13566" max="13567" width="10.28515625" style="94" customWidth="1"/>
    <col min="13568" max="13579" width="9" style="94" customWidth="1"/>
    <col min="13580" max="13820" width="11.42578125" style="94"/>
    <col min="13821" max="13821" width="36.7109375" style="94" customWidth="1"/>
    <col min="13822" max="13823" width="10.28515625" style="94" customWidth="1"/>
    <col min="13824" max="13835" width="9" style="94" customWidth="1"/>
    <col min="13836" max="14076" width="11.42578125" style="94"/>
    <col min="14077" max="14077" width="36.7109375" style="94" customWidth="1"/>
    <col min="14078" max="14079" width="10.28515625" style="94" customWidth="1"/>
    <col min="14080" max="14091" width="9" style="94" customWidth="1"/>
    <col min="14092" max="14332" width="11.42578125" style="94"/>
    <col min="14333" max="14333" width="36.7109375" style="94" customWidth="1"/>
    <col min="14334" max="14335" width="10.28515625" style="94" customWidth="1"/>
    <col min="14336" max="14347" width="9" style="94" customWidth="1"/>
    <col min="14348" max="14588" width="11.42578125" style="94"/>
    <col min="14589" max="14589" width="36.7109375" style="94" customWidth="1"/>
    <col min="14590" max="14591" width="10.28515625" style="94" customWidth="1"/>
    <col min="14592" max="14603" width="9" style="94" customWidth="1"/>
    <col min="14604" max="14844" width="11.42578125" style="94"/>
    <col min="14845" max="14845" width="36.7109375" style="94" customWidth="1"/>
    <col min="14846" max="14847" width="10.28515625" style="94" customWidth="1"/>
    <col min="14848" max="14859" width="9" style="94" customWidth="1"/>
    <col min="14860" max="15100" width="11.42578125" style="94"/>
    <col min="15101" max="15101" width="36.7109375" style="94" customWidth="1"/>
    <col min="15102" max="15103" width="10.28515625" style="94" customWidth="1"/>
    <col min="15104" max="15115" width="9" style="94" customWidth="1"/>
    <col min="15116" max="15356" width="11.42578125" style="94"/>
    <col min="15357" max="15357" width="36.7109375" style="94" customWidth="1"/>
    <col min="15358" max="15359" width="10.28515625" style="94" customWidth="1"/>
    <col min="15360" max="15371" width="9" style="94" customWidth="1"/>
    <col min="15372" max="15612" width="11.42578125" style="94"/>
    <col min="15613" max="15613" width="36.7109375" style="94" customWidth="1"/>
    <col min="15614" max="15615" width="10.28515625" style="94" customWidth="1"/>
    <col min="15616" max="15627" width="9" style="94" customWidth="1"/>
    <col min="15628" max="15868" width="11.42578125" style="94"/>
    <col min="15869" max="15869" width="36.7109375" style="94" customWidth="1"/>
    <col min="15870" max="15871" width="10.28515625" style="94" customWidth="1"/>
    <col min="15872" max="15883" width="9" style="94" customWidth="1"/>
    <col min="15884" max="16124" width="11.42578125" style="94"/>
    <col min="16125" max="16125" width="36.7109375" style="94" customWidth="1"/>
    <col min="16126" max="16127" width="10.28515625" style="94" customWidth="1"/>
    <col min="16128" max="16139" width="9" style="94" customWidth="1"/>
    <col min="16140" max="16384" width="11.42578125" style="94"/>
  </cols>
  <sheetData>
    <row r="1" spans="1:15" ht="24.95" customHeight="1" x14ac:dyDescent="0.25">
      <c r="A1" s="235" t="s">
        <v>266</v>
      </c>
      <c r="B1" s="39"/>
      <c r="C1" s="39"/>
    </row>
    <row r="2" spans="1:15" s="72" customFormat="1" ht="24.95" customHeight="1" thickBot="1" x14ac:dyDescent="0.3">
      <c r="A2" s="169" t="s">
        <v>448</v>
      </c>
      <c r="B2" s="97"/>
      <c r="C2" s="97"/>
      <c r="D2" s="506"/>
      <c r="E2" s="506"/>
      <c r="F2" s="506"/>
      <c r="G2" s="506"/>
      <c r="H2" s="506"/>
      <c r="I2" s="506"/>
      <c r="J2" s="506"/>
      <c r="K2" s="506"/>
      <c r="L2" s="506"/>
      <c r="M2" s="506"/>
      <c r="N2" s="506"/>
      <c r="O2" s="506"/>
    </row>
    <row r="3" spans="1:15" s="72" customFormat="1" ht="20.100000000000001" customHeight="1" x14ac:dyDescent="0.25">
      <c r="A3" s="1406" t="s">
        <v>162</v>
      </c>
      <c r="B3" s="1430" t="s">
        <v>234</v>
      </c>
      <c r="C3" s="1431"/>
      <c r="D3" s="1431"/>
      <c r="E3" s="1431"/>
      <c r="F3" s="1431"/>
      <c r="G3" s="1431"/>
      <c r="H3" s="1431"/>
      <c r="I3" s="1431"/>
      <c r="J3" s="1431"/>
      <c r="K3" s="1431"/>
      <c r="L3" s="1431"/>
      <c r="M3" s="1431"/>
      <c r="N3" s="1431"/>
      <c r="O3" s="1431"/>
    </row>
    <row r="4" spans="1:15" ht="20.100000000000001" customHeight="1" x14ac:dyDescent="0.25">
      <c r="A4" s="1407"/>
      <c r="B4" s="1402" t="s">
        <v>131</v>
      </c>
      <c r="C4" s="1402"/>
      <c r="D4" s="61" t="s">
        <v>149</v>
      </c>
      <c r="E4" s="61"/>
      <c r="F4" s="61" t="s">
        <v>150</v>
      </c>
      <c r="G4" s="61"/>
      <c r="H4" s="61" t="s">
        <v>151</v>
      </c>
      <c r="I4" s="61"/>
      <c r="J4" s="61" t="s">
        <v>152</v>
      </c>
      <c r="K4" s="61"/>
      <c r="L4" s="61" t="s">
        <v>153</v>
      </c>
      <c r="M4" s="61"/>
      <c r="N4" s="61" t="s">
        <v>154</v>
      </c>
      <c r="O4" s="85"/>
    </row>
    <row r="5" spans="1:15"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ht="20.100000000000001" customHeight="1" x14ac:dyDescent="0.25">
      <c r="A6" s="65" t="s">
        <v>239</v>
      </c>
      <c r="B6" s="66">
        <v>33789</v>
      </c>
      <c r="C6" s="66">
        <v>62892</v>
      </c>
      <c r="D6" s="66">
        <v>1403</v>
      </c>
      <c r="E6" s="66">
        <v>4773</v>
      </c>
      <c r="F6" s="66">
        <v>1150</v>
      </c>
      <c r="G6" s="66">
        <v>3973</v>
      </c>
      <c r="H6" s="66">
        <v>2219</v>
      </c>
      <c r="I6" s="66">
        <v>3505</v>
      </c>
      <c r="J6" s="66">
        <v>2090</v>
      </c>
      <c r="K6" s="66">
        <v>4283</v>
      </c>
      <c r="L6" s="66">
        <v>2883</v>
      </c>
      <c r="M6" s="66">
        <v>4320</v>
      </c>
      <c r="N6" s="66">
        <v>2178</v>
      </c>
      <c r="O6" s="66">
        <v>7128</v>
      </c>
    </row>
    <row r="7" spans="1:15" s="66" customFormat="1" ht="20.100000000000001" customHeight="1" x14ac:dyDescent="0.25">
      <c r="A7" s="68" t="s">
        <v>168</v>
      </c>
      <c r="B7" s="115">
        <v>53</v>
      </c>
      <c r="C7" s="115">
        <v>55</v>
      </c>
      <c r="D7" s="115">
        <v>0</v>
      </c>
      <c r="E7" s="115">
        <v>4</v>
      </c>
      <c r="F7" s="115">
        <v>3</v>
      </c>
      <c r="G7" s="115">
        <v>3</v>
      </c>
      <c r="H7" s="115">
        <v>1</v>
      </c>
      <c r="I7" s="115">
        <v>2</v>
      </c>
      <c r="J7" s="115">
        <v>4</v>
      </c>
      <c r="K7" s="115">
        <v>1</v>
      </c>
      <c r="L7" s="115">
        <v>4</v>
      </c>
      <c r="M7" s="115">
        <v>0</v>
      </c>
      <c r="N7" s="115">
        <v>6</v>
      </c>
      <c r="O7" s="115">
        <v>9</v>
      </c>
    </row>
    <row r="8" spans="1:15" ht="20.100000000000001" customHeight="1" x14ac:dyDescent="0.25">
      <c r="A8" s="70" t="s">
        <v>169</v>
      </c>
      <c r="B8" s="109">
        <v>16</v>
      </c>
      <c r="C8" s="109">
        <v>0</v>
      </c>
      <c r="D8" s="109">
        <v>0</v>
      </c>
      <c r="E8" s="109">
        <v>0</v>
      </c>
      <c r="F8" s="109">
        <v>0</v>
      </c>
      <c r="G8" s="109">
        <v>0</v>
      </c>
      <c r="H8" s="109">
        <v>0</v>
      </c>
      <c r="I8" s="109">
        <v>0</v>
      </c>
      <c r="J8" s="109">
        <v>1</v>
      </c>
      <c r="K8" s="109">
        <v>0</v>
      </c>
      <c r="L8" s="109">
        <v>1</v>
      </c>
      <c r="M8" s="109">
        <v>0</v>
      </c>
      <c r="N8" s="109">
        <v>2</v>
      </c>
      <c r="O8" s="109">
        <v>0</v>
      </c>
    </row>
    <row r="9" spans="1:15" ht="20.100000000000001" customHeight="1" x14ac:dyDescent="0.25">
      <c r="A9" s="70" t="s">
        <v>170</v>
      </c>
      <c r="B9" s="109">
        <v>0</v>
      </c>
      <c r="C9" s="109">
        <v>5</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1</v>
      </c>
      <c r="C10" s="109">
        <v>10</v>
      </c>
      <c r="D10" s="109">
        <v>0</v>
      </c>
      <c r="E10" s="109">
        <v>0</v>
      </c>
      <c r="F10" s="109">
        <v>0</v>
      </c>
      <c r="G10" s="109">
        <v>0</v>
      </c>
      <c r="H10" s="109">
        <v>0</v>
      </c>
      <c r="I10" s="109">
        <v>1</v>
      </c>
      <c r="J10" s="109">
        <v>0</v>
      </c>
      <c r="K10" s="109">
        <v>0</v>
      </c>
      <c r="L10" s="109">
        <v>0</v>
      </c>
      <c r="M10" s="109">
        <v>0</v>
      </c>
      <c r="N10" s="109">
        <v>0</v>
      </c>
      <c r="O10" s="109">
        <v>3</v>
      </c>
    </row>
    <row r="11" spans="1:15" ht="20.100000000000001" customHeight="1" x14ac:dyDescent="0.25">
      <c r="A11" s="70" t="s">
        <v>172</v>
      </c>
      <c r="B11" s="109">
        <v>2</v>
      </c>
      <c r="C11" s="109">
        <v>3</v>
      </c>
      <c r="D11" s="109">
        <v>0</v>
      </c>
      <c r="E11" s="109">
        <v>0</v>
      </c>
      <c r="F11" s="109">
        <v>0</v>
      </c>
      <c r="G11" s="109">
        <v>0</v>
      </c>
      <c r="H11" s="109">
        <v>1</v>
      </c>
      <c r="I11" s="109">
        <v>0</v>
      </c>
      <c r="J11" s="109">
        <v>0</v>
      </c>
      <c r="K11" s="109">
        <v>0</v>
      </c>
      <c r="L11" s="109">
        <v>0</v>
      </c>
      <c r="M11" s="109">
        <v>0</v>
      </c>
      <c r="N11" s="109">
        <v>0</v>
      </c>
      <c r="O11" s="109">
        <v>1</v>
      </c>
    </row>
    <row r="12" spans="1:15" ht="20.100000000000001" customHeight="1" x14ac:dyDescent="0.25">
      <c r="A12" s="70" t="s">
        <v>173</v>
      </c>
      <c r="B12" s="109">
        <v>34</v>
      </c>
      <c r="C12" s="109">
        <v>37</v>
      </c>
      <c r="D12" s="109">
        <v>0</v>
      </c>
      <c r="E12" s="109">
        <v>4</v>
      </c>
      <c r="F12" s="109">
        <v>3</v>
      </c>
      <c r="G12" s="109">
        <v>3</v>
      </c>
      <c r="H12" s="109">
        <v>0</v>
      </c>
      <c r="I12" s="109">
        <v>1</v>
      </c>
      <c r="J12" s="109">
        <v>3</v>
      </c>
      <c r="K12" s="109">
        <v>1</v>
      </c>
      <c r="L12" s="109">
        <v>3</v>
      </c>
      <c r="M12" s="109">
        <v>0</v>
      </c>
      <c r="N12" s="109">
        <v>4</v>
      </c>
      <c r="O12" s="109">
        <v>5</v>
      </c>
    </row>
    <row r="13" spans="1:15" s="66" customFormat="1" ht="20.100000000000001" customHeight="1" x14ac:dyDescent="0.25">
      <c r="A13" s="68" t="s">
        <v>174</v>
      </c>
      <c r="B13" s="115">
        <v>193</v>
      </c>
      <c r="C13" s="115">
        <v>467</v>
      </c>
      <c r="D13" s="115">
        <v>3</v>
      </c>
      <c r="E13" s="115">
        <v>16</v>
      </c>
      <c r="F13" s="115">
        <v>2</v>
      </c>
      <c r="G13" s="115">
        <v>31</v>
      </c>
      <c r="H13" s="115">
        <v>4</v>
      </c>
      <c r="I13" s="115">
        <v>23</v>
      </c>
      <c r="J13" s="115">
        <v>4</v>
      </c>
      <c r="K13" s="115">
        <v>28</v>
      </c>
      <c r="L13" s="115">
        <v>13</v>
      </c>
      <c r="M13" s="115">
        <v>24</v>
      </c>
      <c r="N13" s="115">
        <v>7</v>
      </c>
      <c r="O13" s="115">
        <v>88</v>
      </c>
    </row>
    <row r="14" spans="1:15" ht="20.100000000000001" customHeight="1" x14ac:dyDescent="0.25">
      <c r="A14" s="70" t="s">
        <v>175</v>
      </c>
      <c r="B14" s="109">
        <v>7</v>
      </c>
      <c r="C14" s="109">
        <v>4</v>
      </c>
      <c r="D14" s="109">
        <v>0</v>
      </c>
      <c r="E14" s="109">
        <v>0</v>
      </c>
      <c r="F14" s="109">
        <v>0</v>
      </c>
      <c r="G14" s="109">
        <v>1</v>
      </c>
      <c r="H14" s="109">
        <v>1</v>
      </c>
      <c r="I14" s="109">
        <v>0</v>
      </c>
      <c r="J14" s="109">
        <v>1</v>
      </c>
      <c r="K14" s="109">
        <v>0</v>
      </c>
      <c r="L14" s="109">
        <v>1</v>
      </c>
      <c r="M14" s="109">
        <v>1</v>
      </c>
      <c r="N14" s="109">
        <v>0</v>
      </c>
      <c r="O14" s="109">
        <v>1</v>
      </c>
    </row>
    <row r="15" spans="1:15" ht="20.100000000000001" customHeight="1" x14ac:dyDescent="0.25">
      <c r="A15" s="70" t="s">
        <v>176</v>
      </c>
      <c r="B15" s="109">
        <v>33</v>
      </c>
      <c r="C15" s="109">
        <v>50</v>
      </c>
      <c r="D15" s="109">
        <v>0</v>
      </c>
      <c r="E15" s="109">
        <v>1</v>
      </c>
      <c r="F15" s="109">
        <v>2</v>
      </c>
      <c r="G15" s="109">
        <v>10</v>
      </c>
      <c r="H15" s="109">
        <v>0</v>
      </c>
      <c r="I15" s="109">
        <v>5</v>
      </c>
      <c r="J15" s="109">
        <v>2</v>
      </c>
      <c r="K15" s="109">
        <v>6</v>
      </c>
      <c r="L15" s="109">
        <v>6</v>
      </c>
      <c r="M15" s="109">
        <v>0</v>
      </c>
      <c r="N15" s="109">
        <v>1</v>
      </c>
      <c r="O15" s="109">
        <v>4</v>
      </c>
    </row>
    <row r="16" spans="1:15" ht="20.100000000000001" customHeight="1" x14ac:dyDescent="0.25">
      <c r="A16" s="70" t="s">
        <v>177</v>
      </c>
      <c r="B16" s="109">
        <v>4</v>
      </c>
      <c r="C16" s="109">
        <v>11</v>
      </c>
      <c r="D16" s="109">
        <v>0</v>
      </c>
      <c r="E16" s="109">
        <v>1</v>
      </c>
      <c r="F16" s="109">
        <v>0</v>
      </c>
      <c r="G16" s="109">
        <v>1</v>
      </c>
      <c r="H16" s="109">
        <v>0</v>
      </c>
      <c r="I16" s="109">
        <v>1</v>
      </c>
      <c r="J16" s="109">
        <v>0</v>
      </c>
      <c r="K16" s="109">
        <v>0</v>
      </c>
      <c r="L16" s="109">
        <v>1</v>
      </c>
      <c r="M16" s="109">
        <v>4</v>
      </c>
      <c r="N16" s="109">
        <v>1</v>
      </c>
      <c r="O16" s="109">
        <v>1</v>
      </c>
    </row>
    <row r="17" spans="1:15" ht="20.100000000000001" customHeight="1" x14ac:dyDescent="0.25">
      <c r="A17" s="70" t="s">
        <v>178</v>
      </c>
      <c r="B17" s="109">
        <v>2</v>
      </c>
      <c r="C17" s="109">
        <v>8</v>
      </c>
      <c r="D17" s="109">
        <v>0</v>
      </c>
      <c r="E17" s="109">
        <v>1</v>
      </c>
      <c r="F17" s="109">
        <v>0</v>
      </c>
      <c r="G17" s="109">
        <v>1</v>
      </c>
      <c r="H17" s="109">
        <v>0</v>
      </c>
      <c r="I17" s="109">
        <v>0</v>
      </c>
      <c r="J17" s="109">
        <v>0</v>
      </c>
      <c r="K17" s="109">
        <v>1</v>
      </c>
      <c r="L17" s="109">
        <v>0</v>
      </c>
      <c r="M17" s="109">
        <v>2</v>
      </c>
      <c r="N17" s="109">
        <v>0</v>
      </c>
      <c r="O17" s="109">
        <v>0</v>
      </c>
    </row>
    <row r="18" spans="1:15" ht="20.100000000000001" customHeight="1" x14ac:dyDescent="0.25">
      <c r="A18" s="70" t="s">
        <v>179</v>
      </c>
      <c r="B18" s="109">
        <v>147</v>
      </c>
      <c r="C18" s="109">
        <v>394</v>
      </c>
      <c r="D18" s="109">
        <v>3</v>
      </c>
      <c r="E18" s="109">
        <v>13</v>
      </c>
      <c r="F18" s="109">
        <v>0</v>
      </c>
      <c r="G18" s="109">
        <v>18</v>
      </c>
      <c r="H18" s="109">
        <v>3</v>
      </c>
      <c r="I18" s="109">
        <v>17</v>
      </c>
      <c r="J18" s="109">
        <v>1</v>
      </c>
      <c r="K18" s="109">
        <v>21</v>
      </c>
      <c r="L18" s="109">
        <v>5</v>
      </c>
      <c r="M18" s="109">
        <v>17</v>
      </c>
      <c r="N18" s="109">
        <v>5</v>
      </c>
      <c r="O18" s="109">
        <v>82</v>
      </c>
    </row>
    <row r="19" spans="1:15" s="66" customFormat="1" ht="20.100000000000001" customHeight="1" x14ac:dyDescent="0.25">
      <c r="A19" s="68" t="s">
        <v>180</v>
      </c>
      <c r="B19" s="115">
        <v>221</v>
      </c>
      <c r="C19" s="115">
        <v>592</v>
      </c>
      <c r="D19" s="115">
        <v>8</v>
      </c>
      <c r="E19" s="115">
        <v>25</v>
      </c>
      <c r="F19" s="115">
        <v>3</v>
      </c>
      <c r="G19" s="115">
        <v>26</v>
      </c>
      <c r="H19" s="115">
        <v>9</v>
      </c>
      <c r="I19" s="115">
        <v>26</v>
      </c>
      <c r="J19" s="115">
        <v>7</v>
      </c>
      <c r="K19" s="115">
        <v>41</v>
      </c>
      <c r="L19" s="115">
        <v>23</v>
      </c>
      <c r="M19" s="115">
        <v>60</v>
      </c>
      <c r="N19" s="115">
        <v>10</v>
      </c>
      <c r="O19" s="115">
        <v>152</v>
      </c>
    </row>
    <row r="20" spans="1:15" ht="20.100000000000001" customHeight="1" x14ac:dyDescent="0.25">
      <c r="A20" s="70" t="s">
        <v>181</v>
      </c>
      <c r="B20" s="109">
        <v>34</v>
      </c>
      <c r="C20" s="109">
        <v>129</v>
      </c>
      <c r="D20" s="109">
        <v>5</v>
      </c>
      <c r="E20" s="109">
        <v>7</v>
      </c>
      <c r="F20" s="109">
        <v>0</v>
      </c>
      <c r="G20" s="109">
        <v>7</v>
      </c>
      <c r="H20" s="109">
        <v>0</v>
      </c>
      <c r="I20" s="109">
        <v>8</v>
      </c>
      <c r="J20" s="109">
        <v>2</v>
      </c>
      <c r="K20" s="109">
        <v>6</v>
      </c>
      <c r="L20" s="109">
        <v>3</v>
      </c>
      <c r="M20" s="109">
        <v>18</v>
      </c>
      <c r="N20" s="109">
        <v>0</v>
      </c>
      <c r="O20" s="109">
        <v>19</v>
      </c>
    </row>
    <row r="21" spans="1:15" ht="20.100000000000001" customHeight="1" x14ac:dyDescent="0.25">
      <c r="A21" s="70" t="s">
        <v>182</v>
      </c>
      <c r="B21" s="109">
        <v>136</v>
      </c>
      <c r="C21" s="109">
        <v>327</v>
      </c>
      <c r="D21" s="109">
        <v>1</v>
      </c>
      <c r="E21" s="109">
        <v>15</v>
      </c>
      <c r="F21" s="109">
        <v>3</v>
      </c>
      <c r="G21" s="109">
        <v>13</v>
      </c>
      <c r="H21" s="109">
        <v>7</v>
      </c>
      <c r="I21" s="109">
        <v>15</v>
      </c>
      <c r="J21" s="109">
        <v>4</v>
      </c>
      <c r="K21" s="109">
        <v>31</v>
      </c>
      <c r="L21" s="109">
        <v>18</v>
      </c>
      <c r="M21" s="109">
        <v>20</v>
      </c>
      <c r="N21" s="109">
        <v>10</v>
      </c>
      <c r="O21" s="109">
        <v>82</v>
      </c>
    </row>
    <row r="22" spans="1:15" ht="20.100000000000001" customHeight="1" x14ac:dyDescent="0.25">
      <c r="A22" s="70" t="s">
        <v>183</v>
      </c>
      <c r="B22" s="109">
        <v>51</v>
      </c>
      <c r="C22" s="109">
        <v>136</v>
      </c>
      <c r="D22" s="109">
        <v>2</v>
      </c>
      <c r="E22" s="109">
        <v>3</v>
      </c>
      <c r="F22" s="109">
        <v>0</v>
      </c>
      <c r="G22" s="109">
        <v>6</v>
      </c>
      <c r="H22" s="109">
        <v>2</v>
      </c>
      <c r="I22" s="109">
        <v>3</v>
      </c>
      <c r="J22" s="109">
        <v>1</v>
      </c>
      <c r="K22" s="109">
        <v>4</v>
      </c>
      <c r="L22" s="109">
        <v>2</v>
      </c>
      <c r="M22" s="109">
        <v>22</v>
      </c>
      <c r="N22" s="109">
        <v>0</v>
      </c>
      <c r="O22" s="109">
        <v>51</v>
      </c>
    </row>
    <row r="23" spans="1:15" s="66" customFormat="1" ht="20.100000000000001" customHeight="1" x14ac:dyDescent="0.25">
      <c r="A23" s="68" t="s">
        <v>184</v>
      </c>
      <c r="B23" s="115">
        <v>31393</v>
      </c>
      <c r="C23" s="115">
        <v>58208</v>
      </c>
      <c r="D23" s="115">
        <v>1347</v>
      </c>
      <c r="E23" s="115">
        <v>4514</v>
      </c>
      <c r="F23" s="115">
        <v>1104</v>
      </c>
      <c r="G23" s="115">
        <v>3655</v>
      </c>
      <c r="H23" s="115">
        <v>2084</v>
      </c>
      <c r="I23" s="115">
        <v>3283</v>
      </c>
      <c r="J23" s="115">
        <v>1941</v>
      </c>
      <c r="K23" s="115">
        <v>4052</v>
      </c>
      <c r="L23" s="115">
        <v>2702</v>
      </c>
      <c r="M23" s="115">
        <v>4025</v>
      </c>
      <c r="N23" s="115">
        <v>2066</v>
      </c>
      <c r="O23" s="115">
        <v>6484</v>
      </c>
    </row>
    <row r="24" spans="1:15" ht="20.100000000000001" customHeight="1" x14ac:dyDescent="0.25">
      <c r="A24" s="70" t="s">
        <v>185</v>
      </c>
      <c r="B24" s="109">
        <v>378</v>
      </c>
      <c r="C24" s="109">
        <v>729</v>
      </c>
      <c r="D24" s="109">
        <v>32</v>
      </c>
      <c r="E24" s="109">
        <v>51</v>
      </c>
      <c r="F24" s="109">
        <v>16</v>
      </c>
      <c r="G24" s="109">
        <v>45</v>
      </c>
      <c r="H24" s="109">
        <v>13</v>
      </c>
      <c r="I24" s="109">
        <v>40</v>
      </c>
      <c r="J24" s="109">
        <v>22</v>
      </c>
      <c r="K24" s="109">
        <v>42</v>
      </c>
      <c r="L24" s="109">
        <v>39</v>
      </c>
      <c r="M24" s="109">
        <v>89</v>
      </c>
      <c r="N24" s="109">
        <v>21</v>
      </c>
      <c r="O24" s="109">
        <v>48</v>
      </c>
    </row>
    <row r="25" spans="1:15" ht="20.100000000000001" customHeight="1" x14ac:dyDescent="0.25">
      <c r="A25" s="70" t="s">
        <v>186</v>
      </c>
      <c r="B25" s="109">
        <v>10053</v>
      </c>
      <c r="C25" s="109">
        <v>11859</v>
      </c>
      <c r="D25" s="109">
        <v>1189</v>
      </c>
      <c r="E25" s="109">
        <v>1264</v>
      </c>
      <c r="F25" s="109">
        <v>889</v>
      </c>
      <c r="G25" s="109">
        <v>748</v>
      </c>
      <c r="H25" s="109">
        <v>734</v>
      </c>
      <c r="I25" s="109">
        <v>620</v>
      </c>
      <c r="J25" s="109">
        <v>687</v>
      </c>
      <c r="K25" s="109">
        <v>742</v>
      </c>
      <c r="L25" s="109">
        <v>878</v>
      </c>
      <c r="M25" s="109">
        <v>902</v>
      </c>
      <c r="N25" s="109">
        <v>678</v>
      </c>
      <c r="O25" s="109">
        <v>855</v>
      </c>
    </row>
    <row r="26" spans="1:15" ht="20.100000000000001" customHeight="1" x14ac:dyDescent="0.25">
      <c r="A26" s="70" t="s">
        <v>187</v>
      </c>
      <c r="B26" s="109">
        <v>214</v>
      </c>
      <c r="C26" s="109">
        <v>405</v>
      </c>
      <c r="D26" s="109">
        <v>21</v>
      </c>
      <c r="E26" s="109">
        <v>37</v>
      </c>
      <c r="F26" s="109">
        <v>6</v>
      </c>
      <c r="G26" s="109">
        <v>27</v>
      </c>
      <c r="H26" s="109">
        <v>8</v>
      </c>
      <c r="I26" s="109">
        <v>16</v>
      </c>
      <c r="J26" s="109">
        <v>15</v>
      </c>
      <c r="K26" s="109">
        <v>37</v>
      </c>
      <c r="L26" s="109">
        <v>34</v>
      </c>
      <c r="M26" s="109">
        <v>50</v>
      </c>
      <c r="N26" s="109">
        <v>27</v>
      </c>
      <c r="O26" s="109">
        <v>65</v>
      </c>
    </row>
    <row r="27" spans="1:15" ht="20.100000000000001" customHeight="1" x14ac:dyDescent="0.25">
      <c r="A27" s="70" t="s">
        <v>188</v>
      </c>
      <c r="B27" s="109">
        <v>735</v>
      </c>
      <c r="C27" s="109">
        <v>1867</v>
      </c>
      <c r="D27" s="109">
        <v>9</v>
      </c>
      <c r="E27" s="109">
        <v>112</v>
      </c>
      <c r="F27" s="109">
        <v>11</v>
      </c>
      <c r="G27" s="109">
        <v>102</v>
      </c>
      <c r="H27" s="109">
        <v>32</v>
      </c>
      <c r="I27" s="109">
        <v>92</v>
      </c>
      <c r="J27" s="109">
        <v>47</v>
      </c>
      <c r="K27" s="109">
        <v>125</v>
      </c>
      <c r="L27" s="109">
        <v>76</v>
      </c>
      <c r="M27" s="109">
        <v>168</v>
      </c>
      <c r="N27" s="109">
        <v>50</v>
      </c>
      <c r="O27" s="109">
        <v>563</v>
      </c>
    </row>
    <row r="28" spans="1:15" ht="20.100000000000001" customHeight="1" x14ac:dyDescent="0.25">
      <c r="A28" s="70" t="s">
        <v>189</v>
      </c>
      <c r="B28" s="109">
        <v>156</v>
      </c>
      <c r="C28" s="109">
        <v>368</v>
      </c>
      <c r="D28" s="109">
        <v>4</v>
      </c>
      <c r="E28" s="109">
        <v>23</v>
      </c>
      <c r="F28" s="109">
        <v>0</v>
      </c>
      <c r="G28" s="109">
        <v>11</v>
      </c>
      <c r="H28" s="109">
        <v>4</v>
      </c>
      <c r="I28" s="109">
        <v>20</v>
      </c>
      <c r="J28" s="109">
        <v>10</v>
      </c>
      <c r="K28" s="109">
        <v>12</v>
      </c>
      <c r="L28" s="109">
        <v>18</v>
      </c>
      <c r="M28" s="109">
        <v>34</v>
      </c>
      <c r="N28" s="109">
        <v>12</v>
      </c>
      <c r="O28" s="109">
        <v>191</v>
      </c>
    </row>
    <row r="29" spans="1:15" ht="20.100000000000001" customHeight="1" x14ac:dyDescent="0.25">
      <c r="A29" s="70" t="s">
        <v>190</v>
      </c>
      <c r="B29" s="109">
        <v>7</v>
      </c>
      <c r="C29" s="109">
        <v>5</v>
      </c>
      <c r="D29" s="109">
        <v>0</v>
      </c>
      <c r="E29" s="109">
        <v>0</v>
      </c>
      <c r="F29" s="109">
        <v>0</v>
      </c>
      <c r="G29" s="109">
        <v>0</v>
      </c>
      <c r="H29" s="109">
        <v>2</v>
      </c>
      <c r="I29" s="109">
        <v>0</v>
      </c>
      <c r="J29" s="109">
        <v>0</v>
      </c>
      <c r="K29" s="109">
        <v>0</v>
      </c>
      <c r="L29" s="109">
        <v>4</v>
      </c>
      <c r="M29" s="109">
        <v>0</v>
      </c>
      <c r="N29" s="109">
        <v>0</v>
      </c>
      <c r="O29" s="109">
        <v>0</v>
      </c>
    </row>
    <row r="30" spans="1:15" ht="20.100000000000001" customHeight="1" x14ac:dyDescent="0.25">
      <c r="A30" s="70" t="s">
        <v>191</v>
      </c>
      <c r="B30" s="109">
        <v>17</v>
      </c>
      <c r="C30" s="109">
        <v>17</v>
      </c>
      <c r="D30" s="109">
        <v>1</v>
      </c>
      <c r="E30" s="109">
        <v>0</v>
      </c>
      <c r="F30" s="109">
        <v>0</v>
      </c>
      <c r="G30" s="109">
        <v>2</v>
      </c>
      <c r="H30" s="109">
        <v>0</v>
      </c>
      <c r="I30" s="109">
        <v>0</v>
      </c>
      <c r="J30" s="109">
        <v>1</v>
      </c>
      <c r="K30" s="109">
        <v>2</v>
      </c>
      <c r="L30" s="109">
        <v>1</v>
      </c>
      <c r="M30" s="109">
        <v>1</v>
      </c>
      <c r="N30" s="109">
        <v>0</v>
      </c>
      <c r="O30" s="109">
        <v>1</v>
      </c>
    </row>
    <row r="31" spans="1:15" ht="20.100000000000001" customHeight="1" x14ac:dyDescent="0.25">
      <c r="A31" s="70" t="s">
        <v>192</v>
      </c>
      <c r="B31" s="109">
        <v>11370</v>
      </c>
      <c r="C31" s="109">
        <v>15850</v>
      </c>
      <c r="D31" s="109">
        <v>76</v>
      </c>
      <c r="E31" s="109">
        <v>1581</v>
      </c>
      <c r="F31" s="109">
        <v>143</v>
      </c>
      <c r="G31" s="109">
        <v>1326</v>
      </c>
      <c r="H31" s="109">
        <v>985</v>
      </c>
      <c r="I31" s="109">
        <v>978</v>
      </c>
      <c r="J31" s="109">
        <v>834</v>
      </c>
      <c r="K31" s="109">
        <v>913</v>
      </c>
      <c r="L31" s="109">
        <v>1014</v>
      </c>
      <c r="M31" s="109">
        <v>1039</v>
      </c>
      <c r="N31" s="109">
        <v>1030</v>
      </c>
      <c r="O31" s="109">
        <v>1516</v>
      </c>
    </row>
    <row r="32" spans="1:15" ht="20.100000000000001" customHeight="1" x14ac:dyDescent="0.25">
      <c r="A32" s="70" t="s">
        <v>193</v>
      </c>
      <c r="B32" s="109">
        <v>1281</v>
      </c>
      <c r="C32" s="109">
        <v>4415</v>
      </c>
      <c r="D32" s="109">
        <v>8</v>
      </c>
      <c r="E32" s="109">
        <v>310</v>
      </c>
      <c r="F32" s="109">
        <v>19</v>
      </c>
      <c r="G32" s="109">
        <v>237</v>
      </c>
      <c r="H32" s="109">
        <v>3</v>
      </c>
      <c r="I32" s="109">
        <v>291</v>
      </c>
      <c r="J32" s="109">
        <v>14</v>
      </c>
      <c r="K32" s="109">
        <v>555</v>
      </c>
      <c r="L32" s="109">
        <v>4</v>
      </c>
      <c r="M32" s="109">
        <v>323</v>
      </c>
      <c r="N32" s="109">
        <v>0</v>
      </c>
      <c r="O32" s="109">
        <v>385</v>
      </c>
    </row>
    <row r="33" spans="1:15" ht="20.100000000000001" customHeight="1" x14ac:dyDescent="0.25">
      <c r="A33" s="70" t="s">
        <v>194</v>
      </c>
      <c r="B33" s="109">
        <v>28</v>
      </c>
      <c r="C33" s="109">
        <v>95</v>
      </c>
      <c r="D33" s="109">
        <v>1</v>
      </c>
      <c r="E33" s="109">
        <v>8</v>
      </c>
      <c r="F33" s="109">
        <v>0</v>
      </c>
      <c r="G33" s="109">
        <v>4</v>
      </c>
      <c r="H33" s="109">
        <v>0</v>
      </c>
      <c r="I33" s="109">
        <v>1</v>
      </c>
      <c r="J33" s="109">
        <v>0</v>
      </c>
      <c r="K33" s="109">
        <v>18</v>
      </c>
      <c r="L33" s="109">
        <v>1</v>
      </c>
      <c r="M33" s="109">
        <v>4</v>
      </c>
      <c r="N33" s="109">
        <v>0</v>
      </c>
      <c r="O33" s="109">
        <v>20</v>
      </c>
    </row>
    <row r="34" spans="1:15" ht="20.100000000000001" customHeight="1" x14ac:dyDescent="0.25">
      <c r="A34" s="70" t="s">
        <v>195</v>
      </c>
      <c r="B34" s="109">
        <v>54</v>
      </c>
      <c r="C34" s="109">
        <v>62</v>
      </c>
      <c r="D34" s="109">
        <v>2</v>
      </c>
      <c r="E34" s="109">
        <v>5</v>
      </c>
      <c r="F34" s="109">
        <v>2</v>
      </c>
      <c r="G34" s="109">
        <v>5</v>
      </c>
      <c r="H34" s="109">
        <v>3</v>
      </c>
      <c r="I34" s="109">
        <v>2</v>
      </c>
      <c r="J34" s="109">
        <v>2</v>
      </c>
      <c r="K34" s="109">
        <v>2</v>
      </c>
      <c r="L34" s="109">
        <v>7</v>
      </c>
      <c r="M34" s="109">
        <v>3</v>
      </c>
      <c r="N34" s="109">
        <v>7</v>
      </c>
      <c r="O34" s="109">
        <v>5</v>
      </c>
    </row>
    <row r="35" spans="1:15" ht="20.100000000000001" customHeight="1" x14ac:dyDescent="0.25">
      <c r="A35" s="70" t="s">
        <v>196</v>
      </c>
      <c r="B35" s="109">
        <v>7140</v>
      </c>
      <c r="C35" s="109">
        <v>22536</v>
      </c>
      <c r="D35" s="109">
        <v>4</v>
      </c>
      <c r="E35" s="109">
        <v>1163</v>
      </c>
      <c r="F35" s="109">
        <v>18</v>
      </c>
      <c r="G35" s="109">
        <v>1148</v>
      </c>
      <c r="H35" s="109">
        <v>300</v>
      </c>
      <c r="I35" s="109">
        <v>1223</v>
      </c>
      <c r="J35" s="109">
        <v>309</v>
      </c>
      <c r="K35" s="109">
        <v>1604</v>
      </c>
      <c r="L35" s="109">
        <v>626</v>
      </c>
      <c r="M35" s="109">
        <v>1412</v>
      </c>
      <c r="N35" s="109">
        <v>241</v>
      </c>
      <c r="O35" s="109">
        <v>2835</v>
      </c>
    </row>
    <row r="36" spans="1:15" s="66" customFormat="1" ht="20.100000000000001" customHeight="1" x14ac:dyDescent="0.25">
      <c r="A36" s="68" t="s">
        <v>197</v>
      </c>
      <c r="B36" s="115">
        <v>250</v>
      </c>
      <c r="C36" s="115">
        <v>524</v>
      </c>
      <c r="D36" s="115">
        <v>2</v>
      </c>
      <c r="E36" s="109">
        <v>8</v>
      </c>
      <c r="F36" s="115">
        <v>1</v>
      </c>
      <c r="G36" s="109">
        <v>0</v>
      </c>
      <c r="H36" s="115">
        <v>11</v>
      </c>
      <c r="I36" s="109">
        <v>2</v>
      </c>
      <c r="J36" s="115">
        <v>23</v>
      </c>
      <c r="K36" s="109">
        <v>8</v>
      </c>
      <c r="L36" s="115">
        <v>17</v>
      </c>
      <c r="M36" s="109">
        <v>11</v>
      </c>
      <c r="N36" s="115">
        <v>5</v>
      </c>
      <c r="O36" s="109">
        <v>14</v>
      </c>
    </row>
    <row r="37" spans="1:15" ht="20.100000000000001" customHeight="1" x14ac:dyDescent="0.25">
      <c r="A37" s="70" t="s">
        <v>198</v>
      </c>
      <c r="B37" s="109">
        <v>15</v>
      </c>
      <c r="C37" s="109">
        <v>71</v>
      </c>
      <c r="D37" s="109">
        <v>0</v>
      </c>
      <c r="E37" s="109">
        <v>1</v>
      </c>
      <c r="F37" s="109">
        <v>0</v>
      </c>
      <c r="G37" s="109">
        <v>1</v>
      </c>
      <c r="H37" s="109">
        <v>0</v>
      </c>
      <c r="I37" s="109">
        <v>1</v>
      </c>
      <c r="J37" s="109">
        <v>2</v>
      </c>
      <c r="K37" s="109">
        <v>0</v>
      </c>
      <c r="L37" s="109">
        <v>2</v>
      </c>
      <c r="M37" s="109">
        <v>0</v>
      </c>
      <c r="N37" s="109">
        <v>0</v>
      </c>
      <c r="O37" s="109">
        <v>4</v>
      </c>
    </row>
    <row r="38" spans="1:15" ht="20.100000000000001" customHeight="1" x14ac:dyDescent="0.25">
      <c r="A38" s="70" t="s">
        <v>199</v>
      </c>
      <c r="B38" s="109">
        <v>11</v>
      </c>
      <c r="C38" s="109">
        <v>41</v>
      </c>
      <c r="D38" s="109">
        <v>0</v>
      </c>
      <c r="E38" s="109">
        <v>0</v>
      </c>
      <c r="F38" s="109">
        <v>0</v>
      </c>
      <c r="G38" s="109">
        <v>6</v>
      </c>
      <c r="H38" s="109">
        <v>0</v>
      </c>
      <c r="I38" s="109">
        <v>2</v>
      </c>
      <c r="J38" s="109">
        <v>0</v>
      </c>
      <c r="K38" s="109">
        <v>1</v>
      </c>
      <c r="L38" s="109">
        <v>1</v>
      </c>
      <c r="M38" s="109">
        <v>3</v>
      </c>
      <c r="N38" s="109">
        <v>0</v>
      </c>
      <c r="O38" s="109">
        <v>8</v>
      </c>
    </row>
    <row r="39" spans="1:15" ht="20.100000000000001" customHeight="1" x14ac:dyDescent="0.25">
      <c r="A39" s="70" t="s">
        <v>200</v>
      </c>
      <c r="B39" s="109">
        <v>9</v>
      </c>
      <c r="C39" s="109">
        <v>107</v>
      </c>
      <c r="D39" s="109">
        <v>1</v>
      </c>
      <c r="E39" s="109">
        <v>5</v>
      </c>
      <c r="F39" s="109">
        <v>0</v>
      </c>
      <c r="G39" s="109">
        <v>21</v>
      </c>
      <c r="H39" s="109">
        <v>2</v>
      </c>
      <c r="I39" s="109">
        <v>11</v>
      </c>
      <c r="J39" s="109">
        <v>0</v>
      </c>
      <c r="K39" s="109">
        <v>17</v>
      </c>
      <c r="L39" s="109">
        <v>0</v>
      </c>
      <c r="M39" s="109">
        <v>10</v>
      </c>
      <c r="N39" s="109">
        <v>0</v>
      </c>
      <c r="O39" s="109">
        <v>12</v>
      </c>
    </row>
    <row r="40" spans="1:15" ht="20.100000000000001" customHeight="1" x14ac:dyDescent="0.25">
      <c r="A40" s="70" t="s">
        <v>201</v>
      </c>
      <c r="B40" s="109">
        <v>121</v>
      </c>
      <c r="C40" s="109">
        <v>265</v>
      </c>
      <c r="D40" s="109">
        <v>0</v>
      </c>
      <c r="E40" s="109">
        <v>2</v>
      </c>
      <c r="F40" s="109">
        <v>1</v>
      </c>
      <c r="G40" s="109">
        <v>2</v>
      </c>
      <c r="H40" s="109">
        <v>6</v>
      </c>
      <c r="I40" s="109">
        <v>5</v>
      </c>
      <c r="J40" s="109">
        <v>3</v>
      </c>
      <c r="K40" s="109">
        <v>2</v>
      </c>
      <c r="L40" s="109">
        <v>9</v>
      </c>
      <c r="M40" s="109">
        <v>1</v>
      </c>
      <c r="N40" s="109">
        <v>3</v>
      </c>
      <c r="O40" s="109">
        <v>10</v>
      </c>
    </row>
    <row r="41" spans="1:15" ht="20.100000000000001" customHeight="1" x14ac:dyDescent="0.25">
      <c r="A41" s="70" t="s">
        <v>202</v>
      </c>
      <c r="B41" s="109">
        <v>20</v>
      </c>
      <c r="C41" s="109">
        <v>100</v>
      </c>
      <c r="D41" s="109">
        <v>1</v>
      </c>
      <c r="E41" s="109">
        <v>20</v>
      </c>
      <c r="F41" s="109">
        <v>0</v>
      </c>
      <c r="G41" s="109">
        <v>12</v>
      </c>
      <c r="H41" s="109">
        <v>2</v>
      </c>
      <c r="I41" s="109">
        <v>7</v>
      </c>
      <c r="J41" s="109">
        <v>3</v>
      </c>
      <c r="K41" s="109">
        <v>11</v>
      </c>
      <c r="L41" s="109">
        <v>1</v>
      </c>
      <c r="M41" s="109">
        <v>7</v>
      </c>
      <c r="N41" s="109">
        <v>1</v>
      </c>
      <c r="O41" s="109">
        <v>13</v>
      </c>
    </row>
    <row r="42" spans="1:15" ht="20.100000000000001" customHeight="1" x14ac:dyDescent="0.25">
      <c r="A42" s="70" t="s">
        <v>203</v>
      </c>
      <c r="B42" s="109">
        <v>74</v>
      </c>
      <c r="C42" s="109">
        <v>340</v>
      </c>
      <c r="D42" s="109">
        <v>0</v>
      </c>
      <c r="E42" s="109">
        <v>47</v>
      </c>
      <c r="F42" s="109">
        <v>0</v>
      </c>
      <c r="G42" s="109">
        <v>51</v>
      </c>
      <c r="H42" s="109">
        <v>1</v>
      </c>
      <c r="I42" s="109">
        <v>28</v>
      </c>
      <c r="J42" s="109">
        <v>15</v>
      </c>
      <c r="K42" s="109">
        <v>24</v>
      </c>
      <c r="L42" s="109">
        <v>4</v>
      </c>
      <c r="M42" s="109">
        <v>51</v>
      </c>
      <c r="N42" s="109">
        <v>1</v>
      </c>
      <c r="O42" s="109">
        <v>47</v>
      </c>
    </row>
    <row r="43" spans="1:15" ht="20.100000000000001" customHeight="1" x14ac:dyDescent="0.25">
      <c r="A43" s="68" t="s">
        <v>204</v>
      </c>
      <c r="B43" s="115">
        <v>1625</v>
      </c>
      <c r="C43" s="115">
        <v>2926</v>
      </c>
      <c r="D43" s="115">
        <v>41</v>
      </c>
      <c r="E43" s="115">
        <v>196</v>
      </c>
      <c r="F43" s="115">
        <v>37</v>
      </c>
      <c r="G43" s="115">
        <v>248</v>
      </c>
      <c r="H43" s="115">
        <v>109</v>
      </c>
      <c r="I43" s="115">
        <v>165</v>
      </c>
      <c r="J43" s="115">
        <v>106</v>
      </c>
      <c r="K43" s="115">
        <v>152</v>
      </c>
      <c r="L43" s="115">
        <v>122</v>
      </c>
      <c r="M43" s="115">
        <v>199</v>
      </c>
      <c r="N43" s="115">
        <v>83</v>
      </c>
      <c r="O43" s="115">
        <v>376</v>
      </c>
    </row>
    <row r="44" spans="1:15" ht="20.100000000000001" customHeight="1" x14ac:dyDescent="0.25">
      <c r="A44" s="70" t="s">
        <v>205</v>
      </c>
      <c r="B44" s="109">
        <v>358</v>
      </c>
      <c r="C44" s="109">
        <v>287</v>
      </c>
      <c r="D44" s="109">
        <v>16</v>
      </c>
      <c r="E44" s="109">
        <v>1</v>
      </c>
      <c r="F44" s="109">
        <v>6</v>
      </c>
      <c r="G44" s="109">
        <v>1</v>
      </c>
      <c r="H44" s="109">
        <v>27</v>
      </c>
      <c r="I44" s="109">
        <v>3</v>
      </c>
      <c r="J44" s="109">
        <v>23</v>
      </c>
      <c r="K44" s="109">
        <v>5</v>
      </c>
      <c r="L44" s="109">
        <v>22</v>
      </c>
      <c r="M44" s="109">
        <v>4</v>
      </c>
      <c r="N44" s="109">
        <v>9</v>
      </c>
      <c r="O44" s="109">
        <v>6</v>
      </c>
    </row>
    <row r="45" spans="1:15" ht="20.100000000000001" customHeight="1" x14ac:dyDescent="0.25">
      <c r="A45" s="70" t="s">
        <v>206</v>
      </c>
      <c r="B45" s="109">
        <v>40</v>
      </c>
      <c r="C45" s="109">
        <v>64</v>
      </c>
      <c r="D45" s="109">
        <v>3</v>
      </c>
      <c r="E45" s="109">
        <v>4</v>
      </c>
      <c r="F45" s="109">
        <v>1</v>
      </c>
      <c r="G45" s="109">
        <v>2</v>
      </c>
      <c r="H45" s="109">
        <v>5</v>
      </c>
      <c r="I45" s="109">
        <v>4</v>
      </c>
      <c r="J45" s="109">
        <v>1</v>
      </c>
      <c r="K45" s="109">
        <v>4</v>
      </c>
      <c r="L45" s="109">
        <v>2</v>
      </c>
      <c r="M45" s="109">
        <v>8</v>
      </c>
      <c r="N45" s="109">
        <v>0</v>
      </c>
      <c r="O45" s="109">
        <v>8</v>
      </c>
    </row>
    <row r="46" spans="1:15" ht="20.100000000000001" customHeight="1" x14ac:dyDescent="0.25">
      <c r="A46" s="70" t="s">
        <v>207</v>
      </c>
      <c r="B46" s="109">
        <v>32</v>
      </c>
      <c r="C46" s="109">
        <v>52</v>
      </c>
      <c r="D46" s="109">
        <v>2</v>
      </c>
      <c r="E46" s="109">
        <v>2</v>
      </c>
      <c r="F46" s="109">
        <v>0</v>
      </c>
      <c r="G46" s="109">
        <v>3</v>
      </c>
      <c r="H46" s="109">
        <v>1</v>
      </c>
      <c r="I46" s="109">
        <v>0</v>
      </c>
      <c r="J46" s="109">
        <v>1</v>
      </c>
      <c r="K46" s="109">
        <v>0</v>
      </c>
      <c r="L46" s="109">
        <v>5</v>
      </c>
      <c r="M46" s="109">
        <v>4</v>
      </c>
      <c r="N46" s="109">
        <v>5</v>
      </c>
      <c r="O46" s="109">
        <v>1</v>
      </c>
    </row>
    <row r="47" spans="1:15" ht="20.100000000000001" customHeight="1" x14ac:dyDescent="0.25">
      <c r="A47" s="70" t="s">
        <v>208</v>
      </c>
      <c r="B47" s="109">
        <v>9</v>
      </c>
      <c r="C47" s="109">
        <v>127</v>
      </c>
      <c r="D47" s="109">
        <v>0</v>
      </c>
      <c r="E47" s="109">
        <v>14</v>
      </c>
      <c r="F47" s="109">
        <v>0</v>
      </c>
      <c r="G47" s="109">
        <v>21</v>
      </c>
      <c r="H47" s="109">
        <v>0</v>
      </c>
      <c r="I47" s="109">
        <v>9</v>
      </c>
      <c r="J47" s="109">
        <v>0</v>
      </c>
      <c r="K47" s="109">
        <v>16</v>
      </c>
      <c r="L47" s="109">
        <v>0</v>
      </c>
      <c r="M47" s="109">
        <v>18</v>
      </c>
      <c r="N47" s="109">
        <v>2</v>
      </c>
      <c r="O47" s="109">
        <v>36</v>
      </c>
    </row>
    <row r="48" spans="1:15" ht="20.100000000000001" customHeight="1" x14ac:dyDescent="0.25">
      <c r="A48" s="70" t="s">
        <v>209</v>
      </c>
      <c r="B48" s="109">
        <v>164</v>
      </c>
      <c r="C48" s="109">
        <v>175</v>
      </c>
      <c r="D48" s="109">
        <v>2</v>
      </c>
      <c r="E48" s="109">
        <v>0</v>
      </c>
      <c r="F48" s="109">
        <v>3</v>
      </c>
      <c r="G48" s="109">
        <v>1</v>
      </c>
      <c r="H48" s="109">
        <v>9</v>
      </c>
      <c r="I48" s="109">
        <v>0</v>
      </c>
      <c r="J48" s="109">
        <v>13</v>
      </c>
      <c r="K48" s="109">
        <v>0</v>
      </c>
      <c r="L48" s="109">
        <v>11</v>
      </c>
      <c r="M48" s="109">
        <v>0</v>
      </c>
      <c r="N48" s="109">
        <v>10</v>
      </c>
      <c r="O48" s="109">
        <v>5</v>
      </c>
    </row>
    <row r="49" spans="1:15" ht="20.100000000000001" customHeight="1" x14ac:dyDescent="0.25">
      <c r="A49" s="70" t="s">
        <v>210</v>
      </c>
      <c r="B49" s="109">
        <v>6</v>
      </c>
      <c r="C49" s="109">
        <v>224</v>
      </c>
      <c r="D49" s="109">
        <v>0</v>
      </c>
      <c r="E49" s="109">
        <v>41</v>
      </c>
      <c r="F49" s="109">
        <v>0</v>
      </c>
      <c r="G49" s="109">
        <v>35</v>
      </c>
      <c r="H49" s="109">
        <v>0</v>
      </c>
      <c r="I49" s="109">
        <v>26</v>
      </c>
      <c r="J49" s="109">
        <v>1</v>
      </c>
      <c r="K49" s="109">
        <v>25</v>
      </c>
      <c r="L49" s="109">
        <v>0</v>
      </c>
      <c r="M49" s="109">
        <v>34</v>
      </c>
      <c r="N49" s="109">
        <v>2</v>
      </c>
      <c r="O49" s="109">
        <v>57</v>
      </c>
    </row>
    <row r="50" spans="1:15" ht="20.100000000000001" customHeight="1" x14ac:dyDescent="0.25">
      <c r="A50" s="70" t="s">
        <v>211</v>
      </c>
      <c r="B50" s="109">
        <v>228</v>
      </c>
      <c r="C50" s="109">
        <v>321</v>
      </c>
      <c r="D50" s="109">
        <v>3</v>
      </c>
      <c r="E50" s="109">
        <v>1</v>
      </c>
      <c r="F50" s="109">
        <v>5</v>
      </c>
      <c r="G50" s="109">
        <v>0</v>
      </c>
      <c r="H50" s="109">
        <v>7</v>
      </c>
      <c r="I50" s="109">
        <v>2</v>
      </c>
      <c r="J50" s="109">
        <v>11</v>
      </c>
      <c r="K50" s="109">
        <v>0</v>
      </c>
      <c r="L50" s="109">
        <v>26</v>
      </c>
      <c r="M50" s="109">
        <v>0</v>
      </c>
      <c r="N50" s="109">
        <v>15</v>
      </c>
      <c r="O50" s="109">
        <v>1</v>
      </c>
    </row>
    <row r="51" spans="1:15" ht="20.100000000000001" customHeight="1" x14ac:dyDescent="0.25">
      <c r="A51" s="70" t="s">
        <v>212</v>
      </c>
      <c r="B51" s="109">
        <v>2</v>
      </c>
      <c r="C51" s="109">
        <v>96</v>
      </c>
      <c r="D51" s="109">
        <v>0</v>
      </c>
      <c r="E51" s="109">
        <v>12</v>
      </c>
      <c r="F51" s="109">
        <v>0</v>
      </c>
      <c r="G51" s="109">
        <v>20</v>
      </c>
      <c r="H51" s="109">
        <v>0</v>
      </c>
      <c r="I51" s="109">
        <v>10</v>
      </c>
      <c r="J51" s="109">
        <v>0</v>
      </c>
      <c r="K51" s="109">
        <v>15</v>
      </c>
      <c r="L51" s="109">
        <v>0</v>
      </c>
      <c r="M51" s="109">
        <v>22</v>
      </c>
      <c r="N51" s="109">
        <v>0</v>
      </c>
      <c r="O51" s="109">
        <v>17</v>
      </c>
    </row>
    <row r="52" spans="1:15" ht="20.100000000000001" customHeight="1" x14ac:dyDescent="0.25">
      <c r="A52" s="70" t="s">
        <v>213</v>
      </c>
      <c r="B52" s="109">
        <v>93</v>
      </c>
      <c r="C52" s="109">
        <v>106</v>
      </c>
      <c r="D52" s="109">
        <v>0</v>
      </c>
      <c r="E52" s="109">
        <v>2</v>
      </c>
      <c r="F52" s="109">
        <v>13</v>
      </c>
      <c r="G52" s="109">
        <v>0</v>
      </c>
      <c r="H52" s="109">
        <v>5</v>
      </c>
      <c r="I52" s="109">
        <v>0</v>
      </c>
      <c r="J52" s="109">
        <v>7</v>
      </c>
      <c r="K52" s="109">
        <v>0</v>
      </c>
      <c r="L52" s="109">
        <v>15</v>
      </c>
      <c r="M52" s="109">
        <v>1</v>
      </c>
      <c r="N52" s="109">
        <v>1</v>
      </c>
      <c r="O52" s="109">
        <v>2</v>
      </c>
    </row>
    <row r="53" spans="1:15" ht="20.100000000000001" customHeight="1" x14ac:dyDescent="0.25">
      <c r="A53" s="70" t="s">
        <v>214</v>
      </c>
      <c r="B53" s="109">
        <v>5</v>
      </c>
      <c r="C53" s="109">
        <v>195</v>
      </c>
      <c r="D53" s="109">
        <v>0</v>
      </c>
      <c r="E53" s="109">
        <v>20</v>
      </c>
      <c r="F53" s="109">
        <v>0</v>
      </c>
      <c r="G53" s="109">
        <v>13</v>
      </c>
      <c r="H53" s="109">
        <v>1</v>
      </c>
      <c r="I53" s="109">
        <v>17</v>
      </c>
      <c r="J53" s="109">
        <v>0</v>
      </c>
      <c r="K53" s="109">
        <v>25</v>
      </c>
      <c r="L53" s="109">
        <v>0</v>
      </c>
      <c r="M53" s="109">
        <v>27</v>
      </c>
      <c r="N53" s="109">
        <v>0</v>
      </c>
      <c r="O53" s="109">
        <v>89</v>
      </c>
    </row>
    <row r="54" spans="1:15" ht="20.100000000000001" customHeight="1" x14ac:dyDescent="0.25">
      <c r="A54" s="70" t="s">
        <v>215</v>
      </c>
      <c r="B54" s="109">
        <v>142</v>
      </c>
      <c r="C54" s="109">
        <v>251</v>
      </c>
      <c r="D54" s="109">
        <v>0</v>
      </c>
      <c r="E54" s="109">
        <v>8</v>
      </c>
      <c r="F54" s="109">
        <v>0</v>
      </c>
      <c r="G54" s="109">
        <v>2</v>
      </c>
      <c r="H54" s="109">
        <v>5</v>
      </c>
      <c r="I54" s="109">
        <v>1</v>
      </c>
      <c r="J54" s="109">
        <v>5</v>
      </c>
      <c r="K54" s="109">
        <v>8</v>
      </c>
      <c r="L54" s="109">
        <v>8</v>
      </c>
      <c r="M54" s="109">
        <v>11</v>
      </c>
      <c r="N54" s="109">
        <v>7</v>
      </c>
      <c r="O54" s="109">
        <v>15</v>
      </c>
    </row>
    <row r="55" spans="1:15" ht="20.100000000000001" customHeight="1" x14ac:dyDescent="0.25">
      <c r="A55" s="70" t="s">
        <v>216</v>
      </c>
      <c r="B55" s="109">
        <v>24</v>
      </c>
      <c r="C55" s="109">
        <v>159</v>
      </c>
      <c r="D55" s="109">
        <v>0</v>
      </c>
      <c r="E55" s="109">
        <v>28</v>
      </c>
      <c r="F55" s="109">
        <v>0</v>
      </c>
      <c r="G55" s="109">
        <v>21</v>
      </c>
      <c r="H55" s="109">
        <v>3</v>
      </c>
      <c r="I55" s="109">
        <v>18</v>
      </c>
      <c r="J55" s="109">
        <v>0</v>
      </c>
      <c r="K55" s="109">
        <v>11</v>
      </c>
      <c r="L55" s="109">
        <v>0</v>
      </c>
      <c r="M55" s="109">
        <v>26</v>
      </c>
      <c r="N55" s="109">
        <v>3</v>
      </c>
      <c r="O55" s="109">
        <v>45</v>
      </c>
    </row>
    <row r="56" spans="1:15" ht="20.100000000000001" customHeight="1" x14ac:dyDescent="0.25">
      <c r="A56" s="70" t="s">
        <v>217</v>
      </c>
      <c r="B56" s="109">
        <v>125</v>
      </c>
      <c r="C56" s="109">
        <v>149</v>
      </c>
      <c r="D56" s="109">
        <v>4</v>
      </c>
      <c r="E56" s="109">
        <v>3</v>
      </c>
      <c r="F56" s="109">
        <v>4</v>
      </c>
      <c r="G56" s="109">
        <v>4</v>
      </c>
      <c r="H56" s="109">
        <v>12</v>
      </c>
      <c r="I56" s="109">
        <v>2</v>
      </c>
      <c r="J56" s="109">
        <v>12</v>
      </c>
      <c r="K56" s="109">
        <v>3</v>
      </c>
      <c r="L56" s="109">
        <v>9</v>
      </c>
      <c r="M56" s="109">
        <v>1</v>
      </c>
      <c r="N56" s="109">
        <v>8</v>
      </c>
      <c r="O56" s="109">
        <v>14</v>
      </c>
    </row>
    <row r="57" spans="1:15" ht="20.100000000000001" customHeight="1" x14ac:dyDescent="0.25">
      <c r="A57" s="70" t="s">
        <v>218</v>
      </c>
      <c r="B57" s="109">
        <v>7</v>
      </c>
      <c r="C57" s="109">
        <v>141</v>
      </c>
      <c r="D57" s="109">
        <v>0</v>
      </c>
      <c r="E57" s="109">
        <v>18</v>
      </c>
      <c r="F57" s="109">
        <v>0</v>
      </c>
      <c r="G57" s="109">
        <v>68</v>
      </c>
      <c r="H57" s="109">
        <v>0</v>
      </c>
      <c r="I57" s="109">
        <v>33</v>
      </c>
      <c r="J57" s="109">
        <v>2</v>
      </c>
      <c r="K57" s="109">
        <v>0</v>
      </c>
      <c r="L57" s="109">
        <v>2</v>
      </c>
      <c r="M57" s="109">
        <v>4</v>
      </c>
      <c r="N57" s="109">
        <v>1</v>
      </c>
      <c r="O57" s="109">
        <v>4</v>
      </c>
    </row>
    <row r="58" spans="1:15" ht="20.100000000000001" customHeight="1" x14ac:dyDescent="0.25">
      <c r="A58" s="70" t="s">
        <v>219</v>
      </c>
      <c r="B58" s="109">
        <v>91</v>
      </c>
      <c r="C58" s="109">
        <v>120</v>
      </c>
      <c r="D58" s="109">
        <v>0</v>
      </c>
      <c r="E58" s="109">
        <v>14</v>
      </c>
      <c r="F58" s="109">
        <v>1</v>
      </c>
      <c r="G58" s="109">
        <v>14</v>
      </c>
      <c r="H58" s="109">
        <v>14</v>
      </c>
      <c r="I58" s="109">
        <v>7</v>
      </c>
      <c r="J58" s="109">
        <v>2</v>
      </c>
      <c r="K58" s="109">
        <v>6</v>
      </c>
      <c r="L58" s="109">
        <v>4</v>
      </c>
      <c r="M58" s="109">
        <v>9</v>
      </c>
      <c r="N58" s="109">
        <v>1</v>
      </c>
      <c r="O58" s="109">
        <v>21</v>
      </c>
    </row>
    <row r="59" spans="1:15" s="66" customFormat="1" ht="20.100000000000001" customHeight="1" x14ac:dyDescent="0.25">
      <c r="A59" s="70" t="s">
        <v>220</v>
      </c>
      <c r="B59" s="109">
        <v>63</v>
      </c>
      <c r="C59" s="109">
        <v>80</v>
      </c>
      <c r="D59" s="109">
        <v>1</v>
      </c>
      <c r="E59" s="109">
        <v>0</v>
      </c>
      <c r="F59" s="109">
        <v>2</v>
      </c>
      <c r="G59" s="109">
        <v>1</v>
      </c>
      <c r="H59" s="109">
        <v>1</v>
      </c>
      <c r="I59" s="109">
        <v>3</v>
      </c>
      <c r="J59" s="109">
        <v>4</v>
      </c>
      <c r="K59" s="109">
        <v>4</v>
      </c>
      <c r="L59" s="109">
        <v>2</v>
      </c>
      <c r="M59" s="109">
        <v>2</v>
      </c>
      <c r="N59" s="109">
        <v>3</v>
      </c>
      <c r="O59" s="109">
        <v>2</v>
      </c>
    </row>
    <row r="60" spans="1:15" s="66" customFormat="1" ht="20.100000000000001" customHeight="1" x14ac:dyDescent="0.25">
      <c r="A60" s="70" t="s">
        <v>221</v>
      </c>
      <c r="B60" s="109">
        <v>21</v>
      </c>
      <c r="C60" s="109">
        <v>39</v>
      </c>
      <c r="D60" s="109">
        <v>2</v>
      </c>
      <c r="E60" s="109">
        <v>6</v>
      </c>
      <c r="F60" s="109">
        <v>0</v>
      </c>
      <c r="G60" s="109">
        <v>6</v>
      </c>
      <c r="H60" s="109">
        <v>0</v>
      </c>
      <c r="I60" s="109">
        <v>6</v>
      </c>
      <c r="J60" s="109">
        <v>0</v>
      </c>
      <c r="K60" s="109">
        <v>8</v>
      </c>
      <c r="L60" s="109">
        <v>2</v>
      </c>
      <c r="M60" s="109">
        <v>2</v>
      </c>
      <c r="N60" s="109">
        <v>1</v>
      </c>
      <c r="O60" s="109">
        <v>6</v>
      </c>
    </row>
    <row r="61" spans="1:15" s="66" customFormat="1" ht="20.100000000000001" customHeight="1" x14ac:dyDescent="0.25">
      <c r="A61" s="70" t="s">
        <v>222</v>
      </c>
      <c r="B61" s="109">
        <v>48</v>
      </c>
      <c r="C61" s="109">
        <v>42</v>
      </c>
      <c r="D61" s="109">
        <v>0</v>
      </c>
      <c r="E61" s="109">
        <v>2</v>
      </c>
      <c r="F61" s="109">
        <v>0</v>
      </c>
      <c r="G61" s="109">
        <v>2</v>
      </c>
      <c r="H61" s="109">
        <v>8</v>
      </c>
      <c r="I61" s="109">
        <v>3</v>
      </c>
      <c r="J61" s="109">
        <v>1</v>
      </c>
      <c r="K61" s="109">
        <v>1</v>
      </c>
      <c r="L61" s="109">
        <v>2</v>
      </c>
      <c r="M61" s="109">
        <v>4</v>
      </c>
      <c r="N61" s="109">
        <v>3</v>
      </c>
      <c r="O61" s="109">
        <v>3</v>
      </c>
    </row>
    <row r="62" spans="1:15" ht="20.100000000000001" customHeight="1" x14ac:dyDescent="0.25">
      <c r="A62" s="70" t="s">
        <v>223</v>
      </c>
      <c r="B62" s="109">
        <v>19</v>
      </c>
      <c r="C62" s="109">
        <v>96</v>
      </c>
      <c r="D62" s="109">
        <v>4</v>
      </c>
      <c r="E62" s="109">
        <v>11</v>
      </c>
      <c r="F62" s="109">
        <v>1</v>
      </c>
      <c r="G62" s="109">
        <v>16</v>
      </c>
      <c r="H62" s="109">
        <v>4</v>
      </c>
      <c r="I62" s="109">
        <v>10</v>
      </c>
      <c r="J62" s="109">
        <v>1</v>
      </c>
      <c r="K62" s="109">
        <v>8</v>
      </c>
      <c r="L62" s="109">
        <v>1</v>
      </c>
      <c r="M62" s="109">
        <v>12</v>
      </c>
      <c r="N62" s="109">
        <v>0</v>
      </c>
      <c r="O62" s="109">
        <v>16</v>
      </c>
    </row>
    <row r="63" spans="1:15" ht="20.100000000000001" customHeight="1" x14ac:dyDescent="0.25">
      <c r="A63" s="70" t="s">
        <v>224</v>
      </c>
      <c r="B63" s="109">
        <v>84</v>
      </c>
      <c r="C63" s="109">
        <v>115</v>
      </c>
      <c r="D63" s="109">
        <v>4</v>
      </c>
      <c r="E63" s="109">
        <v>7</v>
      </c>
      <c r="F63" s="109">
        <v>1</v>
      </c>
      <c r="G63" s="109">
        <v>13</v>
      </c>
      <c r="H63" s="109">
        <v>5</v>
      </c>
      <c r="I63" s="109">
        <v>9</v>
      </c>
      <c r="J63" s="109">
        <v>20</v>
      </c>
      <c r="K63" s="109">
        <v>10</v>
      </c>
      <c r="L63" s="109">
        <v>6</v>
      </c>
      <c r="M63" s="109">
        <v>6</v>
      </c>
      <c r="N63" s="109">
        <v>3</v>
      </c>
      <c r="O63" s="109">
        <v>10</v>
      </c>
    </row>
    <row r="64" spans="1:15" s="66" customFormat="1" ht="20.100000000000001" customHeight="1" x14ac:dyDescent="0.25">
      <c r="A64" s="70" t="s">
        <v>225</v>
      </c>
      <c r="B64" s="109">
        <v>64</v>
      </c>
      <c r="C64" s="109">
        <v>87</v>
      </c>
      <c r="D64" s="109">
        <v>0</v>
      </c>
      <c r="E64" s="109">
        <v>2</v>
      </c>
      <c r="F64" s="109">
        <v>0</v>
      </c>
      <c r="G64" s="109">
        <v>5</v>
      </c>
      <c r="H64" s="109">
        <v>2</v>
      </c>
      <c r="I64" s="109">
        <v>2</v>
      </c>
      <c r="J64" s="109">
        <v>2</v>
      </c>
      <c r="K64" s="109">
        <v>3</v>
      </c>
      <c r="L64" s="109">
        <v>5</v>
      </c>
      <c r="M64" s="109">
        <v>4</v>
      </c>
      <c r="N64" s="109">
        <v>9</v>
      </c>
      <c r="O64" s="109">
        <v>18</v>
      </c>
    </row>
    <row r="65" spans="1:15" ht="20.100000000000001" customHeight="1" x14ac:dyDescent="0.25">
      <c r="A65" s="68" t="s">
        <v>226</v>
      </c>
      <c r="B65" s="115">
        <v>54</v>
      </c>
      <c r="C65" s="115">
        <v>115</v>
      </c>
      <c r="D65" s="115">
        <v>2</v>
      </c>
      <c r="E65" s="115">
        <v>10</v>
      </c>
      <c r="F65" s="115">
        <v>0</v>
      </c>
      <c r="G65" s="115">
        <v>10</v>
      </c>
      <c r="H65" s="115">
        <v>1</v>
      </c>
      <c r="I65" s="115">
        <v>4</v>
      </c>
      <c r="J65" s="115">
        <v>5</v>
      </c>
      <c r="K65" s="115">
        <v>1</v>
      </c>
      <c r="L65" s="115">
        <v>2</v>
      </c>
      <c r="M65" s="115">
        <v>1</v>
      </c>
      <c r="N65" s="115">
        <v>1</v>
      </c>
      <c r="O65" s="115">
        <v>5</v>
      </c>
    </row>
    <row r="66" spans="1:15" ht="20.100000000000001" customHeight="1" x14ac:dyDescent="0.25">
      <c r="A66" s="70" t="s">
        <v>227</v>
      </c>
      <c r="B66" s="108">
        <v>33</v>
      </c>
      <c r="C66" s="108">
        <v>45</v>
      </c>
      <c r="D66" s="109">
        <v>2</v>
      </c>
      <c r="E66" s="109">
        <v>7</v>
      </c>
      <c r="F66" s="109">
        <v>0</v>
      </c>
      <c r="G66" s="109">
        <v>0</v>
      </c>
      <c r="H66" s="109">
        <v>0</v>
      </c>
      <c r="I66" s="109">
        <v>0</v>
      </c>
      <c r="J66" s="109">
        <v>2</v>
      </c>
      <c r="K66" s="109">
        <v>0</v>
      </c>
      <c r="L66" s="109">
        <v>0</v>
      </c>
      <c r="M66" s="109">
        <v>0</v>
      </c>
      <c r="N66" s="109">
        <v>0</v>
      </c>
      <c r="O66" s="109">
        <v>2</v>
      </c>
    </row>
    <row r="67" spans="1:15" ht="20.100000000000001" customHeight="1" x14ac:dyDescent="0.25">
      <c r="A67" s="70" t="s">
        <v>228</v>
      </c>
      <c r="B67" s="108">
        <v>10</v>
      </c>
      <c r="C67" s="108">
        <v>24</v>
      </c>
      <c r="D67" s="109">
        <v>0</v>
      </c>
      <c r="E67" s="109">
        <v>3</v>
      </c>
      <c r="F67" s="109">
        <v>0</v>
      </c>
      <c r="G67" s="109">
        <v>7</v>
      </c>
      <c r="H67" s="109">
        <v>0</v>
      </c>
      <c r="I67" s="109">
        <v>0</v>
      </c>
      <c r="J67" s="109">
        <v>1</v>
      </c>
      <c r="K67" s="109">
        <v>0</v>
      </c>
      <c r="L67" s="109">
        <v>2</v>
      </c>
      <c r="M67" s="109">
        <v>0</v>
      </c>
      <c r="N67" s="109">
        <v>0</v>
      </c>
      <c r="O67" s="109">
        <v>0</v>
      </c>
    </row>
    <row r="68" spans="1:15" ht="20.100000000000001" customHeight="1" x14ac:dyDescent="0.25">
      <c r="A68" s="70" t="s">
        <v>229</v>
      </c>
      <c r="B68" s="108">
        <v>11</v>
      </c>
      <c r="C68" s="108">
        <v>46</v>
      </c>
      <c r="D68" s="109">
        <v>0</v>
      </c>
      <c r="E68" s="109">
        <v>0</v>
      </c>
      <c r="F68" s="109">
        <v>0</v>
      </c>
      <c r="G68" s="109">
        <v>3</v>
      </c>
      <c r="H68" s="109">
        <v>1</v>
      </c>
      <c r="I68" s="109">
        <v>4</v>
      </c>
      <c r="J68" s="109">
        <v>2</v>
      </c>
      <c r="K68" s="109">
        <v>1</v>
      </c>
      <c r="L68" s="109">
        <v>0</v>
      </c>
      <c r="M68" s="109">
        <v>1</v>
      </c>
      <c r="N68" s="109">
        <v>1</v>
      </c>
      <c r="O68" s="109">
        <v>3</v>
      </c>
    </row>
    <row r="69" spans="1:15" s="66" customFormat="1" ht="20.100000000000001" customHeight="1" thickBot="1" x14ac:dyDescent="0.3">
      <c r="A69" s="75" t="s">
        <v>230</v>
      </c>
      <c r="B69" s="125">
        <v>0</v>
      </c>
      <c r="C69" s="125">
        <v>5</v>
      </c>
      <c r="D69" s="125">
        <v>0</v>
      </c>
      <c r="E69" s="125">
        <v>0</v>
      </c>
      <c r="F69" s="125">
        <v>0</v>
      </c>
      <c r="G69" s="125">
        <v>0</v>
      </c>
      <c r="H69" s="125">
        <v>0</v>
      </c>
      <c r="I69" s="125">
        <v>0</v>
      </c>
      <c r="J69" s="125">
        <v>0</v>
      </c>
      <c r="K69" s="125">
        <v>0</v>
      </c>
      <c r="L69" s="125">
        <v>0</v>
      </c>
      <c r="M69" s="125">
        <v>0</v>
      </c>
      <c r="N69" s="125">
        <v>0</v>
      </c>
      <c r="O69" s="125">
        <v>0</v>
      </c>
    </row>
    <row r="70" spans="1:15" s="503" customFormat="1" ht="15.95" customHeight="1" x14ac:dyDescent="0.25">
      <c r="A70" s="172" t="s">
        <v>247</v>
      </c>
      <c r="B70" s="507"/>
      <c r="C70" s="507"/>
      <c r="O70" s="95" t="s">
        <v>146</v>
      </c>
    </row>
    <row r="71" spans="1:15" s="109" customFormat="1" ht="24.95" customHeight="1" x14ac:dyDescent="0.25">
      <c r="A71" s="235" t="s">
        <v>266</v>
      </c>
      <c r="B71" s="39"/>
      <c r="C71" s="39"/>
      <c r="D71" s="115"/>
      <c r="M71" s="504"/>
      <c r="N71" s="505"/>
      <c r="O71" s="297"/>
    </row>
    <row r="72" spans="1:15" ht="24.95" customHeight="1" thickBot="1" x14ac:dyDescent="0.25">
      <c r="A72" s="169" t="s">
        <v>289</v>
      </c>
      <c r="B72" s="97"/>
      <c r="C72" s="97"/>
      <c r="D72" s="96"/>
      <c r="E72" s="96"/>
      <c r="F72" s="96"/>
      <c r="G72" s="96"/>
      <c r="H72" s="96"/>
      <c r="I72" s="96"/>
      <c r="J72" s="96"/>
      <c r="K72" s="96"/>
      <c r="L72" s="96"/>
      <c r="M72" s="90" t="s">
        <v>147</v>
      </c>
      <c r="N72" s="250"/>
      <c r="O72" s="297"/>
    </row>
    <row r="73" spans="1:15" ht="20.100000000000001" customHeight="1" x14ac:dyDescent="0.25">
      <c r="A73" s="1406" t="s">
        <v>162</v>
      </c>
      <c r="B73" s="1430" t="s">
        <v>234</v>
      </c>
      <c r="C73" s="1431"/>
      <c r="D73" s="1431"/>
      <c r="E73" s="1431"/>
      <c r="F73" s="1431"/>
      <c r="G73" s="1431"/>
      <c r="H73" s="1431"/>
      <c r="I73" s="1431"/>
      <c r="J73" s="1431"/>
      <c r="K73" s="1431"/>
      <c r="L73" s="1431"/>
      <c r="M73" s="1431"/>
      <c r="N73" s="250"/>
      <c r="O73" s="97"/>
    </row>
    <row r="74" spans="1:15" ht="20.100000000000001" customHeight="1" x14ac:dyDescent="0.25">
      <c r="A74" s="1407"/>
      <c r="B74" s="162" t="s">
        <v>155</v>
      </c>
      <c r="C74" s="162"/>
      <c r="D74" s="162" t="s">
        <v>156</v>
      </c>
      <c r="E74" s="162"/>
      <c r="F74" s="162" t="s">
        <v>157</v>
      </c>
      <c r="G74" s="162"/>
      <c r="H74" s="162" t="s">
        <v>158</v>
      </c>
      <c r="I74" s="162"/>
      <c r="J74" s="162" t="s">
        <v>159</v>
      </c>
      <c r="K74" s="162"/>
      <c r="L74" s="162" t="s">
        <v>160</v>
      </c>
      <c r="M74" s="155"/>
      <c r="N74" s="96"/>
      <c r="O74" s="70"/>
    </row>
    <row r="75" spans="1:15" ht="20.100000000000001" customHeight="1" x14ac:dyDescent="0.2">
      <c r="A75" s="1408"/>
      <c r="B75" s="55">
        <v>2013</v>
      </c>
      <c r="C75" s="55">
        <v>2014</v>
      </c>
      <c r="D75" s="55">
        <v>2013</v>
      </c>
      <c r="E75" s="55">
        <v>2014</v>
      </c>
      <c r="F75" s="55">
        <v>2013</v>
      </c>
      <c r="G75" s="55">
        <v>2014</v>
      </c>
      <c r="H75" s="55">
        <v>2013</v>
      </c>
      <c r="I75" s="55">
        <v>2014</v>
      </c>
      <c r="J75" s="55">
        <v>2013</v>
      </c>
      <c r="K75" s="55">
        <v>2014</v>
      </c>
      <c r="L75" s="55">
        <v>2013</v>
      </c>
      <c r="M75" s="56">
        <v>2014</v>
      </c>
      <c r="N75" s="22"/>
      <c r="O75" s="23"/>
    </row>
    <row r="76" spans="1:15" ht="20.100000000000001" customHeight="1" x14ac:dyDescent="0.2">
      <c r="A76" s="65" t="s">
        <v>239</v>
      </c>
      <c r="B76" s="66">
        <v>3603</v>
      </c>
      <c r="C76" s="66">
        <v>5464</v>
      </c>
      <c r="D76" s="66">
        <v>4313</v>
      </c>
      <c r="E76" s="66">
        <v>5868</v>
      </c>
      <c r="F76" s="66">
        <v>2437</v>
      </c>
      <c r="G76" s="66">
        <v>4081</v>
      </c>
      <c r="H76" s="66">
        <v>4130</v>
      </c>
      <c r="I76" s="66">
        <v>4255</v>
      </c>
      <c r="J76" s="66">
        <v>3082</v>
      </c>
      <c r="K76" s="66">
        <v>4800</v>
      </c>
      <c r="L76" s="66">
        <v>4301</v>
      </c>
      <c r="M76" s="66">
        <v>10442</v>
      </c>
      <c r="N76" s="23"/>
      <c r="O76" s="23"/>
    </row>
    <row r="77" spans="1:15" s="66" customFormat="1" ht="20.100000000000001" customHeight="1" x14ac:dyDescent="0.2">
      <c r="A77" s="68" t="s">
        <v>168</v>
      </c>
      <c r="B77" s="115">
        <v>3</v>
      </c>
      <c r="C77" s="115">
        <v>9</v>
      </c>
      <c r="D77" s="115">
        <v>6</v>
      </c>
      <c r="E77" s="115">
        <v>10</v>
      </c>
      <c r="F77" s="115">
        <v>4</v>
      </c>
      <c r="G77" s="115">
        <v>4</v>
      </c>
      <c r="H77" s="115">
        <v>3</v>
      </c>
      <c r="I77" s="115">
        <v>6</v>
      </c>
      <c r="J77" s="115">
        <v>8</v>
      </c>
      <c r="K77" s="115">
        <v>5</v>
      </c>
      <c r="L77" s="115">
        <v>11</v>
      </c>
      <c r="M77" s="115">
        <v>2</v>
      </c>
      <c r="N77" s="23"/>
      <c r="O77" s="23"/>
    </row>
    <row r="78" spans="1:15" ht="20.100000000000001" customHeight="1" x14ac:dyDescent="0.2">
      <c r="A78" s="70" t="s">
        <v>169</v>
      </c>
      <c r="B78" s="109">
        <v>1</v>
      </c>
      <c r="C78" s="109">
        <v>0</v>
      </c>
      <c r="D78" s="109">
        <v>2</v>
      </c>
      <c r="E78" s="109">
        <v>0</v>
      </c>
      <c r="F78" s="109">
        <v>2</v>
      </c>
      <c r="G78" s="109">
        <v>0</v>
      </c>
      <c r="H78" s="109">
        <v>1</v>
      </c>
      <c r="I78" s="109">
        <v>0</v>
      </c>
      <c r="J78" s="109">
        <v>2</v>
      </c>
      <c r="K78" s="109">
        <v>0</v>
      </c>
      <c r="L78" s="109">
        <v>4</v>
      </c>
      <c r="M78" s="109">
        <v>0</v>
      </c>
      <c r="N78" s="23"/>
      <c r="O78" s="23"/>
    </row>
    <row r="79" spans="1:15" ht="20.100000000000001" customHeight="1" x14ac:dyDescent="0.2">
      <c r="A79" s="70" t="s">
        <v>170</v>
      </c>
      <c r="B79" s="109">
        <v>0</v>
      </c>
      <c r="C79" s="109">
        <v>2</v>
      </c>
      <c r="D79" s="109">
        <v>0</v>
      </c>
      <c r="E79" s="109">
        <v>3</v>
      </c>
      <c r="F79" s="109">
        <v>0</v>
      </c>
      <c r="G79" s="109">
        <v>0</v>
      </c>
      <c r="H79" s="109">
        <v>0</v>
      </c>
      <c r="I79" s="109">
        <v>0</v>
      </c>
      <c r="J79" s="109">
        <v>0</v>
      </c>
      <c r="K79" s="109">
        <v>0</v>
      </c>
      <c r="L79" s="109">
        <v>0</v>
      </c>
      <c r="M79" s="109">
        <v>0</v>
      </c>
      <c r="N79" s="23"/>
      <c r="O79" s="23"/>
    </row>
    <row r="80" spans="1:15" ht="20.100000000000001" customHeight="1" x14ac:dyDescent="0.2">
      <c r="A80" s="70" t="s">
        <v>171</v>
      </c>
      <c r="B80" s="109">
        <v>1</v>
      </c>
      <c r="C80" s="109">
        <v>0</v>
      </c>
      <c r="D80" s="109">
        <v>0</v>
      </c>
      <c r="E80" s="109">
        <v>2</v>
      </c>
      <c r="F80" s="109">
        <v>0</v>
      </c>
      <c r="G80" s="109">
        <v>3</v>
      </c>
      <c r="H80" s="109">
        <v>0</v>
      </c>
      <c r="I80" s="109">
        <v>0</v>
      </c>
      <c r="J80" s="109">
        <v>0</v>
      </c>
      <c r="K80" s="109">
        <v>1</v>
      </c>
      <c r="L80" s="109">
        <v>0</v>
      </c>
      <c r="M80" s="109">
        <v>0</v>
      </c>
      <c r="N80" s="23"/>
      <c r="O80" s="23"/>
    </row>
    <row r="81" spans="1:25" ht="20.100000000000001" customHeight="1" x14ac:dyDescent="0.2">
      <c r="A81" s="70" t="s">
        <v>172</v>
      </c>
      <c r="B81" s="109">
        <v>0</v>
      </c>
      <c r="C81" s="109">
        <v>1</v>
      </c>
      <c r="D81" s="109">
        <v>1</v>
      </c>
      <c r="E81" s="109">
        <v>1</v>
      </c>
      <c r="F81" s="109">
        <v>0</v>
      </c>
      <c r="G81" s="109">
        <v>0</v>
      </c>
      <c r="H81" s="109">
        <v>0</v>
      </c>
      <c r="I81" s="109">
        <v>0</v>
      </c>
      <c r="J81" s="109">
        <v>0</v>
      </c>
      <c r="K81" s="109">
        <v>0</v>
      </c>
      <c r="L81" s="109">
        <v>0</v>
      </c>
      <c r="M81" s="109">
        <v>0</v>
      </c>
      <c r="N81" s="23"/>
      <c r="O81" s="23"/>
    </row>
    <row r="82" spans="1:25" ht="20.100000000000001" customHeight="1" x14ac:dyDescent="0.2">
      <c r="A82" s="70" t="s">
        <v>173</v>
      </c>
      <c r="B82" s="109">
        <v>1</v>
      </c>
      <c r="C82" s="109">
        <v>6</v>
      </c>
      <c r="D82" s="109">
        <v>3</v>
      </c>
      <c r="E82" s="109">
        <v>4</v>
      </c>
      <c r="F82" s="109">
        <v>2</v>
      </c>
      <c r="G82" s="109">
        <v>1</v>
      </c>
      <c r="H82" s="109">
        <v>2</v>
      </c>
      <c r="I82" s="109">
        <v>6</v>
      </c>
      <c r="J82" s="109">
        <v>6</v>
      </c>
      <c r="K82" s="109">
        <v>4</v>
      </c>
      <c r="L82" s="109">
        <v>7</v>
      </c>
      <c r="M82" s="109">
        <v>2</v>
      </c>
      <c r="N82" s="23"/>
      <c r="O82" s="23"/>
    </row>
    <row r="83" spans="1:25" s="66" customFormat="1" ht="20.100000000000001" customHeight="1" x14ac:dyDescent="0.2">
      <c r="A83" s="68" t="s">
        <v>174</v>
      </c>
      <c r="B83" s="115">
        <v>36</v>
      </c>
      <c r="C83" s="115">
        <v>51</v>
      </c>
      <c r="D83" s="115">
        <v>16</v>
      </c>
      <c r="E83" s="115">
        <v>61</v>
      </c>
      <c r="F83" s="115">
        <v>22</v>
      </c>
      <c r="G83" s="115">
        <v>33</v>
      </c>
      <c r="H83" s="115">
        <v>28</v>
      </c>
      <c r="I83" s="115">
        <v>35</v>
      </c>
      <c r="J83" s="115">
        <v>19</v>
      </c>
      <c r="K83" s="115">
        <v>35</v>
      </c>
      <c r="L83" s="115">
        <v>39</v>
      </c>
      <c r="M83" s="115">
        <v>42</v>
      </c>
      <c r="N83" s="23"/>
      <c r="O83" s="23"/>
      <c r="T83" s="94"/>
      <c r="U83" s="94"/>
      <c r="V83" s="94"/>
      <c r="W83" s="94"/>
      <c r="X83" s="94"/>
      <c r="Y83" s="94"/>
    </row>
    <row r="84" spans="1:25" ht="20.100000000000001" customHeight="1" x14ac:dyDescent="0.2">
      <c r="A84" s="70" t="s">
        <v>175</v>
      </c>
      <c r="B84" s="109">
        <v>0</v>
      </c>
      <c r="C84" s="109">
        <v>0</v>
      </c>
      <c r="D84" s="109">
        <v>0</v>
      </c>
      <c r="E84" s="109">
        <v>1</v>
      </c>
      <c r="F84" s="109">
        <v>1</v>
      </c>
      <c r="G84" s="109">
        <v>0</v>
      </c>
      <c r="H84" s="109">
        <v>0</v>
      </c>
      <c r="I84" s="109">
        <v>0</v>
      </c>
      <c r="J84" s="109">
        <v>3</v>
      </c>
      <c r="K84" s="109">
        <v>0</v>
      </c>
      <c r="L84" s="109">
        <v>0</v>
      </c>
      <c r="M84" s="109">
        <v>0</v>
      </c>
      <c r="N84" s="23"/>
      <c r="O84" s="23"/>
    </row>
    <row r="85" spans="1:25" ht="20.100000000000001" customHeight="1" x14ac:dyDescent="0.2">
      <c r="A85" s="70" t="s">
        <v>176</v>
      </c>
      <c r="B85" s="109">
        <v>0</v>
      </c>
      <c r="C85" s="109">
        <v>6</v>
      </c>
      <c r="D85" s="109">
        <v>7</v>
      </c>
      <c r="E85" s="109">
        <v>3</v>
      </c>
      <c r="F85" s="109">
        <v>3</v>
      </c>
      <c r="G85" s="109">
        <v>2</v>
      </c>
      <c r="H85" s="109">
        <v>9</v>
      </c>
      <c r="I85" s="109">
        <v>4</v>
      </c>
      <c r="J85" s="109">
        <v>0</v>
      </c>
      <c r="K85" s="109">
        <v>1</v>
      </c>
      <c r="L85" s="109">
        <v>3</v>
      </c>
      <c r="M85" s="109">
        <v>8</v>
      </c>
      <c r="N85" s="23"/>
      <c r="O85" s="23"/>
      <c r="T85" s="66"/>
      <c r="U85" s="66"/>
      <c r="V85" s="66"/>
      <c r="W85" s="66"/>
      <c r="X85" s="66"/>
      <c r="Y85" s="66"/>
    </row>
    <row r="86" spans="1:25" ht="20.100000000000001" customHeight="1" x14ac:dyDescent="0.2">
      <c r="A86" s="70" t="s">
        <v>177</v>
      </c>
      <c r="B86" s="109">
        <v>0</v>
      </c>
      <c r="C86" s="109">
        <v>0</v>
      </c>
      <c r="D86" s="109">
        <v>0</v>
      </c>
      <c r="E86" s="109">
        <v>0</v>
      </c>
      <c r="F86" s="109">
        <v>0</v>
      </c>
      <c r="G86" s="109">
        <v>2</v>
      </c>
      <c r="H86" s="109">
        <v>2</v>
      </c>
      <c r="I86" s="109">
        <v>1</v>
      </c>
      <c r="J86" s="109">
        <v>0</v>
      </c>
      <c r="K86" s="109">
        <v>0</v>
      </c>
      <c r="L86" s="109">
        <v>0</v>
      </c>
      <c r="M86" s="109">
        <v>0</v>
      </c>
      <c r="N86" s="23"/>
      <c r="O86" s="23"/>
    </row>
    <row r="87" spans="1:25" ht="20.100000000000001" customHeight="1" x14ac:dyDescent="0.2">
      <c r="A87" s="70" t="s">
        <v>178</v>
      </c>
      <c r="B87" s="109">
        <v>0</v>
      </c>
      <c r="C87" s="109">
        <v>0</v>
      </c>
      <c r="D87" s="109">
        <v>1</v>
      </c>
      <c r="E87" s="109">
        <v>1</v>
      </c>
      <c r="F87" s="109">
        <v>1</v>
      </c>
      <c r="G87" s="109">
        <v>0</v>
      </c>
      <c r="H87" s="109">
        <v>0</v>
      </c>
      <c r="I87" s="109">
        <v>0</v>
      </c>
      <c r="J87" s="109">
        <v>0</v>
      </c>
      <c r="K87" s="109">
        <v>1</v>
      </c>
      <c r="L87" s="109">
        <v>0</v>
      </c>
      <c r="M87" s="109">
        <v>1</v>
      </c>
      <c r="N87" s="23"/>
      <c r="O87" s="23"/>
    </row>
    <row r="88" spans="1:25" ht="20.100000000000001" customHeight="1" x14ac:dyDescent="0.2">
      <c r="A88" s="70" t="s">
        <v>179</v>
      </c>
      <c r="B88" s="109">
        <v>36</v>
      </c>
      <c r="C88" s="109">
        <v>45</v>
      </c>
      <c r="D88" s="109">
        <v>8</v>
      </c>
      <c r="E88" s="109">
        <v>56</v>
      </c>
      <c r="F88" s="109">
        <v>17</v>
      </c>
      <c r="G88" s="109">
        <v>29</v>
      </c>
      <c r="H88" s="109">
        <v>17</v>
      </c>
      <c r="I88" s="109">
        <v>30</v>
      </c>
      <c r="J88" s="109">
        <v>16</v>
      </c>
      <c r="K88" s="109">
        <v>33</v>
      </c>
      <c r="L88" s="109">
        <v>36</v>
      </c>
      <c r="M88" s="109">
        <v>33</v>
      </c>
      <c r="N88" s="23"/>
      <c r="O88" s="23"/>
    </row>
    <row r="89" spans="1:25" s="66" customFormat="1" ht="20.100000000000001" customHeight="1" x14ac:dyDescent="0.2">
      <c r="A89" s="68" t="s">
        <v>180</v>
      </c>
      <c r="B89" s="115">
        <v>19</v>
      </c>
      <c r="C89" s="115">
        <v>47</v>
      </c>
      <c r="D89" s="115">
        <v>27</v>
      </c>
      <c r="E89" s="115">
        <v>62</v>
      </c>
      <c r="F89" s="115">
        <v>18</v>
      </c>
      <c r="G89" s="115">
        <v>25</v>
      </c>
      <c r="H89" s="115">
        <v>31</v>
      </c>
      <c r="I89" s="115">
        <v>20</v>
      </c>
      <c r="J89" s="115">
        <v>29</v>
      </c>
      <c r="K89" s="115">
        <v>38</v>
      </c>
      <c r="L89" s="115">
        <v>37</v>
      </c>
      <c r="M89" s="115">
        <v>70</v>
      </c>
      <c r="N89" s="23"/>
      <c r="O89" s="23"/>
      <c r="T89" s="94"/>
      <c r="U89" s="94"/>
      <c r="V89" s="94"/>
      <c r="W89" s="94"/>
      <c r="X89" s="94"/>
      <c r="Y89" s="94"/>
    </row>
    <row r="90" spans="1:25" ht="20.100000000000001" customHeight="1" x14ac:dyDescent="0.2">
      <c r="A90" s="70" t="s">
        <v>181</v>
      </c>
      <c r="B90" s="109">
        <v>3</v>
      </c>
      <c r="C90" s="109">
        <v>8</v>
      </c>
      <c r="D90" s="109">
        <v>3</v>
      </c>
      <c r="E90" s="109">
        <v>13</v>
      </c>
      <c r="F90" s="109">
        <v>3</v>
      </c>
      <c r="G90" s="109">
        <v>4</v>
      </c>
      <c r="H90" s="109">
        <v>10</v>
      </c>
      <c r="I90" s="109">
        <v>6</v>
      </c>
      <c r="J90" s="109">
        <v>1</v>
      </c>
      <c r="K90" s="109">
        <v>4</v>
      </c>
      <c r="L90" s="109">
        <v>4</v>
      </c>
      <c r="M90" s="109">
        <v>29</v>
      </c>
      <c r="N90" s="23"/>
      <c r="O90" s="23"/>
    </row>
    <row r="91" spans="1:25" ht="20.100000000000001" customHeight="1" x14ac:dyDescent="0.2">
      <c r="A91" s="70" t="s">
        <v>182</v>
      </c>
      <c r="B91" s="109">
        <v>14</v>
      </c>
      <c r="C91" s="109">
        <v>32</v>
      </c>
      <c r="D91" s="109">
        <v>12</v>
      </c>
      <c r="E91" s="109">
        <v>44</v>
      </c>
      <c r="F91" s="109">
        <v>9</v>
      </c>
      <c r="G91" s="109">
        <v>12</v>
      </c>
      <c r="H91" s="109">
        <v>15</v>
      </c>
      <c r="I91" s="109">
        <v>11</v>
      </c>
      <c r="J91" s="109">
        <v>21</v>
      </c>
      <c r="K91" s="109">
        <v>22</v>
      </c>
      <c r="L91" s="109">
        <v>22</v>
      </c>
      <c r="M91" s="109">
        <v>30</v>
      </c>
      <c r="N91" s="23"/>
      <c r="O91" s="23"/>
      <c r="T91" s="66"/>
      <c r="U91" s="66"/>
      <c r="V91" s="66"/>
      <c r="W91" s="66"/>
      <c r="X91" s="66"/>
      <c r="Y91" s="66"/>
    </row>
    <row r="92" spans="1:25" ht="20.100000000000001" customHeight="1" x14ac:dyDescent="0.2">
      <c r="A92" s="70" t="s">
        <v>183</v>
      </c>
      <c r="B92" s="109">
        <v>2</v>
      </c>
      <c r="C92" s="109">
        <v>7</v>
      </c>
      <c r="D92" s="109">
        <v>12</v>
      </c>
      <c r="E92" s="109">
        <v>5</v>
      </c>
      <c r="F92" s="109">
        <v>6</v>
      </c>
      <c r="G92" s="109">
        <v>9</v>
      </c>
      <c r="H92" s="109">
        <v>6</v>
      </c>
      <c r="I92" s="109">
        <v>3</v>
      </c>
      <c r="J92" s="109">
        <v>7</v>
      </c>
      <c r="K92" s="109">
        <v>12</v>
      </c>
      <c r="L92" s="109">
        <v>11</v>
      </c>
      <c r="M92" s="109">
        <v>11</v>
      </c>
      <c r="N92" s="23"/>
      <c r="O92" s="23"/>
    </row>
    <row r="93" spans="1:25" s="66" customFormat="1" ht="20.100000000000001" customHeight="1" x14ac:dyDescent="0.2">
      <c r="A93" s="68" t="s">
        <v>184</v>
      </c>
      <c r="B93" s="115">
        <v>3330</v>
      </c>
      <c r="C93" s="115">
        <v>5029</v>
      </c>
      <c r="D93" s="115">
        <v>4025</v>
      </c>
      <c r="E93" s="115">
        <v>5356</v>
      </c>
      <c r="F93" s="115">
        <v>2242</v>
      </c>
      <c r="G93" s="115">
        <v>3709</v>
      </c>
      <c r="H93" s="115">
        <v>3803</v>
      </c>
      <c r="I93" s="115">
        <v>3837</v>
      </c>
      <c r="J93" s="115">
        <v>2780</v>
      </c>
      <c r="K93" s="115">
        <v>4405</v>
      </c>
      <c r="L93" s="115">
        <v>3969</v>
      </c>
      <c r="M93" s="115">
        <v>9859</v>
      </c>
      <c r="N93" s="23"/>
      <c r="O93" s="23"/>
      <c r="T93" s="94"/>
      <c r="U93" s="94"/>
      <c r="V93" s="94"/>
      <c r="W93" s="94"/>
      <c r="X93" s="94"/>
      <c r="Y93" s="94"/>
    </row>
    <row r="94" spans="1:25" ht="20.100000000000001" customHeight="1" x14ac:dyDescent="0.2">
      <c r="A94" s="70" t="s">
        <v>185</v>
      </c>
      <c r="B94" s="109">
        <v>31</v>
      </c>
      <c r="C94" s="109">
        <v>77</v>
      </c>
      <c r="D94" s="109">
        <v>70</v>
      </c>
      <c r="E94" s="109">
        <v>88</v>
      </c>
      <c r="F94" s="109">
        <v>40</v>
      </c>
      <c r="G94" s="109">
        <v>69</v>
      </c>
      <c r="H94" s="109">
        <v>39</v>
      </c>
      <c r="I94" s="109">
        <v>46</v>
      </c>
      <c r="J94" s="109">
        <v>37</v>
      </c>
      <c r="K94" s="109">
        <v>62</v>
      </c>
      <c r="L94" s="109">
        <v>18</v>
      </c>
      <c r="M94" s="109">
        <v>72</v>
      </c>
      <c r="N94" s="23"/>
      <c r="O94" s="23"/>
    </row>
    <row r="95" spans="1:25" ht="20.100000000000001" customHeight="1" x14ac:dyDescent="0.2">
      <c r="A95" s="70" t="s">
        <v>186</v>
      </c>
      <c r="B95" s="109">
        <v>1030</v>
      </c>
      <c r="C95" s="109">
        <v>1089</v>
      </c>
      <c r="D95" s="109">
        <v>863</v>
      </c>
      <c r="E95" s="109">
        <v>856</v>
      </c>
      <c r="F95" s="109">
        <v>611</v>
      </c>
      <c r="G95" s="109">
        <v>618</v>
      </c>
      <c r="H95" s="109">
        <v>945</v>
      </c>
      <c r="I95" s="109">
        <v>829</v>
      </c>
      <c r="J95" s="109">
        <v>299</v>
      </c>
      <c r="K95" s="109">
        <v>920</v>
      </c>
      <c r="L95" s="109">
        <v>1210</v>
      </c>
      <c r="M95" s="109">
        <v>2456</v>
      </c>
      <c r="N95" s="23"/>
      <c r="O95" s="23"/>
      <c r="T95" s="66"/>
      <c r="U95" s="66"/>
      <c r="V95" s="66"/>
      <c r="W95" s="66"/>
      <c r="X95" s="66"/>
      <c r="Y95" s="66"/>
    </row>
    <row r="96" spans="1:25" ht="20.100000000000001" customHeight="1" x14ac:dyDescent="0.2">
      <c r="A96" s="70" t="s">
        <v>187</v>
      </c>
      <c r="B96" s="109">
        <v>17</v>
      </c>
      <c r="C96" s="109">
        <v>28</v>
      </c>
      <c r="D96" s="109">
        <v>19</v>
      </c>
      <c r="E96" s="109">
        <v>56</v>
      </c>
      <c r="F96" s="109">
        <v>12</v>
      </c>
      <c r="G96" s="109">
        <v>21</v>
      </c>
      <c r="H96" s="109">
        <v>17</v>
      </c>
      <c r="I96" s="109">
        <v>25</v>
      </c>
      <c r="J96" s="109">
        <v>10</v>
      </c>
      <c r="K96" s="109">
        <v>20</v>
      </c>
      <c r="L96" s="109">
        <v>28</v>
      </c>
      <c r="M96" s="109">
        <v>23</v>
      </c>
      <c r="N96" s="23"/>
      <c r="O96" s="23"/>
    </row>
    <row r="97" spans="1:25" ht="20.100000000000001" customHeight="1" x14ac:dyDescent="0.2">
      <c r="A97" s="70" t="s">
        <v>188</v>
      </c>
      <c r="B97" s="109">
        <v>58</v>
      </c>
      <c r="C97" s="109">
        <v>104</v>
      </c>
      <c r="D97" s="109">
        <v>82</v>
      </c>
      <c r="E97" s="109">
        <v>132</v>
      </c>
      <c r="F97" s="109">
        <v>56</v>
      </c>
      <c r="G97" s="109">
        <v>93</v>
      </c>
      <c r="H97" s="109">
        <v>119</v>
      </c>
      <c r="I97" s="109">
        <v>96</v>
      </c>
      <c r="J97" s="109">
        <v>105</v>
      </c>
      <c r="K97" s="109">
        <v>79</v>
      </c>
      <c r="L97" s="109">
        <v>90</v>
      </c>
      <c r="M97" s="109">
        <v>201</v>
      </c>
      <c r="N97" s="23"/>
      <c r="O97" s="23"/>
    </row>
    <row r="98" spans="1:25" ht="20.100000000000001" customHeight="1" x14ac:dyDescent="0.2">
      <c r="A98" s="70" t="s">
        <v>189</v>
      </c>
      <c r="B98" s="109">
        <v>39</v>
      </c>
      <c r="C98" s="109">
        <v>9</v>
      </c>
      <c r="D98" s="109">
        <v>16</v>
      </c>
      <c r="E98" s="109">
        <v>16</v>
      </c>
      <c r="F98" s="109">
        <v>12</v>
      </c>
      <c r="G98" s="109">
        <v>17</v>
      </c>
      <c r="H98" s="109">
        <v>14</v>
      </c>
      <c r="I98" s="109">
        <v>9</v>
      </c>
      <c r="J98" s="109">
        <v>18</v>
      </c>
      <c r="K98" s="109">
        <v>15</v>
      </c>
      <c r="L98" s="109">
        <v>9</v>
      </c>
      <c r="M98" s="109">
        <v>11</v>
      </c>
      <c r="N98" s="23"/>
      <c r="O98" s="23"/>
    </row>
    <row r="99" spans="1:25" ht="20.100000000000001" customHeight="1" x14ac:dyDescent="0.2">
      <c r="A99" s="70" t="s">
        <v>190</v>
      </c>
      <c r="B99" s="109">
        <v>0</v>
      </c>
      <c r="C99" s="109">
        <v>0</v>
      </c>
      <c r="D99" s="109">
        <v>0</v>
      </c>
      <c r="E99" s="109">
        <v>5</v>
      </c>
      <c r="F99" s="109">
        <v>0</v>
      </c>
      <c r="G99" s="109">
        <v>0</v>
      </c>
      <c r="H99" s="109">
        <v>0</v>
      </c>
      <c r="I99" s="109">
        <v>0</v>
      </c>
      <c r="J99" s="109">
        <v>1</v>
      </c>
      <c r="K99" s="109">
        <v>0</v>
      </c>
      <c r="L99" s="109">
        <v>0</v>
      </c>
      <c r="M99" s="109">
        <v>0</v>
      </c>
      <c r="N99" s="23"/>
      <c r="O99" s="23"/>
    </row>
    <row r="100" spans="1:25" ht="20.100000000000001" customHeight="1" x14ac:dyDescent="0.2">
      <c r="A100" s="70" t="s">
        <v>191</v>
      </c>
      <c r="B100" s="109">
        <v>0</v>
      </c>
      <c r="C100" s="109">
        <v>0</v>
      </c>
      <c r="D100" s="109">
        <v>3</v>
      </c>
      <c r="E100" s="109">
        <v>0</v>
      </c>
      <c r="F100" s="109">
        <v>1</v>
      </c>
      <c r="G100" s="109">
        <v>1</v>
      </c>
      <c r="H100" s="109">
        <v>4</v>
      </c>
      <c r="I100" s="109">
        <v>2</v>
      </c>
      <c r="J100" s="109">
        <v>0</v>
      </c>
      <c r="K100" s="109">
        <v>1</v>
      </c>
      <c r="L100" s="109">
        <v>6</v>
      </c>
      <c r="M100" s="109">
        <v>7</v>
      </c>
      <c r="N100" s="23"/>
      <c r="O100" s="23"/>
    </row>
    <row r="101" spans="1:25" ht="20.100000000000001" customHeight="1" x14ac:dyDescent="0.2">
      <c r="A101" s="70" t="s">
        <v>192</v>
      </c>
      <c r="B101" s="109">
        <v>1578</v>
      </c>
      <c r="C101" s="109">
        <v>1744</v>
      </c>
      <c r="D101" s="109">
        <v>1617</v>
      </c>
      <c r="E101" s="109">
        <v>1400</v>
      </c>
      <c r="F101" s="109">
        <v>759</v>
      </c>
      <c r="G101" s="109">
        <v>966</v>
      </c>
      <c r="H101" s="109">
        <v>1427</v>
      </c>
      <c r="I101" s="109">
        <v>1034</v>
      </c>
      <c r="J101" s="109">
        <v>1016</v>
      </c>
      <c r="K101" s="109">
        <v>1108</v>
      </c>
      <c r="L101" s="109">
        <v>891</v>
      </c>
      <c r="M101" s="109">
        <v>2245</v>
      </c>
      <c r="N101" s="23"/>
      <c r="O101" s="23"/>
    </row>
    <row r="102" spans="1:25" ht="20.100000000000001" customHeight="1" x14ac:dyDescent="0.2">
      <c r="A102" s="70" t="s">
        <v>193</v>
      </c>
      <c r="B102" s="109">
        <v>6</v>
      </c>
      <c r="C102" s="109">
        <v>389</v>
      </c>
      <c r="D102" s="109">
        <v>149</v>
      </c>
      <c r="E102" s="109">
        <v>475</v>
      </c>
      <c r="F102" s="109">
        <v>135</v>
      </c>
      <c r="G102" s="109">
        <v>250</v>
      </c>
      <c r="H102" s="109">
        <v>271</v>
      </c>
      <c r="I102" s="109">
        <v>316</v>
      </c>
      <c r="J102" s="109">
        <v>279</v>
      </c>
      <c r="K102" s="109">
        <v>263</v>
      </c>
      <c r="L102" s="109">
        <v>393</v>
      </c>
      <c r="M102" s="109">
        <v>621</v>
      </c>
      <c r="N102" s="23"/>
      <c r="O102" s="23"/>
    </row>
    <row r="103" spans="1:25" ht="20.100000000000001" customHeight="1" x14ac:dyDescent="0.2">
      <c r="A103" s="70" t="s">
        <v>194</v>
      </c>
      <c r="B103" s="109">
        <v>0</v>
      </c>
      <c r="C103" s="109">
        <v>5</v>
      </c>
      <c r="D103" s="109">
        <v>2</v>
      </c>
      <c r="E103" s="109">
        <v>9</v>
      </c>
      <c r="F103" s="109">
        <v>5</v>
      </c>
      <c r="G103" s="109">
        <v>5</v>
      </c>
      <c r="H103" s="109">
        <v>6</v>
      </c>
      <c r="I103" s="109">
        <v>2</v>
      </c>
      <c r="J103" s="109">
        <v>4</v>
      </c>
      <c r="K103" s="109">
        <v>9</v>
      </c>
      <c r="L103" s="109">
        <v>9</v>
      </c>
      <c r="M103" s="109">
        <v>10</v>
      </c>
      <c r="N103" s="23"/>
      <c r="O103" s="23"/>
    </row>
    <row r="104" spans="1:25" ht="20.100000000000001" customHeight="1" x14ac:dyDescent="0.2">
      <c r="A104" s="70" t="s">
        <v>195</v>
      </c>
      <c r="B104" s="109">
        <v>2</v>
      </c>
      <c r="C104" s="109">
        <v>4</v>
      </c>
      <c r="D104" s="109">
        <v>10</v>
      </c>
      <c r="E104" s="109">
        <v>6</v>
      </c>
      <c r="F104" s="109">
        <v>5</v>
      </c>
      <c r="G104" s="109">
        <v>10</v>
      </c>
      <c r="H104" s="109">
        <v>7</v>
      </c>
      <c r="I104" s="109">
        <v>3</v>
      </c>
      <c r="J104" s="109">
        <v>2</v>
      </c>
      <c r="K104" s="109">
        <v>8</v>
      </c>
      <c r="L104" s="109">
        <v>5</v>
      </c>
      <c r="M104" s="109">
        <v>9</v>
      </c>
      <c r="N104" s="23"/>
      <c r="O104" s="23"/>
    </row>
    <row r="105" spans="1:25" ht="20.100000000000001" customHeight="1" x14ac:dyDescent="0.2">
      <c r="A105" s="70" t="s">
        <v>196</v>
      </c>
      <c r="B105" s="109">
        <v>569</v>
      </c>
      <c r="C105" s="109">
        <v>1580</v>
      </c>
      <c r="D105" s="109">
        <v>1194</v>
      </c>
      <c r="E105" s="109">
        <v>2313</v>
      </c>
      <c r="F105" s="109">
        <v>606</v>
      </c>
      <c r="G105" s="109">
        <v>1659</v>
      </c>
      <c r="H105" s="109">
        <v>954</v>
      </c>
      <c r="I105" s="109">
        <v>1475</v>
      </c>
      <c r="J105" s="109">
        <v>1009</v>
      </c>
      <c r="K105" s="109">
        <v>1920</v>
      </c>
      <c r="L105" s="109">
        <v>1310</v>
      </c>
      <c r="M105" s="109">
        <v>4204</v>
      </c>
      <c r="N105" s="23"/>
      <c r="O105" s="23"/>
    </row>
    <row r="106" spans="1:25" s="66" customFormat="1" ht="20.100000000000001" customHeight="1" x14ac:dyDescent="0.2">
      <c r="A106" s="68" t="s">
        <v>197</v>
      </c>
      <c r="B106" s="115">
        <v>34</v>
      </c>
      <c r="C106" s="115">
        <v>82</v>
      </c>
      <c r="D106" s="115">
        <v>35</v>
      </c>
      <c r="E106" s="115">
        <v>113</v>
      </c>
      <c r="F106" s="115">
        <v>52</v>
      </c>
      <c r="G106" s="115">
        <v>133</v>
      </c>
      <c r="H106" s="115">
        <v>18</v>
      </c>
      <c r="I106" s="115">
        <v>31</v>
      </c>
      <c r="J106" s="115">
        <v>21</v>
      </c>
      <c r="K106" s="115">
        <v>48</v>
      </c>
      <c r="L106" s="115">
        <v>31</v>
      </c>
      <c r="M106" s="115">
        <v>74</v>
      </c>
      <c r="N106" s="23"/>
      <c r="O106" s="23"/>
      <c r="T106" s="94"/>
      <c r="U106" s="94"/>
      <c r="V106" s="94"/>
      <c r="W106" s="94"/>
      <c r="X106" s="94"/>
      <c r="Y106" s="94"/>
    </row>
    <row r="107" spans="1:25" ht="20.100000000000001" customHeight="1" x14ac:dyDescent="0.2">
      <c r="A107" s="70" t="s">
        <v>198</v>
      </c>
      <c r="B107" s="109">
        <v>0</v>
      </c>
      <c r="C107" s="109">
        <v>18</v>
      </c>
      <c r="D107" s="109">
        <v>1</v>
      </c>
      <c r="E107" s="109">
        <v>13</v>
      </c>
      <c r="F107" s="109">
        <v>2</v>
      </c>
      <c r="G107" s="109">
        <v>11</v>
      </c>
      <c r="H107" s="109">
        <v>2</v>
      </c>
      <c r="I107" s="109">
        <v>8</v>
      </c>
      <c r="J107" s="109">
        <v>4</v>
      </c>
      <c r="K107" s="109">
        <v>12</v>
      </c>
      <c r="L107" s="109">
        <v>2</v>
      </c>
      <c r="M107" s="109">
        <v>2</v>
      </c>
      <c r="N107" s="23"/>
      <c r="O107" s="23"/>
    </row>
    <row r="108" spans="1:25" ht="20.100000000000001" customHeight="1" x14ac:dyDescent="0.2">
      <c r="A108" s="70" t="s">
        <v>199</v>
      </c>
      <c r="B108" s="109">
        <v>0</v>
      </c>
      <c r="C108" s="109">
        <v>6</v>
      </c>
      <c r="D108" s="109">
        <v>2</v>
      </c>
      <c r="E108" s="109">
        <v>4</v>
      </c>
      <c r="F108" s="109">
        <v>1</v>
      </c>
      <c r="G108" s="109">
        <v>3</v>
      </c>
      <c r="H108" s="109">
        <v>4</v>
      </c>
      <c r="I108" s="109">
        <v>3</v>
      </c>
      <c r="J108" s="109">
        <v>1</v>
      </c>
      <c r="K108" s="109">
        <v>1</v>
      </c>
      <c r="L108" s="109">
        <v>2</v>
      </c>
      <c r="M108" s="109">
        <v>4</v>
      </c>
      <c r="N108" s="23"/>
      <c r="O108" s="23"/>
      <c r="T108" s="66"/>
      <c r="U108" s="66"/>
      <c r="V108" s="66"/>
      <c r="W108" s="66"/>
      <c r="X108" s="66"/>
      <c r="Y108" s="66"/>
    </row>
    <row r="109" spans="1:25" ht="20.100000000000001" customHeight="1" x14ac:dyDescent="0.2">
      <c r="A109" s="70" t="s">
        <v>200</v>
      </c>
      <c r="B109" s="109">
        <v>0</v>
      </c>
      <c r="C109" s="109">
        <v>3</v>
      </c>
      <c r="D109" s="109">
        <v>0</v>
      </c>
      <c r="E109" s="109">
        <v>10</v>
      </c>
      <c r="F109" s="109">
        <v>0</v>
      </c>
      <c r="G109" s="109">
        <v>10</v>
      </c>
      <c r="H109" s="109">
        <v>0</v>
      </c>
      <c r="I109" s="109">
        <v>2</v>
      </c>
      <c r="J109" s="109">
        <v>1</v>
      </c>
      <c r="K109" s="109">
        <v>2</v>
      </c>
      <c r="L109" s="109">
        <v>5</v>
      </c>
      <c r="M109" s="109">
        <v>4</v>
      </c>
      <c r="N109" s="23"/>
      <c r="O109" s="23"/>
    </row>
    <row r="110" spans="1:25" ht="20.100000000000001" customHeight="1" x14ac:dyDescent="0.2">
      <c r="A110" s="70" t="s">
        <v>201</v>
      </c>
      <c r="B110" s="109">
        <v>28</v>
      </c>
      <c r="C110" s="109">
        <v>40</v>
      </c>
      <c r="D110" s="109">
        <v>14</v>
      </c>
      <c r="E110" s="109">
        <v>68</v>
      </c>
      <c r="F110" s="109">
        <v>42</v>
      </c>
      <c r="G110" s="109">
        <v>93</v>
      </c>
      <c r="H110" s="109">
        <v>5</v>
      </c>
      <c r="I110" s="109">
        <v>5</v>
      </c>
      <c r="J110" s="109">
        <v>5</v>
      </c>
      <c r="K110" s="109">
        <v>13</v>
      </c>
      <c r="L110" s="109">
        <v>5</v>
      </c>
      <c r="M110" s="109">
        <v>24</v>
      </c>
      <c r="N110" s="23"/>
      <c r="O110" s="23"/>
    </row>
    <row r="111" spans="1:25" ht="20.100000000000001" customHeight="1" x14ac:dyDescent="0.2">
      <c r="A111" s="70" t="s">
        <v>202</v>
      </c>
      <c r="B111" s="109">
        <v>0</v>
      </c>
      <c r="C111" s="109">
        <v>3</v>
      </c>
      <c r="D111" s="109">
        <v>4</v>
      </c>
      <c r="E111" s="109">
        <v>2</v>
      </c>
      <c r="F111" s="109">
        <v>0</v>
      </c>
      <c r="G111" s="109">
        <v>1</v>
      </c>
      <c r="H111" s="109">
        <v>3</v>
      </c>
      <c r="I111" s="109">
        <v>3</v>
      </c>
      <c r="J111" s="109">
        <v>0</v>
      </c>
      <c r="K111" s="109">
        <v>8</v>
      </c>
      <c r="L111" s="109">
        <v>5</v>
      </c>
      <c r="M111" s="109">
        <v>13</v>
      </c>
      <c r="N111" s="23"/>
      <c r="O111" s="23"/>
    </row>
    <row r="112" spans="1:25" ht="20.100000000000001" customHeight="1" x14ac:dyDescent="0.2">
      <c r="A112" s="70" t="s">
        <v>203</v>
      </c>
      <c r="B112" s="109">
        <v>6</v>
      </c>
      <c r="C112" s="109">
        <v>12</v>
      </c>
      <c r="D112" s="109">
        <v>14</v>
      </c>
      <c r="E112" s="109">
        <v>16</v>
      </c>
      <c r="F112" s="109">
        <v>7</v>
      </c>
      <c r="G112" s="109">
        <v>15</v>
      </c>
      <c r="H112" s="109">
        <v>4</v>
      </c>
      <c r="I112" s="109">
        <v>10</v>
      </c>
      <c r="J112" s="109">
        <v>10</v>
      </c>
      <c r="K112" s="109">
        <v>12</v>
      </c>
      <c r="L112" s="109">
        <v>12</v>
      </c>
      <c r="M112" s="109">
        <v>27</v>
      </c>
      <c r="N112" s="23"/>
      <c r="O112" s="23"/>
    </row>
    <row r="113" spans="1:15" ht="20.100000000000001" customHeight="1" x14ac:dyDescent="0.2">
      <c r="A113" s="68" t="s">
        <v>204</v>
      </c>
      <c r="B113" s="115">
        <v>175</v>
      </c>
      <c r="C113" s="115">
        <v>231</v>
      </c>
      <c r="D113" s="115">
        <v>199</v>
      </c>
      <c r="E113" s="115">
        <v>245</v>
      </c>
      <c r="F113" s="115">
        <v>94</v>
      </c>
      <c r="G113" s="115">
        <v>170</v>
      </c>
      <c r="H113" s="115">
        <v>236</v>
      </c>
      <c r="I113" s="115">
        <v>315</v>
      </c>
      <c r="J113" s="115">
        <v>219</v>
      </c>
      <c r="K113" s="115">
        <v>254</v>
      </c>
      <c r="L113" s="115">
        <v>204</v>
      </c>
      <c r="M113" s="115">
        <v>375</v>
      </c>
      <c r="N113" s="23"/>
      <c r="O113" s="23"/>
    </row>
    <row r="114" spans="1:15" ht="20.100000000000001" customHeight="1" x14ac:dyDescent="0.2">
      <c r="A114" s="70" t="s">
        <v>205</v>
      </c>
      <c r="B114" s="109">
        <v>34</v>
      </c>
      <c r="C114" s="109">
        <v>42</v>
      </c>
      <c r="D114" s="109">
        <v>61</v>
      </c>
      <c r="E114" s="109">
        <v>47</v>
      </c>
      <c r="F114" s="109">
        <v>15</v>
      </c>
      <c r="G114" s="109">
        <v>29</v>
      </c>
      <c r="H114" s="109">
        <v>63</v>
      </c>
      <c r="I114" s="109">
        <v>51</v>
      </c>
      <c r="J114" s="109">
        <v>33</v>
      </c>
      <c r="K114" s="109">
        <v>52</v>
      </c>
      <c r="L114" s="109">
        <v>49</v>
      </c>
      <c r="M114" s="109">
        <v>46</v>
      </c>
      <c r="N114" s="23"/>
      <c r="O114" s="23"/>
    </row>
    <row r="115" spans="1:15" ht="20.100000000000001" customHeight="1" x14ac:dyDescent="0.2">
      <c r="A115" s="70" t="s">
        <v>206</v>
      </c>
      <c r="B115" s="109">
        <v>5</v>
      </c>
      <c r="C115" s="109">
        <v>2</v>
      </c>
      <c r="D115" s="109">
        <v>3</v>
      </c>
      <c r="E115" s="109">
        <v>4</v>
      </c>
      <c r="F115" s="109">
        <v>2</v>
      </c>
      <c r="G115" s="109">
        <v>5</v>
      </c>
      <c r="H115" s="109">
        <v>3</v>
      </c>
      <c r="I115" s="109">
        <v>2</v>
      </c>
      <c r="J115" s="109">
        <v>10</v>
      </c>
      <c r="K115" s="109">
        <v>7</v>
      </c>
      <c r="L115" s="109">
        <v>5</v>
      </c>
      <c r="M115" s="109">
        <v>14</v>
      </c>
      <c r="N115" s="23"/>
      <c r="O115" s="23"/>
    </row>
    <row r="116" spans="1:15" ht="20.100000000000001" customHeight="1" x14ac:dyDescent="0.2">
      <c r="A116" s="70" t="s">
        <v>207</v>
      </c>
      <c r="B116" s="109">
        <v>4</v>
      </c>
      <c r="C116" s="109">
        <v>5</v>
      </c>
      <c r="D116" s="109">
        <v>5</v>
      </c>
      <c r="E116" s="109">
        <v>7</v>
      </c>
      <c r="F116" s="109">
        <v>2</v>
      </c>
      <c r="G116" s="109">
        <v>5</v>
      </c>
      <c r="H116" s="109">
        <v>2</v>
      </c>
      <c r="I116" s="109">
        <v>2</v>
      </c>
      <c r="J116" s="109">
        <v>2</v>
      </c>
      <c r="K116" s="109">
        <v>7</v>
      </c>
      <c r="L116" s="109">
        <v>3</v>
      </c>
      <c r="M116" s="109">
        <v>16</v>
      </c>
      <c r="N116" s="23"/>
      <c r="O116" s="23"/>
    </row>
    <row r="117" spans="1:15" ht="20.100000000000001" customHeight="1" x14ac:dyDescent="0.2">
      <c r="A117" s="70" t="s">
        <v>208</v>
      </c>
      <c r="B117" s="109">
        <v>0</v>
      </c>
      <c r="C117" s="109">
        <v>0</v>
      </c>
      <c r="D117" s="109">
        <v>1</v>
      </c>
      <c r="E117" s="109">
        <v>0</v>
      </c>
      <c r="F117" s="109">
        <v>0</v>
      </c>
      <c r="G117" s="109">
        <v>4</v>
      </c>
      <c r="H117" s="109">
        <v>2</v>
      </c>
      <c r="I117" s="109">
        <v>8</v>
      </c>
      <c r="J117" s="109">
        <v>2</v>
      </c>
      <c r="K117" s="109">
        <v>1</v>
      </c>
      <c r="L117" s="109">
        <v>2</v>
      </c>
      <c r="M117" s="109">
        <v>0</v>
      </c>
      <c r="N117" s="23"/>
      <c r="O117" s="23"/>
    </row>
    <row r="118" spans="1:15" ht="20.100000000000001" customHeight="1" x14ac:dyDescent="0.2">
      <c r="A118" s="70" t="s">
        <v>209</v>
      </c>
      <c r="B118" s="109">
        <v>15</v>
      </c>
      <c r="C118" s="109">
        <v>25</v>
      </c>
      <c r="D118" s="109">
        <v>22</v>
      </c>
      <c r="E118" s="109">
        <v>24</v>
      </c>
      <c r="F118" s="109">
        <v>13</v>
      </c>
      <c r="G118" s="109">
        <v>18</v>
      </c>
      <c r="H118" s="109">
        <v>27</v>
      </c>
      <c r="I118" s="109">
        <v>26</v>
      </c>
      <c r="J118" s="109">
        <v>19</v>
      </c>
      <c r="K118" s="109">
        <v>18</v>
      </c>
      <c r="L118" s="109">
        <v>20</v>
      </c>
      <c r="M118" s="109">
        <v>58</v>
      </c>
      <c r="N118" s="23"/>
      <c r="O118" s="23"/>
    </row>
    <row r="119" spans="1:15" ht="20.100000000000001" customHeight="1" x14ac:dyDescent="0.2">
      <c r="A119" s="70" t="s">
        <v>210</v>
      </c>
      <c r="B119" s="109">
        <v>2</v>
      </c>
      <c r="C119" s="109">
        <v>3</v>
      </c>
      <c r="D119" s="109">
        <v>1</v>
      </c>
      <c r="E119" s="109">
        <v>1</v>
      </c>
      <c r="F119" s="109">
        <v>0</v>
      </c>
      <c r="G119" s="109">
        <v>0</v>
      </c>
      <c r="H119" s="109">
        <v>0</v>
      </c>
      <c r="I119" s="109">
        <v>2</v>
      </c>
      <c r="J119" s="109">
        <v>0</v>
      </c>
      <c r="K119" s="109">
        <v>0</v>
      </c>
      <c r="L119" s="109">
        <v>0</v>
      </c>
      <c r="M119" s="109">
        <v>0</v>
      </c>
      <c r="N119" s="23"/>
      <c r="O119" s="23"/>
    </row>
    <row r="120" spans="1:15" ht="20.100000000000001" customHeight="1" x14ac:dyDescent="0.2">
      <c r="A120" s="70" t="s">
        <v>211</v>
      </c>
      <c r="B120" s="109">
        <v>15</v>
      </c>
      <c r="C120" s="109">
        <v>26</v>
      </c>
      <c r="D120" s="109">
        <v>24</v>
      </c>
      <c r="E120" s="109">
        <v>31</v>
      </c>
      <c r="F120" s="109">
        <v>21</v>
      </c>
      <c r="G120" s="109">
        <v>14</v>
      </c>
      <c r="H120" s="109">
        <v>42</v>
      </c>
      <c r="I120" s="109">
        <v>124</v>
      </c>
      <c r="J120" s="109">
        <v>26</v>
      </c>
      <c r="K120" s="109">
        <v>44</v>
      </c>
      <c r="L120" s="109">
        <v>33</v>
      </c>
      <c r="M120" s="109">
        <v>78</v>
      </c>
      <c r="N120" s="23"/>
      <c r="O120" s="23"/>
    </row>
    <row r="121" spans="1:15" ht="20.100000000000001" customHeight="1" x14ac:dyDescent="0.2">
      <c r="A121" s="70" t="s">
        <v>212</v>
      </c>
      <c r="B121" s="109">
        <v>2</v>
      </c>
      <c r="C121" s="109">
        <v>0</v>
      </c>
      <c r="D121" s="109">
        <v>0</v>
      </c>
      <c r="E121" s="109">
        <v>0</v>
      </c>
      <c r="F121" s="109">
        <v>0</v>
      </c>
      <c r="G121" s="109">
        <v>0</v>
      </c>
      <c r="H121" s="109">
        <v>0</v>
      </c>
      <c r="I121" s="109">
        <v>0</v>
      </c>
      <c r="J121" s="109">
        <v>0</v>
      </c>
      <c r="K121" s="109">
        <v>0</v>
      </c>
      <c r="L121" s="109">
        <v>0</v>
      </c>
      <c r="M121" s="109">
        <v>0</v>
      </c>
      <c r="N121" s="23"/>
      <c r="O121" s="23"/>
    </row>
    <row r="122" spans="1:15" ht="20.100000000000001" customHeight="1" x14ac:dyDescent="0.2">
      <c r="A122" s="70" t="s">
        <v>213</v>
      </c>
      <c r="B122" s="109">
        <v>11</v>
      </c>
      <c r="C122" s="109">
        <v>16</v>
      </c>
      <c r="D122" s="109">
        <v>4</v>
      </c>
      <c r="E122" s="109">
        <v>17</v>
      </c>
      <c r="F122" s="109">
        <v>8</v>
      </c>
      <c r="G122" s="109">
        <v>9</v>
      </c>
      <c r="H122" s="109">
        <v>7</v>
      </c>
      <c r="I122" s="109">
        <v>14</v>
      </c>
      <c r="J122" s="109">
        <v>12</v>
      </c>
      <c r="K122" s="109">
        <v>18</v>
      </c>
      <c r="L122" s="109">
        <v>10</v>
      </c>
      <c r="M122" s="109">
        <v>27</v>
      </c>
      <c r="N122" s="23"/>
      <c r="O122" s="23"/>
    </row>
    <row r="123" spans="1:15" ht="20.100000000000001" customHeight="1" x14ac:dyDescent="0.2">
      <c r="A123" s="70" t="s">
        <v>214</v>
      </c>
      <c r="B123" s="109">
        <v>0</v>
      </c>
      <c r="C123" s="109">
        <v>3</v>
      </c>
      <c r="D123" s="109">
        <v>3</v>
      </c>
      <c r="E123" s="109">
        <v>1</v>
      </c>
      <c r="F123" s="109">
        <v>0</v>
      </c>
      <c r="G123" s="109">
        <v>0</v>
      </c>
      <c r="H123" s="109">
        <v>0</v>
      </c>
      <c r="I123" s="109">
        <v>0</v>
      </c>
      <c r="J123" s="109">
        <v>0</v>
      </c>
      <c r="K123" s="109">
        <v>0</v>
      </c>
      <c r="L123" s="109">
        <v>1</v>
      </c>
      <c r="M123" s="109">
        <v>0</v>
      </c>
      <c r="N123" s="23"/>
      <c r="O123" s="23"/>
    </row>
    <row r="124" spans="1:15" ht="20.100000000000001" customHeight="1" x14ac:dyDescent="0.2">
      <c r="A124" s="70" t="s">
        <v>215</v>
      </c>
      <c r="B124" s="109">
        <v>16</v>
      </c>
      <c r="C124" s="109">
        <v>57</v>
      </c>
      <c r="D124" s="109">
        <v>12</v>
      </c>
      <c r="E124" s="109">
        <v>33</v>
      </c>
      <c r="F124" s="109">
        <v>8</v>
      </c>
      <c r="G124" s="109">
        <v>21</v>
      </c>
      <c r="H124" s="109">
        <v>37</v>
      </c>
      <c r="I124" s="109">
        <v>30</v>
      </c>
      <c r="J124" s="109">
        <v>23</v>
      </c>
      <c r="K124" s="109">
        <v>24</v>
      </c>
      <c r="L124" s="109">
        <v>21</v>
      </c>
      <c r="M124" s="109">
        <v>41</v>
      </c>
      <c r="N124" s="23"/>
      <c r="O124" s="23"/>
    </row>
    <row r="125" spans="1:15" ht="20.100000000000001" customHeight="1" x14ac:dyDescent="0.2">
      <c r="A125" s="70" t="s">
        <v>216</v>
      </c>
      <c r="B125" s="109">
        <v>0</v>
      </c>
      <c r="C125" s="109">
        <v>2</v>
      </c>
      <c r="D125" s="109">
        <v>2</v>
      </c>
      <c r="E125" s="109">
        <v>1</v>
      </c>
      <c r="F125" s="109">
        <v>5</v>
      </c>
      <c r="G125" s="109">
        <v>2</v>
      </c>
      <c r="H125" s="109">
        <v>6</v>
      </c>
      <c r="I125" s="109">
        <v>2</v>
      </c>
      <c r="J125" s="109">
        <v>3</v>
      </c>
      <c r="K125" s="109">
        <v>2</v>
      </c>
      <c r="L125" s="109">
        <v>2</v>
      </c>
      <c r="M125" s="109">
        <v>1</v>
      </c>
      <c r="N125" s="23"/>
      <c r="O125" s="23"/>
    </row>
    <row r="126" spans="1:15" ht="20.100000000000001" customHeight="1" x14ac:dyDescent="0.2">
      <c r="A126" s="70" t="s">
        <v>217</v>
      </c>
      <c r="B126" s="109">
        <v>6</v>
      </c>
      <c r="C126" s="109">
        <v>15</v>
      </c>
      <c r="D126" s="109">
        <v>23</v>
      </c>
      <c r="E126" s="109">
        <v>42</v>
      </c>
      <c r="F126" s="109">
        <v>5</v>
      </c>
      <c r="G126" s="109">
        <v>12</v>
      </c>
      <c r="H126" s="109">
        <v>10</v>
      </c>
      <c r="I126" s="109">
        <v>7</v>
      </c>
      <c r="J126" s="109">
        <v>21</v>
      </c>
      <c r="K126" s="109">
        <v>18</v>
      </c>
      <c r="L126" s="109">
        <v>11</v>
      </c>
      <c r="M126" s="109">
        <v>28</v>
      </c>
      <c r="N126" s="23"/>
      <c r="O126" s="23"/>
    </row>
    <row r="127" spans="1:15" ht="20.100000000000001" customHeight="1" x14ac:dyDescent="0.2">
      <c r="A127" s="70" t="s">
        <v>218</v>
      </c>
      <c r="B127" s="109">
        <v>1</v>
      </c>
      <c r="C127" s="109">
        <v>1</v>
      </c>
      <c r="D127" s="109">
        <v>0</v>
      </c>
      <c r="E127" s="109">
        <v>0</v>
      </c>
      <c r="F127" s="109">
        <v>0</v>
      </c>
      <c r="G127" s="109">
        <v>0</v>
      </c>
      <c r="H127" s="109">
        <v>0</v>
      </c>
      <c r="I127" s="109">
        <v>11</v>
      </c>
      <c r="J127" s="109">
        <v>1</v>
      </c>
      <c r="K127" s="109">
        <v>1</v>
      </c>
      <c r="L127" s="109">
        <v>0</v>
      </c>
      <c r="M127" s="109">
        <v>1</v>
      </c>
      <c r="N127" s="23"/>
      <c r="O127" s="23"/>
    </row>
    <row r="128" spans="1:15" ht="20.100000000000001" customHeight="1" x14ac:dyDescent="0.2">
      <c r="A128" s="70" t="s">
        <v>219</v>
      </c>
      <c r="B128" s="109">
        <v>29</v>
      </c>
      <c r="C128" s="109">
        <v>0</v>
      </c>
      <c r="D128" s="109">
        <v>2</v>
      </c>
      <c r="E128" s="109">
        <v>4</v>
      </c>
      <c r="F128" s="109">
        <v>1</v>
      </c>
      <c r="G128" s="109">
        <v>5</v>
      </c>
      <c r="H128" s="109">
        <v>3</v>
      </c>
      <c r="I128" s="109">
        <v>1</v>
      </c>
      <c r="J128" s="109">
        <v>31</v>
      </c>
      <c r="K128" s="109">
        <v>37</v>
      </c>
      <c r="L128" s="109">
        <v>3</v>
      </c>
      <c r="M128" s="109">
        <v>2</v>
      </c>
      <c r="N128" s="23"/>
      <c r="O128" s="23"/>
    </row>
    <row r="129" spans="1:25" s="66" customFormat="1" ht="20.100000000000001" customHeight="1" x14ac:dyDescent="0.2">
      <c r="A129" s="70" t="s">
        <v>220</v>
      </c>
      <c r="B129" s="109">
        <v>11</v>
      </c>
      <c r="C129" s="109">
        <v>8</v>
      </c>
      <c r="D129" s="109">
        <v>8</v>
      </c>
      <c r="E129" s="109">
        <v>14</v>
      </c>
      <c r="F129" s="109">
        <v>5</v>
      </c>
      <c r="G129" s="109">
        <v>15</v>
      </c>
      <c r="H129" s="109">
        <v>7</v>
      </c>
      <c r="I129" s="109">
        <v>14</v>
      </c>
      <c r="J129" s="109">
        <v>2</v>
      </c>
      <c r="K129" s="109">
        <v>8</v>
      </c>
      <c r="L129" s="109">
        <v>17</v>
      </c>
      <c r="M129" s="109">
        <v>9</v>
      </c>
      <c r="N129" s="23"/>
      <c r="O129" s="23"/>
      <c r="T129" s="94"/>
      <c r="U129" s="94"/>
      <c r="V129" s="94"/>
      <c r="W129" s="94"/>
      <c r="X129" s="94"/>
      <c r="Y129" s="94"/>
    </row>
    <row r="130" spans="1:25" s="66" customFormat="1" ht="20.100000000000001" customHeight="1" x14ac:dyDescent="0.2">
      <c r="A130" s="70" t="s">
        <v>221</v>
      </c>
      <c r="B130" s="109">
        <v>0</v>
      </c>
      <c r="C130" s="109">
        <v>0</v>
      </c>
      <c r="D130" s="109">
        <v>10</v>
      </c>
      <c r="E130" s="109">
        <v>3</v>
      </c>
      <c r="F130" s="109">
        <v>0</v>
      </c>
      <c r="G130" s="109">
        <v>0</v>
      </c>
      <c r="H130" s="109">
        <v>3</v>
      </c>
      <c r="I130" s="109">
        <v>0</v>
      </c>
      <c r="J130" s="109">
        <v>2</v>
      </c>
      <c r="K130" s="109">
        <v>2</v>
      </c>
      <c r="L130" s="109">
        <v>1</v>
      </c>
      <c r="M130" s="109">
        <v>0</v>
      </c>
      <c r="N130" s="23"/>
      <c r="O130" s="23"/>
      <c r="T130" s="94"/>
      <c r="U130" s="94"/>
      <c r="V130" s="94"/>
      <c r="W130" s="94"/>
      <c r="X130" s="94"/>
      <c r="Y130" s="94"/>
    </row>
    <row r="131" spans="1:25" s="66" customFormat="1" ht="20.100000000000001" customHeight="1" x14ac:dyDescent="0.2">
      <c r="A131" s="70" t="s">
        <v>222</v>
      </c>
      <c r="B131" s="109">
        <v>1</v>
      </c>
      <c r="C131" s="109">
        <v>5</v>
      </c>
      <c r="D131" s="109">
        <v>5</v>
      </c>
      <c r="E131" s="109">
        <v>6</v>
      </c>
      <c r="F131" s="109">
        <v>2</v>
      </c>
      <c r="G131" s="109">
        <v>2</v>
      </c>
      <c r="H131" s="109">
        <v>1</v>
      </c>
      <c r="I131" s="109">
        <v>7</v>
      </c>
      <c r="J131" s="109">
        <v>15</v>
      </c>
      <c r="K131" s="109">
        <v>1</v>
      </c>
      <c r="L131" s="109">
        <v>10</v>
      </c>
      <c r="M131" s="109">
        <v>6</v>
      </c>
      <c r="N131" s="23"/>
      <c r="O131" s="23"/>
    </row>
    <row r="132" spans="1:25" ht="20.100000000000001" customHeight="1" x14ac:dyDescent="0.2">
      <c r="A132" s="70" t="s">
        <v>223</v>
      </c>
      <c r="B132" s="109">
        <v>0</v>
      </c>
      <c r="C132" s="109">
        <v>2</v>
      </c>
      <c r="D132" s="109">
        <v>1</v>
      </c>
      <c r="E132" s="109">
        <v>2</v>
      </c>
      <c r="F132" s="109">
        <v>2</v>
      </c>
      <c r="G132" s="109">
        <v>9</v>
      </c>
      <c r="H132" s="109">
        <v>3</v>
      </c>
      <c r="I132" s="109">
        <v>2</v>
      </c>
      <c r="J132" s="109">
        <v>1</v>
      </c>
      <c r="K132" s="109">
        <v>2</v>
      </c>
      <c r="L132" s="109">
        <v>1</v>
      </c>
      <c r="M132" s="109">
        <v>6</v>
      </c>
      <c r="N132" s="23"/>
      <c r="O132" s="23"/>
      <c r="T132" s="66"/>
      <c r="U132" s="66"/>
      <c r="V132" s="66"/>
      <c r="W132" s="66"/>
      <c r="X132" s="66"/>
      <c r="Y132" s="66"/>
    </row>
    <row r="133" spans="1:25" ht="20.100000000000001" customHeight="1" x14ac:dyDescent="0.2">
      <c r="A133" s="70" t="s">
        <v>224</v>
      </c>
      <c r="B133" s="109">
        <v>6</v>
      </c>
      <c r="C133" s="109">
        <v>10</v>
      </c>
      <c r="D133" s="109">
        <v>6</v>
      </c>
      <c r="E133" s="109">
        <v>3</v>
      </c>
      <c r="F133" s="109">
        <v>3</v>
      </c>
      <c r="G133" s="109">
        <v>17</v>
      </c>
      <c r="H133" s="109">
        <v>9</v>
      </c>
      <c r="I133" s="109">
        <v>10</v>
      </c>
      <c r="J133" s="109">
        <v>11</v>
      </c>
      <c r="K133" s="109">
        <v>7</v>
      </c>
      <c r="L133" s="109">
        <v>10</v>
      </c>
      <c r="M133" s="109">
        <v>13</v>
      </c>
      <c r="N133" s="23"/>
      <c r="O133" s="23"/>
      <c r="T133" s="66"/>
      <c r="U133" s="66"/>
      <c r="V133" s="66"/>
      <c r="W133" s="66"/>
      <c r="X133" s="66"/>
      <c r="Y133" s="66"/>
    </row>
    <row r="134" spans="1:25" s="66" customFormat="1" ht="20.100000000000001" customHeight="1" x14ac:dyDescent="0.2">
      <c r="A134" s="70" t="s">
        <v>225</v>
      </c>
      <c r="B134" s="109">
        <v>17</v>
      </c>
      <c r="C134" s="109">
        <v>9</v>
      </c>
      <c r="D134" s="109">
        <v>6</v>
      </c>
      <c r="E134" s="109">
        <v>5</v>
      </c>
      <c r="F134" s="109">
        <v>2</v>
      </c>
      <c r="G134" s="109">
        <v>3</v>
      </c>
      <c r="H134" s="109">
        <v>11</v>
      </c>
      <c r="I134" s="109">
        <v>2</v>
      </c>
      <c r="J134" s="109">
        <v>5</v>
      </c>
      <c r="K134" s="109">
        <v>5</v>
      </c>
      <c r="L134" s="109">
        <v>5</v>
      </c>
      <c r="M134" s="109">
        <v>29</v>
      </c>
      <c r="N134" s="23"/>
      <c r="O134" s="23"/>
      <c r="T134" s="94"/>
      <c r="U134" s="94"/>
      <c r="V134" s="94"/>
      <c r="W134" s="94"/>
      <c r="X134" s="94"/>
      <c r="Y134" s="94"/>
    </row>
    <row r="135" spans="1:25" ht="20.100000000000001" customHeight="1" x14ac:dyDescent="0.2">
      <c r="A135" s="68" t="s">
        <v>226</v>
      </c>
      <c r="B135" s="115">
        <v>6</v>
      </c>
      <c r="C135" s="115">
        <v>12</v>
      </c>
      <c r="D135" s="115">
        <v>5</v>
      </c>
      <c r="E135" s="115">
        <v>20</v>
      </c>
      <c r="F135" s="115">
        <v>5</v>
      </c>
      <c r="G135" s="115">
        <v>7</v>
      </c>
      <c r="H135" s="115">
        <v>11</v>
      </c>
      <c r="I135" s="115">
        <v>11</v>
      </c>
      <c r="J135" s="115">
        <v>6</v>
      </c>
      <c r="K135" s="115">
        <v>14</v>
      </c>
      <c r="L135" s="115">
        <v>10</v>
      </c>
      <c r="M135" s="115">
        <v>20</v>
      </c>
      <c r="N135" s="23"/>
      <c r="O135" s="23"/>
    </row>
    <row r="136" spans="1:25" ht="20.100000000000001" customHeight="1" x14ac:dyDescent="0.2">
      <c r="A136" s="70" t="s">
        <v>227</v>
      </c>
      <c r="B136" s="109">
        <v>4</v>
      </c>
      <c r="C136" s="109">
        <v>5</v>
      </c>
      <c r="D136" s="109">
        <v>3</v>
      </c>
      <c r="E136" s="109">
        <v>10</v>
      </c>
      <c r="F136" s="109">
        <v>2</v>
      </c>
      <c r="G136" s="109">
        <v>4</v>
      </c>
      <c r="H136" s="109">
        <v>8</v>
      </c>
      <c r="I136" s="109">
        <v>5</v>
      </c>
      <c r="J136" s="109">
        <v>5</v>
      </c>
      <c r="K136" s="109">
        <v>4</v>
      </c>
      <c r="L136" s="109">
        <v>7</v>
      </c>
      <c r="M136" s="109">
        <v>8</v>
      </c>
      <c r="N136" s="23"/>
      <c r="O136" s="23"/>
    </row>
    <row r="137" spans="1:25" ht="20.100000000000001" customHeight="1" x14ac:dyDescent="0.2">
      <c r="A137" s="70" t="s">
        <v>228</v>
      </c>
      <c r="B137" s="109">
        <v>1</v>
      </c>
      <c r="C137" s="109">
        <v>3</v>
      </c>
      <c r="D137" s="109">
        <v>1</v>
      </c>
      <c r="E137" s="109">
        <v>3</v>
      </c>
      <c r="F137" s="109">
        <v>1</v>
      </c>
      <c r="G137" s="109">
        <v>0</v>
      </c>
      <c r="H137" s="109">
        <v>2</v>
      </c>
      <c r="I137" s="109">
        <v>4</v>
      </c>
      <c r="J137" s="109">
        <v>1</v>
      </c>
      <c r="K137" s="109">
        <v>2</v>
      </c>
      <c r="L137" s="109">
        <v>1</v>
      </c>
      <c r="M137" s="109">
        <v>2</v>
      </c>
      <c r="N137" s="23"/>
      <c r="O137" s="23"/>
    </row>
    <row r="138" spans="1:25" ht="20.100000000000001" customHeight="1" x14ac:dyDescent="0.2">
      <c r="A138" s="70" t="s">
        <v>229</v>
      </c>
      <c r="B138" s="109">
        <v>1</v>
      </c>
      <c r="C138" s="109">
        <v>4</v>
      </c>
      <c r="D138" s="109">
        <v>1</v>
      </c>
      <c r="E138" s="109">
        <v>7</v>
      </c>
      <c r="F138" s="109">
        <v>2</v>
      </c>
      <c r="G138" s="109">
        <v>3</v>
      </c>
      <c r="H138" s="109">
        <v>1</v>
      </c>
      <c r="I138" s="109">
        <v>2</v>
      </c>
      <c r="J138" s="109">
        <v>0</v>
      </c>
      <c r="K138" s="109">
        <v>8</v>
      </c>
      <c r="L138" s="109">
        <v>2</v>
      </c>
      <c r="M138" s="109">
        <v>10</v>
      </c>
      <c r="N138" s="23"/>
      <c r="O138" s="23"/>
    </row>
    <row r="139" spans="1:25" s="66" customFormat="1" ht="20.100000000000001" customHeight="1" thickBot="1" x14ac:dyDescent="0.25">
      <c r="A139" s="75" t="s">
        <v>230</v>
      </c>
      <c r="B139" s="125">
        <v>0</v>
      </c>
      <c r="C139" s="125">
        <v>3</v>
      </c>
      <c r="D139" s="125">
        <v>0</v>
      </c>
      <c r="E139" s="125">
        <v>1</v>
      </c>
      <c r="F139" s="125">
        <v>0</v>
      </c>
      <c r="G139" s="125">
        <v>0</v>
      </c>
      <c r="H139" s="125">
        <v>0</v>
      </c>
      <c r="I139" s="125">
        <v>0</v>
      </c>
      <c r="J139" s="125">
        <v>0</v>
      </c>
      <c r="K139" s="125">
        <v>1</v>
      </c>
      <c r="L139" s="125">
        <v>0</v>
      </c>
      <c r="M139" s="125">
        <v>0</v>
      </c>
      <c r="N139" s="23"/>
      <c r="O139" s="23"/>
    </row>
    <row r="140" spans="1:25" s="503" customFormat="1" ht="20.100000000000001" customHeight="1" x14ac:dyDescent="0.25">
      <c r="A140" s="172" t="s">
        <v>247</v>
      </c>
      <c r="B140" s="507"/>
      <c r="C140" s="507"/>
      <c r="O140" s="508"/>
    </row>
    <row r="141" spans="1:25" s="109" customFormat="1" ht="20.100000000000001" customHeight="1" x14ac:dyDescent="0.25">
      <c r="N141" s="115"/>
      <c r="O141" s="115"/>
    </row>
    <row r="142" spans="1:25" ht="20.100000000000001" customHeight="1" x14ac:dyDescent="0.25">
      <c r="D142" s="115"/>
      <c r="F142" s="115"/>
      <c r="H142" s="115"/>
      <c r="J142" s="115"/>
      <c r="L142" s="115"/>
    </row>
    <row r="143" spans="1:25" ht="20.100000000000001" customHeight="1" x14ac:dyDescent="0.25">
      <c r="D143" s="109"/>
      <c r="E143" s="165"/>
      <c r="F143" s="109"/>
      <c r="G143" s="165"/>
      <c r="H143" s="109"/>
    </row>
    <row r="144" spans="1:25" ht="20.100000000000001" customHeight="1" x14ac:dyDescent="0.25">
      <c r="D144" s="109"/>
      <c r="E144" s="165"/>
      <c r="F144" s="109"/>
      <c r="G144" s="165"/>
      <c r="H144" s="109"/>
    </row>
    <row r="145" spans="4:8" ht="20.100000000000001" customHeight="1" x14ac:dyDescent="0.25">
      <c r="D145" s="109"/>
      <c r="E145" s="165"/>
      <c r="F145" s="109"/>
      <c r="G145" s="165"/>
      <c r="H145" s="109"/>
    </row>
    <row r="146" spans="4:8" ht="20.100000000000001" customHeight="1" x14ac:dyDescent="0.25">
      <c r="D146" s="109"/>
      <c r="E146" s="165"/>
      <c r="F146" s="109"/>
      <c r="G146" s="165"/>
      <c r="H146" s="109"/>
    </row>
    <row r="147" spans="4:8" ht="20.100000000000001" customHeight="1" x14ac:dyDescent="0.25">
      <c r="D147" s="109"/>
      <c r="E147" s="165"/>
      <c r="F147" s="109"/>
      <c r="G147" s="165"/>
      <c r="H147" s="109"/>
    </row>
    <row r="148" spans="4:8" ht="20.100000000000001" customHeight="1" x14ac:dyDescent="0.25">
      <c r="D148" s="109"/>
      <c r="E148" s="165"/>
      <c r="F148" s="109"/>
      <c r="G148" s="165"/>
      <c r="H148" s="109"/>
    </row>
    <row r="149" spans="4:8" ht="20.100000000000001" customHeight="1" x14ac:dyDescent="0.25">
      <c r="D149" s="109"/>
      <c r="E149" s="165"/>
      <c r="F149" s="109"/>
      <c r="G149" s="165"/>
      <c r="H149" s="109"/>
    </row>
    <row r="150" spans="4:8" ht="20.100000000000001" customHeight="1" x14ac:dyDescent="0.25">
      <c r="D150" s="109"/>
      <c r="E150" s="165"/>
      <c r="F150" s="109"/>
      <c r="G150" s="165"/>
      <c r="H150" s="109"/>
    </row>
    <row r="151" spans="4:8" ht="20.100000000000001" customHeight="1" x14ac:dyDescent="0.25">
      <c r="D151" s="109"/>
      <c r="E151" s="165"/>
      <c r="F151" s="109"/>
      <c r="G151" s="165"/>
      <c r="H151" s="109"/>
    </row>
    <row r="152" spans="4:8" ht="20.100000000000001" customHeight="1" x14ac:dyDescent="0.25">
      <c r="D152" s="109"/>
      <c r="E152" s="165"/>
      <c r="F152" s="109"/>
      <c r="G152" s="165"/>
      <c r="H152" s="109"/>
    </row>
    <row r="153" spans="4:8" ht="20.100000000000001" customHeight="1" x14ac:dyDescent="0.25">
      <c r="D153" s="109"/>
      <c r="E153" s="165"/>
      <c r="F153" s="109"/>
      <c r="G153" s="165"/>
      <c r="H153" s="109"/>
    </row>
    <row r="154" spans="4:8" ht="20.100000000000001" customHeight="1" x14ac:dyDescent="0.25">
      <c r="D154" s="109"/>
      <c r="E154" s="109"/>
      <c r="F154" s="109"/>
      <c r="G154" s="109"/>
      <c r="H154" s="109"/>
    </row>
    <row r="155" spans="4:8" ht="20.100000000000001" customHeight="1" x14ac:dyDescent="0.25">
      <c r="D155" s="109"/>
      <c r="E155" s="509"/>
      <c r="F155" s="109"/>
      <c r="G155" s="109"/>
      <c r="H155" s="10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3">
    <tabColor rgb="FF92D050"/>
  </sheetPr>
  <dimension ref="A1:O142"/>
  <sheetViews>
    <sheetView showGridLines="0" zoomScale="70" zoomScaleNormal="70" workbookViewId="0"/>
  </sheetViews>
  <sheetFormatPr defaultColWidth="11.42578125" defaultRowHeight="20.100000000000001" customHeight="1" x14ac:dyDescent="0.25"/>
  <cols>
    <col min="1" max="1" width="36.7109375" style="70" customWidth="1"/>
    <col min="2" max="3" width="10.28515625" style="70" customWidth="1"/>
    <col min="4" max="15" width="9" style="70" customWidth="1"/>
    <col min="16" max="248" width="11.42578125" style="70"/>
    <col min="249" max="249" width="36.7109375" style="70" customWidth="1"/>
    <col min="250" max="251" width="10.28515625" style="70" customWidth="1"/>
    <col min="252" max="263" width="9" style="70" customWidth="1"/>
    <col min="264" max="504" width="11.42578125" style="70"/>
    <col min="505" max="505" width="36.7109375" style="70" customWidth="1"/>
    <col min="506" max="507" width="10.28515625" style="70" customWidth="1"/>
    <col min="508" max="519" width="9" style="70" customWidth="1"/>
    <col min="520" max="760" width="11.42578125" style="70"/>
    <col min="761" max="761" width="36.7109375" style="70" customWidth="1"/>
    <col min="762" max="763" width="10.28515625" style="70" customWidth="1"/>
    <col min="764" max="775" width="9" style="70" customWidth="1"/>
    <col min="776" max="1016" width="11.42578125" style="70"/>
    <col min="1017" max="1017" width="36.7109375" style="70" customWidth="1"/>
    <col min="1018" max="1019" width="10.28515625" style="70" customWidth="1"/>
    <col min="1020" max="1031" width="9" style="70" customWidth="1"/>
    <col min="1032" max="1272" width="11.42578125" style="70"/>
    <col min="1273" max="1273" width="36.7109375" style="70" customWidth="1"/>
    <col min="1274" max="1275" width="10.28515625" style="70" customWidth="1"/>
    <col min="1276" max="1287" width="9" style="70" customWidth="1"/>
    <col min="1288" max="1528" width="11.42578125" style="70"/>
    <col min="1529" max="1529" width="36.7109375" style="70" customWidth="1"/>
    <col min="1530" max="1531" width="10.28515625" style="70" customWidth="1"/>
    <col min="1532" max="1543" width="9" style="70" customWidth="1"/>
    <col min="1544" max="1784" width="11.42578125" style="70"/>
    <col min="1785" max="1785" width="36.7109375" style="70" customWidth="1"/>
    <col min="1786" max="1787" width="10.28515625" style="70" customWidth="1"/>
    <col min="1788" max="1799" width="9" style="70" customWidth="1"/>
    <col min="1800" max="2040" width="11.42578125" style="70"/>
    <col min="2041" max="2041" width="36.7109375" style="70" customWidth="1"/>
    <col min="2042" max="2043" width="10.28515625" style="70" customWidth="1"/>
    <col min="2044" max="2055" width="9" style="70" customWidth="1"/>
    <col min="2056" max="2296" width="11.42578125" style="70"/>
    <col min="2297" max="2297" width="36.7109375" style="70" customWidth="1"/>
    <col min="2298" max="2299" width="10.28515625" style="70" customWidth="1"/>
    <col min="2300" max="2311" width="9" style="70" customWidth="1"/>
    <col min="2312" max="2552" width="11.42578125" style="70"/>
    <col min="2553" max="2553" width="36.7109375" style="70" customWidth="1"/>
    <col min="2554" max="2555" width="10.28515625" style="70" customWidth="1"/>
    <col min="2556" max="2567" width="9" style="70" customWidth="1"/>
    <col min="2568" max="2808" width="11.42578125" style="70"/>
    <col min="2809" max="2809" width="36.7109375" style="70" customWidth="1"/>
    <col min="2810" max="2811" width="10.28515625" style="70" customWidth="1"/>
    <col min="2812" max="2823" width="9" style="70" customWidth="1"/>
    <col min="2824" max="3064" width="11.42578125" style="70"/>
    <col min="3065" max="3065" width="36.7109375" style="70" customWidth="1"/>
    <col min="3066" max="3067" width="10.28515625" style="70" customWidth="1"/>
    <col min="3068" max="3079" width="9" style="70" customWidth="1"/>
    <col min="3080" max="3320" width="11.42578125" style="70"/>
    <col min="3321" max="3321" width="36.7109375" style="70" customWidth="1"/>
    <col min="3322" max="3323" width="10.28515625" style="70" customWidth="1"/>
    <col min="3324" max="3335" width="9" style="70" customWidth="1"/>
    <col min="3336" max="3576" width="11.42578125" style="70"/>
    <col min="3577" max="3577" width="36.7109375" style="70" customWidth="1"/>
    <col min="3578" max="3579" width="10.28515625" style="70" customWidth="1"/>
    <col min="3580" max="3591" width="9" style="70" customWidth="1"/>
    <col min="3592" max="3832" width="11.42578125" style="70"/>
    <col min="3833" max="3833" width="36.7109375" style="70" customWidth="1"/>
    <col min="3834" max="3835" width="10.28515625" style="70" customWidth="1"/>
    <col min="3836" max="3847" width="9" style="70" customWidth="1"/>
    <col min="3848" max="4088" width="11.42578125" style="70"/>
    <col min="4089" max="4089" width="36.7109375" style="70" customWidth="1"/>
    <col min="4090" max="4091" width="10.28515625" style="70" customWidth="1"/>
    <col min="4092" max="4103" width="9" style="70" customWidth="1"/>
    <col min="4104" max="4344" width="11.42578125" style="70"/>
    <col min="4345" max="4345" width="36.7109375" style="70" customWidth="1"/>
    <col min="4346" max="4347" width="10.28515625" style="70" customWidth="1"/>
    <col min="4348" max="4359" width="9" style="70" customWidth="1"/>
    <col min="4360" max="4600" width="11.42578125" style="70"/>
    <col min="4601" max="4601" width="36.7109375" style="70" customWidth="1"/>
    <col min="4602" max="4603" width="10.28515625" style="70" customWidth="1"/>
    <col min="4604" max="4615" width="9" style="70" customWidth="1"/>
    <col min="4616" max="4856" width="11.42578125" style="70"/>
    <col min="4857" max="4857" width="36.7109375" style="70" customWidth="1"/>
    <col min="4858" max="4859" width="10.28515625" style="70" customWidth="1"/>
    <col min="4860" max="4871" width="9" style="70" customWidth="1"/>
    <col min="4872" max="5112" width="11.42578125" style="70"/>
    <col min="5113" max="5113" width="36.7109375" style="70" customWidth="1"/>
    <col min="5114" max="5115" width="10.28515625" style="70" customWidth="1"/>
    <col min="5116" max="5127" width="9" style="70" customWidth="1"/>
    <col min="5128" max="5368" width="11.42578125" style="70"/>
    <col min="5369" max="5369" width="36.7109375" style="70" customWidth="1"/>
    <col min="5370" max="5371" width="10.28515625" style="70" customWidth="1"/>
    <col min="5372" max="5383" width="9" style="70" customWidth="1"/>
    <col min="5384" max="5624" width="11.42578125" style="70"/>
    <col min="5625" max="5625" width="36.7109375" style="70" customWidth="1"/>
    <col min="5626" max="5627" width="10.28515625" style="70" customWidth="1"/>
    <col min="5628" max="5639" width="9" style="70" customWidth="1"/>
    <col min="5640" max="5880" width="11.42578125" style="70"/>
    <col min="5881" max="5881" width="36.7109375" style="70" customWidth="1"/>
    <col min="5882" max="5883" width="10.28515625" style="70" customWidth="1"/>
    <col min="5884" max="5895" width="9" style="70" customWidth="1"/>
    <col min="5896" max="6136" width="11.42578125" style="70"/>
    <col min="6137" max="6137" width="36.7109375" style="70" customWidth="1"/>
    <col min="6138" max="6139" width="10.28515625" style="70" customWidth="1"/>
    <col min="6140" max="6151" width="9" style="70" customWidth="1"/>
    <col min="6152" max="6392" width="11.42578125" style="70"/>
    <col min="6393" max="6393" width="36.7109375" style="70" customWidth="1"/>
    <col min="6394" max="6395" width="10.28515625" style="70" customWidth="1"/>
    <col min="6396" max="6407" width="9" style="70" customWidth="1"/>
    <col min="6408" max="6648" width="11.42578125" style="70"/>
    <col min="6649" max="6649" width="36.7109375" style="70" customWidth="1"/>
    <col min="6650" max="6651" width="10.28515625" style="70" customWidth="1"/>
    <col min="6652" max="6663" width="9" style="70" customWidth="1"/>
    <col min="6664" max="6904" width="11.42578125" style="70"/>
    <col min="6905" max="6905" width="36.7109375" style="70" customWidth="1"/>
    <col min="6906" max="6907" width="10.28515625" style="70" customWidth="1"/>
    <col min="6908" max="6919" width="9" style="70" customWidth="1"/>
    <col min="6920" max="7160" width="11.42578125" style="70"/>
    <col min="7161" max="7161" width="36.7109375" style="70" customWidth="1"/>
    <col min="7162" max="7163" width="10.28515625" style="70" customWidth="1"/>
    <col min="7164" max="7175" width="9" style="70" customWidth="1"/>
    <col min="7176" max="7416" width="11.42578125" style="70"/>
    <col min="7417" max="7417" width="36.7109375" style="70" customWidth="1"/>
    <col min="7418" max="7419" width="10.28515625" style="70" customWidth="1"/>
    <col min="7420" max="7431" width="9" style="70" customWidth="1"/>
    <col min="7432" max="7672" width="11.42578125" style="70"/>
    <col min="7673" max="7673" width="36.7109375" style="70" customWidth="1"/>
    <col min="7674" max="7675" width="10.28515625" style="70" customWidth="1"/>
    <col min="7676" max="7687" width="9" style="70" customWidth="1"/>
    <col min="7688" max="7928" width="11.42578125" style="70"/>
    <col min="7929" max="7929" width="36.7109375" style="70" customWidth="1"/>
    <col min="7930" max="7931" width="10.28515625" style="70" customWidth="1"/>
    <col min="7932" max="7943" width="9" style="70" customWidth="1"/>
    <col min="7944" max="8184" width="11.42578125" style="70"/>
    <col min="8185" max="8185" width="36.7109375" style="70" customWidth="1"/>
    <col min="8186" max="8187" width="10.28515625" style="70" customWidth="1"/>
    <col min="8188" max="8199" width="9" style="70" customWidth="1"/>
    <col min="8200" max="8440" width="11.42578125" style="70"/>
    <col min="8441" max="8441" width="36.7109375" style="70" customWidth="1"/>
    <col min="8442" max="8443" width="10.28515625" style="70" customWidth="1"/>
    <col min="8444" max="8455" width="9" style="70" customWidth="1"/>
    <col min="8456" max="8696" width="11.42578125" style="70"/>
    <col min="8697" max="8697" width="36.7109375" style="70" customWidth="1"/>
    <col min="8698" max="8699" width="10.28515625" style="70" customWidth="1"/>
    <col min="8700" max="8711" width="9" style="70" customWidth="1"/>
    <col min="8712" max="8952" width="11.42578125" style="70"/>
    <col min="8953" max="8953" width="36.7109375" style="70" customWidth="1"/>
    <col min="8954" max="8955" width="10.28515625" style="70" customWidth="1"/>
    <col min="8956" max="8967" width="9" style="70" customWidth="1"/>
    <col min="8968" max="9208" width="11.42578125" style="70"/>
    <col min="9209" max="9209" width="36.7109375" style="70" customWidth="1"/>
    <col min="9210" max="9211" width="10.28515625" style="70" customWidth="1"/>
    <col min="9212" max="9223" width="9" style="70" customWidth="1"/>
    <col min="9224" max="9464" width="11.42578125" style="70"/>
    <col min="9465" max="9465" width="36.7109375" style="70" customWidth="1"/>
    <col min="9466" max="9467" width="10.28515625" style="70" customWidth="1"/>
    <col min="9468" max="9479" width="9" style="70" customWidth="1"/>
    <col min="9480" max="9720" width="11.42578125" style="70"/>
    <col min="9721" max="9721" width="36.7109375" style="70" customWidth="1"/>
    <col min="9722" max="9723" width="10.28515625" style="70" customWidth="1"/>
    <col min="9724" max="9735" width="9" style="70" customWidth="1"/>
    <col min="9736" max="9976" width="11.42578125" style="70"/>
    <col min="9977" max="9977" width="36.7109375" style="70" customWidth="1"/>
    <col min="9978" max="9979" width="10.28515625" style="70" customWidth="1"/>
    <col min="9980" max="9991" width="9" style="70" customWidth="1"/>
    <col min="9992" max="10232" width="11.42578125" style="70"/>
    <col min="10233" max="10233" width="36.7109375" style="70" customWidth="1"/>
    <col min="10234" max="10235" width="10.28515625" style="70" customWidth="1"/>
    <col min="10236" max="10247" width="9" style="70" customWidth="1"/>
    <col min="10248" max="10488" width="11.42578125" style="70"/>
    <col min="10489" max="10489" width="36.7109375" style="70" customWidth="1"/>
    <col min="10490" max="10491" width="10.28515625" style="70" customWidth="1"/>
    <col min="10492" max="10503" width="9" style="70" customWidth="1"/>
    <col min="10504" max="10744" width="11.42578125" style="70"/>
    <col min="10745" max="10745" width="36.7109375" style="70" customWidth="1"/>
    <col min="10746" max="10747" width="10.28515625" style="70" customWidth="1"/>
    <col min="10748" max="10759" width="9" style="70" customWidth="1"/>
    <col min="10760" max="11000" width="11.42578125" style="70"/>
    <col min="11001" max="11001" width="36.7109375" style="70" customWidth="1"/>
    <col min="11002" max="11003" width="10.28515625" style="70" customWidth="1"/>
    <col min="11004" max="11015" width="9" style="70" customWidth="1"/>
    <col min="11016" max="11256" width="11.42578125" style="70"/>
    <col min="11257" max="11257" width="36.7109375" style="70" customWidth="1"/>
    <col min="11258" max="11259" width="10.28515625" style="70" customWidth="1"/>
    <col min="11260" max="11271" width="9" style="70" customWidth="1"/>
    <col min="11272" max="11512" width="11.42578125" style="70"/>
    <col min="11513" max="11513" width="36.7109375" style="70" customWidth="1"/>
    <col min="11514" max="11515" width="10.28515625" style="70" customWidth="1"/>
    <col min="11516" max="11527" width="9" style="70" customWidth="1"/>
    <col min="11528" max="11768" width="11.42578125" style="70"/>
    <col min="11769" max="11769" width="36.7109375" style="70" customWidth="1"/>
    <col min="11770" max="11771" width="10.28515625" style="70" customWidth="1"/>
    <col min="11772" max="11783" width="9" style="70" customWidth="1"/>
    <col min="11784" max="12024" width="11.42578125" style="70"/>
    <col min="12025" max="12025" width="36.7109375" style="70" customWidth="1"/>
    <col min="12026" max="12027" width="10.28515625" style="70" customWidth="1"/>
    <col min="12028" max="12039" width="9" style="70" customWidth="1"/>
    <col min="12040" max="12280" width="11.42578125" style="70"/>
    <col min="12281" max="12281" width="36.7109375" style="70" customWidth="1"/>
    <col min="12282" max="12283" width="10.28515625" style="70" customWidth="1"/>
    <col min="12284" max="12295" width="9" style="70" customWidth="1"/>
    <col min="12296" max="12536" width="11.42578125" style="70"/>
    <col min="12537" max="12537" width="36.7109375" style="70" customWidth="1"/>
    <col min="12538" max="12539" width="10.28515625" style="70" customWidth="1"/>
    <col min="12540" max="12551" width="9" style="70" customWidth="1"/>
    <col min="12552" max="12792" width="11.42578125" style="70"/>
    <col min="12793" max="12793" width="36.7109375" style="70" customWidth="1"/>
    <col min="12794" max="12795" width="10.28515625" style="70" customWidth="1"/>
    <col min="12796" max="12807" width="9" style="70" customWidth="1"/>
    <col min="12808" max="13048" width="11.42578125" style="70"/>
    <col min="13049" max="13049" width="36.7109375" style="70" customWidth="1"/>
    <col min="13050" max="13051" width="10.28515625" style="70" customWidth="1"/>
    <col min="13052" max="13063" width="9" style="70" customWidth="1"/>
    <col min="13064" max="13304" width="11.42578125" style="70"/>
    <col min="13305" max="13305" width="36.7109375" style="70" customWidth="1"/>
    <col min="13306" max="13307" width="10.28515625" style="70" customWidth="1"/>
    <col min="13308" max="13319" width="9" style="70" customWidth="1"/>
    <col min="13320" max="13560" width="11.42578125" style="70"/>
    <col min="13561" max="13561" width="36.7109375" style="70" customWidth="1"/>
    <col min="13562" max="13563" width="10.28515625" style="70" customWidth="1"/>
    <col min="13564" max="13575" width="9" style="70" customWidth="1"/>
    <col min="13576" max="13816" width="11.42578125" style="70"/>
    <col min="13817" max="13817" width="36.7109375" style="70" customWidth="1"/>
    <col min="13818" max="13819" width="10.28515625" style="70" customWidth="1"/>
    <col min="13820" max="13831" width="9" style="70" customWidth="1"/>
    <col min="13832" max="14072" width="11.42578125" style="70"/>
    <col min="14073" max="14073" width="36.7109375" style="70" customWidth="1"/>
    <col min="14074" max="14075" width="10.28515625" style="70" customWidth="1"/>
    <col min="14076" max="14087" width="9" style="70" customWidth="1"/>
    <col min="14088" max="14328" width="11.42578125" style="70"/>
    <col min="14329" max="14329" width="36.7109375" style="70" customWidth="1"/>
    <col min="14330" max="14331" width="10.28515625" style="70" customWidth="1"/>
    <col min="14332" max="14343" width="9" style="70" customWidth="1"/>
    <col min="14344" max="14584" width="11.42578125" style="70"/>
    <col min="14585" max="14585" width="36.7109375" style="70" customWidth="1"/>
    <col min="14586" max="14587" width="10.28515625" style="70" customWidth="1"/>
    <col min="14588" max="14599" width="9" style="70" customWidth="1"/>
    <col min="14600" max="14840" width="11.42578125" style="70"/>
    <col min="14841" max="14841" width="36.7109375" style="70" customWidth="1"/>
    <col min="14842" max="14843" width="10.28515625" style="70" customWidth="1"/>
    <col min="14844" max="14855" width="9" style="70" customWidth="1"/>
    <col min="14856" max="15096" width="11.42578125" style="70"/>
    <col min="15097" max="15097" width="36.7109375" style="70" customWidth="1"/>
    <col min="15098" max="15099" width="10.28515625" style="70" customWidth="1"/>
    <col min="15100" max="15111" width="9" style="70" customWidth="1"/>
    <col min="15112" max="15352" width="11.42578125" style="70"/>
    <col min="15353" max="15353" width="36.7109375" style="70" customWidth="1"/>
    <col min="15354" max="15355" width="10.28515625" style="70" customWidth="1"/>
    <col min="15356" max="15367" width="9" style="70" customWidth="1"/>
    <col min="15368" max="15608" width="11.42578125" style="70"/>
    <col min="15609" max="15609" width="36.7109375" style="70" customWidth="1"/>
    <col min="15610" max="15611" width="10.28515625" style="70" customWidth="1"/>
    <col min="15612" max="15623" width="9" style="70" customWidth="1"/>
    <col min="15624" max="15864" width="11.42578125" style="70"/>
    <col min="15865" max="15865" width="36.7109375" style="70" customWidth="1"/>
    <col min="15866" max="15867" width="10.28515625" style="70" customWidth="1"/>
    <col min="15868" max="15879" width="9" style="70" customWidth="1"/>
    <col min="15880" max="16120" width="11.42578125" style="70"/>
    <col min="16121" max="16121" width="36.7109375" style="70" customWidth="1"/>
    <col min="16122" max="16123" width="10.28515625" style="70" customWidth="1"/>
    <col min="16124" max="16135" width="9" style="70" customWidth="1"/>
    <col min="16136" max="16384" width="11.42578125" style="70"/>
  </cols>
  <sheetData>
    <row r="1" spans="1:15" ht="24.95" customHeight="1" x14ac:dyDescent="0.25">
      <c r="A1" s="235" t="s">
        <v>266</v>
      </c>
      <c r="B1" s="39"/>
      <c r="C1" s="39"/>
    </row>
    <row r="2" spans="1:15" ht="24.95" customHeight="1" thickBot="1" x14ac:dyDescent="0.3">
      <c r="A2" s="169" t="s">
        <v>449</v>
      </c>
      <c r="B2" s="91"/>
      <c r="C2" s="91"/>
      <c r="D2" s="49"/>
      <c r="E2" s="49"/>
      <c r="F2" s="49"/>
      <c r="G2" s="49"/>
      <c r="H2" s="49"/>
      <c r="I2" s="49"/>
      <c r="J2" s="49"/>
      <c r="K2" s="49"/>
      <c r="L2" s="49"/>
      <c r="M2" s="49"/>
      <c r="N2" s="49"/>
      <c r="O2" s="49"/>
    </row>
    <row r="3" spans="1:15" ht="20.100000000000001" customHeight="1" x14ac:dyDescent="0.25">
      <c r="A3" s="1406" t="s">
        <v>162</v>
      </c>
      <c r="B3" s="1430" t="s">
        <v>235</v>
      </c>
      <c r="C3" s="1431"/>
      <c r="D3" s="1431"/>
      <c r="E3" s="1431"/>
      <c r="F3" s="1431"/>
      <c r="G3" s="1431"/>
      <c r="H3" s="1431"/>
      <c r="I3" s="1431"/>
      <c r="J3" s="1431"/>
      <c r="K3" s="1431"/>
      <c r="L3" s="1431"/>
      <c r="M3" s="1431"/>
      <c r="N3" s="1431"/>
      <c r="O3" s="1401"/>
    </row>
    <row r="4" spans="1:15" ht="20.100000000000001" customHeight="1" x14ac:dyDescent="0.25">
      <c r="A4" s="1407"/>
      <c r="B4" s="1433" t="s">
        <v>131</v>
      </c>
      <c r="C4" s="1433"/>
      <c r="D4" s="162" t="s">
        <v>149</v>
      </c>
      <c r="E4" s="162"/>
      <c r="F4" s="162" t="s">
        <v>150</v>
      </c>
      <c r="G4" s="162"/>
      <c r="H4" s="162" t="s">
        <v>151</v>
      </c>
      <c r="I4" s="162"/>
      <c r="J4" s="162" t="s">
        <v>152</v>
      </c>
      <c r="K4" s="162"/>
      <c r="L4" s="162" t="s">
        <v>153</v>
      </c>
      <c r="M4" s="162"/>
      <c r="N4" s="189" t="s">
        <v>154</v>
      </c>
      <c r="O4" s="190"/>
    </row>
    <row r="5" spans="1:15" ht="20.100000000000001" customHeight="1" x14ac:dyDescent="0.25">
      <c r="A5" s="1408"/>
      <c r="B5" s="55">
        <v>2013</v>
      </c>
      <c r="C5" s="55">
        <v>2014</v>
      </c>
      <c r="D5" s="55">
        <v>2013</v>
      </c>
      <c r="E5" s="55">
        <v>2014</v>
      </c>
      <c r="F5" s="55">
        <v>2013</v>
      </c>
      <c r="G5" s="55">
        <v>2014</v>
      </c>
      <c r="H5" s="55">
        <v>2013</v>
      </c>
      <c r="I5" s="55">
        <v>2014</v>
      </c>
      <c r="J5" s="55">
        <v>2013</v>
      </c>
      <c r="K5" s="55">
        <v>2014</v>
      </c>
      <c r="L5" s="55">
        <v>2013</v>
      </c>
      <c r="M5" s="55">
        <v>2014</v>
      </c>
      <c r="N5" s="55">
        <v>2013</v>
      </c>
      <c r="O5" s="56">
        <v>2014</v>
      </c>
    </row>
    <row r="6" spans="1:15" ht="20.100000000000001" customHeight="1" x14ac:dyDescent="0.25">
      <c r="A6" s="65" t="s">
        <v>239</v>
      </c>
      <c r="B6" s="66">
        <v>17283</v>
      </c>
      <c r="C6" s="66">
        <v>20760</v>
      </c>
      <c r="D6" s="66">
        <v>2668</v>
      </c>
      <c r="E6" s="66">
        <v>686</v>
      </c>
      <c r="F6" s="66">
        <v>1010</v>
      </c>
      <c r="G6" s="66">
        <v>1327</v>
      </c>
      <c r="H6" s="66">
        <v>1170</v>
      </c>
      <c r="I6" s="66">
        <v>1155</v>
      </c>
      <c r="J6" s="66">
        <v>608</v>
      </c>
      <c r="K6" s="66">
        <v>1218</v>
      </c>
      <c r="L6" s="66">
        <v>681</v>
      </c>
      <c r="M6" s="66">
        <v>1101</v>
      </c>
      <c r="N6" s="66">
        <v>757</v>
      </c>
      <c r="O6" s="66">
        <v>1426</v>
      </c>
    </row>
    <row r="7" spans="1:15" s="68" customFormat="1" ht="20.100000000000001" customHeight="1" x14ac:dyDescent="0.25">
      <c r="A7" s="68" t="s">
        <v>168</v>
      </c>
      <c r="B7" s="115">
        <v>21</v>
      </c>
      <c r="C7" s="115">
        <v>56</v>
      </c>
      <c r="D7" s="115">
        <v>3</v>
      </c>
      <c r="E7" s="115">
        <v>0</v>
      </c>
      <c r="F7" s="115">
        <v>1</v>
      </c>
      <c r="G7" s="115">
        <v>4</v>
      </c>
      <c r="H7" s="115">
        <v>1</v>
      </c>
      <c r="I7" s="115">
        <v>2</v>
      </c>
      <c r="J7" s="115">
        <v>0</v>
      </c>
      <c r="K7" s="115">
        <v>7</v>
      </c>
      <c r="L7" s="115">
        <v>0</v>
      </c>
      <c r="M7" s="115">
        <v>5</v>
      </c>
      <c r="N7" s="115">
        <v>4</v>
      </c>
      <c r="O7" s="115">
        <v>6</v>
      </c>
    </row>
    <row r="8" spans="1:15" ht="20.100000000000001" customHeight="1" x14ac:dyDescent="0.25">
      <c r="A8" s="70" t="s">
        <v>169</v>
      </c>
      <c r="B8" s="109">
        <v>2</v>
      </c>
      <c r="C8" s="109">
        <v>17</v>
      </c>
      <c r="D8" s="109">
        <v>0</v>
      </c>
      <c r="E8" s="109">
        <v>0</v>
      </c>
      <c r="F8" s="109">
        <v>0</v>
      </c>
      <c r="G8" s="109">
        <v>0</v>
      </c>
      <c r="H8" s="109">
        <v>1</v>
      </c>
      <c r="I8" s="109">
        <v>0</v>
      </c>
      <c r="J8" s="109">
        <v>0</v>
      </c>
      <c r="K8" s="109">
        <v>0</v>
      </c>
      <c r="L8" s="109">
        <v>0</v>
      </c>
      <c r="M8" s="109">
        <v>5</v>
      </c>
      <c r="N8" s="109">
        <v>0</v>
      </c>
      <c r="O8" s="109">
        <v>1</v>
      </c>
    </row>
    <row r="9" spans="1:15" ht="20.100000000000001" customHeight="1" x14ac:dyDescent="0.25">
      <c r="A9" s="70" t="s">
        <v>170</v>
      </c>
      <c r="B9" s="109">
        <v>0</v>
      </c>
      <c r="C9" s="109">
        <v>0</v>
      </c>
      <c r="D9" s="109">
        <v>0</v>
      </c>
      <c r="E9" s="109">
        <v>0</v>
      </c>
      <c r="F9" s="109">
        <v>0</v>
      </c>
      <c r="G9" s="109">
        <v>0</v>
      </c>
      <c r="H9" s="109">
        <v>0</v>
      </c>
      <c r="I9" s="109">
        <v>0</v>
      </c>
      <c r="J9" s="109">
        <v>0</v>
      </c>
      <c r="K9" s="109">
        <v>0</v>
      </c>
      <c r="L9" s="109">
        <v>0</v>
      </c>
      <c r="M9" s="109">
        <v>0</v>
      </c>
      <c r="N9" s="109">
        <v>0</v>
      </c>
      <c r="O9" s="109">
        <v>0</v>
      </c>
    </row>
    <row r="10" spans="1:15" ht="20.100000000000001" customHeight="1" x14ac:dyDescent="0.25">
      <c r="A10" s="70" t="s">
        <v>171</v>
      </c>
      <c r="B10" s="109">
        <v>0</v>
      </c>
      <c r="C10" s="109">
        <v>0</v>
      </c>
      <c r="D10" s="109">
        <v>0</v>
      </c>
      <c r="E10" s="109">
        <v>0</v>
      </c>
      <c r="F10" s="109">
        <v>0</v>
      </c>
      <c r="G10" s="109">
        <v>0</v>
      </c>
      <c r="H10" s="109">
        <v>0</v>
      </c>
      <c r="I10" s="109">
        <v>0</v>
      </c>
      <c r="J10" s="109">
        <v>0</v>
      </c>
      <c r="K10" s="109">
        <v>0</v>
      </c>
      <c r="L10" s="109">
        <v>0</v>
      </c>
      <c r="M10" s="109">
        <v>0</v>
      </c>
      <c r="N10" s="109">
        <v>0</v>
      </c>
      <c r="O10" s="109">
        <v>0</v>
      </c>
    </row>
    <row r="11" spans="1:15" ht="20.100000000000001" customHeight="1" x14ac:dyDescent="0.25">
      <c r="A11" s="70" t="s">
        <v>172</v>
      </c>
      <c r="B11" s="109">
        <v>0</v>
      </c>
      <c r="C11" s="109">
        <v>0</v>
      </c>
      <c r="D11" s="109">
        <v>0</v>
      </c>
      <c r="E11" s="109">
        <v>0</v>
      </c>
      <c r="F11" s="109">
        <v>0</v>
      </c>
      <c r="G11" s="109">
        <v>0</v>
      </c>
      <c r="H11" s="109">
        <v>0</v>
      </c>
      <c r="I11" s="109">
        <v>0</v>
      </c>
      <c r="J11" s="109">
        <v>0</v>
      </c>
      <c r="K11" s="109">
        <v>0</v>
      </c>
      <c r="L11" s="109">
        <v>0</v>
      </c>
      <c r="M11" s="109">
        <v>0</v>
      </c>
      <c r="N11" s="109">
        <v>0</v>
      </c>
      <c r="O11" s="109">
        <v>0</v>
      </c>
    </row>
    <row r="12" spans="1:15" ht="20.100000000000001" customHeight="1" x14ac:dyDescent="0.25">
      <c r="A12" s="70" t="s">
        <v>173</v>
      </c>
      <c r="B12" s="109">
        <v>19</v>
      </c>
      <c r="C12" s="109">
        <v>39</v>
      </c>
      <c r="D12" s="109">
        <v>3</v>
      </c>
      <c r="E12" s="109">
        <v>0</v>
      </c>
      <c r="F12" s="109">
        <v>1</v>
      </c>
      <c r="G12" s="109">
        <v>4</v>
      </c>
      <c r="H12" s="109">
        <v>0</v>
      </c>
      <c r="I12" s="109">
        <v>2</v>
      </c>
      <c r="J12" s="109">
        <v>0</v>
      </c>
      <c r="K12" s="109">
        <v>7</v>
      </c>
      <c r="L12" s="109">
        <v>0</v>
      </c>
      <c r="M12" s="109">
        <v>0</v>
      </c>
      <c r="N12" s="109">
        <v>4</v>
      </c>
      <c r="O12" s="109">
        <v>5</v>
      </c>
    </row>
    <row r="13" spans="1:15" s="68" customFormat="1" ht="20.100000000000001" customHeight="1" x14ac:dyDescent="0.25">
      <c r="A13" s="68" t="s">
        <v>174</v>
      </c>
      <c r="B13" s="115">
        <v>55</v>
      </c>
      <c r="C13" s="115">
        <v>45</v>
      </c>
      <c r="D13" s="115">
        <v>2</v>
      </c>
      <c r="E13" s="115">
        <v>1</v>
      </c>
      <c r="F13" s="115">
        <v>0</v>
      </c>
      <c r="G13" s="115">
        <v>4</v>
      </c>
      <c r="H13" s="115">
        <v>15</v>
      </c>
      <c r="I13" s="115">
        <v>3</v>
      </c>
      <c r="J13" s="115">
        <v>4</v>
      </c>
      <c r="K13" s="115">
        <v>4</v>
      </c>
      <c r="L13" s="115">
        <v>6</v>
      </c>
      <c r="M13" s="115">
        <v>3</v>
      </c>
      <c r="N13" s="115">
        <v>1</v>
      </c>
      <c r="O13" s="115">
        <v>4</v>
      </c>
    </row>
    <row r="14" spans="1:15" ht="20.100000000000001" customHeight="1" x14ac:dyDescent="0.25">
      <c r="A14" s="70" t="s">
        <v>175</v>
      </c>
      <c r="B14" s="109">
        <v>4</v>
      </c>
      <c r="C14" s="109">
        <v>0</v>
      </c>
      <c r="D14" s="109">
        <v>1</v>
      </c>
      <c r="E14" s="109">
        <v>0</v>
      </c>
      <c r="F14" s="109">
        <v>0</v>
      </c>
      <c r="G14" s="109">
        <v>0</v>
      </c>
      <c r="H14" s="109">
        <v>2</v>
      </c>
      <c r="I14" s="109">
        <v>0</v>
      </c>
      <c r="J14" s="109">
        <v>0</v>
      </c>
      <c r="K14" s="109">
        <v>0</v>
      </c>
      <c r="L14" s="109">
        <v>1</v>
      </c>
      <c r="M14" s="109">
        <v>0</v>
      </c>
      <c r="N14" s="109">
        <v>0</v>
      </c>
      <c r="O14" s="109">
        <v>0</v>
      </c>
    </row>
    <row r="15" spans="1:15" ht="20.100000000000001" customHeight="1" x14ac:dyDescent="0.25">
      <c r="A15" s="70" t="s">
        <v>176</v>
      </c>
      <c r="B15" s="109">
        <v>0</v>
      </c>
      <c r="C15" s="109">
        <v>1</v>
      </c>
      <c r="D15" s="109">
        <v>0</v>
      </c>
      <c r="E15" s="109">
        <v>0</v>
      </c>
      <c r="F15" s="109">
        <v>0</v>
      </c>
      <c r="G15" s="109">
        <v>1</v>
      </c>
      <c r="H15" s="109">
        <v>0</v>
      </c>
      <c r="I15" s="109">
        <v>0</v>
      </c>
      <c r="J15" s="109">
        <v>0</v>
      </c>
      <c r="K15" s="109">
        <v>0</v>
      </c>
      <c r="L15" s="109">
        <v>0</v>
      </c>
      <c r="M15" s="109">
        <v>0</v>
      </c>
      <c r="N15" s="109">
        <v>0</v>
      </c>
      <c r="O15" s="109">
        <v>0</v>
      </c>
    </row>
    <row r="16" spans="1:15" ht="20.100000000000001" customHeight="1" x14ac:dyDescent="0.25">
      <c r="A16" s="70" t="s">
        <v>177</v>
      </c>
      <c r="B16" s="109">
        <v>2</v>
      </c>
      <c r="C16" s="109">
        <v>1</v>
      </c>
      <c r="D16" s="109">
        <v>0</v>
      </c>
      <c r="E16" s="109">
        <v>0</v>
      </c>
      <c r="F16" s="109">
        <v>0</v>
      </c>
      <c r="G16" s="109">
        <v>0</v>
      </c>
      <c r="H16" s="109">
        <v>0</v>
      </c>
      <c r="I16" s="109">
        <v>0</v>
      </c>
      <c r="J16" s="109">
        <v>0</v>
      </c>
      <c r="K16" s="109">
        <v>0</v>
      </c>
      <c r="L16" s="109">
        <v>0</v>
      </c>
      <c r="M16" s="109">
        <v>0</v>
      </c>
      <c r="N16" s="109">
        <v>0</v>
      </c>
      <c r="O16" s="109">
        <v>0</v>
      </c>
    </row>
    <row r="17" spans="1:15" ht="20.100000000000001" customHeight="1" x14ac:dyDescent="0.25">
      <c r="A17" s="70" t="s">
        <v>178</v>
      </c>
      <c r="B17" s="109">
        <v>0</v>
      </c>
      <c r="C17" s="109">
        <v>0</v>
      </c>
      <c r="D17" s="109">
        <v>0</v>
      </c>
      <c r="E17" s="109">
        <v>0</v>
      </c>
      <c r="F17" s="109">
        <v>0</v>
      </c>
      <c r="G17" s="109">
        <v>0</v>
      </c>
      <c r="H17" s="109">
        <v>0</v>
      </c>
      <c r="I17" s="109">
        <v>0</v>
      </c>
      <c r="J17" s="109">
        <v>0</v>
      </c>
      <c r="K17" s="109">
        <v>0</v>
      </c>
      <c r="L17" s="109">
        <v>0</v>
      </c>
      <c r="M17" s="109">
        <v>0</v>
      </c>
      <c r="N17" s="109">
        <v>0</v>
      </c>
      <c r="O17" s="109">
        <v>0</v>
      </c>
    </row>
    <row r="18" spans="1:15" ht="20.100000000000001" customHeight="1" x14ac:dyDescent="0.25">
      <c r="A18" s="70" t="s">
        <v>179</v>
      </c>
      <c r="B18" s="109">
        <v>49</v>
      </c>
      <c r="C18" s="109">
        <v>43</v>
      </c>
      <c r="D18" s="109">
        <v>1</v>
      </c>
      <c r="E18" s="109">
        <v>1</v>
      </c>
      <c r="F18" s="109">
        <v>0</v>
      </c>
      <c r="G18" s="109">
        <v>3</v>
      </c>
      <c r="H18" s="109">
        <v>13</v>
      </c>
      <c r="I18" s="109">
        <v>3</v>
      </c>
      <c r="J18" s="109">
        <v>4</v>
      </c>
      <c r="K18" s="109">
        <v>4</v>
      </c>
      <c r="L18" s="109">
        <v>5</v>
      </c>
      <c r="M18" s="109">
        <v>3</v>
      </c>
      <c r="N18" s="109">
        <v>1</v>
      </c>
      <c r="O18" s="109">
        <v>4</v>
      </c>
    </row>
    <row r="19" spans="1:15" s="68" customFormat="1" ht="20.100000000000001" customHeight="1" x14ac:dyDescent="0.25">
      <c r="A19" s="68" t="s">
        <v>180</v>
      </c>
      <c r="B19" s="115">
        <v>589</v>
      </c>
      <c r="C19" s="115">
        <v>1701</v>
      </c>
      <c r="D19" s="115">
        <v>9</v>
      </c>
      <c r="E19" s="115">
        <v>28</v>
      </c>
      <c r="F19" s="115">
        <v>26</v>
      </c>
      <c r="G19" s="115">
        <v>2</v>
      </c>
      <c r="H19" s="115">
        <v>85</v>
      </c>
      <c r="I19" s="115">
        <v>4</v>
      </c>
      <c r="J19" s="115">
        <v>2</v>
      </c>
      <c r="K19" s="115">
        <v>3</v>
      </c>
      <c r="L19" s="115">
        <v>4</v>
      </c>
      <c r="M19" s="115">
        <v>2</v>
      </c>
      <c r="N19" s="115">
        <v>1</v>
      </c>
      <c r="O19" s="115">
        <v>8</v>
      </c>
    </row>
    <row r="20" spans="1:15" ht="20.100000000000001" customHeight="1" x14ac:dyDescent="0.25">
      <c r="A20" s="70" t="s">
        <v>181</v>
      </c>
      <c r="B20" s="109">
        <v>153</v>
      </c>
      <c r="C20" s="109">
        <v>385</v>
      </c>
      <c r="D20" s="109">
        <v>0</v>
      </c>
      <c r="E20" s="109">
        <v>8</v>
      </c>
      <c r="F20" s="109">
        <v>3</v>
      </c>
      <c r="G20" s="109">
        <v>1</v>
      </c>
      <c r="H20" s="109">
        <v>28</v>
      </c>
      <c r="I20" s="109">
        <v>0</v>
      </c>
      <c r="J20" s="109">
        <v>1</v>
      </c>
      <c r="K20" s="109">
        <v>0</v>
      </c>
      <c r="L20" s="109">
        <v>0</v>
      </c>
      <c r="M20" s="109">
        <v>1</v>
      </c>
      <c r="N20" s="109">
        <v>0</v>
      </c>
      <c r="O20" s="109">
        <v>0</v>
      </c>
    </row>
    <row r="21" spans="1:15" ht="20.100000000000001" customHeight="1" x14ac:dyDescent="0.25">
      <c r="A21" s="70" t="s">
        <v>182</v>
      </c>
      <c r="B21" s="109">
        <v>436</v>
      </c>
      <c r="C21" s="109">
        <v>1311</v>
      </c>
      <c r="D21" s="109">
        <v>9</v>
      </c>
      <c r="E21" s="109">
        <v>20</v>
      </c>
      <c r="F21" s="109">
        <v>23</v>
      </c>
      <c r="G21" s="109">
        <v>1</v>
      </c>
      <c r="H21" s="109">
        <v>57</v>
      </c>
      <c r="I21" s="109">
        <v>4</v>
      </c>
      <c r="J21" s="109">
        <v>1</v>
      </c>
      <c r="K21" s="109">
        <v>3</v>
      </c>
      <c r="L21" s="109">
        <v>4</v>
      </c>
      <c r="M21" s="109">
        <v>1</v>
      </c>
      <c r="N21" s="109">
        <v>1</v>
      </c>
      <c r="O21" s="109">
        <v>7</v>
      </c>
    </row>
    <row r="22" spans="1:15" ht="20.100000000000001" customHeight="1" x14ac:dyDescent="0.25">
      <c r="A22" s="70" t="s">
        <v>183</v>
      </c>
      <c r="B22" s="109">
        <v>0</v>
      </c>
      <c r="C22" s="109">
        <v>5</v>
      </c>
      <c r="D22" s="109">
        <v>0</v>
      </c>
      <c r="E22" s="109">
        <v>0</v>
      </c>
      <c r="F22" s="109">
        <v>0</v>
      </c>
      <c r="G22" s="109">
        <v>0</v>
      </c>
      <c r="H22" s="109">
        <v>0</v>
      </c>
      <c r="I22" s="109">
        <v>0</v>
      </c>
      <c r="J22" s="109">
        <v>0</v>
      </c>
      <c r="K22" s="109">
        <v>0</v>
      </c>
      <c r="L22" s="109">
        <v>0</v>
      </c>
      <c r="M22" s="109">
        <v>0</v>
      </c>
      <c r="N22" s="109">
        <v>0</v>
      </c>
      <c r="O22" s="109">
        <v>1</v>
      </c>
    </row>
    <row r="23" spans="1:15" s="68" customFormat="1" ht="20.100000000000001" customHeight="1" x14ac:dyDescent="0.25">
      <c r="A23" s="68" t="s">
        <v>184</v>
      </c>
      <c r="B23" s="115">
        <v>13678</v>
      </c>
      <c r="C23" s="115">
        <v>5704</v>
      </c>
      <c r="D23" s="115">
        <v>2191</v>
      </c>
      <c r="E23" s="115">
        <v>223</v>
      </c>
      <c r="F23" s="115">
        <v>850</v>
      </c>
      <c r="G23" s="115">
        <v>440</v>
      </c>
      <c r="H23" s="115">
        <v>895</v>
      </c>
      <c r="I23" s="115">
        <v>329</v>
      </c>
      <c r="J23" s="115">
        <v>530</v>
      </c>
      <c r="K23" s="115">
        <v>284</v>
      </c>
      <c r="L23" s="115">
        <v>587</v>
      </c>
      <c r="M23" s="115">
        <v>319</v>
      </c>
      <c r="N23" s="115">
        <v>664</v>
      </c>
      <c r="O23" s="115">
        <v>439</v>
      </c>
    </row>
    <row r="24" spans="1:15" ht="20.100000000000001" customHeight="1" x14ac:dyDescent="0.25">
      <c r="A24" s="70" t="s">
        <v>185</v>
      </c>
      <c r="B24" s="109">
        <v>45</v>
      </c>
      <c r="C24" s="109">
        <v>36</v>
      </c>
      <c r="D24" s="109">
        <v>4</v>
      </c>
      <c r="E24" s="109">
        <v>0</v>
      </c>
      <c r="F24" s="109">
        <v>4</v>
      </c>
      <c r="G24" s="109">
        <v>2</v>
      </c>
      <c r="H24" s="109">
        <v>1</v>
      </c>
      <c r="I24" s="109">
        <v>2</v>
      </c>
      <c r="J24" s="109">
        <v>7</v>
      </c>
      <c r="K24" s="109">
        <v>3</v>
      </c>
      <c r="L24" s="109">
        <v>2</v>
      </c>
      <c r="M24" s="109">
        <v>2</v>
      </c>
      <c r="N24" s="109">
        <v>0</v>
      </c>
      <c r="O24" s="109">
        <v>3</v>
      </c>
    </row>
    <row r="25" spans="1:15" ht="20.100000000000001" customHeight="1" x14ac:dyDescent="0.25">
      <c r="A25" s="70" t="s">
        <v>186</v>
      </c>
      <c r="B25" s="109">
        <v>30</v>
      </c>
      <c r="C25" s="109">
        <v>24</v>
      </c>
      <c r="D25" s="109">
        <v>1</v>
      </c>
      <c r="E25" s="109">
        <v>0</v>
      </c>
      <c r="F25" s="109">
        <v>4</v>
      </c>
      <c r="G25" s="109">
        <v>5</v>
      </c>
      <c r="H25" s="109">
        <v>1</v>
      </c>
      <c r="I25" s="109">
        <v>1</v>
      </c>
      <c r="J25" s="109">
        <v>2</v>
      </c>
      <c r="K25" s="109">
        <v>3</v>
      </c>
      <c r="L25" s="109">
        <v>2</v>
      </c>
      <c r="M25" s="109">
        <v>1</v>
      </c>
      <c r="N25" s="109">
        <v>0</v>
      </c>
      <c r="O25" s="109">
        <v>0</v>
      </c>
    </row>
    <row r="26" spans="1:15" ht="20.100000000000001" customHeight="1" x14ac:dyDescent="0.25">
      <c r="A26" s="70" t="s">
        <v>187</v>
      </c>
      <c r="B26" s="109">
        <v>31</v>
      </c>
      <c r="C26" s="109">
        <v>22</v>
      </c>
      <c r="D26" s="109">
        <v>1</v>
      </c>
      <c r="E26" s="109">
        <v>3</v>
      </c>
      <c r="F26" s="109">
        <v>6</v>
      </c>
      <c r="G26" s="109">
        <v>0</v>
      </c>
      <c r="H26" s="109">
        <v>3</v>
      </c>
      <c r="I26" s="109">
        <v>3</v>
      </c>
      <c r="J26" s="109">
        <v>1</v>
      </c>
      <c r="K26" s="109">
        <v>1</v>
      </c>
      <c r="L26" s="109">
        <v>2</v>
      </c>
      <c r="M26" s="109">
        <v>1</v>
      </c>
      <c r="N26" s="109">
        <v>1</v>
      </c>
      <c r="O26" s="109">
        <v>1</v>
      </c>
    </row>
    <row r="27" spans="1:15" ht="20.100000000000001" customHeight="1" x14ac:dyDescent="0.25">
      <c r="A27" s="70" t="s">
        <v>188</v>
      </c>
      <c r="B27" s="109">
        <v>30</v>
      </c>
      <c r="C27" s="109">
        <v>43</v>
      </c>
      <c r="D27" s="109">
        <v>2</v>
      </c>
      <c r="E27" s="109">
        <v>3</v>
      </c>
      <c r="F27" s="109">
        <v>2</v>
      </c>
      <c r="G27" s="109">
        <v>4</v>
      </c>
      <c r="H27" s="109">
        <v>1</v>
      </c>
      <c r="I27" s="109">
        <v>4</v>
      </c>
      <c r="J27" s="109">
        <v>2</v>
      </c>
      <c r="K27" s="109">
        <v>3</v>
      </c>
      <c r="L27" s="109">
        <v>3</v>
      </c>
      <c r="M27" s="109">
        <v>5</v>
      </c>
      <c r="N27" s="109">
        <v>2</v>
      </c>
      <c r="O27" s="109">
        <v>4</v>
      </c>
    </row>
    <row r="28" spans="1:15" ht="20.100000000000001" customHeight="1" x14ac:dyDescent="0.25">
      <c r="A28" s="70" t="s">
        <v>189</v>
      </c>
      <c r="B28" s="109">
        <v>3</v>
      </c>
      <c r="C28" s="109">
        <v>4</v>
      </c>
      <c r="D28" s="109">
        <v>0</v>
      </c>
      <c r="E28" s="109">
        <v>0</v>
      </c>
      <c r="F28" s="109">
        <v>1</v>
      </c>
      <c r="G28" s="109">
        <v>0</v>
      </c>
      <c r="H28" s="109">
        <v>0</v>
      </c>
      <c r="I28" s="109">
        <v>0</v>
      </c>
      <c r="J28" s="109">
        <v>0</v>
      </c>
      <c r="K28" s="109">
        <v>0</v>
      </c>
      <c r="L28" s="109">
        <v>0</v>
      </c>
      <c r="M28" s="109">
        <v>0</v>
      </c>
      <c r="N28" s="109">
        <v>0</v>
      </c>
      <c r="O28" s="109">
        <v>0</v>
      </c>
    </row>
    <row r="29" spans="1:15" ht="20.100000000000001" customHeight="1" x14ac:dyDescent="0.25">
      <c r="A29" s="70" t="s">
        <v>190</v>
      </c>
      <c r="B29" s="109">
        <v>10123</v>
      </c>
      <c r="C29" s="109">
        <v>5104</v>
      </c>
      <c r="D29" s="109">
        <v>394</v>
      </c>
      <c r="E29" s="109">
        <v>199</v>
      </c>
      <c r="F29" s="109">
        <v>796</v>
      </c>
      <c r="G29" s="109">
        <v>401</v>
      </c>
      <c r="H29" s="109">
        <v>597</v>
      </c>
      <c r="I29" s="109">
        <v>302</v>
      </c>
      <c r="J29" s="109">
        <v>491</v>
      </c>
      <c r="K29" s="109">
        <v>247</v>
      </c>
      <c r="L29" s="109">
        <v>560</v>
      </c>
      <c r="M29" s="109">
        <v>284</v>
      </c>
      <c r="N29" s="109">
        <v>603</v>
      </c>
      <c r="O29" s="109">
        <v>304</v>
      </c>
    </row>
    <row r="30" spans="1:15" ht="20.100000000000001" customHeight="1" x14ac:dyDescent="0.25">
      <c r="A30" s="70" t="s">
        <v>191</v>
      </c>
      <c r="B30" s="109">
        <v>984</v>
      </c>
      <c r="C30" s="109">
        <v>2</v>
      </c>
      <c r="D30" s="109">
        <v>0</v>
      </c>
      <c r="E30" s="109">
        <v>1</v>
      </c>
      <c r="F30" s="109">
        <v>0</v>
      </c>
      <c r="G30" s="109">
        <v>0</v>
      </c>
      <c r="H30" s="109">
        <v>0</v>
      </c>
      <c r="I30" s="109">
        <v>0</v>
      </c>
      <c r="J30" s="109">
        <v>1</v>
      </c>
      <c r="K30" s="109">
        <v>0</v>
      </c>
      <c r="L30" s="109">
        <v>1</v>
      </c>
      <c r="M30" s="109">
        <v>0</v>
      </c>
      <c r="N30" s="109">
        <v>26</v>
      </c>
      <c r="O30" s="109">
        <v>0</v>
      </c>
    </row>
    <row r="31" spans="1:15" ht="20.100000000000001" customHeight="1" x14ac:dyDescent="0.25">
      <c r="A31" s="70" t="s">
        <v>192</v>
      </c>
      <c r="B31" s="109">
        <v>258</v>
      </c>
      <c r="C31" s="109">
        <v>283</v>
      </c>
      <c r="D31" s="109">
        <v>16</v>
      </c>
      <c r="E31" s="109">
        <v>15</v>
      </c>
      <c r="F31" s="109">
        <v>21</v>
      </c>
      <c r="G31" s="109">
        <v>22</v>
      </c>
      <c r="H31" s="109">
        <v>24</v>
      </c>
      <c r="I31" s="109">
        <v>14</v>
      </c>
      <c r="J31" s="109">
        <v>19</v>
      </c>
      <c r="K31" s="109">
        <v>18</v>
      </c>
      <c r="L31" s="109">
        <v>10</v>
      </c>
      <c r="M31" s="109">
        <v>17</v>
      </c>
      <c r="N31" s="109">
        <v>21</v>
      </c>
      <c r="O31" s="109">
        <v>23</v>
      </c>
    </row>
    <row r="32" spans="1:15" ht="20.100000000000001" customHeight="1" x14ac:dyDescent="0.25">
      <c r="A32" s="70" t="s">
        <v>193</v>
      </c>
      <c r="B32" s="109">
        <v>2119</v>
      </c>
      <c r="C32" s="109">
        <v>33</v>
      </c>
      <c r="D32" s="109">
        <v>1773</v>
      </c>
      <c r="E32" s="109">
        <v>1</v>
      </c>
      <c r="F32" s="109">
        <v>12</v>
      </c>
      <c r="G32" s="109">
        <v>0</v>
      </c>
      <c r="H32" s="109">
        <v>266</v>
      </c>
      <c r="I32" s="109">
        <v>2</v>
      </c>
      <c r="J32" s="109">
        <v>2</v>
      </c>
      <c r="K32" s="109">
        <v>4</v>
      </c>
      <c r="L32" s="109">
        <v>5</v>
      </c>
      <c r="M32" s="109">
        <v>4</v>
      </c>
      <c r="N32" s="109">
        <v>3</v>
      </c>
      <c r="O32" s="109">
        <v>0</v>
      </c>
    </row>
    <row r="33" spans="1:15" ht="20.100000000000001" customHeight="1" x14ac:dyDescent="0.25">
      <c r="A33" s="70" t="s">
        <v>194</v>
      </c>
      <c r="B33" s="109">
        <v>43</v>
      </c>
      <c r="C33" s="109">
        <v>43</v>
      </c>
      <c r="D33" s="109">
        <v>0</v>
      </c>
      <c r="E33" s="109">
        <v>0</v>
      </c>
      <c r="F33" s="109">
        <v>4</v>
      </c>
      <c r="G33" s="109">
        <v>6</v>
      </c>
      <c r="H33" s="109">
        <v>2</v>
      </c>
      <c r="I33" s="109">
        <v>0</v>
      </c>
      <c r="J33" s="109">
        <v>4</v>
      </c>
      <c r="K33" s="109">
        <v>3</v>
      </c>
      <c r="L33" s="109">
        <v>2</v>
      </c>
      <c r="M33" s="109">
        <v>2</v>
      </c>
      <c r="N33" s="109">
        <v>7</v>
      </c>
      <c r="O33" s="109">
        <v>6</v>
      </c>
    </row>
    <row r="34" spans="1:15" ht="20.100000000000001" customHeight="1" x14ac:dyDescent="0.25">
      <c r="A34" s="70" t="s">
        <v>195</v>
      </c>
      <c r="B34" s="109">
        <v>12</v>
      </c>
      <c r="C34" s="109">
        <v>1</v>
      </c>
      <c r="D34" s="109">
        <v>0</v>
      </c>
      <c r="E34" s="109">
        <v>0</v>
      </c>
      <c r="F34" s="109">
        <v>0</v>
      </c>
      <c r="G34" s="109">
        <v>0</v>
      </c>
      <c r="H34" s="109">
        <v>0</v>
      </c>
      <c r="I34" s="109">
        <v>0</v>
      </c>
      <c r="J34" s="109">
        <v>1</v>
      </c>
      <c r="K34" s="109">
        <v>0</v>
      </c>
      <c r="L34" s="109">
        <v>0</v>
      </c>
      <c r="M34" s="109">
        <v>0</v>
      </c>
      <c r="N34" s="109">
        <v>1</v>
      </c>
      <c r="O34" s="109">
        <v>0</v>
      </c>
    </row>
    <row r="35" spans="1:15" ht="20.100000000000001" customHeight="1" x14ac:dyDescent="0.25">
      <c r="A35" s="70" t="s">
        <v>196</v>
      </c>
      <c r="B35" s="109">
        <v>0</v>
      </c>
      <c r="C35" s="109">
        <v>109</v>
      </c>
      <c r="D35" s="109">
        <v>0</v>
      </c>
      <c r="E35" s="109">
        <v>1</v>
      </c>
      <c r="F35" s="109">
        <v>0</v>
      </c>
      <c r="G35" s="109">
        <v>0</v>
      </c>
      <c r="H35" s="109">
        <v>0</v>
      </c>
      <c r="I35" s="109">
        <v>1</v>
      </c>
      <c r="J35" s="109">
        <v>0</v>
      </c>
      <c r="K35" s="109">
        <v>2</v>
      </c>
      <c r="L35" s="109">
        <v>0</v>
      </c>
      <c r="M35" s="109">
        <v>3</v>
      </c>
      <c r="N35" s="109">
        <v>0</v>
      </c>
      <c r="O35" s="109">
        <v>98</v>
      </c>
    </row>
    <row r="36" spans="1:15" s="68" customFormat="1" ht="20.100000000000001" customHeight="1" x14ac:dyDescent="0.25">
      <c r="A36" s="68" t="s">
        <v>197</v>
      </c>
      <c r="B36" s="115">
        <v>46</v>
      </c>
      <c r="C36" s="115">
        <v>143</v>
      </c>
      <c r="D36" s="115">
        <v>3</v>
      </c>
      <c r="E36" s="115">
        <v>4</v>
      </c>
      <c r="F36" s="115">
        <v>4</v>
      </c>
      <c r="G36" s="115">
        <v>20</v>
      </c>
      <c r="H36" s="115">
        <v>4</v>
      </c>
      <c r="I36" s="115">
        <v>4</v>
      </c>
      <c r="J36" s="115">
        <v>4</v>
      </c>
      <c r="K36" s="115">
        <v>7</v>
      </c>
      <c r="L36" s="115">
        <v>0</v>
      </c>
      <c r="M36" s="115">
        <v>1</v>
      </c>
      <c r="N36" s="115">
        <v>1</v>
      </c>
      <c r="O36" s="115">
        <v>6</v>
      </c>
    </row>
    <row r="37" spans="1:15" ht="20.100000000000001" customHeight="1" x14ac:dyDescent="0.25">
      <c r="A37" s="70" t="s">
        <v>198</v>
      </c>
      <c r="B37" s="109">
        <v>3</v>
      </c>
      <c r="C37" s="109">
        <v>11</v>
      </c>
      <c r="D37" s="109">
        <v>0</v>
      </c>
      <c r="E37" s="109">
        <v>0</v>
      </c>
      <c r="F37" s="109">
        <v>0</v>
      </c>
      <c r="G37" s="109">
        <v>0</v>
      </c>
      <c r="H37" s="109">
        <v>1</v>
      </c>
      <c r="I37" s="109">
        <v>0</v>
      </c>
      <c r="J37" s="109">
        <v>0</v>
      </c>
      <c r="K37" s="109">
        <v>3</v>
      </c>
      <c r="L37" s="109">
        <v>0</v>
      </c>
      <c r="M37" s="109">
        <v>1</v>
      </c>
      <c r="N37" s="109">
        <v>0</v>
      </c>
      <c r="O37" s="109">
        <v>0</v>
      </c>
    </row>
    <row r="38" spans="1:15" ht="20.100000000000001" customHeight="1" x14ac:dyDescent="0.25">
      <c r="A38" s="70" t="s">
        <v>199</v>
      </c>
      <c r="B38" s="109">
        <v>6</v>
      </c>
      <c r="C38" s="109">
        <v>29</v>
      </c>
      <c r="D38" s="109">
        <v>0</v>
      </c>
      <c r="E38" s="109">
        <v>0</v>
      </c>
      <c r="F38" s="109">
        <v>1</v>
      </c>
      <c r="G38" s="109">
        <v>0</v>
      </c>
      <c r="H38" s="109">
        <v>1</v>
      </c>
      <c r="I38" s="109">
        <v>0</v>
      </c>
      <c r="J38" s="109">
        <v>1</v>
      </c>
      <c r="K38" s="109">
        <v>0</v>
      </c>
      <c r="L38" s="109">
        <v>0</v>
      </c>
      <c r="M38" s="109">
        <v>0</v>
      </c>
      <c r="N38" s="109">
        <v>0</v>
      </c>
      <c r="O38" s="109">
        <v>0</v>
      </c>
    </row>
    <row r="39" spans="1:15" ht="20.100000000000001" customHeight="1" x14ac:dyDescent="0.25">
      <c r="A39" s="70" t="s">
        <v>200</v>
      </c>
      <c r="B39" s="109">
        <v>4</v>
      </c>
      <c r="C39" s="109">
        <v>20</v>
      </c>
      <c r="D39" s="109">
        <v>1</v>
      </c>
      <c r="E39" s="109">
        <v>0</v>
      </c>
      <c r="F39" s="109">
        <v>0</v>
      </c>
      <c r="G39" s="109">
        <v>0</v>
      </c>
      <c r="H39" s="109">
        <v>0</v>
      </c>
      <c r="I39" s="109">
        <v>0</v>
      </c>
      <c r="J39" s="109">
        <v>0</v>
      </c>
      <c r="K39" s="109">
        <v>0</v>
      </c>
      <c r="L39" s="109">
        <v>0</v>
      </c>
      <c r="M39" s="109">
        <v>0</v>
      </c>
      <c r="N39" s="109">
        <v>0</v>
      </c>
      <c r="O39" s="109">
        <v>0</v>
      </c>
    </row>
    <row r="40" spans="1:15" ht="20.100000000000001" customHeight="1" x14ac:dyDescent="0.25">
      <c r="A40" s="70" t="s">
        <v>201</v>
      </c>
      <c r="B40" s="109">
        <v>6</v>
      </c>
      <c r="C40" s="109">
        <v>15</v>
      </c>
      <c r="D40" s="109">
        <v>0</v>
      </c>
      <c r="E40" s="109">
        <v>2</v>
      </c>
      <c r="F40" s="109">
        <v>1</v>
      </c>
      <c r="G40" s="109">
        <v>0</v>
      </c>
      <c r="H40" s="109">
        <v>0</v>
      </c>
      <c r="I40" s="109">
        <v>0</v>
      </c>
      <c r="J40" s="109">
        <v>3</v>
      </c>
      <c r="K40" s="109">
        <v>3</v>
      </c>
      <c r="L40" s="109">
        <v>0</v>
      </c>
      <c r="M40" s="109">
        <v>0</v>
      </c>
      <c r="N40" s="109">
        <v>1</v>
      </c>
      <c r="O40" s="109">
        <v>6</v>
      </c>
    </row>
    <row r="41" spans="1:15" ht="20.100000000000001" customHeight="1" x14ac:dyDescent="0.25">
      <c r="A41" s="70" t="s">
        <v>202</v>
      </c>
      <c r="B41" s="109">
        <v>19</v>
      </c>
      <c r="C41" s="109">
        <v>11</v>
      </c>
      <c r="D41" s="109">
        <v>0</v>
      </c>
      <c r="E41" s="109">
        <v>1</v>
      </c>
      <c r="F41" s="109">
        <v>0</v>
      </c>
      <c r="G41" s="109">
        <v>1</v>
      </c>
      <c r="H41" s="109">
        <v>0</v>
      </c>
      <c r="I41" s="109">
        <v>3</v>
      </c>
      <c r="J41" s="109">
        <v>0</v>
      </c>
      <c r="K41" s="109">
        <v>0</v>
      </c>
      <c r="L41" s="109">
        <v>0</v>
      </c>
      <c r="M41" s="109">
        <v>0</v>
      </c>
      <c r="N41" s="109">
        <v>0</v>
      </c>
      <c r="O41" s="109">
        <v>0</v>
      </c>
    </row>
    <row r="42" spans="1:15" ht="20.100000000000001" customHeight="1" x14ac:dyDescent="0.25">
      <c r="A42" s="70" t="s">
        <v>203</v>
      </c>
      <c r="B42" s="109">
        <v>8</v>
      </c>
      <c r="C42" s="109">
        <v>57</v>
      </c>
      <c r="D42" s="109">
        <v>2</v>
      </c>
      <c r="E42" s="109">
        <v>1</v>
      </c>
      <c r="F42" s="109">
        <v>2</v>
      </c>
      <c r="G42" s="109">
        <v>19</v>
      </c>
      <c r="H42" s="109">
        <v>2</v>
      </c>
      <c r="I42" s="109">
        <v>1</v>
      </c>
      <c r="J42" s="109">
        <v>0</v>
      </c>
      <c r="K42" s="109">
        <v>1</v>
      </c>
      <c r="L42" s="109">
        <v>0</v>
      </c>
      <c r="M42" s="109">
        <v>0</v>
      </c>
      <c r="N42" s="109">
        <v>0</v>
      </c>
      <c r="O42" s="109">
        <v>0</v>
      </c>
    </row>
    <row r="43" spans="1:15" ht="20.100000000000001" customHeight="1" x14ac:dyDescent="0.25">
      <c r="A43" s="68" t="s">
        <v>204</v>
      </c>
      <c r="B43" s="115">
        <v>2800</v>
      </c>
      <c r="C43" s="115">
        <v>12956</v>
      </c>
      <c r="D43" s="115">
        <v>418</v>
      </c>
      <c r="E43" s="115">
        <v>430</v>
      </c>
      <c r="F43" s="115">
        <v>128</v>
      </c>
      <c r="G43" s="115">
        <v>855</v>
      </c>
      <c r="H43" s="115">
        <v>144</v>
      </c>
      <c r="I43" s="115">
        <v>813</v>
      </c>
      <c r="J43" s="115">
        <v>68</v>
      </c>
      <c r="K43" s="115">
        <v>913</v>
      </c>
      <c r="L43" s="115">
        <v>84</v>
      </c>
      <c r="M43" s="115">
        <v>770</v>
      </c>
      <c r="N43" s="115">
        <v>86</v>
      </c>
      <c r="O43" s="115">
        <v>963</v>
      </c>
    </row>
    <row r="44" spans="1:15" ht="20.100000000000001" customHeight="1" x14ac:dyDescent="0.25">
      <c r="A44" s="70" t="s">
        <v>205</v>
      </c>
      <c r="B44" s="109">
        <v>295</v>
      </c>
      <c r="C44" s="109">
        <v>108</v>
      </c>
      <c r="D44" s="109">
        <v>12</v>
      </c>
      <c r="E44" s="109">
        <v>7</v>
      </c>
      <c r="F44" s="109">
        <v>5</v>
      </c>
      <c r="G44" s="109">
        <v>3</v>
      </c>
      <c r="H44" s="109">
        <v>9</v>
      </c>
      <c r="I44" s="109">
        <v>3</v>
      </c>
      <c r="J44" s="109">
        <v>0</v>
      </c>
      <c r="K44" s="109">
        <v>3</v>
      </c>
      <c r="L44" s="109">
        <v>2</v>
      </c>
      <c r="M44" s="109">
        <v>4</v>
      </c>
      <c r="N44" s="109">
        <v>2</v>
      </c>
      <c r="O44" s="109">
        <v>5</v>
      </c>
    </row>
    <row r="45" spans="1:15" ht="20.100000000000001" customHeight="1" x14ac:dyDescent="0.25">
      <c r="A45" s="70" t="s">
        <v>206</v>
      </c>
      <c r="B45" s="109">
        <v>35</v>
      </c>
      <c r="C45" s="109">
        <v>16</v>
      </c>
      <c r="D45" s="109">
        <v>2</v>
      </c>
      <c r="E45" s="109">
        <v>2</v>
      </c>
      <c r="F45" s="109">
        <v>0</v>
      </c>
      <c r="G45" s="109">
        <v>1</v>
      </c>
      <c r="H45" s="109">
        <v>0</v>
      </c>
      <c r="I45" s="109">
        <v>0</v>
      </c>
      <c r="J45" s="109">
        <v>0</v>
      </c>
      <c r="K45" s="109">
        <v>0</v>
      </c>
      <c r="L45" s="109">
        <v>0</v>
      </c>
      <c r="M45" s="109">
        <v>0</v>
      </c>
      <c r="N45" s="109">
        <v>0</v>
      </c>
      <c r="O45" s="109">
        <v>0</v>
      </c>
    </row>
    <row r="46" spans="1:15" ht="20.100000000000001" customHeight="1" x14ac:dyDescent="0.25">
      <c r="A46" s="70" t="s">
        <v>207</v>
      </c>
      <c r="B46" s="109">
        <v>104</v>
      </c>
      <c r="C46" s="109">
        <v>103</v>
      </c>
      <c r="D46" s="109">
        <v>5</v>
      </c>
      <c r="E46" s="109">
        <v>4</v>
      </c>
      <c r="F46" s="109">
        <v>4</v>
      </c>
      <c r="G46" s="109">
        <v>6</v>
      </c>
      <c r="H46" s="109">
        <v>10</v>
      </c>
      <c r="I46" s="109">
        <v>6</v>
      </c>
      <c r="J46" s="109">
        <v>4</v>
      </c>
      <c r="K46" s="109">
        <v>3</v>
      </c>
      <c r="L46" s="109">
        <v>3</v>
      </c>
      <c r="M46" s="109">
        <v>5</v>
      </c>
      <c r="N46" s="109">
        <v>3</v>
      </c>
      <c r="O46" s="109">
        <v>4</v>
      </c>
    </row>
    <row r="47" spans="1:15" ht="20.100000000000001" customHeight="1" x14ac:dyDescent="0.25">
      <c r="A47" s="70" t="s">
        <v>208</v>
      </c>
      <c r="B47" s="109">
        <v>2</v>
      </c>
      <c r="C47" s="109">
        <v>7</v>
      </c>
      <c r="D47" s="109">
        <v>0</v>
      </c>
      <c r="E47" s="109">
        <v>0</v>
      </c>
      <c r="F47" s="109">
        <v>1</v>
      </c>
      <c r="G47" s="109">
        <v>0</v>
      </c>
      <c r="H47" s="109">
        <v>0</v>
      </c>
      <c r="I47" s="109">
        <v>0</v>
      </c>
      <c r="J47" s="109">
        <v>0</v>
      </c>
      <c r="K47" s="109">
        <v>0</v>
      </c>
      <c r="L47" s="109">
        <v>0</v>
      </c>
      <c r="M47" s="109">
        <v>0</v>
      </c>
      <c r="N47" s="109">
        <v>0</v>
      </c>
      <c r="O47" s="109">
        <v>0</v>
      </c>
    </row>
    <row r="48" spans="1:15" ht="20.100000000000001" customHeight="1" x14ac:dyDescent="0.25">
      <c r="A48" s="70" t="s">
        <v>209</v>
      </c>
      <c r="B48" s="109">
        <v>130</v>
      </c>
      <c r="C48" s="109">
        <v>61</v>
      </c>
      <c r="D48" s="109">
        <v>2</v>
      </c>
      <c r="E48" s="109">
        <v>1</v>
      </c>
      <c r="F48" s="109">
        <v>3</v>
      </c>
      <c r="G48" s="109">
        <v>5</v>
      </c>
      <c r="H48" s="109">
        <v>5</v>
      </c>
      <c r="I48" s="109">
        <v>4</v>
      </c>
      <c r="J48" s="109">
        <v>1</v>
      </c>
      <c r="K48" s="109">
        <v>5</v>
      </c>
      <c r="L48" s="109">
        <v>2</v>
      </c>
      <c r="M48" s="109">
        <v>4</v>
      </c>
      <c r="N48" s="109">
        <v>0</v>
      </c>
      <c r="O48" s="109">
        <v>3</v>
      </c>
    </row>
    <row r="49" spans="1:15" ht="20.100000000000001" customHeight="1" x14ac:dyDescent="0.25">
      <c r="A49" s="70" t="s">
        <v>210</v>
      </c>
      <c r="B49" s="109">
        <v>3</v>
      </c>
      <c r="C49" s="109">
        <v>6</v>
      </c>
      <c r="D49" s="109">
        <v>0</v>
      </c>
      <c r="E49" s="109">
        <v>0</v>
      </c>
      <c r="F49" s="109">
        <v>1</v>
      </c>
      <c r="G49" s="109">
        <v>0</v>
      </c>
      <c r="H49" s="109">
        <v>0</v>
      </c>
      <c r="I49" s="109">
        <v>0</v>
      </c>
      <c r="J49" s="109">
        <v>0</v>
      </c>
      <c r="K49" s="109">
        <v>0</v>
      </c>
      <c r="L49" s="109">
        <v>0</v>
      </c>
      <c r="M49" s="109">
        <v>0</v>
      </c>
      <c r="N49" s="109">
        <v>0</v>
      </c>
      <c r="O49" s="109">
        <v>0</v>
      </c>
    </row>
    <row r="50" spans="1:15" ht="20.100000000000001" customHeight="1" x14ac:dyDescent="0.25">
      <c r="A50" s="70" t="s">
        <v>211</v>
      </c>
      <c r="B50" s="109">
        <v>1122</v>
      </c>
      <c r="C50" s="109">
        <v>11644</v>
      </c>
      <c r="D50" s="109">
        <v>42</v>
      </c>
      <c r="E50" s="109">
        <v>399</v>
      </c>
      <c r="F50" s="109">
        <v>88</v>
      </c>
      <c r="G50" s="109">
        <v>820</v>
      </c>
      <c r="H50" s="109">
        <v>66</v>
      </c>
      <c r="I50" s="109">
        <v>767</v>
      </c>
      <c r="J50" s="109">
        <v>55</v>
      </c>
      <c r="K50" s="109">
        <v>877</v>
      </c>
      <c r="L50" s="109">
        <v>62</v>
      </c>
      <c r="M50" s="109">
        <v>731</v>
      </c>
      <c r="N50" s="109">
        <v>67</v>
      </c>
      <c r="O50" s="109">
        <v>908</v>
      </c>
    </row>
    <row r="51" spans="1:15" ht="20.100000000000001" customHeight="1" x14ac:dyDescent="0.25">
      <c r="A51" s="70" t="s">
        <v>212</v>
      </c>
      <c r="B51" s="109">
        <v>4</v>
      </c>
      <c r="C51" s="109">
        <v>6</v>
      </c>
      <c r="D51" s="109">
        <v>0</v>
      </c>
      <c r="E51" s="109">
        <v>0</v>
      </c>
      <c r="F51" s="109">
        <v>1</v>
      </c>
      <c r="G51" s="109">
        <v>0</v>
      </c>
      <c r="H51" s="109">
        <v>0</v>
      </c>
      <c r="I51" s="109">
        <v>1</v>
      </c>
      <c r="J51" s="109">
        <v>0</v>
      </c>
      <c r="K51" s="109">
        <v>0</v>
      </c>
      <c r="L51" s="109">
        <v>0</v>
      </c>
      <c r="M51" s="109">
        <v>1</v>
      </c>
      <c r="N51" s="109">
        <v>0</v>
      </c>
      <c r="O51" s="109">
        <v>0</v>
      </c>
    </row>
    <row r="52" spans="1:15" ht="20.100000000000001" customHeight="1" x14ac:dyDescent="0.25">
      <c r="A52" s="70" t="s">
        <v>213</v>
      </c>
      <c r="B52" s="109">
        <v>182</v>
      </c>
      <c r="C52" s="109">
        <v>141</v>
      </c>
      <c r="D52" s="109">
        <v>88</v>
      </c>
      <c r="E52" s="109">
        <v>4</v>
      </c>
      <c r="F52" s="109">
        <v>5</v>
      </c>
      <c r="G52" s="109">
        <v>5</v>
      </c>
      <c r="H52" s="109">
        <v>3</v>
      </c>
      <c r="I52" s="109">
        <v>10</v>
      </c>
      <c r="J52" s="109">
        <v>2</v>
      </c>
      <c r="K52" s="109">
        <v>5</v>
      </c>
      <c r="L52" s="109">
        <v>1</v>
      </c>
      <c r="M52" s="109">
        <v>5</v>
      </c>
      <c r="N52" s="109">
        <v>0</v>
      </c>
      <c r="O52" s="109">
        <v>7</v>
      </c>
    </row>
    <row r="53" spans="1:15" ht="20.100000000000001" customHeight="1" x14ac:dyDescent="0.25">
      <c r="A53" s="70" t="s">
        <v>214</v>
      </c>
      <c r="B53" s="109">
        <v>15</v>
      </c>
      <c r="C53" s="109">
        <v>9</v>
      </c>
      <c r="D53" s="109">
        <v>1</v>
      </c>
      <c r="E53" s="109">
        <v>0</v>
      </c>
      <c r="F53" s="109">
        <v>0</v>
      </c>
      <c r="G53" s="109">
        <v>0</v>
      </c>
      <c r="H53" s="109">
        <v>1</v>
      </c>
      <c r="I53" s="109">
        <v>1</v>
      </c>
      <c r="J53" s="109">
        <v>0</v>
      </c>
      <c r="K53" s="109">
        <v>0</v>
      </c>
      <c r="L53" s="109">
        <v>0</v>
      </c>
      <c r="M53" s="109">
        <v>0</v>
      </c>
      <c r="N53" s="109">
        <v>0</v>
      </c>
      <c r="O53" s="109">
        <v>1</v>
      </c>
    </row>
    <row r="54" spans="1:15" ht="20.100000000000001" customHeight="1" x14ac:dyDescent="0.25">
      <c r="A54" s="70" t="s">
        <v>215</v>
      </c>
      <c r="B54" s="109">
        <v>234</v>
      </c>
      <c r="C54" s="109">
        <v>486</v>
      </c>
      <c r="D54" s="109">
        <v>198</v>
      </c>
      <c r="E54" s="109">
        <v>2</v>
      </c>
      <c r="F54" s="109">
        <v>1</v>
      </c>
      <c r="G54" s="109">
        <v>1</v>
      </c>
      <c r="H54" s="109">
        <v>29</v>
      </c>
      <c r="I54" s="109">
        <v>1</v>
      </c>
      <c r="J54" s="109">
        <v>0</v>
      </c>
      <c r="K54" s="109">
        <v>5</v>
      </c>
      <c r="L54" s="109">
        <v>1</v>
      </c>
      <c r="M54" s="109">
        <v>6</v>
      </c>
      <c r="N54" s="109">
        <v>0</v>
      </c>
      <c r="O54" s="109">
        <v>4</v>
      </c>
    </row>
    <row r="55" spans="1:15" ht="20.100000000000001" customHeight="1" x14ac:dyDescent="0.25">
      <c r="A55" s="70" t="s">
        <v>216</v>
      </c>
      <c r="B55" s="109">
        <v>28</v>
      </c>
      <c r="C55" s="109">
        <v>17</v>
      </c>
      <c r="D55" s="109">
        <v>21</v>
      </c>
      <c r="E55" s="109">
        <v>1</v>
      </c>
      <c r="F55" s="109">
        <v>0</v>
      </c>
      <c r="G55" s="109">
        <v>0</v>
      </c>
      <c r="H55" s="109">
        <v>7</v>
      </c>
      <c r="I55" s="109">
        <v>3</v>
      </c>
      <c r="J55" s="109">
        <v>0</v>
      </c>
      <c r="K55" s="109">
        <v>1</v>
      </c>
      <c r="L55" s="109">
        <v>0</v>
      </c>
      <c r="M55" s="109">
        <v>0</v>
      </c>
      <c r="N55" s="109">
        <v>0</v>
      </c>
      <c r="O55" s="109">
        <v>2</v>
      </c>
    </row>
    <row r="56" spans="1:15" ht="20.100000000000001" customHeight="1" x14ac:dyDescent="0.25">
      <c r="A56" s="70" t="s">
        <v>217</v>
      </c>
      <c r="B56" s="109">
        <v>388</v>
      </c>
      <c r="C56" s="109">
        <v>75</v>
      </c>
      <c r="D56" s="109">
        <v>4</v>
      </c>
      <c r="E56" s="109">
        <v>1</v>
      </c>
      <c r="F56" s="109">
        <v>4</v>
      </c>
      <c r="G56" s="109">
        <v>2</v>
      </c>
      <c r="H56" s="109">
        <v>3</v>
      </c>
      <c r="I56" s="109">
        <v>8</v>
      </c>
      <c r="J56" s="109">
        <v>2</v>
      </c>
      <c r="K56" s="109">
        <v>1</v>
      </c>
      <c r="L56" s="109">
        <v>2</v>
      </c>
      <c r="M56" s="109">
        <v>2</v>
      </c>
      <c r="N56" s="109">
        <v>4</v>
      </c>
      <c r="O56" s="109">
        <v>11</v>
      </c>
    </row>
    <row r="57" spans="1:15" ht="20.100000000000001" customHeight="1" x14ac:dyDescent="0.25">
      <c r="A57" s="70" t="s">
        <v>218</v>
      </c>
      <c r="B57" s="109">
        <v>24</v>
      </c>
      <c r="C57" s="109">
        <v>16</v>
      </c>
      <c r="D57" s="109">
        <v>18</v>
      </c>
      <c r="E57" s="109">
        <v>0</v>
      </c>
      <c r="F57" s="109">
        <v>6</v>
      </c>
      <c r="G57" s="109">
        <v>2</v>
      </c>
      <c r="H57" s="109">
        <v>0</v>
      </c>
      <c r="I57" s="109">
        <v>2</v>
      </c>
      <c r="J57" s="109">
        <v>0</v>
      </c>
      <c r="K57" s="109">
        <v>0</v>
      </c>
      <c r="L57" s="109">
        <v>0</v>
      </c>
      <c r="M57" s="109">
        <v>0</v>
      </c>
      <c r="N57" s="109">
        <v>0</v>
      </c>
      <c r="O57" s="109">
        <v>1</v>
      </c>
    </row>
    <row r="58" spans="1:15" ht="20.100000000000001" customHeight="1" x14ac:dyDescent="0.25">
      <c r="A58" s="70" t="s">
        <v>219</v>
      </c>
      <c r="B58" s="109">
        <v>10</v>
      </c>
      <c r="C58" s="109">
        <v>21</v>
      </c>
      <c r="D58" s="109">
        <v>3</v>
      </c>
      <c r="E58" s="109">
        <v>0</v>
      </c>
      <c r="F58" s="109">
        <v>0</v>
      </c>
      <c r="G58" s="109">
        <v>0</v>
      </c>
      <c r="H58" s="109">
        <v>0</v>
      </c>
      <c r="I58" s="109">
        <v>1</v>
      </c>
      <c r="J58" s="109">
        <v>0</v>
      </c>
      <c r="K58" s="109">
        <v>1</v>
      </c>
      <c r="L58" s="109">
        <v>0</v>
      </c>
      <c r="M58" s="109">
        <v>0</v>
      </c>
      <c r="N58" s="109">
        <v>0</v>
      </c>
      <c r="O58" s="109">
        <v>1</v>
      </c>
    </row>
    <row r="59" spans="1:15" s="68" customFormat="1" ht="20.100000000000001" customHeight="1" x14ac:dyDescent="0.25">
      <c r="A59" s="70" t="s">
        <v>220</v>
      </c>
      <c r="B59" s="109">
        <v>63</v>
      </c>
      <c r="C59" s="109">
        <v>85</v>
      </c>
      <c r="D59" s="109">
        <v>1</v>
      </c>
      <c r="E59" s="109">
        <v>2</v>
      </c>
      <c r="F59" s="109">
        <v>4</v>
      </c>
      <c r="G59" s="109">
        <v>4</v>
      </c>
      <c r="H59" s="109">
        <v>2</v>
      </c>
      <c r="I59" s="109">
        <v>1</v>
      </c>
      <c r="J59" s="109">
        <v>2</v>
      </c>
      <c r="K59" s="109">
        <v>7</v>
      </c>
      <c r="L59" s="109">
        <v>5</v>
      </c>
      <c r="M59" s="109">
        <v>5</v>
      </c>
      <c r="N59" s="109">
        <v>5</v>
      </c>
      <c r="O59" s="109">
        <v>11</v>
      </c>
    </row>
    <row r="60" spans="1:15" s="68" customFormat="1" ht="20.100000000000001" customHeight="1" x14ac:dyDescent="0.25">
      <c r="A60" s="70" t="s">
        <v>221</v>
      </c>
      <c r="B60" s="109">
        <v>4</v>
      </c>
      <c r="C60" s="109">
        <v>4</v>
      </c>
      <c r="D60" s="109">
        <v>1</v>
      </c>
      <c r="E60" s="109">
        <v>0</v>
      </c>
      <c r="F60" s="109">
        <v>0</v>
      </c>
      <c r="G60" s="109">
        <v>0</v>
      </c>
      <c r="H60" s="109">
        <v>0</v>
      </c>
      <c r="I60" s="109">
        <v>0</v>
      </c>
      <c r="J60" s="109">
        <v>0</v>
      </c>
      <c r="K60" s="109">
        <v>0</v>
      </c>
      <c r="L60" s="109">
        <v>0</v>
      </c>
      <c r="M60" s="109">
        <v>2</v>
      </c>
      <c r="N60" s="109">
        <v>0</v>
      </c>
      <c r="O60" s="109">
        <v>0</v>
      </c>
    </row>
    <row r="61" spans="1:15" s="68" customFormat="1" ht="20.100000000000001" customHeight="1" x14ac:dyDescent="0.25">
      <c r="A61" s="70" t="s">
        <v>222</v>
      </c>
      <c r="B61" s="109">
        <v>7</v>
      </c>
      <c r="C61" s="109">
        <v>4</v>
      </c>
      <c r="D61" s="109">
        <v>0</v>
      </c>
      <c r="E61" s="109">
        <v>0</v>
      </c>
      <c r="F61" s="109">
        <v>0</v>
      </c>
      <c r="G61" s="109">
        <v>0</v>
      </c>
      <c r="H61" s="109">
        <v>0</v>
      </c>
      <c r="I61" s="109">
        <v>0</v>
      </c>
      <c r="J61" s="109">
        <v>0</v>
      </c>
      <c r="K61" s="109">
        <v>1</v>
      </c>
      <c r="L61" s="109">
        <v>2</v>
      </c>
      <c r="M61" s="109">
        <v>1</v>
      </c>
      <c r="N61" s="109">
        <v>0</v>
      </c>
      <c r="O61" s="109">
        <v>0</v>
      </c>
    </row>
    <row r="62" spans="1:15" ht="20.100000000000001" customHeight="1" x14ac:dyDescent="0.25">
      <c r="A62" s="70" t="s">
        <v>223</v>
      </c>
      <c r="B62" s="109">
        <v>21</v>
      </c>
      <c r="C62" s="109">
        <v>14</v>
      </c>
      <c r="D62" s="109">
        <v>10</v>
      </c>
      <c r="E62" s="109">
        <v>0</v>
      </c>
      <c r="F62" s="109">
        <v>0</v>
      </c>
      <c r="G62" s="109">
        <v>1</v>
      </c>
      <c r="H62" s="109">
        <v>4</v>
      </c>
      <c r="I62" s="109">
        <v>0</v>
      </c>
      <c r="J62" s="109">
        <v>1</v>
      </c>
      <c r="K62" s="109">
        <v>0</v>
      </c>
      <c r="L62" s="109">
        <v>0</v>
      </c>
      <c r="M62" s="109">
        <v>0</v>
      </c>
      <c r="N62" s="109">
        <v>0</v>
      </c>
      <c r="O62" s="109">
        <v>0</v>
      </c>
    </row>
    <row r="63" spans="1:15" ht="20.100000000000001" customHeight="1" x14ac:dyDescent="0.25">
      <c r="A63" s="70" t="s">
        <v>224</v>
      </c>
      <c r="B63" s="109">
        <v>71</v>
      </c>
      <c r="C63" s="109">
        <v>58</v>
      </c>
      <c r="D63" s="109">
        <v>6</v>
      </c>
      <c r="E63" s="109">
        <v>1</v>
      </c>
      <c r="F63" s="109">
        <v>4</v>
      </c>
      <c r="G63" s="109">
        <v>3</v>
      </c>
      <c r="H63" s="109">
        <v>2</v>
      </c>
      <c r="I63" s="109">
        <v>2</v>
      </c>
      <c r="J63" s="109">
        <v>1</v>
      </c>
      <c r="K63" s="109">
        <v>3</v>
      </c>
      <c r="L63" s="109">
        <v>1</v>
      </c>
      <c r="M63" s="109">
        <v>2</v>
      </c>
      <c r="N63" s="109">
        <v>3</v>
      </c>
      <c r="O63" s="109">
        <v>0</v>
      </c>
    </row>
    <row r="64" spans="1:15" s="68" customFormat="1" ht="20.100000000000001" customHeight="1" x14ac:dyDescent="0.25">
      <c r="A64" s="70" t="s">
        <v>225</v>
      </c>
      <c r="B64" s="109">
        <v>58</v>
      </c>
      <c r="C64" s="109">
        <v>75</v>
      </c>
      <c r="D64" s="109">
        <v>4</v>
      </c>
      <c r="E64" s="109">
        <v>6</v>
      </c>
      <c r="F64" s="109">
        <v>1</v>
      </c>
      <c r="G64" s="109">
        <v>2</v>
      </c>
      <c r="H64" s="109">
        <v>3</v>
      </c>
      <c r="I64" s="109">
        <v>3</v>
      </c>
      <c r="J64" s="109">
        <v>0</v>
      </c>
      <c r="K64" s="109">
        <v>1</v>
      </c>
      <c r="L64" s="109">
        <v>3</v>
      </c>
      <c r="M64" s="109">
        <v>2</v>
      </c>
      <c r="N64" s="109">
        <v>2</v>
      </c>
      <c r="O64" s="109">
        <v>5</v>
      </c>
    </row>
    <row r="65" spans="1:15" ht="20.100000000000001" customHeight="1" x14ac:dyDescent="0.25">
      <c r="A65" s="68" t="s">
        <v>226</v>
      </c>
      <c r="B65" s="115">
        <v>94</v>
      </c>
      <c r="C65" s="115">
        <v>155</v>
      </c>
      <c r="D65" s="115">
        <v>42</v>
      </c>
      <c r="E65" s="115">
        <v>0</v>
      </c>
      <c r="F65" s="115">
        <v>1</v>
      </c>
      <c r="G65" s="115">
        <v>2</v>
      </c>
      <c r="H65" s="115">
        <v>26</v>
      </c>
      <c r="I65" s="115">
        <v>0</v>
      </c>
      <c r="J65" s="115">
        <v>0</v>
      </c>
      <c r="K65" s="115">
        <v>0</v>
      </c>
      <c r="L65" s="115">
        <v>0</v>
      </c>
      <c r="M65" s="115">
        <v>1</v>
      </c>
      <c r="N65" s="115">
        <v>0</v>
      </c>
      <c r="O65" s="115">
        <v>0</v>
      </c>
    </row>
    <row r="66" spans="1:15" ht="20.100000000000001" customHeight="1" x14ac:dyDescent="0.25">
      <c r="A66" s="70" t="s">
        <v>227</v>
      </c>
      <c r="B66" s="108">
        <v>84</v>
      </c>
      <c r="C66" s="108">
        <v>130</v>
      </c>
      <c r="D66" s="109">
        <v>41</v>
      </c>
      <c r="E66" s="109">
        <v>0</v>
      </c>
      <c r="F66" s="109">
        <v>1</v>
      </c>
      <c r="G66" s="109">
        <v>0</v>
      </c>
      <c r="H66" s="109">
        <v>22</v>
      </c>
      <c r="I66" s="109">
        <v>0</v>
      </c>
      <c r="J66" s="109">
        <v>0</v>
      </c>
      <c r="K66" s="109">
        <v>0</v>
      </c>
      <c r="L66" s="109">
        <v>0</v>
      </c>
      <c r="M66" s="109">
        <v>1</v>
      </c>
      <c r="N66" s="109">
        <v>0</v>
      </c>
      <c r="O66" s="109">
        <v>0</v>
      </c>
    </row>
    <row r="67" spans="1:15" ht="20.100000000000001" customHeight="1" x14ac:dyDescent="0.25">
      <c r="A67" s="70" t="s">
        <v>228</v>
      </c>
      <c r="B67" s="108">
        <v>10</v>
      </c>
      <c r="C67" s="108">
        <v>25</v>
      </c>
      <c r="D67" s="109">
        <v>1</v>
      </c>
      <c r="E67" s="109">
        <v>0</v>
      </c>
      <c r="F67" s="109">
        <v>0</v>
      </c>
      <c r="G67" s="109">
        <v>2</v>
      </c>
      <c r="H67" s="109">
        <v>4</v>
      </c>
      <c r="I67" s="109">
        <v>0</v>
      </c>
      <c r="J67" s="109">
        <v>0</v>
      </c>
      <c r="K67" s="109">
        <v>0</v>
      </c>
      <c r="L67" s="109">
        <v>0</v>
      </c>
      <c r="M67" s="109">
        <v>0</v>
      </c>
      <c r="N67" s="109">
        <v>0</v>
      </c>
      <c r="O67" s="109">
        <v>0</v>
      </c>
    </row>
    <row r="68" spans="1:15" ht="20.100000000000001" customHeight="1" x14ac:dyDescent="0.25">
      <c r="A68" s="70" t="s">
        <v>229</v>
      </c>
      <c r="B68" s="108">
        <v>0</v>
      </c>
      <c r="C68" s="108">
        <v>0</v>
      </c>
      <c r="D68" s="109">
        <v>0</v>
      </c>
      <c r="E68" s="109">
        <v>0</v>
      </c>
      <c r="F68" s="109">
        <v>0</v>
      </c>
      <c r="G68" s="109">
        <v>0</v>
      </c>
      <c r="H68" s="109">
        <v>0</v>
      </c>
      <c r="I68" s="109">
        <v>0</v>
      </c>
      <c r="J68" s="109">
        <v>0</v>
      </c>
      <c r="K68" s="109">
        <v>0</v>
      </c>
      <c r="L68" s="109">
        <v>0</v>
      </c>
      <c r="M68" s="109">
        <v>0</v>
      </c>
      <c r="N68" s="109">
        <v>0</v>
      </c>
      <c r="O68" s="109">
        <v>0</v>
      </c>
    </row>
    <row r="69" spans="1:15" s="68" customFormat="1" ht="20.100000000000001" customHeight="1" thickBot="1" x14ac:dyDescent="0.3">
      <c r="A69" s="75" t="s">
        <v>230</v>
      </c>
      <c r="B69" s="125">
        <v>0</v>
      </c>
      <c r="C69" s="125">
        <v>0</v>
      </c>
      <c r="D69" s="123">
        <v>0</v>
      </c>
      <c r="E69" s="125">
        <v>0</v>
      </c>
      <c r="F69" s="125">
        <v>0</v>
      </c>
      <c r="G69" s="125">
        <v>0</v>
      </c>
      <c r="H69" s="125">
        <v>0</v>
      </c>
      <c r="I69" s="125">
        <v>0</v>
      </c>
      <c r="J69" s="125">
        <v>0</v>
      </c>
      <c r="K69" s="125">
        <v>0</v>
      </c>
      <c r="L69" s="125">
        <v>0</v>
      </c>
      <c r="M69" s="125">
        <v>0</v>
      </c>
      <c r="N69" s="125">
        <v>0</v>
      </c>
      <c r="O69" s="125">
        <v>0</v>
      </c>
    </row>
    <row r="70" spans="1:15" s="305" customFormat="1" ht="15.95" customHeight="1" x14ac:dyDescent="0.25">
      <c r="A70" s="172" t="s">
        <v>247</v>
      </c>
      <c r="B70" s="308"/>
      <c r="C70" s="308"/>
      <c r="D70" s="503"/>
      <c r="E70" s="503"/>
      <c r="F70" s="503"/>
      <c r="G70" s="503"/>
      <c r="H70" s="503"/>
      <c r="I70" s="503"/>
      <c r="J70" s="503"/>
      <c r="K70" s="503"/>
      <c r="L70" s="503"/>
      <c r="M70" s="503"/>
      <c r="N70" s="503"/>
      <c r="O70" s="95" t="s">
        <v>146</v>
      </c>
    </row>
    <row r="71" spans="1:15" ht="24.95" customHeight="1" x14ac:dyDescent="0.25">
      <c r="A71" s="235" t="s">
        <v>266</v>
      </c>
      <c r="B71" s="39"/>
      <c r="C71" s="39"/>
      <c r="D71" s="131"/>
      <c r="E71" s="109"/>
      <c r="F71" s="109"/>
      <c r="G71" s="109"/>
      <c r="H71" s="109"/>
      <c r="I71" s="109"/>
      <c r="J71" s="109"/>
      <c r="K71" s="109"/>
      <c r="L71" s="109"/>
      <c r="M71" s="504"/>
      <c r="N71" s="505"/>
      <c r="O71" s="297"/>
    </row>
    <row r="72" spans="1:15" ht="24.95" customHeight="1" thickBot="1" x14ac:dyDescent="0.25">
      <c r="A72" s="169" t="s">
        <v>288</v>
      </c>
      <c r="B72" s="91"/>
      <c r="C72" s="91"/>
      <c r="D72" s="49"/>
      <c r="E72" s="49"/>
      <c r="F72" s="49"/>
      <c r="G72" s="49"/>
      <c r="H72" s="49"/>
      <c r="I72" s="49"/>
      <c r="J72" s="49"/>
      <c r="K72" s="49"/>
      <c r="L72" s="49"/>
      <c r="M72" s="90" t="s">
        <v>147</v>
      </c>
      <c r="N72" s="250"/>
      <c r="O72" s="297"/>
    </row>
    <row r="73" spans="1:15" ht="20.100000000000001" customHeight="1" x14ac:dyDescent="0.25">
      <c r="A73" s="1406" t="s">
        <v>162</v>
      </c>
      <c r="B73" s="1430" t="s">
        <v>235</v>
      </c>
      <c r="C73" s="1431"/>
      <c r="D73" s="1431"/>
      <c r="E73" s="1431"/>
      <c r="F73" s="1431"/>
      <c r="G73" s="1431"/>
      <c r="H73" s="1431"/>
      <c r="I73" s="1431"/>
      <c r="J73" s="1431"/>
      <c r="K73" s="1431"/>
      <c r="L73" s="1431"/>
      <c r="M73" s="1431"/>
      <c r="N73" s="250"/>
    </row>
    <row r="74" spans="1:15" ht="20.100000000000001" customHeight="1" x14ac:dyDescent="0.25">
      <c r="A74" s="1407"/>
      <c r="B74" s="1433" t="s">
        <v>155</v>
      </c>
      <c r="C74" s="1433"/>
      <c r="D74" s="162" t="s">
        <v>156</v>
      </c>
      <c r="E74" s="189"/>
      <c r="F74" s="1403" t="s">
        <v>157</v>
      </c>
      <c r="G74" s="1434"/>
      <c r="H74" s="162" t="s">
        <v>158</v>
      </c>
      <c r="I74" s="189"/>
      <c r="J74" s="1403" t="s">
        <v>159</v>
      </c>
      <c r="K74" s="1434"/>
      <c r="L74" s="162" t="s">
        <v>160</v>
      </c>
      <c r="M74" s="155"/>
      <c r="N74" s="49"/>
    </row>
    <row r="75" spans="1:15" ht="20.100000000000001" customHeight="1" x14ac:dyDescent="0.25">
      <c r="A75" s="1408"/>
      <c r="B75" s="55">
        <v>2013</v>
      </c>
      <c r="C75" s="55">
        <v>2014</v>
      </c>
      <c r="D75" s="55">
        <v>2013</v>
      </c>
      <c r="E75" s="55">
        <v>2014</v>
      </c>
      <c r="F75" s="55">
        <v>2013</v>
      </c>
      <c r="G75" s="55">
        <v>2014</v>
      </c>
      <c r="H75" s="55">
        <v>2013</v>
      </c>
      <c r="I75" s="55">
        <v>2014</v>
      </c>
      <c r="J75" s="55">
        <v>2013</v>
      </c>
      <c r="K75" s="55">
        <v>2014</v>
      </c>
      <c r="L75" s="55">
        <v>2013</v>
      </c>
      <c r="M75" s="56">
        <v>2014</v>
      </c>
      <c r="N75" s="49"/>
    </row>
    <row r="76" spans="1:15" ht="20.100000000000001" customHeight="1" x14ac:dyDescent="0.25">
      <c r="A76" s="65" t="s">
        <v>239</v>
      </c>
      <c r="B76" s="66">
        <v>1706</v>
      </c>
      <c r="C76" s="66">
        <v>2201</v>
      </c>
      <c r="D76" s="66">
        <v>1968</v>
      </c>
      <c r="E76" s="66">
        <v>2464</v>
      </c>
      <c r="F76" s="66">
        <v>676</v>
      </c>
      <c r="G76" s="66">
        <v>496</v>
      </c>
      <c r="H76" s="66">
        <v>2472</v>
      </c>
      <c r="I76" s="66">
        <v>1594</v>
      </c>
      <c r="J76" s="66">
        <v>1654</v>
      </c>
      <c r="K76" s="66">
        <v>2238</v>
      </c>
      <c r="L76" s="66">
        <v>1913</v>
      </c>
      <c r="M76" s="66">
        <v>4854</v>
      </c>
    </row>
    <row r="77" spans="1:15" s="68" customFormat="1" ht="20.100000000000001" customHeight="1" x14ac:dyDescent="0.25">
      <c r="A77" s="68" t="s">
        <v>168</v>
      </c>
      <c r="B77" s="115">
        <v>2</v>
      </c>
      <c r="C77" s="115">
        <v>5</v>
      </c>
      <c r="D77" s="115">
        <v>4</v>
      </c>
      <c r="E77" s="115">
        <v>0</v>
      </c>
      <c r="F77" s="115">
        <v>1</v>
      </c>
      <c r="G77" s="115">
        <v>0</v>
      </c>
      <c r="H77" s="115">
        <v>0</v>
      </c>
      <c r="I77" s="115">
        <v>3</v>
      </c>
      <c r="J77" s="115">
        <v>2</v>
      </c>
      <c r="K77" s="115">
        <v>5</v>
      </c>
      <c r="L77" s="115">
        <v>3</v>
      </c>
      <c r="M77" s="115">
        <v>19</v>
      </c>
      <c r="O77" s="70"/>
    </row>
    <row r="78" spans="1:15" ht="20.100000000000001" customHeight="1" x14ac:dyDescent="0.25">
      <c r="A78" s="70" t="s">
        <v>169</v>
      </c>
      <c r="B78" s="109">
        <v>0</v>
      </c>
      <c r="C78" s="109">
        <v>0</v>
      </c>
      <c r="D78" s="109">
        <v>0</v>
      </c>
      <c r="E78" s="109">
        <v>0</v>
      </c>
      <c r="F78" s="109">
        <v>0</v>
      </c>
      <c r="G78" s="109">
        <v>0</v>
      </c>
      <c r="H78" s="109">
        <v>0</v>
      </c>
      <c r="I78" s="109">
        <v>2</v>
      </c>
      <c r="J78" s="109">
        <v>0</v>
      </c>
      <c r="K78" s="109">
        <v>1</v>
      </c>
      <c r="L78" s="109">
        <v>1</v>
      </c>
      <c r="M78" s="109">
        <v>8</v>
      </c>
    </row>
    <row r="79" spans="1:15" ht="20.100000000000001" customHeight="1" x14ac:dyDescent="0.25">
      <c r="A79" s="70" t="s">
        <v>170</v>
      </c>
      <c r="B79" s="109">
        <v>0</v>
      </c>
      <c r="C79" s="109">
        <v>0</v>
      </c>
      <c r="D79" s="109">
        <v>0</v>
      </c>
      <c r="E79" s="109">
        <v>0</v>
      </c>
      <c r="F79" s="109">
        <v>0</v>
      </c>
      <c r="G79" s="109">
        <v>0</v>
      </c>
      <c r="H79" s="109">
        <v>0</v>
      </c>
      <c r="I79" s="109">
        <v>0</v>
      </c>
      <c r="J79" s="109">
        <v>0</v>
      </c>
      <c r="K79" s="109">
        <v>0</v>
      </c>
      <c r="L79" s="109">
        <v>0</v>
      </c>
      <c r="M79" s="109">
        <v>0</v>
      </c>
    </row>
    <row r="80" spans="1:15" ht="20.100000000000001" customHeight="1" x14ac:dyDescent="0.25">
      <c r="A80" s="70" t="s">
        <v>171</v>
      </c>
      <c r="B80" s="109">
        <v>0</v>
      </c>
      <c r="C80" s="109">
        <v>0</v>
      </c>
      <c r="D80" s="109">
        <v>0</v>
      </c>
      <c r="E80" s="109">
        <v>0</v>
      </c>
      <c r="F80" s="109">
        <v>0</v>
      </c>
      <c r="G80" s="109">
        <v>0</v>
      </c>
      <c r="H80" s="109">
        <v>0</v>
      </c>
      <c r="I80" s="109">
        <v>0</v>
      </c>
      <c r="J80" s="109">
        <v>0</v>
      </c>
      <c r="K80" s="109">
        <v>0</v>
      </c>
      <c r="L80" s="109">
        <v>0</v>
      </c>
      <c r="M80" s="109">
        <v>0</v>
      </c>
    </row>
    <row r="81" spans="1:15" ht="20.100000000000001" customHeight="1" x14ac:dyDescent="0.25">
      <c r="A81" s="70" t="s">
        <v>172</v>
      </c>
      <c r="B81" s="109">
        <v>0</v>
      </c>
      <c r="C81" s="109">
        <v>0</v>
      </c>
      <c r="D81" s="109">
        <v>0</v>
      </c>
      <c r="E81" s="109">
        <v>0</v>
      </c>
      <c r="F81" s="109">
        <v>0</v>
      </c>
      <c r="G81" s="109">
        <v>0</v>
      </c>
      <c r="H81" s="109">
        <v>0</v>
      </c>
      <c r="I81" s="109">
        <v>0</v>
      </c>
      <c r="J81" s="109">
        <v>0</v>
      </c>
      <c r="K81" s="109">
        <v>0</v>
      </c>
      <c r="L81" s="109">
        <v>0</v>
      </c>
      <c r="M81" s="109">
        <v>0</v>
      </c>
    </row>
    <row r="82" spans="1:15" ht="20.100000000000001" customHeight="1" x14ac:dyDescent="0.25">
      <c r="A82" s="70" t="s">
        <v>173</v>
      </c>
      <c r="B82" s="109">
        <v>2</v>
      </c>
      <c r="C82" s="109">
        <v>5</v>
      </c>
      <c r="D82" s="109">
        <v>4</v>
      </c>
      <c r="E82" s="109">
        <v>0</v>
      </c>
      <c r="F82" s="109">
        <v>1</v>
      </c>
      <c r="G82" s="109">
        <v>0</v>
      </c>
      <c r="H82" s="109">
        <v>0</v>
      </c>
      <c r="I82" s="109">
        <v>1</v>
      </c>
      <c r="J82" s="109">
        <v>2</v>
      </c>
      <c r="K82" s="109">
        <v>4</v>
      </c>
      <c r="L82" s="109">
        <v>2</v>
      </c>
      <c r="M82" s="109">
        <v>11</v>
      </c>
    </row>
    <row r="83" spans="1:15" s="68" customFormat="1" ht="20.100000000000001" customHeight="1" x14ac:dyDescent="0.25">
      <c r="A83" s="68" t="s">
        <v>174</v>
      </c>
      <c r="B83" s="115">
        <v>4</v>
      </c>
      <c r="C83" s="115">
        <v>3</v>
      </c>
      <c r="D83" s="115">
        <v>12</v>
      </c>
      <c r="E83" s="115">
        <v>0</v>
      </c>
      <c r="F83" s="115">
        <v>0</v>
      </c>
      <c r="G83" s="115">
        <v>1</v>
      </c>
      <c r="H83" s="115">
        <v>4</v>
      </c>
      <c r="I83" s="115">
        <v>3</v>
      </c>
      <c r="J83" s="115">
        <v>6</v>
      </c>
      <c r="K83" s="115">
        <v>12</v>
      </c>
      <c r="L83" s="115">
        <v>1</v>
      </c>
      <c r="M83" s="115">
        <v>7</v>
      </c>
      <c r="O83" s="70"/>
    </row>
    <row r="84" spans="1:15" ht="20.100000000000001" customHeight="1" x14ac:dyDescent="0.25">
      <c r="A84" s="70" t="s">
        <v>175</v>
      </c>
      <c r="B84" s="109">
        <v>0</v>
      </c>
      <c r="C84" s="109">
        <v>0</v>
      </c>
      <c r="D84" s="109">
        <v>0</v>
      </c>
      <c r="E84" s="109">
        <v>0</v>
      </c>
      <c r="F84" s="109">
        <v>0</v>
      </c>
      <c r="G84" s="109">
        <v>0</v>
      </c>
      <c r="H84" s="109">
        <v>0</v>
      </c>
      <c r="I84" s="109">
        <v>0</v>
      </c>
      <c r="J84" s="109">
        <v>0</v>
      </c>
      <c r="K84" s="109">
        <v>0</v>
      </c>
      <c r="L84" s="109">
        <v>0</v>
      </c>
      <c r="M84" s="109">
        <v>0</v>
      </c>
    </row>
    <row r="85" spans="1:15" ht="20.100000000000001" customHeight="1" x14ac:dyDescent="0.25">
      <c r="A85" s="70" t="s">
        <v>176</v>
      </c>
      <c r="B85" s="109">
        <v>0</v>
      </c>
      <c r="C85" s="109">
        <v>0</v>
      </c>
      <c r="D85" s="109">
        <v>0</v>
      </c>
      <c r="E85" s="109">
        <v>0</v>
      </c>
      <c r="F85" s="109">
        <v>0</v>
      </c>
      <c r="G85" s="109">
        <v>0</v>
      </c>
      <c r="H85" s="109">
        <v>0</v>
      </c>
      <c r="I85" s="109">
        <v>0</v>
      </c>
      <c r="J85" s="109">
        <v>0</v>
      </c>
      <c r="K85" s="109">
        <v>0</v>
      </c>
      <c r="L85" s="109">
        <v>0</v>
      </c>
      <c r="M85" s="109">
        <v>0</v>
      </c>
    </row>
    <row r="86" spans="1:15" ht="20.100000000000001" customHeight="1" x14ac:dyDescent="0.25">
      <c r="A86" s="70" t="s">
        <v>177</v>
      </c>
      <c r="B86" s="109">
        <v>2</v>
      </c>
      <c r="C86" s="109">
        <v>0</v>
      </c>
      <c r="D86" s="109">
        <v>0</v>
      </c>
      <c r="E86" s="109">
        <v>0</v>
      </c>
      <c r="F86" s="109">
        <v>0</v>
      </c>
      <c r="G86" s="109">
        <v>1</v>
      </c>
      <c r="H86" s="109">
        <v>0</v>
      </c>
      <c r="I86" s="109">
        <v>0</v>
      </c>
      <c r="J86" s="109">
        <v>0</v>
      </c>
      <c r="K86" s="109">
        <v>0</v>
      </c>
      <c r="L86" s="109">
        <v>0</v>
      </c>
      <c r="M86" s="109">
        <v>0</v>
      </c>
    </row>
    <row r="87" spans="1:15" ht="20.100000000000001" customHeight="1" x14ac:dyDescent="0.25">
      <c r="A87" s="70" t="s">
        <v>178</v>
      </c>
      <c r="B87" s="109">
        <v>0</v>
      </c>
      <c r="C87" s="109">
        <v>0</v>
      </c>
      <c r="D87" s="109">
        <v>0</v>
      </c>
      <c r="E87" s="109">
        <v>0</v>
      </c>
      <c r="F87" s="109">
        <v>0</v>
      </c>
      <c r="G87" s="109">
        <v>0</v>
      </c>
      <c r="H87" s="109">
        <v>0</v>
      </c>
      <c r="I87" s="109">
        <v>0</v>
      </c>
      <c r="J87" s="109">
        <v>0</v>
      </c>
      <c r="K87" s="109">
        <v>0</v>
      </c>
      <c r="L87" s="109">
        <v>0</v>
      </c>
      <c r="M87" s="109">
        <v>0</v>
      </c>
    </row>
    <row r="88" spans="1:15" ht="20.100000000000001" customHeight="1" x14ac:dyDescent="0.25">
      <c r="A88" s="70" t="s">
        <v>179</v>
      </c>
      <c r="B88" s="109">
        <v>2</v>
      </c>
      <c r="C88" s="109">
        <v>3</v>
      </c>
      <c r="D88" s="109">
        <v>12</v>
      </c>
      <c r="E88" s="109">
        <v>0</v>
      </c>
      <c r="F88" s="109">
        <v>0</v>
      </c>
      <c r="G88" s="109">
        <v>0</v>
      </c>
      <c r="H88" s="109">
        <v>4</v>
      </c>
      <c r="I88" s="109">
        <v>3</v>
      </c>
      <c r="J88" s="109">
        <v>6</v>
      </c>
      <c r="K88" s="109">
        <v>12</v>
      </c>
      <c r="L88" s="109">
        <v>1</v>
      </c>
      <c r="M88" s="109">
        <v>7</v>
      </c>
    </row>
    <row r="89" spans="1:15" s="68" customFormat="1" ht="20.100000000000001" customHeight="1" x14ac:dyDescent="0.25">
      <c r="A89" s="68" t="s">
        <v>180</v>
      </c>
      <c r="B89" s="115">
        <v>4</v>
      </c>
      <c r="C89" s="115">
        <v>1</v>
      </c>
      <c r="D89" s="115">
        <v>1</v>
      </c>
      <c r="E89" s="115">
        <v>2</v>
      </c>
      <c r="F89" s="115">
        <v>0</v>
      </c>
      <c r="G89" s="115">
        <v>0</v>
      </c>
      <c r="H89" s="115">
        <v>104</v>
      </c>
      <c r="I89" s="115">
        <v>0</v>
      </c>
      <c r="J89" s="115">
        <v>352</v>
      </c>
      <c r="K89" s="115">
        <v>771</v>
      </c>
      <c r="L89" s="115">
        <v>1</v>
      </c>
      <c r="M89" s="115">
        <v>880</v>
      </c>
      <c r="N89" s="115"/>
      <c r="O89" s="70"/>
    </row>
    <row r="90" spans="1:15" ht="20.100000000000001" customHeight="1" x14ac:dyDescent="0.25">
      <c r="A90" s="70" t="s">
        <v>181</v>
      </c>
      <c r="B90" s="109">
        <v>0</v>
      </c>
      <c r="C90" s="109">
        <v>0</v>
      </c>
      <c r="D90" s="109">
        <v>0</v>
      </c>
      <c r="E90" s="109">
        <v>0</v>
      </c>
      <c r="F90" s="109">
        <v>0</v>
      </c>
      <c r="G90" s="109">
        <v>0</v>
      </c>
      <c r="H90" s="109">
        <v>6</v>
      </c>
      <c r="I90" s="109">
        <v>0</v>
      </c>
      <c r="J90" s="109">
        <v>115</v>
      </c>
      <c r="K90" s="109">
        <v>176</v>
      </c>
      <c r="L90" s="109">
        <v>0</v>
      </c>
      <c r="M90" s="109">
        <v>199</v>
      </c>
    </row>
    <row r="91" spans="1:15" ht="20.100000000000001" customHeight="1" x14ac:dyDescent="0.25">
      <c r="A91" s="70" t="s">
        <v>182</v>
      </c>
      <c r="B91" s="109">
        <v>4</v>
      </c>
      <c r="C91" s="109">
        <v>1</v>
      </c>
      <c r="D91" s="109">
        <v>1</v>
      </c>
      <c r="E91" s="109">
        <v>2</v>
      </c>
      <c r="F91" s="109">
        <v>0</v>
      </c>
      <c r="G91" s="109">
        <v>0</v>
      </c>
      <c r="H91" s="109">
        <v>98</v>
      </c>
      <c r="I91" s="109">
        <v>0</v>
      </c>
      <c r="J91" s="109">
        <v>237</v>
      </c>
      <c r="K91" s="109">
        <v>593</v>
      </c>
      <c r="L91" s="109">
        <v>1</v>
      </c>
      <c r="M91" s="109">
        <v>679</v>
      </c>
    </row>
    <row r="92" spans="1:15" ht="20.100000000000001" customHeight="1" x14ac:dyDescent="0.25">
      <c r="A92" s="70" t="s">
        <v>183</v>
      </c>
      <c r="B92" s="109">
        <v>0</v>
      </c>
      <c r="C92" s="109">
        <v>0</v>
      </c>
      <c r="D92" s="109">
        <v>0</v>
      </c>
      <c r="E92" s="109">
        <v>0</v>
      </c>
      <c r="F92" s="109">
        <v>0</v>
      </c>
      <c r="G92" s="109">
        <v>0</v>
      </c>
      <c r="H92" s="109">
        <v>0</v>
      </c>
      <c r="I92" s="109">
        <v>0</v>
      </c>
      <c r="J92" s="109">
        <v>0</v>
      </c>
      <c r="K92" s="109">
        <v>2</v>
      </c>
      <c r="L92" s="109">
        <v>0</v>
      </c>
      <c r="M92" s="109">
        <v>2</v>
      </c>
    </row>
    <row r="93" spans="1:15" s="68" customFormat="1" ht="20.100000000000001" customHeight="1" x14ac:dyDescent="0.25">
      <c r="A93" s="68" t="s">
        <v>184</v>
      </c>
      <c r="B93" s="115">
        <v>1507</v>
      </c>
      <c r="C93" s="115">
        <v>749</v>
      </c>
      <c r="D93" s="115">
        <v>1729</v>
      </c>
      <c r="E93" s="115">
        <v>837</v>
      </c>
      <c r="F93" s="115">
        <v>609</v>
      </c>
      <c r="G93" s="115">
        <v>203</v>
      </c>
      <c r="H93" s="115">
        <v>1346</v>
      </c>
      <c r="I93" s="115">
        <v>579</v>
      </c>
      <c r="J93" s="115">
        <v>1091</v>
      </c>
      <c r="K93" s="115">
        <v>452</v>
      </c>
      <c r="L93" s="115">
        <v>1679</v>
      </c>
      <c r="M93" s="115">
        <v>850</v>
      </c>
      <c r="O93" s="70"/>
    </row>
    <row r="94" spans="1:15" ht="20.100000000000001" customHeight="1" x14ac:dyDescent="0.25">
      <c r="A94" s="70" t="s">
        <v>185</v>
      </c>
      <c r="B94" s="109">
        <v>5</v>
      </c>
      <c r="C94" s="109">
        <v>6</v>
      </c>
      <c r="D94" s="109">
        <v>6</v>
      </c>
      <c r="E94" s="109">
        <v>7</v>
      </c>
      <c r="F94" s="109">
        <v>2</v>
      </c>
      <c r="G94" s="109">
        <v>0</v>
      </c>
      <c r="H94" s="109">
        <v>9</v>
      </c>
      <c r="I94" s="109">
        <v>3</v>
      </c>
      <c r="J94" s="109">
        <v>3</v>
      </c>
      <c r="K94" s="109">
        <v>1</v>
      </c>
      <c r="L94" s="109">
        <v>2</v>
      </c>
      <c r="M94" s="109">
        <v>7</v>
      </c>
    </row>
    <row r="95" spans="1:15" ht="20.100000000000001" customHeight="1" x14ac:dyDescent="0.25">
      <c r="A95" s="70" t="s">
        <v>186</v>
      </c>
      <c r="B95" s="109">
        <v>2</v>
      </c>
      <c r="C95" s="109">
        <v>1</v>
      </c>
      <c r="D95" s="109">
        <v>3</v>
      </c>
      <c r="E95" s="109">
        <v>7</v>
      </c>
      <c r="F95" s="109">
        <v>3</v>
      </c>
      <c r="G95" s="109">
        <v>0</v>
      </c>
      <c r="H95" s="109">
        <v>5</v>
      </c>
      <c r="I95" s="109">
        <v>1</v>
      </c>
      <c r="J95" s="109">
        <v>2</v>
      </c>
      <c r="K95" s="109">
        <v>2</v>
      </c>
      <c r="L95" s="109">
        <v>5</v>
      </c>
      <c r="M95" s="109">
        <v>3</v>
      </c>
    </row>
    <row r="96" spans="1:15" ht="20.100000000000001" customHeight="1" x14ac:dyDescent="0.25">
      <c r="A96" s="70" t="s">
        <v>187</v>
      </c>
      <c r="B96" s="109">
        <v>2</v>
      </c>
      <c r="C96" s="109">
        <v>2</v>
      </c>
      <c r="D96" s="109">
        <v>2</v>
      </c>
      <c r="E96" s="109">
        <v>2</v>
      </c>
      <c r="F96" s="109">
        <v>2</v>
      </c>
      <c r="G96" s="109">
        <v>1</v>
      </c>
      <c r="H96" s="109">
        <v>3</v>
      </c>
      <c r="I96" s="109">
        <v>2</v>
      </c>
      <c r="J96" s="109">
        <v>2</v>
      </c>
      <c r="K96" s="109">
        <v>2</v>
      </c>
      <c r="L96" s="109">
        <v>6</v>
      </c>
      <c r="M96" s="109">
        <v>4</v>
      </c>
    </row>
    <row r="97" spans="1:15" ht="20.100000000000001" customHeight="1" x14ac:dyDescent="0.25">
      <c r="A97" s="70" t="s">
        <v>188</v>
      </c>
      <c r="B97" s="109">
        <v>1</v>
      </c>
      <c r="C97" s="109">
        <v>2</v>
      </c>
      <c r="D97" s="109">
        <v>7</v>
      </c>
      <c r="E97" s="109">
        <v>5</v>
      </c>
      <c r="F97" s="109">
        <v>1</v>
      </c>
      <c r="G97" s="109">
        <v>1</v>
      </c>
      <c r="H97" s="109">
        <v>3</v>
      </c>
      <c r="I97" s="109">
        <v>1</v>
      </c>
      <c r="J97" s="109">
        <v>3</v>
      </c>
      <c r="K97" s="109">
        <v>5</v>
      </c>
      <c r="L97" s="109">
        <v>3</v>
      </c>
      <c r="M97" s="109">
        <v>6</v>
      </c>
    </row>
    <row r="98" spans="1:15" ht="20.100000000000001" customHeight="1" x14ac:dyDescent="0.25">
      <c r="A98" s="70" t="s">
        <v>189</v>
      </c>
      <c r="B98" s="109">
        <v>0</v>
      </c>
      <c r="C98" s="109">
        <v>0</v>
      </c>
      <c r="D98" s="109">
        <v>0</v>
      </c>
      <c r="E98" s="109">
        <v>0</v>
      </c>
      <c r="F98" s="109">
        <v>0</v>
      </c>
      <c r="G98" s="109">
        <v>0</v>
      </c>
      <c r="H98" s="109">
        <v>2</v>
      </c>
      <c r="I98" s="109">
        <v>0</v>
      </c>
      <c r="J98" s="109">
        <v>0</v>
      </c>
      <c r="K98" s="109">
        <v>0</v>
      </c>
      <c r="L98" s="109">
        <v>0</v>
      </c>
      <c r="M98" s="109">
        <v>4</v>
      </c>
    </row>
    <row r="99" spans="1:15" ht="20.100000000000001" customHeight="1" x14ac:dyDescent="0.25">
      <c r="A99" s="70" t="s">
        <v>190</v>
      </c>
      <c r="B99" s="109">
        <v>1350</v>
      </c>
      <c r="C99" s="109">
        <v>680</v>
      </c>
      <c r="D99" s="109">
        <v>1521</v>
      </c>
      <c r="E99" s="109">
        <v>766</v>
      </c>
      <c r="F99" s="109">
        <v>377</v>
      </c>
      <c r="G99" s="109">
        <v>190</v>
      </c>
      <c r="H99" s="109">
        <v>1105</v>
      </c>
      <c r="I99" s="109">
        <v>557</v>
      </c>
      <c r="J99" s="109">
        <v>821</v>
      </c>
      <c r="K99" s="109">
        <v>414</v>
      </c>
      <c r="L99" s="109">
        <v>1508</v>
      </c>
      <c r="M99" s="109">
        <v>760</v>
      </c>
    </row>
    <row r="100" spans="1:15" ht="20.100000000000001" customHeight="1" x14ac:dyDescent="0.25">
      <c r="A100" s="70" t="s">
        <v>191</v>
      </c>
      <c r="B100" s="109">
        <v>103</v>
      </c>
      <c r="C100" s="109">
        <v>1</v>
      </c>
      <c r="D100" s="109">
        <v>161</v>
      </c>
      <c r="E100" s="109">
        <v>0</v>
      </c>
      <c r="F100" s="109">
        <v>195</v>
      </c>
      <c r="G100" s="109">
        <v>0</v>
      </c>
      <c r="H100" s="109">
        <v>181</v>
      </c>
      <c r="I100" s="109">
        <v>0</v>
      </c>
      <c r="J100" s="109">
        <v>229</v>
      </c>
      <c r="K100" s="109">
        <v>0</v>
      </c>
      <c r="L100" s="109">
        <v>87</v>
      </c>
      <c r="M100" s="109">
        <v>0</v>
      </c>
    </row>
    <row r="101" spans="1:15" ht="20.100000000000001" customHeight="1" x14ac:dyDescent="0.25">
      <c r="A101" s="70" t="s">
        <v>192</v>
      </c>
      <c r="B101" s="109">
        <v>30</v>
      </c>
      <c r="C101" s="109">
        <v>52</v>
      </c>
      <c r="D101" s="109">
        <v>18</v>
      </c>
      <c r="E101" s="109">
        <v>41</v>
      </c>
      <c r="F101" s="109">
        <v>15</v>
      </c>
      <c r="G101" s="109">
        <v>7</v>
      </c>
      <c r="H101" s="109">
        <v>16</v>
      </c>
      <c r="I101" s="109">
        <v>12</v>
      </c>
      <c r="J101" s="109">
        <v>15</v>
      </c>
      <c r="K101" s="109">
        <v>15</v>
      </c>
      <c r="L101" s="109">
        <v>53</v>
      </c>
      <c r="M101" s="109">
        <v>47</v>
      </c>
    </row>
    <row r="102" spans="1:15" ht="20.100000000000001" customHeight="1" x14ac:dyDescent="0.25">
      <c r="A102" s="70" t="s">
        <v>193</v>
      </c>
      <c r="B102" s="109">
        <v>9</v>
      </c>
      <c r="C102" s="109">
        <v>2</v>
      </c>
      <c r="D102" s="109">
        <v>6</v>
      </c>
      <c r="E102" s="109">
        <v>3</v>
      </c>
      <c r="F102" s="109">
        <v>5</v>
      </c>
      <c r="G102" s="109">
        <v>2</v>
      </c>
      <c r="H102" s="109">
        <v>18</v>
      </c>
      <c r="I102" s="109">
        <v>0</v>
      </c>
      <c r="J102" s="109">
        <v>11</v>
      </c>
      <c r="K102" s="109">
        <v>5</v>
      </c>
      <c r="L102" s="109">
        <v>9</v>
      </c>
      <c r="M102" s="109">
        <v>10</v>
      </c>
    </row>
    <row r="103" spans="1:15" ht="20.100000000000001" customHeight="1" x14ac:dyDescent="0.25">
      <c r="A103" s="70" t="s">
        <v>194</v>
      </c>
      <c r="B103" s="109">
        <v>5</v>
      </c>
      <c r="C103" s="109">
        <v>3</v>
      </c>
      <c r="D103" s="109">
        <v>3</v>
      </c>
      <c r="E103" s="109">
        <v>5</v>
      </c>
      <c r="F103" s="109">
        <v>6</v>
      </c>
      <c r="G103" s="109">
        <v>1</v>
      </c>
      <c r="H103" s="109">
        <v>1</v>
      </c>
      <c r="I103" s="109">
        <v>2</v>
      </c>
      <c r="J103" s="109">
        <v>4</v>
      </c>
      <c r="K103" s="109">
        <v>6</v>
      </c>
      <c r="L103" s="109">
        <v>5</v>
      </c>
      <c r="M103" s="109">
        <v>9</v>
      </c>
    </row>
    <row r="104" spans="1:15" ht="20.100000000000001" customHeight="1" x14ac:dyDescent="0.25">
      <c r="A104" s="70" t="s">
        <v>195</v>
      </c>
      <c r="B104" s="109">
        <v>0</v>
      </c>
      <c r="C104" s="109">
        <v>0</v>
      </c>
      <c r="D104" s="109">
        <v>2</v>
      </c>
      <c r="E104" s="109">
        <v>0</v>
      </c>
      <c r="F104" s="109">
        <v>3</v>
      </c>
      <c r="G104" s="109">
        <v>1</v>
      </c>
      <c r="H104" s="109">
        <v>3</v>
      </c>
      <c r="I104" s="109">
        <v>0</v>
      </c>
      <c r="J104" s="109">
        <v>1</v>
      </c>
      <c r="K104" s="109">
        <v>0</v>
      </c>
      <c r="L104" s="109">
        <v>1</v>
      </c>
      <c r="M104" s="109">
        <v>0</v>
      </c>
    </row>
    <row r="105" spans="1:15" ht="20.100000000000001" customHeight="1" x14ac:dyDescent="0.25">
      <c r="A105" s="70" t="s">
        <v>196</v>
      </c>
      <c r="B105" s="109">
        <v>0</v>
      </c>
      <c r="C105" s="109">
        <v>0</v>
      </c>
      <c r="D105" s="109">
        <v>0</v>
      </c>
      <c r="E105" s="109">
        <v>1</v>
      </c>
      <c r="F105" s="109">
        <v>0</v>
      </c>
      <c r="G105" s="109">
        <v>0</v>
      </c>
      <c r="H105" s="109">
        <v>0</v>
      </c>
      <c r="I105" s="109">
        <v>1</v>
      </c>
      <c r="J105" s="109">
        <v>0</v>
      </c>
      <c r="K105" s="109">
        <v>2</v>
      </c>
      <c r="L105" s="109">
        <v>0</v>
      </c>
      <c r="M105" s="109">
        <v>0</v>
      </c>
    </row>
    <row r="106" spans="1:15" s="68" customFormat="1" ht="20.100000000000001" customHeight="1" x14ac:dyDescent="0.25">
      <c r="A106" s="68" t="s">
        <v>197</v>
      </c>
      <c r="B106" s="115">
        <v>1</v>
      </c>
      <c r="C106" s="115">
        <v>0</v>
      </c>
      <c r="D106" s="115">
        <v>2</v>
      </c>
      <c r="E106" s="115">
        <v>2</v>
      </c>
      <c r="F106" s="115">
        <v>3</v>
      </c>
      <c r="G106" s="115">
        <v>30</v>
      </c>
      <c r="H106" s="115">
        <v>19</v>
      </c>
      <c r="I106" s="115">
        <v>0</v>
      </c>
      <c r="J106" s="115">
        <v>4</v>
      </c>
      <c r="K106" s="115">
        <v>5</v>
      </c>
      <c r="L106" s="115">
        <v>1</v>
      </c>
      <c r="M106" s="115">
        <v>64</v>
      </c>
      <c r="O106" s="70"/>
    </row>
    <row r="107" spans="1:15" ht="20.100000000000001" customHeight="1" x14ac:dyDescent="0.25">
      <c r="A107" s="70" t="s">
        <v>198</v>
      </c>
      <c r="B107" s="109">
        <v>0</v>
      </c>
      <c r="C107" s="109">
        <v>0</v>
      </c>
      <c r="D107" s="109">
        <v>1</v>
      </c>
      <c r="E107" s="109">
        <v>1</v>
      </c>
      <c r="F107" s="109">
        <v>0</v>
      </c>
      <c r="G107" s="109">
        <v>0</v>
      </c>
      <c r="H107" s="109">
        <v>1</v>
      </c>
      <c r="I107" s="109">
        <v>0</v>
      </c>
      <c r="J107" s="109">
        <v>0</v>
      </c>
      <c r="K107" s="109">
        <v>0</v>
      </c>
      <c r="L107" s="109">
        <v>0</v>
      </c>
      <c r="M107" s="109">
        <v>6</v>
      </c>
    </row>
    <row r="108" spans="1:15" ht="20.100000000000001" customHeight="1" x14ac:dyDescent="0.25">
      <c r="A108" s="70" t="s">
        <v>199</v>
      </c>
      <c r="B108" s="109">
        <v>0</v>
      </c>
      <c r="C108" s="109">
        <v>0</v>
      </c>
      <c r="D108" s="109">
        <v>0</v>
      </c>
      <c r="E108" s="109">
        <v>0</v>
      </c>
      <c r="F108" s="109">
        <v>0</v>
      </c>
      <c r="G108" s="109">
        <v>0</v>
      </c>
      <c r="H108" s="109">
        <v>0</v>
      </c>
      <c r="I108" s="109">
        <v>0</v>
      </c>
      <c r="J108" s="109">
        <v>3</v>
      </c>
      <c r="K108" s="109">
        <v>0</v>
      </c>
      <c r="L108" s="109">
        <v>0</v>
      </c>
      <c r="M108" s="109">
        <v>29</v>
      </c>
    </row>
    <row r="109" spans="1:15" ht="20.100000000000001" customHeight="1" x14ac:dyDescent="0.25">
      <c r="A109" s="70" t="s">
        <v>200</v>
      </c>
      <c r="B109" s="109">
        <v>0</v>
      </c>
      <c r="C109" s="109">
        <v>0</v>
      </c>
      <c r="D109" s="109">
        <v>0</v>
      </c>
      <c r="E109" s="109">
        <v>0</v>
      </c>
      <c r="F109" s="109">
        <v>0</v>
      </c>
      <c r="G109" s="109">
        <v>0</v>
      </c>
      <c r="H109" s="109">
        <v>2</v>
      </c>
      <c r="I109" s="109">
        <v>0</v>
      </c>
      <c r="J109" s="109">
        <v>1</v>
      </c>
      <c r="K109" s="109">
        <v>1</v>
      </c>
      <c r="L109" s="109">
        <v>0</v>
      </c>
      <c r="M109" s="109">
        <v>19</v>
      </c>
    </row>
    <row r="110" spans="1:15" ht="20.100000000000001" customHeight="1" x14ac:dyDescent="0.25">
      <c r="A110" s="70" t="s">
        <v>201</v>
      </c>
      <c r="B110" s="109">
        <v>0</v>
      </c>
      <c r="C110" s="109">
        <v>0</v>
      </c>
      <c r="D110" s="109">
        <v>0</v>
      </c>
      <c r="E110" s="109">
        <v>0</v>
      </c>
      <c r="F110" s="109">
        <v>0</v>
      </c>
      <c r="G110" s="109">
        <v>0</v>
      </c>
      <c r="H110" s="109">
        <v>1</v>
      </c>
      <c r="I110" s="109">
        <v>0</v>
      </c>
      <c r="J110" s="109">
        <v>0</v>
      </c>
      <c r="K110" s="109">
        <v>1</v>
      </c>
      <c r="L110" s="109">
        <v>0</v>
      </c>
      <c r="M110" s="109">
        <v>3</v>
      </c>
    </row>
    <row r="111" spans="1:15" ht="20.100000000000001" customHeight="1" x14ac:dyDescent="0.25">
      <c r="A111" s="70" t="s">
        <v>202</v>
      </c>
      <c r="B111" s="109">
        <v>0</v>
      </c>
      <c r="C111" s="109">
        <v>0</v>
      </c>
      <c r="D111" s="109">
        <v>1</v>
      </c>
      <c r="E111" s="109">
        <v>1</v>
      </c>
      <c r="F111" s="109">
        <v>3</v>
      </c>
      <c r="G111" s="109">
        <v>0</v>
      </c>
      <c r="H111" s="109">
        <v>14</v>
      </c>
      <c r="I111" s="109">
        <v>0</v>
      </c>
      <c r="J111" s="109">
        <v>0</v>
      </c>
      <c r="K111" s="109">
        <v>2</v>
      </c>
      <c r="L111" s="109">
        <v>1</v>
      </c>
      <c r="M111" s="109">
        <v>3</v>
      </c>
    </row>
    <row r="112" spans="1:15" ht="20.100000000000001" customHeight="1" x14ac:dyDescent="0.25">
      <c r="A112" s="70" t="s">
        <v>203</v>
      </c>
      <c r="B112" s="109">
        <v>1</v>
      </c>
      <c r="C112" s="109">
        <v>0</v>
      </c>
      <c r="D112" s="109">
        <v>0</v>
      </c>
      <c r="E112" s="109">
        <v>0</v>
      </c>
      <c r="F112" s="109">
        <v>0</v>
      </c>
      <c r="G112" s="109">
        <v>30</v>
      </c>
      <c r="H112" s="109">
        <v>1</v>
      </c>
      <c r="I112" s="109">
        <v>0</v>
      </c>
      <c r="J112" s="109">
        <v>0</v>
      </c>
      <c r="K112" s="109">
        <v>1</v>
      </c>
      <c r="L112" s="109">
        <v>0</v>
      </c>
      <c r="M112" s="109">
        <v>4</v>
      </c>
    </row>
    <row r="113" spans="1:13" ht="20.100000000000001" customHeight="1" x14ac:dyDescent="0.25">
      <c r="A113" s="68" t="s">
        <v>204</v>
      </c>
      <c r="B113" s="115">
        <v>188</v>
      </c>
      <c r="C113" s="115">
        <v>1440</v>
      </c>
      <c r="D113" s="115">
        <v>220</v>
      </c>
      <c r="E113" s="115">
        <v>1623</v>
      </c>
      <c r="F113" s="115">
        <v>63</v>
      </c>
      <c r="G113" s="115">
        <v>259</v>
      </c>
      <c r="H113" s="115">
        <v>996</v>
      </c>
      <c r="I113" s="115">
        <v>1009</v>
      </c>
      <c r="J113" s="115">
        <v>179</v>
      </c>
      <c r="K113" s="115">
        <v>925</v>
      </c>
      <c r="L113" s="115">
        <v>226</v>
      </c>
      <c r="M113" s="115">
        <v>2956</v>
      </c>
    </row>
    <row r="114" spans="1:13" ht="20.100000000000001" customHeight="1" x14ac:dyDescent="0.25">
      <c r="A114" s="70" t="s">
        <v>205</v>
      </c>
      <c r="B114" s="109">
        <v>2</v>
      </c>
      <c r="C114" s="109">
        <v>5</v>
      </c>
      <c r="D114" s="109">
        <v>3</v>
      </c>
      <c r="E114" s="109">
        <v>5</v>
      </c>
      <c r="F114" s="109">
        <v>1</v>
      </c>
      <c r="G114" s="109">
        <v>3</v>
      </c>
      <c r="H114" s="109">
        <v>247</v>
      </c>
      <c r="I114" s="109">
        <v>2</v>
      </c>
      <c r="J114" s="109">
        <v>7</v>
      </c>
      <c r="K114" s="109">
        <v>31</v>
      </c>
      <c r="L114" s="109">
        <v>5</v>
      </c>
      <c r="M114" s="109">
        <v>37</v>
      </c>
    </row>
    <row r="115" spans="1:13" ht="20.100000000000001" customHeight="1" x14ac:dyDescent="0.25">
      <c r="A115" s="70" t="s">
        <v>206</v>
      </c>
      <c r="B115" s="109">
        <v>0</v>
      </c>
      <c r="C115" s="109">
        <v>0</v>
      </c>
      <c r="D115" s="109">
        <v>2</v>
      </c>
      <c r="E115" s="109">
        <v>0</v>
      </c>
      <c r="F115" s="109">
        <v>0</v>
      </c>
      <c r="G115" s="109">
        <v>0</v>
      </c>
      <c r="H115" s="109">
        <v>31</v>
      </c>
      <c r="I115" s="109">
        <v>0</v>
      </c>
      <c r="J115" s="109">
        <v>0</v>
      </c>
      <c r="K115" s="109">
        <v>5</v>
      </c>
      <c r="L115" s="109">
        <v>0</v>
      </c>
      <c r="M115" s="109">
        <v>8</v>
      </c>
    </row>
    <row r="116" spans="1:13" ht="20.100000000000001" customHeight="1" x14ac:dyDescent="0.25">
      <c r="A116" s="70" t="s">
        <v>207</v>
      </c>
      <c r="B116" s="109">
        <v>9</v>
      </c>
      <c r="C116" s="109">
        <v>10</v>
      </c>
      <c r="D116" s="109">
        <v>6</v>
      </c>
      <c r="E116" s="109">
        <v>7</v>
      </c>
      <c r="F116" s="109">
        <v>2</v>
      </c>
      <c r="G116" s="109">
        <v>2</v>
      </c>
      <c r="H116" s="109">
        <v>38</v>
      </c>
      <c r="I116" s="109">
        <v>6</v>
      </c>
      <c r="J116" s="109">
        <v>12</v>
      </c>
      <c r="K116" s="109">
        <v>31</v>
      </c>
      <c r="L116" s="109">
        <v>8</v>
      </c>
      <c r="M116" s="109">
        <v>19</v>
      </c>
    </row>
    <row r="117" spans="1:13" ht="20.100000000000001" customHeight="1" x14ac:dyDescent="0.25">
      <c r="A117" s="70" t="s">
        <v>208</v>
      </c>
      <c r="B117" s="109">
        <v>0</v>
      </c>
      <c r="C117" s="109">
        <v>0</v>
      </c>
      <c r="D117" s="109">
        <v>0</v>
      </c>
      <c r="E117" s="109">
        <v>0</v>
      </c>
      <c r="F117" s="109">
        <v>0</v>
      </c>
      <c r="G117" s="109">
        <v>0</v>
      </c>
      <c r="H117" s="109">
        <v>1</v>
      </c>
      <c r="I117" s="109">
        <v>0</v>
      </c>
      <c r="J117" s="109">
        <v>0</v>
      </c>
      <c r="K117" s="109">
        <v>2</v>
      </c>
      <c r="L117" s="109">
        <v>0</v>
      </c>
      <c r="M117" s="109">
        <v>5</v>
      </c>
    </row>
    <row r="118" spans="1:13" ht="20.100000000000001" customHeight="1" x14ac:dyDescent="0.25">
      <c r="A118" s="70" t="s">
        <v>209</v>
      </c>
      <c r="B118" s="109">
        <v>3</v>
      </c>
      <c r="C118" s="109">
        <v>4</v>
      </c>
      <c r="D118" s="109">
        <v>4</v>
      </c>
      <c r="E118" s="109">
        <v>3</v>
      </c>
      <c r="F118" s="109">
        <v>2</v>
      </c>
      <c r="G118" s="109">
        <v>3</v>
      </c>
      <c r="H118" s="109">
        <v>92</v>
      </c>
      <c r="I118" s="109">
        <v>5</v>
      </c>
      <c r="J118" s="109">
        <v>11</v>
      </c>
      <c r="K118" s="109">
        <v>18</v>
      </c>
      <c r="L118" s="109">
        <v>5</v>
      </c>
      <c r="M118" s="109">
        <v>6</v>
      </c>
    </row>
    <row r="119" spans="1:13" ht="20.100000000000001" customHeight="1" x14ac:dyDescent="0.25">
      <c r="A119" s="70" t="s">
        <v>210</v>
      </c>
      <c r="B119" s="109">
        <v>0</v>
      </c>
      <c r="C119" s="109">
        <v>2</v>
      </c>
      <c r="D119" s="109">
        <v>0</v>
      </c>
      <c r="E119" s="109">
        <v>0</v>
      </c>
      <c r="F119" s="109">
        <v>0</v>
      </c>
      <c r="G119" s="109">
        <v>0</v>
      </c>
      <c r="H119" s="109">
        <v>2</v>
      </c>
      <c r="I119" s="109">
        <v>2</v>
      </c>
      <c r="J119" s="109">
        <v>0</v>
      </c>
      <c r="K119" s="109">
        <v>0</v>
      </c>
      <c r="L119" s="109">
        <v>0</v>
      </c>
      <c r="M119" s="109">
        <v>2</v>
      </c>
    </row>
    <row r="120" spans="1:13" ht="20.100000000000001" customHeight="1" x14ac:dyDescent="0.25">
      <c r="A120" s="70" t="s">
        <v>211</v>
      </c>
      <c r="B120" s="109">
        <v>150</v>
      </c>
      <c r="C120" s="109">
        <v>1382</v>
      </c>
      <c r="D120" s="109">
        <v>169</v>
      </c>
      <c r="E120" s="109">
        <v>1574</v>
      </c>
      <c r="F120" s="109">
        <v>42</v>
      </c>
      <c r="G120" s="109">
        <v>245</v>
      </c>
      <c r="H120" s="109">
        <v>123</v>
      </c>
      <c r="I120" s="109">
        <v>965</v>
      </c>
      <c r="J120" s="109">
        <v>91</v>
      </c>
      <c r="K120" s="109">
        <v>667</v>
      </c>
      <c r="L120" s="109">
        <v>167</v>
      </c>
      <c r="M120" s="109">
        <v>2309</v>
      </c>
    </row>
    <row r="121" spans="1:13" ht="20.100000000000001" customHeight="1" x14ac:dyDescent="0.25">
      <c r="A121" s="70" t="s">
        <v>212</v>
      </c>
      <c r="B121" s="109">
        <v>0</v>
      </c>
      <c r="C121" s="109">
        <v>0</v>
      </c>
      <c r="D121" s="109">
        <v>0</v>
      </c>
      <c r="E121" s="109">
        <v>0</v>
      </c>
      <c r="F121" s="109">
        <v>0</v>
      </c>
      <c r="G121" s="109">
        <v>0</v>
      </c>
      <c r="H121" s="109">
        <v>0</v>
      </c>
      <c r="I121" s="109">
        <v>0</v>
      </c>
      <c r="J121" s="109">
        <v>3</v>
      </c>
      <c r="K121" s="109">
        <v>1</v>
      </c>
      <c r="L121" s="109">
        <v>0</v>
      </c>
      <c r="M121" s="109">
        <v>3</v>
      </c>
    </row>
    <row r="122" spans="1:13" ht="20.100000000000001" customHeight="1" x14ac:dyDescent="0.25">
      <c r="A122" s="70" t="s">
        <v>213</v>
      </c>
      <c r="B122" s="109">
        <v>1</v>
      </c>
      <c r="C122" s="109">
        <v>4</v>
      </c>
      <c r="D122" s="109">
        <v>5</v>
      </c>
      <c r="E122" s="109">
        <v>12</v>
      </c>
      <c r="F122" s="109">
        <v>6</v>
      </c>
      <c r="G122" s="109">
        <v>2</v>
      </c>
      <c r="H122" s="109">
        <v>44</v>
      </c>
      <c r="I122" s="109">
        <v>3</v>
      </c>
      <c r="J122" s="109">
        <v>21</v>
      </c>
      <c r="K122" s="109">
        <v>26</v>
      </c>
      <c r="L122" s="109">
        <v>6</v>
      </c>
      <c r="M122" s="109">
        <v>58</v>
      </c>
    </row>
    <row r="123" spans="1:13" ht="20.100000000000001" customHeight="1" x14ac:dyDescent="0.25">
      <c r="A123" s="70" t="s">
        <v>214</v>
      </c>
      <c r="B123" s="109">
        <v>1</v>
      </c>
      <c r="C123" s="109">
        <v>1</v>
      </c>
      <c r="D123" s="109">
        <v>2</v>
      </c>
      <c r="E123" s="109">
        <v>0</v>
      </c>
      <c r="F123" s="109">
        <v>0</v>
      </c>
      <c r="G123" s="109">
        <v>0</v>
      </c>
      <c r="H123" s="109">
        <v>3</v>
      </c>
      <c r="I123" s="109">
        <v>0</v>
      </c>
      <c r="J123" s="109">
        <v>1</v>
      </c>
      <c r="K123" s="109">
        <v>5</v>
      </c>
      <c r="L123" s="109">
        <v>6</v>
      </c>
      <c r="M123" s="109">
        <v>1</v>
      </c>
    </row>
    <row r="124" spans="1:13" ht="20.100000000000001" customHeight="1" x14ac:dyDescent="0.25">
      <c r="A124" s="70" t="s">
        <v>215</v>
      </c>
      <c r="B124" s="109">
        <v>1</v>
      </c>
      <c r="C124" s="109">
        <v>0</v>
      </c>
      <c r="D124" s="109">
        <v>0</v>
      </c>
      <c r="E124" s="109">
        <v>0</v>
      </c>
      <c r="F124" s="109">
        <v>0</v>
      </c>
      <c r="G124" s="109">
        <v>0</v>
      </c>
      <c r="H124" s="109">
        <v>2</v>
      </c>
      <c r="I124" s="109">
        <v>7</v>
      </c>
      <c r="J124" s="109">
        <v>1</v>
      </c>
      <c r="K124" s="109">
        <v>84</v>
      </c>
      <c r="L124" s="109">
        <v>1</v>
      </c>
      <c r="M124" s="109">
        <v>376</v>
      </c>
    </row>
    <row r="125" spans="1:13" ht="20.100000000000001" customHeight="1" x14ac:dyDescent="0.25">
      <c r="A125" s="70" t="s">
        <v>216</v>
      </c>
      <c r="B125" s="109">
        <v>0</v>
      </c>
      <c r="C125" s="109">
        <v>2</v>
      </c>
      <c r="D125" s="109">
        <v>0</v>
      </c>
      <c r="E125" s="109">
        <v>1</v>
      </c>
      <c r="F125" s="109">
        <v>0</v>
      </c>
      <c r="G125" s="109">
        <v>1</v>
      </c>
      <c r="H125" s="109">
        <v>0</v>
      </c>
      <c r="I125" s="109">
        <v>0</v>
      </c>
      <c r="J125" s="109">
        <v>0</v>
      </c>
      <c r="K125" s="109">
        <v>2</v>
      </c>
      <c r="L125" s="109">
        <v>0</v>
      </c>
      <c r="M125" s="109">
        <v>4</v>
      </c>
    </row>
    <row r="126" spans="1:13" ht="20.100000000000001" customHeight="1" x14ac:dyDescent="0.25">
      <c r="A126" s="70" t="s">
        <v>217</v>
      </c>
      <c r="B126" s="109">
        <v>9</v>
      </c>
      <c r="C126" s="109">
        <v>3</v>
      </c>
      <c r="D126" s="109">
        <v>10</v>
      </c>
      <c r="E126" s="109">
        <v>10</v>
      </c>
      <c r="F126" s="109">
        <v>4</v>
      </c>
      <c r="G126" s="109">
        <v>1</v>
      </c>
      <c r="H126" s="109">
        <v>339</v>
      </c>
      <c r="I126" s="109">
        <v>5</v>
      </c>
      <c r="J126" s="109">
        <v>1</v>
      </c>
      <c r="K126" s="109">
        <v>8</v>
      </c>
      <c r="L126" s="109">
        <v>6</v>
      </c>
      <c r="M126" s="109">
        <v>23</v>
      </c>
    </row>
    <row r="127" spans="1:13" ht="20.100000000000001" customHeight="1" x14ac:dyDescent="0.25">
      <c r="A127" s="70" t="s">
        <v>218</v>
      </c>
      <c r="B127" s="109">
        <v>0</v>
      </c>
      <c r="C127" s="109">
        <v>2</v>
      </c>
      <c r="D127" s="109">
        <v>0</v>
      </c>
      <c r="E127" s="109">
        <v>0</v>
      </c>
      <c r="F127" s="109">
        <v>0</v>
      </c>
      <c r="G127" s="109">
        <v>0</v>
      </c>
      <c r="H127" s="109">
        <v>0</v>
      </c>
      <c r="I127" s="109">
        <v>0</v>
      </c>
      <c r="J127" s="109">
        <v>0</v>
      </c>
      <c r="K127" s="109">
        <v>3</v>
      </c>
      <c r="L127" s="109">
        <v>0</v>
      </c>
      <c r="M127" s="109">
        <v>6</v>
      </c>
    </row>
    <row r="128" spans="1:13" ht="20.100000000000001" customHeight="1" x14ac:dyDescent="0.25">
      <c r="A128" s="70" t="s">
        <v>219</v>
      </c>
      <c r="B128" s="109">
        <v>2</v>
      </c>
      <c r="C128" s="109">
        <v>3</v>
      </c>
      <c r="D128" s="109">
        <v>0</v>
      </c>
      <c r="E128" s="109">
        <v>2</v>
      </c>
      <c r="F128" s="109">
        <v>1</v>
      </c>
      <c r="G128" s="109">
        <v>0</v>
      </c>
      <c r="H128" s="109">
        <v>2</v>
      </c>
      <c r="I128" s="109">
        <v>2</v>
      </c>
      <c r="J128" s="109">
        <v>0</v>
      </c>
      <c r="K128" s="109">
        <v>2</v>
      </c>
      <c r="L128" s="109">
        <v>2</v>
      </c>
      <c r="M128" s="109">
        <v>9</v>
      </c>
    </row>
    <row r="129" spans="1:15" s="68" customFormat="1" ht="20.100000000000001" customHeight="1" x14ac:dyDescent="0.25">
      <c r="A129" s="70" t="s">
        <v>220</v>
      </c>
      <c r="B129" s="109">
        <v>4</v>
      </c>
      <c r="C129" s="109">
        <v>12</v>
      </c>
      <c r="D129" s="109">
        <v>8</v>
      </c>
      <c r="E129" s="109">
        <v>8</v>
      </c>
      <c r="F129" s="109">
        <v>4</v>
      </c>
      <c r="G129" s="109">
        <v>0</v>
      </c>
      <c r="H129" s="109">
        <v>3</v>
      </c>
      <c r="I129" s="109">
        <v>9</v>
      </c>
      <c r="J129" s="109">
        <v>14</v>
      </c>
      <c r="K129" s="109">
        <v>8</v>
      </c>
      <c r="L129" s="109">
        <v>11</v>
      </c>
      <c r="M129" s="109">
        <v>18</v>
      </c>
      <c r="O129" s="70"/>
    </row>
    <row r="130" spans="1:15" s="68" customFormat="1" ht="20.100000000000001" customHeight="1" x14ac:dyDescent="0.25">
      <c r="A130" s="70" t="s">
        <v>221</v>
      </c>
      <c r="B130" s="109">
        <v>1</v>
      </c>
      <c r="C130" s="109">
        <v>1</v>
      </c>
      <c r="D130" s="109">
        <v>2</v>
      </c>
      <c r="E130" s="109">
        <v>0</v>
      </c>
      <c r="F130" s="109">
        <v>0</v>
      </c>
      <c r="G130" s="109">
        <v>0</v>
      </c>
      <c r="H130" s="109">
        <v>0</v>
      </c>
      <c r="I130" s="109">
        <v>1</v>
      </c>
      <c r="J130" s="109">
        <v>0</v>
      </c>
      <c r="K130" s="109">
        <v>0</v>
      </c>
      <c r="L130" s="109">
        <v>0</v>
      </c>
      <c r="M130" s="109">
        <v>0</v>
      </c>
      <c r="O130" s="70"/>
    </row>
    <row r="131" spans="1:15" s="68" customFormat="1" ht="20.100000000000001" customHeight="1" x14ac:dyDescent="0.25">
      <c r="A131" s="70" t="s">
        <v>222</v>
      </c>
      <c r="B131" s="109">
        <v>1</v>
      </c>
      <c r="C131" s="109">
        <v>1</v>
      </c>
      <c r="D131" s="109">
        <v>1</v>
      </c>
      <c r="E131" s="109">
        <v>0</v>
      </c>
      <c r="F131" s="109">
        <v>0</v>
      </c>
      <c r="G131" s="109">
        <v>0</v>
      </c>
      <c r="H131" s="109">
        <v>2</v>
      </c>
      <c r="I131" s="109">
        <v>0</v>
      </c>
      <c r="J131" s="109">
        <v>0</v>
      </c>
      <c r="K131" s="109">
        <v>0</v>
      </c>
      <c r="L131" s="109">
        <v>1</v>
      </c>
      <c r="M131" s="109">
        <v>1</v>
      </c>
      <c r="O131" s="70"/>
    </row>
    <row r="132" spans="1:15" ht="20.100000000000001" customHeight="1" x14ac:dyDescent="0.25">
      <c r="A132" s="70" t="s">
        <v>223</v>
      </c>
      <c r="B132" s="109">
        <v>1</v>
      </c>
      <c r="C132" s="109">
        <v>0</v>
      </c>
      <c r="D132" s="109">
        <v>1</v>
      </c>
      <c r="E132" s="109">
        <v>0</v>
      </c>
      <c r="F132" s="109">
        <v>0</v>
      </c>
      <c r="G132" s="109">
        <v>0</v>
      </c>
      <c r="H132" s="109">
        <v>4</v>
      </c>
      <c r="I132" s="109">
        <v>0</v>
      </c>
      <c r="J132" s="109">
        <v>0</v>
      </c>
      <c r="K132" s="109">
        <v>5</v>
      </c>
      <c r="L132" s="109">
        <v>0</v>
      </c>
      <c r="M132" s="109">
        <v>8</v>
      </c>
    </row>
    <row r="133" spans="1:15" ht="20.100000000000001" customHeight="1" x14ac:dyDescent="0.25">
      <c r="A133" s="70" t="s">
        <v>224</v>
      </c>
      <c r="B133" s="109">
        <v>0</v>
      </c>
      <c r="C133" s="109">
        <v>1</v>
      </c>
      <c r="D133" s="109">
        <v>2</v>
      </c>
      <c r="E133" s="109">
        <v>0</v>
      </c>
      <c r="F133" s="109">
        <v>0</v>
      </c>
      <c r="G133" s="109">
        <v>2</v>
      </c>
      <c r="H133" s="109">
        <v>47</v>
      </c>
      <c r="I133" s="109">
        <v>2</v>
      </c>
      <c r="J133" s="109">
        <v>5</v>
      </c>
      <c r="K133" s="109">
        <v>20</v>
      </c>
      <c r="L133" s="109">
        <v>0</v>
      </c>
      <c r="M133" s="109">
        <v>22</v>
      </c>
    </row>
    <row r="134" spans="1:15" s="68" customFormat="1" ht="20.100000000000001" customHeight="1" x14ac:dyDescent="0.25">
      <c r="A134" s="70" t="s">
        <v>225</v>
      </c>
      <c r="B134" s="109">
        <v>3</v>
      </c>
      <c r="C134" s="109">
        <v>7</v>
      </c>
      <c r="D134" s="109">
        <v>5</v>
      </c>
      <c r="E134" s="109">
        <v>1</v>
      </c>
      <c r="F134" s="109">
        <v>1</v>
      </c>
      <c r="G134" s="109">
        <v>0</v>
      </c>
      <c r="H134" s="109">
        <v>16</v>
      </c>
      <c r="I134" s="109">
        <v>0</v>
      </c>
      <c r="J134" s="109">
        <v>12</v>
      </c>
      <c r="K134" s="109">
        <v>7</v>
      </c>
      <c r="L134" s="109">
        <v>8</v>
      </c>
      <c r="M134" s="109">
        <v>41</v>
      </c>
      <c r="O134" s="70"/>
    </row>
    <row r="135" spans="1:15" ht="20.100000000000001" customHeight="1" x14ac:dyDescent="0.25">
      <c r="A135" s="68" t="s">
        <v>226</v>
      </c>
      <c r="B135" s="115">
        <v>0</v>
      </c>
      <c r="C135" s="115">
        <v>3</v>
      </c>
      <c r="D135" s="115">
        <v>0</v>
      </c>
      <c r="E135" s="115">
        <v>0</v>
      </c>
      <c r="F135" s="115">
        <v>0</v>
      </c>
      <c r="G135" s="115">
        <v>3</v>
      </c>
      <c r="H135" s="115">
        <v>3</v>
      </c>
      <c r="I135" s="115">
        <v>0</v>
      </c>
      <c r="J135" s="115">
        <v>20</v>
      </c>
      <c r="K135" s="115">
        <v>68</v>
      </c>
      <c r="L135" s="115">
        <v>2</v>
      </c>
      <c r="M135" s="115">
        <v>78</v>
      </c>
    </row>
    <row r="136" spans="1:15" ht="20.100000000000001" customHeight="1" x14ac:dyDescent="0.25">
      <c r="A136" s="70" t="s">
        <v>227</v>
      </c>
      <c r="B136" s="109">
        <v>0</v>
      </c>
      <c r="C136" s="109">
        <v>2</v>
      </c>
      <c r="D136" s="109">
        <v>0</v>
      </c>
      <c r="E136" s="109">
        <v>0</v>
      </c>
      <c r="F136" s="109">
        <v>0</v>
      </c>
      <c r="G136" s="109">
        <v>0</v>
      </c>
      <c r="H136" s="109">
        <v>3</v>
      </c>
      <c r="I136" s="109">
        <v>0</v>
      </c>
      <c r="J136" s="109">
        <v>15</v>
      </c>
      <c r="K136" s="109">
        <v>60</v>
      </c>
      <c r="L136" s="109">
        <v>2</v>
      </c>
      <c r="M136" s="109">
        <v>67</v>
      </c>
    </row>
    <row r="137" spans="1:15" ht="20.100000000000001" customHeight="1" x14ac:dyDescent="0.25">
      <c r="A137" s="70" t="s">
        <v>228</v>
      </c>
      <c r="B137" s="109">
        <v>0</v>
      </c>
      <c r="C137" s="109">
        <v>1</v>
      </c>
      <c r="D137" s="109">
        <v>0</v>
      </c>
      <c r="E137" s="109">
        <v>0</v>
      </c>
      <c r="F137" s="109">
        <v>0</v>
      </c>
      <c r="G137" s="109">
        <v>3</v>
      </c>
      <c r="H137" s="109">
        <v>0</v>
      </c>
      <c r="I137" s="109">
        <v>0</v>
      </c>
      <c r="J137" s="109">
        <v>5</v>
      </c>
      <c r="K137" s="109">
        <v>8</v>
      </c>
      <c r="L137" s="109">
        <v>0</v>
      </c>
      <c r="M137" s="109">
        <v>11</v>
      </c>
    </row>
    <row r="138" spans="1:15" ht="20.100000000000001" customHeight="1" x14ac:dyDescent="0.25">
      <c r="A138" s="70" t="s">
        <v>229</v>
      </c>
      <c r="B138" s="109">
        <v>0</v>
      </c>
      <c r="C138" s="109">
        <v>0</v>
      </c>
      <c r="D138" s="109">
        <v>0</v>
      </c>
      <c r="E138" s="109">
        <v>0</v>
      </c>
      <c r="F138" s="109">
        <v>0</v>
      </c>
      <c r="G138" s="109">
        <v>0</v>
      </c>
      <c r="H138" s="109">
        <v>0</v>
      </c>
      <c r="I138" s="109">
        <v>0</v>
      </c>
      <c r="J138" s="109">
        <v>0</v>
      </c>
      <c r="K138" s="109">
        <v>0</v>
      </c>
      <c r="L138" s="109">
        <v>0</v>
      </c>
      <c r="M138" s="109">
        <v>0</v>
      </c>
    </row>
    <row r="139" spans="1:15" s="68" customFormat="1" ht="20.100000000000001" customHeight="1" thickBot="1" x14ac:dyDescent="0.3">
      <c r="A139" s="75" t="s">
        <v>230</v>
      </c>
      <c r="B139" s="123">
        <v>0</v>
      </c>
      <c r="C139" s="123">
        <v>0</v>
      </c>
      <c r="D139" s="123">
        <v>0</v>
      </c>
      <c r="E139" s="123">
        <v>0</v>
      </c>
      <c r="F139" s="123">
        <v>0</v>
      </c>
      <c r="G139" s="123">
        <v>0</v>
      </c>
      <c r="H139" s="123">
        <v>0</v>
      </c>
      <c r="I139" s="123">
        <v>0</v>
      </c>
      <c r="J139" s="123">
        <v>0</v>
      </c>
      <c r="K139" s="123">
        <v>0</v>
      </c>
      <c r="L139" s="123">
        <v>0</v>
      </c>
      <c r="M139" s="123">
        <v>0</v>
      </c>
      <c r="O139" s="70"/>
    </row>
    <row r="140" spans="1:15" s="305" customFormat="1" ht="20.100000000000001" customHeight="1" x14ac:dyDescent="0.25">
      <c r="A140" s="172" t="s">
        <v>247</v>
      </c>
      <c r="B140" s="308"/>
      <c r="C140" s="308"/>
      <c r="D140" s="503"/>
      <c r="E140" s="503"/>
      <c r="F140" s="503"/>
      <c r="G140" s="503"/>
      <c r="H140" s="503"/>
      <c r="I140" s="503"/>
      <c r="J140" s="503"/>
      <c r="K140" s="503"/>
      <c r="L140" s="503"/>
      <c r="M140" s="503"/>
      <c r="N140" s="503"/>
      <c r="O140" s="508"/>
    </row>
    <row r="141" spans="1:15" ht="20.100000000000001" customHeight="1" x14ac:dyDescent="0.25">
      <c r="C141" s="109"/>
      <c r="D141" s="109"/>
      <c r="E141" s="109"/>
      <c r="F141" s="109"/>
      <c r="G141" s="109"/>
      <c r="H141" s="109"/>
      <c r="I141" s="109"/>
      <c r="J141" s="109"/>
      <c r="K141" s="109"/>
      <c r="L141" s="109"/>
      <c r="M141" s="109"/>
      <c r="N141" s="68"/>
      <c r="O141" s="68"/>
    </row>
    <row r="142" spans="1:15" ht="20.100000000000001" customHeight="1" x14ac:dyDescent="0.25">
      <c r="D142" s="68"/>
      <c r="F142" s="68"/>
      <c r="H142" s="68"/>
      <c r="J142" s="68"/>
      <c r="L142" s="66"/>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4">
    <tabColor rgb="FF00B0F0"/>
  </sheetPr>
  <dimension ref="A1:J20"/>
  <sheetViews>
    <sheetView showGridLines="0" zoomScaleNormal="100" zoomScaleSheetLayoutView="75" workbookViewId="0"/>
  </sheetViews>
  <sheetFormatPr defaultColWidth="9.7109375" defaultRowHeight="12.75" x14ac:dyDescent="0.2"/>
  <cols>
    <col min="1" max="16384" width="9.7109375" style="671"/>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394" t="s">
        <v>0</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5">
    <tabColor rgb="FF92D050"/>
  </sheetPr>
  <dimension ref="A1:T43"/>
  <sheetViews>
    <sheetView showGridLines="0" zoomScaleNormal="100" workbookViewId="0"/>
  </sheetViews>
  <sheetFormatPr defaultColWidth="11.42578125" defaultRowHeight="20.100000000000001" customHeight="1" x14ac:dyDescent="0.2"/>
  <cols>
    <col min="1" max="1" width="36.7109375" style="518" customWidth="1"/>
    <col min="2" max="11" width="10.7109375" style="518" customWidth="1"/>
    <col min="12" max="12" width="11.5703125" style="518" customWidth="1"/>
    <col min="13" max="13" width="15.7109375" style="518" customWidth="1"/>
    <col min="14" max="15" width="11.5703125" style="518" customWidth="1"/>
    <col min="16" max="16" width="11.7109375" style="284" customWidth="1"/>
    <col min="17" max="17" width="7.5703125" style="284" bestFit="1" customWidth="1"/>
    <col min="18" max="20" width="11.42578125" style="284" customWidth="1"/>
    <col min="21" max="16384" width="11.42578125" style="518"/>
  </cols>
  <sheetData>
    <row r="1" spans="1:20" s="510" customFormat="1" ht="24.95" customHeight="1" x14ac:dyDescent="0.25">
      <c r="A1" s="289" t="s">
        <v>0</v>
      </c>
      <c r="L1" s="511"/>
      <c r="M1" s="511"/>
      <c r="N1" s="511"/>
      <c r="O1" s="511"/>
      <c r="P1" s="511"/>
      <c r="Q1" s="511"/>
      <c r="R1" s="511"/>
      <c r="S1" s="511"/>
      <c r="T1" s="511"/>
    </row>
    <row r="2" spans="1:20" s="516" customFormat="1" ht="24.95" customHeight="1" thickBot="1" x14ac:dyDescent="0.25">
      <c r="A2" s="512" t="s">
        <v>279</v>
      </c>
      <c r="B2" s="513"/>
      <c r="C2" s="513"/>
      <c r="D2" s="513"/>
      <c r="E2" s="513"/>
      <c r="F2" s="513"/>
      <c r="G2" s="513"/>
      <c r="H2" s="513"/>
      <c r="I2" s="513"/>
      <c r="J2" s="513"/>
      <c r="K2" s="513"/>
      <c r="L2" s="514"/>
      <c r="M2" s="514"/>
      <c r="N2" s="514"/>
      <c r="O2" s="514"/>
      <c r="P2" s="515"/>
      <c r="Q2" s="515"/>
      <c r="R2" s="515"/>
      <c r="S2" s="515"/>
      <c r="T2" s="515"/>
    </row>
    <row r="3" spans="1:20" ht="20.100000000000001" customHeight="1" x14ac:dyDescent="0.2">
      <c r="A3" s="1397" t="s">
        <v>267</v>
      </c>
      <c r="B3" s="1400" t="s">
        <v>163</v>
      </c>
      <c r="C3" s="1401"/>
      <c r="D3" s="1401"/>
      <c r="E3" s="1401"/>
      <c r="F3" s="1401"/>
      <c r="G3" s="1401"/>
      <c r="H3" s="1401"/>
      <c r="I3" s="1401"/>
      <c r="J3" s="1401"/>
      <c r="K3" s="1401"/>
      <c r="L3" s="517"/>
      <c r="M3" s="517"/>
      <c r="N3" s="517"/>
      <c r="O3" s="517"/>
    </row>
    <row r="4" spans="1:20" ht="20.100000000000001" customHeight="1" x14ac:dyDescent="0.2">
      <c r="A4" s="1398"/>
      <c r="B4" s="1402" t="s">
        <v>131</v>
      </c>
      <c r="C4" s="1402"/>
      <c r="D4" s="1402" t="s">
        <v>115</v>
      </c>
      <c r="E4" s="1402"/>
      <c r="F4" s="1402"/>
      <c r="G4" s="1402"/>
      <c r="H4" s="1402"/>
      <c r="I4" s="1402"/>
      <c r="J4" s="1402"/>
      <c r="K4" s="1403"/>
      <c r="L4" s="517"/>
      <c r="M4" s="517"/>
      <c r="N4" s="517"/>
      <c r="O4" s="517"/>
    </row>
    <row r="5" spans="1:20" ht="20.100000000000001" customHeight="1" x14ac:dyDescent="0.2">
      <c r="A5" s="1398"/>
      <c r="B5" s="1402"/>
      <c r="C5" s="1402"/>
      <c r="D5" s="61" t="s">
        <v>164</v>
      </c>
      <c r="E5" s="61"/>
      <c r="F5" s="61" t="s">
        <v>165</v>
      </c>
      <c r="G5" s="61"/>
      <c r="H5" s="61" t="s">
        <v>166</v>
      </c>
      <c r="I5" s="61"/>
      <c r="J5" s="61" t="s">
        <v>167</v>
      </c>
      <c r="K5" s="62"/>
      <c r="L5" s="284"/>
      <c r="M5" s="284"/>
      <c r="N5" s="284"/>
      <c r="O5" s="284"/>
    </row>
    <row r="6" spans="1:20" s="516" customFormat="1" ht="20.100000000000001" customHeight="1" x14ac:dyDescent="0.2">
      <c r="A6" s="1399"/>
      <c r="B6" s="519">
        <v>2013</v>
      </c>
      <c r="C6" s="519">
        <v>2014</v>
      </c>
      <c r="D6" s="519">
        <v>2013</v>
      </c>
      <c r="E6" s="519">
        <v>2014</v>
      </c>
      <c r="F6" s="519">
        <v>2013</v>
      </c>
      <c r="G6" s="519">
        <v>2014</v>
      </c>
      <c r="H6" s="519">
        <v>2013</v>
      </c>
      <c r="I6" s="519">
        <v>2014</v>
      </c>
      <c r="J6" s="519">
        <v>2013</v>
      </c>
      <c r="K6" s="520">
        <v>2014</v>
      </c>
      <c r="L6" s="515"/>
      <c r="M6" s="515"/>
      <c r="N6" s="515"/>
      <c r="O6" s="515"/>
      <c r="P6" s="515"/>
      <c r="Q6" s="515"/>
      <c r="R6" s="515"/>
      <c r="S6" s="515"/>
      <c r="T6" s="515"/>
    </row>
    <row r="7" spans="1:20" ht="20.100000000000001" customHeight="1" x14ac:dyDescent="0.2">
      <c r="A7" s="521" t="s">
        <v>116</v>
      </c>
      <c r="B7" s="69">
        <v>5813342</v>
      </c>
      <c r="C7" s="69">
        <v>6429852</v>
      </c>
      <c r="D7" s="69">
        <v>4066216</v>
      </c>
      <c r="E7" s="69">
        <v>4540509</v>
      </c>
      <c r="F7" s="69">
        <v>87200</v>
      </c>
      <c r="G7" s="69">
        <v>65572</v>
      </c>
      <c r="H7" s="69">
        <v>1612495</v>
      </c>
      <c r="I7" s="69">
        <v>1759612</v>
      </c>
      <c r="J7" s="69">
        <v>47431</v>
      </c>
      <c r="K7" s="69">
        <v>64159</v>
      </c>
      <c r="L7" s="284"/>
      <c r="M7" s="98"/>
      <c r="N7" s="522"/>
      <c r="O7" s="284"/>
    </row>
    <row r="8" spans="1:20" ht="20.100000000000001" customHeight="1" x14ac:dyDescent="0.2">
      <c r="A8" s="117" t="s">
        <v>132</v>
      </c>
      <c r="B8" s="74">
        <v>32993</v>
      </c>
      <c r="C8" s="74">
        <v>50032</v>
      </c>
      <c r="D8" s="523">
        <v>31037</v>
      </c>
      <c r="E8" s="523">
        <v>40344</v>
      </c>
      <c r="F8" s="523">
        <v>0</v>
      </c>
      <c r="G8" s="523">
        <v>0</v>
      </c>
      <c r="H8" s="523">
        <v>1956</v>
      </c>
      <c r="I8" s="523">
        <v>9688</v>
      </c>
      <c r="J8" s="523">
        <v>0</v>
      </c>
      <c r="K8" s="523">
        <v>0</v>
      </c>
      <c r="L8" s="284"/>
      <c r="M8" s="284"/>
      <c r="N8" s="284"/>
      <c r="O8" s="284"/>
      <c r="Q8" s="524"/>
    </row>
    <row r="9" spans="1:20" ht="20.100000000000001" customHeight="1" x14ac:dyDescent="0.2">
      <c r="A9" s="117" t="s">
        <v>134</v>
      </c>
      <c r="B9" s="74">
        <v>128838</v>
      </c>
      <c r="C9" s="74">
        <v>145660</v>
      </c>
      <c r="D9" s="523">
        <v>126651</v>
      </c>
      <c r="E9" s="523">
        <v>142501</v>
      </c>
      <c r="F9" s="523">
        <v>2187</v>
      </c>
      <c r="G9" s="523">
        <v>3159</v>
      </c>
      <c r="H9" s="523">
        <v>0</v>
      </c>
      <c r="I9" s="523">
        <v>0</v>
      </c>
      <c r="J9" s="523">
        <v>0</v>
      </c>
      <c r="K9" s="523">
        <v>0</v>
      </c>
      <c r="L9" s="284"/>
      <c r="M9" s="284"/>
      <c r="N9" s="284"/>
      <c r="O9" s="284"/>
      <c r="Q9" s="524"/>
    </row>
    <row r="10" spans="1:20" ht="20.100000000000001" customHeight="1" x14ac:dyDescent="0.2">
      <c r="A10" s="117" t="s">
        <v>135</v>
      </c>
      <c r="B10" s="74">
        <v>84119</v>
      </c>
      <c r="C10" s="74">
        <v>85025</v>
      </c>
      <c r="D10" s="523">
        <v>80029</v>
      </c>
      <c r="E10" s="523">
        <v>82413</v>
      </c>
      <c r="F10" s="523">
        <v>4090</v>
      </c>
      <c r="G10" s="523">
        <v>2612</v>
      </c>
      <c r="H10" s="523">
        <v>0</v>
      </c>
      <c r="I10" s="523">
        <v>0</v>
      </c>
      <c r="J10" s="523">
        <v>0</v>
      </c>
      <c r="K10" s="523">
        <v>0</v>
      </c>
      <c r="L10" s="284"/>
      <c r="M10" s="284"/>
      <c r="N10" s="284"/>
      <c r="O10" s="284"/>
      <c r="Q10" s="524"/>
    </row>
    <row r="11" spans="1:20" ht="20.100000000000001" customHeight="1" x14ac:dyDescent="0.2">
      <c r="A11" s="117" t="s">
        <v>144</v>
      </c>
      <c r="B11" s="74">
        <v>74287</v>
      </c>
      <c r="C11" s="74">
        <v>100063</v>
      </c>
      <c r="D11" s="523">
        <v>74287</v>
      </c>
      <c r="E11" s="523">
        <v>100063</v>
      </c>
      <c r="F11" s="523">
        <v>0</v>
      </c>
      <c r="G11" s="523">
        <v>0</v>
      </c>
      <c r="H11" s="523">
        <v>0</v>
      </c>
      <c r="I11" s="523">
        <v>0</v>
      </c>
      <c r="J11" s="523">
        <v>0</v>
      </c>
      <c r="K11" s="523">
        <v>0</v>
      </c>
      <c r="L11" s="284"/>
      <c r="M11" s="284"/>
      <c r="N11" s="284"/>
      <c r="O11" s="284"/>
      <c r="Q11" s="524"/>
    </row>
    <row r="12" spans="1:20" ht="20.100000000000001" customHeight="1" x14ac:dyDescent="0.2">
      <c r="A12" s="117" t="s">
        <v>145</v>
      </c>
      <c r="B12" s="74">
        <v>41523</v>
      </c>
      <c r="C12" s="74">
        <v>61999</v>
      </c>
      <c r="D12" s="523">
        <v>0</v>
      </c>
      <c r="E12" s="523">
        <v>0</v>
      </c>
      <c r="F12" s="523">
        <v>0</v>
      </c>
      <c r="G12" s="523">
        <v>0</v>
      </c>
      <c r="H12" s="523">
        <v>41523</v>
      </c>
      <c r="I12" s="523">
        <v>61999</v>
      </c>
      <c r="J12" s="523">
        <v>0</v>
      </c>
      <c r="K12" s="523">
        <v>0</v>
      </c>
      <c r="L12" s="284"/>
      <c r="M12" s="284"/>
      <c r="N12" s="284"/>
      <c r="O12" s="284"/>
      <c r="Q12" s="524"/>
    </row>
    <row r="13" spans="1:20" ht="20.100000000000001" customHeight="1" x14ac:dyDescent="0.2">
      <c r="A13" s="117" t="s">
        <v>138</v>
      </c>
      <c r="B13" s="74">
        <v>46639</v>
      </c>
      <c r="C13" s="74">
        <v>50916</v>
      </c>
      <c r="D13" s="523">
        <v>46639</v>
      </c>
      <c r="E13" s="523">
        <v>50916</v>
      </c>
      <c r="F13" s="523">
        <v>0</v>
      </c>
      <c r="G13" s="523">
        <v>0</v>
      </c>
      <c r="H13" s="523">
        <v>0</v>
      </c>
      <c r="I13" s="523">
        <v>0</v>
      </c>
      <c r="J13" s="523">
        <v>0</v>
      </c>
      <c r="K13" s="523">
        <v>0</v>
      </c>
      <c r="L13" s="284"/>
      <c r="M13" s="284"/>
      <c r="N13" s="284"/>
      <c r="O13" s="284"/>
      <c r="Q13" s="524"/>
    </row>
    <row r="14" spans="1:20" ht="20.100000000000001" customHeight="1" x14ac:dyDescent="0.2">
      <c r="A14" s="117" t="s">
        <v>133</v>
      </c>
      <c r="B14" s="74">
        <v>13269</v>
      </c>
      <c r="C14" s="74">
        <v>14813</v>
      </c>
      <c r="D14" s="523">
        <v>9509</v>
      </c>
      <c r="E14" s="523">
        <v>12075</v>
      </c>
      <c r="F14" s="523">
        <v>0</v>
      </c>
      <c r="G14" s="523">
        <v>0</v>
      </c>
      <c r="H14" s="523">
        <v>0</v>
      </c>
      <c r="I14" s="523">
        <v>0</v>
      </c>
      <c r="J14" s="523">
        <v>3760</v>
      </c>
      <c r="K14" s="523">
        <v>2738</v>
      </c>
      <c r="L14" s="284"/>
      <c r="M14" s="284"/>
      <c r="N14" s="284"/>
      <c r="O14" s="284"/>
      <c r="Q14" s="524"/>
    </row>
    <row r="15" spans="1:20" ht="20.100000000000001" customHeight="1" x14ac:dyDescent="0.2">
      <c r="A15" s="117" t="s">
        <v>141</v>
      </c>
      <c r="B15" s="74">
        <v>839728</v>
      </c>
      <c r="C15" s="74">
        <v>837046</v>
      </c>
      <c r="D15" s="523">
        <v>40960</v>
      </c>
      <c r="E15" s="523">
        <v>55300</v>
      </c>
      <c r="F15" s="523">
        <v>0</v>
      </c>
      <c r="G15" s="523">
        <v>0</v>
      </c>
      <c r="H15" s="523">
        <v>798768</v>
      </c>
      <c r="I15" s="523">
        <v>781746</v>
      </c>
      <c r="J15" s="523">
        <v>0</v>
      </c>
      <c r="K15" s="523">
        <v>0</v>
      </c>
      <c r="L15" s="284"/>
      <c r="M15" s="284"/>
      <c r="N15" s="284"/>
      <c r="O15" s="284"/>
      <c r="Q15" s="524"/>
    </row>
    <row r="16" spans="1:20" ht="20.100000000000001" customHeight="1" x14ac:dyDescent="0.2">
      <c r="A16" s="117" t="s">
        <v>136</v>
      </c>
      <c r="B16" s="74">
        <v>75174</v>
      </c>
      <c r="C16" s="74">
        <v>78075</v>
      </c>
      <c r="D16" s="523">
        <v>61337</v>
      </c>
      <c r="E16" s="523">
        <v>61762</v>
      </c>
      <c r="F16" s="523">
        <v>13837</v>
      </c>
      <c r="G16" s="523">
        <v>16313</v>
      </c>
      <c r="H16" s="523">
        <v>0</v>
      </c>
      <c r="I16" s="523">
        <v>0</v>
      </c>
      <c r="J16" s="523">
        <v>0</v>
      </c>
      <c r="K16" s="523">
        <v>0</v>
      </c>
      <c r="L16" s="284"/>
      <c r="M16" s="284"/>
      <c r="N16" s="284"/>
      <c r="O16" s="284"/>
      <c r="Q16" s="524"/>
    </row>
    <row r="17" spans="1:20" ht="20.100000000000001" customHeight="1" x14ac:dyDescent="0.2">
      <c r="A17" s="117" t="s">
        <v>139</v>
      </c>
      <c r="B17" s="74">
        <v>1207800</v>
      </c>
      <c r="C17" s="74">
        <v>1597153</v>
      </c>
      <c r="D17" s="523">
        <v>1178930</v>
      </c>
      <c r="E17" s="523">
        <v>1569611</v>
      </c>
      <c r="F17" s="523">
        <v>28870</v>
      </c>
      <c r="G17" s="523">
        <v>27542</v>
      </c>
      <c r="H17" s="523">
        <v>0</v>
      </c>
      <c r="I17" s="523">
        <v>0</v>
      </c>
      <c r="J17" s="523">
        <v>0</v>
      </c>
      <c r="K17" s="523">
        <v>0</v>
      </c>
      <c r="L17" s="284"/>
      <c r="M17" s="284"/>
      <c r="N17" s="284"/>
      <c r="O17" s="284"/>
      <c r="Q17" s="524"/>
    </row>
    <row r="18" spans="1:20" ht="20.100000000000001" customHeight="1" x14ac:dyDescent="0.2">
      <c r="A18" s="117" t="s">
        <v>137</v>
      </c>
      <c r="B18" s="74">
        <v>35888</v>
      </c>
      <c r="C18" s="74">
        <v>38014</v>
      </c>
      <c r="D18" s="523">
        <v>35498</v>
      </c>
      <c r="E18" s="523">
        <v>36885</v>
      </c>
      <c r="F18" s="523">
        <v>390</v>
      </c>
      <c r="G18" s="523">
        <v>1129</v>
      </c>
      <c r="H18" s="523">
        <v>0</v>
      </c>
      <c r="I18" s="523">
        <v>0</v>
      </c>
      <c r="J18" s="523">
        <v>0</v>
      </c>
      <c r="K18" s="523">
        <v>0</v>
      </c>
      <c r="L18" s="284"/>
      <c r="M18" s="284"/>
      <c r="N18" s="284"/>
      <c r="O18" s="284"/>
      <c r="Q18" s="524"/>
    </row>
    <row r="19" spans="1:20" ht="20.100000000000001" customHeight="1" x14ac:dyDescent="0.2">
      <c r="A19" s="117" t="s">
        <v>268</v>
      </c>
      <c r="B19" s="74">
        <v>782887</v>
      </c>
      <c r="C19" s="74">
        <v>907669</v>
      </c>
      <c r="D19" s="523">
        <v>89447</v>
      </c>
      <c r="E19" s="523">
        <v>97226</v>
      </c>
      <c r="F19" s="523">
        <v>0</v>
      </c>
      <c r="G19" s="523">
        <v>0</v>
      </c>
      <c r="H19" s="523">
        <v>667052</v>
      </c>
      <c r="I19" s="523">
        <v>769782</v>
      </c>
      <c r="J19" s="523">
        <v>26388</v>
      </c>
      <c r="K19" s="523">
        <v>40661</v>
      </c>
      <c r="L19" s="284"/>
      <c r="M19" s="284"/>
      <c r="N19" s="284"/>
      <c r="O19" s="284"/>
      <c r="Q19" s="524"/>
    </row>
    <row r="20" spans="1:20" ht="20.100000000000001" customHeight="1" x14ac:dyDescent="0.2">
      <c r="A20" s="117" t="s">
        <v>143</v>
      </c>
      <c r="B20" s="74">
        <v>175023</v>
      </c>
      <c r="C20" s="74">
        <v>156976</v>
      </c>
      <c r="D20" s="523">
        <v>71452</v>
      </c>
      <c r="E20" s="523">
        <v>69277</v>
      </c>
      <c r="F20" s="523">
        <v>34164</v>
      </c>
      <c r="G20" s="523">
        <v>14634</v>
      </c>
      <c r="H20" s="523">
        <v>69407</v>
      </c>
      <c r="I20" s="523">
        <v>73065</v>
      </c>
      <c r="J20" s="523">
        <v>0</v>
      </c>
      <c r="K20" s="523">
        <v>0</v>
      </c>
      <c r="L20" s="284"/>
      <c r="M20" s="284"/>
      <c r="N20" s="284"/>
      <c r="O20" s="284"/>
      <c r="Q20" s="524"/>
    </row>
    <row r="21" spans="1:20" ht="20.100000000000001" customHeight="1" x14ac:dyDescent="0.2">
      <c r="A21" s="117" t="s">
        <v>140</v>
      </c>
      <c r="B21" s="74">
        <v>2219513</v>
      </c>
      <c r="C21" s="74">
        <v>2219917</v>
      </c>
      <c r="D21" s="523">
        <v>2217609</v>
      </c>
      <c r="E21" s="523">
        <v>2219735</v>
      </c>
      <c r="F21" s="523">
        <v>1904</v>
      </c>
      <c r="G21" s="523">
        <v>182</v>
      </c>
      <c r="H21" s="523">
        <v>0</v>
      </c>
      <c r="I21" s="523">
        <v>0</v>
      </c>
      <c r="J21" s="523">
        <v>0</v>
      </c>
      <c r="K21" s="523">
        <v>0</v>
      </c>
      <c r="L21" s="284"/>
      <c r="M21" s="284"/>
      <c r="N21" s="284"/>
      <c r="O21" s="284"/>
      <c r="Q21" s="524"/>
    </row>
    <row r="22" spans="1:20" ht="20.100000000000001" customHeight="1" thickBot="1" x14ac:dyDescent="0.25">
      <c r="A22" s="525" t="s">
        <v>269</v>
      </c>
      <c r="B22" s="526">
        <v>55661</v>
      </c>
      <c r="C22" s="526">
        <v>86494</v>
      </c>
      <c r="D22" s="527">
        <v>2831</v>
      </c>
      <c r="E22" s="527">
        <v>2401</v>
      </c>
      <c r="F22" s="527">
        <v>1758</v>
      </c>
      <c r="G22" s="527">
        <v>1</v>
      </c>
      <c r="H22" s="527">
        <v>33789</v>
      </c>
      <c r="I22" s="527">
        <v>63332</v>
      </c>
      <c r="J22" s="527">
        <v>17283</v>
      </c>
      <c r="K22" s="527">
        <v>20760</v>
      </c>
      <c r="L22" s="284"/>
      <c r="M22" s="522"/>
      <c r="N22" s="284"/>
      <c r="O22" s="284"/>
      <c r="Q22" s="524"/>
    </row>
    <row r="23" spans="1:20" ht="15.95" customHeight="1" x14ac:dyDescent="0.2">
      <c r="A23" s="126" t="s">
        <v>242</v>
      </c>
      <c r="C23" s="528"/>
      <c r="D23" s="528"/>
      <c r="M23" s="23"/>
      <c r="N23" s="23"/>
    </row>
    <row r="24" spans="1:20" s="533" customFormat="1" ht="24.95" customHeight="1" thickBot="1" x14ac:dyDescent="0.3">
      <c r="A24" s="512" t="s">
        <v>345</v>
      </c>
      <c r="B24" s="529"/>
      <c r="C24" s="529"/>
      <c r="D24" s="529"/>
      <c r="E24" s="529"/>
      <c r="F24" s="529"/>
      <c r="G24" s="529"/>
      <c r="H24" s="529"/>
      <c r="I24" s="529"/>
      <c r="J24" s="530"/>
      <c r="K24" s="530"/>
      <c r="L24" s="531"/>
      <c r="M24" s="531"/>
      <c r="N24" s="532"/>
      <c r="P24" s="534"/>
      <c r="Q24" s="534"/>
      <c r="R24" s="534"/>
      <c r="S24" s="534"/>
      <c r="T24" s="534"/>
    </row>
    <row r="25" spans="1:20" s="70" customFormat="1" ht="20.100000000000001" customHeight="1" x14ac:dyDescent="0.25">
      <c r="A25" s="1397" t="s">
        <v>148</v>
      </c>
      <c r="B25" s="1400" t="s">
        <v>163</v>
      </c>
      <c r="C25" s="1401"/>
      <c r="D25" s="1401"/>
      <c r="E25" s="1401"/>
      <c r="F25" s="1401"/>
      <c r="G25" s="1401"/>
      <c r="H25" s="1401"/>
      <c r="I25" s="1401"/>
      <c r="J25" s="1401"/>
      <c r="K25" s="1401"/>
      <c r="L25" s="535"/>
      <c r="M25" s="535"/>
      <c r="N25" s="536"/>
      <c r="P25" s="49"/>
      <c r="Q25" s="49"/>
      <c r="R25" s="49"/>
      <c r="S25" s="49"/>
      <c r="T25" s="49"/>
    </row>
    <row r="26" spans="1:20" s="70" customFormat="1" ht="20.100000000000001" customHeight="1" x14ac:dyDescent="0.25">
      <c r="A26" s="1398"/>
      <c r="B26" s="1402" t="s">
        <v>131</v>
      </c>
      <c r="C26" s="1402"/>
      <c r="D26" s="1402" t="s">
        <v>115</v>
      </c>
      <c r="E26" s="1402"/>
      <c r="F26" s="1402"/>
      <c r="G26" s="1402"/>
      <c r="H26" s="1402"/>
      <c r="I26" s="1402"/>
      <c r="J26" s="1402"/>
      <c r="K26" s="1403"/>
      <c r="L26" s="535"/>
      <c r="M26" s="535"/>
      <c r="N26" s="536"/>
      <c r="P26" s="49"/>
      <c r="Q26" s="49"/>
      <c r="R26" s="49"/>
      <c r="S26" s="49"/>
      <c r="T26" s="49"/>
    </row>
    <row r="27" spans="1:20" s="70" customFormat="1" ht="20.100000000000001" customHeight="1" x14ac:dyDescent="0.25">
      <c r="A27" s="1398"/>
      <c r="B27" s="1402"/>
      <c r="C27" s="1402"/>
      <c r="D27" s="61" t="s">
        <v>164</v>
      </c>
      <c r="E27" s="61"/>
      <c r="F27" s="61" t="s">
        <v>165</v>
      </c>
      <c r="G27" s="61"/>
      <c r="H27" s="61" t="s">
        <v>166</v>
      </c>
      <c r="I27" s="61"/>
      <c r="J27" s="61" t="s">
        <v>167</v>
      </c>
      <c r="K27" s="62"/>
      <c r="L27" s="49"/>
      <c r="M27" s="49"/>
      <c r="P27" s="49"/>
      <c r="Q27" s="49"/>
      <c r="R27" s="49"/>
      <c r="S27" s="49"/>
      <c r="T27" s="49"/>
    </row>
    <row r="28" spans="1:20" s="538" customFormat="1" ht="20.100000000000001" customHeight="1" x14ac:dyDescent="0.25">
      <c r="A28" s="1399"/>
      <c r="B28" s="519">
        <v>2013</v>
      </c>
      <c r="C28" s="519">
        <v>2014</v>
      </c>
      <c r="D28" s="519">
        <v>2013</v>
      </c>
      <c r="E28" s="519">
        <v>2014</v>
      </c>
      <c r="F28" s="519">
        <v>2013</v>
      </c>
      <c r="G28" s="519">
        <v>2014</v>
      </c>
      <c r="H28" s="519">
        <v>2013</v>
      </c>
      <c r="I28" s="519">
        <v>2014</v>
      </c>
      <c r="J28" s="519">
        <v>2013</v>
      </c>
      <c r="K28" s="520">
        <v>2014</v>
      </c>
      <c r="L28" s="537"/>
      <c r="M28" s="537"/>
      <c r="P28" s="537"/>
      <c r="Q28" s="537"/>
      <c r="R28" s="537"/>
      <c r="S28" s="537"/>
      <c r="T28" s="537"/>
    </row>
    <row r="29" spans="1:20" s="70" customFormat="1" ht="20.100000000000001" customHeight="1" x14ac:dyDescent="0.25">
      <c r="A29" s="521" t="s">
        <v>116</v>
      </c>
      <c r="B29" s="69">
        <v>5813342</v>
      </c>
      <c r="C29" s="69">
        <v>6429852</v>
      </c>
      <c r="D29" s="69">
        <v>4066216</v>
      </c>
      <c r="E29" s="69">
        <v>4540509</v>
      </c>
      <c r="F29" s="69">
        <v>87200</v>
      </c>
      <c r="G29" s="69">
        <v>65572</v>
      </c>
      <c r="H29" s="69">
        <v>1612495</v>
      </c>
      <c r="I29" s="69">
        <v>1759612</v>
      </c>
      <c r="J29" s="69">
        <v>47431</v>
      </c>
      <c r="K29" s="69">
        <v>64159</v>
      </c>
      <c r="M29" s="98"/>
      <c r="P29" s="49"/>
      <c r="Q29" s="49"/>
      <c r="R29" s="49"/>
      <c r="S29" s="49"/>
      <c r="T29" s="49"/>
    </row>
    <row r="30" spans="1:20" s="70" customFormat="1" ht="20.100000000000001" customHeight="1" x14ac:dyDescent="0.25">
      <c r="A30" s="70" t="s">
        <v>149</v>
      </c>
      <c r="B30" s="74">
        <v>758573</v>
      </c>
      <c r="C30" s="74">
        <v>580615.11688055284</v>
      </c>
      <c r="D30" s="74">
        <v>381542</v>
      </c>
      <c r="E30" s="74">
        <v>326544</v>
      </c>
      <c r="F30" s="74">
        <v>23075</v>
      </c>
      <c r="G30" s="74">
        <v>12054</v>
      </c>
      <c r="H30" s="71">
        <v>341532</v>
      </c>
      <c r="I30" s="71">
        <v>230497.6</v>
      </c>
      <c r="J30" s="71">
        <v>12424</v>
      </c>
      <c r="K30" s="71">
        <v>11519.516880552814</v>
      </c>
      <c r="P30" s="49"/>
      <c r="Q30" s="49"/>
      <c r="R30" s="49"/>
      <c r="S30" s="49"/>
      <c r="T30" s="49"/>
    </row>
    <row r="31" spans="1:20" s="70" customFormat="1" ht="20.100000000000001" customHeight="1" x14ac:dyDescent="0.25">
      <c r="A31" s="70" t="s">
        <v>150</v>
      </c>
      <c r="B31" s="74">
        <v>548577</v>
      </c>
      <c r="C31" s="74">
        <v>535095.5645607108</v>
      </c>
      <c r="D31" s="74">
        <v>396467</v>
      </c>
      <c r="E31" s="74">
        <v>385731</v>
      </c>
      <c r="F31" s="74">
        <v>16115</v>
      </c>
      <c r="G31" s="74">
        <v>10698</v>
      </c>
      <c r="H31" s="71">
        <v>130821</v>
      </c>
      <c r="I31" s="71">
        <v>130220.5</v>
      </c>
      <c r="J31" s="71">
        <v>5174</v>
      </c>
      <c r="K31" s="71">
        <v>8446.0645607107599</v>
      </c>
      <c r="P31" s="49"/>
      <c r="Q31" s="49"/>
      <c r="R31" s="49"/>
      <c r="S31" s="49"/>
      <c r="T31" s="49"/>
    </row>
    <row r="32" spans="1:20" s="70" customFormat="1" ht="20.100000000000001" customHeight="1" x14ac:dyDescent="0.25">
      <c r="A32" s="70" t="s">
        <v>151</v>
      </c>
      <c r="B32" s="74">
        <v>650651</v>
      </c>
      <c r="C32" s="74">
        <v>329778.80612043437</v>
      </c>
      <c r="D32" s="74">
        <v>440305</v>
      </c>
      <c r="E32" s="74">
        <v>239955</v>
      </c>
      <c r="F32" s="74">
        <v>14513</v>
      </c>
      <c r="G32" s="74">
        <v>8830</v>
      </c>
      <c r="H32" s="71">
        <v>192132</v>
      </c>
      <c r="I32" s="71">
        <v>76718</v>
      </c>
      <c r="J32" s="71">
        <v>3701</v>
      </c>
      <c r="K32" s="71">
        <v>4275.8061204343539</v>
      </c>
      <c r="P32" s="49"/>
      <c r="Q32" s="49"/>
      <c r="R32" s="49"/>
      <c r="S32" s="49"/>
      <c r="T32" s="49"/>
    </row>
    <row r="33" spans="1:20" s="70" customFormat="1" ht="20.100000000000001" customHeight="1" x14ac:dyDescent="0.25">
      <c r="A33" s="70" t="s">
        <v>152</v>
      </c>
      <c r="B33" s="74">
        <v>407970</v>
      </c>
      <c r="C33" s="74">
        <v>389943.39032576507</v>
      </c>
      <c r="D33" s="74">
        <v>308484</v>
      </c>
      <c r="E33" s="74">
        <v>297803</v>
      </c>
      <c r="F33" s="74">
        <v>2198</v>
      </c>
      <c r="G33" s="74">
        <v>102</v>
      </c>
      <c r="H33" s="71">
        <v>95835</v>
      </c>
      <c r="I33" s="71">
        <v>87166</v>
      </c>
      <c r="J33" s="71">
        <v>1453</v>
      </c>
      <c r="K33" s="71">
        <v>4872.3903257650545</v>
      </c>
      <c r="P33" s="49"/>
      <c r="Q33" s="49"/>
      <c r="R33" s="49"/>
      <c r="S33" s="49"/>
      <c r="T33" s="49"/>
    </row>
    <row r="34" spans="1:20" s="70" customFormat="1" ht="20.100000000000001" customHeight="1" x14ac:dyDescent="0.25">
      <c r="A34" s="70" t="s">
        <v>153</v>
      </c>
      <c r="B34" s="74">
        <v>348137</v>
      </c>
      <c r="C34" s="74">
        <v>349819.07137216191</v>
      </c>
      <c r="D34" s="74">
        <v>274397</v>
      </c>
      <c r="E34" s="74">
        <v>283432</v>
      </c>
      <c r="F34" s="74">
        <v>250</v>
      </c>
      <c r="G34" s="74">
        <v>50</v>
      </c>
      <c r="H34" s="71">
        <v>71250</v>
      </c>
      <c r="I34" s="71">
        <v>63258.9</v>
      </c>
      <c r="J34" s="71">
        <v>2240</v>
      </c>
      <c r="K34" s="71">
        <v>3078.1713721618953</v>
      </c>
      <c r="P34" s="49"/>
      <c r="Q34" s="49"/>
      <c r="R34" s="49"/>
      <c r="S34" s="49"/>
      <c r="T34" s="49"/>
    </row>
    <row r="35" spans="1:20" s="70" customFormat="1" ht="20.100000000000001" customHeight="1" x14ac:dyDescent="0.25">
      <c r="A35" s="70" t="s">
        <v>154</v>
      </c>
      <c r="B35" s="74">
        <v>350025</v>
      </c>
      <c r="C35" s="74">
        <v>1018876</v>
      </c>
      <c r="D35" s="74">
        <v>276957</v>
      </c>
      <c r="E35" s="74">
        <v>749044</v>
      </c>
      <c r="F35" s="74">
        <v>115</v>
      </c>
      <c r="G35" s="74">
        <v>418</v>
      </c>
      <c r="H35" s="71">
        <v>71579</v>
      </c>
      <c r="I35" s="71">
        <v>265793</v>
      </c>
      <c r="J35" s="71">
        <v>1374</v>
      </c>
      <c r="K35" s="71">
        <v>3620.8215202369202</v>
      </c>
      <c r="P35" s="49"/>
      <c r="Q35" s="49"/>
      <c r="R35" s="49"/>
      <c r="S35" s="49"/>
      <c r="T35" s="49"/>
    </row>
    <row r="36" spans="1:20" s="70" customFormat="1" ht="20.100000000000001" customHeight="1" x14ac:dyDescent="0.25">
      <c r="A36" s="70" t="s">
        <v>155</v>
      </c>
      <c r="B36" s="74">
        <v>534130</v>
      </c>
      <c r="C36" s="74">
        <v>717769.49743336625</v>
      </c>
      <c r="D36" s="74">
        <v>393683</v>
      </c>
      <c r="E36" s="74">
        <v>406711</v>
      </c>
      <c r="F36" s="74">
        <v>98</v>
      </c>
      <c r="G36" s="74">
        <v>80</v>
      </c>
      <c r="H36" s="71">
        <v>137480</v>
      </c>
      <c r="I36" s="71">
        <v>307225.30000000005</v>
      </c>
      <c r="J36" s="71">
        <v>2869</v>
      </c>
      <c r="K36" s="71">
        <v>3753.1974333662388</v>
      </c>
      <c r="P36" s="49"/>
      <c r="Q36" s="49"/>
      <c r="R36" s="49"/>
      <c r="S36" s="49"/>
      <c r="T36" s="49"/>
    </row>
    <row r="37" spans="1:20" s="70" customFormat="1" ht="20.100000000000001" customHeight="1" x14ac:dyDescent="0.25">
      <c r="A37" s="70" t="s">
        <v>156</v>
      </c>
      <c r="B37" s="74">
        <v>407349</v>
      </c>
      <c r="C37" s="74">
        <v>401094.25577492599</v>
      </c>
      <c r="D37" s="74">
        <v>314494</v>
      </c>
      <c r="E37" s="74">
        <v>306152</v>
      </c>
      <c r="F37" s="74">
        <v>76</v>
      </c>
      <c r="G37" s="74">
        <v>11</v>
      </c>
      <c r="H37" s="71">
        <v>90256</v>
      </c>
      <c r="I37" s="71">
        <v>90222.9</v>
      </c>
      <c r="J37" s="71">
        <v>2523</v>
      </c>
      <c r="K37" s="71">
        <v>4708.3557749259626</v>
      </c>
      <c r="P37" s="49"/>
      <c r="Q37" s="49"/>
      <c r="R37" s="49"/>
      <c r="S37" s="49"/>
      <c r="T37" s="49"/>
    </row>
    <row r="38" spans="1:20" s="70" customFormat="1" ht="20.100000000000001" customHeight="1" x14ac:dyDescent="0.25">
      <c r="A38" s="70" t="s">
        <v>157</v>
      </c>
      <c r="B38" s="74">
        <v>286228</v>
      </c>
      <c r="C38" s="74">
        <v>373554.8514313919</v>
      </c>
      <c r="D38" s="74">
        <v>220546</v>
      </c>
      <c r="E38" s="74">
        <v>289112</v>
      </c>
      <c r="F38" s="74">
        <v>97</v>
      </c>
      <c r="G38" s="74">
        <v>20</v>
      </c>
      <c r="H38" s="71">
        <v>64909</v>
      </c>
      <c r="I38" s="71">
        <v>83926.9</v>
      </c>
      <c r="J38" s="71">
        <v>676</v>
      </c>
      <c r="K38" s="71">
        <v>495.9514313919052</v>
      </c>
      <c r="P38" s="49"/>
      <c r="Q38" s="49"/>
      <c r="R38" s="49"/>
      <c r="S38" s="49"/>
      <c r="T38" s="49"/>
    </row>
    <row r="39" spans="1:20" s="70" customFormat="1" ht="20.100000000000001" customHeight="1" x14ac:dyDescent="0.25">
      <c r="A39" s="70" t="s">
        <v>158</v>
      </c>
      <c r="B39" s="74">
        <v>455918</v>
      </c>
      <c r="C39" s="74">
        <v>414407.95419545902</v>
      </c>
      <c r="D39" s="74">
        <v>340743</v>
      </c>
      <c r="E39" s="74">
        <v>317141</v>
      </c>
      <c r="F39" s="74">
        <v>595</v>
      </c>
      <c r="G39" s="74">
        <v>56</v>
      </c>
      <c r="H39" s="71">
        <v>110092</v>
      </c>
      <c r="I39" s="71">
        <v>93332.2</v>
      </c>
      <c r="J39" s="71">
        <v>4488</v>
      </c>
      <c r="K39" s="71">
        <v>3878.7541954590324</v>
      </c>
      <c r="P39" s="49"/>
      <c r="Q39" s="49"/>
      <c r="R39" s="49"/>
      <c r="S39" s="49"/>
      <c r="T39" s="49"/>
    </row>
    <row r="40" spans="1:20" s="70" customFormat="1" ht="20.100000000000001" customHeight="1" x14ac:dyDescent="0.25">
      <c r="A40" s="70" t="s">
        <v>159</v>
      </c>
      <c r="B40" s="74">
        <v>479527</v>
      </c>
      <c r="C40" s="74">
        <v>467114.56465942744</v>
      </c>
      <c r="D40" s="74">
        <v>334325</v>
      </c>
      <c r="E40" s="74">
        <v>349652</v>
      </c>
      <c r="F40" s="74">
        <v>6051</v>
      </c>
      <c r="G40" s="74">
        <v>8575</v>
      </c>
      <c r="H40" s="71">
        <v>134562</v>
      </c>
      <c r="I40" s="71">
        <v>104149.4</v>
      </c>
      <c r="J40" s="71">
        <v>4589</v>
      </c>
      <c r="K40" s="71">
        <v>4738.1646594274434</v>
      </c>
      <c r="P40" s="49"/>
      <c r="Q40" s="49"/>
      <c r="R40" s="49"/>
      <c r="S40" s="49"/>
      <c r="T40" s="49"/>
    </row>
    <row r="41" spans="1:20" s="70" customFormat="1" ht="20.100000000000001" customHeight="1" thickBot="1" x14ac:dyDescent="0.3">
      <c r="A41" s="50" t="s">
        <v>160</v>
      </c>
      <c r="B41" s="526">
        <v>586257</v>
      </c>
      <c r="C41" s="526">
        <v>851782.80572556762</v>
      </c>
      <c r="D41" s="526">
        <v>384273</v>
      </c>
      <c r="E41" s="526">
        <v>589232</v>
      </c>
      <c r="F41" s="526">
        <v>24017</v>
      </c>
      <c r="G41" s="526">
        <v>24678</v>
      </c>
      <c r="H41" s="526">
        <v>172047</v>
      </c>
      <c r="I41" s="526">
        <v>227101</v>
      </c>
      <c r="J41" s="526">
        <v>5920</v>
      </c>
      <c r="K41" s="526">
        <v>10771.805725567621</v>
      </c>
      <c r="M41" s="49"/>
      <c r="P41" s="49"/>
      <c r="Q41" s="49"/>
      <c r="R41" s="49"/>
      <c r="S41" s="49"/>
      <c r="T41" s="49"/>
    </row>
    <row r="42" spans="1:20" s="51" customFormat="1" ht="15.95" customHeight="1" x14ac:dyDescent="0.25">
      <c r="A42" s="126" t="s">
        <v>242</v>
      </c>
      <c r="C42" s="539"/>
      <c r="D42" s="539"/>
      <c r="I42" s="539"/>
      <c r="P42" s="54"/>
      <c r="Q42" s="54"/>
      <c r="R42" s="54"/>
      <c r="S42" s="54"/>
      <c r="T42" s="54"/>
    </row>
    <row r="43" spans="1:20" ht="20.100000000000001" customHeight="1" x14ac:dyDescent="0.2">
      <c r="C43" s="528"/>
    </row>
  </sheetData>
  <mergeCells count="8">
    <mergeCell ref="A3:A6"/>
    <mergeCell ref="B3:K3"/>
    <mergeCell ref="B4:C5"/>
    <mergeCell ref="D4:K4"/>
    <mergeCell ref="A25:A28"/>
    <mergeCell ref="B25:K25"/>
    <mergeCell ref="B26:C27"/>
    <mergeCell ref="D26:K26"/>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8" max="16383" man="1"/>
    <brk id="99"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6">
    <tabColor rgb="FF92D050"/>
  </sheetPr>
  <dimension ref="A1:X39"/>
  <sheetViews>
    <sheetView showGridLines="0" zoomScaleNormal="100" zoomScaleSheetLayoutView="55" workbookViewId="0"/>
  </sheetViews>
  <sheetFormatPr defaultColWidth="11.42578125" defaultRowHeight="20.100000000000001" customHeight="1" x14ac:dyDescent="0.2"/>
  <cols>
    <col min="1" max="1" width="15.7109375" style="518" customWidth="1"/>
    <col min="2" max="3" width="10.28515625" style="518" customWidth="1"/>
    <col min="4" max="5" width="9" style="518" customWidth="1"/>
    <col min="6" max="7" width="10.7109375" style="518" customWidth="1"/>
    <col min="8" max="13" width="9" style="518" customWidth="1"/>
    <col min="14" max="15" width="10.7109375" style="518" customWidth="1"/>
    <col min="16" max="17" width="9" style="284" customWidth="1"/>
    <col min="18" max="20" width="11.42578125" style="284" customWidth="1"/>
    <col min="21" max="16384" width="11.42578125" style="518"/>
  </cols>
  <sheetData>
    <row r="1" spans="1:20" s="510" customFormat="1" ht="24.95" customHeight="1" x14ac:dyDescent="0.25">
      <c r="A1" s="257" t="s">
        <v>0</v>
      </c>
      <c r="L1" s="511"/>
      <c r="M1" s="511"/>
      <c r="N1" s="511"/>
      <c r="O1" s="511"/>
      <c r="P1" s="511"/>
      <c r="Q1" s="511"/>
      <c r="R1" s="511"/>
      <c r="S1" s="511"/>
      <c r="T1" s="511"/>
    </row>
    <row r="2" spans="1:20" s="516" customFormat="1" ht="24.95" customHeight="1" thickBot="1" x14ac:dyDescent="0.25">
      <c r="A2" s="540" t="s">
        <v>346</v>
      </c>
      <c r="B2" s="513"/>
      <c r="C2" s="513"/>
      <c r="D2" s="513"/>
      <c r="E2" s="513"/>
      <c r="F2" s="513"/>
      <c r="G2" s="513"/>
      <c r="H2" s="513"/>
      <c r="I2" s="513"/>
      <c r="J2" s="513"/>
      <c r="K2" s="541"/>
      <c r="L2" s="541"/>
      <c r="M2" s="542"/>
      <c r="N2" s="543"/>
      <c r="O2" s="543"/>
      <c r="P2" s="513"/>
      <c r="Q2" s="513"/>
      <c r="R2" s="515"/>
      <c r="S2" s="515"/>
      <c r="T2" s="515"/>
    </row>
    <row r="3" spans="1:20" s="547" customFormat="1" ht="20.100000000000001" customHeight="1" x14ac:dyDescent="0.2">
      <c r="A3" s="1473" t="s">
        <v>148</v>
      </c>
      <c r="B3" s="1478" t="s">
        <v>163</v>
      </c>
      <c r="C3" s="1473"/>
      <c r="D3" s="1473"/>
      <c r="E3" s="1473"/>
      <c r="F3" s="1473"/>
      <c r="G3" s="1473"/>
      <c r="H3" s="1473"/>
      <c r="I3" s="1473"/>
      <c r="J3" s="1473"/>
      <c r="K3" s="1473"/>
      <c r="L3" s="1473"/>
      <c r="M3" s="1473"/>
      <c r="N3" s="1473"/>
      <c r="O3" s="1473"/>
      <c r="P3" s="544"/>
      <c r="Q3" s="545"/>
      <c r="R3" s="546"/>
      <c r="S3" s="546"/>
      <c r="T3" s="546"/>
    </row>
    <row r="4" spans="1:20" s="547" customFormat="1" ht="20.100000000000001" customHeight="1" x14ac:dyDescent="0.2">
      <c r="A4" s="1474"/>
      <c r="B4" s="1469" t="s">
        <v>131</v>
      </c>
      <c r="C4" s="1469"/>
      <c r="D4" s="1469" t="s">
        <v>267</v>
      </c>
      <c r="E4" s="1469"/>
      <c r="F4" s="1469"/>
      <c r="G4" s="1469"/>
      <c r="H4" s="1469"/>
      <c r="I4" s="1469"/>
      <c r="J4" s="1469"/>
      <c r="K4" s="1469"/>
      <c r="L4" s="1469"/>
      <c r="M4" s="1469"/>
      <c r="N4" s="1469"/>
      <c r="O4" s="1470"/>
      <c r="P4" s="548"/>
      <c r="Q4" s="549"/>
      <c r="R4" s="546"/>
      <c r="S4" s="546"/>
      <c r="T4" s="546"/>
    </row>
    <row r="5" spans="1:20" s="548" customFormat="1" ht="39.950000000000003" customHeight="1" x14ac:dyDescent="0.2">
      <c r="A5" s="1474"/>
      <c r="B5" s="1469"/>
      <c r="C5" s="1469"/>
      <c r="D5" s="1469" t="s">
        <v>132</v>
      </c>
      <c r="E5" s="1469"/>
      <c r="F5" s="1469" t="s">
        <v>134</v>
      </c>
      <c r="G5" s="1469"/>
      <c r="H5" s="1469" t="s">
        <v>135</v>
      </c>
      <c r="I5" s="1469"/>
      <c r="J5" s="1469" t="s">
        <v>144</v>
      </c>
      <c r="K5" s="1469"/>
      <c r="L5" s="1469" t="s">
        <v>145</v>
      </c>
      <c r="M5" s="1469"/>
      <c r="N5" s="1469" t="s">
        <v>138</v>
      </c>
      <c r="O5" s="1469"/>
      <c r="P5" s="1470" t="s">
        <v>133</v>
      </c>
      <c r="Q5" s="1472"/>
    </row>
    <row r="6" spans="1:20" s="516" customFormat="1" ht="20.100000000000001" customHeight="1" x14ac:dyDescent="0.2">
      <c r="A6" s="1475"/>
      <c r="B6" s="550">
        <v>2013</v>
      </c>
      <c r="C6" s="550">
        <v>2014</v>
      </c>
      <c r="D6" s="550">
        <v>2013</v>
      </c>
      <c r="E6" s="550">
        <v>2014</v>
      </c>
      <c r="F6" s="550">
        <v>2013</v>
      </c>
      <c r="G6" s="550">
        <v>2014</v>
      </c>
      <c r="H6" s="550">
        <v>2013</v>
      </c>
      <c r="I6" s="550">
        <v>2014</v>
      </c>
      <c r="J6" s="550">
        <v>2013</v>
      </c>
      <c r="K6" s="550">
        <v>2014</v>
      </c>
      <c r="L6" s="550">
        <v>2013</v>
      </c>
      <c r="M6" s="550">
        <v>2014</v>
      </c>
      <c r="N6" s="550">
        <v>2013</v>
      </c>
      <c r="O6" s="550">
        <v>2014</v>
      </c>
      <c r="P6" s="550">
        <v>2013</v>
      </c>
      <c r="Q6" s="551">
        <v>2014</v>
      </c>
      <c r="R6" s="515"/>
      <c r="S6" s="515"/>
      <c r="T6" s="515"/>
    </row>
    <row r="7" spans="1:20" s="284" customFormat="1" ht="20.100000000000001" customHeight="1" x14ac:dyDescent="0.2">
      <c r="A7" s="521" t="s">
        <v>116</v>
      </c>
      <c r="B7" s="552">
        <v>5813342</v>
      </c>
      <c r="C7" s="552">
        <v>6429852</v>
      </c>
      <c r="D7" s="552">
        <v>32993</v>
      </c>
      <c r="E7" s="552">
        <v>50032</v>
      </c>
      <c r="F7" s="552">
        <v>128838</v>
      </c>
      <c r="G7" s="552">
        <v>145660</v>
      </c>
      <c r="H7" s="552">
        <v>84119</v>
      </c>
      <c r="I7" s="552">
        <v>85025</v>
      </c>
      <c r="J7" s="552">
        <v>74287</v>
      </c>
      <c r="K7" s="552">
        <v>100063</v>
      </c>
      <c r="L7" s="552">
        <v>41523</v>
      </c>
      <c r="M7" s="552">
        <v>61999</v>
      </c>
      <c r="N7" s="552">
        <v>46639</v>
      </c>
      <c r="O7" s="552">
        <v>50916</v>
      </c>
      <c r="P7" s="552">
        <v>13269</v>
      </c>
      <c r="Q7" s="552">
        <v>14813</v>
      </c>
    </row>
    <row r="8" spans="1:20" ht="20.100000000000001" customHeight="1" x14ac:dyDescent="0.2">
      <c r="A8" s="553" t="s">
        <v>149</v>
      </c>
      <c r="B8" s="554">
        <v>758573</v>
      </c>
      <c r="C8" s="554">
        <v>580616</v>
      </c>
      <c r="D8" s="555">
        <v>4945</v>
      </c>
      <c r="E8" s="555">
        <v>3581</v>
      </c>
      <c r="F8" s="555">
        <v>22804</v>
      </c>
      <c r="G8" s="555">
        <v>19485</v>
      </c>
      <c r="H8" s="555">
        <v>7782</v>
      </c>
      <c r="I8" s="555">
        <v>6552</v>
      </c>
      <c r="J8" s="556">
        <v>4923</v>
      </c>
      <c r="K8" s="556">
        <v>4126</v>
      </c>
      <c r="L8" s="555">
        <v>6031</v>
      </c>
      <c r="M8" s="555">
        <v>8454</v>
      </c>
      <c r="N8" s="556">
        <v>2518</v>
      </c>
      <c r="O8" s="556">
        <v>2117</v>
      </c>
      <c r="P8" s="555">
        <v>2139</v>
      </c>
      <c r="Q8" s="555">
        <v>1574</v>
      </c>
    </row>
    <row r="9" spans="1:20" ht="20.100000000000001" customHeight="1" x14ac:dyDescent="0.2">
      <c r="A9" s="553" t="s">
        <v>150</v>
      </c>
      <c r="B9" s="554">
        <v>548577</v>
      </c>
      <c r="C9" s="554">
        <v>535096</v>
      </c>
      <c r="D9" s="555">
        <v>3905</v>
      </c>
      <c r="E9" s="555">
        <v>2915</v>
      </c>
      <c r="F9" s="555">
        <v>17707</v>
      </c>
      <c r="G9" s="555">
        <v>17512</v>
      </c>
      <c r="H9" s="555">
        <v>9226</v>
      </c>
      <c r="I9" s="555">
        <v>5029</v>
      </c>
      <c r="J9" s="556">
        <v>5248</v>
      </c>
      <c r="K9" s="556">
        <v>4776</v>
      </c>
      <c r="L9" s="555">
        <v>4165</v>
      </c>
      <c r="M9" s="555">
        <v>5129</v>
      </c>
      <c r="N9" s="556">
        <v>2733</v>
      </c>
      <c r="O9" s="556">
        <v>2664</v>
      </c>
      <c r="P9" s="555">
        <v>1153</v>
      </c>
      <c r="Q9" s="555">
        <v>2033</v>
      </c>
    </row>
    <row r="10" spans="1:20" ht="20.100000000000001" customHeight="1" x14ac:dyDescent="0.2">
      <c r="A10" s="553" t="s">
        <v>151</v>
      </c>
      <c r="B10" s="554">
        <v>650651</v>
      </c>
      <c r="C10" s="554">
        <v>329779</v>
      </c>
      <c r="D10" s="555">
        <v>2449</v>
      </c>
      <c r="E10" s="555">
        <v>2797</v>
      </c>
      <c r="F10" s="555">
        <v>13805</v>
      </c>
      <c r="G10" s="555">
        <v>9636</v>
      </c>
      <c r="H10" s="555">
        <v>6374</v>
      </c>
      <c r="I10" s="555">
        <v>3775</v>
      </c>
      <c r="J10" s="556">
        <v>5899</v>
      </c>
      <c r="K10" s="556">
        <v>5049</v>
      </c>
      <c r="L10" s="555">
        <v>4129</v>
      </c>
      <c r="M10" s="555">
        <v>3909</v>
      </c>
      <c r="N10" s="556">
        <v>3497</v>
      </c>
      <c r="O10" s="556">
        <v>2155</v>
      </c>
      <c r="P10" s="555">
        <v>2036</v>
      </c>
      <c r="Q10" s="555">
        <v>614</v>
      </c>
    </row>
    <row r="11" spans="1:20" ht="20.100000000000001" customHeight="1" x14ac:dyDescent="0.2">
      <c r="A11" s="553" t="s">
        <v>152</v>
      </c>
      <c r="B11" s="554">
        <v>407970</v>
      </c>
      <c r="C11" s="554">
        <v>389943</v>
      </c>
      <c r="D11" s="555">
        <v>1447</v>
      </c>
      <c r="E11" s="555">
        <v>1474</v>
      </c>
      <c r="F11" s="555">
        <v>6060</v>
      </c>
      <c r="G11" s="555">
        <v>9325</v>
      </c>
      <c r="H11" s="555">
        <v>5781</v>
      </c>
      <c r="I11" s="555">
        <v>4001</v>
      </c>
      <c r="J11" s="556">
        <v>5808</v>
      </c>
      <c r="K11" s="556">
        <v>5599</v>
      </c>
      <c r="L11" s="555">
        <v>3144</v>
      </c>
      <c r="M11" s="555">
        <v>4302</v>
      </c>
      <c r="N11" s="556">
        <v>2827</v>
      </c>
      <c r="O11" s="556">
        <v>2584</v>
      </c>
      <c r="P11" s="555">
        <v>876</v>
      </c>
      <c r="Q11" s="555">
        <v>866</v>
      </c>
    </row>
    <row r="12" spans="1:20" ht="20.100000000000001" customHeight="1" x14ac:dyDescent="0.2">
      <c r="A12" s="553" t="s">
        <v>153</v>
      </c>
      <c r="B12" s="554">
        <v>348137</v>
      </c>
      <c r="C12" s="554">
        <v>349819</v>
      </c>
      <c r="D12" s="555">
        <v>2152</v>
      </c>
      <c r="E12" s="555">
        <v>3225</v>
      </c>
      <c r="F12" s="555">
        <v>4559</v>
      </c>
      <c r="G12" s="555">
        <v>4251</v>
      </c>
      <c r="H12" s="555">
        <v>3895</v>
      </c>
      <c r="I12" s="555">
        <v>3279</v>
      </c>
      <c r="J12" s="556">
        <v>5797</v>
      </c>
      <c r="K12" s="556">
        <v>5653</v>
      </c>
      <c r="L12" s="555">
        <v>2290</v>
      </c>
      <c r="M12" s="555">
        <v>4085</v>
      </c>
      <c r="N12" s="556">
        <v>2889</v>
      </c>
      <c r="O12" s="556">
        <v>3331</v>
      </c>
      <c r="P12" s="555">
        <v>617</v>
      </c>
      <c r="Q12" s="555">
        <v>531</v>
      </c>
    </row>
    <row r="13" spans="1:20" s="284" customFormat="1" ht="20.100000000000001" customHeight="1" x14ac:dyDescent="0.2">
      <c r="A13" s="553" t="s">
        <v>154</v>
      </c>
      <c r="B13" s="554">
        <v>350025</v>
      </c>
      <c r="C13" s="554">
        <v>1018876</v>
      </c>
      <c r="D13" s="555">
        <v>2606</v>
      </c>
      <c r="E13" s="555">
        <v>13309</v>
      </c>
      <c r="F13" s="555">
        <v>5505</v>
      </c>
      <c r="G13" s="555">
        <v>28679</v>
      </c>
      <c r="H13" s="555">
        <v>4980</v>
      </c>
      <c r="I13" s="555">
        <v>9717</v>
      </c>
      <c r="J13" s="556">
        <v>6965</v>
      </c>
      <c r="K13" s="556">
        <v>24143</v>
      </c>
      <c r="L13" s="555">
        <v>2269</v>
      </c>
      <c r="M13" s="555">
        <v>6905</v>
      </c>
      <c r="N13" s="556">
        <v>4840</v>
      </c>
      <c r="O13" s="556">
        <v>18398</v>
      </c>
      <c r="P13" s="555">
        <v>629</v>
      </c>
      <c r="Q13" s="555">
        <v>1715</v>
      </c>
    </row>
    <row r="14" spans="1:20" ht="20.100000000000001" customHeight="1" x14ac:dyDescent="0.2">
      <c r="A14" s="553" t="s">
        <v>155</v>
      </c>
      <c r="B14" s="554">
        <v>534130</v>
      </c>
      <c r="C14" s="554">
        <v>717769</v>
      </c>
      <c r="D14" s="555">
        <v>3167</v>
      </c>
      <c r="E14" s="555">
        <v>3699</v>
      </c>
      <c r="F14" s="555">
        <v>7580</v>
      </c>
      <c r="G14" s="555">
        <v>8093</v>
      </c>
      <c r="H14" s="555">
        <v>6920</v>
      </c>
      <c r="I14" s="555">
        <v>7343</v>
      </c>
      <c r="J14" s="556">
        <v>9314</v>
      </c>
      <c r="K14" s="556">
        <v>14587</v>
      </c>
      <c r="L14" s="555">
        <v>3694</v>
      </c>
      <c r="M14" s="555">
        <v>4512</v>
      </c>
      <c r="N14" s="556">
        <v>10174</v>
      </c>
      <c r="O14" s="556">
        <v>5122</v>
      </c>
      <c r="P14" s="555">
        <v>1231</v>
      </c>
      <c r="Q14" s="555">
        <v>1468</v>
      </c>
    </row>
    <row r="15" spans="1:20" ht="20.100000000000001" customHeight="1" x14ac:dyDescent="0.2">
      <c r="A15" s="553" t="s">
        <v>156</v>
      </c>
      <c r="B15" s="554">
        <v>407349</v>
      </c>
      <c r="C15" s="554">
        <v>401094</v>
      </c>
      <c r="D15" s="555">
        <v>2083</v>
      </c>
      <c r="E15" s="555">
        <v>3378</v>
      </c>
      <c r="F15" s="555">
        <v>9682</v>
      </c>
      <c r="G15" s="555">
        <v>7163</v>
      </c>
      <c r="H15" s="555">
        <v>8243</v>
      </c>
      <c r="I15" s="555">
        <v>7058</v>
      </c>
      <c r="J15" s="556">
        <v>6849</v>
      </c>
      <c r="K15" s="556">
        <v>6712</v>
      </c>
      <c r="L15" s="555">
        <v>2817</v>
      </c>
      <c r="M15" s="555">
        <v>3867</v>
      </c>
      <c r="N15" s="556">
        <v>3910</v>
      </c>
      <c r="O15" s="556">
        <v>3347</v>
      </c>
      <c r="P15" s="555">
        <v>1224</v>
      </c>
      <c r="Q15" s="555">
        <v>1310</v>
      </c>
    </row>
    <row r="16" spans="1:20" ht="20.100000000000001" customHeight="1" x14ac:dyDescent="0.2">
      <c r="A16" s="553" t="s">
        <v>157</v>
      </c>
      <c r="B16" s="554">
        <v>286228</v>
      </c>
      <c r="C16" s="554">
        <v>373555</v>
      </c>
      <c r="D16" s="555">
        <v>1694</v>
      </c>
      <c r="E16" s="555">
        <v>2942</v>
      </c>
      <c r="F16" s="555">
        <v>6181</v>
      </c>
      <c r="G16" s="555">
        <v>6773</v>
      </c>
      <c r="H16" s="555">
        <v>4402</v>
      </c>
      <c r="I16" s="555">
        <v>5366</v>
      </c>
      <c r="J16" s="556">
        <v>4246</v>
      </c>
      <c r="K16" s="556">
        <v>5312</v>
      </c>
      <c r="L16" s="555">
        <v>1230</v>
      </c>
      <c r="M16" s="555">
        <v>3488</v>
      </c>
      <c r="N16" s="556">
        <v>2974</v>
      </c>
      <c r="O16" s="556">
        <v>2210</v>
      </c>
      <c r="P16" s="555">
        <v>765</v>
      </c>
      <c r="Q16" s="555">
        <v>1054</v>
      </c>
    </row>
    <row r="17" spans="1:24" ht="20.100000000000001" customHeight="1" x14ac:dyDescent="0.2">
      <c r="A17" s="553" t="s">
        <v>158</v>
      </c>
      <c r="B17" s="554">
        <v>455918</v>
      </c>
      <c r="C17" s="554">
        <v>414408</v>
      </c>
      <c r="D17" s="555">
        <v>3143</v>
      </c>
      <c r="E17" s="555">
        <v>3466</v>
      </c>
      <c r="F17" s="555">
        <v>9904</v>
      </c>
      <c r="G17" s="555">
        <v>7465</v>
      </c>
      <c r="H17" s="555">
        <v>7393</v>
      </c>
      <c r="I17" s="555">
        <v>8971</v>
      </c>
      <c r="J17" s="556">
        <v>5904</v>
      </c>
      <c r="K17" s="556">
        <v>5721</v>
      </c>
      <c r="L17" s="555">
        <v>2745</v>
      </c>
      <c r="M17" s="555">
        <v>3334</v>
      </c>
      <c r="N17" s="556">
        <v>3255</v>
      </c>
      <c r="O17" s="556">
        <v>2242</v>
      </c>
      <c r="P17" s="555">
        <v>1003</v>
      </c>
      <c r="Q17" s="555">
        <v>1123</v>
      </c>
    </row>
    <row r="18" spans="1:24" ht="20.100000000000001" customHeight="1" x14ac:dyDescent="0.2">
      <c r="A18" s="553" t="s">
        <v>159</v>
      </c>
      <c r="B18" s="554">
        <v>479527</v>
      </c>
      <c r="C18" s="554">
        <v>467114</v>
      </c>
      <c r="D18" s="555">
        <v>2901</v>
      </c>
      <c r="E18" s="555">
        <v>3301</v>
      </c>
      <c r="F18" s="555">
        <v>10289</v>
      </c>
      <c r="G18" s="555">
        <v>9777</v>
      </c>
      <c r="H18" s="555">
        <v>10117</v>
      </c>
      <c r="I18" s="555">
        <v>11275</v>
      </c>
      <c r="J18" s="556">
        <v>6920</v>
      </c>
      <c r="K18" s="556">
        <v>6385</v>
      </c>
      <c r="L18" s="555">
        <v>2945</v>
      </c>
      <c r="M18" s="555">
        <v>3732</v>
      </c>
      <c r="N18" s="556">
        <v>3095</v>
      </c>
      <c r="O18" s="556">
        <v>2414</v>
      </c>
      <c r="P18" s="555">
        <v>823</v>
      </c>
      <c r="Q18" s="555">
        <v>1003</v>
      </c>
    </row>
    <row r="19" spans="1:24" ht="20.100000000000001" customHeight="1" thickBot="1" x14ac:dyDescent="0.25">
      <c r="A19" s="557" t="s">
        <v>160</v>
      </c>
      <c r="B19" s="554">
        <v>586257</v>
      </c>
      <c r="C19" s="554">
        <v>851783</v>
      </c>
      <c r="D19" s="558">
        <v>2501</v>
      </c>
      <c r="E19" s="558">
        <v>5945</v>
      </c>
      <c r="F19" s="558">
        <v>14762</v>
      </c>
      <c r="G19" s="558">
        <v>17501</v>
      </c>
      <c r="H19" s="558">
        <v>9006</v>
      </c>
      <c r="I19" s="558">
        <v>12659</v>
      </c>
      <c r="J19" s="556">
        <v>6414</v>
      </c>
      <c r="K19" s="556">
        <v>12000</v>
      </c>
      <c r="L19" s="558">
        <v>6064</v>
      </c>
      <c r="M19" s="558">
        <v>10282</v>
      </c>
      <c r="N19" s="556">
        <v>3927</v>
      </c>
      <c r="O19" s="556">
        <v>4332</v>
      </c>
      <c r="P19" s="558">
        <v>773</v>
      </c>
      <c r="Q19" s="558">
        <v>1522</v>
      </c>
    </row>
    <row r="20" spans="1:24" ht="12" customHeight="1" thickBot="1" x14ac:dyDescent="0.25">
      <c r="A20" s="559"/>
      <c r="B20" s="560"/>
      <c r="C20" s="560"/>
      <c r="D20" s="560"/>
      <c r="E20" s="560"/>
      <c r="F20" s="560"/>
      <c r="G20" s="560"/>
      <c r="H20" s="560"/>
      <c r="I20" s="560"/>
      <c r="J20" s="560"/>
      <c r="K20" s="560"/>
      <c r="L20" s="560"/>
      <c r="M20" s="561"/>
      <c r="N20" s="561"/>
      <c r="O20" s="562"/>
      <c r="P20" s="563"/>
      <c r="Q20" s="548"/>
    </row>
    <row r="21" spans="1:24" ht="20.100000000000001" customHeight="1" x14ac:dyDescent="0.2">
      <c r="A21" s="1473" t="s">
        <v>148</v>
      </c>
      <c r="B21" s="1476" t="s">
        <v>163</v>
      </c>
      <c r="C21" s="1476"/>
      <c r="D21" s="1476"/>
      <c r="E21" s="1476"/>
      <c r="F21" s="1476"/>
      <c r="G21" s="1476"/>
      <c r="H21" s="1476"/>
      <c r="I21" s="1476"/>
      <c r="J21" s="1476"/>
      <c r="K21" s="1476"/>
      <c r="L21" s="1476"/>
      <c r="M21" s="1476"/>
      <c r="N21" s="1476"/>
      <c r="O21" s="1477"/>
      <c r="P21" s="564"/>
      <c r="Q21" s="544"/>
    </row>
    <row r="22" spans="1:24" ht="20.100000000000001" customHeight="1" x14ac:dyDescent="0.2">
      <c r="A22" s="1474"/>
      <c r="B22" s="1469" t="s">
        <v>267</v>
      </c>
      <c r="C22" s="1469"/>
      <c r="D22" s="1469"/>
      <c r="E22" s="1469"/>
      <c r="F22" s="1469"/>
      <c r="G22" s="1469"/>
      <c r="H22" s="1469"/>
      <c r="I22" s="1469"/>
      <c r="J22" s="1469"/>
      <c r="K22" s="1469"/>
      <c r="L22" s="1469"/>
      <c r="M22" s="1469"/>
      <c r="N22" s="1469"/>
      <c r="O22" s="1470"/>
      <c r="P22" s="565"/>
      <c r="Q22" s="548"/>
    </row>
    <row r="23" spans="1:24" s="566" customFormat="1" ht="39.950000000000003" customHeight="1" x14ac:dyDescent="0.2">
      <c r="A23" s="1474"/>
      <c r="B23" s="1470" t="s">
        <v>141</v>
      </c>
      <c r="C23" s="1471"/>
      <c r="D23" s="1470" t="s">
        <v>136</v>
      </c>
      <c r="E23" s="1471"/>
      <c r="F23" s="1470" t="s">
        <v>139</v>
      </c>
      <c r="G23" s="1471"/>
      <c r="H23" s="1470" t="s">
        <v>137</v>
      </c>
      <c r="I23" s="1471"/>
      <c r="J23" s="1470" t="s">
        <v>142</v>
      </c>
      <c r="K23" s="1471"/>
      <c r="L23" s="1470" t="s">
        <v>143</v>
      </c>
      <c r="M23" s="1471"/>
      <c r="N23" s="1470" t="s">
        <v>140</v>
      </c>
      <c r="O23" s="1471"/>
      <c r="P23" s="1470" t="s">
        <v>270</v>
      </c>
      <c r="Q23" s="1472"/>
      <c r="R23" s="548"/>
      <c r="S23" s="548"/>
      <c r="T23" s="548"/>
      <c r="U23" s="548"/>
      <c r="V23" s="548"/>
      <c r="W23" s="548"/>
      <c r="X23" s="548"/>
    </row>
    <row r="24" spans="1:24" s="516" customFormat="1" ht="20.100000000000001" customHeight="1" x14ac:dyDescent="0.2">
      <c r="A24" s="1475"/>
      <c r="B24" s="550">
        <v>2013</v>
      </c>
      <c r="C24" s="551">
        <v>2014</v>
      </c>
      <c r="D24" s="550">
        <v>2013</v>
      </c>
      <c r="E24" s="550">
        <v>2014</v>
      </c>
      <c r="F24" s="550">
        <v>2013</v>
      </c>
      <c r="G24" s="550">
        <v>2014</v>
      </c>
      <c r="H24" s="550">
        <v>2013</v>
      </c>
      <c r="I24" s="550">
        <v>2014</v>
      </c>
      <c r="J24" s="550">
        <v>2013</v>
      </c>
      <c r="K24" s="550">
        <v>2014</v>
      </c>
      <c r="L24" s="550">
        <v>2013</v>
      </c>
      <c r="M24" s="550">
        <v>2014</v>
      </c>
      <c r="N24" s="550">
        <v>2013</v>
      </c>
      <c r="O24" s="550">
        <v>2014</v>
      </c>
      <c r="P24" s="550">
        <v>2013</v>
      </c>
      <c r="Q24" s="551">
        <v>2014</v>
      </c>
      <c r="R24" s="515"/>
      <c r="S24" s="515"/>
      <c r="T24" s="515"/>
      <c r="U24" s="515"/>
      <c r="V24" s="515"/>
      <c r="W24" s="515"/>
      <c r="X24" s="515"/>
    </row>
    <row r="25" spans="1:24" ht="20.100000000000001" customHeight="1" x14ac:dyDescent="0.2">
      <c r="A25" s="521" t="s">
        <v>116</v>
      </c>
      <c r="B25" s="552">
        <v>839728</v>
      </c>
      <c r="C25" s="552">
        <v>837046</v>
      </c>
      <c r="D25" s="552">
        <v>75174</v>
      </c>
      <c r="E25" s="552">
        <v>78075</v>
      </c>
      <c r="F25" s="552">
        <v>1207800</v>
      </c>
      <c r="G25" s="552">
        <v>1597153</v>
      </c>
      <c r="H25" s="552">
        <v>35888</v>
      </c>
      <c r="I25" s="552">
        <v>38014</v>
      </c>
      <c r="J25" s="552">
        <v>782887</v>
      </c>
      <c r="K25" s="552">
        <v>907669</v>
      </c>
      <c r="L25" s="552">
        <v>175023</v>
      </c>
      <c r="M25" s="552">
        <v>156976</v>
      </c>
      <c r="N25" s="552">
        <v>2219513</v>
      </c>
      <c r="O25" s="552">
        <v>2219917</v>
      </c>
      <c r="P25" s="552">
        <v>55661</v>
      </c>
      <c r="Q25" s="552">
        <v>86494</v>
      </c>
      <c r="U25" s="284"/>
      <c r="V25" s="284"/>
      <c r="W25" s="284"/>
      <c r="X25" s="284"/>
    </row>
    <row r="26" spans="1:24" ht="20.100000000000001" customHeight="1" x14ac:dyDescent="0.2">
      <c r="A26" s="553" t="s">
        <v>149</v>
      </c>
      <c r="B26" s="555">
        <v>142279</v>
      </c>
      <c r="C26" s="555">
        <v>147165</v>
      </c>
      <c r="D26" s="554">
        <v>8333</v>
      </c>
      <c r="E26" s="554">
        <v>5064</v>
      </c>
      <c r="F26" s="555">
        <v>114054</v>
      </c>
      <c r="G26" s="555">
        <v>129526</v>
      </c>
      <c r="H26" s="555">
        <v>4805</v>
      </c>
      <c r="I26" s="555">
        <v>3395</v>
      </c>
      <c r="J26" s="555">
        <v>178703</v>
      </c>
      <c r="K26" s="555">
        <v>58999</v>
      </c>
      <c r="L26" s="555">
        <v>68444</v>
      </c>
      <c r="M26" s="555">
        <v>55416</v>
      </c>
      <c r="N26" s="555">
        <v>185178</v>
      </c>
      <c r="O26" s="555">
        <v>129132</v>
      </c>
      <c r="P26" s="555">
        <v>5635</v>
      </c>
      <c r="Q26" s="555">
        <v>6030</v>
      </c>
      <c r="U26" s="284"/>
      <c r="V26" s="284"/>
      <c r="W26" s="284"/>
      <c r="X26" s="284"/>
    </row>
    <row r="27" spans="1:24" ht="20.100000000000001" customHeight="1" x14ac:dyDescent="0.2">
      <c r="A27" s="553" t="s">
        <v>150</v>
      </c>
      <c r="B27" s="555">
        <v>77726</v>
      </c>
      <c r="C27" s="555">
        <v>89717</v>
      </c>
      <c r="D27" s="554">
        <v>6134</v>
      </c>
      <c r="E27" s="554">
        <v>6115</v>
      </c>
      <c r="F27" s="555">
        <v>127969</v>
      </c>
      <c r="G27" s="555">
        <v>147388</v>
      </c>
      <c r="H27" s="555">
        <v>3880</v>
      </c>
      <c r="I27" s="555">
        <v>3214</v>
      </c>
      <c r="J27" s="555">
        <v>49063</v>
      </c>
      <c r="K27" s="555">
        <v>29960</v>
      </c>
      <c r="L27" s="555">
        <v>42753</v>
      </c>
      <c r="M27" s="555">
        <v>41008</v>
      </c>
      <c r="N27" s="555">
        <v>193484</v>
      </c>
      <c r="O27" s="555">
        <v>171927</v>
      </c>
      <c r="P27" s="555">
        <v>3431</v>
      </c>
      <c r="Q27" s="555">
        <v>5709</v>
      </c>
      <c r="U27" s="284"/>
      <c r="V27" s="284"/>
      <c r="W27" s="284"/>
      <c r="X27" s="284"/>
    </row>
    <row r="28" spans="1:24" ht="20.100000000000001" customHeight="1" x14ac:dyDescent="0.2">
      <c r="A28" s="553" t="s">
        <v>151</v>
      </c>
      <c r="B28" s="555">
        <v>80043</v>
      </c>
      <c r="C28" s="555">
        <v>52907</v>
      </c>
      <c r="D28" s="554">
        <v>5189</v>
      </c>
      <c r="E28" s="554">
        <v>3346</v>
      </c>
      <c r="F28" s="555">
        <v>142638</v>
      </c>
      <c r="G28" s="555">
        <v>90799</v>
      </c>
      <c r="H28" s="555">
        <v>3331</v>
      </c>
      <c r="I28" s="555">
        <v>2615</v>
      </c>
      <c r="J28" s="555">
        <v>119026</v>
      </c>
      <c r="K28" s="555">
        <v>28405</v>
      </c>
      <c r="L28" s="555">
        <v>22701</v>
      </c>
      <c r="M28" s="555">
        <v>12249</v>
      </c>
      <c r="N28" s="555">
        <v>235714</v>
      </c>
      <c r="O28" s="555">
        <v>106789</v>
      </c>
      <c r="P28" s="555">
        <v>3820</v>
      </c>
      <c r="Q28" s="555">
        <v>4734</v>
      </c>
      <c r="U28" s="284"/>
      <c r="V28" s="284"/>
      <c r="W28" s="284"/>
      <c r="X28" s="284"/>
    </row>
    <row r="29" spans="1:24" ht="20.100000000000001" customHeight="1" x14ac:dyDescent="0.2">
      <c r="A29" s="553" t="s">
        <v>152</v>
      </c>
      <c r="B29" s="555">
        <v>48834</v>
      </c>
      <c r="C29" s="555">
        <v>54560</v>
      </c>
      <c r="D29" s="554">
        <v>3239</v>
      </c>
      <c r="E29" s="554">
        <v>3148</v>
      </c>
      <c r="F29" s="555">
        <v>90986</v>
      </c>
      <c r="G29" s="555">
        <v>96508</v>
      </c>
      <c r="H29" s="555">
        <v>2187</v>
      </c>
      <c r="I29" s="555">
        <v>2544</v>
      </c>
      <c r="J29" s="555">
        <v>52404</v>
      </c>
      <c r="K29" s="555">
        <v>35711</v>
      </c>
      <c r="L29" s="555">
        <v>2037</v>
      </c>
      <c r="M29" s="555">
        <v>5594</v>
      </c>
      <c r="N29" s="555">
        <v>179577</v>
      </c>
      <c r="O29" s="555">
        <v>157991</v>
      </c>
      <c r="P29" s="555">
        <v>2763</v>
      </c>
      <c r="Q29" s="555">
        <v>5736</v>
      </c>
      <c r="U29" s="284"/>
      <c r="V29" s="284"/>
      <c r="W29" s="284"/>
      <c r="X29" s="284"/>
    </row>
    <row r="30" spans="1:24" s="284" customFormat="1" ht="20.100000000000001" customHeight="1" x14ac:dyDescent="0.2">
      <c r="A30" s="553" t="s">
        <v>153</v>
      </c>
      <c r="B30" s="555">
        <v>45999</v>
      </c>
      <c r="C30" s="555">
        <v>39174</v>
      </c>
      <c r="D30" s="554">
        <v>3081</v>
      </c>
      <c r="E30" s="554">
        <v>2396</v>
      </c>
      <c r="F30" s="555">
        <v>75126</v>
      </c>
      <c r="G30" s="555">
        <v>88705</v>
      </c>
      <c r="H30" s="555">
        <v>1367</v>
      </c>
      <c r="I30" s="555">
        <v>1595</v>
      </c>
      <c r="J30" s="555">
        <v>30195</v>
      </c>
      <c r="K30" s="555">
        <v>25596</v>
      </c>
      <c r="L30" s="555">
        <v>1682</v>
      </c>
      <c r="M30" s="555">
        <v>1688</v>
      </c>
      <c r="N30" s="555">
        <v>164841</v>
      </c>
      <c r="O30" s="555">
        <v>160799</v>
      </c>
      <c r="P30" s="555">
        <v>3647</v>
      </c>
      <c r="Q30" s="555">
        <v>5511</v>
      </c>
    </row>
    <row r="31" spans="1:24" s="23" customFormat="1" ht="20.100000000000001" customHeight="1" x14ac:dyDescent="0.2">
      <c r="A31" s="553" t="s">
        <v>154</v>
      </c>
      <c r="B31" s="555">
        <v>51814</v>
      </c>
      <c r="C31" s="555">
        <v>60825</v>
      </c>
      <c r="D31" s="554">
        <v>4555</v>
      </c>
      <c r="E31" s="554">
        <v>18086</v>
      </c>
      <c r="F31" s="555">
        <v>73900</v>
      </c>
      <c r="G31" s="555">
        <v>251261</v>
      </c>
      <c r="H31" s="555">
        <v>1854</v>
      </c>
      <c r="I31" s="555">
        <v>5420</v>
      </c>
      <c r="J31" s="555">
        <v>24298</v>
      </c>
      <c r="K31" s="555">
        <v>215659</v>
      </c>
      <c r="L31" s="555">
        <v>1215</v>
      </c>
      <c r="M31" s="555">
        <v>3175</v>
      </c>
      <c r="N31" s="555">
        <v>161641</v>
      </c>
      <c r="O31" s="555">
        <v>352042</v>
      </c>
      <c r="P31" s="555">
        <v>2954</v>
      </c>
      <c r="Q31" s="555">
        <v>9542</v>
      </c>
      <c r="V31" s="22"/>
      <c r="W31" s="22"/>
      <c r="X31" s="22"/>
    </row>
    <row r="32" spans="1:24" s="117" customFormat="1" ht="20.100000000000001" customHeight="1" x14ac:dyDescent="0.25">
      <c r="A32" s="553" t="s">
        <v>155</v>
      </c>
      <c r="B32" s="555">
        <v>89686</v>
      </c>
      <c r="C32" s="555">
        <v>82421</v>
      </c>
      <c r="D32" s="554">
        <v>4969</v>
      </c>
      <c r="E32" s="554">
        <v>4489</v>
      </c>
      <c r="F32" s="555">
        <v>121466</v>
      </c>
      <c r="G32" s="555">
        <v>159364</v>
      </c>
      <c r="H32" s="555">
        <v>2291</v>
      </c>
      <c r="I32" s="555">
        <v>2524</v>
      </c>
      <c r="J32" s="555">
        <v>50534</v>
      </c>
      <c r="K32" s="555">
        <v>222444</v>
      </c>
      <c r="L32" s="555">
        <v>2953</v>
      </c>
      <c r="M32" s="555">
        <v>4248</v>
      </c>
      <c r="N32" s="555">
        <v>214789</v>
      </c>
      <c r="O32" s="555">
        <v>189765</v>
      </c>
      <c r="P32" s="555">
        <v>5362</v>
      </c>
      <c r="Q32" s="555">
        <v>7690</v>
      </c>
      <c r="V32" s="262"/>
      <c r="W32" s="262"/>
      <c r="X32" s="262"/>
    </row>
    <row r="33" spans="1:24" ht="20.100000000000001" customHeight="1" x14ac:dyDescent="0.2">
      <c r="A33" s="553" t="s">
        <v>156</v>
      </c>
      <c r="B33" s="555">
        <v>52866</v>
      </c>
      <c r="C33" s="555">
        <v>40983</v>
      </c>
      <c r="D33" s="554">
        <v>4978</v>
      </c>
      <c r="E33" s="554">
        <v>3240</v>
      </c>
      <c r="F33" s="555">
        <v>88722</v>
      </c>
      <c r="G33" s="555">
        <v>97899</v>
      </c>
      <c r="H33" s="555">
        <v>2895</v>
      </c>
      <c r="I33" s="555">
        <v>2775</v>
      </c>
      <c r="J33" s="555">
        <v>39317</v>
      </c>
      <c r="K33" s="555">
        <v>49897</v>
      </c>
      <c r="L33" s="555">
        <v>1242</v>
      </c>
      <c r="M33" s="555">
        <v>1301</v>
      </c>
      <c r="N33" s="555">
        <v>176211</v>
      </c>
      <c r="O33" s="555">
        <v>163821</v>
      </c>
      <c r="P33" s="555">
        <v>6310</v>
      </c>
      <c r="Q33" s="555">
        <v>8343</v>
      </c>
      <c r="U33" s="284"/>
      <c r="V33" s="284"/>
      <c r="W33" s="284"/>
      <c r="X33" s="284"/>
    </row>
    <row r="34" spans="1:24" ht="20.100000000000001" customHeight="1" x14ac:dyDescent="0.2">
      <c r="A34" s="553" t="s">
        <v>157</v>
      </c>
      <c r="B34" s="555">
        <v>36821</v>
      </c>
      <c r="C34" s="555">
        <v>43273</v>
      </c>
      <c r="D34" s="554">
        <v>2908</v>
      </c>
      <c r="E34" s="554">
        <v>2694</v>
      </c>
      <c r="F34" s="555">
        <v>54991</v>
      </c>
      <c r="G34" s="555">
        <v>90135</v>
      </c>
      <c r="H34" s="555">
        <v>1481</v>
      </c>
      <c r="I34" s="555">
        <v>1974</v>
      </c>
      <c r="J34" s="555">
        <v>29432</v>
      </c>
      <c r="K34" s="555">
        <v>41433</v>
      </c>
      <c r="L34" s="555">
        <v>2071</v>
      </c>
      <c r="M34" s="555">
        <v>2520</v>
      </c>
      <c r="N34" s="555">
        <v>133843</v>
      </c>
      <c r="O34" s="555">
        <v>159754</v>
      </c>
      <c r="P34" s="555">
        <v>3189</v>
      </c>
      <c r="Q34" s="555">
        <v>4627</v>
      </c>
      <c r="U34" s="284"/>
      <c r="V34" s="284"/>
      <c r="W34" s="284"/>
      <c r="X34" s="284"/>
    </row>
    <row r="35" spans="1:24" ht="20.100000000000001" customHeight="1" x14ac:dyDescent="0.2">
      <c r="A35" s="553" t="s">
        <v>158</v>
      </c>
      <c r="B35" s="555">
        <v>62914</v>
      </c>
      <c r="C35" s="555">
        <v>50047</v>
      </c>
      <c r="D35" s="554">
        <v>5393</v>
      </c>
      <c r="E35" s="554">
        <v>3373</v>
      </c>
      <c r="F35" s="555">
        <v>97403</v>
      </c>
      <c r="G35" s="555">
        <v>104434</v>
      </c>
      <c r="H35" s="555">
        <v>2853</v>
      </c>
      <c r="I35" s="555">
        <v>2666</v>
      </c>
      <c r="J35" s="555">
        <v>50983</v>
      </c>
      <c r="K35" s="555">
        <v>47308</v>
      </c>
      <c r="L35" s="555">
        <v>2165</v>
      </c>
      <c r="M35" s="555">
        <v>2355</v>
      </c>
      <c r="N35" s="555">
        <v>193903</v>
      </c>
      <c r="O35" s="555">
        <v>166050</v>
      </c>
      <c r="P35" s="555">
        <v>6957</v>
      </c>
      <c r="Q35" s="555">
        <v>5853</v>
      </c>
      <c r="U35" s="284"/>
      <c r="V35" s="284"/>
      <c r="W35" s="284"/>
      <c r="X35" s="284"/>
    </row>
    <row r="36" spans="1:24" ht="20.100000000000001" customHeight="1" x14ac:dyDescent="0.2">
      <c r="A36" s="553" t="s">
        <v>159</v>
      </c>
      <c r="B36" s="555">
        <v>67317</v>
      </c>
      <c r="C36" s="555">
        <v>54459</v>
      </c>
      <c r="D36" s="554">
        <v>10010</v>
      </c>
      <c r="E36" s="554">
        <v>7508</v>
      </c>
      <c r="F36" s="555">
        <v>99229</v>
      </c>
      <c r="G36" s="555">
        <v>116340</v>
      </c>
      <c r="H36" s="555">
        <v>3974</v>
      </c>
      <c r="I36" s="555">
        <v>3221</v>
      </c>
      <c r="J36" s="555">
        <v>71514</v>
      </c>
      <c r="K36" s="555">
        <v>52540</v>
      </c>
      <c r="L36" s="555">
        <v>3955</v>
      </c>
      <c r="M36" s="555">
        <v>3752</v>
      </c>
      <c r="N36" s="555">
        <v>181429</v>
      </c>
      <c r="O36" s="555">
        <v>184260</v>
      </c>
      <c r="P36" s="555">
        <v>5009</v>
      </c>
      <c r="Q36" s="555">
        <v>7147</v>
      </c>
      <c r="U36" s="284"/>
      <c r="V36" s="284"/>
      <c r="W36" s="284"/>
      <c r="X36" s="284"/>
    </row>
    <row r="37" spans="1:24" ht="20.100000000000001" customHeight="1" thickBot="1" x14ac:dyDescent="0.25">
      <c r="A37" s="557" t="s">
        <v>160</v>
      </c>
      <c r="B37" s="558">
        <v>83429</v>
      </c>
      <c r="C37" s="558">
        <v>121515</v>
      </c>
      <c r="D37" s="567">
        <v>16385</v>
      </c>
      <c r="E37" s="567">
        <v>18616</v>
      </c>
      <c r="F37" s="558">
        <v>121316</v>
      </c>
      <c r="G37" s="558">
        <v>224794</v>
      </c>
      <c r="H37" s="558">
        <v>4970</v>
      </c>
      <c r="I37" s="558">
        <v>6071</v>
      </c>
      <c r="J37" s="558">
        <v>87418</v>
      </c>
      <c r="K37" s="558">
        <v>99717</v>
      </c>
      <c r="L37" s="558">
        <v>23805</v>
      </c>
      <c r="M37" s="558">
        <v>23670</v>
      </c>
      <c r="N37" s="558">
        <v>198903</v>
      </c>
      <c r="O37" s="558">
        <v>277587</v>
      </c>
      <c r="P37" s="558">
        <v>6584</v>
      </c>
      <c r="Q37" s="558">
        <v>15572</v>
      </c>
      <c r="U37" s="284"/>
      <c r="V37" s="284"/>
      <c r="W37" s="284"/>
      <c r="X37" s="284"/>
    </row>
    <row r="38" spans="1:24" s="568" customFormat="1" ht="15.95" customHeight="1" x14ac:dyDescent="0.25">
      <c r="A38" s="267" t="s">
        <v>242</v>
      </c>
      <c r="J38" s="569"/>
      <c r="K38" s="569"/>
      <c r="L38" s="569"/>
      <c r="M38" s="569"/>
      <c r="N38" s="569"/>
      <c r="O38" s="569"/>
      <c r="P38" s="570"/>
      <c r="Q38" s="570"/>
      <c r="R38" s="570"/>
      <c r="S38" s="570"/>
      <c r="T38" s="570"/>
    </row>
    <row r="39" spans="1:24" ht="20.100000000000001" customHeight="1" x14ac:dyDescent="0.2">
      <c r="A39" s="126"/>
    </row>
  </sheetData>
  <mergeCells count="22">
    <mergeCell ref="N23:O23"/>
    <mergeCell ref="P23:Q23"/>
    <mergeCell ref="P5:Q5"/>
    <mergeCell ref="A21:A24"/>
    <mergeCell ref="B21:O21"/>
    <mergeCell ref="B22:O22"/>
    <mergeCell ref="B23:C23"/>
    <mergeCell ref="D23:E23"/>
    <mergeCell ref="F23:G23"/>
    <mergeCell ref="H23:I23"/>
    <mergeCell ref="J23:K23"/>
    <mergeCell ref="L23:M23"/>
    <mergeCell ref="A3:A6"/>
    <mergeCell ref="B3:O3"/>
    <mergeCell ref="B4:C5"/>
    <mergeCell ref="D4:O4"/>
    <mergeCell ref="N5:O5"/>
    <mergeCell ref="D5:E5"/>
    <mergeCell ref="F5:G5"/>
    <mergeCell ref="H5:I5"/>
    <mergeCell ref="J5:K5"/>
    <mergeCell ref="L5:M5"/>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5" max="16383" man="1"/>
    <brk id="96"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7">
    <tabColor rgb="FF92D050"/>
  </sheetPr>
  <dimension ref="A1:S58"/>
  <sheetViews>
    <sheetView showGridLines="0" zoomScaleNormal="100" zoomScaleSheetLayoutView="40" workbookViewId="0">
      <selection sqref="A1:C1"/>
    </sheetView>
  </sheetViews>
  <sheetFormatPr defaultColWidth="11.42578125" defaultRowHeight="20.100000000000001" customHeight="1" x14ac:dyDescent="0.2"/>
  <cols>
    <col min="1" max="1" width="15.7109375" style="22" customWidth="1"/>
    <col min="2" max="3" width="10.28515625" style="22" customWidth="1"/>
    <col min="4" max="5" width="10.7109375" style="22" customWidth="1"/>
    <col min="6" max="10" width="9" style="22" customWidth="1"/>
    <col min="11" max="11" width="9" style="518" customWidth="1"/>
    <col min="12" max="13" width="10.7109375" style="518" customWidth="1"/>
    <col min="14" max="17" width="9" style="518" customWidth="1"/>
    <col min="18" max="16384" width="11.42578125" style="518"/>
  </cols>
  <sheetData>
    <row r="1" spans="1:19" ht="24.95" customHeight="1" x14ac:dyDescent="0.2">
      <c r="A1" s="1479" t="s">
        <v>0</v>
      </c>
      <c r="B1" s="1479"/>
      <c r="C1" s="1479"/>
      <c r="D1" s="571"/>
      <c r="E1" s="571"/>
      <c r="F1" s="571"/>
      <c r="G1" s="571"/>
      <c r="H1" s="571"/>
      <c r="I1" s="571"/>
      <c r="J1" s="571"/>
      <c r="K1" s="571"/>
      <c r="L1" s="571"/>
      <c r="M1" s="571"/>
      <c r="N1" s="284"/>
      <c r="O1" s="284"/>
      <c r="P1" s="284"/>
      <c r="Q1" s="284"/>
    </row>
    <row r="2" spans="1:19" s="516" customFormat="1" ht="24.95" customHeight="1" thickBot="1" x14ac:dyDescent="0.25">
      <c r="A2" s="540" t="s">
        <v>350</v>
      </c>
      <c r="B2" s="572"/>
      <c r="C2" s="572"/>
      <c r="D2" s="513"/>
      <c r="E2" s="513"/>
      <c r="F2" s="513"/>
      <c r="G2" s="513"/>
      <c r="H2" s="513"/>
      <c r="I2" s="513"/>
      <c r="J2" s="513"/>
      <c r="K2" s="513"/>
      <c r="L2" s="513"/>
      <c r="M2" s="513"/>
      <c r="N2" s="513"/>
      <c r="O2" s="513"/>
      <c r="P2" s="513"/>
      <c r="Q2" s="513"/>
      <c r="R2" s="515"/>
      <c r="S2" s="515"/>
    </row>
    <row r="3" spans="1:19" s="547" customFormat="1" ht="20.100000000000001" customHeight="1" x14ac:dyDescent="0.2">
      <c r="A3" s="1401" t="s">
        <v>148</v>
      </c>
      <c r="B3" s="1435" t="s">
        <v>232</v>
      </c>
      <c r="C3" s="1436"/>
      <c r="D3" s="1436"/>
      <c r="E3" s="1436"/>
      <c r="F3" s="1436"/>
      <c r="G3" s="1436"/>
      <c r="H3" s="1436"/>
      <c r="I3" s="1436"/>
      <c r="J3" s="1436"/>
      <c r="K3" s="1436"/>
      <c r="L3" s="1436"/>
      <c r="M3" s="1436"/>
      <c r="N3" s="1436"/>
      <c r="O3" s="1436"/>
      <c r="P3" s="546"/>
      <c r="Q3" s="546"/>
      <c r="R3" s="546"/>
      <c r="S3" s="546"/>
    </row>
    <row r="4" spans="1:19" s="547" customFormat="1" ht="20.100000000000001" customHeight="1" x14ac:dyDescent="0.2">
      <c r="A4" s="1454"/>
      <c r="B4" s="1469" t="s">
        <v>131</v>
      </c>
      <c r="C4" s="1469"/>
      <c r="D4" s="1480" t="s">
        <v>267</v>
      </c>
      <c r="E4" s="1480"/>
      <c r="F4" s="1480"/>
      <c r="G4" s="1480"/>
      <c r="H4" s="1480"/>
      <c r="I4" s="1480"/>
      <c r="J4" s="1480"/>
      <c r="K4" s="1480"/>
      <c r="L4" s="1480"/>
      <c r="M4" s="1480"/>
      <c r="N4" s="1480"/>
      <c r="O4" s="1481"/>
      <c r="P4" s="573"/>
      <c r="Q4" s="573"/>
      <c r="R4" s="546"/>
      <c r="S4" s="546"/>
    </row>
    <row r="5" spans="1:19" s="566" customFormat="1" ht="39.950000000000003" customHeight="1" x14ac:dyDescent="0.2">
      <c r="A5" s="1454"/>
      <c r="B5" s="1469"/>
      <c r="C5" s="1469"/>
      <c r="D5" s="1469" t="s">
        <v>132</v>
      </c>
      <c r="E5" s="1469"/>
      <c r="F5" s="1469" t="s">
        <v>134</v>
      </c>
      <c r="G5" s="1469"/>
      <c r="H5" s="1469" t="s">
        <v>135</v>
      </c>
      <c r="I5" s="1469"/>
      <c r="J5" s="1469" t="s">
        <v>144</v>
      </c>
      <c r="K5" s="1469"/>
      <c r="L5" s="1469" t="s">
        <v>138</v>
      </c>
      <c r="M5" s="1469"/>
      <c r="N5" s="1469" t="s">
        <v>133</v>
      </c>
      <c r="O5" s="1469"/>
      <c r="P5" s="1470" t="s">
        <v>141</v>
      </c>
      <c r="Q5" s="1472"/>
      <c r="R5" s="574"/>
      <c r="S5" s="548"/>
    </row>
    <row r="6" spans="1:19" s="516" customFormat="1" ht="20.100000000000001" customHeight="1" x14ac:dyDescent="0.2">
      <c r="A6" s="1448"/>
      <c r="B6" s="575">
        <v>2013</v>
      </c>
      <c r="C6" s="575">
        <v>2014</v>
      </c>
      <c r="D6" s="575">
        <v>2013</v>
      </c>
      <c r="E6" s="575">
        <v>2014</v>
      </c>
      <c r="F6" s="575">
        <v>2013</v>
      </c>
      <c r="G6" s="575">
        <v>2014</v>
      </c>
      <c r="H6" s="575">
        <v>2013</v>
      </c>
      <c r="I6" s="575">
        <v>2014</v>
      </c>
      <c r="J6" s="575">
        <v>2013</v>
      </c>
      <c r="K6" s="575">
        <v>2014</v>
      </c>
      <c r="L6" s="575">
        <v>2013</v>
      </c>
      <c r="M6" s="575">
        <v>2014</v>
      </c>
      <c r="N6" s="575">
        <v>2013</v>
      </c>
      <c r="O6" s="575">
        <v>2014</v>
      </c>
      <c r="P6" s="576">
        <v>2013</v>
      </c>
      <c r="Q6" s="577">
        <v>2014</v>
      </c>
      <c r="R6" s="578"/>
      <c r="S6" s="515"/>
    </row>
    <row r="7" spans="1:19" ht="20.100000000000001" customHeight="1" x14ac:dyDescent="0.2">
      <c r="A7" s="521" t="s">
        <v>116</v>
      </c>
      <c r="B7" s="98">
        <v>4066216</v>
      </c>
      <c r="C7" s="98">
        <v>4540509</v>
      </c>
      <c r="D7" s="98">
        <v>31037</v>
      </c>
      <c r="E7" s="98">
        <v>40344</v>
      </c>
      <c r="F7" s="98">
        <v>126651</v>
      </c>
      <c r="G7" s="98">
        <v>142501</v>
      </c>
      <c r="H7" s="98">
        <v>80029</v>
      </c>
      <c r="I7" s="98">
        <v>82413</v>
      </c>
      <c r="J7" s="98">
        <v>74287</v>
      </c>
      <c r="K7" s="98">
        <v>100063</v>
      </c>
      <c r="L7" s="98">
        <v>46639</v>
      </c>
      <c r="M7" s="98">
        <v>50916</v>
      </c>
      <c r="N7" s="98">
        <v>9509</v>
      </c>
      <c r="O7" s="98">
        <v>12075</v>
      </c>
      <c r="P7" s="98">
        <v>40960</v>
      </c>
      <c r="Q7" s="98">
        <v>55300</v>
      </c>
      <c r="R7" s="579"/>
      <c r="S7" s="284"/>
    </row>
    <row r="8" spans="1:19" ht="20.100000000000001" customHeight="1" x14ac:dyDescent="0.2">
      <c r="A8" s="70" t="s">
        <v>149</v>
      </c>
      <c r="B8" s="580">
        <v>381542</v>
      </c>
      <c r="C8" s="580">
        <v>326544</v>
      </c>
      <c r="D8" s="523">
        <v>4939</v>
      </c>
      <c r="E8" s="523">
        <v>2763</v>
      </c>
      <c r="F8" s="581">
        <v>22748</v>
      </c>
      <c r="G8" s="581">
        <v>19455</v>
      </c>
      <c r="H8" s="523">
        <v>7770</v>
      </c>
      <c r="I8" s="523">
        <v>6082</v>
      </c>
      <c r="J8" s="523">
        <v>4923</v>
      </c>
      <c r="K8" s="523">
        <v>4126</v>
      </c>
      <c r="L8" s="523">
        <v>2518</v>
      </c>
      <c r="M8" s="523">
        <v>2117</v>
      </c>
      <c r="N8" s="523">
        <v>593</v>
      </c>
      <c r="O8" s="523">
        <v>517</v>
      </c>
      <c r="P8" s="523">
        <v>3260</v>
      </c>
      <c r="Q8" s="523">
        <v>3407</v>
      </c>
      <c r="R8" s="580"/>
      <c r="S8" s="284"/>
    </row>
    <row r="9" spans="1:19" ht="20.100000000000001" customHeight="1" x14ac:dyDescent="0.2">
      <c r="A9" s="70" t="s">
        <v>150</v>
      </c>
      <c r="B9" s="580">
        <v>396467</v>
      </c>
      <c r="C9" s="580">
        <v>385731</v>
      </c>
      <c r="D9" s="523">
        <v>3901</v>
      </c>
      <c r="E9" s="523">
        <v>2247</v>
      </c>
      <c r="F9" s="523">
        <v>17605</v>
      </c>
      <c r="G9" s="523">
        <v>17435</v>
      </c>
      <c r="H9" s="523">
        <v>6751</v>
      </c>
      <c r="I9" s="523">
        <v>5029</v>
      </c>
      <c r="J9" s="523">
        <v>5248</v>
      </c>
      <c r="K9" s="523">
        <v>4776</v>
      </c>
      <c r="L9" s="523">
        <v>2733</v>
      </c>
      <c r="M9" s="523">
        <v>2664</v>
      </c>
      <c r="N9" s="523">
        <v>707</v>
      </c>
      <c r="O9" s="523">
        <v>579</v>
      </c>
      <c r="P9" s="523">
        <v>3759</v>
      </c>
      <c r="Q9" s="523">
        <v>3747</v>
      </c>
      <c r="R9" s="582"/>
    </row>
    <row r="10" spans="1:19" ht="20.100000000000001" customHeight="1" x14ac:dyDescent="0.2">
      <c r="A10" s="70" t="s">
        <v>151</v>
      </c>
      <c r="B10" s="580">
        <v>440305</v>
      </c>
      <c r="C10" s="580">
        <v>239955</v>
      </c>
      <c r="D10" s="523">
        <v>2449</v>
      </c>
      <c r="E10" s="523">
        <v>2797</v>
      </c>
      <c r="F10" s="523">
        <v>13751</v>
      </c>
      <c r="G10" s="523">
        <v>9511</v>
      </c>
      <c r="H10" s="523">
        <v>5978</v>
      </c>
      <c r="I10" s="523">
        <v>3733</v>
      </c>
      <c r="J10" s="523">
        <v>5899</v>
      </c>
      <c r="K10" s="523">
        <v>5049</v>
      </c>
      <c r="L10" s="523">
        <v>3497</v>
      </c>
      <c r="M10" s="523">
        <v>2155</v>
      </c>
      <c r="N10" s="523">
        <v>756</v>
      </c>
      <c r="O10" s="523">
        <v>608</v>
      </c>
      <c r="P10" s="523">
        <v>3829</v>
      </c>
      <c r="Q10" s="523">
        <v>3754</v>
      </c>
      <c r="R10" s="523"/>
    </row>
    <row r="11" spans="1:19" ht="20.100000000000001" customHeight="1" x14ac:dyDescent="0.2">
      <c r="A11" s="70" t="s">
        <v>152</v>
      </c>
      <c r="B11" s="580">
        <v>308484</v>
      </c>
      <c r="C11" s="580">
        <v>297803</v>
      </c>
      <c r="D11" s="523">
        <v>1447</v>
      </c>
      <c r="E11" s="523">
        <v>1474</v>
      </c>
      <c r="F11" s="523">
        <v>6046</v>
      </c>
      <c r="G11" s="523">
        <v>9318</v>
      </c>
      <c r="H11" s="523">
        <v>4670</v>
      </c>
      <c r="I11" s="523">
        <v>3959</v>
      </c>
      <c r="J11" s="523">
        <v>5808</v>
      </c>
      <c r="K11" s="523">
        <v>5599</v>
      </c>
      <c r="L11" s="523">
        <v>2827</v>
      </c>
      <c r="M11" s="523">
        <v>2584</v>
      </c>
      <c r="N11" s="523">
        <v>725</v>
      </c>
      <c r="O11" s="523">
        <v>654</v>
      </c>
      <c r="P11" s="523">
        <v>4054</v>
      </c>
      <c r="Q11" s="523">
        <v>4263</v>
      </c>
      <c r="R11" s="523"/>
    </row>
    <row r="12" spans="1:19" ht="20.100000000000001" customHeight="1" x14ac:dyDescent="0.2">
      <c r="A12" s="70" t="s">
        <v>153</v>
      </c>
      <c r="B12" s="580">
        <v>274397</v>
      </c>
      <c r="C12" s="580">
        <v>283432</v>
      </c>
      <c r="D12" s="523">
        <v>2142</v>
      </c>
      <c r="E12" s="523">
        <v>2260</v>
      </c>
      <c r="F12" s="523">
        <v>4531</v>
      </c>
      <c r="G12" s="523">
        <v>4233</v>
      </c>
      <c r="H12" s="523">
        <v>3883</v>
      </c>
      <c r="I12" s="523">
        <v>3279</v>
      </c>
      <c r="J12" s="523">
        <v>5797</v>
      </c>
      <c r="K12" s="523">
        <v>5653</v>
      </c>
      <c r="L12" s="523">
        <v>2889</v>
      </c>
      <c r="M12" s="523">
        <v>3331</v>
      </c>
      <c r="N12" s="523">
        <v>607</v>
      </c>
      <c r="O12" s="523">
        <v>529</v>
      </c>
      <c r="P12" s="523">
        <v>3526</v>
      </c>
      <c r="Q12" s="523">
        <v>4915</v>
      </c>
      <c r="R12" s="523"/>
    </row>
    <row r="13" spans="1:19" ht="20.100000000000001" customHeight="1" x14ac:dyDescent="0.2">
      <c r="A13" s="70" t="s">
        <v>154</v>
      </c>
      <c r="B13" s="580">
        <v>276957</v>
      </c>
      <c r="C13" s="580">
        <v>749044</v>
      </c>
      <c r="D13" s="523">
        <v>2603</v>
      </c>
      <c r="E13" s="523">
        <v>10592</v>
      </c>
      <c r="F13" s="523">
        <v>5501</v>
      </c>
      <c r="G13" s="523">
        <v>28328</v>
      </c>
      <c r="H13" s="523">
        <v>4949</v>
      </c>
      <c r="I13" s="523">
        <v>9707</v>
      </c>
      <c r="J13" s="523">
        <v>6965</v>
      </c>
      <c r="K13" s="523">
        <v>24143</v>
      </c>
      <c r="L13" s="523">
        <v>4840</v>
      </c>
      <c r="M13" s="523">
        <v>18398</v>
      </c>
      <c r="N13" s="523">
        <v>620</v>
      </c>
      <c r="O13" s="523">
        <v>1715</v>
      </c>
      <c r="P13" s="523">
        <v>3522</v>
      </c>
      <c r="Q13" s="523">
        <v>6164</v>
      </c>
      <c r="R13" s="523"/>
    </row>
    <row r="14" spans="1:19" ht="20.100000000000001" customHeight="1" x14ac:dyDescent="0.2">
      <c r="A14" s="70" t="s">
        <v>155</v>
      </c>
      <c r="B14" s="580">
        <v>393683</v>
      </c>
      <c r="C14" s="580">
        <v>406711</v>
      </c>
      <c r="D14" s="523">
        <v>3164</v>
      </c>
      <c r="E14" s="523">
        <v>3338</v>
      </c>
      <c r="F14" s="523">
        <v>7567</v>
      </c>
      <c r="G14" s="523">
        <v>8083</v>
      </c>
      <c r="H14" s="523">
        <v>6912</v>
      </c>
      <c r="I14" s="523">
        <v>7301</v>
      </c>
      <c r="J14" s="523">
        <v>9314</v>
      </c>
      <c r="K14" s="523">
        <v>14587</v>
      </c>
      <c r="L14" s="523">
        <v>10174</v>
      </c>
      <c r="M14" s="523">
        <v>5122</v>
      </c>
      <c r="N14" s="523">
        <v>1231</v>
      </c>
      <c r="O14" s="523">
        <v>1468</v>
      </c>
      <c r="P14" s="523">
        <v>3068</v>
      </c>
      <c r="Q14" s="523">
        <v>3978</v>
      </c>
      <c r="R14" s="523"/>
    </row>
    <row r="15" spans="1:19" ht="20.100000000000001" customHeight="1" x14ac:dyDescent="0.2">
      <c r="A15" s="70" t="s">
        <v>156</v>
      </c>
      <c r="B15" s="580">
        <v>314494</v>
      </c>
      <c r="C15" s="580">
        <v>306152</v>
      </c>
      <c r="D15" s="523">
        <v>2074</v>
      </c>
      <c r="E15" s="523">
        <v>2880</v>
      </c>
      <c r="F15" s="523">
        <v>9670</v>
      </c>
      <c r="G15" s="523">
        <v>7153</v>
      </c>
      <c r="H15" s="523">
        <v>8235</v>
      </c>
      <c r="I15" s="523">
        <v>7058</v>
      </c>
      <c r="J15" s="523">
        <v>6849</v>
      </c>
      <c r="K15" s="523">
        <v>6712</v>
      </c>
      <c r="L15" s="523">
        <v>3910</v>
      </c>
      <c r="M15" s="523">
        <v>3347</v>
      </c>
      <c r="N15" s="523">
        <v>1223</v>
      </c>
      <c r="O15" s="523">
        <v>1310</v>
      </c>
      <c r="P15" s="523">
        <v>3727</v>
      </c>
      <c r="Q15" s="523">
        <v>4560</v>
      </c>
      <c r="R15" s="523"/>
    </row>
    <row r="16" spans="1:19" ht="20.100000000000001" customHeight="1" x14ac:dyDescent="0.2">
      <c r="A16" s="70" t="s">
        <v>157</v>
      </c>
      <c r="B16" s="580">
        <v>220546</v>
      </c>
      <c r="C16" s="580">
        <v>289112</v>
      </c>
      <c r="D16" s="523">
        <v>1471</v>
      </c>
      <c r="E16" s="523">
        <v>2295</v>
      </c>
      <c r="F16" s="523">
        <v>6155</v>
      </c>
      <c r="G16" s="523">
        <v>6763</v>
      </c>
      <c r="H16" s="523">
        <v>4391</v>
      </c>
      <c r="I16" s="523">
        <v>5366</v>
      </c>
      <c r="J16" s="523">
        <v>4246</v>
      </c>
      <c r="K16" s="523">
        <v>5312</v>
      </c>
      <c r="L16" s="523">
        <v>2974</v>
      </c>
      <c r="M16" s="523">
        <v>2210</v>
      </c>
      <c r="N16" s="523">
        <v>765</v>
      </c>
      <c r="O16" s="523">
        <v>1054</v>
      </c>
      <c r="P16" s="523">
        <v>2019</v>
      </c>
      <c r="Q16" s="523">
        <v>4643</v>
      </c>
      <c r="R16" s="523"/>
    </row>
    <row r="17" spans="1:18" ht="20.100000000000001" customHeight="1" x14ac:dyDescent="0.2">
      <c r="A17" s="70" t="s">
        <v>158</v>
      </c>
      <c r="B17" s="580">
        <v>340743</v>
      </c>
      <c r="C17" s="580">
        <v>317141</v>
      </c>
      <c r="D17" s="523">
        <v>2673</v>
      </c>
      <c r="E17" s="523">
        <v>2842</v>
      </c>
      <c r="F17" s="523">
        <v>9890</v>
      </c>
      <c r="G17" s="523">
        <v>7440</v>
      </c>
      <c r="H17" s="523">
        <v>7386</v>
      </c>
      <c r="I17" s="523">
        <v>8971</v>
      </c>
      <c r="J17" s="523">
        <v>5904</v>
      </c>
      <c r="K17" s="523">
        <v>5721</v>
      </c>
      <c r="L17" s="523">
        <v>3255</v>
      </c>
      <c r="M17" s="523">
        <v>2242</v>
      </c>
      <c r="N17" s="523">
        <v>1001</v>
      </c>
      <c r="O17" s="523">
        <v>1123</v>
      </c>
      <c r="P17" s="523">
        <v>3554</v>
      </c>
      <c r="Q17" s="523">
        <v>4863</v>
      </c>
      <c r="R17" s="523"/>
    </row>
    <row r="18" spans="1:18" s="284" customFormat="1" ht="20.100000000000001" customHeight="1" x14ac:dyDescent="0.2">
      <c r="A18" s="70" t="s">
        <v>159</v>
      </c>
      <c r="B18" s="580">
        <v>334325</v>
      </c>
      <c r="C18" s="580">
        <v>349652</v>
      </c>
      <c r="D18" s="523">
        <v>2323</v>
      </c>
      <c r="E18" s="523">
        <v>2583</v>
      </c>
      <c r="F18" s="523">
        <v>9249</v>
      </c>
      <c r="G18" s="523">
        <v>7413</v>
      </c>
      <c r="H18" s="523">
        <v>10102</v>
      </c>
      <c r="I18" s="523">
        <v>9541</v>
      </c>
      <c r="J18" s="523">
        <v>6920</v>
      </c>
      <c r="K18" s="523">
        <v>6385</v>
      </c>
      <c r="L18" s="580">
        <v>3095</v>
      </c>
      <c r="M18" s="580">
        <v>2414</v>
      </c>
      <c r="N18" s="523">
        <v>657</v>
      </c>
      <c r="O18" s="523">
        <v>1001</v>
      </c>
      <c r="P18" s="523">
        <v>3362</v>
      </c>
      <c r="Q18" s="523">
        <v>4542</v>
      </c>
      <c r="R18" s="523"/>
    </row>
    <row r="19" spans="1:18" s="23" customFormat="1" ht="20.100000000000001" customHeight="1" thickBot="1" x14ac:dyDescent="0.25">
      <c r="A19" s="50" t="s">
        <v>160</v>
      </c>
      <c r="B19" s="527">
        <v>384273</v>
      </c>
      <c r="C19" s="527">
        <v>589232</v>
      </c>
      <c r="D19" s="527">
        <v>1851</v>
      </c>
      <c r="E19" s="527">
        <v>4273</v>
      </c>
      <c r="F19" s="527">
        <v>13938</v>
      </c>
      <c r="G19" s="527">
        <v>17369</v>
      </c>
      <c r="H19" s="527">
        <v>9002</v>
      </c>
      <c r="I19" s="527">
        <v>12387</v>
      </c>
      <c r="J19" s="527">
        <v>6414</v>
      </c>
      <c r="K19" s="527">
        <v>12000</v>
      </c>
      <c r="L19" s="527">
        <v>3927</v>
      </c>
      <c r="M19" s="527">
        <v>4332</v>
      </c>
      <c r="N19" s="527">
        <v>624</v>
      </c>
      <c r="O19" s="527">
        <v>1517</v>
      </c>
      <c r="P19" s="527">
        <v>3280</v>
      </c>
      <c r="Q19" s="527">
        <v>6464</v>
      </c>
      <c r="R19" s="580"/>
    </row>
    <row r="20" spans="1:18" s="23" customFormat="1" ht="12" customHeight="1" thickBot="1" x14ac:dyDescent="0.25">
      <c r="A20" s="583"/>
      <c r="C20" s="70"/>
      <c r="D20" s="584"/>
      <c r="G20" s="584"/>
      <c r="J20" s="584"/>
      <c r="K20" s="585"/>
      <c r="M20" s="586"/>
      <c r="R20" s="584"/>
    </row>
    <row r="21" spans="1:18" s="547" customFormat="1" ht="20.100000000000001" customHeight="1" x14ac:dyDescent="0.2">
      <c r="A21" s="1401" t="s">
        <v>148</v>
      </c>
      <c r="B21" s="1437" t="s">
        <v>232</v>
      </c>
      <c r="C21" s="1438"/>
      <c r="D21" s="1438"/>
      <c r="E21" s="1438"/>
      <c r="F21" s="1438"/>
      <c r="G21" s="1438"/>
      <c r="H21" s="1438"/>
      <c r="I21" s="1438"/>
      <c r="J21" s="1438"/>
      <c r="K21" s="1438"/>
      <c r="L21" s="1438"/>
      <c r="M21" s="1438"/>
      <c r="N21" s="1438"/>
      <c r="O21" s="1438"/>
      <c r="P21" s="546"/>
      <c r="Q21" s="587"/>
    </row>
    <row r="22" spans="1:18" s="547" customFormat="1" ht="20.100000000000001" customHeight="1" x14ac:dyDescent="0.2">
      <c r="A22" s="1454"/>
      <c r="B22" s="1481" t="s">
        <v>267</v>
      </c>
      <c r="C22" s="1482"/>
      <c r="D22" s="1482"/>
      <c r="E22" s="1482"/>
      <c r="F22" s="1482"/>
      <c r="G22" s="1482"/>
      <c r="H22" s="1482"/>
      <c r="I22" s="1482"/>
      <c r="J22" s="1482"/>
      <c r="K22" s="1482"/>
      <c r="L22" s="1482"/>
      <c r="M22" s="1482"/>
      <c r="N22" s="1482"/>
      <c r="O22" s="1482"/>
      <c r="P22" s="546"/>
      <c r="Q22" s="587"/>
    </row>
    <row r="23" spans="1:18" s="566" customFormat="1" ht="39.950000000000003" customHeight="1" x14ac:dyDescent="0.2">
      <c r="A23" s="1454"/>
      <c r="B23" s="1470" t="s">
        <v>136</v>
      </c>
      <c r="C23" s="1471"/>
      <c r="D23" s="1470" t="s">
        <v>139</v>
      </c>
      <c r="E23" s="1471"/>
      <c r="F23" s="1470" t="s">
        <v>137</v>
      </c>
      <c r="G23" s="1471"/>
      <c r="H23" s="1470" t="s">
        <v>142</v>
      </c>
      <c r="I23" s="1471"/>
      <c r="J23" s="1470" t="s">
        <v>143</v>
      </c>
      <c r="K23" s="1471"/>
      <c r="L23" s="1470" t="s">
        <v>140</v>
      </c>
      <c r="M23" s="1471"/>
      <c r="N23" s="1470" t="s">
        <v>271</v>
      </c>
      <c r="O23" s="1472"/>
      <c r="P23" s="548"/>
    </row>
    <row r="24" spans="1:18" s="516" customFormat="1" ht="20.100000000000001" customHeight="1" x14ac:dyDescent="0.2">
      <c r="A24" s="1448"/>
      <c r="B24" s="576">
        <v>2013</v>
      </c>
      <c r="C24" s="588">
        <v>2014</v>
      </c>
      <c r="D24" s="576">
        <v>2013</v>
      </c>
      <c r="E24" s="576">
        <v>2014</v>
      </c>
      <c r="F24" s="576">
        <v>2013</v>
      </c>
      <c r="G24" s="576">
        <v>2014</v>
      </c>
      <c r="H24" s="576">
        <v>2013</v>
      </c>
      <c r="I24" s="576">
        <v>2014</v>
      </c>
      <c r="J24" s="576">
        <v>2013</v>
      </c>
      <c r="K24" s="576">
        <v>2014</v>
      </c>
      <c r="L24" s="576">
        <v>2013</v>
      </c>
      <c r="M24" s="576">
        <v>2014</v>
      </c>
      <c r="N24" s="576">
        <v>2013</v>
      </c>
      <c r="O24" s="577">
        <v>2014</v>
      </c>
      <c r="P24" s="515"/>
    </row>
    <row r="25" spans="1:18" ht="20.100000000000001" customHeight="1" x14ac:dyDescent="0.2">
      <c r="A25" s="521" t="s">
        <v>116</v>
      </c>
      <c r="B25" s="98">
        <v>61337</v>
      </c>
      <c r="C25" s="98">
        <v>61762</v>
      </c>
      <c r="D25" s="589">
        <v>1178930</v>
      </c>
      <c r="E25" s="589">
        <v>1569611</v>
      </c>
      <c r="F25" s="589">
        <v>35498</v>
      </c>
      <c r="G25" s="589">
        <v>36885</v>
      </c>
      <c r="H25" s="589">
        <v>89447</v>
      </c>
      <c r="I25" s="589">
        <v>97226</v>
      </c>
      <c r="J25" s="589">
        <v>71452</v>
      </c>
      <c r="K25" s="589">
        <v>69277</v>
      </c>
      <c r="L25" s="589">
        <v>2217609</v>
      </c>
      <c r="M25" s="589">
        <v>2219735</v>
      </c>
      <c r="N25" s="589">
        <v>2831</v>
      </c>
      <c r="O25" s="589">
        <v>2401</v>
      </c>
    </row>
    <row r="26" spans="1:18" ht="20.100000000000001" customHeight="1" x14ac:dyDescent="0.2">
      <c r="A26" s="70" t="s">
        <v>149</v>
      </c>
      <c r="B26" s="590">
        <v>6385</v>
      </c>
      <c r="C26" s="590">
        <v>4273</v>
      </c>
      <c r="D26" s="523">
        <v>104730</v>
      </c>
      <c r="E26" s="523">
        <v>121990</v>
      </c>
      <c r="F26" s="523">
        <v>4799</v>
      </c>
      <c r="G26" s="523">
        <v>3377</v>
      </c>
      <c r="H26" s="523">
        <v>10483</v>
      </c>
      <c r="I26" s="523">
        <v>9126</v>
      </c>
      <c r="J26" s="523">
        <v>23220</v>
      </c>
      <c r="K26" s="523">
        <v>19690</v>
      </c>
      <c r="L26" s="523">
        <v>183814</v>
      </c>
      <c r="M26" s="523">
        <v>129126</v>
      </c>
      <c r="N26" s="523">
        <v>1360</v>
      </c>
      <c r="O26" s="523">
        <v>495</v>
      </c>
    </row>
    <row r="27" spans="1:18" ht="20.100000000000001" customHeight="1" x14ac:dyDescent="0.2">
      <c r="A27" s="70" t="s">
        <v>150</v>
      </c>
      <c r="B27" s="590">
        <v>6041</v>
      </c>
      <c r="C27" s="590">
        <v>4501</v>
      </c>
      <c r="D27" s="523">
        <v>124031</v>
      </c>
      <c r="E27" s="523">
        <v>145447</v>
      </c>
      <c r="F27" s="523">
        <v>3875</v>
      </c>
      <c r="G27" s="523">
        <v>3214</v>
      </c>
      <c r="H27" s="523">
        <v>8232</v>
      </c>
      <c r="I27" s="523">
        <v>7125</v>
      </c>
      <c r="J27" s="523">
        <v>19328</v>
      </c>
      <c r="K27" s="523">
        <v>16746</v>
      </c>
      <c r="L27" s="523">
        <v>193427</v>
      </c>
      <c r="M27" s="523">
        <v>171899</v>
      </c>
      <c r="N27" s="523">
        <v>829</v>
      </c>
      <c r="O27" s="523">
        <v>322</v>
      </c>
    </row>
    <row r="28" spans="1:18" ht="20.100000000000001" customHeight="1" x14ac:dyDescent="0.2">
      <c r="A28" s="70" t="s">
        <v>151</v>
      </c>
      <c r="B28" s="590">
        <v>5147</v>
      </c>
      <c r="C28" s="590">
        <v>3329</v>
      </c>
      <c r="D28" s="523">
        <v>135795</v>
      </c>
      <c r="E28" s="523">
        <v>86596</v>
      </c>
      <c r="F28" s="523">
        <v>3326</v>
      </c>
      <c r="G28" s="523">
        <v>2562</v>
      </c>
      <c r="H28" s="523">
        <v>14808</v>
      </c>
      <c r="I28" s="523">
        <v>8511</v>
      </c>
      <c r="J28" s="523">
        <v>9231</v>
      </c>
      <c r="K28" s="523">
        <v>4552</v>
      </c>
      <c r="L28" s="523">
        <v>235626</v>
      </c>
      <c r="M28" s="523">
        <v>106775</v>
      </c>
      <c r="N28" s="523">
        <v>213</v>
      </c>
      <c r="O28" s="523">
        <v>23</v>
      </c>
    </row>
    <row r="29" spans="1:18" ht="20.100000000000001" customHeight="1" x14ac:dyDescent="0.2">
      <c r="A29" s="70" t="s">
        <v>152</v>
      </c>
      <c r="B29" s="590">
        <v>3122</v>
      </c>
      <c r="C29" s="590">
        <v>3143</v>
      </c>
      <c r="D29" s="523">
        <v>90130</v>
      </c>
      <c r="E29" s="523">
        <v>96500</v>
      </c>
      <c r="F29" s="523">
        <v>2187</v>
      </c>
      <c r="G29" s="523">
        <v>2544</v>
      </c>
      <c r="H29" s="523">
        <v>6776</v>
      </c>
      <c r="I29" s="523">
        <v>6668</v>
      </c>
      <c r="J29" s="523">
        <v>1125</v>
      </c>
      <c r="K29" s="523">
        <v>2966</v>
      </c>
      <c r="L29" s="523">
        <v>179541</v>
      </c>
      <c r="M29" s="523">
        <v>157951</v>
      </c>
      <c r="N29" s="523">
        <v>26</v>
      </c>
      <c r="O29" s="523">
        <v>180</v>
      </c>
    </row>
    <row r="30" spans="1:18" ht="20.100000000000001" customHeight="1" x14ac:dyDescent="0.2">
      <c r="A30" s="70" t="s">
        <v>153</v>
      </c>
      <c r="B30" s="590">
        <v>3021</v>
      </c>
      <c r="C30" s="590">
        <v>2394</v>
      </c>
      <c r="D30" s="523">
        <v>75077</v>
      </c>
      <c r="E30" s="523">
        <v>88699</v>
      </c>
      <c r="F30" s="523">
        <v>1367</v>
      </c>
      <c r="G30" s="523">
        <v>1595</v>
      </c>
      <c r="H30" s="523">
        <v>5823</v>
      </c>
      <c r="I30" s="523">
        <v>4870</v>
      </c>
      <c r="J30" s="523">
        <v>875</v>
      </c>
      <c r="K30" s="523">
        <v>883</v>
      </c>
      <c r="L30" s="523">
        <v>164817</v>
      </c>
      <c r="M30" s="523">
        <v>160775</v>
      </c>
      <c r="N30" s="523">
        <v>42</v>
      </c>
      <c r="O30" s="523">
        <v>16</v>
      </c>
    </row>
    <row r="31" spans="1:18" ht="20.100000000000001" customHeight="1" x14ac:dyDescent="0.2">
      <c r="A31" s="70" t="s">
        <v>154</v>
      </c>
      <c r="B31" s="590">
        <v>4514</v>
      </c>
      <c r="C31" s="590">
        <v>18079</v>
      </c>
      <c r="D31" s="523">
        <v>73891</v>
      </c>
      <c r="E31" s="523">
        <v>251217</v>
      </c>
      <c r="F31" s="523">
        <v>1848</v>
      </c>
      <c r="G31" s="523">
        <v>5420</v>
      </c>
      <c r="H31" s="523">
        <v>5607</v>
      </c>
      <c r="I31" s="523">
        <v>21356</v>
      </c>
      <c r="J31" s="523">
        <v>456</v>
      </c>
      <c r="K31" s="523">
        <v>999</v>
      </c>
      <c r="L31" s="523">
        <v>161638</v>
      </c>
      <c r="M31" s="523">
        <v>352036</v>
      </c>
      <c r="N31" s="523">
        <v>3</v>
      </c>
      <c r="O31" s="523">
        <v>890</v>
      </c>
    </row>
    <row r="32" spans="1:18" ht="20.100000000000001" customHeight="1" x14ac:dyDescent="0.2">
      <c r="A32" s="70" t="s">
        <v>155</v>
      </c>
      <c r="B32" s="590">
        <v>4956</v>
      </c>
      <c r="C32" s="590">
        <v>4483</v>
      </c>
      <c r="D32" s="523">
        <v>121451</v>
      </c>
      <c r="E32" s="523">
        <v>159364</v>
      </c>
      <c r="F32" s="523">
        <v>2290</v>
      </c>
      <c r="G32" s="523">
        <v>2524</v>
      </c>
      <c r="H32" s="523">
        <v>8211</v>
      </c>
      <c r="I32" s="523">
        <v>5852</v>
      </c>
      <c r="J32" s="523">
        <v>545</v>
      </c>
      <c r="K32" s="523">
        <v>829</v>
      </c>
      <c r="L32" s="523">
        <v>214788</v>
      </c>
      <c r="M32" s="523">
        <v>189757</v>
      </c>
      <c r="N32" s="523">
        <v>12</v>
      </c>
      <c r="O32" s="523">
        <v>25</v>
      </c>
    </row>
    <row r="33" spans="1:19" ht="20.100000000000001" customHeight="1" x14ac:dyDescent="0.2">
      <c r="A33" s="70" t="s">
        <v>156</v>
      </c>
      <c r="B33" s="590">
        <v>4971</v>
      </c>
      <c r="C33" s="590">
        <v>3240</v>
      </c>
      <c r="D33" s="523">
        <v>88713</v>
      </c>
      <c r="E33" s="523">
        <v>97899</v>
      </c>
      <c r="F33" s="523">
        <v>2895</v>
      </c>
      <c r="G33" s="523">
        <v>2775</v>
      </c>
      <c r="H33" s="523">
        <v>5541</v>
      </c>
      <c r="I33" s="523">
        <v>5082</v>
      </c>
      <c r="J33" s="523">
        <v>485</v>
      </c>
      <c r="K33" s="523">
        <v>304</v>
      </c>
      <c r="L33" s="523">
        <v>176196</v>
      </c>
      <c r="M33" s="523">
        <v>163821</v>
      </c>
      <c r="N33" s="523">
        <v>5</v>
      </c>
      <c r="O33" s="523">
        <v>11</v>
      </c>
    </row>
    <row r="34" spans="1:19" ht="20.100000000000001" customHeight="1" x14ac:dyDescent="0.2">
      <c r="A34" s="70" t="s">
        <v>157</v>
      </c>
      <c r="B34" s="590">
        <v>2902</v>
      </c>
      <c r="C34" s="590">
        <v>2694</v>
      </c>
      <c r="D34" s="523">
        <v>54988</v>
      </c>
      <c r="E34" s="523">
        <v>90135</v>
      </c>
      <c r="F34" s="523">
        <v>1481</v>
      </c>
      <c r="G34" s="523">
        <v>1974</v>
      </c>
      <c r="H34" s="523">
        <v>3807</v>
      </c>
      <c r="I34" s="523">
        <v>5230</v>
      </c>
      <c r="J34" s="523">
        <v>1479</v>
      </c>
      <c r="K34" s="523">
        <v>1642</v>
      </c>
      <c r="L34" s="523">
        <v>133840</v>
      </c>
      <c r="M34" s="523">
        <v>159744</v>
      </c>
      <c r="N34" s="523">
        <v>28</v>
      </c>
      <c r="O34" s="523">
        <v>50</v>
      </c>
    </row>
    <row r="35" spans="1:19" ht="20.100000000000001" customHeight="1" x14ac:dyDescent="0.2">
      <c r="A35" s="70" t="s">
        <v>158</v>
      </c>
      <c r="B35" s="590">
        <v>5370</v>
      </c>
      <c r="C35" s="590">
        <v>3368</v>
      </c>
      <c r="D35" s="523">
        <v>97152</v>
      </c>
      <c r="E35" s="523">
        <v>104426</v>
      </c>
      <c r="F35" s="523">
        <v>2823</v>
      </c>
      <c r="G35" s="523">
        <v>2648</v>
      </c>
      <c r="H35" s="523">
        <v>6740</v>
      </c>
      <c r="I35" s="523">
        <v>6368</v>
      </c>
      <c r="J35" s="523">
        <v>1005</v>
      </c>
      <c r="K35" s="523">
        <v>1075</v>
      </c>
      <c r="L35" s="523">
        <v>193879</v>
      </c>
      <c r="M35" s="523">
        <v>166050</v>
      </c>
      <c r="N35" s="523">
        <v>111</v>
      </c>
      <c r="O35" s="523">
        <v>4</v>
      </c>
    </row>
    <row r="36" spans="1:19" ht="20.100000000000001" customHeight="1" x14ac:dyDescent="0.2">
      <c r="A36" s="70" t="s">
        <v>159</v>
      </c>
      <c r="B36" s="590">
        <v>5827</v>
      </c>
      <c r="C36" s="590">
        <v>3749</v>
      </c>
      <c r="D36" s="523">
        <v>98701</v>
      </c>
      <c r="E36" s="523">
        <v>115630</v>
      </c>
      <c r="F36" s="523">
        <v>3973</v>
      </c>
      <c r="G36" s="523">
        <v>3221</v>
      </c>
      <c r="H36" s="523">
        <v>6326</v>
      </c>
      <c r="I36" s="523">
        <v>6701</v>
      </c>
      <c r="J36" s="523">
        <v>2355</v>
      </c>
      <c r="K36" s="523">
        <v>2111</v>
      </c>
      <c r="L36" s="523">
        <v>181424</v>
      </c>
      <c r="M36" s="523">
        <v>184252</v>
      </c>
      <c r="N36" s="523">
        <v>11</v>
      </c>
      <c r="O36" s="523">
        <v>109</v>
      </c>
    </row>
    <row r="37" spans="1:19" s="116" customFormat="1" ht="20.100000000000001" customHeight="1" thickBot="1" x14ac:dyDescent="0.3">
      <c r="A37" s="50" t="s">
        <v>160</v>
      </c>
      <c r="B37" s="591">
        <v>9081</v>
      </c>
      <c r="C37" s="591">
        <v>8509</v>
      </c>
      <c r="D37" s="527">
        <v>114271</v>
      </c>
      <c r="E37" s="527">
        <v>211708</v>
      </c>
      <c r="F37" s="527">
        <v>4634</v>
      </c>
      <c r="G37" s="527">
        <v>5031</v>
      </c>
      <c r="H37" s="527">
        <v>7093</v>
      </c>
      <c r="I37" s="527">
        <v>10337</v>
      </c>
      <c r="J37" s="527">
        <v>11348</v>
      </c>
      <c r="K37" s="527">
        <v>17480</v>
      </c>
      <c r="L37" s="527">
        <v>198619</v>
      </c>
      <c r="M37" s="527">
        <v>277549</v>
      </c>
      <c r="N37" s="527">
        <v>191</v>
      </c>
      <c r="O37" s="527">
        <v>276</v>
      </c>
    </row>
    <row r="38" spans="1:19" s="307" customFormat="1" ht="15.95" customHeight="1" x14ac:dyDescent="0.25">
      <c r="A38" s="267" t="s">
        <v>231</v>
      </c>
      <c r="M38" s="592"/>
      <c r="N38" s="593"/>
      <c r="O38" s="593"/>
      <c r="P38" s="593"/>
      <c r="Q38" s="593"/>
    </row>
    <row r="39" spans="1:19" s="516" customFormat="1" ht="24.95" customHeight="1" thickBot="1" x14ac:dyDescent="0.25">
      <c r="A39" s="540" t="s">
        <v>347</v>
      </c>
      <c r="B39" s="513"/>
      <c r="C39" s="513"/>
      <c r="D39" s="513"/>
      <c r="E39" s="513"/>
      <c r="F39" s="513"/>
      <c r="G39" s="513"/>
      <c r="H39" s="513"/>
      <c r="I39" s="513"/>
      <c r="J39" s="513"/>
      <c r="K39" s="513"/>
      <c r="L39" s="513"/>
      <c r="M39" s="513"/>
      <c r="N39" s="515"/>
      <c r="P39" s="515"/>
    </row>
    <row r="40" spans="1:19" s="547" customFormat="1" ht="20.100000000000001" customHeight="1" x14ac:dyDescent="0.2">
      <c r="A40" s="1483" t="s">
        <v>148</v>
      </c>
      <c r="B40" s="1435" t="s">
        <v>233</v>
      </c>
      <c r="C40" s="1436"/>
      <c r="D40" s="1436"/>
      <c r="E40" s="1436"/>
      <c r="F40" s="1436"/>
      <c r="G40" s="1436"/>
      <c r="H40" s="1436"/>
      <c r="I40" s="1436"/>
      <c r="J40" s="1436"/>
      <c r="K40" s="1436"/>
      <c r="L40" s="1436"/>
      <c r="M40" s="1436"/>
      <c r="N40" s="546"/>
      <c r="P40" s="546"/>
    </row>
    <row r="41" spans="1:19" s="547" customFormat="1" ht="20.100000000000001" customHeight="1" x14ac:dyDescent="0.2">
      <c r="A41" s="1484"/>
      <c r="B41" s="1402" t="s">
        <v>131</v>
      </c>
      <c r="C41" s="1402"/>
      <c r="D41" s="1480" t="s">
        <v>267</v>
      </c>
      <c r="E41" s="1480"/>
      <c r="F41" s="1480"/>
      <c r="G41" s="1480"/>
      <c r="H41" s="1480"/>
      <c r="I41" s="1480"/>
      <c r="J41" s="1480"/>
      <c r="K41" s="1480"/>
      <c r="L41" s="1480"/>
      <c r="M41" s="1481"/>
      <c r="N41" s="546"/>
      <c r="P41" s="546"/>
    </row>
    <row r="42" spans="1:19" s="596" customFormat="1" ht="39.950000000000003" customHeight="1" x14ac:dyDescent="0.2">
      <c r="A42" s="1484"/>
      <c r="B42" s="1402"/>
      <c r="C42" s="1402"/>
      <c r="D42" s="594" t="s">
        <v>134</v>
      </c>
      <c r="E42" s="594"/>
      <c r="F42" s="594" t="s">
        <v>135</v>
      </c>
      <c r="G42" s="594"/>
      <c r="H42" s="594" t="s">
        <v>141</v>
      </c>
      <c r="I42" s="594"/>
      <c r="J42" s="594" t="s">
        <v>136</v>
      </c>
      <c r="K42" s="594"/>
      <c r="L42" s="1485" t="s">
        <v>139</v>
      </c>
      <c r="M42" s="1486"/>
      <c r="N42" s="595"/>
      <c r="P42" s="595"/>
      <c r="Q42" s="597"/>
      <c r="R42" s="597"/>
      <c r="S42" s="597"/>
    </row>
    <row r="43" spans="1:19" s="600" customFormat="1" ht="20.100000000000001" customHeight="1" x14ac:dyDescent="0.2">
      <c r="A43" s="1415"/>
      <c r="B43" s="575">
        <v>2013</v>
      </c>
      <c r="C43" s="575">
        <v>2014</v>
      </c>
      <c r="D43" s="575">
        <v>2013</v>
      </c>
      <c r="E43" s="575">
        <v>2014</v>
      </c>
      <c r="F43" s="575">
        <v>2013</v>
      </c>
      <c r="G43" s="575">
        <v>2014</v>
      </c>
      <c r="H43" s="575">
        <v>2013</v>
      </c>
      <c r="I43" s="575">
        <v>2014</v>
      </c>
      <c r="J43" s="575">
        <v>2013</v>
      </c>
      <c r="K43" s="575">
        <v>2014</v>
      </c>
      <c r="L43" s="575">
        <v>2013</v>
      </c>
      <c r="M43" s="598">
        <v>2014</v>
      </c>
      <c r="N43" s="599"/>
      <c r="P43" s="599"/>
      <c r="Q43" s="537"/>
      <c r="R43" s="537"/>
      <c r="S43" s="537"/>
    </row>
    <row r="44" spans="1:19" s="23" customFormat="1" ht="20.100000000000001" customHeight="1" x14ac:dyDescent="0.2">
      <c r="A44" s="521" t="s">
        <v>116</v>
      </c>
      <c r="B44" s="69">
        <v>87200</v>
      </c>
      <c r="C44" s="69">
        <v>65572</v>
      </c>
      <c r="D44" s="69">
        <v>2187</v>
      </c>
      <c r="E44" s="69">
        <v>3159</v>
      </c>
      <c r="F44" s="69">
        <v>4090</v>
      </c>
      <c r="G44" s="69">
        <v>2612</v>
      </c>
      <c r="H44" s="69">
        <v>0</v>
      </c>
      <c r="I44" s="69">
        <v>0</v>
      </c>
      <c r="J44" s="69">
        <v>13837</v>
      </c>
      <c r="K44" s="69">
        <v>16313</v>
      </c>
      <c r="L44" s="69">
        <v>28870</v>
      </c>
      <c r="M44" s="69">
        <v>27542</v>
      </c>
      <c r="N44" s="22"/>
      <c r="Q44" s="98"/>
      <c r="R44" s="49"/>
      <c r="S44" s="49"/>
    </row>
    <row r="45" spans="1:19" s="23" customFormat="1" ht="20.100000000000001" customHeight="1" x14ac:dyDescent="0.2">
      <c r="A45" s="70" t="s">
        <v>149</v>
      </c>
      <c r="B45" s="74">
        <v>23075</v>
      </c>
      <c r="C45" s="74">
        <v>12054</v>
      </c>
      <c r="D45" s="71">
        <v>56</v>
      </c>
      <c r="E45" s="71">
        <v>30</v>
      </c>
      <c r="F45" s="71">
        <v>12</v>
      </c>
      <c r="G45" s="71">
        <v>470</v>
      </c>
      <c r="H45" s="71">
        <v>0</v>
      </c>
      <c r="I45" s="71">
        <v>0</v>
      </c>
      <c r="J45" s="71">
        <v>1948</v>
      </c>
      <c r="K45" s="71">
        <v>791</v>
      </c>
      <c r="L45" s="71">
        <v>9324</v>
      </c>
      <c r="M45" s="71">
        <v>7536</v>
      </c>
      <c r="N45" s="22"/>
      <c r="Q45" s="49"/>
      <c r="R45" s="49"/>
      <c r="S45" s="49"/>
    </row>
    <row r="46" spans="1:19" s="23" customFormat="1" ht="20.100000000000001" customHeight="1" x14ac:dyDescent="0.2">
      <c r="A46" s="70" t="s">
        <v>150</v>
      </c>
      <c r="B46" s="74">
        <v>16115</v>
      </c>
      <c r="C46" s="74">
        <v>10698</v>
      </c>
      <c r="D46" s="71">
        <v>102</v>
      </c>
      <c r="E46" s="71">
        <v>77</v>
      </c>
      <c r="F46" s="71">
        <v>2475</v>
      </c>
      <c r="G46" s="71">
        <v>0</v>
      </c>
      <c r="H46" s="71">
        <v>0</v>
      </c>
      <c r="I46" s="71">
        <v>0</v>
      </c>
      <c r="J46" s="71">
        <v>93</v>
      </c>
      <c r="K46" s="71">
        <v>1614</v>
      </c>
      <c r="L46" s="71">
        <v>3938</v>
      </c>
      <c r="M46" s="71">
        <v>1941</v>
      </c>
      <c r="N46" s="22"/>
      <c r="Q46" s="49"/>
      <c r="R46" s="49"/>
      <c r="S46" s="49"/>
    </row>
    <row r="47" spans="1:19" s="23" customFormat="1" ht="20.100000000000001" customHeight="1" x14ac:dyDescent="0.2">
      <c r="A47" s="70" t="s">
        <v>151</v>
      </c>
      <c r="B47" s="74">
        <v>14513</v>
      </c>
      <c r="C47" s="74">
        <v>8830</v>
      </c>
      <c r="D47" s="71">
        <v>54</v>
      </c>
      <c r="E47" s="71">
        <v>125</v>
      </c>
      <c r="F47" s="71">
        <v>396</v>
      </c>
      <c r="G47" s="71">
        <v>42</v>
      </c>
      <c r="H47" s="71">
        <v>0</v>
      </c>
      <c r="I47" s="71">
        <v>0</v>
      </c>
      <c r="J47" s="71">
        <v>42</v>
      </c>
      <c r="K47" s="71">
        <v>17</v>
      </c>
      <c r="L47" s="71">
        <v>6843</v>
      </c>
      <c r="M47" s="71">
        <v>4203</v>
      </c>
      <c r="N47" s="22"/>
      <c r="Q47" s="49"/>
      <c r="R47" s="49"/>
      <c r="S47" s="49"/>
    </row>
    <row r="48" spans="1:19" s="23" customFormat="1" ht="20.100000000000001" customHeight="1" x14ac:dyDescent="0.2">
      <c r="A48" s="70" t="s">
        <v>152</v>
      </c>
      <c r="B48" s="74">
        <v>2198</v>
      </c>
      <c r="C48" s="74">
        <v>102</v>
      </c>
      <c r="D48" s="71">
        <v>14</v>
      </c>
      <c r="E48" s="71">
        <v>7</v>
      </c>
      <c r="F48" s="71">
        <v>1111</v>
      </c>
      <c r="G48" s="71">
        <v>42</v>
      </c>
      <c r="H48" s="71">
        <v>0</v>
      </c>
      <c r="I48" s="71">
        <v>0</v>
      </c>
      <c r="J48" s="71">
        <v>117</v>
      </c>
      <c r="K48" s="71">
        <v>5</v>
      </c>
      <c r="L48" s="71">
        <v>856</v>
      </c>
      <c r="M48" s="71">
        <v>8</v>
      </c>
      <c r="N48" s="22"/>
      <c r="Q48" s="49"/>
      <c r="R48" s="49"/>
      <c r="S48" s="49"/>
    </row>
    <row r="49" spans="1:19" s="23" customFormat="1" ht="20.100000000000001" customHeight="1" x14ac:dyDescent="0.2">
      <c r="A49" s="70" t="s">
        <v>153</v>
      </c>
      <c r="B49" s="74">
        <v>250</v>
      </c>
      <c r="C49" s="74">
        <v>50</v>
      </c>
      <c r="D49" s="71">
        <v>28</v>
      </c>
      <c r="E49" s="71">
        <v>18</v>
      </c>
      <c r="F49" s="71">
        <v>12</v>
      </c>
      <c r="G49" s="71">
        <v>0</v>
      </c>
      <c r="H49" s="71">
        <v>0</v>
      </c>
      <c r="I49" s="71">
        <v>0</v>
      </c>
      <c r="J49" s="71">
        <v>60</v>
      </c>
      <c r="K49" s="71">
        <v>2</v>
      </c>
      <c r="L49" s="71">
        <v>49</v>
      </c>
      <c r="M49" s="71">
        <v>6</v>
      </c>
      <c r="N49" s="22"/>
      <c r="Q49" s="49"/>
      <c r="R49" s="49"/>
      <c r="S49" s="49"/>
    </row>
    <row r="50" spans="1:19" s="23" customFormat="1" ht="20.100000000000001" customHeight="1" x14ac:dyDescent="0.2">
      <c r="A50" s="70" t="s">
        <v>154</v>
      </c>
      <c r="B50" s="74">
        <v>115</v>
      </c>
      <c r="C50" s="74">
        <v>418</v>
      </c>
      <c r="D50" s="71">
        <v>4</v>
      </c>
      <c r="E50" s="71">
        <v>351</v>
      </c>
      <c r="F50" s="71">
        <v>31</v>
      </c>
      <c r="G50" s="71">
        <v>10</v>
      </c>
      <c r="H50" s="71">
        <v>0</v>
      </c>
      <c r="I50" s="71">
        <v>0</v>
      </c>
      <c r="J50" s="71">
        <v>41</v>
      </c>
      <c r="K50" s="71">
        <v>7</v>
      </c>
      <c r="L50" s="71">
        <v>9</v>
      </c>
      <c r="M50" s="71">
        <v>44</v>
      </c>
      <c r="N50" s="22"/>
      <c r="Q50" s="49"/>
      <c r="R50" s="49"/>
      <c r="S50" s="49"/>
    </row>
    <row r="51" spans="1:19" s="23" customFormat="1" ht="20.100000000000001" customHeight="1" x14ac:dyDescent="0.2">
      <c r="A51" s="70" t="s">
        <v>155</v>
      </c>
      <c r="B51" s="74">
        <v>98</v>
      </c>
      <c r="C51" s="74">
        <v>80</v>
      </c>
      <c r="D51" s="71">
        <v>13</v>
      </c>
      <c r="E51" s="71">
        <v>10</v>
      </c>
      <c r="F51" s="71">
        <v>8</v>
      </c>
      <c r="G51" s="71">
        <v>42</v>
      </c>
      <c r="H51" s="71">
        <v>0</v>
      </c>
      <c r="I51" s="71">
        <v>0</v>
      </c>
      <c r="J51" s="71">
        <v>13</v>
      </c>
      <c r="K51" s="71">
        <v>6</v>
      </c>
      <c r="L51" s="71">
        <v>15</v>
      </c>
      <c r="M51" s="71">
        <v>0</v>
      </c>
      <c r="N51" s="22"/>
      <c r="Q51" s="49"/>
      <c r="R51" s="49"/>
      <c r="S51" s="49"/>
    </row>
    <row r="52" spans="1:19" s="23" customFormat="1" ht="20.100000000000001" customHeight="1" x14ac:dyDescent="0.2">
      <c r="A52" s="70" t="s">
        <v>156</v>
      </c>
      <c r="B52" s="74">
        <v>76</v>
      </c>
      <c r="C52" s="74">
        <v>11</v>
      </c>
      <c r="D52" s="71">
        <v>12</v>
      </c>
      <c r="E52" s="71">
        <v>10</v>
      </c>
      <c r="F52" s="71">
        <v>8</v>
      </c>
      <c r="G52" s="71">
        <v>0</v>
      </c>
      <c r="H52" s="71">
        <v>0</v>
      </c>
      <c r="I52" s="71">
        <v>0</v>
      </c>
      <c r="J52" s="71">
        <v>7</v>
      </c>
      <c r="K52" s="71">
        <v>0</v>
      </c>
      <c r="L52" s="71">
        <v>9</v>
      </c>
      <c r="M52" s="71">
        <v>0</v>
      </c>
      <c r="N52" s="22"/>
      <c r="Q52" s="49"/>
      <c r="R52" s="49"/>
      <c r="S52" s="49"/>
    </row>
    <row r="53" spans="1:19" s="23" customFormat="1" ht="20.100000000000001" customHeight="1" x14ac:dyDescent="0.2">
      <c r="A53" s="70" t="s">
        <v>157</v>
      </c>
      <c r="B53" s="74">
        <v>97</v>
      </c>
      <c r="C53" s="74">
        <v>20</v>
      </c>
      <c r="D53" s="71">
        <v>26</v>
      </c>
      <c r="E53" s="71">
        <v>10</v>
      </c>
      <c r="F53" s="71">
        <v>11</v>
      </c>
      <c r="G53" s="71">
        <v>0</v>
      </c>
      <c r="H53" s="71">
        <v>0</v>
      </c>
      <c r="I53" s="71">
        <v>0</v>
      </c>
      <c r="J53" s="71">
        <v>6</v>
      </c>
      <c r="K53" s="71">
        <v>0</v>
      </c>
      <c r="L53" s="71">
        <v>3</v>
      </c>
      <c r="M53" s="71">
        <v>0</v>
      </c>
      <c r="N53" s="22"/>
      <c r="Q53" s="49"/>
      <c r="R53" s="49"/>
      <c r="S53" s="49"/>
    </row>
    <row r="54" spans="1:19" s="23" customFormat="1" ht="20.100000000000001" customHeight="1" x14ac:dyDescent="0.2">
      <c r="A54" s="70" t="s">
        <v>158</v>
      </c>
      <c r="B54" s="74">
        <v>595</v>
      </c>
      <c r="C54" s="74">
        <v>56</v>
      </c>
      <c r="D54" s="71">
        <v>14</v>
      </c>
      <c r="E54" s="71">
        <v>25</v>
      </c>
      <c r="F54" s="71">
        <v>7</v>
      </c>
      <c r="G54" s="71">
        <v>0</v>
      </c>
      <c r="H54" s="71">
        <v>0</v>
      </c>
      <c r="I54" s="71">
        <v>0</v>
      </c>
      <c r="J54" s="71">
        <v>23</v>
      </c>
      <c r="K54" s="71">
        <v>5</v>
      </c>
      <c r="L54" s="71">
        <v>251</v>
      </c>
      <c r="M54" s="71">
        <v>8</v>
      </c>
      <c r="N54" s="22"/>
      <c r="Q54" s="49"/>
      <c r="R54" s="49"/>
      <c r="S54" s="49"/>
    </row>
    <row r="55" spans="1:19" s="23" customFormat="1" ht="20.100000000000001" customHeight="1" x14ac:dyDescent="0.2">
      <c r="A55" s="70" t="s">
        <v>159</v>
      </c>
      <c r="B55" s="74">
        <v>6051</v>
      </c>
      <c r="C55" s="74">
        <v>8575</v>
      </c>
      <c r="D55" s="71">
        <v>1040</v>
      </c>
      <c r="E55" s="71">
        <v>2364</v>
      </c>
      <c r="F55" s="71">
        <v>15</v>
      </c>
      <c r="G55" s="71">
        <v>1734</v>
      </c>
      <c r="H55" s="71">
        <v>0</v>
      </c>
      <c r="I55" s="71">
        <v>0</v>
      </c>
      <c r="J55" s="71">
        <v>4183</v>
      </c>
      <c r="K55" s="71">
        <v>3759</v>
      </c>
      <c r="L55" s="71">
        <v>528</v>
      </c>
      <c r="M55" s="71">
        <v>710</v>
      </c>
      <c r="N55" s="22"/>
      <c r="Q55" s="49"/>
      <c r="R55" s="49"/>
      <c r="S55" s="49"/>
    </row>
    <row r="56" spans="1:19" s="23" customFormat="1" ht="20.100000000000001" customHeight="1" thickBot="1" x14ac:dyDescent="0.25">
      <c r="A56" s="50" t="s">
        <v>160</v>
      </c>
      <c r="B56" s="526">
        <v>24017</v>
      </c>
      <c r="C56" s="526">
        <v>24678</v>
      </c>
      <c r="D56" s="526">
        <v>824</v>
      </c>
      <c r="E56" s="526">
        <v>132</v>
      </c>
      <c r="F56" s="526">
        <v>4</v>
      </c>
      <c r="G56" s="526">
        <v>272</v>
      </c>
      <c r="H56" s="526">
        <v>0</v>
      </c>
      <c r="I56" s="526">
        <v>0</v>
      </c>
      <c r="J56" s="526">
        <v>7304</v>
      </c>
      <c r="K56" s="526">
        <v>10107</v>
      </c>
      <c r="L56" s="526">
        <v>7045</v>
      </c>
      <c r="M56" s="526">
        <v>13086</v>
      </c>
      <c r="N56" s="22"/>
      <c r="Q56" s="49"/>
      <c r="R56" s="49"/>
      <c r="S56" s="49"/>
    </row>
    <row r="57" spans="1:19" s="52" customFormat="1" ht="15.95" customHeight="1" x14ac:dyDescent="0.25">
      <c r="A57" s="267" t="s">
        <v>272</v>
      </c>
      <c r="B57" s="77"/>
      <c r="C57" s="79"/>
      <c r="D57" s="79"/>
      <c r="E57" s="79"/>
      <c r="F57" s="79"/>
      <c r="G57" s="79"/>
      <c r="H57" s="79"/>
      <c r="I57" s="79"/>
      <c r="J57" s="79"/>
      <c r="K57" s="53"/>
      <c r="L57" s="53"/>
      <c r="M57" s="291" t="s">
        <v>146</v>
      </c>
      <c r="N57" s="53"/>
      <c r="O57" s="291"/>
      <c r="P57" s="53"/>
      <c r="Q57" s="291"/>
    </row>
    <row r="58" spans="1:19" s="23" customFormat="1" ht="20.100000000000001" customHeight="1" x14ac:dyDescent="0.2">
      <c r="A58" s="601"/>
      <c r="B58" s="602"/>
      <c r="C58" s="98"/>
      <c r="D58" s="98"/>
      <c r="E58" s="98"/>
      <c r="F58" s="98"/>
      <c r="G58" s="98"/>
      <c r="H58" s="98"/>
      <c r="I58" s="98"/>
      <c r="J58" s="98"/>
      <c r="K58" s="49"/>
      <c r="L58" s="49"/>
      <c r="M58" s="49"/>
      <c r="N58" s="49"/>
      <c r="O58" s="603"/>
      <c r="P58" s="49"/>
      <c r="Q58" s="603"/>
    </row>
  </sheetData>
  <mergeCells count="27">
    <mergeCell ref="A40:A43"/>
    <mergeCell ref="B40:M40"/>
    <mergeCell ref="B41:C42"/>
    <mergeCell ref="D41:M41"/>
    <mergeCell ref="L42:M42"/>
    <mergeCell ref="P5:Q5"/>
    <mergeCell ref="A21:A24"/>
    <mergeCell ref="B21:O21"/>
    <mergeCell ref="B22:O22"/>
    <mergeCell ref="B23:C23"/>
    <mergeCell ref="D23:E23"/>
    <mergeCell ref="F23:G23"/>
    <mergeCell ref="H23:I23"/>
    <mergeCell ref="J23:K23"/>
    <mergeCell ref="L23:M23"/>
    <mergeCell ref="N23:O23"/>
    <mergeCell ref="A1:C1"/>
    <mergeCell ref="A3:A6"/>
    <mergeCell ref="B3:O3"/>
    <mergeCell ref="B4:C5"/>
    <mergeCell ref="D4:O4"/>
    <mergeCell ref="D5:E5"/>
    <mergeCell ref="F5:G5"/>
    <mergeCell ref="H5:I5"/>
    <mergeCell ref="J5:K5"/>
    <mergeCell ref="L5:M5"/>
    <mergeCell ref="N5:O5"/>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94" max="16383" man="1"/>
    <brk id="166" max="16383" man="1"/>
    <brk id="167" max="16383" man="1"/>
  </rowBreaks>
  <colBreaks count="1" manualBreakCount="1">
    <brk id="17" max="1048575"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8">
    <tabColor rgb="FF92D050"/>
  </sheetPr>
  <dimension ref="A1:R70"/>
  <sheetViews>
    <sheetView showGridLines="0" zoomScaleNormal="100" zoomScaleSheetLayoutView="55" workbookViewId="0">
      <selection sqref="A1:C1"/>
    </sheetView>
  </sheetViews>
  <sheetFormatPr defaultColWidth="11.42578125" defaultRowHeight="20.100000000000001" customHeight="1" x14ac:dyDescent="0.2"/>
  <cols>
    <col min="1" max="1" width="20.7109375" style="22" customWidth="1"/>
    <col min="2" max="15" width="10.28515625" style="22" customWidth="1"/>
    <col min="16" max="16" width="11.42578125" style="22" customWidth="1"/>
    <col min="17" max="17" width="11.140625" style="23" customWidth="1"/>
    <col min="18" max="18" width="11.42578125" style="23" customWidth="1"/>
    <col min="19" max="19" width="14.5703125" style="23" customWidth="1"/>
    <col min="20" max="16384" width="11.42578125" style="23"/>
  </cols>
  <sheetData>
    <row r="1" spans="1:18" s="604" customFormat="1" ht="24.95" customHeight="1" x14ac:dyDescent="0.25">
      <c r="A1" s="1487" t="s">
        <v>0</v>
      </c>
      <c r="B1" s="1487"/>
      <c r="C1" s="1487"/>
      <c r="P1" s="605"/>
      <c r="Q1" s="606"/>
    </row>
    <row r="2" spans="1:18" s="610" customFormat="1" ht="24.95" customHeight="1" thickBot="1" x14ac:dyDescent="0.25">
      <c r="A2" s="607" t="s">
        <v>347</v>
      </c>
      <c r="B2" s="608"/>
      <c r="C2" s="608"/>
      <c r="D2" s="608"/>
      <c r="E2" s="608"/>
      <c r="F2" s="608"/>
      <c r="G2" s="608"/>
      <c r="H2" s="608"/>
      <c r="I2" s="608"/>
      <c r="J2" s="608"/>
      <c r="K2" s="609" t="s">
        <v>147</v>
      </c>
      <c r="O2" s="611"/>
      <c r="P2" s="612"/>
    </row>
    <row r="3" spans="1:18" s="547" customFormat="1" ht="20.100000000000001" customHeight="1" x14ac:dyDescent="0.2">
      <c r="A3" s="1436" t="s">
        <v>148</v>
      </c>
      <c r="B3" s="1435" t="s">
        <v>233</v>
      </c>
      <c r="C3" s="1436"/>
      <c r="D3" s="1436"/>
      <c r="E3" s="1436"/>
      <c r="F3" s="1436"/>
      <c r="G3" s="1436"/>
      <c r="H3" s="1436"/>
      <c r="I3" s="1436"/>
      <c r="J3" s="1436"/>
      <c r="K3" s="1436"/>
      <c r="L3" s="613"/>
      <c r="M3" s="614"/>
      <c r="N3" s="116"/>
      <c r="O3" s="615"/>
      <c r="P3" s="284"/>
      <c r="Q3" s="518"/>
      <c r="R3" s="614"/>
    </row>
    <row r="4" spans="1:18" s="547" customFormat="1" ht="20.100000000000001" customHeight="1" x14ac:dyDescent="0.2">
      <c r="A4" s="1488"/>
      <c r="B4" s="1480" t="s">
        <v>267</v>
      </c>
      <c r="C4" s="1480"/>
      <c r="D4" s="1480"/>
      <c r="E4" s="1480"/>
      <c r="F4" s="1480"/>
      <c r="G4" s="1480"/>
      <c r="H4" s="1480"/>
      <c r="I4" s="1480"/>
      <c r="J4" s="1480"/>
      <c r="K4" s="1481"/>
      <c r="L4" s="613"/>
      <c r="M4" s="614"/>
      <c r="N4" s="116"/>
      <c r="O4" s="615"/>
      <c r="P4" s="284"/>
      <c r="Q4" s="518"/>
      <c r="R4" s="614"/>
    </row>
    <row r="5" spans="1:18" s="596" customFormat="1" ht="39.950000000000003" customHeight="1" x14ac:dyDescent="0.2">
      <c r="A5" s="1488"/>
      <c r="B5" s="1490" t="s">
        <v>137</v>
      </c>
      <c r="C5" s="1485"/>
      <c r="D5" s="1490" t="s">
        <v>142</v>
      </c>
      <c r="E5" s="1490"/>
      <c r="F5" s="1490" t="s">
        <v>143</v>
      </c>
      <c r="G5" s="1490"/>
      <c r="H5" s="1490" t="s">
        <v>140</v>
      </c>
      <c r="I5" s="1490"/>
      <c r="J5" s="1490" t="s">
        <v>269</v>
      </c>
      <c r="K5" s="1485"/>
      <c r="L5" s="595"/>
      <c r="M5" s="595"/>
      <c r="N5" s="595"/>
      <c r="O5" s="595"/>
      <c r="P5" s="595"/>
    </row>
    <row r="6" spans="1:18" s="600" customFormat="1" ht="20.100000000000001" customHeight="1" x14ac:dyDescent="0.2">
      <c r="A6" s="1489"/>
      <c r="B6" s="575">
        <v>2013</v>
      </c>
      <c r="C6" s="598">
        <v>2014</v>
      </c>
      <c r="D6" s="575">
        <v>2013</v>
      </c>
      <c r="E6" s="575">
        <v>2014</v>
      </c>
      <c r="F6" s="575">
        <v>2013</v>
      </c>
      <c r="G6" s="575">
        <v>2014</v>
      </c>
      <c r="H6" s="575">
        <v>2013</v>
      </c>
      <c r="I6" s="575">
        <v>2014</v>
      </c>
      <c r="J6" s="575">
        <v>2013</v>
      </c>
      <c r="K6" s="598">
        <v>2014</v>
      </c>
      <c r="L6" s="599"/>
      <c r="M6" s="599"/>
      <c r="N6" s="599"/>
      <c r="O6" s="599"/>
      <c r="P6" s="599"/>
    </row>
    <row r="7" spans="1:18" ht="20.100000000000001" customHeight="1" x14ac:dyDescent="0.2">
      <c r="A7" s="521" t="s">
        <v>116</v>
      </c>
      <c r="B7" s="69">
        <v>390</v>
      </c>
      <c r="C7" s="69">
        <v>1129</v>
      </c>
      <c r="D7" s="69">
        <v>0</v>
      </c>
      <c r="E7" s="69">
        <v>0</v>
      </c>
      <c r="F7" s="69">
        <v>34164</v>
      </c>
      <c r="G7" s="69">
        <v>14634</v>
      </c>
      <c r="H7" s="69">
        <v>1904</v>
      </c>
      <c r="I7" s="69">
        <v>182</v>
      </c>
      <c r="J7" s="69">
        <v>1758</v>
      </c>
      <c r="K7" s="69">
        <v>1</v>
      </c>
    </row>
    <row r="8" spans="1:18" ht="20.100000000000001" customHeight="1" x14ac:dyDescent="0.2">
      <c r="A8" s="70" t="s">
        <v>149</v>
      </c>
      <c r="B8" s="71">
        <v>6</v>
      </c>
      <c r="C8" s="71">
        <v>18</v>
      </c>
      <c r="D8" s="71">
        <v>0</v>
      </c>
      <c r="E8" s="71">
        <v>0</v>
      </c>
      <c r="F8" s="71">
        <v>10161</v>
      </c>
      <c r="G8" s="71">
        <v>3202</v>
      </c>
      <c r="H8" s="71">
        <v>1364</v>
      </c>
      <c r="I8" s="71">
        <v>6</v>
      </c>
      <c r="J8" s="71">
        <v>204</v>
      </c>
      <c r="K8" s="71">
        <v>1</v>
      </c>
    </row>
    <row r="9" spans="1:18" ht="20.100000000000001" customHeight="1" x14ac:dyDescent="0.2">
      <c r="A9" s="70" t="s">
        <v>150</v>
      </c>
      <c r="B9" s="71">
        <v>5</v>
      </c>
      <c r="C9" s="71">
        <v>0</v>
      </c>
      <c r="D9" s="71">
        <v>0</v>
      </c>
      <c r="E9" s="71">
        <v>0</v>
      </c>
      <c r="F9" s="71">
        <v>9003</v>
      </c>
      <c r="G9" s="71">
        <v>7038</v>
      </c>
      <c r="H9" s="71">
        <v>57</v>
      </c>
      <c r="I9" s="71">
        <v>28</v>
      </c>
      <c r="J9" s="71">
        <v>442</v>
      </c>
      <c r="K9" s="71">
        <v>0</v>
      </c>
    </row>
    <row r="10" spans="1:18" ht="20.100000000000001" customHeight="1" x14ac:dyDescent="0.2">
      <c r="A10" s="70" t="s">
        <v>151</v>
      </c>
      <c r="B10" s="71">
        <v>5</v>
      </c>
      <c r="C10" s="71">
        <v>53</v>
      </c>
      <c r="D10" s="71">
        <v>0</v>
      </c>
      <c r="E10" s="71">
        <v>0</v>
      </c>
      <c r="F10" s="71">
        <v>6867</v>
      </c>
      <c r="G10" s="71">
        <v>4376</v>
      </c>
      <c r="H10" s="71">
        <v>88</v>
      </c>
      <c r="I10" s="71">
        <v>14</v>
      </c>
      <c r="J10" s="71">
        <v>218</v>
      </c>
      <c r="K10" s="71">
        <v>0</v>
      </c>
    </row>
    <row r="11" spans="1:18" ht="20.100000000000001" customHeight="1" x14ac:dyDescent="0.2">
      <c r="A11" s="70" t="s">
        <v>152</v>
      </c>
      <c r="B11" s="71">
        <v>0</v>
      </c>
      <c r="C11" s="71">
        <v>0</v>
      </c>
      <c r="D11" s="71">
        <v>0</v>
      </c>
      <c r="E11" s="71">
        <v>0</v>
      </c>
      <c r="F11" s="71">
        <v>25</v>
      </c>
      <c r="G11" s="71">
        <v>0</v>
      </c>
      <c r="H11" s="71">
        <v>36</v>
      </c>
      <c r="I11" s="71">
        <v>40</v>
      </c>
      <c r="J11" s="71">
        <v>39</v>
      </c>
      <c r="K11" s="71">
        <v>0</v>
      </c>
    </row>
    <row r="12" spans="1:18" ht="20.100000000000001" customHeight="1" x14ac:dyDescent="0.2">
      <c r="A12" s="70" t="s">
        <v>153</v>
      </c>
      <c r="B12" s="71">
        <v>0</v>
      </c>
      <c r="C12" s="71">
        <v>0</v>
      </c>
      <c r="D12" s="71">
        <v>0</v>
      </c>
      <c r="E12" s="71">
        <v>0</v>
      </c>
      <c r="F12" s="71">
        <v>36</v>
      </c>
      <c r="G12" s="71">
        <v>0</v>
      </c>
      <c r="H12" s="71">
        <v>24</v>
      </c>
      <c r="I12" s="71">
        <v>24</v>
      </c>
      <c r="J12" s="71">
        <v>41</v>
      </c>
      <c r="K12" s="71">
        <v>0</v>
      </c>
    </row>
    <row r="13" spans="1:18" ht="20.100000000000001" customHeight="1" x14ac:dyDescent="0.2">
      <c r="A13" s="70" t="s">
        <v>154</v>
      </c>
      <c r="B13" s="71">
        <v>6</v>
      </c>
      <c r="C13" s="71">
        <v>0</v>
      </c>
      <c r="D13" s="71">
        <v>0</v>
      </c>
      <c r="E13" s="71">
        <v>0</v>
      </c>
      <c r="F13" s="71">
        <v>5</v>
      </c>
      <c r="G13" s="71">
        <v>0</v>
      </c>
      <c r="H13" s="71">
        <v>3</v>
      </c>
      <c r="I13" s="71">
        <v>6</v>
      </c>
      <c r="J13" s="71">
        <v>16</v>
      </c>
      <c r="K13" s="71">
        <v>0</v>
      </c>
    </row>
    <row r="14" spans="1:18" ht="20.100000000000001" customHeight="1" x14ac:dyDescent="0.2">
      <c r="A14" s="70" t="s">
        <v>155</v>
      </c>
      <c r="B14" s="71">
        <v>1</v>
      </c>
      <c r="C14" s="71">
        <v>0</v>
      </c>
      <c r="D14" s="71">
        <v>0</v>
      </c>
      <c r="E14" s="71">
        <v>0</v>
      </c>
      <c r="F14" s="71">
        <v>6</v>
      </c>
      <c r="G14" s="71">
        <v>14</v>
      </c>
      <c r="H14" s="71">
        <v>1</v>
      </c>
      <c r="I14" s="71">
        <v>8</v>
      </c>
      <c r="J14" s="71">
        <v>41</v>
      </c>
      <c r="K14" s="71">
        <v>0</v>
      </c>
    </row>
    <row r="15" spans="1:18" ht="20.100000000000001" customHeight="1" x14ac:dyDescent="0.2">
      <c r="A15" s="70" t="s">
        <v>156</v>
      </c>
      <c r="B15" s="71">
        <v>0</v>
      </c>
      <c r="C15" s="71">
        <v>0</v>
      </c>
      <c r="D15" s="71">
        <v>0</v>
      </c>
      <c r="E15" s="71">
        <v>0</v>
      </c>
      <c r="F15" s="71">
        <v>1</v>
      </c>
      <c r="G15" s="71">
        <v>1</v>
      </c>
      <c r="H15" s="71">
        <v>15</v>
      </c>
      <c r="I15" s="71">
        <v>0</v>
      </c>
      <c r="J15" s="71">
        <v>24</v>
      </c>
      <c r="K15" s="71">
        <v>0</v>
      </c>
    </row>
    <row r="16" spans="1:18" ht="20.100000000000001" customHeight="1" x14ac:dyDescent="0.2">
      <c r="A16" s="70" t="s">
        <v>157</v>
      </c>
      <c r="B16" s="71">
        <v>0</v>
      </c>
      <c r="C16" s="71">
        <v>0</v>
      </c>
      <c r="D16" s="71">
        <v>0</v>
      </c>
      <c r="E16" s="71">
        <v>0</v>
      </c>
      <c r="F16" s="71">
        <v>0</v>
      </c>
      <c r="G16" s="71">
        <v>0</v>
      </c>
      <c r="H16" s="71">
        <v>3</v>
      </c>
      <c r="I16" s="71">
        <v>10</v>
      </c>
      <c r="J16" s="71">
        <v>48</v>
      </c>
      <c r="K16" s="71">
        <v>0</v>
      </c>
    </row>
    <row r="17" spans="1:17" ht="20.100000000000001" customHeight="1" x14ac:dyDescent="0.2">
      <c r="A17" s="70" t="s">
        <v>158</v>
      </c>
      <c r="B17" s="71">
        <v>30</v>
      </c>
      <c r="C17" s="71">
        <v>18</v>
      </c>
      <c r="D17" s="71">
        <v>0</v>
      </c>
      <c r="E17" s="71">
        <v>0</v>
      </c>
      <c r="F17" s="71">
        <v>2</v>
      </c>
      <c r="G17" s="71">
        <v>0</v>
      </c>
      <c r="H17" s="71">
        <v>24</v>
      </c>
      <c r="I17" s="71">
        <v>0</v>
      </c>
      <c r="J17" s="71">
        <v>244</v>
      </c>
      <c r="K17" s="71">
        <v>0</v>
      </c>
    </row>
    <row r="18" spans="1:17" ht="20.100000000000001" customHeight="1" x14ac:dyDescent="0.2">
      <c r="A18" s="70" t="s">
        <v>159</v>
      </c>
      <c r="B18" s="71">
        <v>1</v>
      </c>
      <c r="C18" s="71">
        <v>0</v>
      </c>
      <c r="D18" s="71">
        <v>0</v>
      </c>
      <c r="E18" s="71">
        <v>0</v>
      </c>
      <c r="F18" s="71">
        <v>17</v>
      </c>
      <c r="G18" s="71">
        <v>0</v>
      </c>
      <c r="H18" s="71">
        <v>5</v>
      </c>
      <c r="I18" s="71">
        <v>8</v>
      </c>
      <c r="J18" s="71">
        <v>262</v>
      </c>
      <c r="K18" s="71">
        <v>0</v>
      </c>
    </row>
    <row r="19" spans="1:17" ht="20.100000000000001" customHeight="1" thickBot="1" x14ac:dyDescent="0.25">
      <c r="A19" s="50" t="s">
        <v>160</v>
      </c>
      <c r="B19" s="526">
        <v>336</v>
      </c>
      <c r="C19" s="526">
        <v>1040</v>
      </c>
      <c r="D19" s="526">
        <v>0</v>
      </c>
      <c r="E19" s="526">
        <v>0</v>
      </c>
      <c r="F19" s="526">
        <v>8041</v>
      </c>
      <c r="G19" s="526">
        <v>3</v>
      </c>
      <c r="H19" s="526">
        <v>284</v>
      </c>
      <c r="I19" s="526">
        <v>38</v>
      </c>
      <c r="J19" s="526">
        <v>179</v>
      </c>
      <c r="K19" s="526">
        <v>0</v>
      </c>
    </row>
    <row r="20" spans="1:17" s="305" customFormat="1" ht="15.95" customHeight="1" x14ac:dyDescent="0.25">
      <c r="A20" s="126" t="s">
        <v>242</v>
      </c>
      <c r="B20" s="315"/>
      <c r="L20" s="508"/>
      <c r="M20" s="250"/>
      <c r="N20" s="250"/>
      <c r="P20" s="250"/>
    </row>
    <row r="21" spans="1:17" s="610" customFormat="1" ht="20.100000000000001" customHeight="1" thickBot="1" x14ac:dyDescent="0.3">
      <c r="A21" s="607" t="s">
        <v>348</v>
      </c>
      <c r="B21" s="608"/>
      <c r="C21" s="608"/>
      <c r="D21" s="608"/>
      <c r="E21" s="608"/>
      <c r="F21" s="608"/>
      <c r="G21" s="608"/>
      <c r="H21" s="608"/>
      <c r="I21" s="608"/>
      <c r="J21" s="608"/>
      <c r="K21" s="608"/>
      <c r="L21" s="608"/>
      <c r="M21" s="608"/>
      <c r="N21" s="608"/>
      <c r="O21" s="616"/>
      <c r="P21" s="612"/>
    </row>
    <row r="22" spans="1:17" s="547" customFormat="1" ht="20.100000000000001" customHeight="1" x14ac:dyDescent="0.2">
      <c r="A22" s="1491" t="s">
        <v>148</v>
      </c>
      <c r="B22" s="1435" t="s">
        <v>234</v>
      </c>
      <c r="C22" s="1436"/>
      <c r="D22" s="1436"/>
      <c r="E22" s="1436"/>
      <c r="F22" s="1436"/>
      <c r="G22" s="1436"/>
      <c r="H22" s="1436"/>
      <c r="I22" s="1436"/>
      <c r="J22" s="1436"/>
      <c r="K22" s="1436"/>
      <c r="L22" s="1436"/>
      <c r="M22" s="1436"/>
      <c r="N22" s="1436"/>
      <c r="O22" s="1436"/>
      <c r="P22" s="284"/>
      <c r="Q22" s="518"/>
    </row>
    <row r="23" spans="1:17" s="547" customFormat="1" ht="20.100000000000001" customHeight="1" x14ac:dyDescent="0.2">
      <c r="A23" s="1492"/>
      <c r="B23" s="1402" t="s">
        <v>131</v>
      </c>
      <c r="C23" s="1402"/>
      <c r="D23" s="1480" t="s">
        <v>267</v>
      </c>
      <c r="E23" s="1480"/>
      <c r="F23" s="1480"/>
      <c r="G23" s="1480"/>
      <c r="H23" s="1480"/>
      <c r="I23" s="1480"/>
      <c r="J23" s="1480"/>
      <c r="K23" s="1480"/>
      <c r="L23" s="1480"/>
      <c r="M23" s="1480"/>
      <c r="N23" s="1480"/>
      <c r="O23" s="1481"/>
      <c r="P23" s="284"/>
      <c r="Q23" s="518"/>
    </row>
    <row r="24" spans="1:17" s="596" customFormat="1" ht="39.950000000000003" customHeight="1" x14ac:dyDescent="0.2">
      <c r="A24" s="1492"/>
      <c r="B24" s="1402"/>
      <c r="C24" s="1402"/>
      <c r="D24" s="1490" t="s">
        <v>132</v>
      </c>
      <c r="E24" s="1490"/>
      <c r="F24" s="1490" t="s">
        <v>145</v>
      </c>
      <c r="G24" s="1490"/>
      <c r="H24" s="1490" t="s">
        <v>141</v>
      </c>
      <c r="I24" s="1490"/>
      <c r="J24" s="1490" t="s">
        <v>142</v>
      </c>
      <c r="K24" s="1490"/>
      <c r="L24" s="1490" t="s">
        <v>143</v>
      </c>
      <c r="M24" s="1490"/>
      <c r="N24" s="1490" t="s">
        <v>269</v>
      </c>
      <c r="O24" s="1485"/>
      <c r="P24" s="548"/>
      <c r="Q24" s="566"/>
    </row>
    <row r="25" spans="1:17" s="600" customFormat="1" ht="20.100000000000001" customHeight="1" x14ac:dyDescent="0.2">
      <c r="A25" s="1493"/>
      <c r="B25" s="617">
        <v>2013</v>
      </c>
      <c r="C25" s="617">
        <v>2014</v>
      </c>
      <c r="D25" s="617">
        <v>2013</v>
      </c>
      <c r="E25" s="617">
        <v>2014</v>
      </c>
      <c r="F25" s="617">
        <v>2013</v>
      </c>
      <c r="G25" s="617">
        <v>2014</v>
      </c>
      <c r="H25" s="617">
        <v>2013</v>
      </c>
      <c r="I25" s="617">
        <v>2014</v>
      </c>
      <c r="J25" s="617">
        <v>2013</v>
      </c>
      <c r="K25" s="617">
        <v>2014</v>
      </c>
      <c r="L25" s="617">
        <v>2013</v>
      </c>
      <c r="M25" s="617">
        <v>2014</v>
      </c>
      <c r="N25" s="617">
        <v>2013</v>
      </c>
      <c r="O25" s="618">
        <v>2014</v>
      </c>
      <c r="P25" s="515"/>
      <c r="Q25" s="516"/>
    </row>
    <row r="26" spans="1:17" ht="20.100000000000001" customHeight="1" x14ac:dyDescent="0.2">
      <c r="A26" s="521" t="s">
        <v>116</v>
      </c>
      <c r="B26" s="69">
        <v>1612495</v>
      </c>
      <c r="C26" s="69">
        <v>1759612</v>
      </c>
      <c r="D26" s="69">
        <v>1956</v>
      </c>
      <c r="E26" s="69">
        <v>9688</v>
      </c>
      <c r="F26" s="69">
        <v>41523</v>
      </c>
      <c r="G26" s="69">
        <v>61999</v>
      </c>
      <c r="H26" s="69">
        <v>798768</v>
      </c>
      <c r="I26" s="69">
        <v>781746</v>
      </c>
      <c r="J26" s="69">
        <v>667052</v>
      </c>
      <c r="K26" s="69">
        <v>769782</v>
      </c>
      <c r="L26" s="69">
        <v>69407</v>
      </c>
      <c r="M26" s="69">
        <v>73065</v>
      </c>
      <c r="N26" s="69">
        <v>33789</v>
      </c>
      <c r="O26" s="69">
        <v>63332</v>
      </c>
      <c r="P26" s="284"/>
      <c r="Q26" s="518"/>
    </row>
    <row r="27" spans="1:17" ht="20.100000000000001" customHeight="1" x14ac:dyDescent="0.2">
      <c r="A27" s="70" t="s">
        <v>149</v>
      </c>
      <c r="B27" s="74">
        <v>341532</v>
      </c>
      <c r="C27" s="74">
        <v>230498</v>
      </c>
      <c r="D27" s="71">
        <v>6</v>
      </c>
      <c r="E27" s="71">
        <v>818</v>
      </c>
      <c r="F27" s="71">
        <v>6031</v>
      </c>
      <c r="G27" s="71">
        <v>8454</v>
      </c>
      <c r="H27" s="71">
        <v>139019</v>
      </c>
      <c r="I27" s="71">
        <v>143758</v>
      </c>
      <c r="J27" s="71">
        <v>160010</v>
      </c>
      <c r="K27" s="71">
        <v>40096</v>
      </c>
      <c r="L27" s="71">
        <v>35063</v>
      </c>
      <c r="M27" s="71">
        <v>32524</v>
      </c>
      <c r="N27" s="71">
        <v>1403</v>
      </c>
      <c r="O27" s="71">
        <v>4848</v>
      </c>
      <c r="P27" s="284"/>
      <c r="Q27" s="518"/>
    </row>
    <row r="28" spans="1:17" ht="20.100000000000001" customHeight="1" x14ac:dyDescent="0.2">
      <c r="A28" s="70" t="s">
        <v>150</v>
      </c>
      <c r="B28" s="74">
        <v>130821</v>
      </c>
      <c r="C28" s="74">
        <v>130221</v>
      </c>
      <c r="D28" s="71">
        <v>4</v>
      </c>
      <c r="E28" s="71">
        <v>668</v>
      </c>
      <c r="F28" s="71">
        <v>4165</v>
      </c>
      <c r="G28" s="71">
        <v>5129</v>
      </c>
      <c r="H28" s="71">
        <v>73967</v>
      </c>
      <c r="I28" s="71">
        <v>85970</v>
      </c>
      <c r="J28" s="71">
        <v>37113</v>
      </c>
      <c r="K28" s="71">
        <v>17170</v>
      </c>
      <c r="L28" s="71">
        <v>14422</v>
      </c>
      <c r="M28" s="71">
        <v>17224</v>
      </c>
      <c r="N28" s="71">
        <v>1150</v>
      </c>
      <c r="O28" s="71">
        <v>4060</v>
      </c>
      <c r="P28" s="284"/>
      <c r="Q28" s="518"/>
    </row>
    <row r="29" spans="1:17" ht="20.100000000000001" customHeight="1" x14ac:dyDescent="0.2">
      <c r="A29" s="70" t="s">
        <v>151</v>
      </c>
      <c r="B29" s="74">
        <v>192132</v>
      </c>
      <c r="C29" s="74">
        <v>76718</v>
      </c>
      <c r="D29" s="71">
        <v>0</v>
      </c>
      <c r="E29" s="71">
        <v>0</v>
      </c>
      <c r="F29" s="71">
        <v>4129</v>
      </c>
      <c r="G29" s="71">
        <v>3909</v>
      </c>
      <c r="H29" s="71">
        <v>76214</v>
      </c>
      <c r="I29" s="71">
        <v>49153</v>
      </c>
      <c r="J29" s="71">
        <v>102967</v>
      </c>
      <c r="K29" s="71">
        <v>16779</v>
      </c>
      <c r="L29" s="71">
        <v>6603</v>
      </c>
      <c r="M29" s="71">
        <v>3321</v>
      </c>
      <c r="N29" s="71">
        <v>2219</v>
      </c>
      <c r="O29" s="71">
        <v>3556</v>
      </c>
      <c r="P29" s="284"/>
      <c r="Q29" s="518"/>
    </row>
    <row r="30" spans="1:17" ht="20.100000000000001" customHeight="1" x14ac:dyDescent="0.2">
      <c r="A30" s="70" t="s">
        <v>152</v>
      </c>
      <c r="B30" s="74">
        <v>95835</v>
      </c>
      <c r="C30" s="74">
        <v>87166</v>
      </c>
      <c r="D30" s="71">
        <v>0</v>
      </c>
      <c r="E30" s="71">
        <v>0</v>
      </c>
      <c r="F30" s="71">
        <v>3144</v>
      </c>
      <c r="G30" s="71">
        <v>4302</v>
      </c>
      <c r="H30" s="71">
        <v>44780</v>
      </c>
      <c r="I30" s="71">
        <v>50297</v>
      </c>
      <c r="J30" s="71">
        <v>44934</v>
      </c>
      <c r="K30" s="71">
        <v>25601</v>
      </c>
      <c r="L30" s="71">
        <v>887</v>
      </c>
      <c r="M30" s="71">
        <v>2628</v>
      </c>
      <c r="N30" s="71">
        <v>2090</v>
      </c>
      <c r="O30" s="71">
        <v>4338</v>
      </c>
      <c r="P30" s="284"/>
      <c r="Q30" s="518"/>
    </row>
    <row r="31" spans="1:17" ht="20.100000000000001" customHeight="1" x14ac:dyDescent="0.2">
      <c r="A31" s="70" t="s">
        <v>153</v>
      </c>
      <c r="B31" s="74">
        <v>71250</v>
      </c>
      <c r="C31" s="74">
        <v>63259</v>
      </c>
      <c r="D31" s="71">
        <v>10</v>
      </c>
      <c r="E31" s="71">
        <v>965</v>
      </c>
      <c r="F31" s="71">
        <v>2290</v>
      </c>
      <c r="G31" s="71">
        <v>4085</v>
      </c>
      <c r="H31" s="71">
        <v>42473</v>
      </c>
      <c r="I31" s="71">
        <v>34259</v>
      </c>
      <c r="J31" s="71">
        <v>22823</v>
      </c>
      <c r="K31" s="71">
        <v>18751</v>
      </c>
      <c r="L31" s="71">
        <v>771</v>
      </c>
      <c r="M31" s="71">
        <v>805</v>
      </c>
      <c r="N31" s="71">
        <v>2883</v>
      </c>
      <c r="O31" s="71">
        <v>4394</v>
      </c>
      <c r="P31" s="284"/>
      <c r="Q31" s="518"/>
    </row>
    <row r="32" spans="1:17" ht="20.100000000000001" customHeight="1" x14ac:dyDescent="0.2">
      <c r="A32" s="70" t="s">
        <v>154</v>
      </c>
      <c r="B32" s="74">
        <v>71579</v>
      </c>
      <c r="C32" s="74">
        <v>265793</v>
      </c>
      <c r="D32" s="71">
        <v>3</v>
      </c>
      <c r="E32" s="71">
        <v>2717</v>
      </c>
      <c r="F32" s="71">
        <v>2269</v>
      </c>
      <c r="G32" s="71">
        <v>6905</v>
      </c>
      <c r="H32" s="71">
        <v>48292</v>
      </c>
      <c r="I32" s="71">
        <v>54661</v>
      </c>
      <c r="J32" s="71">
        <v>18083</v>
      </c>
      <c r="K32" s="71">
        <v>192108</v>
      </c>
      <c r="L32" s="71">
        <v>754</v>
      </c>
      <c r="M32" s="71">
        <v>2176</v>
      </c>
      <c r="N32" s="71">
        <v>2178</v>
      </c>
      <c r="O32" s="71">
        <v>7226</v>
      </c>
      <c r="P32" s="284"/>
      <c r="Q32" s="518"/>
    </row>
    <row r="33" spans="1:17" ht="20.100000000000001" customHeight="1" x14ac:dyDescent="0.2">
      <c r="A33" s="70" t="s">
        <v>155</v>
      </c>
      <c r="B33" s="74">
        <v>137480</v>
      </c>
      <c r="C33" s="74">
        <v>307225</v>
      </c>
      <c r="D33" s="71">
        <v>3</v>
      </c>
      <c r="E33" s="71">
        <v>361</v>
      </c>
      <c r="F33" s="71">
        <v>3694</v>
      </c>
      <c r="G33" s="71">
        <v>4512</v>
      </c>
      <c r="H33" s="71">
        <v>86618</v>
      </c>
      <c r="I33" s="71">
        <v>78443</v>
      </c>
      <c r="J33" s="71">
        <v>41160</v>
      </c>
      <c r="K33" s="71">
        <v>215040</v>
      </c>
      <c r="L33" s="71">
        <v>2402</v>
      </c>
      <c r="M33" s="71">
        <v>3405</v>
      </c>
      <c r="N33" s="71">
        <v>3603</v>
      </c>
      <c r="O33" s="71">
        <v>5464</v>
      </c>
      <c r="P33" s="284"/>
      <c r="Q33" s="518"/>
    </row>
    <row r="34" spans="1:17" ht="20.100000000000001" customHeight="1" x14ac:dyDescent="0.2">
      <c r="A34" s="70" t="s">
        <v>156</v>
      </c>
      <c r="B34" s="74">
        <v>90256</v>
      </c>
      <c r="C34" s="74">
        <v>90223</v>
      </c>
      <c r="D34" s="71">
        <v>9</v>
      </c>
      <c r="E34" s="71">
        <v>498</v>
      </c>
      <c r="F34" s="71">
        <v>2817</v>
      </c>
      <c r="G34" s="71">
        <v>3867</v>
      </c>
      <c r="H34" s="71">
        <v>49139</v>
      </c>
      <c r="I34" s="71">
        <v>36423</v>
      </c>
      <c r="J34" s="71">
        <v>33222</v>
      </c>
      <c r="K34" s="71">
        <v>42571</v>
      </c>
      <c r="L34" s="71">
        <v>756</v>
      </c>
      <c r="M34" s="71">
        <v>996</v>
      </c>
      <c r="N34" s="71">
        <v>4313</v>
      </c>
      <c r="O34" s="71">
        <v>5868</v>
      </c>
      <c r="P34" s="284"/>
      <c r="Q34" s="518"/>
    </row>
    <row r="35" spans="1:17" ht="20.100000000000001" customHeight="1" x14ac:dyDescent="0.2">
      <c r="A35" s="70" t="s">
        <v>157</v>
      </c>
      <c r="B35" s="74">
        <v>64909</v>
      </c>
      <c r="C35" s="74">
        <v>83927</v>
      </c>
      <c r="D35" s="71">
        <v>223</v>
      </c>
      <c r="E35" s="71">
        <v>647</v>
      </c>
      <c r="F35" s="71">
        <v>1230</v>
      </c>
      <c r="G35" s="71">
        <v>3488</v>
      </c>
      <c r="H35" s="71">
        <v>34802</v>
      </c>
      <c r="I35" s="71">
        <v>38630</v>
      </c>
      <c r="J35" s="71">
        <v>25625</v>
      </c>
      <c r="K35" s="71">
        <v>36203</v>
      </c>
      <c r="L35" s="71">
        <v>592</v>
      </c>
      <c r="M35" s="71">
        <v>878</v>
      </c>
      <c r="N35" s="71">
        <v>2437</v>
      </c>
      <c r="O35" s="71">
        <v>4081</v>
      </c>
      <c r="P35" s="284"/>
      <c r="Q35" s="518"/>
    </row>
    <row r="36" spans="1:17" ht="20.100000000000001" customHeight="1" x14ac:dyDescent="0.2">
      <c r="A36" s="70" t="s">
        <v>158</v>
      </c>
      <c r="B36" s="74">
        <v>110092</v>
      </c>
      <c r="C36" s="74">
        <v>93332</v>
      </c>
      <c r="D36" s="71">
        <v>470</v>
      </c>
      <c r="E36" s="71">
        <v>624</v>
      </c>
      <c r="F36" s="71">
        <v>2745</v>
      </c>
      <c r="G36" s="71">
        <v>3334</v>
      </c>
      <c r="H36" s="71">
        <v>59360</v>
      </c>
      <c r="I36" s="71">
        <v>45184</v>
      </c>
      <c r="J36" s="71">
        <v>42229</v>
      </c>
      <c r="K36" s="71">
        <v>38655</v>
      </c>
      <c r="L36" s="71">
        <v>1158</v>
      </c>
      <c r="M36" s="71">
        <v>1280</v>
      </c>
      <c r="N36" s="71">
        <v>4130</v>
      </c>
      <c r="O36" s="71">
        <v>4255</v>
      </c>
      <c r="P36" s="284"/>
      <c r="Q36" s="518"/>
    </row>
    <row r="37" spans="1:17" ht="20.100000000000001" customHeight="1" x14ac:dyDescent="0.2">
      <c r="A37" s="70" t="s">
        <v>159</v>
      </c>
      <c r="B37" s="74">
        <v>134562</v>
      </c>
      <c r="C37" s="74">
        <v>104149</v>
      </c>
      <c r="D37" s="71">
        <v>578</v>
      </c>
      <c r="E37" s="71">
        <v>718</v>
      </c>
      <c r="F37" s="71">
        <v>2945</v>
      </c>
      <c r="G37" s="71">
        <v>3732</v>
      </c>
      <c r="H37" s="71">
        <v>63955</v>
      </c>
      <c r="I37" s="71">
        <v>49917</v>
      </c>
      <c r="J37" s="71">
        <v>62419</v>
      </c>
      <c r="K37" s="71">
        <v>43341</v>
      </c>
      <c r="L37" s="71">
        <v>1583</v>
      </c>
      <c r="M37" s="71">
        <v>1641</v>
      </c>
      <c r="N37" s="71">
        <v>3082</v>
      </c>
      <c r="O37" s="71">
        <v>4800</v>
      </c>
      <c r="P37" s="284"/>
      <c r="Q37" s="518"/>
    </row>
    <row r="38" spans="1:17" ht="20.100000000000001" customHeight="1" thickBot="1" x14ac:dyDescent="0.25">
      <c r="A38" s="50" t="s">
        <v>160</v>
      </c>
      <c r="B38" s="526">
        <v>172047</v>
      </c>
      <c r="C38" s="526">
        <v>227101</v>
      </c>
      <c r="D38" s="526">
        <v>650</v>
      </c>
      <c r="E38" s="526">
        <v>1672</v>
      </c>
      <c r="F38" s="526">
        <v>6064</v>
      </c>
      <c r="G38" s="526">
        <v>10282</v>
      </c>
      <c r="H38" s="526">
        <v>80149</v>
      </c>
      <c r="I38" s="526">
        <v>115051</v>
      </c>
      <c r="J38" s="526">
        <v>76467</v>
      </c>
      <c r="K38" s="526">
        <v>83467</v>
      </c>
      <c r="L38" s="526">
        <v>4416</v>
      </c>
      <c r="M38" s="526">
        <v>6187</v>
      </c>
      <c r="N38" s="526">
        <v>4301</v>
      </c>
      <c r="O38" s="526">
        <v>10442</v>
      </c>
      <c r="P38" s="284"/>
      <c r="Q38" s="518"/>
    </row>
    <row r="39" spans="1:17" s="319" customFormat="1" ht="15.95" customHeight="1" x14ac:dyDescent="0.25">
      <c r="A39" s="126" t="s">
        <v>272</v>
      </c>
      <c r="B39" s="77"/>
      <c r="C39" s="320"/>
      <c r="D39" s="320"/>
      <c r="E39" s="320"/>
      <c r="F39" s="320"/>
      <c r="G39" s="320"/>
      <c r="H39" s="619"/>
      <c r="I39" s="619"/>
      <c r="J39" s="320"/>
      <c r="K39" s="620"/>
      <c r="L39" s="320"/>
      <c r="M39" s="320"/>
      <c r="N39" s="621"/>
      <c r="O39" s="619"/>
      <c r="P39" s="622"/>
      <c r="Q39" s="132"/>
    </row>
    <row r="40" spans="1:17" s="610" customFormat="1" ht="24.95" customHeight="1" thickBot="1" x14ac:dyDescent="0.3">
      <c r="A40" s="607" t="s">
        <v>349</v>
      </c>
      <c r="B40" s="608"/>
      <c r="C40" s="608"/>
      <c r="D40" s="608"/>
      <c r="E40" s="608"/>
      <c r="F40" s="608"/>
      <c r="G40" s="608"/>
      <c r="H40" s="608"/>
      <c r="I40" s="608"/>
      <c r="J40" s="608"/>
      <c r="K40" s="608"/>
      <c r="N40" s="623"/>
      <c r="O40" s="624"/>
      <c r="P40" s="612"/>
    </row>
    <row r="41" spans="1:17" s="547" customFormat="1" ht="20.100000000000001" customHeight="1" x14ac:dyDescent="0.2">
      <c r="A41" s="1491" t="s">
        <v>148</v>
      </c>
      <c r="B41" s="1444" t="s">
        <v>235</v>
      </c>
      <c r="C41" s="1406"/>
      <c r="D41" s="1406"/>
      <c r="E41" s="1406"/>
      <c r="F41" s="1406"/>
      <c r="G41" s="1406"/>
      <c r="H41" s="1406"/>
      <c r="I41" s="1406"/>
      <c r="J41" s="1406"/>
      <c r="K41" s="1406"/>
      <c r="N41" s="528"/>
      <c r="O41" s="625"/>
      <c r="P41" s="546"/>
    </row>
    <row r="42" spans="1:17" s="547" customFormat="1" ht="20.100000000000001" customHeight="1" x14ac:dyDescent="0.2">
      <c r="A42" s="1492"/>
      <c r="B42" s="1490" t="s">
        <v>131</v>
      </c>
      <c r="C42" s="1490"/>
      <c r="D42" s="1490" t="s">
        <v>267</v>
      </c>
      <c r="E42" s="1490"/>
      <c r="F42" s="1490"/>
      <c r="G42" s="1490"/>
      <c r="H42" s="1490"/>
      <c r="I42" s="1490"/>
      <c r="J42" s="1490"/>
      <c r="K42" s="1485"/>
      <c r="L42" s="546"/>
      <c r="N42" s="528"/>
      <c r="O42" s="625"/>
      <c r="P42" s="546"/>
    </row>
    <row r="43" spans="1:17" s="566" customFormat="1" ht="39.950000000000003" customHeight="1" x14ac:dyDescent="0.2">
      <c r="A43" s="1492"/>
      <c r="B43" s="1490"/>
      <c r="C43" s="1490"/>
      <c r="D43" s="1490" t="s">
        <v>133</v>
      </c>
      <c r="E43" s="1490"/>
      <c r="F43" s="1490" t="s">
        <v>141</v>
      </c>
      <c r="G43" s="1490"/>
      <c r="H43" s="1490" t="s">
        <v>142</v>
      </c>
      <c r="I43" s="1490"/>
      <c r="J43" s="1490" t="s">
        <v>269</v>
      </c>
      <c r="K43" s="1485"/>
      <c r="L43" s="548"/>
      <c r="M43" s="548"/>
      <c r="P43" s="548"/>
    </row>
    <row r="44" spans="1:17" s="516" customFormat="1" ht="20.100000000000001" customHeight="1" x14ac:dyDescent="0.2">
      <c r="A44" s="1493"/>
      <c r="B44" s="617">
        <v>2013</v>
      </c>
      <c r="C44" s="617">
        <v>2014</v>
      </c>
      <c r="D44" s="617">
        <v>2013</v>
      </c>
      <c r="E44" s="617">
        <v>2014</v>
      </c>
      <c r="F44" s="617">
        <v>2013</v>
      </c>
      <c r="G44" s="617">
        <v>2014</v>
      </c>
      <c r="H44" s="617">
        <v>2013</v>
      </c>
      <c r="I44" s="617">
        <v>2014</v>
      </c>
      <c r="J44" s="617">
        <v>2013</v>
      </c>
      <c r="K44" s="618">
        <v>2014</v>
      </c>
      <c r="L44" s="515"/>
      <c r="M44" s="515"/>
      <c r="P44" s="515"/>
    </row>
    <row r="45" spans="1:17" s="518" customFormat="1" ht="20.100000000000001" customHeight="1" x14ac:dyDescent="0.2">
      <c r="A45" s="521" t="s">
        <v>116</v>
      </c>
      <c r="B45" s="589">
        <v>47431</v>
      </c>
      <c r="C45" s="589">
        <v>64159</v>
      </c>
      <c r="D45" s="589">
        <v>3760</v>
      </c>
      <c r="E45" s="589">
        <v>2738</v>
      </c>
      <c r="F45" s="589">
        <v>0</v>
      </c>
      <c r="G45" s="589">
        <v>0</v>
      </c>
      <c r="H45" s="589">
        <v>26388</v>
      </c>
      <c r="I45" s="589">
        <v>40661</v>
      </c>
      <c r="J45" s="589">
        <v>17283</v>
      </c>
      <c r="K45" s="589">
        <v>20760</v>
      </c>
      <c r="M45" s="589"/>
      <c r="P45" s="284"/>
    </row>
    <row r="46" spans="1:17" s="518" customFormat="1" ht="20.100000000000001" customHeight="1" x14ac:dyDescent="0.2">
      <c r="A46" s="70" t="s">
        <v>149</v>
      </c>
      <c r="B46" s="523">
        <v>12424</v>
      </c>
      <c r="C46" s="523">
        <v>11520</v>
      </c>
      <c r="D46" s="523">
        <v>1546</v>
      </c>
      <c r="E46" s="523">
        <v>1057</v>
      </c>
      <c r="F46" s="523">
        <v>0</v>
      </c>
      <c r="G46" s="523">
        <v>0</v>
      </c>
      <c r="H46" s="523">
        <v>8210</v>
      </c>
      <c r="I46" s="523">
        <v>9777</v>
      </c>
      <c r="J46" s="523">
        <v>2668</v>
      </c>
      <c r="K46" s="523">
        <v>686</v>
      </c>
      <c r="P46" s="284"/>
    </row>
    <row r="47" spans="1:17" s="518" customFormat="1" ht="20.100000000000001" customHeight="1" x14ac:dyDescent="0.2">
      <c r="A47" s="70" t="s">
        <v>150</v>
      </c>
      <c r="B47" s="523">
        <v>5174</v>
      </c>
      <c r="C47" s="523">
        <v>8446</v>
      </c>
      <c r="D47" s="523">
        <v>446</v>
      </c>
      <c r="E47" s="523">
        <v>1454</v>
      </c>
      <c r="F47" s="523">
        <v>0</v>
      </c>
      <c r="G47" s="523">
        <v>0</v>
      </c>
      <c r="H47" s="523">
        <v>3718</v>
      </c>
      <c r="I47" s="523">
        <v>5665</v>
      </c>
      <c r="J47" s="523">
        <v>1010</v>
      </c>
      <c r="K47" s="523">
        <v>1327</v>
      </c>
      <c r="P47" s="284"/>
    </row>
    <row r="48" spans="1:17" s="518" customFormat="1" ht="20.100000000000001" customHeight="1" x14ac:dyDescent="0.2">
      <c r="A48" s="70" t="s">
        <v>151</v>
      </c>
      <c r="B48" s="523">
        <v>3701</v>
      </c>
      <c r="C48" s="523">
        <v>4276</v>
      </c>
      <c r="D48" s="523">
        <v>1280</v>
      </c>
      <c r="E48" s="523">
        <v>6</v>
      </c>
      <c r="F48" s="523">
        <v>0</v>
      </c>
      <c r="G48" s="523">
        <v>0</v>
      </c>
      <c r="H48" s="523">
        <v>1251</v>
      </c>
      <c r="I48" s="523">
        <v>3115</v>
      </c>
      <c r="J48" s="523">
        <v>1170</v>
      </c>
      <c r="K48" s="523">
        <v>1155</v>
      </c>
      <c r="P48" s="284"/>
    </row>
    <row r="49" spans="1:17" s="518" customFormat="1" ht="20.100000000000001" customHeight="1" x14ac:dyDescent="0.2">
      <c r="A49" s="70" t="s">
        <v>152</v>
      </c>
      <c r="B49" s="523">
        <v>1453</v>
      </c>
      <c r="C49" s="523">
        <v>4872</v>
      </c>
      <c r="D49" s="523">
        <v>151</v>
      </c>
      <c r="E49" s="523">
        <v>212</v>
      </c>
      <c r="F49" s="523">
        <v>0</v>
      </c>
      <c r="G49" s="523">
        <v>0</v>
      </c>
      <c r="H49" s="523">
        <v>694</v>
      </c>
      <c r="I49" s="523">
        <v>3442</v>
      </c>
      <c r="J49" s="523">
        <v>608</v>
      </c>
      <c r="K49" s="523">
        <v>1218</v>
      </c>
      <c r="P49" s="284"/>
    </row>
    <row r="50" spans="1:17" s="518" customFormat="1" ht="20.100000000000001" customHeight="1" x14ac:dyDescent="0.2">
      <c r="A50" s="70" t="s">
        <v>153</v>
      </c>
      <c r="B50" s="523">
        <v>2240</v>
      </c>
      <c r="C50" s="523">
        <v>3078</v>
      </c>
      <c r="D50" s="523">
        <v>10</v>
      </c>
      <c r="E50" s="523">
        <v>2</v>
      </c>
      <c r="F50" s="523">
        <v>0</v>
      </c>
      <c r="G50" s="523">
        <v>0</v>
      </c>
      <c r="H50" s="523">
        <v>1549</v>
      </c>
      <c r="I50" s="523">
        <v>1975</v>
      </c>
      <c r="J50" s="523">
        <v>681</v>
      </c>
      <c r="K50" s="523">
        <v>1101</v>
      </c>
      <c r="P50" s="284"/>
    </row>
    <row r="51" spans="1:17" s="518" customFormat="1" ht="20.100000000000001" customHeight="1" x14ac:dyDescent="0.2">
      <c r="A51" s="70" t="s">
        <v>154</v>
      </c>
      <c r="B51" s="523">
        <v>1374</v>
      </c>
      <c r="C51" s="523">
        <v>3621</v>
      </c>
      <c r="D51" s="523">
        <v>9</v>
      </c>
      <c r="E51" s="523">
        <v>0</v>
      </c>
      <c r="F51" s="523">
        <v>0</v>
      </c>
      <c r="G51" s="523">
        <v>0</v>
      </c>
      <c r="H51" s="523">
        <v>608</v>
      </c>
      <c r="I51" s="523">
        <v>2195</v>
      </c>
      <c r="J51" s="523">
        <v>757</v>
      </c>
      <c r="K51" s="523">
        <v>1426</v>
      </c>
      <c r="P51" s="284"/>
    </row>
    <row r="52" spans="1:17" s="518" customFormat="1" ht="20.100000000000001" customHeight="1" x14ac:dyDescent="0.2">
      <c r="A52" s="70" t="s">
        <v>155</v>
      </c>
      <c r="B52" s="523">
        <v>2869</v>
      </c>
      <c r="C52" s="523">
        <v>3753</v>
      </c>
      <c r="D52" s="523">
        <v>0</v>
      </c>
      <c r="E52" s="523">
        <v>0</v>
      </c>
      <c r="F52" s="523">
        <v>0</v>
      </c>
      <c r="G52" s="523">
        <v>0</v>
      </c>
      <c r="H52" s="523">
        <v>1163</v>
      </c>
      <c r="I52" s="523">
        <v>1552</v>
      </c>
      <c r="J52" s="523">
        <v>1706</v>
      </c>
      <c r="K52" s="523">
        <v>2201</v>
      </c>
      <c r="P52" s="284"/>
    </row>
    <row r="53" spans="1:17" s="518" customFormat="1" ht="20.100000000000001" customHeight="1" x14ac:dyDescent="0.2">
      <c r="A53" s="70" t="s">
        <v>156</v>
      </c>
      <c r="B53" s="523">
        <v>2523</v>
      </c>
      <c r="C53" s="523">
        <v>4708</v>
      </c>
      <c r="D53" s="523">
        <v>1</v>
      </c>
      <c r="E53" s="523">
        <v>0</v>
      </c>
      <c r="F53" s="523">
        <v>0</v>
      </c>
      <c r="G53" s="523">
        <v>0</v>
      </c>
      <c r="H53" s="523">
        <v>554</v>
      </c>
      <c r="I53" s="523">
        <v>2244</v>
      </c>
      <c r="J53" s="523">
        <v>1968</v>
      </c>
      <c r="K53" s="523">
        <v>2464</v>
      </c>
      <c r="P53" s="284"/>
    </row>
    <row r="54" spans="1:17" s="518" customFormat="1" ht="20.100000000000001" customHeight="1" x14ac:dyDescent="0.2">
      <c r="A54" s="70" t="s">
        <v>157</v>
      </c>
      <c r="B54" s="523">
        <v>676</v>
      </c>
      <c r="C54" s="523">
        <v>496</v>
      </c>
      <c r="D54" s="523">
        <v>0</v>
      </c>
      <c r="E54" s="523">
        <v>0</v>
      </c>
      <c r="F54" s="523">
        <v>0</v>
      </c>
      <c r="G54" s="523">
        <v>0</v>
      </c>
      <c r="H54" s="523">
        <v>0</v>
      </c>
      <c r="I54" s="523">
        <v>0</v>
      </c>
      <c r="J54" s="523">
        <v>676</v>
      </c>
      <c r="K54" s="523">
        <v>496</v>
      </c>
      <c r="P54" s="284"/>
    </row>
    <row r="55" spans="1:17" s="518" customFormat="1" ht="20.100000000000001" customHeight="1" x14ac:dyDescent="0.2">
      <c r="A55" s="70" t="s">
        <v>158</v>
      </c>
      <c r="B55" s="523">
        <v>4488</v>
      </c>
      <c r="C55" s="523">
        <v>3879</v>
      </c>
      <c r="D55" s="523">
        <v>2</v>
      </c>
      <c r="E55" s="523">
        <v>0</v>
      </c>
      <c r="F55" s="523">
        <v>0</v>
      </c>
      <c r="G55" s="523">
        <v>0</v>
      </c>
      <c r="H55" s="523">
        <v>2014</v>
      </c>
      <c r="I55" s="523">
        <v>2285</v>
      </c>
      <c r="J55" s="523">
        <v>2472</v>
      </c>
      <c r="K55" s="523">
        <v>1594</v>
      </c>
      <c r="P55" s="284"/>
    </row>
    <row r="56" spans="1:17" s="284" customFormat="1" ht="20.100000000000001" customHeight="1" x14ac:dyDescent="0.2">
      <c r="A56" s="70" t="s">
        <v>159</v>
      </c>
      <c r="B56" s="523">
        <v>4589</v>
      </c>
      <c r="C56" s="523">
        <v>4738</v>
      </c>
      <c r="D56" s="523">
        <v>166</v>
      </c>
      <c r="E56" s="523">
        <v>2</v>
      </c>
      <c r="F56" s="523">
        <v>0</v>
      </c>
      <c r="G56" s="523">
        <v>0</v>
      </c>
      <c r="H56" s="523">
        <v>2769</v>
      </c>
      <c r="I56" s="523">
        <v>2498</v>
      </c>
      <c r="J56" s="523">
        <v>1654</v>
      </c>
      <c r="K56" s="523">
        <v>2238</v>
      </c>
    </row>
    <row r="57" spans="1:17" ht="20.100000000000001" customHeight="1" thickBot="1" x14ac:dyDescent="0.25">
      <c r="A57" s="50" t="s">
        <v>160</v>
      </c>
      <c r="B57" s="527">
        <v>5920</v>
      </c>
      <c r="C57" s="527">
        <v>10772</v>
      </c>
      <c r="D57" s="527">
        <v>149</v>
      </c>
      <c r="E57" s="527">
        <v>5</v>
      </c>
      <c r="F57" s="527">
        <v>0</v>
      </c>
      <c r="G57" s="527">
        <v>0</v>
      </c>
      <c r="H57" s="527">
        <v>3858</v>
      </c>
      <c r="I57" s="527">
        <v>5913</v>
      </c>
      <c r="J57" s="527">
        <v>1913</v>
      </c>
      <c r="K57" s="527">
        <v>4854</v>
      </c>
    </row>
    <row r="58" spans="1:17" s="132" customFormat="1" ht="15.95" customHeight="1" x14ac:dyDescent="0.25">
      <c r="A58" s="126" t="s">
        <v>231</v>
      </c>
      <c r="B58" s="320"/>
      <c r="C58" s="320"/>
      <c r="D58" s="320"/>
      <c r="E58" s="320"/>
      <c r="F58" s="320"/>
      <c r="G58" s="320"/>
      <c r="H58" s="320"/>
      <c r="I58" s="320"/>
      <c r="J58" s="320"/>
      <c r="P58" s="622"/>
    </row>
    <row r="59" spans="1:17" s="518" customFormat="1" ht="20.100000000000001" customHeight="1" x14ac:dyDescent="0.2">
      <c r="A59" s="45"/>
      <c r="B59" s="22"/>
      <c r="C59" s="22"/>
      <c r="D59" s="22"/>
      <c r="E59" s="22"/>
      <c r="F59" s="22"/>
      <c r="G59" s="22"/>
      <c r="H59" s="22"/>
      <c r="I59" s="22"/>
      <c r="J59" s="22"/>
      <c r="P59" s="284"/>
    </row>
    <row r="60" spans="1:17" ht="20.100000000000001" customHeight="1" x14ac:dyDescent="0.2">
      <c r="A60" s="518"/>
      <c r="B60" s="518"/>
      <c r="C60" s="518"/>
      <c r="D60" s="518"/>
      <c r="E60" s="518"/>
      <c r="F60" s="518"/>
      <c r="G60" s="518"/>
      <c r="H60" s="518"/>
      <c r="I60" s="518"/>
      <c r="J60" s="518"/>
      <c r="K60" s="518"/>
      <c r="L60" s="518"/>
      <c r="M60" s="518"/>
      <c r="N60" s="284"/>
      <c r="O60" s="284"/>
      <c r="P60" s="284"/>
      <c r="Q60" s="518"/>
    </row>
    <row r="61" spans="1:17" ht="20.100000000000001" customHeight="1" x14ac:dyDescent="0.2">
      <c r="A61" s="518"/>
      <c r="B61" s="518"/>
      <c r="C61" s="518"/>
      <c r="D61" s="518"/>
      <c r="E61" s="518"/>
      <c r="F61" s="518"/>
      <c r="G61" s="518"/>
      <c r="H61" s="518"/>
      <c r="I61" s="518"/>
      <c r="J61" s="518"/>
      <c r="K61" s="518"/>
      <c r="L61" s="518"/>
      <c r="M61" s="518"/>
      <c r="N61" s="284"/>
      <c r="O61" s="284"/>
      <c r="P61" s="284"/>
      <c r="Q61" s="518"/>
    </row>
    <row r="62" spans="1:17" ht="20.100000000000001" customHeight="1" x14ac:dyDescent="0.2">
      <c r="A62" s="518"/>
      <c r="B62" s="518"/>
      <c r="C62" s="518"/>
      <c r="D62" s="518"/>
      <c r="E62" s="518"/>
      <c r="F62" s="518"/>
      <c r="G62" s="518"/>
      <c r="H62" s="518"/>
      <c r="I62" s="518"/>
      <c r="J62" s="518"/>
      <c r="K62" s="518"/>
      <c r="L62" s="518"/>
      <c r="M62" s="518"/>
      <c r="N62" s="284"/>
      <c r="O62" s="284"/>
      <c r="P62" s="284"/>
      <c r="Q62" s="518"/>
    </row>
    <row r="63" spans="1:17" ht="20.100000000000001" customHeight="1" x14ac:dyDescent="0.2">
      <c r="A63" s="518"/>
      <c r="B63" s="518"/>
      <c r="C63" s="518"/>
      <c r="D63" s="518"/>
      <c r="E63" s="518"/>
      <c r="F63" s="518"/>
      <c r="G63" s="518"/>
      <c r="H63" s="518"/>
      <c r="I63" s="518"/>
      <c r="J63" s="518"/>
      <c r="K63" s="518"/>
      <c r="L63" s="518"/>
      <c r="M63" s="518"/>
      <c r="N63" s="518"/>
      <c r="O63" s="518"/>
      <c r="P63" s="284"/>
      <c r="Q63" s="518"/>
    </row>
    <row r="64" spans="1:17" ht="20.100000000000001" customHeight="1" x14ac:dyDescent="0.2">
      <c r="A64" s="518"/>
      <c r="B64" s="518"/>
      <c r="C64" s="518"/>
      <c r="D64" s="518"/>
      <c r="E64" s="518"/>
      <c r="F64" s="518"/>
      <c r="G64" s="518"/>
      <c r="H64" s="518"/>
      <c r="I64" s="518"/>
      <c r="J64" s="518"/>
      <c r="K64" s="518"/>
      <c r="L64" s="518"/>
      <c r="M64" s="518"/>
      <c r="N64" s="518"/>
      <c r="O64" s="518"/>
      <c r="P64" s="284"/>
      <c r="Q64" s="518"/>
    </row>
    <row r="65" spans="1:17" ht="20.100000000000001" customHeight="1" x14ac:dyDescent="0.2">
      <c r="A65" s="518"/>
      <c r="B65" s="518"/>
      <c r="C65" s="518"/>
      <c r="D65" s="518"/>
      <c r="E65" s="518"/>
      <c r="F65" s="518"/>
      <c r="G65" s="518"/>
      <c r="H65" s="518"/>
      <c r="I65" s="518"/>
      <c r="J65" s="518"/>
      <c r="K65" s="518"/>
      <c r="L65" s="518"/>
      <c r="M65" s="518"/>
      <c r="N65" s="518"/>
      <c r="O65" s="518"/>
      <c r="P65" s="284"/>
      <c r="Q65" s="518"/>
    </row>
    <row r="66" spans="1:17" ht="20.100000000000001" customHeight="1" x14ac:dyDescent="0.2">
      <c r="A66" s="518"/>
      <c r="B66" s="518"/>
      <c r="C66" s="518"/>
      <c r="D66" s="518"/>
      <c r="E66" s="518"/>
      <c r="F66" s="518"/>
      <c r="G66" s="518"/>
      <c r="H66" s="518"/>
      <c r="I66" s="518"/>
      <c r="J66" s="518"/>
      <c r="K66" s="518"/>
      <c r="L66" s="518"/>
      <c r="M66" s="518"/>
      <c r="N66" s="518"/>
      <c r="O66" s="518"/>
      <c r="P66" s="284"/>
      <c r="Q66" s="518"/>
    </row>
    <row r="67" spans="1:17" ht="20.100000000000001" customHeight="1" x14ac:dyDescent="0.2">
      <c r="A67" s="518"/>
      <c r="B67" s="518"/>
      <c r="C67" s="518"/>
      <c r="D67" s="518"/>
      <c r="E67" s="518"/>
      <c r="F67" s="518"/>
      <c r="G67" s="518"/>
      <c r="H67" s="518"/>
      <c r="I67" s="518"/>
      <c r="J67" s="518"/>
      <c r="K67" s="518"/>
      <c r="L67" s="518"/>
      <c r="M67" s="518"/>
      <c r="N67" s="518"/>
      <c r="O67" s="518"/>
      <c r="P67" s="284"/>
      <c r="Q67" s="518"/>
    </row>
    <row r="68" spans="1:17" ht="20.100000000000001" customHeight="1" x14ac:dyDescent="0.2">
      <c r="A68" s="518"/>
      <c r="B68" s="518"/>
      <c r="C68" s="518"/>
      <c r="D68" s="518"/>
      <c r="E68" s="518"/>
      <c r="F68" s="518"/>
      <c r="G68" s="518"/>
      <c r="H68" s="518"/>
      <c r="I68" s="518"/>
      <c r="J68" s="518"/>
      <c r="K68" s="518"/>
      <c r="L68" s="518"/>
      <c r="M68" s="518"/>
      <c r="N68" s="518"/>
      <c r="O68" s="518"/>
      <c r="P68" s="284"/>
      <c r="Q68" s="518"/>
    </row>
    <row r="69" spans="1:17" ht="20.100000000000001" customHeight="1" x14ac:dyDescent="0.2">
      <c r="A69" s="518"/>
      <c r="B69" s="518"/>
      <c r="C69" s="518"/>
      <c r="D69" s="518"/>
      <c r="E69" s="518"/>
      <c r="F69" s="518"/>
      <c r="G69" s="518"/>
      <c r="H69" s="518"/>
      <c r="I69" s="518"/>
      <c r="J69" s="518"/>
      <c r="K69" s="518"/>
      <c r="L69" s="518"/>
      <c r="M69" s="518"/>
      <c r="N69" s="518"/>
      <c r="O69" s="518"/>
      <c r="P69" s="284"/>
      <c r="Q69" s="518"/>
    </row>
    <row r="70" spans="1:17" ht="20.100000000000001" customHeight="1" x14ac:dyDescent="0.2">
      <c r="A70" s="518"/>
      <c r="B70" s="518"/>
      <c r="C70" s="518"/>
      <c r="D70" s="518"/>
      <c r="E70" s="518"/>
      <c r="F70" s="518"/>
      <c r="G70" s="518"/>
      <c r="H70" s="518"/>
      <c r="I70" s="518"/>
      <c r="J70" s="518"/>
      <c r="K70" s="518"/>
      <c r="L70" s="518"/>
      <c r="M70" s="518"/>
      <c r="N70" s="518"/>
      <c r="O70" s="518"/>
      <c r="P70" s="284"/>
      <c r="Q70" s="518"/>
    </row>
  </sheetData>
  <mergeCells count="27">
    <mergeCell ref="A41:A44"/>
    <mergeCell ref="B41:K41"/>
    <mergeCell ref="B42:C43"/>
    <mergeCell ref="D42:K42"/>
    <mergeCell ref="D43:E43"/>
    <mergeCell ref="F43:G43"/>
    <mergeCell ref="H43:I43"/>
    <mergeCell ref="J43:K43"/>
    <mergeCell ref="A22:A25"/>
    <mergeCell ref="B22:O22"/>
    <mergeCell ref="B23:C24"/>
    <mergeCell ref="D23:O23"/>
    <mergeCell ref="D24:E24"/>
    <mergeCell ref="F24:G24"/>
    <mergeCell ref="H24:I24"/>
    <mergeCell ref="J24:K24"/>
    <mergeCell ref="L24:M24"/>
    <mergeCell ref="N24:O24"/>
    <mergeCell ref="A1:C1"/>
    <mergeCell ref="A3:A6"/>
    <mergeCell ref="B3:K3"/>
    <mergeCell ref="B4:K4"/>
    <mergeCell ref="B5:C5"/>
    <mergeCell ref="D5:E5"/>
    <mergeCell ref="F5:G5"/>
    <mergeCell ref="H5:I5"/>
    <mergeCell ref="J5:K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31" max="16383" man="1"/>
    <brk id="132"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9">
    <tabColor rgb="FF92D050"/>
  </sheetPr>
  <dimension ref="A1:HO52"/>
  <sheetViews>
    <sheetView showGridLines="0" zoomScaleNormal="100" zoomScaleSheetLayoutView="130" workbookViewId="0"/>
  </sheetViews>
  <sheetFormatPr defaultColWidth="11.42578125" defaultRowHeight="20.100000000000001" customHeight="1" x14ac:dyDescent="0.25"/>
  <cols>
    <col min="1" max="1" width="14.7109375" style="70" customWidth="1"/>
    <col min="2" max="3" width="10.7109375" style="70" customWidth="1"/>
    <col min="4" max="4" width="8.28515625" style="70" customWidth="1"/>
    <col min="5" max="6" width="10.7109375" style="70" customWidth="1"/>
    <col min="7" max="7" width="8.28515625" style="70" customWidth="1"/>
    <col min="8" max="9" width="10.7109375" style="70" customWidth="1"/>
    <col min="10" max="10" width="8.28515625" style="70" customWidth="1"/>
    <col min="11" max="11" width="10.7109375" style="49" customWidth="1"/>
    <col min="12" max="12" width="10.7109375" style="70" customWidth="1"/>
    <col min="13" max="13" width="8.28515625" style="70" customWidth="1"/>
    <col min="14" max="15" width="10.7109375" style="70" customWidth="1"/>
    <col min="16" max="16" width="8.28515625" style="70" customWidth="1"/>
    <col min="17" max="247" width="11.42578125" style="70"/>
    <col min="248" max="248" width="16.7109375" style="70" customWidth="1"/>
    <col min="249" max="249" width="15.28515625" style="70" bestFit="1" customWidth="1"/>
    <col min="250" max="250" width="14.5703125" style="70" customWidth="1"/>
    <col min="251" max="251" width="11.5703125" style="70" bestFit="1" customWidth="1"/>
    <col min="252" max="252" width="15" style="70" bestFit="1" customWidth="1"/>
    <col min="253" max="253" width="14.28515625" style="70" customWidth="1"/>
    <col min="254" max="254" width="8.7109375" style="70" customWidth="1"/>
    <col min="255" max="255" width="13" style="70" customWidth="1"/>
    <col min="256" max="256" width="14" style="70" customWidth="1"/>
    <col min="257" max="257" width="11.85546875" style="70" bestFit="1" customWidth="1"/>
    <col min="258" max="258" width="14.5703125" style="70" customWidth="1"/>
    <col min="259" max="259" width="13.7109375" style="70" customWidth="1"/>
    <col min="260" max="260" width="8.7109375" style="70" customWidth="1"/>
    <col min="261" max="261" width="13.5703125" style="70" customWidth="1"/>
    <col min="262" max="262" width="13.28515625" style="70" customWidth="1"/>
    <col min="263" max="263" width="12.140625" style="70" bestFit="1" customWidth="1"/>
    <col min="264" max="264" width="12.7109375" style="70" customWidth="1"/>
    <col min="265" max="265" width="14.42578125" style="70" customWidth="1"/>
    <col min="266" max="266" width="11.42578125" style="70" customWidth="1"/>
    <col min="267" max="267" width="17.140625" style="70" customWidth="1"/>
    <col min="268" max="268" width="29.5703125" style="70" customWidth="1"/>
    <col min="269" max="269" width="11.42578125" style="70" customWidth="1"/>
    <col min="270" max="270" width="18.42578125" style="70" customWidth="1"/>
    <col min="271" max="503" width="11.42578125" style="70"/>
    <col min="504" max="504" width="16.7109375" style="70" customWidth="1"/>
    <col min="505" max="505" width="15.28515625" style="70" bestFit="1" customWidth="1"/>
    <col min="506" max="506" width="14.5703125" style="70" customWidth="1"/>
    <col min="507" max="507" width="11.5703125" style="70" bestFit="1" customWidth="1"/>
    <col min="508" max="508" width="15" style="70" bestFit="1" customWidth="1"/>
    <col min="509" max="509" width="14.28515625" style="70" customWidth="1"/>
    <col min="510" max="510" width="8.7109375" style="70" customWidth="1"/>
    <col min="511" max="511" width="13" style="70" customWidth="1"/>
    <col min="512" max="512" width="14" style="70" customWidth="1"/>
    <col min="513" max="513" width="11.85546875" style="70" bestFit="1" customWidth="1"/>
    <col min="514" max="514" width="14.5703125" style="70" customWidth="1"/>
    <col min="515" max="515" width="13.7109375" style="70" customWidth="1"/>
    <col min="516" max="516" width="8.7109375" style="70" customWidth="1"/>
    <col min="517" max="517" width="13.5703125" style="70" customWidth="1"/>
    <col min="518" max="518" width="13.28515625" style="70" customWidth="1"/>
    <col min="519" max="519" width="12.140625" style="70" bestFit="1" customWidth="1"/>
    <col min="520" max="520" width="12.7109375" style="70" customWidth="1"/>
    <col min="521" max="521" width="14.42578125" style="70" customWidth="1"/>
    <col min="522" max="522" width="11.42578125" style="70" customWidth="1"/>
    <col min="523" max="523" width="17.140625" style="70" customWidth="1"/>
    <col min="524" max="524" width="29.5703125" style="70" customWidth="1"/>
    <col min="525" max="525" width="11.42578125" style="70" customWidth="1"/>
    <col min="526" max="526" width="18.42578125" style="70" customWidth="1"/>
    <col min="527" max="759" width="11.42578125" style="70"/>
    <col min="760" max="760" width="16.7109375" style="70" customWidth="1"/>
    <col min="761" max="761" width="15.28515625" style="70" bestFit="1" customWidth="1"/>
    <col min="762" max="762" width="14.5703125" style="70" customWidth="1"/>
    <col min="763" max="763" width="11.5703125" style="70" bestFit="1" customWidth="1"/>
    <col min="764" max="764" width="15" style="70" bestFit="1" customWidth="1"/>
    <col min="765" max="765" width="14.28515625" style="70" customWidth="1"/>
    <col min="766" max="766" width="8.7109375" style="70" customWidth="1"/>
    <col min="767" max="767" width="13" style="70" customWidth="1"/>
    <col min="768" max="768" width="14" style="70" customWidth="1"/>
    <col min="769" max="769" width="11.85546875" style="70" bestFit="1" customWidth="1"/>
    <col min="770" max="770" width="14.5703125" style="70" customWidth="1"/>
    <col min="771" max="771" width="13.7109375" style="70" customWidth="1"/>
    <col min="772" max="772" width="8.7109375" style="70" customWidth="1"/>
    <col min="773" max="773" width="13.5703125" style="70" customWidth="1"/>
    <col min="774" max="774" width="13.28515625" style="70" customWidth="1"/>
    <col min="775" max="775" width="12.140625" style="70" bestFit="1" customWidth="1"/>
    <col min="776" max="776" width="12.7109375" style="70" customWidth="1"/>
    <col min="777" max="777" width="14.42578125" style="70" customWidth="1"/>
    <col min="778" max="778" width="11.42578125" style="70" customWidth="1"/>
    <col min="779" max="779" width="17.140625" style="70" customWidth="1"/>
    <col min="780" max="780" width="29.5703125" style="70" customWidth="1"/>
    <col min="781" max="781" width="11.42578125" style="70" customWidth="1"/>
    <col min="782" max="782" width="18.42578125" style="70" customWidth="1"/>
    <col min="783" max="1015" width="11.42578125" style="70"/>
    <col min="1016" max="1016" width="16.7109375" style="70" customWidth="1"/>
    <col min="1017" max="1017" width="15.28515625" style="70" bestFit="1" customWidth="1"/>
    <col min="1018" max="1018" width="14.5703125" style="70" customWidth="1"/>
    <col min="1019" max="1019" width="11.5703125" style="70" bestFit="1" customWidth="1"/>
    <col min="1020" max="1020" width="15" style="70" bestFit="1" customWidth="1"/>
    <col min="1021" max="1021" width="14.28515625" style="70" customWidth="1"/>
    <col min="1022" max="1022" width="8.7109375" style="70" customWidth="1"/>
    <col min="1023" max="1023" width="13" style="70" customWidth="1"/>
    <col min="1024" max="1024" width="14" style="70" customWidth="1"/>
    <col min="1025" max="1025" width="11.85546875" style="70" bestFit="1" customWidth="1"/>
    <col min="1026" max="1026" width="14.5703125" style="70" customWidth="1"/>
    <col min="1027" max="1027" width="13.7109375" style="70" customWidth="1"/>
    <col min="1028" max="1028" width="8.7109375" style="70" customWidth="1"/>
    <col min="1029" max="1029" width="13.5703125" style="70" customWidth="1"/>
    <col min="1030" max="1030" width="13.28515625" style="70" customWidth="1"/>
    <col min="1031" max="1031" width="12.140625" style="70" bestFit="1" customWidth="1"/>
    <col min="1032" max="1032" width="12.7109375" style="70" customWidth="1"/>
    <col min="1033" max="1033" width="14.42578125" style="70" customWidth="1"/>
    <col min="1034" max="1034" width="11.42578125" style="70" customWidth="1"/>
    <col min="1035" max="1035" width="17.140625" style="70" customWidth="1"/>
    <col min="1036" max="1036" width="29.5703125" style="70" customWidth="1"/>
    <col min="1037" max="1037" width="11.42578125" style="70" customWidth="1"/>
    <col min="1038" max="1038" width="18.42578125" style="70" customWidth="1"/>
    <col min="1039" max="1271" width="11.42578125" style="70"/>
    <col min="1272" max="1272" width="16.7109375" style="70" customWidth="1"/>
    <col min="1273" max="1273" width="15.28515625" style="70" bestFit="1" customWidth="1"/>
    <col min="1274" max="1274" width="14.5703125" style="70" customWidth="1"/>
    <col min="1275" max="1275" width="11.5703125" style="70" bestFit="1" customWidth="1"/>
    <col min="1276" max="1276" width="15" style="70" bestFit="1" customWidth="1"/>
    <col min="1277" max="1277" width="14.28515625" style="70" customWidth="1"/>
    <col min="1278" max="1278" width="8.7109375" style="70" customWidth="1"/>
    <col min="1279" max="1279" width="13" style="70" customWidth="1"/>
    <col min="1280" max="1280" width="14" style="70" customWidth="1"/>
    <col min="1281" max="1281" width="11.85546875" style="70" bestFit="1" customWidth="1"/>
    <col min="1282" max="1282" width="14.5703125" style="70" customWidth="1"/>
    <col min="1283" max="1283" width="13.7109375" style="70" customWidth="1"/>
    <col min="1284" max="1284" width="8.7109375" style="70" customWidth="1"/>
    <col min="1285" max="1285" width="13.5703125" style="70" customWidth="1"/>
    <col min="1286" max="1286" width="13.28515625" style="70" customWidth="1"/>
    <col min="1287" max="1287" width="12.140625" style="70" bestFit="1" customWidth="1"/>
    <col min="1288" max="1288" width="12.7109375" style="70" customWidth="1"/>
    <col min="1289" max="1289" width="14.42578125" style="70" customWidth="1"/>
    <col min="1290" max="1290" width="11.42578125" style="70" customWidth="1"/>
    <col min="1291" max="1291" width="17.140625" style="70" customWidth="1"/>
    <col min="1292" max="1292" width="29.5703125" style="70" customWidth="1"/>
    <col min="1293" max="1293" width="11.42578125" style="70" customWidth="1"/>
    <col min="1294" max="1294" width="18.42578125" style="70" customWidth="1"/>
    <col min="1295" max="1527" width="11.42578125" style="70"/>
    <col min="1528" max="1528" width="16.7109375" style="70" customWidth="1"/>
    <col min="1529" max="1529" width="15.28515625" style="70" bestFit="1" customWidth="1"/>
    <col min="1530" max="1530" width="14.5703125" style="70" customWidth="1"/>
    <col min="1531" max="1531" width="11.5703125" style="70" bestFit="1" customWidth="1"/>
    <col min="1532" max="1532" width="15" style="70" bestFit="1" customWidth="1"/>
    <col min="1533" max="1533" width="14.28515625" style="70" customWidth="1"/>
    <col min="1534" max="1534" width="8.7109375" style="70" customWidth="1"/>
    <col min="1535" max="1535" width="13" style="70" customWidth="1"/>
    <col min="1536" max="1536" width="14" style="70" customWidth="1"/>
    <col min="1537" max="1537" width="11.85546875" style="70" bestFit="1" customWidth="1"/>
    <col min="1538" max="1538" width="14.5703125" style="70" customWidth="1"/>
    <col min="1539" max="1539" width="13.7109375" style="70" customWidth="1"/>
    <col min="1540" max="1540" width="8.7109375" style="70" customWidth="1"/>
    <col min="1541" max="1541" width="13.5703125" style="70" customWidth="1"/>
    <col min="1542" max="1542" width="13.28515625" style="70" customWidth="1"/>
    <col min="1543" max="1543" width="12.140625" style="70" bestFit="1" customWidth="1"/>
    <col min="1544" max="1544" width="12.7109375" style="70" customWidth="1"/>
    <col min="1545" max="1545" width="14.42578125" style="70" customWidth="1"/>
    <col min="1546" max="1546" width="11.42578125" style="70" customWidth="1"/>
    <col min="1547" max="1547" width="17.140625" style="70" customWidth="1"/>
    <col min="1548" max="1548" width="29.5703125" style="70" customWidth="1"/>
    <col min="1549" max="1549" width="11.42578125" style="70" customWidth="1"/>
    <col min="1550" max="1550" width="18.42578125" style="70" customWidth="1"/>
    <col min="1551" max="1783" width="11.42578125" style="70"/>
    <col min="1784" max="1784" width="16.7109375" style="70" customWidth="1"/>
    <col min="1785" max="1785" width="15.28515625" style="70" bestFit="1" customWidth="1"/>
    <col min="1786" max="1786" width="14.5703125" style="70" customWidth="1"/>
    <col min="1787" max="1787" width="11.5703125" style="70" bestFit="1" customWidth="1"/>
    <col min="1788" max="1788" width="15" style="70" bestFit="1" customWidth="1"/>
    <col min="1789" max="1789" width="14.28515625" style="70" customWidth="1"/>
    <col min="1790" max="1790" width="8.7109375" style="70" customWidth="1"/>
    <col min="1791" max="1791" width="13" style="70" customWidth="1"/>
    <col min="1792" max="1792" width="14" style="70" customWidth="1"/>
    <col min="1793" max="1793" width="11.85546875" style="70" bestFit="1" customWidth="1"/>
    <col min="1794" max="1794" width="14.5703125" style="70" customWidth="1"/>
    <col min="1795" max="1795" width="13.7109375" style="70" customWidth="1"/>
    <col min="1796" max="1796" width="8.7109375" style="70" customWidth="1"/>
    <col min="1797" max="1797" width="13.5703125" style="70" customWidth="1"/>
    <col min="1798" max="1798" width="13.28515625" style="70" customWidth="1"/>
    <col min="1799" max="1799" width="12.140625" style="70" bestFit="1" customWidth="1"/>
    <col min="1800" max="1800" width="12.7109375" style="70" customWidth="1"/>
    <col min="1801" max="1801" width="14.42578125" style="70" customWidth="1"/>
    <col min="1802" max="1802" width="11.42578125" style="70" customWidth="1"/>
    <col min="1803" max="1803" width="17.140625" style="70" customWidth="1"/>
    <col min="1804" max="1804" width="29.5703125" style="70" customWidth="1"/>
    <col min="1805" max="1805" width="11.42578125" style="70" customWidth="1"/>
    <col min="1806" max="1806" width="18.42578125" style="70" customWidth="1"/>
    <col min="1807" max="2039" width="11.42578125" style="70"/>
    <col min="2040" max="2040" width="16.7109375" style="70" customWidth="1"/>
    <col min="2041" max="2041" width="15.28515625" style="70" bestFit="1" customWidth="1"/>
    <col min="2042" max="2042" width="14.5703125" style="70" customWidth="1"/>
    <col min="2043" max="2043" width="11.5703125" style="70" bestFit="1" customWidth="1"/>
    <col min="2044" max="2044" width="15" style="70" bestFit="1" customWidth="1"/>
    <col min="2045" max="2045" width="14.28515625" style="70" customWidth="1"/>
    <col min="2046" max="2046" width="8.7109375" style="70" customWidth="1"/>
    <col min="2047" max="2047" width="13" style="70" customWidth="1"/>
    <col min="2048" max="2048" width="14" style="70" customWidth="1"/>
    <col min="2049" max="2049" width="11.85546875" style="70" bestFit="1" customWidth="1"/>
    <col min="2050" max="2050" width="14.5703125" style="70" customWidth="1"/>
    <col min="2051" max="2051" width="13.7109375" style="70" customWidth="1"/>
    <col min="2052" max="2052" width="8.7109375" style="70" customWidth="1"/>
    <col min="2053" max="2053" width="13.5703125" style="70" customWidth="1"/>
    <col min="2054" max="2054" width="13.28515625" style="70" customWidth="1"/>
    <col min="2055" max="2055" width="12.140625" style="70" bestFit="1" customWidth="1"/>
    <col min="2056" max="2056" width="12.7109375" style="70" customWidth="1"/>
    <col min="2057" max="2057" width="14.42578125" style="70" customWidth="1"/>
    <col min="2058" max="2058" width="11.42578125" style="70" customWidth="1"/>
    <col min="2059" max="2059" width="17.140625" style="70" customWidth="1"/>
    <col min="2060" max="2060" width="29.5703125" style="70" customWidth="1"/>
    <col min="2061" max="2061" width="11.42578125" style="70" customWidth="1"/>
    <col min="2062" max="2062" width="18.42578125" style="70" customWidth="1"/>
    <col min="2063" max="2295" width="11.42578125" style="70"/>
    <col min="2296" max="2296" width="16.7109375" style="70" customWidth="1"/>
    <col min="2297" max="2297" width="15.28515625" style="70" bestFit="1" customWidth="1"/>
    <col min="2298" max="2298" width="14.5703125" style="70" customWidth="1"/>
    <col min="2299" max="2299" width="11.5703125" style="70" bestFit="1" customWidth="1"/>
    <col min="2300" max="2300" width="15" style="70" bestFit="1" customWidth="1"/>
    <col min="2301" max="2301" width="14.28515625" style="70" customWidth="1"/>
    <col min="2302" max="2302" width="8.7109375" style="70" customWidth="1"/>
    <col min="2303" max="2303" width="13" style="70" customWidth="1"/>
    <col min="2304" max="2304" width="14" style="70" customWidth="1"/>
    <col min="2305" max="2305" width="11.85546875" style="70" bestFit="1" customWidth="1"/>
    <col min="2306" max="2306" width="14.5703125" style="70" customWidth="1"/>
    <col min="2307" max="2307" width="13.7109375" style="70" customWidth="1"/>
    <col min="2308" max="2308" width="8.7109375" style="70" customWidth="1"/>
    <col min="2309" max="2309" width="13.5703125" style="70" customWidth="1"/>
    <col min="2310" max="2310" width="13.28515625" style="70" customWidth="1"/>
    <col min="2311" max="2311" width="12.140625" style="70" bestFit="1" customWidth="1"/>
    <col min="2312" max="2312" width="12.7109375" style="70" customWidth="1"/>
    <col min="2313" max="2313" width="14.42578125" style="70" customWidth="1"/>
    <col min="2314" max="2314" width="11.42578125" style="70" customWidth="1"/>
    <col min="2315" max="2315" width="17.140625" style="70" customWidth="1"/>
    <col min="2316" max="2316" width="29.5703125" style="70" customWidth="1"/>
    <col min="2317" max="2317" width="11.42578125" style="70" customWidth="1"/>
    <col min="2318" max="2318" width="18.42578125" style="70" customWidth="1"/>
    <col min="2319" max="2551" width="11.42578125" style="70"/>
    <col min="2552" max="2552" width="16.7109375" style="70" customWidth="1"/>
    <col min="2553" max="2553" width="15.28515625" style="70" bestFit="1" customWidth="1"/>
    <col min="2554" max="2554" width="14.5703125" style="70" customWidth="1"/>
    <col min="2555" max="2555" width="11.5703125" style="70" bestFit="1" customWidth="1"/>
    <col min="2556" max="2556" width="15" style="70" bestFit="1" customWidth="1"/>
    <col min="2557" max="2557" width="14.28515625" style="70" customWidth="1"/>
    <col min="2558" max="2558" width="8.7109375" style="70" customWidth="1"/>
    <col min="2559" max="2559" width="13" style="70" customWidth="1"/>
    <col min="2560" max="2560" width="14" style="70" customWidth="1"/>
    <col min="2561" max="2561" width="11.85546875" style="70" bestFit="1" customWidth="1"/>
    <col min="2562" max="2562" width="14.5703125" style="70" customWidth="1"/>
    <col min="2563" max="2563" width="13.7109375" style="70" customWidth="1"/>
    <col min="2564" max="2564" width="8.7109375" style="70" customWidth="1"/>
    <col min="2565" max="2565" width="13.5703125" style="70" customWidth="1"/>
    <col min="2566" max="2566" width="13.28515625" style="70" customWidth="1"/>
    <col min="2567" max="2567" width="12.140625" style="70" bestFit="1" customWidth="1"/>
    <col min="2568" max="2568" width="12.7109375" style="70" customWidth="1"/>
    <col min="2569" max="2569" width="14.42578125" style="70" customWidth="1"/>
    <col min="2570" max="2570" width="11.42578125" style="70" customWidth="1"/>
    <col min="2571" max="2571" width="17.140625" style="70" customWidth="1"/>
    <col min="2572" max="2572" width="29.5703125" style="70" customWidth="1"/>
    <col min="2573" max="2573" width="11.42578125" style="70" customWidth="1"/>
    <col min="2574" max="2574" width="18.42578125" style="70" customWidth="1"/>
    <col min="2575" max="2807" width="11.42578125" style="70"/>
    <col min="2808" max="2808" width="16.7109375" style="70" customWidth="1"/>
    <col min="2809" max="2809" width="15.28515625" style="70" bestFit="1" customWidth="1"/>
    <col min="2810" max="2810" width="14.5703125" style="70" customWidth="1"/>
    <col min="2811" max="2811" width="11.5703125" style="70" bestFit="1" customWidth="1"/>
    <col min="2812" max="2812" width="15" style="70" bestFit="1" customWidth="1"/>
    <col min="2813" max="2813" width="14.28515625" style="70" customWidth="1"/>
    <col min="2814" max="2814" width="8.7109375" style="70" customWidth="1"/>
    <col min="2815" max="2815" width="13" style="70" customWidth="1"/>
    <col min="2816" max="2816" width="14" style="70" customWidth="1"/>
    <col min="2817" max="2817" width="11.85546875" style="70" bestFit="1" customWidth="1"/>
    <col min="2818" max="2818" width="14.5703125" style="70" customWidth="1"/>
    <col min="2819" max="2819" width="13.7109375" style="70" customWidth="1"/>
    <col min="2820" max="2820" width="8.7109375" style="70" customWidth="1"/>
    <col min="2821" max="2821" width="13.5703125" style="70" customWidth="1"/>
    <col min="2822" max="2822" width="13.28515625" style="70" customWidth="1"/>
    <col min="2823" max="2823" width="12.140625" style="70" bestFit="1" customWidth="1"/>
    <col min="2824" max="2824" width="12.7109375" style="70" customWidth="1"/>
    <col min="2825" max="2825" width="14.42578125" style="70" customWidth="1"/>
    <col min="2826" max="2826" width="11.42578125" style="70" customWidth="1"/>
    <col min="2827" max="2827" width="17.140625" style="70" customWidth="1"/>
    <col min="2828" max="2828" width="29.5703125" style="70" customWidth="1"/>
    <col min="2829" max="2829" width="11.42578125" style="70" customWidth="1"/>
    <col min="2830" max="2830" width="18.42578125" style="70" customWidth="1"/>
    <col min="2831" max="3063" width="11.42578125" style="70"/>
    <col min="3064" max="3064" width="16.7109375" style="70" customWidth="1"/>
    <col min="3065" max="3065" width="15.28515625" style="70" bestFit="1" customWidth="1"/>
    <col min="3066" max="3066" width="14.5703125" style="70" customWidth="1"/>
    <col min="3067" max="3067" width="11.5703125" style="70" bestFit="1" customWidth="1"/>
    <col min="3068" max="3068" width="15" style="70" bestFit="1" customWidth="1"/>
    <col min="3069" max="3069" width="14.28515625" style="70" customWidth="1"/>
    <col min="3070" max="3070" width="8.7109375" style="70" customWidth="1"/>
    <col min="3071" max="3071" width="13" style="70" customWidth="1"/>
    <col min="3072" max="3072" width="14" style="70" customWidth="1"/>
    <col min="3073" max="3073" width="11.85546875" style="70" bestFit="1" customWidth="1"/>
    <col min="3074" max="3074" width="14.5703125" style="70" customWidth="1"/>
    <col min="3075" max="3075" width="13.7109375" style="70" customWidth="1"/>
    <col min="3076" max="3076" width="8.7109375" style="70" customWidth="1"/>
    <col min="3077" max="3077" width="13.5703125" style="70" customWidth="1"/>
    <col min="3078" max="3078" width="13.28515625" style="70" customWidth="1"/>
    <col min="3079" max="3079" width="12.140625" style="70" bestFit="1" customWidth="1"/>
    <col min="3080" max="3080" width="12.7109375" style="70" customWidth="1"/>
    <col min="3081" max="3081" width="14.42578125" style="70" customWidth="1"/>
    <col min="3082" max="3082" width="11.42578125" style="70" customWidth="1"/>
    <col min="3083" max="3083" width="17.140625" style="70" customWidth="1"/>
    <col min="3084" max="3084" width="29.5703125" style="70" customWidth="1"/>
    <col min="3085" max="3085" width="11.42578125" style="70" customWidth="1"/>
    <col min="3086" max="3086" width="18.42578125" style="70" customWidth="1"/>
    <col min="3087" max="3319" width="11.42578125" style="70"/>
    <col min="3320" max="3320" width="16.7109375" style="70" customWidth="1"/>
    <col min="3321" max="3321" width="15.28515625" style="70" bestFit="1" customWidth="1"/>
    <col min="3322" max="3322" width="14.5703125" style="70" customWidth="1"/>
    <col min="3323" max="3323" width="11.5703125" style="70" bestFit="1" customWidth="1"/>
    <col min="3324" max="3324" width="15" style="70" bestFit="1" customWidth="1"/>
    <col min="3325" max="3325" width="14.28515625" style="70" customWidth="1"/>
    <col min="3326" max="3326" width="8.7109375" style="70" customWidth="1"/>
    <col min="3327" max="3327" width="13" style="70" customWidth="1"/>
    <col min="3328" max="3328" width="14" style="70" customWidth="1"/>
    <col min="3329" max="3329" width="11.85546875" style="70" bestFit="1" customWidth="1"/>
    <col min="3330" max="3330" width="14.5703125" style="70" customWidth="1"/>
    <col min="3331" max="3331" width="13.7109375" style="70" customWidth="1"/>
    <col min="3332" max="3332" width="8.7109375" style="70" customWidth="1"/>
    <col min="3333" max="3333" width="13.5703125" style="70" customWidth="1"/>
    <col min="3334" max="3334" width="13.28515625" style="70" customWidth="1"/>
    <col min="3335" max="3335" width="12.140625" style="70" bestFit="1" customWidth="1"/>
    <col min="3336" max="3336" width="12.7109375" style="70" customWidth="1"/>
    <col min="3337" max="3337" width="14.42578125" style="70" customWidth="1"/>
    <col min="3338" max="3338" width="11.42578125" style="70" customWidth="1"/>
    <col min="3339" max="3339" width="17.140625" style="70" customWidth="1"/>
    <col min="3340" max="3340" width="29.5703125" style="70" customWidth="1"/>
    <col min="3341" max="3341" width="11.42578125" style="70" customWidth="1"/>
    <col min="3342" max="3342" width="18.42578125" style="70" customWidth="1"/>
    <col min="3343" max="3575" width="11.42578125" style="70"/>
    <col min="3576" max="3576" width="16.7109375" style="70" customWidth="1"/>
    <col min="3577" max="3577" width="15.28515625" style="70" bestFit="1" customWidth="1"/>
    <col min="3578" max="3578" width="14.5703125" style="70" customWidth="1"/>
    <col min="3579" max="3579" width="11.5703125" style="70" bestFit="1" customWidth="1"/>
    <col min="3580" max="3580" width="15" style="70" bestFit="1" customWidth="1"/>
    <col min="3581" max="3581" width="14.28515625" style="70" customWidth="1"/>
    <col min="3582" max="3582" width="8.7109375" style="70" customWidth="1"/>
    <col min="3583" max="3583" width="13" style="70" customWidth="1"/>
    <col min="3584" max="3584" width="14" style="70" customWidth="1"/>
    <col min="3585" max="3585" width="11.85546875" style="70" bestFit="1" customWidth="1"/>
    <col min="3586" max="3586" width="14.5703125" style="70" customWidth="1"/>
    <col min="3587" max="3587" width="13.7109375" style="70" customWidth="1"/>
    <col min="3588" max="3588" width="8.7109375" style="70" customWidth="1"/>
    <col min="3589" max="3589" width="13.5703125" style="70" customWidth="1"/>
    <col min="3590" max="3590" width="13.28515625" style="70" customWidth="1"/>
    <col min="3591" max="3591" width="12.140625" style="70" bestFit="1" customWidth="1"/>
    <col min="3592" max="3592" width="12.7109375" style="70" customWidth="1"/>
    <col min="3593" max="3593" width="14.42578125" style="70" customWidth="1"/>
    <col min="3594" max="3594" width="11.42578125" style="70" customWidth="1"/>
    <col min="3595" max="3595" width="17.140625" style="70" customWidth="1"/>
    <col min="3596" max="3596" width="29.5703125" style="70" customWidth="1"/>
    <col min="3597" max="3597" width="11.42578125" style="70" customWidth="1"/>
    <col min="3598" max="3598" width="18.42578125" style="70" customWidth="1"/>
    <col min="3599" max="3831" width="11.42578125" style="70"/>
    <col min="3832" max="3832" width="16.7109375" style="70" customWidth="1"/>
    <col min="3833" max="3833" width="15.28515625" style="70" bestFit="1" customWidth="1"/>
    <col min="3834" max="3834" width="14.5703125" style="70" customWidth="1"/>
    <col min="3835" max="3835" width="11.5703125" style="70" bestFit="1" customWidth="1"/>
    <col min="3836" max="3836" width="15" style="70" bestFit="1" customWidth="1"/>
    <col min="3837" max="3837" width="14.28515625" style="70" customWidth="1"/>
    <col min="3838" max="3838" width="8.7109375" style="70" customWidth="1"/>
    <col min="3839" max="3839" width="13" style="70" customWidth="1"/>
    <col min="3840" max="3840" width="14" style="70" customWidth="1"/>
    <col min="3841" max="3841" width="11.85546875" style="70" bestFit="1" customWidth="1"/>
    <col min="3842" max="3842" width="14.5703125" style="70" customWidth="1"/>
    <col min="3843" max="3843" width="13.7109375" style="70" customWidth="1"/>
    <col min="3844" max="3844" width="8.7109375" style="70" customWidth="1"/>
    <col min="3845" max="3845" width="13.5703125" style="70" customWidth="1"/>
    <col min="3846" max="3846" width="13.28515625" style="70" customWidth="1"/>
    <col min="3847" max="3847" width="12.140625" style="70" bestFit="1" customWidth="1"/>
    <col min="3848" max="3848" width="12.7109375" style="70" customWidth="1"/>
    <col min="3849" max="3849" width="14.42578125" style="70" customWidth="1"/>
    <col min="3850" max="3850" width="11.42578125" style="70" customWidth="1"/>
    <col min="3851" max="3851" width="17.140625" style="70" customWidth="1"/>
    <col min="3852" max="3852" width="29.5703125" style="70" customWidth="1"/>
    <col min="3853" max="3853" width="11.42578125" style="70" customWidth="1"/>
    <col min="3854" max="3854" width="18.42578125" style="70" customWidth="1"/>
    <col min="3855" max="4087" width="11.42578125" style="70"/>
    <col min="4088" max="4088" width="16.7109375" style="70" customWidth="1"/>
    <col min="4089" max="4089" width="15.28515625" style="70" bestFit="1" customWidth="1"/>
    <col min="4090" max="4090" width="14.5703125" style="70" customWidth="1"/>
    <col min="4091" max="4091" width="11.5703125" style="70" bestFit="1" customWidth="1"/>
    <col min="4092" max="4092" width="15" style="70" bestFit="1" customWidth="1"/>
    <col min="4093" max="4093" width="14.28515625" style="70" customWidth="1"/>
    <col min="4094" max="4094" width="8.7109375" style="70" customWidth="1"/>
    <col min="4095" max="4095" width="13" style="70" customWidth="1"/>
    <col min="4096" max="4096" width="14" style="70" customWidth="1"/>
    <col min="4097" max="4097" width="11.85546875" style="70" bestFit="1" customWidth="1"/>
    <col min="4098" max="4098" width="14.5703125" style="70" customWidth="1"/>
    <col min="4099" max="4099" width="13.7109375" style="70" customWidth="1"/>
    <col min="4100" max="4100" width="8.7109375" style="70" customWidth="1"/>
    <col min="4101" max="4101" width="13.5703125" style="70" customWidth="1"/>
    <col min="4102" max="4102" width="13.28515625" style="70" customWidth="1"/>
    <col min="4103" max="4103" width="12.140625" style="70" bestFit="1" customWidth="1"/>
    <col min="4104" max="4104" width="12.7109375" style="70" customWidth="1"/>
    <col min="4105" max="4105" width="14.42578125" style="70" customWidth="1"/>
    <col min="4106" max="4106" width="11.42578125" style="70" customWidth="1"/>
    <col min="4107" max="4107" width="17.140625" style="70" customWidth="1"/>
    <col min="4108" max="4108" width="29.5703125" style="70" customWidth="1"/>
    <col min="4109" max="4109" width="11.42578125" style="70" customWidth="1"/>
    <col min="4110" max="4110" width="18.42578125" style="70" customWidth="1"/>
    <col min="4111" max="4343" width="11.42578125" style="70"/>
    <col min="4344" max="4344" width="16.7109375" style="70" customWidth="1"/>
    <col min="4345" max="4345" width="15.28515625" style="70" bestFit="1" customWidth="1"/>
    <col min="4346" max="4346" width="14.5703125" style="70" customWidth="1"/>
    <col min="4347" max="4347" width="11.5703125" style="70" bestFit="1" customWidth="1"/>
    <col min="4348" max="4348" width="15" style="70" bestFit="1" customWidth="1"/>
    <col min="4349" max="4349" width="14.28515625" style="70" customWidth="1"/>
    <col min="4350" max="4350" width="8.7109375" style="70" customWidth="1"/>
    <col min="4351" max="4351" width="13" style="70" customWidth="1"/>
    <col min="4352" max="4352" width="14" style="70" customWidth="1"/>
    <col min="4353" max="4353" width="11.85546875" style="70" bestFit="1" customWidth="1"/>
    <col min="4354" max="4354" width="14.5703125" style="70" customWidth="1"/>
    <col min="4355" max="4355" width="13.7109375" style="70" customWidth="1"/>
    <col min="4356" max="4356" width="8.7109375" style="70" customWidth="1"/>
    <col min="4357" max="4357" width="13.5703125" style="70" customWidth="1"/>
    <col min="4358" max="4358" width="13.28515625" style="70" customWidth="1"/>
    <col min="4359" max="4359" width="12.140625" style="70" bestFit="1" customWidth="1"/>
    <col min="4360" max="4360" width="12.7109375" style="70" customWidth="1"/>
    <col min="4361" max="4361" width="14.42578125" style="70" customWidth="1"/>
    <col min="4362" max="4362" width="11.42578125" style="70" customWidth="1"/>
    <col min="4363" max="4363" width="17.140625" style="70" customWidth="1"/>
    <col min="4364" max="4364" width="29.5703125" style="70" customWidth="1"/>
    <col min="4365" max="4365" width="11.42578125" style="70" customWidth="1"/>
    <col min="4366" max="4366" width="18.42578125" style="70" customWidth="1"/>
    <col min="4367" max="4599" width="11.42578125" style="70"/>
    <col min="4600" max="4600" width="16.7109375" style="70" customWidth="1"/>
    <col min="4601" max="4601" width="15.28515625" style="70" bestFit="1" customWidth="1"/>
    <col min="4602" max="4602" width="14.5703125" style="70" customWidth="1"/>
    <col min="4603" max="4603" width="11.5703125" style="70" bestFit="1" customWidth="1"/>
    <col min="4604" max="4604" width="15" style="70" bestFit="1" customWidth="1"/>
    <col min="4605" max="4605" width="14.28515625" style="70" customWidth="1"/>
    <col min="4606" max="4606" width="8.7109375" style="70" customWidth="1"/>
    <col min="4607" max="4607" width="13" style="70" customWidth="1"/>
    <col min="4608" max="4608" width="14" style="70" customWidth="1"/>
    <col min="4609" max="4609" width="11.85546875" style="70" bestFit="1" customWidth="1"/>
    <col min="4610" max="4610" width="14.5703125" style="70" customWidth="1"/>
    <col min="4611" max="4611" width="13.7109375" style="70" customWidth="1"/>
    <col min="4612" max="4612" width="8.7109375" style="70" customWidth="1"/>
    <col min="4613" max="4613" width="13.5703125" style="70" customWidth="1"/>
    <col min="4614" max="4614" width="13.28515625" style="70" customWidth="1"/>
    <col min="4615" max="4615" width="12.140625" style="70" bestFit="1" customWidth="1"/>
    <col min="4616" max="4616" width="12.7109375" style="70" customWidth="1"/>
    <col min="4617" max="4617" width="14.42578125" style="70" customWidth="1"/>
    <col min="4618" max="4618" width="11.42578125" style="70" customWidth="1"/>
    <col min="4619" max="4619" width="17.140625" style="70" customWidth="1"/>
    <col min="4620" max="4620" width="29.5703125" style="70" customWidth="1"/>
    <col min="4621" max="4621" width="11.42578125" style="70" customWidth="1"/>
    <col min="4622" max="4622" width="18.42578125" style="70" customWidth="1"/>
    <col min="4623" max="4855" width="11.42578125" style="70"/>
    <col min="4856" max="4856" width="16.7109375" style="70" customWidth="1"/>
    <col min="4857" max="4857" width="15.28515625" style="70" bestFit="1" customWidth="1"/>
    <col min="4858" max="4858" width="14.5703125" style="70" customWidth="1"/>
    <col min="4859" max="4859" width="11.5703125" style="70" bestFit="1" customWidth="1"/>
    <col min="4860" max="4860" width="15" style="70" bestFit="1" customWidth="1"/>
    <col min="4861" max="4861" width="14.28515625" style="70" customWidth="1"/>
    <col min="4862" max="4862" width="8.7109375" style="70" customWidth="1"/>
    <col min="4863" max="4863" width="13" style="70" customWidth="1"/>
    <col min="4864" max="4864" width="14" style="70" customWidth="1"/>
    <col min="4865" max="4865" width="11.85546875" style="70" bestFit="1" customWidth="1"/>
    <col min="4866" max="4866" width="14.5703125" style="70" customWidth="1"/>
    <col min="4867" max="4867" width="13.7109375" style="70" customWidth="1"/>
    <col min="4868" max="4868" width="8.7109375" style="70" customWidth="1"/>
    <col min="4869" max="4869" width="13.5703125" style="70" customWidth="1"/>
    <col min="4870" max="4870" width="13.28515625" style="70" customWidth="1"/>
    <col min="4871" max="4871" width="12.140625" style="70" bestFit="1" customWidth="1"/>
    <col min="4872" max="4872" width="12.7109375" style="70" customWidth="1"/>
    <col min="4873" max="4873" width="14.42578125" style="70" customWidth="1"/>
    <col min="4874" max="4874" width="11.42578125" style="70" customWidth="1"/>
    <col min="4875" max="4875" width="17.140625" style="70" customWidth="1"/>
    <col min="4876" max="4876" width="29.5703125" style="70" customWidth="1"/>
    <col min="4877" max="4877" width="11.42578125" style="70" customWidth="1"/>
    <col min="4878" max="4878" width="18.42578125" style="70" customWidth="1"/>
    <col min="4879" max="5111" width="11.42578125" style="70"/>
    <col min="5112" max="5112" width="16.7109375" style="70" customWidth="1"/>
    <col min="5113" max="5113" width="15.28515625" style="70" bestFit="1" customWidth="1"/>
    <col min="5114" max="5114" width="14.5703125" style="70" customWidth="1"/>
    <col min="5115" max="5115" width="11.5703125" style="70" bestFit="1" customWidth="1"/>
    <col min="5116" max="5116" width="15" style="70" bestFit="1" customWidth="1"/>
    <col min="5117" max="5117" width="14.28515625" style="70" customWidth="1"/>
    <col min="5118" max="5118" width="8.7109375" style="70" customWidth="1"/>
    <col min="5119" max="5119" width="13" style="70" customWidth="1"/>
    <col min="5120" max="5120" width="14" style="70" customWidth="1"/>
    <col min="5121" max="5121" width="11.85546875" style="70" bestFit="1" customWidth="1"/>
    <col min="5122" max="5122" width="14.5703125" style="70" customWidth="1"/>
    <col min="5123" max="5123" width="13.7109375" style="70" customWidth="1"/>
    <col min="5124" max="5124" width="8.7109375" style="70" customWidth="1"/>
    <col min="5125" max="5125" width="13.5703125" style="70" customWidth="1"/>
    <col min="5126" max="5126" width="13.28515625" style="70" customWidth="1"/>
    <col min="5127" max="5127" width="12.140625" style="70" bestFit="1" customWidth="1"/>
    <col min="5128" max="5128" width="12.7109375" style="70" customWidth="1"/>
    <col min="5129" max="5129" width="14.42578125" style="70" customWidth="1"/>
    <col min="5130" max="5130" width="11.42578125" style="70" customWidth="1"/>
    <col min="5131" max="5131" width="17.140625" style="70" customWidth="1"/>
    <col min="5132" max="5132" width="29.5703125" style="70" customWidth="1"/>
    <col min="5133" max="5133" width="11.42578125" style="70" customWidth="1"/>
    <col min="5134" max="5134" width="18.42578125" style="70" customWidth="1"/>
    <col min="5135" max="5367" width="11.42578125" style="70"/>
    <col min="5368" max="5368" width="16.7109375" style="70" customWidth="1"/>
    <col min="5369" max="5369" width="15.28515625" style="70" bestFit="1" customWidth="1"/>
    <col min="5370" max="5370" width="14.5703125" style="70" customWidth="1"/>
    <col min="5371" max="5371" width="11.5703125" style="70" bestFit="1" customWidth="1"/>
    <col min="5372" max="5372" width="15" style="70" bestFit="1" customWidth="1"/>
    <col min="5373" max="5373" width="14.28515625" style="70" customWidth="1"/>
    <col min="5374" max="5374" width="8.7109375" style="70" customWidth="1"/>
    <col min="5375" max="5375" width="13" style="70" customWidth="1"/>
    <col min="5376" max="5376" width="14" style="70" customWidth="1"/>
    <col min="5377" max="5377" width="11.85546875" style="70" bestFit="1" customWidth="1"/>
    <col min="5378" max="5378" width="14.5703125" style="70" customWidth="1"/>
    <col min="5379" max="5379" width="13.7109375" style="70" customWidth="1"/>
    <col min="5380" max="5380" width="8.7109375" style="70" customWidth="1"/>
    <col min="5381" max="5381" width="13.5703125" style="70" customWidth="1"/>
    <col min="5382" max="5382" width="13.28515625" style="70" customWidth="1"/>
    <col min="5383" max="5383" width="12.140625" style="70" bestFit="1" customWidth="1"/>
    <col min="5384" max="5384" width="12.7109375" style="70" customWidth="1"/>
    <col min="5385" max="5385" width="14.42578125" style="70" customWidth="1"/>
    <col min="5386" max="5386" width="11.42578125" style="70" customWidth="1"/>
    <col min="5387" max="5387" width="17.140625" style="70" customWidth="1"/>
    <col min="5388" max="5388" width="29.5703125" style="70" customWidth="1"/>
    <col min="5389" max="5389" width="11.42578125" style="70" customWidth="1"/>
    <col min="5390" max="5390" width="18.42578125" style="70" customWidth="1"/>
    <col min="5391" max="5623" width="11.42578125" style="70"/>
    <col min="5624" max="5624" width="16.7109375" style="70" customWidth="1"/>
    <col min="5625" max="5625" width="15.28515625" style="70" bestFit="1" customWidth="1"/>
    <col min="5626" max="5626" width="14.5703125" style="70" customWidth="1"/>
    <col min="5627" max="5627" width="11.5703125" style="70" bestFit="1" customWidth="1"/>
    <col min="5628" max="5628" width="15" style="70" bestFit="1" customWidth="1"/>
    <col min="5629" max="5629" width="14.28515625" style="70" customWidth="1"/>
    <col min="5630" max="5630" width="8.7109375" style="70" customWidth="1"/>
    <col min="5631" max="5631" width="13" style="70" customWidth="1"/>
    <col min="5632" max="5632" width="14" style="70" customWidth="1"/>
    <col min="5633" max="5633" width="11.85546875" style="70" bestFit="1" customWidth="1"/>
    <col min="5634" max="5634" width="14.5703125" style="70" customWidth="1"/>
    <col min="5635" max="5635" width="13.7109375" style="70" customWidth="1"/>
    <col min="5636" max="5636" width="8.7109375" style="70" customWidth="1"/>
    <col min="5637" max="5637" width="13.5703125" style="70" customWidth="1"/>
    <col min="5638" max="5638" width="13.28515625" style="70" customWidth="1"/>
    <col min="5639" max="5639" width="12.140625" style="70" bestFit="1" customWidth="1"/>
    <col min="5640" max="5640" width="12.7109375" style="70" customWidth="1"/>
    <col min="5641" max="5641" width="14.42578125" style="70" customWidth="1"/>
    <col min="5642" max="5642" width="11.42578125" style="70" customWidth="1"/>
    <col min="5643" max="5643" width="17.140625" style="70" customWidth="1"/>
    <col min="5644" max="5644" width="29.5703125" style="70" customWidth="1"/>
    <col min="5645" max="5645" width="11.42578125" style="70" customWidth="1"/>
    <col min="5646" max="5646" width="18.42578125" style="70" customWidth="1"/>
    <col min="5647" max="5879" width="11.42578125" style="70"/>
    <col min="5880" max="5880" width="16.7109375" style="70" customWidth="1"/>
    <col min="5881" max="5881" width="15.28515625" style="70" bestFit="1" customWidth="1"/>
    <col min="5882" max="5882" width="14.5703125" style="70" customWidth="1"/>
    <col min="5883" max="5883" width="11.5703125" style="70" bestFit="1" customWidth="1"/>
    <col min="5884" max="5884" width="15" style="70" bestFit="1" customWidth="1"/>
    <col min="5885" max="5885" width="14.28515625" style="70" customWidth="1"/>
    <col min="5886" max="5886" width="8.7109375" style="70" customWidth="1"/>
    <col min="5887" max="5887" width="13" style="70" customWidth="1"/>
    <col min="5888" max="5888" width="14" style="70" customWidth="1"/>
    <col min="5889" max="5889" width="11.85546875" style="70" bestFit="1" customWidth="1"/>
    <col min="5890" max="5890" width="14.5703125" style="70" customWidth="1"/>
    <col min="5891" max="5891" width="13.7109375" style="70" customWidth="1"/>
    <col min="5892" max="5892" width="8.7109375" style="70" customWidth="1"/>
    <col min="5893" max="5893" width="13.5703125" style="70" customWidth="1"/>
    <col min="5894" max="5894" width="13.28515625" style="70" customWidth="1"/>
    <col min="5895" max="5895" width="12.140625" style="70" bestFit="1" customWidth="1"/>
    <col min="5896" max="5896" width="12.7109375" style="70" customWidth="1"/>
    <col min="5897" max="5897" width="14.42578125" style="70" customWidth="1"/>
    <col min="5898" max="5898" width="11.42578125" style="70" customWidth="1"/>
    <col min="5899" max="5899" width="17.140625" style="70" customWidth="1"/>
    <col min="5900" max="5900" width="29.5703125" style="70" customWidth="1"/>
    <col min="5901" max="5901" width="11.42578125" style="70" customWidth="1"/>
    <col min="5902" max="5902" width="18.42578125" style="70" customWidth="1"/>
    <col min="5903" max="6135" width="11.42578125" style="70"/>
    <col min="6136" max="6136" width="16.7109375" style="70" customWidth="1"/>
    <col min="6137" max="6137" width="15.28515625" style="70" bestFit="1" customWidth="1"/>
    <col min="6138" max="6138" width="14.5703125" style="70" customWidth="1"/>
    <col min="6139" max="6139" width="11.5703125" style="70" bestFit="1" customWidth="1"/>
    <col min="6140" max="6140" width="15" style="70" bestFit="1" customWidth="1"/>
    <col min="6141" max="6141" width="14.28515625" style="70" customWidth="1"/>
    <col min="6142" max="6142" width="8.7109375" style="70" customWidth="1"/>
    <col min="6143" max="6143" width="13" style="70" customWidth="1"/>
    <col min="6144" max="6144" width="14" style="70" customWidth="1"/>
    <col min="6145" max="6145" width="11.85546875" style="70" bestFit="1" customWidth="1"/>
    <col min="6146" max="6146" width="14.5703125" style="70" customWidth="1"/>
    <col min="6147" max="6147" width="13.7109375" style="70" customWidth="1"/>
    <col min="6148" max="6148" width="8.7109375" style="70" customWidth="1"/>
    <col min="6149" max="6149" width="13.5703125" style="70" customWidth="1"/>
    <col min="6150" max="6150" width="13.28515625" style="70" customWidth="1"/>
    <col min="6151" max="6151" width="12.140625" style="70" bestFit="1" customWidth="1"/>
    <col min="6152" max="6152" width="12.7109375" style="70" customWidth="1"/>
    <col min="6153" max="6153" width="14.42578125" style="70" customWidth="1"/>
    <col min="6154" max="6154" width="11.42578125" style="70" customWidth="1"/>
    <col min="6155" max="6155" width="17.140625" style="70" customWidth="1"/>
    <col min="6156" max="6156" width="29.5703125" style="70" customWidth="1"/>
    <col min="6157" max="6157" width="11.42578125" style="70" customWidth="1"/>
    <col min="6158" max="6158" width="18.42578125" style="70" customWidth="1"/>
    <col min="6159" max="6391" width="11.42578125" style="70"/>
    <col min="6392" max="6392" width="16.7109375" style="70" customWidth="1"/>
    <col min="6393" max="6393" width="15.28515625" style="70" bestFit="1" customWidth="1"/>
    <col min="6394" max="6394" width="14.5703125" style="70" customWidth="1"/>
    <col min="6395" max="6395" width="11.5703125" style="70" bestFit="1" customWidth="1"/>
    <col min="6396" max="6396" width="15" style="70" bestFit="1" customWidth="1"/>
    <col min="6397" max="6397" width="14.28515625" style="70" customWidth="1"/>
    <col min="6398" max="6398" width="8.7109375" style="70" customWidth="1"/>
    <col min="6399" max="6399" width="13" style="70" customWidth="1"/>
    <col min="6400" max="6400" width="14" style="70" customWidth="1"/>
    <col min="6401" max="6401" width="11.85546875" style="70" bestFit="1" customWidth="1"/>
    <col min="6402" max="6402" width="14.5703125" style="70" customWidth="1"/>
    <col min="6403" max="6403" width="13.7109375" style="70" customWidth="1"/>
    <col min="6404" max="6404" width="8.7109375" style="70" customWidth="1"/>
    <col min="6405" max="6405" width="13.5703125" style="70" customWidth="1"/>
    <col min="6406" max="6406" width="13.28515625" style="70" customWidth="1"/>
    <col min="6407" max="6407" width="12.140625" style="70" bestFit="1" customWidth="1"/>
    <col min="6408" max="6408" width="12.7109375" style="70" customWidth="1"/>
    <col min="6409" max="6409" width="14.42578125" style="70" customWidth="1"/>
    <col min="6410" max="6410" width="11.42578125" style="70" customWidth="1"/>
    <col min="6411" max="6411" width="17.140625" style="70" customWidth="1"/>
    <col min="6412" max="6412" width="29.5703125" style="70" customWidth="1"/>
    <col min="6413" max="6413" width="11.42578125" style="70" customWidth="1"/>
    <col min="6414" max="6414" width="18.42578125" style="70" customWidth="1"/>
    <col min="6415" max="6647" width="11.42578125" style="70"/>
    <col min="6648" max="6648" width="16.7109375" style="70" customWidth="1"/>
    <col min="6649" max="6649" width="15.28515625" style="70" bestFit="1" customWidth="1"/>
    <col min="6650" max="6650" width="14.5703125" style="70" customWidth="1"/>
    <col min="6651" max="6651" width="11.5703125" style="70" bestFit="1" customWidth="1"/>
    <col min="6652" max="6652" width="15" style="70" bestFit="1" customWidth="1"/>
    <col min="6653" max="6653" width="14.28515625" style="70" customWidth="1"/>
    <col min="6654" max="6654" width="8.7109375" style="70" customWidth="1"/>
    <col min="6655" max="6655" width="13" style="70" customWidth="1"/>
    <col min="6656" max="6656" width="14" style="70" customWidth="1"/>
    <col min="6657" max="6657" width="11.85546875" style="70" bestFit="1" customWidth="1"/>
    <col min="6658" max="6658" width="14.5703125" style="70" customWidth="1"/>
    <col min="6659" max="6659" width="13.7109375" style="70" customWidth="1"/>
    <col min="6660" max="6660" width="8.7109375" style="70" customWidth="1"/>
    <col min="6661" max="6661" width="13.5703125" style="70" customWidth="1"/>
    <col min="6662" max="6662" width="13.28515625" style="70" customWidth="1"/>
    <col min="6663" max="6663" width="12.140625" style="70" bestFit="1" customWidth="1"/>
    <col min="6664" max="6664" width="12.7109375" style="70" customWidth="1"/>
    <col min="6665" max="6665" width="14.42578125" style="70" customWidth="1"/>
    <col min="6666" max="6666" width="11.42578125" style="70" customWidth="1"/>
    <col min="6667" max="6667" width="17.140625" style="70" customWidth="1"/>
    <col min="6668" max="6668" width="29.5703125" style="70" customWidth="1"/>
    <col min="6669" max="6669" width="11.42578125" style="70" customWidth="1"/>
    <col min="6670" max="6670" width="18.42578125" style="70" customWidth="1"/>
    <col min="6671" max="6903" width="11.42578125" style="70"/>
    <col min="6904" max="6904" width="16.7109375" style="70" customWidth="1"/>
    <col min="6905" max="6905" width="15.28515625" style="70" bestFit="1" customWidth="1"/>
    <col min="6906" max="6906" width="14.5703125" style="70" customWidth="1"/>
    <col min="6907" max="6907" width="11.5703125" style="70" bestFit="1" customWidth="1"/>
    <col min="6908" max="6908" width="15" style="70" bestFit="1" customWidth="1"/>
    <col min="6909" max="6909" width="14.28515625" style="70" customWidth="1"/>
    <col min="6910" max="6910" width="8.7109375" style="70" customWidth="1"/>
    <col min="6911" max="6911" width="13" style="70" customWidth="1"/>
    <col min="6912" max="6912" width="14" style="70" customWidth="1"/>
    <col min="6913" max="6913" width="11.85546875" style="70" bestFit="1" customWidth="1"/>
    <col min="6914" max="6914" width="14.5703125" style="70" customWidth="1"/>
    <col min="6915" max="6915" width="13.7109375" style="70" customWidth="1"/>
    <col min="6916" max="6916" width="8.7109375" style="70" customWidth="1"/>
    <col min="6917" max="6917" width="13.5703125" style="70" customWidth="1"/>
    <col min="6918" max="6918" width="13.28515625" style="70" customWidth="1"/>
    <col min="6919" max="6919" width="12.140625" style="70" bestFit="1" customWidth="1"/>
    <col min="6920" max="6920" width="12.7109375" style="70" customWidth="1"/>
    <col min="6921" max="6921" width="14.42578125" style="70" customWidth="1"/>
    <col min="6922" max="6922" width="11.42578125" style="70" customWidth="1"/>
    <col min="6923" max="6923" width="17.140625" style="70" customWidth="1"/>
    <col min="6924" max="6924" width="29.5703125" style="70" customWidth="1"/>
    <col min="6925" max="6925" width="11.42578125" style="70" customWidth="1"/>
    <col min="6926" max="6926" width="18.42578125" style="70" customWidth="1"/>
    <col min="6927" max="7159" width="11.42578125" style="70"/>
    <col min="7160" max="7160" width="16.7109375" style="70" customWidth="1"/>
    <col min="7161" max="7161" width="15.28515625" style="70" bestFit="1" customWidth="1"/>
    <col min="7162" max="7162" width="14.5703125" style="70" customWidth="1"/>
    <col min="7163" max="7163" width="11.5703125" style="70" bestFit="1" customWidth="1"/>
    <col min="7164" max="7164" width="15" style="70" bestFit="1" customWidth="1"/>
    <col min="7165" max="7165" width="14.28515625" style="70" customWidth="1"/>
    <col min="7166" max="7166" width="8.7109375" style="70" customWidth="1"/>
    <col min="7167" max="7167" width="13" style="70" customWidth="1"/>
    <col min="7168" max="7168" width="14" style="70" customWidth="1"/>
    <col min="7169" max="7169" width="11.85546875" style="70" bestFit="1" customWidth="1"/>
    <col min="7170" max="7170" width="14.5703125" style="70" customWidth="1"/>
    <col min="7171" max="7171" width="13.7109375" style="70" customWidth="1"/>
    <col min="7172" max="7172" width="8.7109375" style="70" customWidth="1"/>
    <col min="7173" max="7173" width="13.5703125" style="70" customWidth="1"/>
    <col min="7174" max="7174" width="13.28515625" style="70" customWidth="1"/>
    <col min="7175" max="7175" width="12.140625" style="70" bestFit="1" customWidth="1"/>
    <col min="7176" max="7176" width="12.7109375" style="70" customWidth="1"/>
    <col min="7177" max="7177" width="14.42578125" style="70" customWidth="1"/>
    <col min="7178" max="7178" width="11.42578125" style="70" customWidth="1"/>
    <col min="7179" max="7179" width="17.140625" style="70" customWidth="1"/>
    <col min="7180" max="7180" width="29.5703125" style="70" customWidth="1"/>
    <col min="7181" max="7181" width="11.42578125" style="70" customWidth="1"/>
    <col min="7182" max="7182" width="18.42578125" style="70" customWidth="1"/>
    <col min="7183" max="7415" width="11.42578125" style="70"/>
    <col min="7416" max="7416" width="16.7109375" style="70" customWidth="1"/>
    <col min="7417" max="7417" width="15.28515625" style="70" bestFit="1" customWidth="1"/>
    <col min="7418" max="7418" width="14.5703125" style="70" customWidth="1"/>
    <col min="7419" max="7419" width="11.5703125" style="70" bestFit="1" customWidth="1"/>
    <col min="7420" max="7420" width="15" style="70" bestFit="1" customWidth="1"/>
    <col min="7421" max="7421" width="14.28515625" style="70" customWidth="1"/>
    <col min="7422" max="7422" width="8.7109375" style="70" customWidth="1"/>
    <col min="7423" max="7423" width="13" style="70" customWidth="1"/>
    <col min="7424" max="7424" width="14" style="70" customWidth="1"/>
    <col min="7425" max="7425" width="11.85546875" style="70" bestFit="1" customWidth="1"/>
    <col min="7426" max="7426" width="14.5703125" style="70" customWidth="1"/>
    <col min="7427" max="7427" width="13.7109375" style="70" customWidth="1"/>
    <col min="7428" max="7428" width="8.7109375" style="70" customWidth="1"/>
    <col min="7429" max="7429" width="13.5703125" style="70" customWidth="1"/>
    <col min="7430" max="7430" width="13.28515625" style="70" customWidth="1"/>
    <col min="7431" max="7431" width="12.140625" style="70" bestFit="1" customWidth="1"/>
    <col min="7432" max="7432" width="12.7109375" style="70" customWidth="1"/>
    <col min="7433" max="7433" width="14.42578125" style="70" customWidth="1"/>
    <col min="7434" max="7434" width="11.42578125" style="70" customWidth="1"/>
    <col min="7435" max="7435" width="17.140625" style="70" customWidth="1"/>
    <col min="7436" max="7436" width="29.5703125" style="70" customWidth="1"/>
    <col min="7437" max="7437" width="11.42578125" style="70" customWidth="1"/>
    <col min="7438" max="7438" width="18.42578125" style="70" customWidth="1"/>
    <col min="7439" max="7671" width="11.42578125" style="70"/>
    <col min="7672" max="7672" width="16.7109375" style="70" customWidth="1"/>
    <col min="7673" max="7673" width="15.28515625" style="70" bestFit="1" customWidth="1"/>
    <col min="7674" max="7674" width="14.5703125" style="70" customWidth="1"/>
    <col min="7675" max="7675" width="11.5703125" style="70" bestFit="1" customWidth="1"/>
    <col min="7676" max="7676" width="15" style="70" bestFit="1" customWidth="1"/>
    <col min="7677" max="7677" width="14.28515625" style="70" customWidth="1"/>
    <col min="7678" max="7678" width="8.7109375" style="70" customWidth="1"/>
    <col min="7679" max="7679" width="13" style="70" customWidth="1"/>
    <col min="7680" max="7680" width="14" style="70" customWidth="1"/>
    <col min="7681" max="7681" width="11.85546875" style="70" bestFit="1" customWidth="1"/>
    <col min="7682" max="7682" width="14.5703125" style="70" customWidth="1"/>
    <col min="7683" max="7683" width="13.7109375" style="70" customWidth="1"/>
    <col min="7684" max="7684" width="8.7109375" style="70" customWidth="1"/>
    <col min="7685" max="7685" width="13.5703125" style="70" customWidth="1"/>
    <col min="7686" max="7686" width="13.28515625" style="70" customWidth="1"/>
    <col min="7687" max="7687" width="12.140625" style="70" bestFit="1" customWidth="1"/>
    <col min="7688" max="7688" width="12.7109375" style="70" customWidth="1"/>
    <col min="7689" max="7689" width="14.42578125" style="70" customWidth="1"/>
    <col min="7690" max="7690" width="11.42578125" style="70" customWidth="1"/>
    <col min="7691" max="7691" width="17.140625" style="70" customWidth="1"/>
    <col min="7692" max="7692" width="29.5703125" style="70" customWidth="1"/>
    <col min="7693" max="7693" width="11.42578125" style="70" customWidth="1"/>
    <col min="7694" max="7694" width="18.42578125" style="70" customWidth="1"/>
    <col min="7695" max="7927" width="11.42578125" style="70"/>
    <col min="7928" max="7928" width="16.7109375" style="70" customWidth="1"/>
    <col min="7929" max="7929" width="15.28515625" style="70" bestFit="1" customWidth="1"/>
    <col min="7930" max="7930" width="14.5703125" style="70" customWidth="1"/>
    <col min="7931" max="7931" width="11.5703125" style="70" bestFit="1" customWidth="1"/>
    <col min="7932" max="7932" width="15" style="70" bestFit="1" customWidth="1"/>
    <col min="7933" max="7933" width="14.28515625" style="70" customWidth="1"/>
    <col min="7934" max="7934" width="8.7109375" style="70" customWidth="1"/>
    <col min="7935" max="7935" width="13" style="70" customWidth="1"/>
    <col min="7936" max="7936" width="14" style="70" customWidth="1"/>
    <col min="7937" max="7937" width="11.85546875" style="70" bestFit="1" customWidth="1"/>
    <col min="7938" max="7938" width="14.5703125" style="70" customWidth="1"/>
    <col min="7939" max="7939" width="13.7109375" style="70" customWidth="1"/>
    <col min="7940" max="7940" width="8.7109375" style="70" customWidth="1"/>
    <col min="7941" max="7941" width="13.5703125" style="70" customWidth="1"/>
    <col min="7942" max="7942" width="13.28515625" style="70" customWidth="1"/>
    <col min="7943" max="7943" width="12.140625" style="70" bestFit="1" customWidth="1"/>
    <col min="7944" max="7944" width="12.7109375" style="70" customWidth="1"/>
    <col min="7945" max="7945" width="14.42578125" style="70" customWidth="1"/>
    <col min="7946" max="7946" width="11.42578125" style="70" customWidth="1"/>
    <col min="7947" max="7947" width="17.140625" style="70" customWidth="1"/>
    <col min="7948" max="7948" width="29.5703125" style="70" customWidth="1"/>
    <col min="7949" max="7949" width="11.42578125" style="70" customWidth="1"/>
    <col min="7950" max="7950" width="18.42578125" style="70" customWidth="1"/>
    <col min="7951" max="8183" width="11.42578125" style="70"/>
    <col min="8184" max="8184" width="16.7109375" style="70" customWidth="1"/>
    <col min="8185" max="8185" width="15.28515625" style="70" bestFit="1" customWidth="1"/>
    <col min="8186" max="8186" width="14.5703125" style="70" customWidth="1"/>
    <col min="8187" max="8187" width="11.5703125" style="70" bestFit="1" customWidth="1"/>
    <col min="8188" max="8188" width="15" style="70" bestFit="1" customWidth="1"/>
    <col min="8189" max="8189" width="14.28515625" style="70" customWidth="1"/>
    <col min="8190" max="8190" width="8.7109375" style="70" customWidth="1"/>
    <col min="8191" max="8191" width="13" style="70" customWidth="1"/>
    <col min="8192" max="8192" width="14" style="70" customWidth="1"/>
    <col min="8193" max="8193" width="11.85546875" style="70" bestFit="1" customWidth="1"/>
    <col min="8194" max="8194" width="14.5703125" style="70" customWidth="1"/>
    <col min="8195" max="8195" width="13.7109375" style="70" customWidth="1"/>
    <col min="8196" max="8196" width="8.7109375" style="70" customWidth="1"/>
    <col min="8197" max="8197" width="13.5703125" style="70" customWidth="1"/>
    <col min="8198" max="8198" width="13.28515625" style="70" customWidth="1"/>
    <col min="8199" max="8199" width="12.140625" style="70" bestFit="1" customWidth="1"/>
    <col min="8200" max="8200" width="12.7109375" style="70" customWidth="1"/>
    <col min="8201" max="8201" width="14.42578125" style="70" customWidth="1"/>
    <col min="8202" max="8202" width="11.42578125" style="70" customWidth="1"/>
    <col min="8203" max="8203" width="17.140625" style="70" customWidth="1"/>
    <col min="8204" max="8204" width="29.5703125" style="70" customWidth="1"/>
    <col min="8205" max="8205" width="11.42578125" style="70" customWidth="1"/>
    <col min="8206" max="8206" width="18.42578125" style="70" customWidth="1"/>
    <col min="8207" max="8439" width="11.42578125" style="70"/>
    <col min="8440" max="8440" width="16.7109375" style="70" customWidth="1"/>
    <col min="8441" max="8441" width="15.28515625" style="70" bestFit="1" customWidth="1"/>
    <col min="8442" max="8442" width="14.5703125" style="70" customWidth="1"/>
    <col min="8443" max="8443" width="11.5703125" style="70" bestFit="1" customWidth="1"/>
    <col min="8444" max="8444" width="15" style="70" bestFit="1" customWidth="1"/>
    <col min="8445" max="8445" width="14.28515625" style="70" customWidth="1"/>
    <col min="8446" max="8446" width="8.7109375" style="70" customWidth="1"/>
    <col min="8447" max="8447" width="13" style="70" customWidth="1"/>
    <col min="8448" max="8448" width="14" style="70" customWidth="1"/>
    <col min="8449" max="8449" width="11.85546875" style="70" bestFit="1" customWidth="1"/>
    <col min="8450" max="8450" width="14.5703125" style="70" customWidth="1"/>
    <col min="8451" max="8451" width="13.7109375" style="70" customWidth="1"/>
    <col min="8452" max="8452" width="8.7109375" style="70" customWidth="1"/>
    <col min="8453" max="8453" width="13.5703125" style="70" customWidth="1"/>
    <col min="8454" max="8454" width="13.28515625" style="70" customWidth="1"/>
    <col min="8455" max="8455" width="12.140625" style="70" bestFit="1" customWidth="1"/>
    <col min="8456" max="8456" width="12.7109375" style="70" customWidth="1"/>
    <col min="8457" max="8457" width="14.42578125" style="70" customWidth="1"/>
    <col min="8458" max="8458" width="11.42578125" style="70" customWidth="1"/>
    <col min="8459" max="8459" width="17.140625" style="70" customWidth="1"/>
    <col min="8460" max="8460" width="29.5703125" style="70" customWidth="1"/>
    <col min="8461" max="8461" width="11.42578125" style="70" customWidth="1"/>
    <col min="8462" max="8462" width="18.42578125" style="70" customWidth="1"/>
    <col min="8463" max="8695" width="11.42578125" style="70"/>
    <col min="8696" max="8696" width="16.7109375" style="70" customWidth="1"/>
    <col min="8697" max="8697" width="15.28515625" style="70" bestFit="1" customWidth="1"/>
    <col min="8698" max="8698" width="14.5703125" style="70" customWidth="1"/>
    <col min="8699" max="8699" width="11.5703125" style="70" bestFit="1" customWidth="1"/>
    <col min="8700" max="8700" width="15" style="70" bestFit="1" customWidth="1"/>
    <col min="8701" max="8701" width="14.28515625" style="70" customWidth="1"/>
    <col min="8702" max="8702" width="8.7109375" style="70" customWidth="1"/>
    <col min="8703" max="8703" width="13" style="70" customWidth="1"/>
    <col min="8704" max="8704" width="14" style="70" customWidth="1"/>
    <col min="8705" max="8705" width="11.85546875" style="70" bestFit="1" customWidth="1"/>
    <col min="8706" max="8706" width="14.5703125" style="70" customWidth="1"/>
    <col min="8707" max="8707" width="13.7109375" style="70" customWidth="1"/>
    <col min="8708" max="8708" width="8.7109375" style="70" customWidth="1"/>
    <col min="8709" max="8709" width="13.5703125" style="70" customWidth="1"/>
    <col min="8710" max="8710" width="13.28515625" style="70" customWidth="1"/>
    <col min="8711" max="8711" width="12.140625" style="70" bestFit="1" customWidth="1"/>
    <col min="8712" max="8712" width="12.7109375" style="70" customWidth="1"/>
    <col min="8713" max="8713" width="14.42578125" style="70" customWidth="1"/>
    <col min="8714" max="8714" width="11.42578125" style="70" customWidth="1"/>
    <col min="8715" max="8715" width="17.140625" style="70" customWidth="1"/>
    <col min="8716" max="8716" width="29.5703125" style="70" customWidth="1"/>
    <col min="8717" max="8717" width="11.42578125" style="70" customWidth="1"/>
    <col min="8718" max="8718" width="18.42578125" style="70" customWidth="1"/>
    <col min="8719" max="8951" width="11.42578125" style="70"/>
    <col min="8952" max="8952" width="16.7109375" style="70" customWidth="1"/>
    <col min="8953" max="8953" width="15.28515625" style="70" bestFit="1" customWidth="1"/>
    <col min="8954" max="8954" width="14.5703125" style="70" customWidth="1"/>
    <col min="8955" max="8955" width="11.5703125" style="70" bestFit="1" customWidth="1"/>
    <col min="8956" max="8956" width="15" style="70" bestFit="1" customWidth="1"/>
    <col min="8957" max="8957" width="14.28515625" style="70" customWidth="1"/>
    <col min="8958" max="8958" width="8.7109375" style="70" customWidth="1"/>
    <col min="8959" max="8959" width="13" style="70" customWidth="1"/>
    <col min="8960" max="8960" width="14" style="70" customWidth="1"/>
    <col min="8961" max="8961" width="11.85546875" style="70" bestFit="1" customWidth="1"/>
    <col min="8962" max="8962" width="14.5703125" style="70" customWidth="1"/>
    <col min="8963" max="8963" width="13.7109375" style="70" customWidth="1"/>
    <col min="8964" max="8964" width="8.7109375" style="70" customWidth="1"/>
    <col min="8965" max="8965" width="13.5703125" style="70" customWidth="1"/>
    <col min="8966" max="8966" width="13.28515625" style="70" customWidth="1"/>
    <col min="8967" max="8967" width="12.140625" style="70" bestFit="1" customWidth="1"/>
    <col min="8968" max="8968" width="12.7109375" style="70" customWidth="1"/>
    <col min="8969" max="8969" width="14.42578125" style="70" customWidth="1"/>
    <col min="8970" max="8970" width="11.42578125" style="70" customWidth="1"/>
    <col min="8971" max="8971" width="17.140625" style="70" customWidth="1"/>
    <col min="8972" max="8972" width="29.5703125" style="70" customWidth="1"/>
    <col min="8973" max="8973" width="11.42578125" style="70" customWidth="1"/>
    <col min="8974" max="8974" width="18.42578125" style="70" customWidth="1"/>
    <col min="8975" max="9207" width="11.42578125" style="70"/>
    <col min="9208" max="9208" width="16.7109375" style="70" customWidth="1"/>
    <col min="9209" max="9209" width="15.28515625" style="70" bestFit="1" customWidth="1"/>
    <col min="9210" max="9210" width="14.5703125" style="70" customWidth="1"/>
    <col min="9211" max="9211" width="11.5703125" style="70" bestFit="1" customWidth="1"/>
    <col min="9212" max="9212" width="15" style="70" bestFit="1" customWidth="1"/>
    <col min="9213" max="9213" width="14.28515625" style="70" customWidth="1"/>
    <col min="9214" max="9214" width="8.7109375" style="70" customWidth="1"/>
    <col min="9215" max="9215" width="13" style="70" customWidth="1"/>
    <col min="9216" max="9216" width="14" style="70" customWidth="1"/>
    <col min="9217" max="9217" width="11.85546875" style="70" bestFit="1" customWidth="1"/>
    <col min="9218" max="9218" width="14.5703125" style="70" customWidth="1"/>
    <col min="9219" max="9219" width="13.7109375" style="70" customWidth="1"/>
    <col min="9220" max="9220" width="8.7109375" style="70" customWidth="1"/>
    <col min="9221" max="9221" width="13.5703125" style="70" customWidth="1"/>
    <col min="9222" max="9222" width="13.28515625" style="70" customWidth="1"/>
    <col min="9223" max="9223" width="12.140625" style="70" bestFit="1" customWidth="1"/>
    <col min="9224" max="9224" width="12.7109375" style="70" customWidth="1"/>
    <col min="9225" max="9225" width="14.42578125" style="70" customWidth="1"/>
    <col min="9226" max="9226" width="11.42578125" style="70" customWidth="1"/>
    <col min="9227" max="9227" width="17.140625" style="70" customWidth="1"/>
    <col min="9228" max="9228" width="29.5703125" style="70" customWidth="1"/>
    <col min="9229" max="9229" width="11.42578125" style="70" customWidth="1"/>
    <col min="9230" max="9230" width="18.42578125" style="70" customWidth="1"/>
    <col min="9231" max="9463" width="11.42578125" style="70"/>
    <col min="9464" max="9464" width="16.7109375" style="70" customWidth="1"/>
    <col min="9465" max="9465" width="15.28515625" style="70" bestFit="1" customWidth="1"/>
    <col min="9466" max="9466" width="14.5703125" style="70" customWidth="1"/>
    <col min="9467" max="9467" width="11.5703125" style="70" bestFit="1" customWidth="1"/>
    <col min="9468" max="9468" width="15" style="70" bestFit="1" customWidth="1"/>
    <col min="9469" max="9469" width="14.28515625" style="70" customWidth="1"/>
    <col min="9470" max="9470" width="8.7109375" style="70" customWidth="1"/>
    <col min="9471" max="9471" width="13" style="70" customWidth="1"/>
    <col min="9472" max="9472" width="14" style="70" customWidth="1"/>
    <col min="9473" max="9473" width="11.85546875" style="70" bestFit="1" customWidth="1"/>
    <col min="9474" max="9474" width="14.5703125" style="70" customWidth="1"/>
    <col min="9475" max="9475" width="13.7109375" style="70" customWidth="1"/>
    <col min="9476" max="9476" width="8.7109375" style="70" customWidth="1"/>
    <col min="9477" max="9477" width="13.5703125" style="70" customWidth="1"/>
    <col min="9478" max="9478" width="13.28515625" style="70" customWidth="1"/>
    <col min="9479" max="9479" width="12.140625" style="70" bestFit="1" customWidth="1"/>
    <col min="9480" max="9480" width="12.7109375" style="70" customWidth="1"/>
    <col min="9481" max="9481" width="14.42578125" style="70" customWidth="1"/>
    <col min="9482" max="9482" width="11.42578125" style="70" customWidth="1"/>
    <col min="9483" max="9483" width="17.140625" style="70" customWidth="1"/>
    <col min="9484" max="9484" width="29.5703125" style="70" customWidth="1"/>
    <col min="9485" max="9485" width="11.42578125" style="70" customWidth="1"/>
    <col min="9486" max="9486" width="18.42578125" style="70" customWidth="1"/>
    <col min="9487" max="9719" width="11.42578125" style="70"/>
    <col min="9720" max="9720" width="16.7109375" style="70" customWidth="1"/>
    <col min="9721" max="9721" width="15.28515625" style="70" bestFit="1" customWidth="1"/>
    <col min="9722" max="9722" width="14.5703125" style="70" customWidth="1"/>
    <col min="9723" max="9723" width="11.5703125" style="70" bestFit="1" customWidth="1"/>
    <col min="9724" max="9724" width="15" style="70" bestFit="1" customWidth="1"/>
    <col min="9725" max="9725" width="14.28515625" style="70" customWidth="1"/>
    <col min="9726" max="9726" width="8.7109375" style="70" customWidth="1"/>
    <col min="9727" max="9727" width="13" style="70" customWidth="1"/>
    <col min="9728" max="9728" width="14" style="70" customWidth="1"/>
    <col min="9729" max="9729" width="11.85546875" style="70" bestFit="1" customWidth="1"/>
    <col min="9730" max="9730" width="14.5703125" style="70" customWidth="1"/>
    <col min="9731" max="9731" width="13.7109375" style="70" customWidth="1"/>
    <col min="9732" max="9732" width="8.7109375" style="70" customWidth="1"/>
    <col min="9733" max="9733" width="13.5703125" style="70" customWidth="1"/>
    <col min="9734" max="9734" width="13.28515625" style="70" customWidth="1"/>
    <col min="9735" max="9735" width="12.140625" style="70" bestFit="1" customWidth="1"/>
    <col min="9736" max="9736" width="12.7109375" style="70" customWidth="1"/>
    <col min="9737" max="9737" width="14.42578125" style="70" customWidth="1"/>
    <col min="9738" max="9738" width="11.42578125" style="70" customWidth="1"/>
    <col min="9739" max="9739" width="17.140625" style="70" customWidth="1"/>
    <col min="9740" max="9740" width="29.5703125" style="70" customWidth="1"/>
    <col min="9741" max="9741" width="11.42578125" style="70" customWidth="1"/>
    <col min="9742" max="9742" width="18.42578125" style="70" customWidth="1"/>
    <col min="9743" max="9975" width="11.42578125" style="70"/>
    <col min="9976" max="9976" width="16.7109375" style="70" customWidth="1"/>
    <col min="9977" max="9977" width="15.28515625" style="70" bestFit="1" customWidth="1"/>
    <col min="9978" max="9978" width="14.5703125" style="70" customWidth="1"/>
    <col min="9979" max="9979" width="11.5703125" style="70" bestFit="1" customWidth="1"/>
    <col min="9980" max="9980" width="15" style="70" bestFit="1" customWidth="1"/>
    <col min="9981" max="9981" width="14.28515625" style="70" customWidth="1"/>
    <col min="9982" max="9982" width="8.7109375" style="70" customWidth="1"/>
    <col min="9983" max="9983" width="13" style="70" customWidth="1"/>
    <col min="9984" max="9984" width="14" style="70" customWidth="1"/>
    <col min="9985" max="9985" width="11.85546875" style="70" bestFit="1" customWidth="1"/>
    <col min="9986" max="9986" width="14.5703125" style="70" customWidth="1"/>
    <col min="9987" max="9987" width="13.7109375" style="70" customWidth="1"/>
    <col min="9988" max="9988" width="8.7109375" style="70" customWidth="1"/>
    <col min="9989" max="9989" width="13.5703125" style="70" customWidth="1"/>
    <col min="9990" max="9990" width="13.28515625" style="70" customWidth="1"/>
    <col min="9991" max="9991" width="12.140625" style="70" bestFit="1" customWidth="1"/>
    <col min="9992" max="9992" width="12.7109375" style="70" customWidth="1"/>
    <col min="9993" max="9993" width="14.42578125" style="70" customWidth="1"/>
    <col min="9994" max="9994" width="11.42578125" style="70" customWidth="1"/>
    <col min="9995" max="9995" width="17.140625" style="70" customWidth="1"/>
    <col min="9996" max="9996" width="29.5703125" style="70" customWidth="1"/>
    <col min="9997" max="9997" width="11.42578125" style="70" customWidth="1"/>
    <col min="9998" max="9998" width="18.42578125" style="70" customWidth="1"/>
    <col min="9999" max="10231" width="11.42578125" style="70"/>
    <col min="10232" max="10232" width="16.7109375" style="70" customWidth="1"/>
    <col min="10233" max="10233" width="15.28515625" style="70" bestFit="1" customWidth="1"/>
    <col min="10234" max="10234" width="14.5703125" style="70" customWidth="1"/>
    <col min="10235" max="10235" width="11.5703125" style="70" bestFit="1" customWidth="1"/>
    <col min="10236" max="10236" width="15" style="70" bestFit="1" customWidth="1"/>
    <col min="10237" max="10237" width="14.28515625" style="70" customWidth="1"/>
    <col min="10238" max="10238" width="8.7109375" style="70" customWidth="1"/>
    <col min="10239" max="10239" width="13" style="70" customWidth="1"/>
    <col min="10240" max="10240" width="14" style="70" customWidth="1"/>
    <col min="10241" max="10241" width="11.85546875" style="70" bestFit="1" customWidth="1"/>
    <col min="10242" max="10242" width="14.5703125" style="70" customWidth="1"/>
    <col min="10243" max="10243" width="13.7109375" style="70" customWidth="1"/>
    <col min="10244" max="10244" width="8.7109375" style="70" customWidth="1"/>
    <col min="10245" max="10245" width="13.5703125" style="70" customWidth="1"/>
    <col min="10246" max="10246" width="13.28515625" style="70" customWidth="1"/>
    <col min="10247" max="10247" width="12.140625" style="70" bestFit="1" customWidth="1"/>
    <col min="10248" max="10248" width="12.7109375" style="70" customWidth="1"/>
    <col min="10249" max="10249" width="14.42578125" style="70" customWidth="1"/>
    <col min="10250" max="10250" width="11.42578125" style="70" customWidth="1"/>
    <col min="10251" max="10251" width="17.140625" style="70" customWidth="1"/>
    <col min="10252" max="10252" width="29.5703125" style="70" customWidth="1"/>
    <col min="10253" max="10253" width="11.42578125" style="70" customWidth="1"/>
    <col min="10254" max="10254" width="18.42578125" style="70" customWidth="1"/>
    <col min="10255" max="10487" width="11.42578125" style="70"/>
    <col min="10488" max="10488" width="16.7109375" style="70" customWidth="1"/>
    <col min="10489" max="10489" width="15.28515625" style="70" bestFit="1" customWidth="1"/>
    <col min="10490" max="10490" width="14.5703125" style="70" customWidth="1"/>
    <col min="10491" max="10491" width="11.5703125" style="70" bestFit="1" customWidth="1"/>
    <col min="10492" max="10492" width="15" style="70" bestFit="1" customWidth="1"/>
    <col min="10493" max="10493" width="14.28515625" style="70" customWidth="1"/>
    <col min="10494" max="10494" width="8.7109375" style="70" customWidth="1"/>
    <col min="10495" max="10495" width="13" style="70" customWidth="1"/>
    <col min="10496" max="10496" width="14" style="70" customWidth="1"/>
    <col min="10497" max="10497" width="11.85546875" style="70" bestFit="1" customWidth="1"/>
    <col min="10498" max="10498" width="14.5703125" style="70" customWidth="1"/>
    <col min="10499" max="10499" width="13.7109375" style="70" customWidth="1"/>
    <col min="10500" max="10500" width="8.7109375" style="70" customWidth="1"/>
    <col min="10501" max="10501" width="13.5703125" style="70" customWidth="1"/>
    <col min="10502" max="10502" width="13.28515625" style="70" customWidth="1"/>
    <col min="10503" max="10503" width="12.140625" style="70" bestFit="1" customWidth="1"/>
    <col min="10504" max="10504" width="12.7109375" style="70" customWidth="1"/>
    <col min="10505" max="10505" width="14.42578125" style="70" customWidth="1"/>
    <col min="10506" max="10506" width="11.42578125" style="70" customWidth="1"/>
    <col min="10507" max="10507" width="17.140625" style="70" customWidth="1"/>
    <col min="10508" max="10508" width="29.5703125" style="70" customWidth="1"/>
    <col min="10509" max="10509" width="11.42578125" style="70" customWidth="1"/>
    <col min="10510" max="10510" width="18.42578125" style="70" customWidth="1"/>
    <col min="10511" max="10743" width="11.42578125" style="70"/>
    <col min="10744" max="10744" width="16.7109375" style="70" customWidth="1"/>
    <col min="10745" max="10745" width="15.28515625" style="70" bestFit="1" customWidth="1"/>
    <col min="10746" max="10746" width="14.5703125" style="70" customWidth="1"/>
    <col min="10747" max="10747" width="11.5703125" style="70" bestFit="1" customWidth="1"/>
    <col min="10748" max="10748" width="15" style="70" bestFit="1" customWidth="1"/>
    <col min="10749" max="10749" width="14.28515625" style="70" customWidth="1"/>
    <col min="10750" max="10750" width="8.7109375" style="70" customWidth="1"/>
    <col min="10751" max="10751" width="13" style="70" customWidth="1"/>
    <col min="10752" max="10752" width="14" style="70" customWidth="1"/>
    <col min="10753" max="10753" width="11.85546875" style="70" bestFit="1" customWidth="1"/>
    <col min="10754" max="10754" width="14.5703125" style="70" customWidth="1"/>
    <col min="10755" max="10755" width="13.7109375" style="70" customWidth="1"/>
    <col min="10756" max="10756" width="8.7109375" style="70" customWidth="1"/>
    <col min="10757" max="10757" width="13.5703125" style="70" customWidth="1"/>
    <col min="10758" max="10758" width="13.28515625" style="70" customWidth="1"/>
    <col min="10759" max="10759" width="12.140625" style="70" bestFit="1" customWidth="1"/>
    <col min="10760" max="10760" width="12.7109375" style="70" customWidth="1"/>
    <col min="10761" max="10761" width="14.42578125" style="70" customWidth="1"/>
    <col min="10762" max="10762" width="11.42578125" style="70" customWidth="1"/>
    <col min="10763" max="10763" width="17.140625" style="70" customWidth="1"/>
    <col min="10764" max="10764" width="29.5703125" style="70" customWidth="1"/>
    <col min="10765" max="10765" width="11.42578125" style="70" customWidth="1"/>
    <col min="10766" max="10766" width="18.42578125" style="70" customWidth="1"/>
    <col min="10767" max="10999" width="11.42578125" style="70"/>
    <col min="11000" max="11000" width="16.7109375" style="70" customWidth="1"/>
    <col min="11001" max="11001" width="15.28515625" style="70" bestFit="1" customWidth="1"/>
    <col min="11002" max="11002" width="14.5703125" style="70" customWidth="1"/>
    <col min="11003" max="11003" width="11.5703125" style="70" bestFit="1" customWidth="1"/>
    <col min="11004" max="11004" width="15" style="70" bestFit="1" customWidth="1"/>
    <col min="11005" max="11005" width="14.28515625" style="70" customWidth="1"/>
    <col min="11006" max="11006" width="8.7109375" style="70" customWidth="1"/>
    <col min="11007" max="11007" width="13" style="70" customWidth="1"/>
    <col min="11008" max="11008" width="14" style="70" customWidth="1"/>
    <col min="11009" max="11009" width="11.85546875" style="70" bestFit="1" customWidth="1"/>
    <col min="11010" max="11010" width="14.5703125" style="70" customWidth="1"/>
    <col min="11011" max="11011" width="13.7109375" style="70" customWidth="1"/>
    <col min="11012" max="11012" width="8.7109375" style="70" customWidth="1"/>
    <col min="11013" max="11013" width="13.5703125" style="70" customWidth="1"/>
    <col min="11014" max="11014" width="13.28515625" style="70" customWidth="1"/>
    <col min="11015" max="11015" width="12.140625" style="70" bestFit="1" customWidth="1"/>
    <col min="11016" max="11016" width="12.7109375" style="70" customWidth="1"/>
    <col min="11017" max="11017" width="14.42578125" style="70" customWidth="1"/>
    <col min="11018" max="11018" width="11.42578125" style="70" customWidth="1"/>
    <col min="11019" max="11019" width="17.140625" style="70" customWidth="1"/>
    <col min="11020" max="11020" width="29.5703125" style="70" customWidth="1"/>
    <col min="11021" max="11021" width="11.42578125" style="70" customWidth="1"/>
    <col min="11022" max="11022" width="18.42578125" style="70" customWidth="1"/>
    <col min="11023" max="11255" width="11.42578125" style="70"/>
    <col min="11256" max="11256" width="16.7109375" style="70" customWidth="1"/>
    <col min="11257" max="11257" width="15.28515625" style="70" bestFit="1" customWidth="1"/>
    <col min="11258" max="11258" width="14.5703125" style="70" customWidth="1"/>
    <col min="11259" max="11259" width="11.5703125" style="70" bestFit="1" customWidth="1"/>
    <col min="11260" max="11260" width="15" style="70" bestFit="1" customWidth="1"/>
    <col min="11261" max="11261" width="14.28515625" style="70" customWidth="1"/>
    <col min="11262" max="11262" width="8.7109375" style="70" customWidth="1"/>
    <col min="11263" max="11263" width="13" style="70" customWidth="1"/>
    <col min="11264" max="11264" width="14" style="70" customWidth="1"/>
    <col min="11265" max="11265" width="11.85546875" style="70" bestFit="1" customWidth="1"/>
    <col min="11266" max="11266" width="14.5703125" style="70" customWidth="1"/>
    <col min="11267" max="11267" width="13.7109375" style="70" customWidth="1"/>
    <col min="11268" max="11268" width="8.7109375" style="70" customWidth="1"/>
    <col min="11269" max="11269" width="13.5703125" style="70" customWidth="1"/>
    <col min="11270" max="11270" width="13.28515625" style="70" customWidth="1"/>
    <col min="11271" max="11271" width="12.140625" style="70" bestFit="1" customWidth="1"/>
    <col min="11272" max="11272" width="12.7109375" style="70" customWidth="1"/>
    <col min="11273" max="11273" width="14.42578125" style="70" customWidth="1"/>
    <col min="11274" max="11274" width="11.42578125" style="70" customWidth="1"/>
    <col min="11275" max="11275" width="17.140625" style="70" customWidth="1"/>
    <col min="11276" max="11276" width="29.5703125" style="70" customWidth="1"/>
    <col min="11277" max="11277" width="11.42578125" style="70" customWidth="1"/>
    <col min="11278" max="11278" width="18.42578125" style="70" customWidth="1"/>
    <col min="11279" max="11511" width="11.42578125" style="70"/>
    <col min="11512" max="11512" width="16.7109375" style="70" customWidth="1"/>
    <col min="11513" max="11513" width="15.28515625" style="70" bestFit="1" customWidth="1"/>
    <col min="11514" max="11514" width="14.5703125" style="70" customWidth="1"/>
    <col min="11515" max="11515" width="11.5703125" style="70" bestFit="1" customWidth="1"/>
    <col min="11516" max="11516" width="15" style="70" bestFit="1" customWidth="1"/>
    <col min="11517" max="11517" width="14.28515625" style="70" customWidth="1"/>
    <col min="11518" max="11518" width="8.7109375" style="70" customWidth="1"/>
    <col min="11519" max="11519" width="13" style="70" customWidth="1"/>
    <col min="11520" max="11520" width="14" style="70" customWidth="1"/>
    <col min="11521" max="11521" width="11.85546875" style="70" bestFit="1" customWidth="1"/>
    <col min="11522" max="11522" width="14.5703125" style="70" customWidth="1"/>
    <col min="11523" max="11523" width="13.7109375" style="70" customWidth="1"/>
    <col min="11524" max="11524" width="8.7109375" style="70" customWidth="1"/>
    <col min="11525" max="11525" width="13.5703125" style="70" customWidth="1"/>
    <col min="11526" max="11526" width="13.28515625" style="70" customWidth="1"/>
    <col min="11527" max="11527" width="12.140625" style="70" bestFit="1" customWidth="1"/>
    <col min="11528" max="11528" width="12.7109375" style="70" customWidth="1"/>
    <col min="11529" max="11529" width="14.42578125" style="70" customWidth="1"/>
    <col min="11530" max="11530" width="11.42578125" style="70" customWidth="1"/>
    <col min="11531" max="11531" width="17.140625" style="70" customWidth="1"/>
    <col min="11532" max="11532" width="29.5703125" style="70" customWidth="1"/>
    <col min="11533" max="11533" width="11.42578125" style="70" customWidth="1"/>
    <col min="11534" max="11534" width="18.42578125" style="70" customWidth="1"/>
    <col min="11535" max="11767" width="11.42578125" style="70"/>
    <col min="11768" max="11768" width="16.7109375" style="70" customWidth="1"/>
    <col min="11769" max="11769" width="15.28515625" style="70" bestFit="1" customWidth="1"/>
    <col min="11770" max="11770" width="14.5703125" style="70" customWidth="1"/>
    <col min="11771" max="11771" width="11.5703125" style="70" bestFit="1" customWidth="1"/>
    <col min="11772" max="11772" width="15" style="70" bestFit="1" customWidth="1"/>
    <col min="11773" max="11773" width="14.28515625" style="70" customWidth="1"/>
    <col min="11774" max="11774" width="8.7109375" style="70" customWidth="1"/>
    <col min="11775" max="11775" width="13" style="70" customWidth="1"/>
    <col min="11776" max="11776" width="14" style="70" customWidth="1"/>
    <col min="11777" max="11777" width="11.85546875" style="70" bestFit="1" customWidth="1"/>
    <col min="11778" max="11778" width="14.5703125" style="70" customWidth="1"/>
    <col min="11779" max="11779" width="13.7109375" style="70" customWidth="1"/>
    <col min="11780" max="11780" width="8.7109375" style="70" customWidth="1"/>
    <col min="11781" max="11781" width="13.5703125" style="70" customWidth="1"/>
    <col min="11782" max="11782" width="13.28515625" style="70" customWidth="1"/>
    <col min="11783" max="11783" width="12.140625" style="70" bestFit="1" customWidth="1"/>
    <col min="11784" max="11784" width="12.7109375" style="70" customWidth="1"/>
    <col min="11785" max="11785" width="14.42578125" style="70" customWidth="1"/>
    <col min="11786" max="11786" width="11.42578125" style="70" customWidth="1"/>
    <col min="11787" max="11787" width="17.140625" style="70" customWidth="1"/>
    <col min="11788" max="11788" width="29.5703125" style="70" customWidth="1"/>
    <col min="11789" max="11789" width="11.42578125" style="70" customWidth="1"/>
    <col min="11790" max="11790" width="18.42578125" style="70" customWidth="1"/>
    <col min="11791" max="12023" width="11.42578125" style="70"/>
    <col min="12024" max="12024" width="16.7109375" style="70" customWidth="1"/>
    <col min="12025" max="12025" width="15.28515625" style="70" bestFit="1" customWidth="1"/>
    <col min="12026" max="12026" width="14.5703125" style="70" customWidth="1"/>
    <col min="12027" max="12027" width="11.5703125" style="70" bestFit="1" customWidth="1"/>
    <col min="12028" max="12028" width="15" style="70" bestFit="1" customWidth="1"/>
    <col min="12029" max="12029" width="14.28515625" style="70" customWidth="1"/>
    <col min="12030" max="12030" width="8.7109375" style="70" customWidth="1"/>
    <col min="12031" max="12031" width="13" style="70" customWidth="1"/>
    <col min="12032" max="12032" width="14" style="70" customWidth="1"/>
    <col min="12033" max="12033" width="11.85546875" style="70" bestFit="1" customWidth="1"/>
    <col min="12034" max="12034" width="14.5703125" style="70" customWidth="1"/>
    <col min="12035" max="12035" width="13.7109375" style="70" customWidth="1"/>
    <col min="12036" max="12036" width="8.7109375" style="70" customWidth="1"/>
    <col min="12037" max="12037" width="13.5703125" style="70" customWidth="1"/>
    <col min="12038" max="12038" width="13.28515625" style="70" customWidth="1"/>
    <col min="12039" max="12039" width="12.140625" style="70" bestFit="1" customWidth="1"/>
    <col min="12040" max="12040" width="12.7109375" style="70" customWidth="1"/>
    <col min="12041" max="12041" width="14.42578125" style="70" customWidth="1"/>
    <col min="12042" max="12042" width="11.42578125" style="70" customWidth="1"/>
    <col min="12043" max="12043" width="17.140625" style="70" customWidth="1"/>
    <col min="12044" max="12044" width="29.5703125" style="70" customWidth="1"/>
    <col min="12045" max="12045" width="11.42578125" style="70" customWidth="1"/>
    <col min="12046" max="12046" width="18.42578125" style="70" customWidth="1"/>
    <col min="12047" max="12279" width="11.42578125" style="70"/>
    <col min="12280" max="12280" width="16.7109375" style="70" customWidth="1"/>
    <col min="12281" max="12281" width="15.28515625" style="70" bestFit="1" customWidth="1"/>
    <col min="12282" max="12282" width="14.5703125" style="70" customWidth="1"/>
    <col min="12283" max="12283" width="11.5703125" style="70" bestFit="1" customWidth="1"/>
    <col min="12284" max="12284" width="15" style="70" bestFit="1" customWidth="1"/>
    <col min="12285" max="12285" width="14.28515625" style="70" customWidth="1"/>
    <col min="12286" max="12286" width="8.7109375" style="70" customWidth="1"/>
    <col min="12287" max="12287" width="13" style="70" customWidth="1"/>
    <col min="12288" max="12288" width="14" style="70" customWidth="1"/>
    <col min="12289" max="12289" width="11.85546875" style="70" bestFit="1" customWidth="1"/>
    <col min="12290" max="12290" width="14.5703125" style="70" customWidth="1"/>
    <col min="12291" max="12291" width="13.7109375" style="70" customWidth="1"/>
    <col min="12292" max="12292" width="8.7109375" style="70" customWidth="1"/>
    <col min="12293" max="12293" width="13.5703125" style="70" customWidth="1"/>
    <col min="12294" max="12294" width="13.28515625" style="70" customWidth="1"/>
    <col min="12295" max="12295" width="12.140625" style="70" bestFit="1" customWidth="1"/>
    <col min="12296" max="12296" width="12.7109375" style="70" customWidth="1"/>
    <col min="12297" max="12297" width="14.42578125" style="70" customWidth="1"/>
    <col min="12298" max="12298" width="11.42578125" style="70" customWidth="1"/>
    <col min="12299" max="12299" width="17.140625" style="70" customWidth="1"/>
    <col min="12300" max="12300" width="29.5703125" style="70" customWidth="1"/>
    <col min="12301" max="12301" width="11.42578125" style="70" customWidth="1"/>
    <col min="12302" max="12302" width="18.42578125" style="70" customWidth="1"/>
    <col min="12303" max="12535" width="11.42578125" style="70"/>
    <col min="12536" max="12536" width="16.7109375" style="70" customWidth="1"/>
    <col min="12537" max="12537" width="15.28515625" style="70" bestFit="1" customWidth="1"/>
    <col min="12538" max="12538" width="14.5703125" style="70" customWidth="1"/>
    <col min="12539" max="12539" width="11.5703125" style="70" bestFit="1" customWidth="1"/>
    <col min="12540" max="12540" width="15" style="70" bestFit="1" customWidth="1"/>
    <col min="12541" max="12541" width="14.28515625" style="70" customWidth="1"/>
    <col min="12542" max="12542" width="8.7109375" style="70" customWidth="1"/>
    <col min="12543" max="12543" width="13" style="70" customWidth="1"/>
    <col min="12544" max="12544" width="14" style="70" customWidth="1"/>
    <col min="12545" max="12545" width="11.85546875" style="70" bestFit="1" customWidth="1"/>
    <col min="12546" max="12546" width="14.5703125" style="70" customWidth="1"/>
    <col min="12547" max="12547" width="13.7109375" style="70" customWidth="1"/>
    <col min="12548" max="12548" width="8.7109375" style="70" customWidth="1"/>
    <col min="12549" max="12549" width="13.5703125" style="70" customWidth="1"/>
    <col min="12550" max="12550" width="13.28515625" style="70" customWidth="1"/>
    <col min="12551" max="12551" width="12.140625" style="70" bestFit="1" customWidth="1"/>
    <col min="12552" max="12552" width="12.7109375" style="70" customWidth="1"/>
    <col min="12553" max="12553" width="14.42578125" style="70" customWidth="1"/>
    <col min="12554" max="12554" width="11.42578125" style="70" customWidth="1"/>
    <col min="12555" max="12555" width="17.140625" style="70" customWidth="1"/>
    <col min="12556" max="12556" width="29.5703125" style="70" customWidth="1"/>
    <col min="12557" max="12557" width="11.42578125" style="70" customWidth="1"/>
    <col min="12558" max="12558" width="18.42578125" style="70" customWidth="1"/>
    <col min="12559" max="12791" width="11.42578125" style="70"/>
    <col min="12792" max="12792" width="16.7109375" style="70" customWidth="1"/>
    <col min="12793" max="12793" width="15.28515625" style="70" bestFit="1" customWidth="1"/>
    <col min="12794" max="12794" width="14.5703125" style="70" customWidth="1"/>
    <col min="12795" max="12795" width="11.5703125" style="70" bestFit="1" customWidth="1"/>
    <col min="12796" max="12796" width="15" style="70" bestFit="1" customWidth="1"/>
    <col min="12797" max="12797" width="14.28515625" style="70" customWidth="1"/>
    <col min="12798" max="12798" width="8.7109375" style="70" customWidth="1"/>
    <col min="12799" max="12799" width="13" style="70" customWidth="1"/>
    <col min="12800" max="12800" width="14" style="70" customWidth="1"/>
    <col min="12801" max="12801" width="11.85546875" style="70" bestFit="1" customWidth="1"/>
    <col min="12802" max="12802" width="14.5703125" style="70" customWidth="1"/>
    <col min="12803" max="12803" width="13.7109375" style="70" customWidth="1"/>
    <col min="12804" max="12804" width="8.7109375" style="70" customWidth="1"/>
    <col min="12805" max="12805" width="13.5703125" style="70" customWidth="1"/>
    <col min="12806" max="12806" width="13.28515625" style="70" customWidth="1"/>
    <col min="12807" max="12807" width="12.140625" style="70" bestFit="1" customWidth="1"/>
    <col min="12808" max="12808" width="12.7109375" style="70" customWidth="1"/>
    <col min="12809" max="12809" width="14.42578125" style="70" customWidth="1"/>
    <col min="12810" max="12810" width="11.42578125" style="70" customWidth="1"/>
    <col min="12811" max="12811" width="17.140625" style="70" customWidth="1"/>
    <col min="12812" max="12812" width="29.5703125" style="70" customWidth="1"/>
    <col min="12813" max="12813" width="11.42578125" style="70" customWidth="1"/>
    <col min="12814" max="12814" width="18.42578125" style="70" customWidth="1"/>
    <col min="12815" max="13047" width="11.42578125" style="70"/>
    <col min="13048" max="13048" width="16.7109375" style="70" customWidth="1"/>
    <col min="13049" max="13049" width="15.28515625" style="70" bestFit="1" customWidth="1"/>
    <col min="13050" max="13050" width="14.5703125" style="70" customWidth="1"/>
    <col min="13051" max="13051" width="11.5703125" style="70" bestFit="1" customWidth="1"/>
    <col min="13052" max="13052" width="15" style="70" bestFit="1" customWidth="1"/>
    <col min="13053" max="13053" width="14.28515625" style="70" customWidth="1"/>
    <col min="13054" max="13054" width="8.7109375" style="70" customWidth="1"/>
    <col min="13055" max="13055" width="13" style="70" customWidth="1"/>
    <col min="13056" max="13056" width="14" style="70" customWidth="1"/>
    <col min="13057" max="13057" width="11.85546875" style="70" bestFit="1" customWidth="1"/>
    <col min="13058" max="13058" width="14.5703125" style="70" customWidth="1"/>
    <col min="13059" max="13059" width="13.7109375" style="70" customWidth="1"/>
    <col min="13060" max="13060" width="8.7109375" style="70" customWidth="1"/>
    <col min="13061" max="13061" width="13.5703125" style="70" customWidth="1"/>
    <col min="13062" max="13062" width="13.28515625" style="70" customWidth="1"/>
    <col min="13063" max="13063" width="12.140625" style="70" bestFit="1" customWidth="1"/>
    <col min="13064" max="13064" width="12.7109375" style="70" customWidth="1"/>
    <col min="13065" max="13065" width="14.42578125" style="70" customWidth="1"/>
    <col min="13066" max="13066" width="11.42578125" style="70" customWidth="1"/>
    <col min="13067" max="13067" width="17.140625" style="70" customWidth="1"/>
    <col min="13068" max="13068" width="29.5703125" style="70" customWidth="1"/>
    <col min="13069" max="13069" width="11.42578125" style="70" customWidth="1"/>
    <col min="13070" max="13070" width="18.42578125" style="70" customWidth="1"/>
    <col min="13071" max="13303" width="11.42578125" style="70"/>
    <col min="13304" max="13304" width="16.7109375" style="70" customWidth="1"/>
    <col min="13305" max="13305" width="15.28515625" style="70" bestFit="1" customWidth="1"/>
    <col min="13306" max="13306" width="14.5703125" style="70" customWidth="1"/>
    <col min="13307" max="13307" width="11.5703125" style="70" bestFit="1" customWidth="1"/>
    <col min="13308" max="13308" width="15" style="70" bestFit="1" customWidth="1"/>
    <col min="13309" max="13309" width="14.28515625" style="70" customWidth="1"/>
    <col min="13310" max="13310" width="8.7109375" style="70" customWidth="1"/>
    <col min="13311" max="13311" width="13" style="70" customWidth="1"/>
    <col min="13312" max="13312" width="14" style="70" customWidth="1"/>
    <col min="13313" max="13313" width="11.85546875" style="70" bestFit="1" customWidth="1"/>
    <col min="13314" max="13314" width="14.5703125" style="70" customWidth="1"/>
    <col min="13315" max="13315" width="13.7109375" style="70" customWidth="1"/>
    <col min="13316" max="13316" width="8.7109375" style="70" customWidth="1"/>
    <col min="13317" max="13317" width="13.5703125" style="70" customWidth="1"/>
    <col min="13318" max="13318" width="13.28515625" style="70" customWidth="1"/>
    <col min="13319" max="13319" width="12.140625" style="70" bestFit="1" customWidth="1"/>
    <col min="13320" max="13320" width="12.7109375" style="70" customWidth="1"/>
    <col min="13321" max="13321" width="14.42578125" style="70" customWidth="1"/>
    <col min="13322" max="13322" width="11.42578125" style="70" customWidth="1"/>
    <col min="13323" max="13323" width="17.140625" style="70" customWidth="1"/>
    <col min="13324" max="13324" width="29.5703125" style="70" customWidth="1"/>
    <col min="13325" max="13325" width="11.42578125" style="70" customWidth="1"/>
    <col min="13326" max="13326" width="18.42578125" style="70" customWidth="1"/>
    <col min="13327" max="13559" width="11.42578125" style="70"/>
    <col min="13560" max="13560" width="16.7109375" style="70" customWidth="1"/>
    <col min="13561" max="13561" width="15.28515625" style="70" bestFit="1" customWidth="1"/>
    <col min="13562" max="13562" width="14.5703125" style="70" customWidth="1"/>
    <col min="13563" max="13563" width="11.5703125" style="70" bestFit="1" customWidth="1"/>
    <col min="13564" max="13564" width="15" style="70" bestFit="1" customWidth="1"/>
    <col min="13565" max="13565" width="14.28515625" style="70" customWidth="1"/>
    <col min="13566" max="13566" width="8.7109375" style="70" customWidth="1"/>
    <col min="13567" max="13567" width="13" style="70" customWidth="1"/>
    <col min="13568" max="13568" width="14" style="70" customWidth="1"/>
    <col min="13569" max="13569" width="11.85546875" style="70" bestFit="1" customWidth="1"/>
    <col min="13570" max="13570" width="14.5703125" style="70" customWidth="1"/>
    <col min="13571" max="13571" width="13.7109375" style="70" customWidth="1"/>
    <col min="13572" max="13572" width="8.7109375" style="70" customWidth="1"/>
    <col min="13573" max="13573" width="13.5703125" style="70" customWidth="1"/>
    <col min="13574" max="13574" width="13.28515625" style="70" customWidth="1"/>
    <col min="13575" max="13575" width="12.140625" style="70" bestFit="1" customWidth="1"/>
    <col min="13576" max="13576" width="12.7109375" style="70" customWidth="1"/>
    <col min="13577" max="13577" width="14.42578125" style="70" customWidth="1"/>
    <col min="13578" max="13578" width="11.42578125" style="70" customWidth="1"/>
    <col min="13579" max="13579" width="17.140625" style="70" customWidth="1"/>
    <col min="13580" max="13580" width="29.5703125" style="70" customWidth="1"/>
    <col min="13581" max="13581" width="11.42578125" style="70" customWidth="1"/>
    <col min="13582" max="13582" width="18.42578125" style="70" customWidth="1"/>
    <col min="13583" max="13815" width="11.42578125" style="70"/>
    <col min="13816" max="13816" width="16.7109375" style="70" customWidth="1"/>
    <col min="13817" max="13817" width="15.28515625" style="70" bestFit="1" customWidth="1"/>
    <col min="13818" max="13818" width="14.5703125" style="70" customWidth="1"/>
    <col min="13819" max="13819" width="11.5703125" style="70" bestFit="1" customWidth="1"/>
    <col min="13820" max="13820" width="15" style="70" bestFit="1" customWidth="1"/>
    <col min="13821" max="13821" width="14.28515625" style="70" customWidth="1"/>
    <col min="13822" max="13822" width="8.7109375" style="70" customWidth="1"/>
    <col min="13823" max="13823" width="13" style="70" customWidth="1"/>
    <col min="13824" max="13824" width="14" style="70" customWidth="1"/>
    <col min="13825" max="13825" width="11.85546875" style="70" bestFit="1" customWidth="1"/>
    <col min="13826" max="13826" width="14.5703125" style="70" customWidth="1"/>
    <col min="13827" max="13827" width="13.7109375" style="70" customWidth="1"/>
    <col min="13828" max="13828" width="8.7109375" style="70" customWidth="1"/>
    <col min="13829" max="13829" width="13.5703125" style="70" customWidth="1"/>
    <col min="13830" max="13830" width="13.28515625" style="70" customWidth="1"/>
    <col min="13831" max="13831" width="12.140625" style="70" bestFit="1" customWidth="1"/>
    <col min="13832" max="13832" width="12.7109375" style="70" customWidth="1"/>
    <col min="13833" max="13833" width="14.42578125" style="70" customWidth="1"/>
    <col min="13834" max="13834" width="11.42578125" style="70" customWidth="1"/>
    <col min="13835" max="13835" width="17.140625" style="70" customWidth="1"/>
    <col min="13836" max="13836" width="29.5703125" style="70" customWidth="1"/>
    <col min="13837" max="13837" width="11.42578125" style="70" customWidth="1"/>
    <col min="13838" max="13838" width="18.42578125" style="70" customWidth="1"/>
    <col min="13839" max="14071" width="11.42578125" style="70"/>
    <col min="14072" max="14072" width="16.7109375" style="70" customWidth="1"/>
    <col min="14073" max="14073" width="15.28515625" style="70" bestFit="1" customWidth="1"/>
    <col min="14074" max="14074" width="14.5703125" style="70" customWidth="1"/>
    <col min="14075" max="14075" width="11.5703125" style="70" bestFit="1" customWidth="1"/>
    <col min="14076" max="14076" width="15" style="70" bestFit="1" customWidth="1"/>
    <col min="14077" max="14077" width="14.28515625" style="70" customWidth="1"/>
    <col min="14078" max="14078" width="8.7109375" style="70" customWidth="1"/>
    <col min="14079" max="14079" width="13" style="70" customWidth="1"/>
    <col min="14080" max="14080" width="14" style="70" customWidth="1"/>
    <col min="14081" max="14081" width="11.85546875" style="70" bestFit="1" customWidth="1"/>
    <col min="14082" max="14082" width="14.5703125" style="70" customWidth="1"/>
    <col min="14083" max="14083" width="13.7109375" style="70" customWidth="1"/>
    <col min="14084" max="14084" width="8.7109375" style="70" customWidth="1"/>
    <col min="14085" max="14085" width="13.5703125" style="70" customWidth="1"/>
    <col min="14086" max="14086" width="13.28515625" style="70" customWidth="1"/>
    <col min="14087" max="14087" width="12.140625" style="70" bestFit="1" customWidth="1"/>
    <col min="14088" max="14088" width="12.7109375" style="70" customWidth="1"/>
    <col min="14089" max="14089" width="14.42578125" style="70" customWidth="1"/>
    <col min="14090" max="14090" width="11.42578125" style="70" customWidth="1"/>
    <col min="14091" max="14091" width="17.140625" style="70" customWidth="1"/>
    <col min="14092" max="14092" width="29.5703125" style="70" customWidth="1"/>
    <col min="14093" max="14093" width="11.42578125" style="70" customWidth="1"/>
    <col min="14094" max="14094" width="18.42578125" style="70" customWidth="1"/>
    <col min="14095" max="14327" width="11.42578125" style="70"/>
    <col min="14328" max="14328" width="16.7109375" style="70" customWidth="1"/>
    <col min="14329" max="14329" width="15.28515625" style="70" bestFit="1" customWidth="1"/>
    <col min="14330" max="14330" width="14.5703125" style="70" customWidth="1"/>
    <col min="14331" max="14331" width="11.5703125" style="70" bestFit="1" customWidth="1"/>
    <col min="14332" max="14332" width="15" style="70" bestFit="1" customWidth="1"/>
    <col min="14333" max="14333" width="14.28515625" style="70" customWidth="1"/>
    <col min="14334" max="14334" width="8.7109375" style="70" customWidth="1"/>
    <col min="14335" max="14335" width="13" style="70" customWidth="1"/>
    <col min="14336" max="14336" width="14" style="70" customWidth="1"/>
    <col min="14337" max="14337" width="11.85546875" style="70" bestFit="1" customWidth="1"/>
    <col min="14338" max="14338" width="14.5703125" style="70" customWidth="1"/>
    <col min="14339" max="14339" width="13.7109375" style="70" customWidth="1"/>
    <col min="14340" max="14340" width="8.7109375" style="70" customWidth="1"/>
    <col min="14341" max="14341" width="13.5703125" style="70" customWidth="1"/>
    <col min="14342" max="14342" width="13.28515625" style="70" customWidth="1"/>
    <col min="14343" max="14343" width="12.140625" style="70" bestFit="1" customWidth="1"/>
    <col min="14344" max="14344" width="12.7109375" style="70" customWidth="1"/>
    <col min="14345" max="14345" width="14.42578125" style="70" customWidth="1"/>
    <col min="14346" max="14346" width="11.42578125" style="70" customWidth="1"/>
    <col min="14347" max="14347" width="17.140625" style="70" customWidth="1"/>
    <col min="14348" max="14348" width="29.5703125" style="70" customWidth="1"/>
    <col min="14349" max="14349" width="11.42578125" style="70" customWidth="1"/>
    <col min="14350" max="14350" width="18.42578125" style="70" customWidth="1"/>
    <col min="14351" max="14583" width="11.42578125" style="70"/>
    <col min="14584" max="14584" width="16.7109375" style="70" customWidth="1"/>
    <col min="14585" max="14585" width="15.28515625" style="70" bestFit="1" customWidth="1"/>
    <col min="14586" max="14586" width="14.5703125" style="70" customWidth="1"/>
    <col min="14587" max="14587" width="11.5703125" style="70" bestFit="1" customWidth="1"/>
    <col min="14588" max="14588" width="15" style="70" bestFit="1" customWidth="1"/>
    <col min="14589" max="14589" width="14.28515625" style="70" customWidth="1"/>
    <col min="14590" max="14590" width="8.7109375" style="70" customWidth="1"/>
    <col min="14591" max="14591" width="13" style="70" customWidth="1"/>
    <col min="14592" max="14592" width="14" style="70" customWidth="1"/>
    <col min="14593" max="14593" width="11.85546875" style="70" bestFit="1" customWidth="1"/>
    <col min="14594" max="14594" width="14.5703125" style="70" customWidth="1"/>
    <col min="14595" max="14595" width="13.7109375" style="70" customWidth="1"/>
    <col min="14596" max="14596" width="8.7109375" style="70" customWidth="1"/>
    <col min="14597" max="14597" width="13.5703125" style="70" customWidth="1"/>
    <col min="14598" max="14598" width="13.28515625" style="70" customWidth="1"/>
    <col min="14599" max="14599" width="12.140625" style="70" bestFit="1" customWidth="1"/>
    <col min="14600" max="14600" width="12.7109375" style="70" customWidth="1"/>
    <col min="14601" max="14601" width="14.42578125" style="70" customWidth="1"/>
    <col min="14602" max="14602" width="11.42578125" style="70" customWidth="1"/>
    <col min="14603" max="14603" width="17.140625" style="70" customWidth="1"/>
    <col min="14604" max="14604" width="29.5703125" style="70" customWidth="1"/>
    <col min="14605" max="14605" width="11.42578125" style="70" customWidth="1"/>
    <col min="14606" max="14606" width="18.42578125" style="70" customWidth="1"/>
    <col min="14607" max="14839" width="11.42578125" style="70"/>
    <col min="14840" max="14840" width="16.7109375" style="70" customWidth="1"/>
    <col min="14841" max="14841" width="15.28515625" style="70" bestFit="1" customWidth="1"/>
    <col min="14842" max="14842" width="14.5703125" style="70" customWidth="1"/>
    <col min="14843" max="14843" width="11.5703125" style="70" bestFit="1" customWidth="1"/>
    <col min="14844" max="14844" width="15" style="70" bestFit="1" customWidth="1"/>
    <col min="14845" max="14845" width="14.28515625" style="70" customWidth="1"/>
    <col min="14846" max="14846" width="8.7109375" style="70" customWidth="1"/>
    <col min="14847" max="14847" width="13" style="70" customWidth="1"/>
    <col min="14848" max="14848" width="14" style="70" customWidth="1"/>
    <col min="14849" max="14849" width="11.85546875" style="70" bestFit="1" customWidth="1"/>
    <col min="14850" max="14850" width="14.5703125" style="70" customWidth="1"/>
    <col min="14851" max="14851" width="13.7109375" style="70" customWidth="1"/>
    <col min="14852" max="14852" width="8.7109375" style="70" customWidth="1"/>
    <col min="14853" max="14853" width="13.5703125" style="70" customWidth="1"/>
    <col min="14854" max="14854" width="13.28515625" style="70" customWidth="1"/>
    <col min="14855" max="14855" width="12.140625" style="70" bestFit="1" customWidth="1"/>
    <col min="14856" max="14856" width="12.7109375" style="70" customWidth="1"/>
    <col min="14857" max="14857" width="14.42578125" style="70" customWidth="1"/>
    <col min="14858" max="14858" width="11.42578125" style="70" customWidth="1"/>
    <col min="14859" max="14859" width="17.140625" style="70" customWidth="1"/>
    <col min="14860" max="14860" width="29.5703125" style="70" customWidth="1"/>
    <col min="14861" max="14861" width="11.42578125" style="70" customWidth="1"/>
    <col min="14862" max="14862" width="18.42578125" style="70" customWidth="1"/>
    <col min="14863" max="15095" width="11.42578125" style="70"/>
    <col min="15096" max="15096" width="16.7109375" style="70" customWidth="1"/>
    <col min="15097" max="15097" width="15.28515625" style="70" bestFit="1" customWidth="1"/>
    <col min="15098" max="15098" width="14.5703125" style="70" customWidth="1"/>
    <col min="15099" max="15099" width="11.5703125" style="70" bestFit="1" customWidth="1"/>
    <col min="15100" max="15100" width="15" style="70" bestFit="1" customWidth="1"/>
    <col min="15101" max="15101" width="14.28515625" style="70" customWidth="1"/>
    <col min="15102" max="15102" width="8.7109375" style="70" customWidth="1"/>
    <col min="15103" max="15103" width="13" style="70" customWidth="1"/>
    <col min="15104" max="15104" width="14" style="70" customWidth="1"/>
    <col min="15105" max="15105" width="11.85546875" style="70" bestFit="1" customWidth="1"/>
    <col min="15106" max="15106" width="14.5703125" style="70" customWidth="1"/>
    <col min="15107" max="15107" width="13.7109375" style="70" customWidth="1"/>
    <col min="15108" max="15108" width="8.7109375" style="70" customWidth="1"/>
    <col min="15109" max="15109" width="13.5703125" style="70" customWidth="1"/>
    <col min="15110" max="15110" width="13.28515625" style="70" customWidth="1"/>
    <col min="15111" max="15111" width="12.140625" style="70" bestFit="1" customWidth="1"/>
    <col min="15112" max="15112" width="12.7109375" style="70" customWidth="1"/>
    <col min="15113" max="15113" width="14.42578125" style="70" customWidth="1"/>
    <col min="15114" max="15114" width="11.42578125" style="70" customWidth="1"/>
    <col min="15115" max="15115" width="17.140625" style="70" customWidth="1"/>
    <col min="15116" max="15116" width="29.5703125" style="70" customWidth="1"/>
    <col min="15117" max="15117" width="11.42578125" style="70" customWidth="1"/>
    <col min="15118" max="15118" width="18.42578125" style="70" customWidth="1"/>
    <col min="15119" max="15351" width="11.42578125" style="70"/>
    <col min="15352" max="15352" width="16.7109375" style="70" customWidth="1"/>
    <col min="15353" max="15353" width="15.28515625" style="70" bestFit="1" customWidth="1"/>
    <col min="15354" max="15354" width="14.5703125" style="70" customWidth="1"/>
    <col min="15355" max="15355" width="11.5703125" style="70" bestFit="1" customWidth="1"/>
    <col min="15356" max="15356" width="15" style="70" bestFit="1" customWidth="1"/>
    <col min="15357" max="15357" width="14.28515625" style="70" customWidth="1"/>
    <col min="15358" max="15358" width="8.7109375" style="70" customWidth="1"/>
    <col min="15359" max="15359" width="13" style="70" customWidth="1"/>
    <col min="15360" max="15360" width="14" style="70" customWidth="1"/>
    <col min="15361" max="15361" width="11.85546875" style="70" bestFit="1" customWidth="1"/>
    <col min="15362" max="15362" width="14.5703125" style="70" customWidth="1"/>
    <col min="15363" max="15363" width="13.7109375" style="70" customWidth="1"/>
    <col min="15364" max="15364" width="8.7109375" style="70" customWidth="1"/>
    <col min="15365" max="15365" width="13.5703125" style="70" customWidth="1"/>
    <col min="15366" max="15366" width="13.28515625" style="70" customWidth="1"/>
    <col min="15367" max="15367" width="12.140625" style="70" bestFit="1" customWidth="1"/>
    <col min="15368" max="15368" width="12.7109375" style="70" customWidth="1"/>
    <col min="15369" max="15369" width="14.42578125" style="70" customWidth="1"/>
    <col min="15370" max="15370" width="11.42578125" style="70" customWidth="1"/>
    <col min="15371" max="15371" width="17.140625" style="70" customWidth="1"/>
    <col min="15372" max="15372" width="29.5703125" style="70" customWidth="1"/>
    <col min="15373" max="15373" width="11.42578125" style="70" customWidth="1"/>
    <col min="15374" max="15374" width="18.42578125" style="70" customWidth="1"/>
    <col min="15375" max="15607" width="11.42578125" style="70"/>
    <col min="15608" max="15608" width="16.7109375" style="70" customWidth="1"/>
    <col min="15609" max="15609" width="15.28515625" style="70" bestFit="1" customWidth="1"/>
    <col min="15610" max="15610" width="14.5703125" style="70" customWidth="1"/>
    <col min="15611" max="15611" width="11.5703125" style="70" bestFit="1" customWidth="1"/>
    <col min="15612" max="15612" width="15" style="70" bestFit="1" customWidth="1"/>
    <col min="15613" max="15613" width="14.28515625" style="70" customWidth="1"/>
    <col min="15614" max="15614" width="8.7109375" style="70" customWidth="1"/>
    <col min="15615" max="15615" width="13" style="70" customWidth="1"/>
    <col min="15616" max="15616" width="14" style="70" customWidth="1"/>
    <col min="15617" max="15617" width="11.85546875" style="70" bestFit="1" customWidth="1"/>
    <col min="15618" max="15618" width="14.5703125" style="70" customWidth="1"/>
    <col min="15619" max="15619" width="13.7109375" style="70" customWidth="1"/>
    <col min="15620" max="15620" width="8.7109375" style="70" customWidth="1"/>
    <col min="15621" max="15621" width="13.5703125" style="70" customWidth="1"/>
    <col min="15622" max="15622" width="13.28515625" style="70" customWidth="1"/>
    <col min="15623" max="15623" width="12.140625" style="70" bestFit="1" customWidth="1"/>
    <col min="15624" max="15624" width="12.7109375" style="70" customWidth="1"/>
    <col min="15625" max="15625" width="14.42578125" style="70" customWidth="1"/>
    <col min="15626" max="15626" width="11.42578125" style="70" customWidth="1"/>
    <col min="15627" max="15627" width="17.140625" style="70" customWidth="1"/>
    <col min="15628" max="15628" width="29.5703125" style="70" customWidth="1"/>
    <col min="15629" max="15629" width="11.42578125" style="70" customWidth="1"/>
    <col min="15630" max="15630" width="18.42578125" style="70" customWidth="1"/>
    <col min="15631" max="15863" width="11.42578125" style="70"/>
    <col min="15864" max="15864" width="16.7109375" style="70" customWidth="1"/>
    <col min="15865" max="15865" width="15.28515625" style="70" bestFit="1" customWidth="1"/>
    <col min="15866" max="15866" width="14.5703125" style="70" customWidth="1"/>
    <col min="15867" max="15867" width="11.5703125" style="70" bestFit="1" customWidth="1"/>
    <col min="15868" max="15868" width="15" style="70" bestFit="1" customWidth="1"/>
    <col min="15869" max="15869" width="14.28515625" style="70" customWidth="1"/>
    <col min="15870" max="15870" width="8.7109375" style="70" customWidth="1"/>
    <col min="15871" max="15871" width="13" style="70" customWidth="1"/>
    <col min="15872" max="15872" width="14" style="70" customWidth="1"/>
    <col min="15873" max="15873" width="11.85546875" style="70" bestFit="1" customWidth="1"/>
    <col min="15874" max="15874" width="14.5703125" style="70" customWidth="1"/>
    <col min="15875" max="15875" width="13.7109375" style="70" customWidth="1"/>
    <col min="15876" max="15876" width="8.7109375" style="70" customWidth="1"/>
    <col min="15877" max="15877" width="13.5703125" style="70" customWidth="1"/>
    <col min="15878" max="15878" width="13.28515625" style="70" customWidth="1"/>
    <col min="15879" max="15879" width="12.140625" style="70" bestFit="1" customWidth="1"/>
    <col min="15880" max="15880" width="12.7109375" style="70" customWidth="1"/>
    <col min="15881" max="15881" width="14.42578125" style="70" customWidth="1"/>
    <col min="15882" max="15882" width="11.42578125" style="70" customWidth="1"/>
    <col min="15883" max="15883" width="17.140625" style="70" customWidth="1"/>
    <col min="15884" max="15884" width="29.5703125" style="70" customWidth="1"/>
    <col min="15885" max="15885" width="11.42578125" style="70" customWidth="1"/>
    <col min="15886" max="15886" width="18.42578125" style="70" customWidth="1"/>
    <col min="15887" max="16119" width="11.42578125" style="70"/>
    <col min="16120" max="16120" width="16.7109375" style="70" customWidth="1"/>
    <col min="16121" max="16121" width="15.28515625" style="70" bestFit="1" customWidth="1"/>
    <col min="16122" max="16122" width="14.5703125" style="70" customWidth="1"/>
    <col min="16123" max="16123" width="11.5703125" style="70" bestFit="1" customWidth="1"/>
    <col min="16124" max="16124" width="15" style="70" bestFit="1" customWidth="1"/>
    <col min="16125" max="16125" width="14.28515625" style="70" customWidth="1"/>
    <col min="16126" max="16126" width="8.7109375" style="70" customWidth="1"/>
    <col min="16127" max="16127" width="13" style="70" customWidth="1"/>
    <col min="16128" max="16128" width="14" style="70" customWidth="1"/>
    <col min="16129" max="16129" width="11.85546875" style="70" bestFit="1" customWidth="1"/>
    <col min="16130" max="16130" width="14.5703125" style="70" customWidth="1"/>
    <col min="16131" max="16131" width="13.7109375" style="70" customWidth="1"/>
    <col min="16132" max="16132" width="8.7109375" style="70" customWidth="1"/>
    <col min="16133" max="16133" width="13.5703125" style="70" customWidth="1"/>
    <col min="16134" max="16134" width="13.28515625" style="70" customWidth="1"/>
    <col min="16135" max="16135" width="12.140625" style="70" bestFit="1" customWidth="1"/>
    <col min="16136" max="16136" width="12.7109375" style="70" customWidth="1"/>
    <col min="16137" max="16137" width="14.42578125" style="70" customWidth="1"/>
    <col min="16138" max="16138" width="11.42578125" style="70" customWidth="1"/>
    <col min="16139" max="16139" width="17.140625" style="70" customWidth="1"/>
    <col min="16140" max="16140" width="29.5703125" style="70" customWidth="1"/>
    <col min="16141" max="16141" width="11.42578125" style="70" customWidth="1"/>
    <col min="16142" max="16142" width="18.42578125" style="70" customWidth="1"/>
    <col min="16143" max="16384" width="11.42578125" style="70"/>
  </cols>
  <sheetData>
    <row r="1" spans="1:223" s="64" customFormat="1" ht="24.95" customHeight="1" x14ac:dyDescent="0.25">
      <c r="A1" s="39" t="s">
        <v>0</v>
      </c>
      <c r="D1" s="70"/>
      <c r="G1" s="70"/>
      <c r="J1" s="70"/>
      <c r="K1" s="63"/>
      <c r="M1" s="70"/>
      <c r="N1" s="63"/>
    </row>
    <row r="2" spans="1:223" s="42" customFormat="1" ht="24.95" customHeight="1" thickBot="1" x14ac:dyDescent="0.25">
      <c r="A2" s="41" t="s">
        <v>446</v>
      </c>
      <c r="B2" s="677"/>
      <c r="C2" s="677"/>
      <c r="D2" s="678"/>
      <c r="E2" s="677"/>
      <c r="F2" s="677"/>
      <c r="G2" s="678"/>
      <c r="H2" s="626"/>
      <c r="I2" s="626"/>
      <c r="J2" s="679"/>
      <c r="K2" s="626"/>
      <c r="L2" s="626"/>
      <c r="M2" s="679"/>
      <c r="N2" s="626"/>
      <c r="O2" s="626"/>
      <c r="P2" s="626"/>
      <c r="Q2" s="626"/>
      <c r="R2" s="626"/>
      <c r="S2" s="626"/>
      <c r="T2" s="626"/>
      <c r="U2" s="626"/>
      <c r="V2" s="626"/>
      <c r="W2" s="626"/>
      <c r="X2" s="626"/>
      <c r="Y2" s="626"/>
      <c r="Z2" s="626"/>
      <c r="AA2" s="626"/>
      <c r="AB2" s="626"/>
      <c r="AC2" s="626"/>
      <c r="AD2" s="626"/>
      <c r="AE2" s="626"/>
      <c r="AF2" s="626"/>
      <c r="AG2" s="626"/>
      <c r="AH2" s="626"/>
      <c r="AI2" s="626"/>
      <c r="AJ2" s="626"/>
      <c r="AK2" s="626"/>
      <c r="AL2" s="626"/>
      <c r="AM2" s="626"/>
      <c r="AN2" s="626"/>
      <c r="AO2" s="626"/>
      <c r="AP2" s="626"/>
      <c r="AQ2" s="626"/>
      <c r="AR2" s="626"/>
      <c r="AS2" s="626"/>
      <c r="AT2" s="626"/>
      <c r="AU2" s="626"/>
      <c r="AV2" s="626"/>
      <c r="AW2" s="626"/>
      <c r="AX2" s="626"/>
      <c r="AY2" s="626"/>
      <c r="AZ2" s="626"/>
      <c r="BA2" s="626"/>
      <c r="BB2" s="626"/>
      <c r="BC2" s="626"/>
      <c r="BD2" s="626"/>
      <c r="BE2" s="626"/>
      <c r="BF2" s="626"/>
      <c r="BG2" s="626"/>
      <c r="BH2" s="626"/>
      <c r="BI2" s="626"/>
      <c r="BJ2" s="626"/>
      <c r="BK2" s="626"/>
      <c r="BL2" s="626"/>
      <c r="BM2" s="626"/>
      <c r="BN2" s="626"/>
      <c r="BO2" s="626"/>
      <c r="BP2" s="626"/>
      <c r="BQ2" s="626"/>
      <c r="BR2" s="626"/>
      <c r="BS2" s="626"/>
      <c r="BT2" s="626"/>
      <c r="BU2" s="626"/>
      <c r="BV2" s="626"/>
      <c r="BW2" s="626"/>
      <c r="BX2" s="626"/>
      <c r="BY2" s="626"/>
      <c r="BZ2" s="626"/>
      <c r="CA2" s="626"/>
      <c r="CB2" s="626"/>
      <c r="CC2" s="626"/>
      <c r="CD2" s="626"/>
      <c r="CE2" s="626"/>
      <c r="CF2" s="626"/>
      <c r="CG2" s="626"/>
      <c r="CH2" s="626"/>
      <c r="CI2" s="626"/>
      <c r="CJ2" s="626"/>
      <c r="CK2" s="626"/>
      <c r="CL2" s="626"/>
      <c r="CM2" s="626"/>
      <c r="CN2" s="626"/>
      <c r="CO2" s="626"/>
      <c r="CP2" s="626"/>
      <c r="CQ2" s="626"/>
      <c r="CR2" s="626"/>
      <c r="CS2" s="626"/>
      <c r="CT2" s="626"/>
      <c r="CU2" s="626"/>
      <c r="CV2" s="626"/>
      <c r="CW2" s="626"/>
      <c r="CX2" s="626"/>
      <c r="CY2" s="626"/>
      <c r="CZ2" s="626"/>
      <c r="DA2" s="626"/>
      <c r="DB2" s="626"/>
      <c r="DC2" s="626"/>
      <c r="DD2" s="626"/>
      <c r="DE2" s="626"/>
      <c r="DF2" s="626"/>
      <c r="DG2" s="626"/>
      <c r="DH2" s="626"/>
      <c r="DI2" s="626"/>
      <c r="DJ2" s="626"/>
      <c r="DK2" s="626"/>
      <c r="DL2" s="626"/>
      <c r="DM2" s="626"/>
      <c r="DN2" s="626"/>
      <c r="DO2" s="626"/>
      <c r="DP2" s="626"/>
      <c r="DQ2" s="626"/>
      <c r="DR2" s="626"/>
      <c r="DS2" s="626"/>
      <c r="DT2" s="626"/>
      <c r="DU2" s="626"/>
      <c r="DV2" s="626"/>
      <c r="DW2" s="626"/>
      <c r="DX2" s="626"/>
      <c r="DY2" s="626"/>
      <c r="DZ2" s="626"/>
      <c r="EA2" s="626"/>
      <c r="EB2" s="626"/>
      <c r="EC2" s="626"/>
      <c r="ED2" s="626"/>
      <c r="EE2" s="626"/>
      <c r="EF2" s="626"/>
      <c r="EG2" s="626"/>
      <c r="EH2" s="626"/>
      <c r="EI2" s="626"/>
      <c r="EJ2" s="626"/>
      <c r="EK2" s="626"/>
      <c r="EL2" s="626"/>
      <c r="EM2" s="626"/>
      <c r="EN2" s="626"/>
      <c r="EO2" s="626"/>
      <c r="EP2" s="626"/>
      <c r="EQ2" s="626"/>
      <c r="ER2" s="626"/>
      <c r="ES2" s="626"/>
      <c r="ET2" s="626"/>
      <c r="EU2" s="626"/>
      <c r="EV2" s="626"/>
      <c r="EW2" s="626"/>
      <c r="EX2" s="626"/>
      <c r="EY2" s="626"/>
      <c r="EZ2" s="626"/>
      <c r="FA2" s="626"/>
      <c r="FB2" s="626"/>
      <c r="FC2" s="626"/>
      <c r="FD2" s="626"/>
      <c r="FE2" s="626"/>
      <c r="FF2" s="626"/>
      <c r="FG2" s="626"/>
      <c r="FH2" s="626"/>
      <c r="FI2" s="626"/>
      <c r="FJ2" s="626"/>
      <c r="FK2" s="626"/>
      <c r="FL2" s="626"/>
      <c r="FM2" s="626"/>
      <c r="FN2" s="626"/>
      <c r="FO2" s="626"/>
      <c r="FP2" s="626"/>
      <c r="FQ2" s="626"/>
      <c r="FR2" s="626"/>
      <c r="FS2" s="626"/>
      <c r="FT2" s="626"/>
      <c r="FU2" s="626"/>
      <c r="FV2" s="626"/>
      <c r="FW2" s="626"/>
      <c r="FX2" s="626"/>
      <c r="FY2" s="626"/>
      <c r="FZ2" s="626"/>
      <c r="GA2" s="626"/>
      <c r="GB2" s="626"/>
      <c r="GC2" s="626"/>
      <c r="GD2" s="626"/>
      <c r="GE2" s="626"/>
      <c r="GF2" s="626"/>
      <c r="GG2" s="626"/>
      <c r="GH2" s="626"/>
      <c r="GI2" s="626"/>
      <c r="GJ2" s="626"/>
      <c r="GK2" s="626"/>
      <c r="GL2" s="626"/>
      <c r="GM2" s="626"/>
      <c r="GN2" s="626"/>
      <c r="GO2" s="626"/>
      <c r="GP2" s="626"/>
      <c r="GQ2" s="626"/>
      <c r="GR2" s="626"/>
      <c r="GS2" s="626"/>
      <c r="GT2" s="626"/>
      <c r="GU2" s="626"/>
      <c r="GV2" s="626"/>
      <c r="GW2" s="626"/>
      <c r="GX2" s="626"/>
      <c r="GY2" s="626"/>
      <c r="GZ2" s="626"/>
      <c r="HA2" s="626"/>
      <c r="HB2" s="626"/>
      <c r="HC2" s="626"/>
      <c r="HD2" s="626"/>
      <c r="HE2" s="626"/>
      <c r="HF2" s="626"/>
      <c r="HG2" s="626"/>
      <c r="HH2" s="626"/>
      <c r="HI2" s="626"/>
      <c r="HJ2" s="626"/>
      <c r="HK2" s="626"/>
      <c r="HL2" s="626"/>
      <c r="HM2" s="626"/>
      <c r="HN2" s="626"/>
      <c r="HO2" s="626"/>
    </row>
    <row r="3" spans="1:223" s="284" customFormat="1" ht="20.100000000000001" customHeight="1" x14ac:dyDescent="0.2">
      <c r="A3" s="1397" t="s">
        <v>273</v>
      </c>
      <c r="B3" s="1430" t="s">
        <v>130</v>
      </c>
      <c r="C3" s="1431"/>
      <c r="D3" s="1431"/>
      <c r="E3" s="1431"/>
      <c r="F3" s="1431"/>
      <c r="G3" s="1431"/>
      <c r="H3" s="1431"/>
      <c r="I3" s="1431"/>
      <c r="J3" s="1431"/>
      <c r="K3" s="1431"/>
      <c r="L3" s="1431"/>
      <c r="M3" s="1431"/>
      <c r="N3" s="1431"/>
      <c r="O3" s="1431"/>
      <c r="P3" s="1431"/>
      <c r="Q3" s="627"/>
      <c r="R3" s="627"/>
      <c r="S3" s="627"/>
      <c r="T3" s="627"/>
      <c r="U3" s="627"/>
      <c r="V3" s="627"/>
      <c r="W3" s="627"/>
      <c r="X3" s="627"/>
      <c r="Y3" s="627"/>
      <c r="Z3" s="627"/>
      <c r="AA3" s="627"/>
      <c r="AB3" s="627"/>
      <c r="AC3" s="627"/>
      <c r="AD3" s="627"/>
      <c r="AE3" s="627"/>
      <c r="AF3" s="627"/>
      <c r="AG3" s="627"/>
      <c r="AH3" s="627"/>
      <c r="AI3" s="627"/>
      <c r="AJ3" s="627"/>
      <c r="AK3" s="627"/>
      <c r="AL3" s="627"/>
      <c r="AM3" s="627"/>
      <c r="AN3" s="627"/>
      <c r="AO3" s="627"/>
      <c r="AP3" s="627"/>
      <c r="AQ3" s="627"/>
      <c r="AR3" s="627"/>
      <c r="AS3" s="627"/>
      <c r="AT3" s="627"/>
      <c r="AU3" s="627"/>
      <c r="AV3" s="627"/>
      <c r="AW3" s="627"/>
      <c r="AX3" s="627"/>
      <c r="AY3" s="627"/>
      <c r="AZ3" s="627"/>
      <c r="BA3" s="627"/>
      <c r="BB3" s="627"/>
      <c r="BC3" s="627"/>
      <c r="BD3" s="627"/>
      <c r="BE3" s="627"/>
      <c r="BF3" s="627"/>
      <c r="BG3" s="627"/>
      <c r="BH3" s="627"/>
      <c r="BI3" s="627"/>
      <c r="BJ3" s="627"/>
      <c r="BK3" s="627"/>
      <c r="BL3" s="627"/>
      <c r="BM3" s="627"/>
      <c r="BN3" s="627"/>
      <c r="BO3" s="627"/>
      <c r="BP3" s="627"/>
      <c r="BQ3" s="627"/>
      <c r="BR3" s="627"/>
      <c r="BS3" s="627"/>
      <c r="BT3" s="627"/>
      <c r="BU3" s="627"/>
      <c r="BV3" s="627"/>
      <c r="BW3" s="627"/>
      <c r="BX3" s="627"/>
      <c r="BY3" s="627"/>
      <c r="BZ3" s="627"/>
      <c r="CA3" s="627"/>
      <c r="CB3" s="627"/>
      <c r="CC3" s="627"/>
      <c r="CD3" s="627"/>
      <c r="CE3" s="627"/>
      <c r="CF3" s="627"/>
      <c r="CG3" s="627"/>
      <c r="CH3" s="627"/>
      <c r="CI3" s="627"/>
      <c r="CJ3" s="627"/>
      <c r="CK3" s="627"/>
      <c r="CL3" s="627"/>
      <c r="CM3" s="627"/>
      <c r="CN3" s="627"/>
      <c r="CO3" s="627"/>
      <c r="CP3" s="627"/>
      <c r="CQ3" s="627"/>
      <c r="CR3" s="627"/>
      <c r="CS3" s="627"/>
      <c r="CT3" s="627"/>
      <c r="CU3" s="627"/>
      <c r="CV3" s="627"/>
      <c r="CW3" s="627"/>
      <c r="CX3" s="627"/>
      <c r="CY3" s="627"/>
      <c r="CZ3" s="627"/>
      <c r="DA3" s="627"/>
      <c r="DB3" s="627"/>
      <c r="DC3" s="627"/>
      <c r="DD3" s="627"/>
      <c r="DE3" s="627"/>
      <c r="DF3" s="627"/>
      <c r="DG3" s="627"/>
      <c r="DH3" s="627"/>
      <c r="DI3" s="627"/>
      <c r="DJ3" s="627"/>
      <c r="DK3" s="627"/>
      <c r="DL3" s="627"/>
      <c r="DM3" s="627"/>
      <c r="DN3" s="627"/>
      <c r="DO3" s="627"/>
      <c r="DP3" s="627"/>
      <c r="DQ3" s="627"/>
      <c r="DR3" s="627"/>
      <c r="DS3" s="627"/>
      <c r="DT3" s="627"/>
      <c r="DU3" s="627"/>
      <c r="DV3" s="627"/>
      <c r="DW3" s="627"/>
      <c r="DX3" s="627"/>
      <c r="DY3" s="627"/>
      <c r="DZ3" s="627"/>
      <c r="EA3" s="627"/>
      <c r="EB3" s="627"/>
      <c r="EC3" s="627"/>
      <c r="ED3" s="627"/>
      <c r="EE3" s="627"/>
      <c r="EF3" s="627"/>
      <c r="EG3" s="627"/>
      <c r="EH3" s="627"/>
      <c r="EI3" s="627"/>
      <c r="EJ3" s="627"/>
      <c r="EK3" s="627"/>
      <c r="EL3" s="627"/>
      <c r="EM3" s="627"/>
      <c r="EN3" s="627"/>
      <c r="EO3" s="627"/>
      <c r="EP3" s="627"/>
      <c r="EQ3" s="627"/>
      <c r="ER3" s="627"/>
      <c r="ES3" s="627"/>
      <c r="ET3" s="627"/>
      <c r="EU3" s="627"/>
      <c r="EV3" s="627"/>
      <c r="EW3" s="627"/>
      <c r="EX3" s="627"/>
      <c r="EY3" s="627"/>
      <c r="EZ3" s="627"/>
      <c r="FA3" s="627"/>
      <c r="FB3" s="627"/>
      <c r="FC3" s="627"/>
      <c r="FD3" s="627"/>
      <c r="FE3" s="627"/>
      <c r="FF3" s="627"/>
      <c r="FG3" s="627"/>
      <c r="FH3" s="627"/>
      <c r="FI3" s="627"/>
      <c r="FJ3" s="627"/>
      <c r="FK3" s="627"/>
      <c r="FL3" s="627"/>
      <c r="FM3" s="627"/>
      <c r="FN3" s="627"/>
      <c r="FO3" s="627"/>
      <c r="FP3" s="627"/>
      <c r="FQ3" s="627"/>
      <c r="FR3" s="627"/>
      <c r="FS3" s="627"/>
      <c r="FT3" s="627"/>
      <c r="FU3" s="627"/>
      <c r="FV3" s="627"/>
      <c r="FW3" s="627"/>
      <c r="FX3" s="627"/>
      <c r="FY3" s="627"/>
      <c r="FZ3" s="627"/>
      <c r="GA3" s="627"/>
      <c r="GB3" s="627"/>
      <c r="GC3" s="627"/>
      <c r="GD3" s="627"/>
      <c r="GE3" s="627"/>
      <c r="GF3" s="627"/>
      <c r="GG3" s="627"/>
      <c r="GH3" s="627"/>
      <c r="GI3" s="627"/>
      <c r="GJ3" s="627"/>
      <c r="GK3" s="627"/>
      <c r="GL3" s="627"/>
      <c r="GM3" s="627"/>
      <c r="GN3" s="627"/>
      <c r="GO3" s="627"/>
      <c r="GP3" s="627"/>
      <c r="GQ3" s="627"/>
      <c r="GR3" s="627"/>
      <c r="GS3" s="627"/>
      <c r="GT3" s="627"/>
      <c r="GU3" s="627"/>
      <c r="GV3" s="627"/>
      <c r="GW3" s="627"/>
      <c r="GX3" s="627"/>
      <c r="GY3" s="627"/>
      <c r="GZ3" s="627"/>
      <c r="HA3" s="627"/>
      <c r="HB3" s="627"/>
      <c r="HC3" s="627"/>
      <c r="HD3" s="627"/>
      <c r="HE3" s="627"/>
      <c r="HF3" s="627"/>
      <c r="HG3" s="627"/>
      <c r="HH3" s="627"/>
      <c r="HI3" s="627"/>
      <c r="HJ3" s="627"/>
      <c r="HK3" s="627"/>
      <c r="HL3" s="627"/>
      <c r="HM3" s="627"/>
      <c r="HN3" s="627"/>
      <c r="HO3" s="627"/>
    </row>
    <row r="4" spans="1:223" s="284" customFormat="1" ht="20.100000000000001" customHeight="1" x14ac:dyDescent="0.2">
      <c r="A4" s="1398"/>
      <c r="B4" s="1403">
        <v>2010</v>
      </c>
      <c r="C4" s="1429"/>
      <c r="D4" s="1434"/>
      <c r="E4" s="1403">
        <v>2011</v>
      </c>
      <c r="F4" s="1429"/>
      <c r="G4" s="1434"/>
      <c r="H4" s="1403">
        <v>2012</v>
      </c>
      <c r="I4" s="1429"/>
      <c r="J4" s="1434"/>
      <c r="K4" s="1403">
        <v>2013</v>
      </c>
      <c r="L4" s="1429"/>
      <c r="M4" s="1429"/>
      <c r="N4" s="1403">
        <v>2014</v>
      </c>
      <c r="O4" s="1429"/>
      <c r="P4" s="1429"/>
    </row>
    <row r="5" spans="1:223" s="630" customFormat="1" ht="39.950000000000003" customHeight="1" x14ac:dyDescent="0.2">
      <c r="A5" s="1399"/>
      <c r="B5" s="628" t="s">
        <v>131</v>
      </c>
      <c r="C5" s="681" t="s">
        <v>274</v>
      </c>
      <c r="D5" s="629" t="s">
        <v>275</v>
      </c>
      <c r="E5" s="628" t="s">
        <v>131</v>
      </c>
      <c r="F5" s="681" t="s">
        <v>274</v>
      </c>
      <c r="G5" s="629" t="s">
        <v>275</v>
      </c>
      <c r="H5" s="628" t="s">
        <v>131</v>
      </c>
      <c r="I5" s="681" t="s">
        <v>274</v>
      </c>
      <c r="J5" s="629" t="s">
        <v>275</v>
      </c>
      <c r="K5" s="628" t="s">
        <v>131</v>
      </c>
      <c r="L5" s="681" t="s">
        <v>274</v>
      </c>
      <c r="M5" s="629" t="s">
        <v>275</v>
      </c>
      <c r="N5" s="676" t="s">
        <v>131</v>
      </c>
      <c r="O5" s="681" t="s">
        <v>274</v>
      </c>
      <c r="P5" s="675" t="s">
        <v>275</v>
      </c>
    </row>
    <row r="6" spans="1:223" s="284" customFormat="1" ht="20.100000000000001" customHeight="1" x14ac:dyDescent="0.2">
      <c r="A6" s="46" t="s">
        <v>131</v>
      </c>
      <c r="B6" s="631">
        <v>5161379</v>
      </c>
      <c r="C6" s="632"/>
      <c r="D6" s="633"/>
      <c r="E6" s="631">
        <v>5433354</v>
      </c>
      <c r="F6" s="632"/>
      <c r="G6" s="633"/>
      <c r="H6" s="631">
        <v>5676843</v>
      </c>
      <c r="I6" s="632"/>
      <c r="J6" s="633"/>
      <c r="K6" s="631">
        <v>5813342</v>
      </c>
      <c r="L6" s="632"/>
      <c r="M6" s="633"/>
      <c r="N6" s="631">
        <v>6429852</v>
      </c>
      <c r="O6" s="632"/>
      <c r="P6" s="633"/>
    </row>
    <row r="7" spans="1:223" s="284" customFormat="1" ht="20.100000000000001" customHeight="1" x14ac:dyDescent="0.2">
      <c r="A7" s="262" t="s">
        <v>185</v>
      </c>
      <c r="B7" s="634">
        <v>1399592</v>
      </c>
      <c r="C7" s="635">
        <v>27.116629102416233</v>
      </c>
      <c r="D7" s="636">
        <v>1</v>
      </c>
      <c r="E7" s="634">
        <v>1593774.9999999993</v>
      </c>
      <c r="F7" s="635">
        <v>29.333170634565668</v>
      </c>
      <c r="G7" s="636">
        <v>1</v>
      </c>
      <c r="H7" s="634">
        <v>1671604.0000000005</v>
      </c>
      <c r="I7" s="635">
        <v>29.446014272369354</v>
      </c>
      <c r="J7" s="636">
        <v>1</v>
      </c>
      <c r="K7" s="634">
        <v>1711491</v>
      </c>
      <c r="L7" s="635">
        <v>29.440741659444775</v>
      </c>
      <c r="M7" s="636">
        <v>1</v>
      </c>
      <c r="N7" s="634">
        <v>1743930.4</v>
      </c>
      <c r="O7" s="635">
        <v>27.122403439457081</v>
      </c>
      <c r="P7" s="636">
        <v>1</v>
      </c>
    </row>
    <row r="8" spans="1:223" s="284" customFormat="1" ht="20.100000000000001" customHeight="1" x14ac:dyDescent="0.2">
      <c r="A8" s="262" t="s">
        <v>182</v>
      </c>
      <c r="B8" s="634">
        <v>641377</v>
      </c>
      <c r="C8" s="635">
        <v>12.426465872783224</v>
      </c>
      <c r="D8" s="636">
        <v>2</v>
      </c>
      <c r="E8" s="634">
        <v>594946.99999999977</v>
      </c>
      <c r="F8" s="635">
        <v>10.949903135337763</v>
      </c>
      <c r="G8" s="636">
        <v>2</v>
      </c>
      <c r="H8" s="634">
        <v>586462.99999999977</v>
      </c>
      <c r="I8" s="635">
        <v>10.330794774489972</v>
      </c>
      <c r="J8" s="636">
        <v>2</v>
      </c>
      <c r="K8" s="634">
        <v>592827</v>
      </c>
      <c r="L8" s="635">
        <v>10.197696952974725</v>
      </c>
      <c r="M8" s="636">
        <v>2</v>
      </c>
      <c r="N8" s="634">
        <v>656801</v>
      </c>
      <c r="O8" s="635">
        <v>10.214869642411676</v>
      </c>
      <c r="P8" s="636">
        <v>2</v>
      </c>
    </row>
    <row r="9" spans="1:223" s="284" customFormat="1" ht="20.100000000000001" customHeight="1" x14ac:dyDescent="0.2">
      <c r="A9" s="262" t="s">
        <v>187</v>
      </c>
      <c r="B9" s="634">
        <v>200724</v>
      </c>
      <c r="C9" s="635">
        <v>3.8889606827942687</v>
      </c>
      <c r="D9" s="636">
        <v>6</v>
      </c>
      <c r="E9" s="634">
        <v>217200.00000000023</v>
      </c>
      <c r="F9" s="635">
        <v>3.9975308069380393</v>
      </c>
      <c r="G9" s="636">
        <v>6</v>
      </c>
      <c r="H9" s="634">
        <v>250586.0000000002</v>
      </c>
      <c r="I9" s="635">
        <v>4.4141787962076844</v>
      </c>
      <c r="J9" s="636">
        <v>5</v>
      </c>
      <c r="K9" s="634">
        <v>268203</v>
      </c>
      <c r="L9" s="635">
        <v>4.6135768375574671</v>
      </c>
      <c r="M9" s="636">
        <v>4</v>
      </c>
      <c r="N9" s="634">
        <v>336950</v>
      </c>
      <c r="O9" s="635">
        <v>5.240400556653559</v>
      </c>
      <c r="P9" s="636">
        <v>3</v>
      </c>
    </row>
    <row r="10" spans="1:223" s="284" customFormat="1" ht="20.100000000000001" customHeight="1" x14ac:dyDescent="0.2">
      <c r="A10" s="262" t="s">
        <v>191</v>
      </c>
      <c r="B10" s="634">
        <v>194340</v>
      </c>
      <c r="C10" s="635">
        <v>3.7652728079065696</v>
      </c>
      <c r="D10" s="636">
        <v>8</v>
      </c>
      <c r="E10" s="634">
        <v>192730.00000000009</v>
      </c>
      <c r="F10" s="635">
        <v>3.5471644218285809</v>
      </c>
      <c r="G10" s="636">
        <v>8</v>
      </c>
      <c r="H10" s="634">
        <v>246401.00000000003</v>
      </c>
      <c r="I10" s="635">
        <v>4.3404582441332273</v>
      </c>
      <c r="J10" s="636">
        <v>6</v>
      </c>
      <c r="K10" s="634">
        <v>268932</v>
      </c>
      <c r="L10" s="635">
        <v>4.6261169564770146</v>
      </c>
      <c r="M10" s="636">
        <v>3</v>
      </c>
      <c r="N10" s="634">
        <v>293841</v>
      </c>
      <c r="O10" s="635">
        <v>4.5699496660265275</v>
      </c>
      <c r="P10" s="636">
        <v>4</v>
      </c>
    </row>
    <row r="11" spans="1:223" s="284" customFormat="1" ht="20.100000000000001" customHeight="1" x14ac:dyDescent="0.2">
      <c r="A11" s="262" t="s">
        <v>211</v>
      </c>
      <c r="B11" s="634">
        <v>199719</v>
      </c>
      <c r="C11" s="635">
        <v>3.8694891423396731</v>
      </c>
      <c r="D11" s="636">
        <v>7</v>
      </c>
      <c r="E11" s="634">
        <v>207889.99999999968</v>
      </c>
      <c r="F11" s="635">
        <v>3.8261817654435855</v>
      </c>
      <c r="G11" s="636">
        <v>7</v>
      </c>
      <c r="H11" s="634">
        <v>218626.00000000029</v>
      </c>
      <c r="I11" s="635">
        <v>3.8511898250488925</v>
      </c>
      <c r="J11" s="636">
        <v>8</v>
      </c>
      <c r="K11" s="634">
        <v>224078</v>
      </c>
      <c r="L11" s="635">
        <v>3.8545470058358857</v>
      </c>
      <c r="M11" s="636">
        <v>8</v>
      </c>
      <c r="N11" s="634">
        <v>282375</v>
      </c>
      <c r="O11" s="635">
        <v>4.3916251882624984</v>
      </c>
      <c r="P11" s="636">
        <v>5</v>
      </c>
      <c r="Q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row>
    <row r="12" spans="1:223" s="284" customFormat="1" ht="20.100000000000001" customHeight="1" x14ac:dyDescent="0.2">
      <c r="A12" s="262" t="s">
        <v>205</v>
      </c>
      <c r="B12" s="634">
        <v>226630</v>
      </c>
      <c r="C12" s="635">
        <v>4.3908808091790972</v>
      </c>
      <c r="D12" s="636">
        <v>5</v>
      </c>
      <c r="E12" s="634">
        <v>241738.99999999994</v>
      </c>
      <c r="F12" s="635">
        <v>4.4491671258673735</v>
      </c>
      <c r="G12" s="636">
        <v>4</v>
      </c>
      <c r="H12" s="634">
        <v>258436.99999999988</v>
      </c>
      <c r="I12" s="635">
        <v>4.5524774949738767</v>
      </c>
      <c r="J12" s="636">
        <v>3</v>
      </c>
      <c r="K12" s="634">
        <v>236505</v>
      </c>
      <c r="L12" s="635">
        <v>4.0683138889815877</v>
      </c>
      <c r="M12" s="636">
        <v>6</v>
      </c>
      <c r="N12" s="634">
        <v>265498</v>
      </c>
      <c r="O12" s="635">
        <v>4.1291463629333922</v>
      </c>
      <c r="P12" s="636">
        <v>6</v>
      </c>
    </row>
    <row r="13" spans="1:223" s="284" customFormat="1" ht="20.100000000000001" customHeight="1" x14ac:dyDescent="0.2">
      <c r="A13" s="262" t="s">
        <v>217</v>
      </c>
      <c r="B13" s="634">
        <v>245491</v>
      </c>
      <c r="C13" s="635">
        <v>4.7563064057105668</v>
      </c>
      <c r="D13" s="636">
        <v>3</v>
      </c>
      <c r="E13" s="634">
        <v>229484.00000000012</v>
      </c>
      <c r="F13" s="635">
        <v>4.2236158365532619</v>
      </c>
      <c r="G13" s="636">
        <v>5</v>
      </c>
      <c r="H13" s="634">
        <v>230113.99999999985</v>
      </c>
      <c r="I13" s="635">
        <v>4.0535558231925712</v>
      </c>
      <c r="J13" s="636">
        <v>7</v>
      </c>
      <c r="K13" s="634">
        <v>233243</v>
      </c>
      <c r="L13" s="635">
        <v>4.0122015873141477</v>
      </c>
      <c r="M13" s="636">
        <v>7</v>
      </c>
      <c r="N13" s="634">
        <v>228734</v>
      </c>
      <c r="O13" s="635">
        <v>3.55737581518206</v>
      </c>
      <c r="P13" s="636">
        <v>7</v>
      </c>
    </row>
    <row r="14" spans="1:223" s="284" customFormat="1" ht="20.100000000000001" customHeight="1" x14ac:dyDescent="0.2">
      <c r="A14" s="262" t="s">
        <v>195</v>
      </c>
      <c r="B14" s="634">
        <v>228545</v>
      </c>
      <c r="C14" s="635">
        <v>4.4279832967119832</v>
      </c>
      <c r="D14" s="636">
        <v>4</v>
      </c>
      <c r="E14" s="634">
        <v>261203.99999999991</v>
      </c>
      <c r="F14" s="635">
        <v>4.8074172969403408</v>
      </c>
      <c r="G14" s="636">
        <v>3</v>
      </c>
      <c r="H14" s="634">
        <v>253864.00000000015</v>
      </c>
      <c r="I14" s="635">
        <v>4.4719221581431814</v>
      </c>
      <c r="J14" s="636">
        <v>4</v>
      </c>
      <c r="K14" s="634">
        <v>262512</v>
      </c>
      <c r="L14" s="635">
        <v>4.5156813413007528</v>
      </c>
      <c r="M14" s="636">
        <v>5</v>
      </c>
      <c r="N14" s="634">
        <v>223508</v>
      </c>
      <c r="O14" s="635">
        <v>3.4760986722555982</v>
      </c>
      <c r="P14" s="636">
        <v>8</v>
      </c>
    </row>
    <row r="15" spans="1:223" s="284" customFormat="1" ht="20.100000000000001" customHeight="1" x14ac:dyDescent="0.2">
      <c r="A15" s="262" t="s">
        <v>215</v>
      </c>
      <c r="B15" s="634">
        <v>167355</v>
      </c>
      <c r="C15" s="635">
        <v>3.2424474157003393</v>
      </c>
      <c r="D15" s="636">
        <v>11</v>
      </c>
      <c r="E15" s="634">
        <v>149563.99999999985</v>
      </c>
      <c r="F15" s="635">
        <v>2.7527011860445656</v>
      </c>
      <c r="G15" s="636">
        <v>11</v>
      </c>
      <c r="H15" s="634">
        <v>155548.00000000023</v>
      </c>
      <c r="I15" s="635">
        <v>2.740044070269342</v>
      </c>
      <c r="J15" s="636">
        <v>11</v>
      </c>
      <c r="K15" s="634">
        <v>169732</v>
      </c>
      <c r="L15" s="635">
        <v>2.9196974821023778</v>
      </c>
      <c r="M15" s="636">
        <v>10</v>
      </c>
      <c r="N15" s="634">
        <v>217003</v>
      </c>
      <c r="O15" s="635">
        <v>3.3749299361789351</v>
      </c>
      <c r="P15" s="636">
        <v>9</v>
      </c>
    </row>
    <row r="16" spans="1:223" s="284" customFormat="1" ht="20.100000000000001" customHeight="1" x14ac:dyDescent="0.2">
      <c r="A16" s="262" t="s">
        <v>220</v>
      </c>
      <c r="B16" s="634">
        <v>189065</v>
      </c>
      <c r="C16" s="635">
        <v>3.6630714388538412</v>
      </c>
      <c r="D16" s="636">
        <v>9</v>
      </c>
      <c r="E16" s="634">
        <v>183727.99999999983</v>
      </c>
      <c r="F16" s="635">
        <v>3.3814840704286855</v>
      </c>
      <c r="G16" s="636">
        <v>10</v>
      </c>
      <c r="H16" s="634">
        <v>168648.99999999968</v>
      </c>
      <c r="I16" s="635">
        <v>2.9708237483404014</v>
      </c>
      <c r="J16" s="636">
        <v>10</v>
      </c>
      <c r="K16" s="634">
        <v>168250</v>
      </c>
      <c r="L16" s="635">
        <v>2.8942044008420629</v>
      </c>
      <c r="M16" s="636">
        <v>11</v>
      </c>
      <c r="N16" s="634">
        <v>170066</v>
      </c>
      <c r="O16" s="635">
        <v>2.6449442382188582</v>
      </c>
      <c r="P16" s="636">
        <v>10</v>
      </c>
    </row>
    <row r="17" spans="1:16" s="284" customFormat="1" ht="20.100000000000001" customHeight="1" x14ac:dyDescent="0.2">
      <c r="A17" s="262" t="s">
        <v>209</v>
      </c>
      <c r="B17" s="634">
        <v>179340</v>
      </c>
      <c r="C17" s="635">
        <v>3.4746528011215609</v>
      </c>
      <c r="D17" s="636">
        <v>10</v>
      </c>
      <c r="E17" s="634">
        <v>190392.00000000003</v>
      </c>
      <c r="F17" s="635">
        <v>3.5041339106562917</v>
      </c>
      <c r="G17" s="636">
        <v>9</v>
      </c>
      <c r="H17" s="634">
        <v>180406.00000000006</v>
      </c>
      <c r="I17" s="635">
        <v>3.1779282957094299</v>
      </c>
      <c r="J17" s="636">
        <v>9</v>
      </c>
      <c r="K17" s="634">
        <v>169751</v>
      </c>
      <c r="L17" s="635">
        <v>2.9200243164775097</v>
      </c>
      <c r="M17" s="636">
        <v>9</v>
      </c>
      <c r="N17" s="634">
        <v>166759</v>
      </c>
      <c r="O17" s="635">
        <v>2.5935122612464485</v>
      </c>
      <c r="P17" s="636">
        <v>11</v>
      </c>
    </row>
    <row r="18" spans="1:16" s="284" customFormat="1" ht="20.100000000000001" customHeight="1" x14ac:dyDescent="0.2">
      <c r="A18" s="262" t="s">
        <v>188</v>
      </c>
      <c r="B18" s="634">
        <v>85567</v>
      </c>
      <c r="C18" s="635">
        <v>1.6578321413715211</v>
      </c>
      <c r="D18" s="636">
        <v>13</v>
      </c>
      <c r="E18" s="634">
        <v>91344.999999999927</v>
      </c>
      <c r="F18" s="635">
        <v>1.6811899243082622</v>
      </c>
      <c r="G18" s="636">
        <v>12</v>
      </c>
      <c r="H18" s="634">
        <v>100324.00000000003</v>
      </c>
      <c r="I18" s="635">
        <v>1.7672498605298761</v>
      </c>
      <c r="J18" s="636">
        <v>13</v>
      </c>
      <c r="K18" s="634">
        <v>116461</v>
      </c>
      <c r="L18" s="635">
        <v>2.0033399032776669</v>
      </c>
      <c r="M18" s="636">
        <v>12</v>
      </c>
      <c r="N18" s="634">
        <v>158886</v>
      </c>
      <c r="O18" s="635">
        <v>2.4710677633015505</v>
      </c>
      <c r="P18" s="636">
        <v>12</v>
      </c>
    </row>
    <row r="19" spans="1:16" s="284" customFormat="1" ht="20.100000000000001" customHeight="1" x14ac:dyDescent="0.2">
      <c r="A19" s="262" t="s">
        <v>192</v>
      </c>
      <c r="B19" s="634">
        <v>81020</v>
      </c>
      <c r="C19" s="635">
        <v>1.5697355299814257</v>
      </c>
      <c r="D19" s="636">
        <v>14</v>
      </c>
      <c r="E19" s="634">
        <v>86794.999999999898</v>
      </c>
      <c r="F19" s="635">
        <v>1.5974479115478193</v>
      </c>
      <c r="G19" s="636">
        <v>13</v>
      </c>
      <c r="H19" s="634">
        <v>91996</v>
      </c>
      <c r="I19" s="635">
        <v>1.6205486042154063</v>
      </c>
      <c r="J19" s="636">
        <v>14</v>
      </c>
      <c r="K19" s="634">
        <v>98602</v>
      </c>
      <c r="L19" s="635">
        <v>1.6961327924625802</v>
      </c>
      <c r="M19" s="636">
        <v>13</v>
      </c>
      <c r="N19" s="634">
        <v>117230</v>
      </c>
      <c r="O19" s="635">
        <v>1.8232145934307664</v>
      </c>
      <c r="P19" s="636">
        <v>13</v>
      </c>
    </row>
    <row r="20" spans="1:16" s="284" customFormat="1" ht="20.100000000000001" customHeight="1" x14ac:dyDescent="0.2">
      <c r="A20" s="262" t="s">
        <v>183</v>
      </c>
      <c r="B20" s="634">
        <v>67616</v>
      </c>
      <c r="C20" s="635">
        <v>1.310037491918342</v>
      </c>
      <c r="D20" s="636">
        <v>17</v>
      </c>
      <c r="E20" s="634">
        <v>64450.999999999956</v>
      </c>
      <c r="F20" s="635">
        <v>1.1862102119611562</v>
      </c>
      <c r="G20" s="636">
        <v>18</v>
      </c>
      <c r="H20" s="634">
        <v>61657.999999999978</v>
      </c>
      <c r="I20" s="635">
        <v>1.08613185180566</v>
      </c>
      <c r="J20" s="636">
        <v>20</v>
      </c>
      <c r="K20" s="634">
        <v>76738</v>
      </c>
      <c r="L20" s="635">
        <v>1.3200324357314603</v>
      </c>
      <c r="M20" s="636">
        <v>16</v>
      </c>
      <c r="N20" s="634">
        <v>109637</v>
      </c>
      <c r="O20" s="635">
        <v>1.7051247835875538</v>
      </c>
      <c r="P20" s="636">
        <v>14</v>
      </c>
    </row>
    <row r="21" spans="1:16" s="284" customFormat="1" ht="20.100000000000001" customHeight="1" x14ac:dyDescent="0.2">
      <c r="A21" s="262" t="s">
        <v>196</v>
      </c>
      <c r="B21" s="634">
        <v>51186</v>
      </c>
      <c r="C21" s="635">
        <v>0.9917117111531627</v>
      </c>
      <c r="D21" s="636">
        <v>20</v>
      </c>
      <c r="E21" s="634">
        <v>57261.000000000036</v>
      </c>
      <c r="F21" s="635">
        <v>1.0538794269616896</v>
      </c>
      <c r="G21" s="636">
        <v>20</v>
      </c>
      <c r="H21" s="634">
        <v>51105.999999999956</v>
      </c>
      <c r="I21" s="635">
        <v>0.90025389111518428</v>
      </c>
      <c r="J21" s="636">
        <v>23</v>
      </c>
      <c r="K21" s="634">
        <v>68309</v>
      </c>
      <c r="L21" s="635">
        <v>1.1750383858372688</v>
      </c>
      <c r="M21" s="636">
        <v>19</v>
      </c>
      <c r="N21" s="634">
        <v>108170</v>
      </c>
      <c r="O21" s="635">
        <v>1.6823093284262218</v>
      </c>
      <c r="P21" s="636">
        <v>15</v>
      </c>
    </row>
    <row r="22" spans="1:16" s="22" customFormat="1" ht="20.100000000000001" customHeight="1" x14ac:dyDescent="0.2">
      <c r="A22" s="262" t="s">
        <v>186</v>
      </c>
      <c r="B22" s="634">
        <v>99359</v>
      </c>
      <c r="C22" s="637">
        <v>1.9250475502767768</v>
      </c>
      <c r="D22" s="636">
        <v>12</v>
      </c>
      <c r="E22" s="634">
        <v>85429</v>
      </c>
      <c r="F22" s="637">
        <v>1.5723069028817191</v>
      </c>
      <c r="G22" s="636">
        <v>14</v>
      </c>
      <c r="H22" s="634">
        <v>112638.99999999994</v>
      </c>
      <c r="I22" s="637">
        <v>1.9841838148421567</v>
      </c>
      <c r="J22" s="636">
        <v>12</v>
      </c>
      <c r="K22" s="634">
        <v>95028</v>
      </c>
      <c r="L22" s="637">
        <v>1.6346535263192841</v>
      </c>
      <c r="M22" s="636">
        <v>14</v>
      </c>
      <c r="N22" s="634">
        <v>95300</v>
      </c>
      <c r="O22" s="637">
        <v>1.48214920032374</v>
      </c>
      <c r="P22" s="636">
        <v>16</v>
      </c>
    </row>
    <row r="23" spans="1:16" s="284" customFormat="1" ht="20.100000000000001" customHeight="1" x14ac:dyDescent="0.2">
      <c r="A23" s="262" t="s">
        <v>201</v>
      </c>
      <c r="B23" s="634">
        <v>59742</v>
      </c>
      <c r="C23" s="635">
        <v>1.1574813630233316</v>
      </c>
      <c r="D23" s="636">
        <v>19</v>
      </c>
      <c r="E23" s="634">
        <v>63246.999999999993</v>
      </c>
      <c r="F23" s="635">
        <v>1.1640507870460859</v>
      </c>
      <c r="G23" s="636">
        <v>19</v>
      </c>
      <c r="H23" s="634">
        <v>73101.999999999913</v>
      </c>
      <c r="I23" s="635">
        <v>1.2877227712656474</v>
      </c>
      <c r="J23" s="636">
        <v>16</v>
      </c>
      <c r="K23" s="634">
        <v>87225</v>
      </c>
      <c r="L23" s="635">
        <v>1.500427808995239</v>
      </c>
      <c r="M23" s="636">
        <v>15</v>
      </c>
      <c r="N23" s="634">
        <v>84636</v>
      </c>
      <c r="O23" s="635">
        <v>1.3162977934795388</v>
      </c>
      <c r="P23" s="636">
        <v>17</v>
      </c>
    </row>
    <row r="24" spans="1:16" s="284" customFormat="1" ht="20.100000000000001" customHeight="1" x14ac:dyDescent="0.2">
      <c r="A24" s="262" t="s">
        <v>213</v>
      </c>
      <c r="B24" s="634">
        <v>76411</v>
      </c>
      <c r="C24" s="635">
        <v>1.480437689229952</v>
      </c>
      <c r="D24" s="636">
        <v>15</v>
      </c>
      <c r="E24" s="634">
        <v>72161.999999999927</v>
      </c>
      <c r="F24" s="635">
        <v>1.3281299175426435</v>
      </c>
      <c r="G24" s="636">
        <v>15</v>
      </c>
      <c r="H24" s="634">
        <v>73132.999999999971</v>
      </c>
      <c r="I24" s="635">
        <v>1.2882688494291628</v>
      </c>
      <c r="J24" s="636">
        <v>15</v>
      </c>
      <c r="K24" s="634">
        <v>69187</v>
      </c>
      <c r="L24" s="635">
        <v>1.1901415743302217</v>
      </c>
      <c r="M24" s="636">
        <v>17</v>
      </c>
      <c r="N24" s="634">
        <v>81655</v>
      </c>
      <c r="O24" s="635">
        <v>1.2699359176540921</v>
      </c>
      <c r="P24" s="636">
        <v>18</v>
      </c>
    </row>
    <row r="25" spans="1:16" s="284" customFormat="1" ht="20.100000000000001" customHeight="1" x14ac:dyDescent="0.2">
      <c r="A25" s="262" t="s">
        <v>224</v>
      </c>
      <c r="B25" s="634">
        <v>69995</v>
      </c>
      <c r="C25" s="635">
        <v>1.3561298249944442</v>
      </c>
      <c r="D25" s="636">
        <v>16</v>
      </c>
      <c r="E25" s="634">
        <v>65951.000000000029</v>
      </c>
      <c r="F25" s="635">
        <v>1.2138174689151495</v>
      </c>
      <c r="G25" s="636">
        <v>17</v>
      </c>
      <c r="H25" s="634">
        <v>69571.000000000058</v>
      </c>
      <c r="I25" s="635">
        <v>1.2255227068988883</v>
      </c>
      <c r="J25" s="636">
        <v>17</v>
      </c>
      <c r="K25" s="634">
        <v>68390</v>
      </c>
      <c r="L25" s="635">
        <v>1.1764317323838851</v>
      </c>
      <c r="M25" s="636">
        <v>18</v>
      </c>
      <c r="N25" s="634">
        <v>80277</v>
      </c>
      <c r="O25" s="635">
        <v>1.2485046312107961</v>
      </c>
      <c r="P25" s="636">
        <v>19</v>
      </c>
    </row>
    <row r="26" spans="1:16" s="284" customFormat="1" ht="20.100000000000001" customHeight="1" x14ac:dyDescent="0.2">
      <c r="A26" s="262" t="s">
        <v>181</v>
      </c>
      <c r="B26" s="634">
        <v>64188</v>
      </c>
      <c r="C26" s="635">
        <v>1.243621133034408</v>
      </c>
      <c r="D26" s="636">
        <v>18</v>
      </c>
      <c r="E26" s="634">
        <v>70357.999999999971</v>
      </c>
      <c r="F26" s="635">
        <v>1.2949275898459769</v>
      </c>
      <c r="G26" s="636">
        <v>16</v>
      </c>
      <c r="H26" s="634">
        <v>68461.999999999942</v>
      </c>
      <c r="I26" s="635">
        <v>1.2059872009847716</v>
      </c>
      <c r="J26" s="636">
        <v>18</v>
      </c>
      <c r="K26" s="634">
        <v>67610</v>
      </c>
      <c r="L26" s="635">
        <v>1.1630143211942459</v>
      </c>
      <c r="M26" s="636">
        <v>20</v>
      </c>
      <c r="N26" s="634">
        <v>78531</v>
      </c>
      <c r="O26" s="635">
        <v>1.2213500404052846</v>
      </c>
      <c r="P26" s="636">
        <v>20</v>
      </c>
    </row>
    <row r="27" spans="1:16" s="284" customFormat="1" ht="20.100000000000001" customHeight="1" thickBot="1" x14ac:dyDescent="0.25">
      <c r="A27" s="287" t="s">
        <v>276</v>
      </c>
      <c r="B27" s="638">
        <v>634117</v>
      </c>
      <c r="C27" s="639">
        <v>12.28580578949928</v>
      </c>
      <c r="D27" s="640"/>
      <c r="E27" s="638">
        <v>713702.00000000186</v>
      </c>
      <c r="F27" s="639">
        <v>13.135569668385344</v>
      </c>
      <c r="G27" s="641"/>
      <c r="H27" s="638">
        <v>754153.99999999907</v>
      </c>
      <c r="I27" s="639">
        <v>13.284742946035305</v>
      </c>
      <c r="J27" s="641"/>
      <c r="K27" s="638">
        <v>760268</v>
      </c>
      <c r="L27" s="639">
        <v>13.077985090159844</v>
      </c>
      <c r="M27" s="641"/>
      <c r="N27" s="638">
        <v>930065</v>
      </c>
      <c r="O27" s="639">
        <v>14.464780837879317</v>
      </c>
      <c r="P27" s="641"/>
    </row>
    <row r="28" spans="1:16" s="319" customFormat="1" ht="15.95" customHeight="1" x14ac:dyDescent="0.25">
      <c r="A28" s="77" t="s">
        <v>231</v>
      </c>
      <c r="B28" s="682"/>
      <c r="E28" s="682"/>
      <c r="H28" s="682"/>
      <c r="I28" s="683"/>
      <c r="K28" s="684"/>
      <c r="N28" s="320"/>
    </row>
    <row r="29" spans="1:16" ht="20.100000000000001" customHeight="1" x14ac:dyDescent="0.25">
      <c r="A29" s="642"/>
      <c r="B29" s="643"/>
      <c r="E29" s="643"/>
      <c r="H29" s="643"/>
      <c r="I29" s="644"/>
      <c r="K29" s="44"/>
      <c r="N29" s="49"/>
    </row>
    <row r="52" spans="5:5" ht="20.100000000000001" customHeight="1" x14ac:dyDescent="0.25">
      <c r="E52" s="680"/>
    </row>
  </sheetData>
  <mergeCells count="7">
    <mergeCell ref="N4:P4"/>
    <mergeCell ref="B3:P3"/>
    <mergeCell ref="A3:A5"/>
    <mergeCell ref="B4:D4"/>
    <mergeCell ref="E4:G4"/>
    <mergeCell ref="H4:J4"/>
    <mergeCell ref="K4:M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1" max="16383" man="1"/>
    <brk id="62"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0">
    <tabColor rgb="FF92D050"/>
  </sheetPr>
  <dimension ref="A1:H17"/>
  <sheetViews>
    <sheetView showGridLines="0" zoomScaleNormal="100" zoomScaleSheetLayoutView="85" workbookViewId="0"/>
  </sheetViews>
  <sheetFormatPr defaultColWidth="16.5703125" defaultRowHeight="20.100000000000001" customHeight="1" x14ac:dyDescent="0.25"/>
  <cols>
    <col min="1" max="8" width="20.7109375" style="49" customWidth="1"/>
    <col min="9" max="16384" width="16.5703125" style="49"/>
  </cols>
  <sheetData>
    <row r="1" spans="1:8" s="63" customFormat="1" ht="24.95" customHeight="1" x14ac:dyDescent="0.25">
      <c r="A1" s="40" t="s">
        <v>0</v>
      </c>
      <c r="B1" s="40"/>
      <c r="C1" s="40"/>
    </row>
    <row r="2" spans="1:8" s="145" customFormat="1" ht="24.95" customHeight="1" thickBot="1" x14ac:dyDescent="0.25">
      <c r="A2" s="145" t="s">
        <v>351</v>
      </c>
      <c r="B2" s="42"/>
      <c r="C2" s="42"/>
      <c r="D2" s="42"/>
      <c r="E2" s="42"/>
      <c r="F2" s="42"/>
    </row>
    <row r="3" spans="1:8" ht="20.100000000000001" customHeight="1" x14ac:dyDescent="0.25">
      <c r="A3" s="1473" t="s">
        <v>163</v>
      </c>
      <c r="B3" s="1473"/>
      <c r="C3" s="1473"/>
      <c r="D3" s="1473"/>
      <c r="E3" s="1473"/>
      <c r="F3" s="1473"/>
      <c r="G3" s="1473"/>
      <c r="H3" s="1473"/>
    </row>
    <row r="4" spans="1:8" ht="20.100000000000001" customHeight="1" x14ac:dyDescent="0.25">
      <c r="A4" s="645" t="s">
        <v>130</v>
      </c>
      <c r="B4" s="646" t="s">
        <v>131</v>
      </c>
      <c r="C4" s="647" t="s">
        <v>130</v>
      </c>
      <c r="D4" s="648" t="s">
        <v>131</v>
      </c>
      <c r="E4" s="645" t="s">
        <v>130</v>
      </c>
      <c r="F4" s="646" t="s">
        <v>131</v>
      </c>
      <c r="G4" s="647" t="s">
        <v>130</v>
      </c>
      <c r="H4" s="646" t="s">
        <v>131</v>
      </c>
    </row>
    <row r="5" spans="1:8" ht="20.100000000000001" customHeight="1" x14ac:dyDescent="0.25">
      <c r="A5" s="521">
        <v>1970</v>
      </c>
      <c r="B5" s="649">
        <v>249900</v>
      </c>
      <c r="C5" s="650">
        <v>1982</v>
      </c>
      <c r="D5" s="651">
        <v>1146681</v>
      </c>
      <c r="E5" s="521">
        <v>1994</v>
      </c>
      <c r="F5" s="652">
        <v>1853301</v>
      </c>
      <c r="G5" s="653">
        <v>2006</v>
      </c>
      <c r="H5" s="652">
        <v>5017251</v>
      </c>
    </row>
    <row r="6" spans="1:8" ht="20.100000000000001" customHeight="1" x14ac:dyDescent="0.25">
      <c r="A6" s="521">
        <v>1971</v>
      </c>
      <c r="B6" s="649">
        <v>287926</v>
      </c>
      <c r="C6" s="650">
        <v>1983</v>
      </c>
      <c r="D6" s="651">
        <v>1420481</v>
      </c>
      <c r="E6" s="521">
        <v>1995</v>
      </c>
      <c r="F6" s="652">
        <v>1991416</v>
      </c>
      <c r="G6" s="650">
        <v>2007</v>
      </c>
      <c r="H6" s="652">
        <v>5025834</v>
      </c>
    </row>
    <row r="7" spans="1:8" ht="20.100000000000001" customHeight="1" x14ac:dyDescent="0.25">
      <c r="A7" s="521">
        <v>1972</v>
      </c>
      <c r="B7" s="649">
        <v>342961</v>
      </c>
      <c r="C7" s="650">
        <v>1984</v>
      </c>
      <c r="D7" s="651">
        <v>1595726</v>
      </c>
      <c r="E7" s="521">
        <v>1996</v>
      </c>
      <c r="F7" s="652">
        <v>2665508</v>
      </c>
      <c r="G7" s="650">
        <v>2008</v>
      </c>
      <c r="H7" s="652">
        <v>5050099</v>
      </c>
    </row>
    <row r="8" spans="1:8" ht="20.100000000000001" customHeight="1" x14ac:dyDescent="0.25">
      <c r="A8" s="521">
        <v>1973</v>
      </c>
      <c r="B8" s="649">
        <v>399127</v>
      </c>
      <c r="C8" s="650">
        <v>1985</v>
      </c>
      <c r="D8" s="651">
        <v>1735982</v>
      </c>
      <c r="E8" s="521">
        <v>1997</v>
      </c>
      <c r="F8" s="652">
        <v>2849750</v>
      </c>
      <c r="G8" s="650">
        <v>2009</v>
      </c>
      <c r="H8" s="652">
        <v>4802217</v>
      </c>
    </row>
    <row r="9" spans="1:8" ht="20.100000000000001" customHeight="1" x14ac:dyDescent="0.25">
      <c r="A9" s="521">
        <v>1974</v>
      </c>
      <c r="B9" s="649">
        <v>480267</v>
      </c>
      <c r="C9" s="650">
        <v>1986</v>
      </c>
      <c r="D9" s="651">
        <v>1934091</v>
      </c>
      <c r="E9" s="521">
        <v>1998</v>
      </c>
      <c r="F9" s="652">
        <v>4818084</v>
      </c>
      <c r="G9" s="650">
        <v>2010</v>
      </c>
      <c r="H9" s="654">
        <v>5161379</v>
      </c>
    </row>
    <row r="10" spans="1:8" ht="20.100000000000001" customHeight="1" x14ac:dyDescent="0.25">
      <c r="A10" s="521">
        <v>1975</v>
      </c>
      <c r="B10" s="649">
        <v>517967</v>
      </c>
      <c r="C10" s="650">
        <v>1987</v>
      </c>
      <c r="D10" s="651">
        <v>1929053</v>
      </c>
      <c r="E10" s="521">
        <v>1999</v>
      </c>
      <c r="F10" s="652">
        <v>5107169</v>
      </c>
      <c r="G10" s="650">
        <v>2011</v>
      </c>
      <c r="H10" s="654">
        <v>5433354</v>
      </c>
    </row>
    <row r="11" spans="1:8" ht="20.100000000000001" customHeight="1" x14ac:dyDescent="0.25">
      <c r="A11" s="521">
        <v>1976</v>
      </c>
      <c r="B11" s="649">
        <v>555967</v>
      </c>
      <c r="C11" s="650">
        <v>1988</v>
      </c>
      <c r="D11" s="651">
        <v>1742939</v>
      </c>
      <c r="E11" s="521">
        <v>2000</v>
      </c>
      <c r="F11" s="652">
        <v>5313463</v>
      </c>
      <c r="G11" s="650">
        <v>2012</v>
      </c>
      <c r="H11" s="654">
        <v>5676843</v>
      </c>
    </row>
    <row r="12" spans="1:8" ht="20.100000000000001" customHeight="1" x14ac:dyDescent="0.25">
      <c r="A12" s="521">
        <v>1977</v>
      </c>
      <c r="B12" s="649">
        <v>634595</v>
      </c>
      <c r="C12" s="650">
        <v>1989</v>
      </c>
      <c r="D12" s="651">
        <v>1402897</v>
      </c>
      <c r="E12" s="521">
        <v>2001</v>
      </c>
      <c r="F12" s="655">
        <v>4772575</v>
      </c>
      <c r="G12" s="650">
        <v>2013</v>
      </c>
      <c r="H12" s="654">
        <v>5813342</v>
      </c>
    </row>
    <row r="13" spans="1:8" ht="20.100000000000001" customHeight="1" x14ac:dyDescent="0.25">
      <c r="A13" s="521">
        <v>1978</v>
      </c>
      <c r="B13" s="649">
        <v>784316</v>
      </c>
      <c r="C13" s="650">
        <v>1990</v>
      </c>
      <c r="D13" s="651">
        <v>1091067</v>
      </c>
      <c r="E13" s="521">
        <v>2002</v>
      </c>
      <c r="F13" s="655">
        <v>3784898</v>
      </c>
      <c r="G13" s="650">
        <v>2014</v>
      </c>
      <c r="H13" s="654">
        <v>6429852</v>
      </c>
    </row>
    <row r="14" spans="1:8" ht="20.100000000000001" customHeight="1" x14ac:dyDescent="0.25">
      <c r="A14" s="521">
        <v>1979</v>
      </c>
      <c r="B14" s="649">
        <v>1081799</v>
      </c>
      <c r="C14" s="650">
        <v>1991</v>
      </c>
      <c r="D14" s="657">
        <v>1228178</v>
      </c>
      <c r="E14" s="521">
        <v>2003</v>
      </c>
      <c r="F14" s="652">
        <v>4132847</v>
      </c>
      <c r="G14" s="656"/>
    </row>
    <row r="15" spans="1:8" ht="20.100000000000001" customHeight="1" x14ac:dyDescent="0.25">
      <c r="A15" s="521">
        <v>1980</v>
      </c>
      <c r="B15" s="649">
        <v>1625422</v>
      </c>
      <c r="C15" s="650">
        <v>1992</v>
      </c>
      <c r="D15" s="657">
        <v>1692078</v>
      </c>
      <c r="E15" s="521">
        <v>2004</v>
      </c>
      <c r="F15" s="652">
        <v>4793703</v>
      </c>
      <c r="G15" s="656"/>
    </row>
    <row r="16" spans="1:8" ht="20.100000000000001" customHeight="1" thickBot="1" x14ac:dyDescent="0.3">
      <c r="A16" s="658">
        <v>1981</v>
      </c>
      <c r="B16" s="659">
        <v>1357879</v>
      </c>
      <c r="C16" s="660">
        <v>1993</v>
      </c>
      <c r="D16" s="661">
        <v>1641138</v>
      </c>
      <c r="E16" s="658">
        <v>2005</v>
      </c>
      <c r="F16" s="662">
        <v>5358170</v>
      </c>
      <c r="G16" s="663"/>
      <c r="H16" s="50"/>
    </row>
    <row r="17" spans="1:1" s="320" customFormat="1" ht="15.75" customHeight="1" x14ac:dyDescent="0.25">
      <c r="A17" s="664" t="s">
        <v>231</v>
      </c>
    </row>
  </sheetData>
  <mergeCells count="1">
    <mergeCell ref="A3:H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53" max="16383" man="1"/>
    <brk id="54"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1">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671"/>
  </cols>
  <sheetData>
    <row r="9" spans="1:10" ht="39.950000000000003" customHeight="1" x14ac:dyDescent="0.2">
      <c r="A9" s="1394" t="s">
        <v>1311</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71"/>
  <sheetViews>
    <sheetView showGridLines="0" zoomScaleNormal="100" zoomScaleSheetLayoutView="85" workbookViewId="0"/>
  </sheetViews>
  <sheetFormatPr defaultRowHeight="20.100000000000001" customHeight="1" x14ac:dyDescent="0.25"/>
  <cols>
    <col min="1" max="1" width="45.7109375" style="737" customWidth="1"/>
    <col min="2" max="3" width="16.7109375" style="738" customWidth="1"/>
    <col min="4" max="4" width="1.5703125" style="737" customWidth="1"/>
    <col min="5" max="5" width="45.7109375" style="737" customWidth="1"/>
    <col min="6" max="9" width="8.7109375" style="739" customWidth="1"/>
    <col min="10" max="10" width="9.140625" style="740"/>
    <col min="11" max="252" width="9.140625" style="709"/>
    <col min="253" max="253" width="38.7109375" style="709" customWidth="1"/>
    <col min="254" max="255" width="10.7109375" style="709" customWidth="1"/>
    <col min="256" max="256" width="1.5703125" style="709" customWidth="1"/>
    <col min="257" max="257" width="38.7109375" style="709" customWidth="1"/>
    <col min="258" max="261" width="8.7109375" style="709" customWidth="1"/>
    <col min="262" max="508" width="9.140625" style="709"/>
    <col min="509" max="509" width="38.7109375" style="709" customWidth="1"/>
    <col min="510" max="511" width="10.7109375" style="709" customWidth="1"/>
    <col min="512" max="512" width="1.5703125" style="709" customWidth="1"/>
    <col min="513" max="513" width="38.7109375" style="709" customWidth="1"/>
    <col min="514" max="517" width="8.7109375" style="709" customWidth="1"/>
    <col min="518" max="764" width="9.140625" style="709"/>
    <col min="765" max="765" width="38.7109375" style="709" customWidth="1"/>
    <col min="766" max="767" width="10.7109375" style="709" customWidth="1"/>
    <col min="768" max="768" width="1.5703125" style="709" customWidth="1"/>
    <col min="769" max="769" width="38.7109375" style="709" customWidth="1"/>
    <col min="770" max="773" width="8.7109375" style="709" customWidth="1"/>
    <col min="774" max="1020" width="9.140625" style="709"/>
    <col min="1021" max="1021" width="38.7109375" style="709" customWidth="1"/>
    <col min="1022" max="1023" width="10.7109375" style="709" customWidth="1"/>
    <col min="1024" max="1024" width="1.5703125" style="709" customWidth="1"/>
    <col min="1025" max="1025" width="38.7109375" style="709" customWidth="1"/>
    <col min="1026" max="1029" width="8.7109375" style="709" customWidth="1"/>
    <col min="1030" max="1276" width="9.140625" style="709"/>
    <col min="1277" max="1277" width="38.7109375" style="709" customWidth="1"/>
    <col min="1278" max="1279" width="10.7109375" style="709" customWidth="1"/>
    <col min="1280" max="1280" width="1.5703125" style="709" customWidth="1"/>
    <col min="1281" max="1281" width="38.7109375" style="709" customWidth="1"/>
    <col min="1282" max="1285" width="8.7109375" style="709" customWidth="1"/>
    <col min="1286" max="1532" width="9.140625" style="709"/>
    <col min="1533" max="1533" width="38.7109375" style="709" customWidth="1"/>
    <col min="1534" max="1535" width="10.7109375" style="709" customWidth="1"/>
    <col min="1536" max="1536" width="1.5703125" style="709" customWidth="1"/>
    <col min="1537" max="1537" width="38.7109375" style="709" customWidth="1"/>
    <col min="1538" max="1541" width="8.7109375" style="709" customWidth="1"/>
    <col min="1542" max="1788" width="9.140625" style="709"/>
    <col min="1789" max="1789" width="38.7109375" style="709" customWidth="1"/>
    <col min="1790" max="1791" width="10.7109375" style="709" customWidth="1"/>
    <col min="1792" max="1792" width="1.5703125" style="709" customWidth="1"/>
    <col min="1793" max="1793" width="38.7109375" style="709" customWidth="1"/>
    <col min="1794" max="1797" width="8.7109375" style="709" customWidth="1"/>
    <col min="1798" max="2044" width="9.140625" style="709"/>
    <col min="2045" max="2045" width="38.7109375" style="709" customWidth="1"/>
    <col min="2046" max="2047" width="10.7109375" style="709" customWidth="1"/>
    <col min="2048" max="2048" width="1.5703125" style="709" customWidth="1"/>
    <col min="2049" max="2049" width="38.7109375" style="709" customWidth="1"/>
    <col min="2050" max="2053" width="8.7109375" style="709" customWidth="1"/>
    <col min="2054" max="2300" width="9.140625" style="709"/>
    <col min="2301" max="2301" width="38.7109375" style="709" customWidth="1"/>
    <col min="2302" max="2303" width="10.7109375" style="709" customWidth="1"/>
    <col min="2304" max="2304" width="1.5703125" style="709" customWidth="1"/>
    <col min="2305" max="2305" width="38.7109375" style="709" customWidth="1"/>
    <col min="2306" max="2309" width="8.7109375" style="709" customWidth="1"/>
    <col min="2310" max="2556" width="9.140625" style="709"/>
    <col min="2557" max="2557" width="38.7109375" style="709" customWidth="1"/>
    <col min="2558" max="2559" width="10.7109375" style="709" customWidth="1"/>
    <col min="2560" max="2560" width="1.5703125" style="709" customWidth="1"/>
    <col min="2561" max="2561" width="38.7109375" style="709" customWidth="1"/>
    <col min="2562" max="2565" width="8.7109375" style="709" customWidth="1"/>
    <col min="2566" max="2812" width="9.140625" style="709"/>
    <col min="2813" max="2813" width="38.7109375" style="709" customWidth="1"/>
    <col min="2814" max="2815" width="10.7109375" style="709" customWidth="1"/>
    <col min="2816" max="2816" width="1.5703125" style="709" customWidth="1"/>
    <col min="2817" max="2817" width="38.7109375" style="709" customWidth="1"/>
    <col min="2818" max="2821" width="8.7109375" style="709" customWidth="1"/>
    <col min="2822" max="3068" width="9.140625" style="709"/>
    <col min="3069" max="3069" width="38.7109375" style="709" customWidth="1"/>
    <col min="3070" max="3071" width="10.7109375" style="709" customWidth="1"/>
    <col min="3072" max="3072" width="1.5703125" style="709" customWidth="1"/>
    <col min="3073" max="3073" width="38.7109375" style="709" customWidth="1"/>
    <col min="3074" max="3077" width="8.7109375" style="709" customWidth="1"/>
    <col min="3078" max="3324" width="9.140625" style="709"/>
    <col min="3325" max="3325" width="38.7109375" style="709" customWidth="1"/>
    <col min="3326" max="3327" width="10.7109375" style="709" customWidth="1"/>
    <col min="3328" max="3328" width="1.5703125" style="709" customWidth="1"/>
    <col min="3329" max="3329" width="38.7109375" style="709" customWidth="1"/>
    <col min="3330" max="3333" width="8.7109375" style="709" customWidth="1"/>
    <col min="3334" max="3580" width="9.140625" style="709"/>
    <col min="3581" max="3581" width="38.7109375" style="709" customWidth="1"/>
    <col min="3582" max="3583" width="10.7109375" style="709" customWidth="1"/>
    <col min="3584" max="3584" width="1.5703125" style="709" customWidth="1"/>
    <col min="3585" max="3585" width="38.7109375" style="709" customWidth="1"/>
    <col min="3586" max="3589" width="8.7109375" style="709" customWidth="1"/>
    <col min="3590" max="3836" width="9.140625" style="709"/>
    <col min="3837" max="3837" width="38.7109375" style="709" customWidth="1"/>
    <col min="3838" max="3839" width="10.7109375" style="709" customWidth="1"/>
    <col min="3840" max="3840" width="1.5703125" style="709" customWidth="1"/>
    <col min="3841" max="3841" width="38.7109375" style="709" customWidth="1"/>
    <col min="3842" max="3845" width="8.7109375" style="709" customWidth="1"/>
    <col min="3846" max="4092" width="9.140625" style="709"/>
    <col min="4093" max="4093" width="38.7109375" style="709" customWidth="1"/>
    <col min="4094" max="4095" width="10.7109375" style="709" customWidth="1"/>
    <col min="4096" max="4096" width="1.5703125" style="709" customWidth="1"/>
    <col min="4097" max="4097" width="38.7109375" style="709" customWidth="1"/>
    <col min="4098" max="4101" width="8.7109375" style="709" customWidth="1"/>
    <col min="4102" max="4348" width="9.140625" style="709"/>
    <col min="4349" max="4349" width="38.7109375" style="709" customWidth="1"/>
    <col min="4350" max="4351" width="10.7109375" style="709" customWidth="1"/>
    <col min="4352" max="4352" width="1.5703125" style="709" customWidth="1"/>
    <col min="4353" max="4353" width="38.7109375" style="709" customWidth="1"/>
    <col min="4354" max="4357" width="8.7109375" style="709" customWidth="1"/>
    <col min="4358" max="4604" width="9.140625" style="709"/>
    <col min="4605" max="4605" width="38.7109375" style="709" customWidth="1"/>
    <col min="4606" max="4607" width="10.7109375" style="709" customWidth="1"/>
    <col min="4608" max="4608" width="1.5703125" style="709" customWidth="1"/>
    <col min="4609" max="4609" width="38.7109375" style="709" customWidth="1"/>
    <col min="4610" max="4613" width="8.7109375" style="709" customWidth="1"/>
    <col min="4614" max="4860" width="9.140625" style="709"/>
    <col min="4861" max="4861" width="38.7109375" style="709" customWidth="1"/>
    <col min="4862" max="4863" width="10.7109375" style="709" customWidth="1"/>
    <col min="4864" max="4864" width="1.5703125" style="709" customWidth="1"/>
    <col min="4865" max="4865" width="38.7109375" style="709" customWidth="1"/>
    <col min="4866" max="4869" width="8.7109375" style="709" customWidth="1"/>
    <col min="4870" max="5116" width="9.140625" style="709"/>
    <col min="5117" max="5117" width="38.7109375" style="709" customWidth="1"/>
    <col min="5118" max="5119" width="10.7109375" style="709" customWidth="1"/>
    <col min="5120" max="5120" width="1.5703125" style="709" customWidth="1"/>
    <col min="5121" max="5121" width="38.7109375" style="709" customWidth="1"/>
    <col min="5122" max="5125" width="8.7109375" style="709" customWidth="1"/>
    <col min="5126" max="5372" width="9.140625" style="709"/>
    <col min="5373" max="5373" width="38.7109375" style="709" customWidth="1"/>
    <col min="5374" max="5375" width="10.7109375" style="709" customWidth="1"/>
    <col min="5376" max="5376" width="1.5703125" style="709" customWidth="1"/>
    <col min="5377" max="5377" width="38.7109375" style="709" customWidth="1"/>
    <col min="5378" max="5381" width="8.7109375" style="709" customWidth="1"/>
    <col min="5382" max="5628" width="9.140625" style="709"/>
    <col min="5629" max="5629" width="38.7109375" style="709" customWidth="1"/>
    <col min="5630" max="5631" width="10.7109375" style="709" customWidth="1"/>
    <col min="5632" max="5632" width="1.5703125" style="709" customWidth="1"/>
    <col min="5633" max="5633" width="38.7109375" style="709" customWidth="1"/>
    <col min="5634" max="5637" width="8.7109375" style="709" customWidth="1"/>
    <col min="5638" max="5884" width="9.140625" style="709"/>
    <col min="5885" max="5885" width="38.7109375" style="709" customWidth="1"/>
    <col min="5886" max="5887" width="10.7109375" style="709" customWidth="1"/>
    <col min="5888" max="5888" width="1.5703125" style="709" customWidth="1"/>
    <col min="5889" max="5889" width="38.7109375" style="709" customWidth="1"/>
    <col min="5890" max="5893" width="8.7109375" style="709" customWidth="1"/>
    <col min="5894" max="6140" width="9.140625" style="709"/>
    <col min="6141" max="6141" width="38.7109375" style="709" customWidth="1"/>
    <col min="6142" max="6143" width="10.7109375" style="709" customWidth="1"/>
    <col min="6144" max="6144" width="1.5703125" style="709" customWidth="1"/>
    <col min="6145" max="6145" width="38.7109375" style="709" customWidth="1"/>
    <col min="6146" max="6149" width="8.7109375" style="709" customWidth="1"/>
    <col min="6150" max="6396" width="9.140625" style="709"/>
    <col min="6397" max="6397" width="38.7109375" style="709" customWidth="1"/>
    <col min="6398" max="6399" width="10.7109375" style="709" customWidth="1"/>
    <col min="6400" max="6400" width="1.5703125" style="709" customWidth="1"/>
    <col min="6401" max="6401" width="38.7109375" style="709" customWidth="1"/>
    <col min="6402" max="6405" width="8.7109375" style="709" customWidth="1"/>
    <col min="6406" max="6652" width="9.140625" style="709"/>
    <col min="6653" max="6653" width="38.7109375" style="709" customWidth="1"/>
    <col min="6654" max="6655" width="10.7109375" style="709" customWidth="1"/>
    <col min="6656" max="6656" width="1.5703125" style="709" customWidth="1"/>
    <col min="6657" max="6657" width="38.7109375" style="709" customWidth="1"/>
    <col min="6658" max="6661" width="8.7109375" style="709" customWidth="1"/>
    <col min="6662" max="6908" width="9.140625" style="709"/>
    <col min="6909" max="6909" width="38.7109375" style="709" customWidth="1"/>
    <col min="6910" max="6911" width="10.7109375" style="709" customWidth="1"/>
    <col min="6912" max="6912" width="1.5703125" style="709" customWidth="1"/>
    <col min="6913" max="6913" width="38.7109375" style="709" customWidth="1"/>
    <col min="6914" max="6917" width="8.7109375" style="709" customWidth="1"/>
    <col min="6918" max="7164" width="9.140625" style="709"/>
    <col min="7165" max="7165" width="38.7109375" style="709" customWidth="1"/>
    <col min="7166" max="7167" width="10.7109375" style="709" customWidth="1"/>
    <col min="7168" max="7168" width="1.5703125" style="709" customWidth="1"/>
    <col min="7169" max="7169" width="38.7109375" style="709" customWidth="1"/>
    <col min="7170" max="7173" width="8.7109375" style="709" customWidth="1"/>
    <col min="7174" max="7420" width="9.140625" style="709"/>
    <col min="7421" max="7421" width="38.7109375" style="709" customWidth="1"/>
    <col min="7422" max="7423" width="10.7109375" style="709" customWidth="1"/>
    <col min="7424" max="7424" width="1.5703125" style="709" customWidth="1"/>
    <col min="7425" max="7425" width="38.7109375" style="709" customWidth="1"/>
    <col min="7426" max="7429" width="8.7109375" style="709" customWidth="1"/>
    <col min="7430" max="7676" width="9.140625" style="709"/>
    <col min="7677" max="7677" width="38.7109375" style="709" customWidth="1"/>
    <col min="7678" max="7679" width="10.7109375" style="709" customWidth="1"/>
    <col min="7680" max="7680" width="1.5703125" style="709" customWidth="1"/>
    <col min="7681" max="7681" width="38.7109375" style="709" customWidth="1"/>
    <col min="7682" max="7685" width="8.7109375" style="709" customWidth="1"/>
    <col min="7686" max="7932" width="9.140625" style="709"/>
    <col min="7933" max="7933" width="38.7109375" style="709" customWidth="1"/>
    <col min="7934" max="7935" width="10.7109375" style="709" customWidth="1"/>
    <col min="7936" max="7936" width="1.5703125" style="709" customWidth="1"/>
    <col min="7937" max="7937" width="38.7109375" style="709" customWidth="1"/>
    <col min="7938" max="7941" width="8.7109375" style="709" customWidth="1"/>
    <col min="7942" max="8188" width="9.140625" style="709"/>
    <col min="8189" max="8189" width="38.7109375" style="709" customWidth="1"/>
    <col min="8190" max="8191" width="10.7109375" style="709" customWidth="1"/>
    <col min="8192" max="8192" width="1.5703125" style="709" customWidth="1"/>
    <col min="8193" max="8193" width="38.7109375" style="709" customWidth="1"/>
    <col min="8194" max="8197" width="8.7109375" style="709" customWidth="1"/>
    <col min="8198" max="8444" width="9.140625" style="709"/>
    <col min="8445" max="8445" width="38.7109375" style="709" customWidth="1"/>
    <col min="8446" max="8447" width="10.7109375" style="709" customWidth="1"/>
    <col min="8448" max="8448" width="1.5703125" style="709" customWidth="1"/>
    <col min="8449" max="8449" width="38.7109375" style="709" customWidth="1"/>
    <col min="8450" max="8453" width="8.7109375" style="709" customWidth="1"/>
    <col min="8454" max="8700" width="9.140625" style="709"/>
    <col min="8701" max="8701" width="38.7109375" style="709" customWidth="1"/>
    <col min="8702" max="8703" width="10.7109375" style="709" customWidth="1"/>
    <col min="8704" max="8704" width="1.5703125" style="709" customWidth="1"/>
    <col min="8705" max="8705" width="38.7109375" style="709" customWidth="1"/>
    <col min="8706" max="8709" width="8.7109375" style="709" customWidth="1"/>
    <col min="8710" max="8956" width="9.140625" style="709"/>
    <col min="8957" max="8957" width="38.7109375" style="709" customWidth="1"/>
    <col min="8958" max="8959" width="10.7109375" style="709" customWidth="1"/>
    <col min="8960" max="8960" width="1.5703125" style="709" customWidth="1"/>
    <col min="8961" max="8961" width="38.7109375" style="709" customWidth="1"/>
    <col min="8962" max="8965" width="8.7109375" style="709" customWidth="1"/>
    <col min="8966" max="9212" width="9.140625" style="709"/>
    <col min="9213" max="9213" width="38.7109375" style="709" customWidth="1"/>
    <col min="9214" max="9215" width="10.7109375" style="709" customWidth="1"/>
    <col min="9216" max="9216" width="1.5703125" style="709" customWidth="1"/>
    <col min="9217" max="9217" width="38.7109375" style="709" customWidth="1"/>
    <col min="9218" max="9221" width="8.7109375" style="709" customWidth="1"/>
    <col min="9222" max="9468" width="9.140625" style="709"/>
    <col min="9469" max="9469" width="38.7109375" style="709" customWidth="1"/>
    <col min="9470" max="9471" width="10.7109375" style="709" customWidth="1"/>
    <col min="9472" max="9472" width="1.5703125" style="709" customWidth="1"/>
    <col min="9473" max="9473" width="38.7109375" style="709" customWidth="1"/>
    <col min="9474" max="9477" width="8.7109375" style="709" customWidth="1"/>
    <col min="9478" max="9724" width="9.140625" style="709"/>
    <col min="9725" max="9725" width="38.7109375" style="709" customWidth="1"/>
    <col min="9726" max="9727" width="10.7109375" style="709" customWidth="1"/>
    <col min="9728" max="9728" width="1.5703125" style="709" customWidth="1"/>
    <col min="9729" max="9729" width="38.7109375" style="709" customWidth="1"/>
    <col min="9730" max="9733" width="8.7109375" style="709" customWidth="1"/>
    <col min="9734" max="9980" width="9.140625" style="709"/>
    <col min="9981" max="9981" width="38.7109375" style="709" customWidth="1"/>
    <col min="9982" max="9983" width="10.7109375" style="709" customWidth="1"/>
    <col min="9984" max="9984" width="1.5703125" style="709" customWidth="1"/>
    <col min="9985" max="9985" width="38.7109375" style="709" customWidth="1"/>
    <col min="9986" max="9989" width="8.7109375" style="709" customWidth="1"/>
    <col min="9990" max="10236" width="9.140625" style="709"/>
    <col min="10237" max="10237" width="38.7109375" style="709" customWidth="1"/>
    <col min="10238" max="10239" width="10.7109375" style="709" customWidth="1"/>
    <col min="10240" max="10240" width="1.5703125" style="709" customWidth="1"/>
    <col min="10241" max="10241" width="38.7109375" style="709" customWidth="1"/>
    <col min="10242" max="10245" width="8.7109375" style="709" customWidth="1"/>
    <col min="10246" max="10492" width="9.140625" style="709"/>
    <col min="10493" max="10493" width="38.7109375" style="709" customWidth="1"/>
    <col min="10494" max="10495" width="10.7109375" style="709" customWidth="1"/>
    <col min="10496" max="10496" width="1.5703125" style="709" customWidth="1"/>
    <col min="10497" max="10497" width="38.7109375" style="709" customWidth="1"/>
    <col min="10498" max="10501" width="8.7109375" style="709" customWidth="1"/>
    <col min="10502" max="10748" width="9.140625" style="709"/>
    <col min="10749" max="10749" width="38.7109375" style="709" customWidth="1"/>
    <col min="10750" max="10751" width="10.7109375" style="709" customWidth="1"/>
    <col min="10752" max="10752" width="1.5703125" style="709" customWidth="1"/>
    <col min="10753" max="10753" width="38.7109375" style="709" customWidth="1"/>
    <col min="10754" max="10757" width="8.7109375" style="709" customWidth="1"/>
    <col min="10758" max="11004" width="9.140625" style="709"/>
    <col min="11005" max="11005" width="38.7109375" style="709" customWidth="1"/>
    <col min="11006" max="11007" width="10.7109375" style="709" customWidth="1"/>
    <col min="11008" max="11008" width="1.5703125" style="709" customWidth="1"/>
    <col min="11009" max="11009" width="38.7109375" style="709" customWidth="1"/>
    <col min="11010" max="11013" width="8.7109375" style="709" customWidth="1"/>
    <col min="11014" max="11260" width="9.140625" style="709"/>
    <col min="11261" max="11261" width="38.7109375" style="709" customWidth="1"/>
    <col min="11262" max="11263" width="10.7109375" style="709" customWidth="1"/>
    <col min="11264" max="11264" width="1.5703125" style="709" customWidth="1"/>
    <col min="11265" max="11265" width="38.7109375" style="709" customWidth="1"/>
    <col min="11266" max="11269" width="8.7109375" style="709" customWidth="1"/>
    <col min="11270" max="11516" width="9.140625" style="709"/>
    <col min="11517" max="11517" width="38.7109375" style="709" customWidth="1"/>
    <col min="11518" max="11519" width="10.7109375" style="709" customWidth="1"/>
    <col min="11520" max="11520" width="1.5703125" style="709" customWidth="1"/>
    <col min="11521" max="11521" width="38.7109375" style="709" customWidth="1"/>
    <col min="11522" max="11525" width="8.7109375" style="709" customWidth="1"/>
    <col min="11526" max="11772" width="9.140625" style="709"/>
    <col min="11773" max="11773" width="38.7109375" style="709" customWidth="1"/>
    <col min="11774" max="11775" width="10.7109375" style="709" customWidth="1"/>
    <col min="11776" max="11776" width="1.5703125" style="709" customWidth="1"/>
    <col min="11777" max="11777" width="38.7109375" style="709" customWidth="1"/>
    <col min="11778" max="11781" width="8.7109375" style="709" customWidth="1"/>
    <col min="11782" max="12028" width="9.140625" style="709"/>
    <col min="12029" max="12029" width="38.7109375" style="709" customWidth="1"/>
    <col min="12030" max="12031" width="10.7109375" style="709" customWidth="1"/>
    <col min="12032" max="12032" width="1.5703125" style="709" customWidth="1"/>
    <col min="12033" max="12033" width="38.7109375" style="709" customWidth="1"/>
    <col min="12034" max="12037" width="8.7109375" style="709" customWidth="1"/>
    <col min="12038" max="12284" width="9.140625" style="709"/>
    <col min="12285" max="12285" width="38.7109375" style="709" customWidth="1"/>
    <col min="12286" max="12287" width="10.7109375" style="709" customWidth="1"/>
    <col min="12288" max="12288" width="1.5703125" style="709" customWidth="1"/>
    <col min="12289" max="12289" width="38.7109375" style="709" customWidth="1"/>
    <col min="12290" max="12293" width="8.7109375" style="709" customWidth="1"/>
    <col min="12294" max="12540" width="9.140625" style="709"/>
    <col min="12541" max="12541" width="38.7109375" style="709" customWidth="1"/>
    <col min="12542" max="12543" width="10.7109375" style="709" customWidth="1"/>
    <col min="12544" max="12544" width="1.5703125" style="709" customWidth="1"/>
    <col min="12545" max="12545" width="38.7109375" style="709" customWidth="1"/>
    <col min="12546" max="12549" width="8.7109375" style="709" customWidth="1"/>
    <col min="12550" max="12796" width="9.140625" style="709"/>
    <col min="12797" max="12797" width="38.7109375" style="709" customWidth="1"/>
    <col min="12798" max="12799" width="10.7109375" style="709" customWidth="1"/>
    <col min="12800" max="12800" width="1.5703125" style="709" customWidth="1"/>
    <col min="12801" max="12801" width="38.7109375" style="709" customWidth="1"/>
    <col min="12802" max="12805" width="8.7109375" style="709" customWidth="1"/>
    <col min="12806" max="13052" width="9.140625" style="709"/>
    <col min="13053" max="13053" width="38.7109375" style="709" customWidth="1"/>
    <col min="13054" max="13055" width="10.7109375" style="709" customWidth="1"/>
    <col min="13056" max="13056" width="1.5703125" style="709" customWidth="1"/>
    <col min="13057" max="13057" width="38.7109375" style="709" customWidth="1"/>
    <col min="13058" max="13061" width="8.7109375" style="709" customWidth="1"/>
    <col min="13062" max="13308" width="9.140625" style="709"/>
    <col min="13309" max="13309" width="38.7109375" style="709" customWidth="1"/>
    <col min="13310" max="13311" width="10.7109375" style="709" customWidth="1"/>
    <col min="13312" max="13312" width="1.5703125" style="709" customWidth="1"/>
    <col min="13313" max="13313" width="38.7109375" style="709" customWidth="1"/>
    <col min="13314" max="13317" width="8.7109375" style="709" customWidth="1"/>
    <col min="13318" max="13564" width="9.140625" style="709"/>
    <col min="13565" max="13565" width="38.7109375" style="709" customWidth="1"/>
    <col min="13566" max="13567" width="10.7109375" style="709" customWidth="1"/>
    <col min="13568" max="13568" width="1.5703125" style="709" customWidth="1"/>
    <col min="13569" max="13569" width="38.7109375" style="709" customWidth="1"/>
    <col min="13570" max="13573" width="8.7109375" style="709" customWidth="1"/>
    <col min="13574" max="13820" width="9.140625" style="709"/>
    <col min="13821" max="13821" width="38.7109375" style="709" customWidth="1"/>
    <col min="13822" max="13823" width="10.7109375" style="709" customWidth="1"/>
    <col min="13824" max="13824" width="1.5703125" style="709" customWidth="1"/>
    <col min="13825" max="13825" width="38.7109375" style="709" customWidth="1"/>
    <col min="13826" max="13829" width="8.7109375" style="709" customWidth="1"/>
    <col min="13830" max="14076" width="9.140625" style="709"/>
    <col min="14077" max="14077" width="38.7109375" style="709" customWidth="1"/>
    <col min="14078" max="14079" width="10.7109375" style="709" customWidth="1"/>
    <col min="14080" max="14080" width="1.5703125" style="709" customWidth="1"/>
    <col min="14081" max="14081" width="38.7109375" style="709" customWidth="1"/>
    <col min="14082" max="14085" width="8.7109375" style="709" customWidth="1"/>
    <col min="14086" max="14332" width="9.140625" style="709"/>
    <col min="14333" max="14333" width="38.7109375" style="709" customWidth="1"/>
    <col min="14334" max="14335" width="10.7109375" style="709" customWidth="1"/>
    <col min="14336" max="14336" width="1.5703125" style="709" customWidth="1"/>
    <col min="14337" max="14337" width="38.7109375" style="709" customWidth="1"/>
    <col min="14338" max="14341" width="8.7109375" style="709" customWidth="1"/>
    <col min="14342" max="14588" width="9.140625" style="709"/>
    <col min="14589" max="14589" width="38.7109375" style="709" customWidth="1"/>
    <col min="14590" max="14591" width="10.7109375" style="709" customWidth="1"/>
    <col min="14592" max="14592" width="1.5703125" style="709" customWidth="1"/>
    <col min="14593" max="14593" width="38.7109375" style="709" customWidth="1"/>
    <col min="14594" max="14597" width="8.7109375" style="709" customWidth="1"/>
    <col min="14598" max="14844" width="9.140625" style="709"/>
    <col min="14845" max="14845" width="38.7109375" style="709" customWidth="1"/>
    <col min="14846" max="14847" width="10.7109375" style="709" customWidth="1"/>
    <col min="14848" max="14848" width="1.5703125" style="709" customWidth="1"/>
    <col min="14849" max="14849" width="38.7109375" style="709" customWidth="1"/>
    <col min="14850" max="14853" width="8.7109375" style="709" customWidth="1"/>
    <col min="14854" max="15100" width="9.140625" style="709"/>
    <col min="15101" max="15101" width="38.7109375" style="709" customWidth="1"/>
    <col min="15102" max="15103" width="10.7109375" style="709" customWidth="1"/>
    <col min="15104" max="15104" width="1.5703125" style="709" customWidth="1"/>
    <col min="15105" max="15105" width="38.7109375" style="709" customWidth="1"/>
    <col min="15106" max="15109" width="8.7109375" style="709" customWidth="1"/>
    <col min="15110" max="15356" width="9.140625" style="709"/>
    <col min="15357" max="15357" width="38.7109375" style="709" customWidth="1"/>
    <col min="15358" max="15359" width="10.7109375" style="709" customWidth="1"/>
    <col min="15360" max="15360" width="1.5703125" style="709" customWidth="1"/>
    <col min="15361" max="15361" width="38.7109375" style="709" customWidth="1"/>
    <col min="15362" max="15365" width="8.7109375" style="709" customWidth="1"/>
    <col min="15366" max="15612" width="9.140625" style="709"/>
    <col min="15613" max="15613" width="38.7109375" style="709" customWidth="1"/>
    <col min="15614" max="15615" width="10.7109375" style="709" customWidth="1"/>
    <col min="15616" max="15616" width="1.5703125" style="709" customWidth="1"/>
    <col min="15617" max="15617" width="38.7109375" style="709" customWidth="1"/>
    <col min="15618" max="15621" width="8.7109375" style="709" customWidth="1"/>
    <col min="15622" max="15868" width="9.140625" style="709"/>
    <col min="15869" max="15869" width="38.7109375" style="709" customWidth="1"/>
    <col min="15870" max="15871" width="10.7109375" style="709" customWidth="1"/>
    <col min="15872" max="15872" width="1.5703125" style="709" customWidth="1"/>
    <col min="15873" max="15873" width="38.7109375" style="709" customWidth="1"/>
    <col min="15874" max="15877" width="8.7109375" style="709" customWidth="1"/>
    <col min="15878" max="16124" width="9.140625" style="709"/>
    <col min="16125" max="16125" width="38.7109375" style="709" customWidth="1"/>
    <col min="16126" max="16127" width="10.7109375" style="709" customWidth="1"/>
    <col min="16128" max="16128" width="1.5703125" style="709" customWidth="1"/>
    <col min="16129" max="16129" width="38.7109375" style="709" customWidth="1"/>
    <col min="16130" max="16133" width="8.7109375" style="709" customWidth="1"/>
    <col min="16134" max="16384" width="9.140625" style="709"/>
  </cols>
  <sheetData>
    <row r="1" spans="1:9" ht="24.95" customHeight="1" x14ac:dyDescent="0.25">
      <c r="A1" s="708" t="s">
        <v>1312</v>
      </c>
      <c r="B1" s="708"/>
      <c r="C1" s="708"/>
      <c r="D1" s="708"/>
      <c r="E1" s="708"/>
      <c r="F1" s="708"/>
      <c r="G1" s="708"/>
      <c r="H1" s="708"/>
      <c r="I1" s="708"/>
    </row>
    <row r="2" spans="1:9" ht="24.95" customHeight="1" thickBot="1" x14ac:dyDescent="0.3">
      <c r="A2" s="710" t="s">
        <v>1313</v>
      </c>
      <c r="B2" s="711"/>
      <c r="C2" s="711"/>
      <c r="D2" s="712"/>
      <c r="E2" s="712"/>
      <c r="F2" s="712"/>
      <c r="G2" s="712"/>
      <c r="H2" s="712"/>
      <c r="I2" s="712"/>
    </row>
    <row r="3" spans="1:9" ht="20.100000000000001" customHeight="1" x14ac:dyDescent="0.25">
      <c r="A3" s="1505" t="s">
        <v>565</v>
      </c>
      <c r="B3" s="1506"/>
      <c r="C3" s="1506"/>
      <c r="D3" s="1507"/>
      <c r="E3" s="713"/>
      <c r="F3" s="1506">
        <v>2013</v>
      </c>
      <c r="G3" s="1506"/>
      <c r="H3" s="1506">
        <v>2014</v>
      </c>
      <c r="I3" s="1510"/>
    </row>
    <row r="4" spans="1:9" ht="20.100000000000001" customHeight="1" x14ac:dyDescent="0.25">
      <c r="A4" s="714"/>
      <c r="B4" s="715">
        <v>2013</v>
      </c>
      <c r="C4" s="715">
        <v>2014</v>
      </c>
      <c r="D4" s="1508"/>
      <c r="E4" s="715" t="s">
        <v>566</v>
      </c>
      <c r="F4" s="1497" t="s">
        <v>567</v>
      </c>
      <c r="G4" s="1497"/>
      <c r="H4" s="1497"/>
      <c r="I4" s="1498"/>
    </row>
    <row r="5" spans="1:9" ht="20.100000000000001" customHeight="1" x14ac:dyDescent="0.25">
      <c r="A5" s="714" t="s">
        <v>568</v>
      </c>
      <c r="B5" s="1496" t="s">
        <v>567</v>
      </c>
      <c r="C5" s="1496"/>
      <c r="D5" s="1508"/>
      <c r="E5" s="716" t="s">
        <v>569</v>
      </c>
      <c r="F5" s="1511">
        <v>11.7</v>
      </c>
      <c r="G5" s="1511"/>
      <c r="H5" s="1511">
        <v>8.4</v>
      </c>
      <c r="I5" s="1512"/>
    </row>
    <row r="6" spans="1:9" ht="20.100000000000001" customHeight="1" x14ac:dyDescent="0.25">
      <c r="A6" s="717" t="s">
        <v>570</v>
      </c>
      <c r="B6" s="718">
        <v>46.5</v>
      </c>
      <c r="C6" s="718">
        <v>54.7</v>
      </c>
      <c r="D6" s="1508"/>
      <c r="E6" s="716" t="s">
        <v>571</v>
      </c>
      <c r="F6" s="1511">
        <v>16.600000000000001</v>
      </c>
      <c r="G6" s="1511"/>
      <c r="H6" s="1511">
        <v>12.6</v>
      </c>
      <c r="I6" s="1512"/>
    </row>
    <row r="7" spans="1:9" ht="20.100000000000001" customHeight="1" x14ac:dyDescent="0.25">
      <c r="A7" s="717" t="s">
        <v>572</v>
      </c>
      <c r="B7" s="719">
        <v>25.3</v>
      </c>
      <c r="C7" s="719">
        <v>21.9</v>
      </c>
      <c r="D7" s="1508"/>
      <c r="E7" s="716" t="s">
        <v>573</v>
      </c>
      <c r="F7" s="1511">
        <v>71.7</v>
      </c>
      <c r="G7" s="1511"/>
      <c r="H7" s="1511">
        <v>79</v>
      </c>
      <c r="I7" s="1512"/>
    </row>
    <row r="8" spans="1:9" ht="20.100000000000001" customHeight="1" x14ac:dyDescent="0.25">
      <c r="A8" s="717" t="s">
        <v>574</v>
      </c>
      <c r="B8" s="719">
        <v>21.8</v>
      </c>
      <c r="C8" s="719">
        <v>20.100000000000001</v>
      </c>
      <c r="D8" s="1508"/>
      <c r="E8" s="1495" t="s">
        <v>575</v>
      </c>
      <c r="F8" s="1495"/>
      <c r="G8" s="1495"/>
      <c r="H8" s="1495"/>
      <c r="I8" s="1499"/>
    </row>
    <row r="9" spans="1:9" ht="20.100000000000001" customHeight="1" x14ac:dyDescent="0.25">
      <c r="A9" s="717" t="s">
        <v>576</v>
      </c>
      <c r="B9" s="719">
        <v>6.4</v>
      </c>
      <c r="C9" s="719">
        <v>3.3</v>
      </c>
      <c r="D9" s="1508"/>
      <c r="E9" s="715" t="s">
        <v>577</v>
      </c>
      <c r="F9" s="1497" t="s">
        <v>567</v>
      </c>
      <c r="G9" s="1497" t="s">
        <v>567</v>
      </c>
      <c r="H9" s="1497" t="s">
        <v>567</v>
      </c>
      <c r="I9" s="1498" t="s">
        <v>567</v>
      </c>
    </row>
    <row r="10" spans="1:9" ht="20.100000000000001" customHeight="1" x14ac:dyDescent="0.25">
      <c r="A10" s="714" t="s">
        <v>578</v>
      </c>
      <c r="B10" s="1496" t="s">
        <v>567</v>
      </c>
      <c r="C10" s="1496" t="s">
        <v>567</v>
      </c>
      <c r="D10" s="1508"/>
      <c r="E10" s="1308" t="s">
        <v>579</v>
      </c>
      <c r="F10" s="1500">
        <v>32.299999999999997</v>
      </c>
      <c r="G10" s="1500"/>
      <c r="H10" s="1500">
        <v>35.9</v>
      </c>
      <c r="I10" s="1501"/>
    </row>
    <row r="11" spans="1:9" ht="20.100000000000001" customHeight="1" x14ac:dyDescent="0.25">
      <c r="A11" s="717" t="s">
        <v>580</v>
      </c>
      <c r="B11" s="718">
        <v>65.900000000000006</v>
      </c>
      <c r="C11" s="718">
        <v>49.2</v>
      </c>
      <c r="D11" s="1508"/>
      <c r="E11" s="1308" t="s">
        <v>581</v>
      </c>
      <c r="F11" s="1500">
        <v>67.7</v>
      </c>
      <c r="G11" s="1500"/>
      <c r="H11" s="1500">
        <v>64.099999999999994</v>
      </c>
      <c r="I11" s="1501"/>
    </row>
    <row r="12" spans="1:9" ht="20.100000000000001" customHeight="1" x14ac:dyDescent="0.25">
      <c r="A12" s="717" t="s">
        <v>582</v>
      </c>
      <c r="B12" s="718">
        <v>19</v>
      </c>
      <c r="C12" s="718">
        <v>12.8</v>
      </c>
      <c r="D12" s="1508"/>
      <c r="E12" s="715" t="s">
        <v>583</v>
      </c>
      <c r="F12" s="1497" t="s">
        <v>567</v>
      </c>
      <c r="G12" s="1497" t="s">
        <v>567</v>
      </c>
      <c r="H12" s="1497" t="s">
        <v>567</v>
      </c>
      <c r="I12" s="1498" t="s">
        <v>567</v>
      </c>
    </row>
    <row r="13" spans="1:9" ht="20.100000000000001" customHeight="1" x14ac:dyDescent="0.25">
      <c r="A13" s="717" t="s">
        <v>584</v>
      </c>
      <c r="B13" s="718">
        <v>11.4</v>
      </c>
      <c r="C13" s="718">
        <v>10.3</v>
      </c>
      <c r="D13" s="1508"/>
      <c r="E13" s="1308" t="s">
        <v>585</v>
      </c>
      <c r="F13" s="1500">
        <v>96.1</v>
      </c>
      <c r="G13" s="1500"/>
      <c r="H13" s="1500">
        <v>95.1</v>
      </c>
      <c r="I13" s="1501"/>
    </row>
    <row r="14" spans="1:9" ht="20.100000000000001" customHeight="1" x14ac:dyDescent="0.25">
      <c r="A14" s="717" t="s">
        <v>586</v>
      </c>
      <c r="B14" s="718">
        <v>1.8</v>
      </c>
      <c r="C14" s="718">
        <v>1.7</v>
      </c>
      <c r="D14" s="1508"/>
      <c r="E14" s="1308" t="s">
        <v>587</v>
      </c>
      <c r="F14" s="1500">
        <v>3.9</v>
      </c>
      <c r="G14" s="1500"/>
      <c r="H14" s="1500">
        <v>4.9000000000000004</v>
      </c>
      <c r="I14" s="1501"/>
    </row>
    <row r="15" spans="1:9" ht="20.100000000000001" customHeight="1" x14ac:dyDescent="0.25">
      <c r="A15" s="717" t="s">
        <v>588</v>
      </c>
      <c r="B15" s="718">
        <v>0.9</v>
      </c>
      <c r="C15" s="718">
        <v>0.4</v>
      </c>
      <c r="D15" s="1508"/>
      <c r="E15" s="1495" t="s">
        <v>589</v>
      </c>
      <c r="F15" s="1495"/>
      <c r="G15" s="1495"/>
      <c r="H15" s="1495"/>
      <c r="I15" s="1499"/>
    </row>
    <row r="16" spans="1:9" ht="20.100000000000001" customHeight="1" x14ac:dyDescent="0.25">
      <c r="A16" s="717" t="s">
        <v>590</v>
      </c>
      <c r="B16" s="718">
        <v>0.3</v>
      </c>
      <c r="C16" s="718">
        <v>0.2</v>
      </c>
      <c r="D16" s="1508"/>
      <c r="E16" s="715" t="s">
        <v>591</v>
      </c>
      <c r="F16" s="1497" t="s">
        <v>567</v>
      </c>
      <c r="G16" s="1497" t="s">
        <v>567</v>
      </c>
      <c r="H16" s="1497" t="s">
        <v>567</v>
      </c>
      <c r="I16" s="1498" t="s">
        <v>567</v>
      </c>
    </row>
    <row r="17" spans="1:9" ht="20.100000000000001" customHeight="1" x14ac:dyDescent="0.25">
      <c r="A17" s="717" t="s">
        <v>592</v>
      </c>
      <c r="B17" s="718">
        <v>0.7</v>
      </c>
      <c r="C17" s="718">
        <v>25.4</v>
      </c>
      <c r="D17" s="1508"/>
      <c r="E17" s="1308" t="s">
        <v>593</v>
      </c>
      <c r="F17" s="1500">
        <v>60.4</v>
      </c>
      <c r="G17" s="1500"/>
      <c r="H17" s="1500">
        <v>66.3</v>
      </c>
      <c r="I17" s="1501"/>
    </row>
    <row r="18" spans="1:9" ht="20.100000000000001" customHeight="1" x14ac:dyDescent="0.25">
      <c r="A18" s="714" t="s">
        <v>594</v>
      </c>
      <c r="B18" s="1496" t="s">
        <v>567</v>
      </c>
      <c r="C18" s="1496" t="s">
        <v>567</v>
      </c>
      <c r="D18" s="1508"/>
      <c r="E18" s="1308" t="s">
        <v>595</v>
      </c>
      <c r="F18" s="1500">
        <v>39.6</v>
      </c>
      <c r="G18" s="1500"/>
      <c r="H18" s="1500">
        <v>33.700000000000003</v>
      </c>
      <c r="I18" s="1501"/>
    </row>
    <row r="19" spans="1:9" ht="20.100000000000001" customHeight="1" x14ac:dyDescent="0.25">
      <c r="A19" s="717" t="s">
        <v>596</v>
      </c>
      <c r="B19" s="718">
        <v>50.8</v>
      </c>
      <c r="C19" s="718">
        <v>48.2</v>
      </c>
      <c r="D19" s="1508"/>
      <c r="E19" s="715" t="s">
        <v>597</v>
      </c>
      <c r="F19" s="1497" t="s">
        <v>567</v>
      </c>
      <c r="G19" s="1497" t="s">
        <v>567</v>
      </c>
      <c r="H19" s="1497" t="s">
        <v>567</v>
      </c>
      <c r="I19" s="1498" t="s">
        <v>567</v>
      </c>
    </row>
    <row r="20" spans="1:9" ht="20.100000000000001" customHeight="1" x14ac:dyDescent="0.25">
      <c r="A20" s="717" t="s">
        <v>598</v>
      </c>
      <c r="B20" s="718">
        <v>26.4</v>
      </c>
      <c r="C20" s="718">
        <v>25.6</v>
      </c>
      <c r="D20" s="1508"/>
      <c r="E20" s="1308" t="s">
        <v>599</v>
      </c>
      <c r="F20" s="1500">
        <v>11.4</v>
      </c>
      <c r="G20" s="1500"/>
      <c r="H20" s="1500">
        <v>12.2</v>
      </c>
      <c r="I20" s="1501"/>
    </row>
    <row r="21" spans="1:9" ht="20.100000000000001" customHeight="1" x14ac:dyDescent="0.25">
      <c r="A21" s="717" t="s">
        <v>600</v>
      </c>
      <c r="B21" s="718">
        <v>11.2</v>
      </c>
      <c r="C21" s="718">
        <v>12.7</v>
      </c>
      <c r="D21" s="1508"/>
      <c r="E21" s="1308" t="s">
        <v>601</v>
      </c>
      <c r="F21" s="1500">
        <v>20.100000000000001</v>
      </c>
      <c r="G21" s="1500"/>
      <c r="H21" s="1500">
        <v>22.9</v>
      </c>
      <c r="I21" s="1501"/>
    </row>
    <row r="22" spans="1:9" ht="20.100000000000001" customHeight="1" x14ac:dyDescent="0.25">
      <c r="A22" s="717" t="s">
        <v>602</v>
      </c>
      <c r="B22" s="718">
        <v>4.9000000000000004</v>
      </c>
      <c r="C22" s="718">
        <v>6.5</v>
      </c>
      <c r="D22" s="1508"/>
      <c r="E22" s="1308" t="s">
        <v>603</v>
      </c>
      <c r="F22" s="1500">
        <v>24.2</v>
      </c>
      <c r="G22" s="1500"/>
      <c r="H22" s="1500">
        <v>24.5</v>
      </c>
      <c r="I22" s="1501"/>
    </row>
    <row r="23" spans="1:9" ht="20.100000000000001" customHeight="1" x14ac:dyDescent="0.25">
      <c r="A23" s="717" t="s">
        <v>604</v>
      </c>
      <c r="B23" s="718">
        <v>2.2999999999999998</v>
      </c>
      <c r="C23" s="718">
        <v>2.5</v>
      </c>
      <c r="D23" s="1508"/>
      <c r="E23" s="1308" t="s">
        <v>605</v>
      </c>
      <c r="F23" s="1500">
        <v>22.8</v>
      </c>
      <c r="G23" s="1500"/>
      <c r="H23" s="1500">
        <v>20.2</v>
      </c>
      <c r="I23" s="1501"/>
    </row>
    <row r="24" spans="1:9" ht="20.100000000000001" customHeight="1" x14ac:dyDescent="0.25">
      <c r="A24" s="717" t="s">
        <v>606</v>
      </c>
      <c r="B24" s="718">
        <v>1.5</v>
      </c>
      <c r="C24" s="718">
        <v>1.3</v>
      </c>
      <c r="D24" s="1508"/>
      <c r="E24" s="1308" t="s">
        <v>607</v>
      </c>
      <c r="F24" s="1500">
        <v>12.5</v>
      </c>
      <c r="G24" s="1500"/>
      <c r="H24" s="1500">
        <v>11.9</v>
      </c>
      <c r="I24" s="1501"/>
    </row>
    <row r="25" spans="1:9" ht="20.100000000000001" customHeight="1" x14ac:dyDescent="0.25">
      <c r="A25" s="717" t="s">
        <v>592</v>
      </c>
      <c r="B25" s="718">
        <v>2.9</v>
      </c>
      <c r="C25" s="718">
        <v>3.2</v>
      </c>
      <c r="D25" s="1508"/>
      <c r="E25" s="1308" t="s">
        <v>608</v>
      </c>
      <c r="F25" s="1500">
        <v>9</v>
      </c>
      <c r="G25" s="1500"/>
      <c r="H25" s="1500">
        <v>8.3000000000000007</v>
      </c>
      <c r="I25" s="1501"/>
    </row>
    <row r="26" spans="1:9" ht="20.100000000000001" customHeight="1" x14ac:dyDescent="0.25">
      <c r="A26" s="714" t="s">
        <v>609</v>
      </c>
      <c r="B26" s="1496" t="s">
        <v>567</v>
      </c>
      <c r="C26" s="1496" t="s">
        <v>567</v>
      </c>
      <c r="D26" s="1508"/>
      <c r="E26" s="715" t="s">
        <v>610</v>
      </c>
      <c r="F26" s="1497" t="s">
        <v>567</v>
      </c>
      <c r="G26" s="1497" t="s">
        <v>567</v>
      </c>
      <c r="H26" s="1497" t="s">
        <v>567</v>
      </c>
      <c r="I26" s="1498" t="s">
        <v>567</v>
      </c>
    </row>
    <row r="27" spans="1:9" ht="20.100000000000001" customHeight="1" x14ac:dyDescent="0.25">
      <c r="A27" s="717" t="s">
        <v>611</v>
      </c>
      <c r="B27" s="718">
        <v>38</v>
      </c>
      <c r="C27" s="718">
        <v>37.4</v>
      </c>
      <c r="D27" s="1508"/>
      <c r="E27" s="1308" t="s">
        <v>612</v>
      </c>
      <c r="F27" s="1500">
        <v>0.2</v>
      </c>
      <c r="G27" s="1500"/>
      <c r="H27" s="1500">
        <v>0.2</v>
      </c>
      <c r="I27" s="1501"/>
    </row>
    <row r="28" spans="1:9" ht="20.100000000000001" customHeight="1" x14ac:dyDescent="0.25">
      <c r="A28" s="717" t="s">
        <v>613</v>
      </c>
      <c r="B28" s="718">
        <v>24.5</v>
      </c>
      <c r="C28" s="718">
        <v>23.6</v>
      </c>
      <c r="D28" s="1508"/>
      <c r="E28" s="1308" t="s">
        <v>614</v>
      </c>
      <c r="F28" s="1500">
        <v>3.2</v>
      </c>
      <c r="G28" s="1500"/>
      <c r="H28" s="1500">
        <v>2.5</v>
      </c>
      <c r="I28" s="1501"/>
    </row>
    <row r="29" spans="1:9" ht="20.100000000000001" customHeight="1" x14ac:dyDescent="0.25">
      <c r="A29" s="717" t="s">
        <v>617</v>
      </c>
      <c r="B29" s="718">
        <v>12.3</v>
      </c>
      <c r="C29" s="718">
        <v>16.5</v>
      </c>
      <c r="D29" s="1508"/>
      <c r="E29" s="1308" t="s">
        <v>616</v>
      </c>
      <c r="F29" s="1500">
        <v>25.5</v>
      </c>
      <c r="G29" s="1500"/>
      <c r="H29" s="1500">
        <v>24.6</v>
      </c>
      <c r="I29" s="1501"/>
    </row>
    <row r="30" spans="1:9" ht="20.100000000000001" customHeight="1" x14ac:dyDescent="0.25">
      <c r="A30" s="717" t="s">
        <v>615</v>
      </c>
      <c r="B30" s="718">
        <v>16.899999999999999</v>
      </c>
      <c r="C30" s="718">
        <v>15.2</v>
      </c>
      <c r="D30" s="1508"/>
      <c r="E30" s="1308" t="s">
        <v>618</v>
      </c>
      <c r="F30" s="1500">
        <v>44.3</v>
      </c>
      <c r="G30" s="1500"/>
      <c r="H30" s="1500">
        <v>46.5</v>
      </c>
      <c r="I30" s="1501"/>
    </row>
    <row r="31" spans="1:9" ht="20.100000000000001" customHeight="1" x14ac:dyDescent="0.25">
      <c r="A31" s="717" t="s">
        <v>592</v>
      </c>
      <c r="B31" s="718">
        <v>8.3000000000000007</v>
      </c>
      <c r="C31" s="718">
        <v>7.3</v>
      </c>
      <c r="D31" s="1508"/>
      <c r="E31" s="1308" t="s">
        <v>619</v>
      </c>
      <c r="F31" s="1500">
        <v>26.8</v>
      </c>
      <c r="G31" s="1500"/>
      <c r="H31" s="1500">
        <v>26.2</v>
      </c>
      <c r="I31" s="1501"/>
    </row>
    <row r="32" spans="1:9" ht="20.100000000000001" customHeight="1" x14ac:dyDescent="0.25">
      <c r="A32" s="714" t="s">
        <v>620</v>
      </c>
      <c r="B32" s="1496" t="s">
        <v>621</v>
      </c>
      <c r="C32" s="1496" t="s">
        <v>621</v>
      </c>
      <c r="D32" s="1508"/>
      <c r="E32" s="715" t="s">
        <v>622</v>
      </c>
      <c r="F32" s="1496" t="s">
        <v>621</v>
      </c>
      <c r="G32" s="1496"/>
      <c r="H32" s="1496"/>
      <c r="I32" s="1502"/>
    </row>
    <row r="33" spans="1:9" ht="20.100000000000001" customHeight="1" x14ac:dyDescent="0.25">
      <c r="A33" s="717" t="s">
        <v>570</v>
      </c>
      <c r="B33" s="720">
        <v>68.55</v>
      </c>
      <c r="C33" s="720">
        <v>86.98</v>
      </c>
      <c r="D33" s="1508"/>
      <c r="E33" s="1308" t="s">
        <v>623</v>
      </c>
      <c r="F33" s="1503">
        <v>4491.74</v>
      </c>
      <c r="G33" s="1503"/>
      <c r="H33" s="1503">
        <v>4697.34</v>
      </c>
      <c r="I33" s="1504"/>
    </row>
    <row r="34" spans="1:9" ht="20.100000000000001" customHeight="1" x14ac:dyDescent="0.25">
      <c r="A34" s="717" t="s">
        <v>572</v>
      </c>
      <c r="B34" s="720">
        <v>102.18</v>
      </c>
      <c r="C34" s="720">
        <v>103.06</v>
      </c>
      <c r="D34" s="1508"/>
      <c r="E34" s="1308" t="s">
        <v>624</v>
      </c>
      <c r="F34" s="1503">
        <v>3344.74</v>
      </c>
      <c r="G34" s="1503"/>
      <c r="H34" s="1503">
        <v>3486.54</v>
      </c>
      <c r="I34" s="1504"/>
    </row>
    <row r="35" spans="1:9" ht="20.100000000000001" customHeight="1" x14ac:dyDescent="0.25">
      <c r="A35" s="717" t="s">
        <v>576</v>
      </c>
      <c r="B35" s="720">
        <v>46.76</v>
      </c>
      <c r="C35" s="720">
        <v>45.49</v>
      </c>
      <c r="D35" s="1508"/>
      <c r="E35" s="1495" t="s">
        <v>625</v>
      </c>
      <c r="F35" s="1495"/>
      <c r="G35" s="1495"/>
      <c r="H35" s="1495"/>
      <c r="I35" s="1499"/>
    </row>
    <row r="36" spans="1:9" ht="20.100000000000001" customHeight="1" x14ac:dyDescent="0.25">
      <c r="A36" s="717" t="s">
        <v>131</v>
      </c>
      <c r="B36" s="720">
        <v>65.36</v>
      </c>
      <c r="C36" s="720">
        <v>73.12</v>
      </c>
      <c r="D36" s="1508"/>
      <c r="E36" s="715" t="s">
        <v>626</v>
      </c>
      <c r="F36" s="1497" t="s">
        <v>567</v>
      </c>
      <c r="G36" s="1497" t="s">
        <v>567</v>
      </c>
      <c r="H36" s="1497" t="s">
        <v>567</v>
      </c>
      <c r="I36" s="1498" t="s">
        <v>567</v>
      </c>
    </row>
    <row r="37" spans="1:9" ht="20.100000000000001" customHeight="1" x14ac:dyDescent="0.25">
      <c r="A37" s="714" t="s">
        <v>627</v>
      </c>
      <c r="B37" s="1496" t="s">
        <v>628</v>
      </c>
      <c r="C37" s="1496" t="s">
        <v>628</v>
      </c>
      <c r="D37" s="1508"/>
      <c r="E37" s="1308" t="s">
        <v>629</v>
      </c>
      <c r="F37" s="1500">
        <v>32.700000000000003</v>
      </c>
      <c r="G37" s="1500"/>
      <c r="H37" s="1500">
        <v>36</v>
      </c>
      <c r="I37" s="1501"/>
    </row>
    <row r="38" spans="1:9" ht="20.100000000000001" customHeight="1" x14ac:dyDescent="0.25">
      <c r="A38" s="717" t="s">
        <v>570</v>
      </c>
      <c r="B38" s="719">
        <v>12.6</v>
      </c>
      <c r="C38" s="719">
        <v>13.4</v>
      </c>
      <c r="D38" s="1508"/>
      <c r="E38" s="1308" t="s">
        <v>630</v>
      </c>
      <c r="F38" s="1500">
        <v>52.3</v>
      </c>
      <c r="G38" s="1500"/>
      <c r="H38" s="1500">
        <v>49.1</v>
      </c>
      <c r="I38" s="1501"/>
    </row>
    <row r="39" spans="1:9" ht="20.100000000000001" customHeight="1" x14ac:dyDescent="0.25">
      <c r="A39" s="717" t="s">
        <v>572</v>
      </c>
      <c r="B39" s="719">
        <v>15.7</v>
      </c>
      <c r="C39" s="719">
        <v>15.7</v>
      </c>
      <c r="D39" s="1508"/>
      <c r="E39" s="1308" t="s">
        <v>631</v>
      </c>
      <c r="F39" s="1500">
        <v>13</v>
      </c>
      <c r="G39" s="1500"/>
      <c r="H39" s="1500">
        <v>12.6</v>
      </c>
      <c r="I39" s="1501"/>
    </row>
    <row r="40" spans="1:9" ht="20.100000000000001" customHeight="1" x14ac:dyDescent="0.25">
      <c r="A40" s="717" t="s">
        <v>576</v>
      </c>
      <c r="B40" s="719">
        <v>27.3</v>
      </c>
      <c r="C40" s="719">
        <v>30.3</v>
      </c>
      <c r="D40" s="1508"/>
      <c r="E40" s="1308" t="s">
        <v>632</v>
      </c>
      <c r="F40" s="1500">
        <v>2</v>
      </c>
      <c r="G40" s="1500"/>
      <c r="H40" s="1500">
        <v>2.2999999999999998</v>
      </c>
      <c r="I40" s="1501"/>
    </row>
    <row r="41" spans="1:9" ht="20.100000000000001" customHeight="1" x14ac:dyDescent="0.25">
      <c r="A41" s="717" t="s">
        <v>131</v>
      </c>
      <c r="B41" s="719">
        <v>17.3</v>
      </c>
      <c r="C41" s="719">
        <v>17.7</v>
      </c>
      <c r="D41" s="1508"/>
      <c r="E41" s="1495" t="s">
        <v>633</v>
      </c>
      <c r="F41" s="1495"/>
      <c r="G41" s="1495"/>
      <c r="H41" s="1495"/>
      <c r="I41" s="1499"/>
    </row>
    <row r="42" spans="1:9" ht="20.100000000000001" customHeight="1" x14ac:dyDescent="0.25">
      <c r="A42" s="1494" t="s">
        <v>634</v>
      </c>
      <c r="B42" s="1495"/>
      <c r="C42" s="1495"/>
      <c r="D42" s="1508"/>
      <c r="E42" s="716"/>
      <c r="F42" s="1495">
        <v>2012</v>
      </c>
      <c r="G42" s="1495"/>
      <c r="H42" s="1495">
        <v>2013</v>
      </c>
      <c r="I42" s="1499"/>
    </row>
    <row r="43" spans="1:9" ht="20.100000000000001" customHeight="1" x14ac:dyDescent="0.25">
      <c r="A43" s="714" t="s">
        <v>570</v>
      </c>
      <c r="B43" s="1496" t="s">
        <v>567</v>
      </c>
      <c r="C43" s="1496" t="s">
        <v>567</v>
      </c>
      <c r="D43" s="1508"/>
      <c r="E43" s="716"/>
      <c r="F43" s="715" t="s">
        <v>635</v>
      </c>
      <c r="G43" s="715" t="s">
        <v>636</v>
      </c>
      <c r="H43" s="715" t="s">
        <v>635</v>
      </c>
      <c r="I43" s="721" t="s">
        <v>636</v>
      </c>
    </row>
    <row r="44" spans="1:9" ht="20.100000000000001" customHeight="1" x14ac:dyDescent="0.25">
      <c r="A44" s="717" t="s">
        <v>637</v>
      </c>
      <c r="B44" s="718">
        <v>30.2</v>
      </c>
      <c r="C44" s="718">
        <v>45.2</v>
      </c>
      <c r="D44" s="1508"/>
      <c r="E44" s="715" t="s">
        <v>638</v>
      </c>
      <c r="F44" s="1497" t="s">
        <v>567</v>
      </c>
      <c r="G44" s="1497" t="s">
        <v>567</v>
      </c>
      <c r="H44" s="1497" t="s">
        <v>567</v>
      </c>
      <c r="I44" s="1498" t="s">
        <v>567</v>
      </c>
    </row>
    <row r="45" spans="1:9" ht="20.100000000000001" customHeight="1" x14ac:dyDescent="0.25">
      <c r="A45" s="717" t="s">
        <v>643</v>
      </c>
      <c r="B45" s="718">
        <v>10.7</v>
      </c>
      <c r="C45" s="718">
        <v>19.399999999999999</v>
      </c>
      <c r="D45" s="1508"/>
      <c r="E45" s="716" t="s">
        <v>640</v>
      </c>
      <c r="F45" s="719">
        <v>79.2</v>
      </c>
      <c r="G45" s="719">
        <v>20.8</v>
      </c>
      <c r="H45" s="719">
        <v>79.900000000000006</v>
      </c>
      <c r="I45" s="722">
        <v>20.100000000000001</v>
      </c>
    </row>
    <row r="46" spans="1:9" ht="20.100000000000001" customHeight="1" x14ac:dyDescent="0.25">
      <c r="A46" s="717" t="s">
        <v>639</v>
      </c>
      <c r="B46" s="718">
        <v>18.7</v>
      </c>
      <c r="C46" s="718">
        <v>14.6</v>
      </c>
      <c r="D46" s="1508"/>
      <c r="E46" s="716" t="s">
        <v>642</v>
      </c>
      <c r="F46" s="719">
        <v>81.900000000000006</v>
      </c>
      <c r="G46" s="719">
        <v>18.100000000000001</v>
      </c>
      <c r="H46" s="719">
        <v>82.2</v>
      </c>
      <c r="I46" s="722">
        <v>17.8</v>
      </c>
    </row>
    <row r="47" spans="1:9" ht="20.100000000000001" customHeight="1" x14ac:dyDescent="0.25">
      <c r="A47" s="717" t="s">
        <v>641</v>
      </c>
      <c r="B47" s="718">
        <v>17</v>
      </c>
      <c r="C47" s="718">
        <v>12.4</v>
      </c>
      <c r="D47" s="1508"/>
      <c r="E47" s="716" t="s">
        <v>644</v>
      </c>
      <c r="F47" s="719">
        <v>89.1</v>
      </c>
      <c r="G47" s="719">
        <v>10.9</v>
      </c>
      <c r="H47" s="719">
        <v>89.4</v>
      </c>
      <c r="I47" s="722">
        <v>10.6</v>
      </c>
    </row>
    <row r="48" spans="1:9" ht="20.100000000000001" customHeight="1" x14ac:dyDescent="0.25">
      <c r="A48" s="717" t="s">
        <v>645</v>
      </c>
      <c r="B48" s="719">
        <v>8.3000000000000007</v>
      </c>
      <c r="C48" s="718">
        <v>7.5</v>
      </c>
      <c r="D48" s="1508"/>
      <c r="E48" s="716" t="s">
        <v>646</v>
      </c>
      <c r="F48" s="719">
        <v>76.3</v>
      </c>
      <c r="G48" s="719">
        <v>23.7</v>
      </c>
      <c r="H48" s="719">
        <v>79.400000000000006</v>
      </c>
      <c r="I48" s="722">
        <v>20.6</v>
      </c>
    </row>
    <row r="49" spans="1:9" ht="20.100000000000001" customHeight="1" x14ac:dyDescent="0.25">
      <c r="A49" s="714" t="s">
        <v>572</v>
      </c>
      <c r="B49" s="1496" t="s">
        <v>567</v>
      </c>
      <c r="C49" s="1496" t="s">
        <v>567</v>
      </c>
      <c r="D49" s="1508"/>
      <c r="E49" s="716" t="s">
        <v>647</v>
      </c>
      <c r="F49" s="719">
        <v>64.8</v>
      </c>
      <c r="G49" s="719">
        <v>35.200000000000003</v>
      </c>
      <c r="H49" s="719">
        <v>62.6</v>
      </c>
      <c r="I49" s="722">
        <v>37.4</v>
      </c>
    </row>
    <row r="50" spans="1:9" ht="20.100000000000001" customHeight="1" x14ac:dyDescent="0.25">
      <c r="A50" s="717" t="s">
        <v>643</v>
      </c>
      <c r="B50" s="718">
        <v>47.6</v>
      </c>
      <c r="C50" s="718">
        <v>44.3</v>
      </c>
      <c r="D50" s="1508"/>
      <c r="E50" s="716" t="s">
        <v>648</v>
      </c>
      <c r="F50" s="719">
        <v>75.3</v>
      </c>
      <c r="G50" s="719">
        <v>24.7</v>
      </c>
      <c r="H50" s="719">
        <v>76.900000000000006</v>
      </c>
      <c r="I50" s="722">
        <v>23.1</v>
      </c>
    </row>
    <row r="51" spans="1:9" ht="20.100000000000001" customHeight="1" x14ac:dyDescent="0.25">
      <c r="A51" s="717" t="s">
        <v>637</v>
      </c>
      <c r="B51" s="718">
        <v>24.4</v>
      </c>
      <c r="C51" s="718">
        <v>27.5</v>
      </c>
      <c r="D51" s="1508"/>
      <c r="E51" s="715" t="s">
        <v>649</v>
      </c>
      <c r="F51" s="1497" t="s">
        <v>567</v>
      </c>
      <c r="G51" s="1497" t="s">
        <v>567</v>
      </c>
      <c r="H51" s="1497" t="s">
        <v>567</v>
      </c>
      <c r="I51" s="1498" t="s">
        <v>567</v>
      </c>
    </row>
    <row r="52" spans="1:9" ht="20.100000000000001" customHeight="1" x14ac:dyDescent="0.25">
      <c r="A52" s="717" t="s">
        <v>659</v>
      </c>
      <c r="B52" s="718">
        <v>3.6</v>
      </c>
      <c r="C52" s="718">
        <v>4.5</v>
      </c>
      <c r="D52" s="1508"/>
      <c r="E52" s="716" t="s">
        <v>651</v>
      </c>
      <c r="F52" s="719">
        <v>72.900000000000006</v>
      </c>
      <c r="G52" s="719">
        <v>27.1</v>
      </c>
      <c r="H52" s="719">
        <v>74.3</v>
      </c>
      <c r="I52" s="722">
        <v>25.7</v>
      </c>
    </row>
    <row r="53" spans="1:9" ht="20.100000000000001" customHeight="1" x14ac:dyDescent="0.25">
      <c r="A53" s="717" t="s">
        <v>652</v>
      </c>
      <c r="B53" s="718">
        <v>4.7</v>
      </c>
      <c r="C53" s="718">
        <v>4.4000000000000004</v>
      </c>
      <c r="D53" s="1508"/>
      <c r="E53" s="716" t="s">
        <v>653</v>
      </c>
      <c r="F53" s="719">
        <v>70.599999999999994</v>
      </c>
      <c r="G53" s="719">
        <v>29.4</v>
      </c>
      <c r="H53" s="719">
        <v>69.900000000000006</v>
      </c>
      <c r="I53" s="722">
        <v>30.1</v>
      </c>
    </row>
    <row r="54" spans="1:9" ht="20.100000000000001" customHeight="1" x14ac:dyDescent="0.25">
      <c r="A54" s="717" t="s">
        <v>650</v>
      </c>
      <c r="B54" s="718">
        <v>4.7</v>
      </c>
      <c r="C54" s="718">
        <v>4.0999999999999996</v>
      </c>
      <c r="D54" s="1508"/>
      <c r="E54" s="716" t="s">
        <v>655</v>
      </c>
      <c r="F54" s="719">
        <v>94.6</v>
      </c>
      <c r="G54" s="719">
        <v>5.4</v>
      </c>
      <c r="H54" s="719">
        <v>93.6</v>
      </c>
      <c r="I54" s="722">
        <v>6.4</v>
      </c>
    </row>
    <row r="55" spans="1:9" ht="20.100000000000001" customHeight="1" x14ac:dyDescent="0.25">
      <c r="A55" s="714" t="s">
        <v>576</v>
      </c>
      <c r="B55" s="1496" t="s">
        <v>567</v>
      </c>
      <c r="C55" s="1496" t="s">
        <v>567</v>
      </c>
      <c r="D55" s="1508"/>
      <c r="E55" s="716" t="s">
        <v>656</v>
      </c>
      <c r="F55" s="719">
        <v>93.5</v>
      </c>
      <c r="G55" s="719">
        <v>6.5</v>
      </c>
      <c r="H55" s="719">
        <v>92.4</v>
      </c>
      <c r="I55" s="722">
        <v>7.6</v>
      </c>
    </row>
    <row r="56" spans="1:9" ht="20.100000000000001" customHeight="1" x14ac:dyDescent="0.25">
      <c r="A56" s="717" t="s">
        <v>643</v>
      </c>
      <c r="B56" s="718">
        <v>28.4</v>
      </c>
      <c r="C56" s="718">
        <v>28.6</v>
      </c>
      <c r="D56" s="1508"/>
      <c r="E56" s="716" t="s">
        <v>588</v>
      </c>
      <c r="F56" s="719">
        <v>90.7</v>
      </c>
      <c r="G56" s="719">
        <v>9.3000000000000007</v>
      </c>
      <c r="H56" s="719">
        <v>91.5</v>
      </c>
      <c r="I56" s="722">
        <v>8.5</v>
      </c>
    </row>
    <row r="57" spans="1:9" ht="20.100000000000001" customHeight="1" x14ac:dyDescent="0.25">
      <c r="A57" s="717" t="s">
        <v>637</v>
      </c>
      <c r="B57" s="718">
        <v>29.7</v>
      </c>
      <c r="C57" s="718">
        <v>27</v>
      </c>
      <c r="D57" s="1508"/>
      <c r="E57" s="715" t="s">
        <v>657</v>
      </c>
      <c r="F57" s="1497" t="s">
        <v>567</v>
      </c>
      <c r="G57" s="1497" t="s">
        <v>567</v>
      </c>
      <c r="H57" s="1497" t="s">
        <v>567</v>
      </c>
      <c r="I57" s="1498" t="s">
        <v>567</v>
      </c>
    </row>
    <row r="58" spans="1:9" ht="20.100000000000001" customHeight="1" x14ac:dyDescent="0.25">
      <c r="A58" s="717" t="s">
        <v>676</v>
      </c>
      <c r="B58" s="718">
        <v>5.0999999999999996</v>
      </c>
      <c r="C58" s="718">
        <v>6</v>
      </c>
      <c r="D58" s="1508"/>
      <c r="E58" s="716" t="s">
        <v>658</v>
      </c>
      <c r="F58" s="719">
        <v>89.5</v>
      </c>
      <c r="G58" s="719">
        <v>10.5</v>
      </c>
      <c r="H58" s="719">
        <v>89.6</v>
      </c>
      <c r="I58" s="722">
        <v>10.4</v>
      </c>
    </row>
    <row r="59" spans="1:9" ht="20.100000000000001" customHeight="1" x14ac:dyDescent="0.25">
      <c r="A59" s="717" t="s">
        <v>650</v>
      </c>
      <c r="B59" s="718">
        <v>5.2</v>
      </c>
      <c r="C59" s="718">
        <v>5.4</v>
      </c>
      <c r="D59" s="1508"/>
      <c r="E59" s="716" t="s">
        <v>660</v>
      </c>
      <c r="F59" s="719">
        <v>85.6</v>
      </c>
      <c r="G59" s="719">
        <v>14.4</v>
      </c>
      <c r="H59" s="719">
        <v>87.3</v>
      </c>
      <c r="I59" s="722">
        <v>12.7</v>
      </c>
    </row>
    <row r="60" spans="1:9" ht="20.100000000000001" customHeight="1" x14ac:dyDescent="0.25">
      <c r="A60" s="717" t="s">
        <v>659</v>
      </c>
      <c r="B60" s="718">
        <v>5.6</v>
      </c>
      <c r="C60" s="718">
        <v>5.4</v>
      </c>
      <c r="D60" s="1508"/>
      <c r="E60" s="716" t="s">
        <v>661</v>
      </c>
      <c r="F60" s="719">
        <v>97.6</v>
      </c>
      <c r="G60" s="719">
        <v>2.4</v>
      </c>
      <c r="H60" s="719">
        <v>97.2</v>
      </c>
      <c r="I60" s="722">
        <v>2.8</v>
      </c>
    </row>
    <row r="61" spans="1:9" ht="20.100000000000001" customHeight="1" x14ac:dyDescent="0.25">
      <c r="A61" s="1494" t="s">
        <v>662</v>
      </c>
      <c r="B61" s="1495"/>
      <c r="C61" s="1495"/>
      <c r="D61" s="1508"/>
      <c r="E61" s="716" t="s">
        <v>663</v>
      </c>
      <c r="F61" s="719">
        <v>95.1</v>
      </c>
      <c r="G61" s="719">
        <v>4.9000000000000004</v>
      </c>
      <c r="H61" s="719">
        <v>94.4</v>
      </c>
      <c r="I61" s="722">
        <v>5.6</v>
      </c>
    </row>
    <row r="62" spans="1:9" ht="20.100000000000001" customHeight="1" x14ac:dyDescent="0.25">
      <c r="A62" s="714" t="s">
        <v>664</v>
      </c>
      <c r="B62" s="1496" t="s">
        <v>567</v>
      </c>
      <c r="C62" s="1496" t="s">
        <v>567</v>
      </c>
      <c r="D62" s="1508"/>
      <c r="E62" s="716" t="s">
        <v>665</v>
      </c>
      <c r="F62" s="719">
        <v>58.2</v>
      </c>
      <c r="G62" s="719">
        <v>41.8</v>
      </c>
      <c r="H62" s="719">
        <v>56.4</v>
      </c>
      <c r="I62" s="722">
        <v>43.6</v>
      </c>
    </row>
    <row r="63" spans="1:9" ht="20.100000000000001" customHeight="1" x14ac:dyDescent="0.25">
      <c r="A63" s="717" t="s">
        <v>666</v>
      </c>
      <c r="B63" s="719">
        <v>37</v>
      </c>
      <c r="C63" s="719">
        <v>42.5</v>
      </c>
      <c r="D63" s="1508"/>
      <c r="E63" s="723"/>
      <c r="F63" s="724"/>
      <c r="G63" s="724"/>
      <c r="H63" s="724"/>
      <c r="I63" s="724"/>
    </row>
    <row r="64" spans="1:9" ht="20.100000000000001" customHeight="1" x14ac:dyDescent="0.25">
      <c r="A64" s="717" t="s">
        <v>667</v>
      </c>
      <c r="B64" s="719">
        <v>27.2</v>
      </c>
      <c r="C64" s="719">
        <v>28.1</v>
      </c>
      <c r="D64" s="1508"/>
      <c r="E64" s="725"/>
      <c r="F64" s="726"/>
      <c r="G64" s="726"/>
      <c r="H64" s="726"/>
      <c r="I64" s="726"/>
    </row>
    <row r="65" spans="1:9" ht="20.100000000000001" customHeight="1" x14ac:dyDescent="0.25">
      <c r="A65" s="717" t="s">
        <v>668</v>
      </c>
      <c r="B65" s="719">
        <v>18.399999999999999</v>
      </c>
      <c r="C65" s="719">
        <v>15.8</v>
      </c>
      <c r="D65" s="1508"/>
      <c r="E65" s="727"/>
      <c r="F65" s="728"/>
      <c r="G65" s="728"/>
      <c r="H65" s="728"/>
      <c r="I65" s="728"/>
    </row>
    <row r="66" spans="1:9" ht="20.100000000000001" customHeight="1" x14ac:dyDescent="0.25">
      <c r="A66" s="717" t="s">
        <v>669</v>
      </c>
      <c r="B66" s="719">
        <v>8.9</v>
      </c>
      <c r="C66" s="719">
        <v>6.1</v>
      </c>
      <c r="D66" s="1508"/>
      <c r="E66" s="725"/>
      <c r="F66" s="726"/>
      <c r="G66" s="726"/>
      <c r="H66" s="726"/>
      <c r="I66" s="726"/>
    </row>
    <row r="67" spans="1:9" ht="20.100000000000001" customHeight="1" x14ac:dyDescent="0.25">
      <c r="A67" s="717" t="s">
        <v>670</v>
      </c>
      <c r="B67" s="719">
        <v>4</v>
      </c>
      <c r="C67" s="719">
        <v>4.2</v>
      </c>
      <c r="D67" s="1508"/>
      <c r="E67" s="725"/>
      <c r="F67" s="726"/>
      <c r="G67" s="726"/>
      <c r="H67" s="726"/>
      <c r="I67" s="726"/>
    </row>
    <row r="68" spans="1:9" ht="20.100000000000001" customHeight="1" x14ac:dyDescent="0.25">
      <c r="A68" s="717" t="s">
        <v>671</v>
      </c>
      <c r="B68" s="719">
        <v>1.7</v>
      </c>
      <c r="C68" s="719">
        <v>1.2</v>
      </c>
      <c r="D68" s="1508"/>
      <c r="E68" s="725"/>
      <c r="F68" s="726"/>
      <c r="G68" s="726"/>
      <c r="H68" s="726"/>
      <c r="I68" s="726"/>
    </row>
    <row r="69" spans="1:9" ht="20.100000000000001" customHeight="1" x14ac:dyDescent="0.25">
      <c r="A69" s="717" t="s">
        <v>672</v>
      </c>
      <c r="B69" s="719">
        <v>0.1</v>
      </c>
      <c r="C69" s="719">
        <v>0.2</v>
      </c>
      <c r="D69" s="1508"/>
      <c r="E69" s="725"/>
      <c r="F69" s="726"/>
      <c r="G69" s="726"/>
      <c r="H69" s="726"/>
      <c r="I69" s="726"/>
    </row>
    <row r="70" spans="1:9" ht="20.100000000000001" customHeight="1" thickBot="1" x14ac:dyDescent="0.25">
      <c r="A70" s="729" t="s">
        <v>592</v>
      </c>
      <c r="B70" s="730">
        <v>2.7</v>
      </c>
      <c r="C70" s="730">
        <v>1.9</v>
      </c>
      <c r="D70" s="1509"/>
      <c r="E70" s="731"/>
      <c r="F70" s="732"/>
      <c r="G70" s="732"/>
      <c r="H70" s="732"/>
      <c r="I70" s="732"/>
    </row>
    <row r="71" spans="1:9" ht="15.95" customHeight="1" x14ac:dyDescent="0.2">
      <c r="A71" s="733" t="s">
        <v>1317</v>
      </c>
      <c r="B71" s="734"/>
      <c r="C71" s="734"/>
      <c r="D71" s="735"/>
      <c r="E71" s="735"/>
      <c r="F71" s="736"/>
      <c r="G71" s="736"/>
      <c r="H71" s="736"/>
      <c r="I71" s="736"/>
    </row>
  </sheetData>
  <mergeCells count="85">
    <mergeCell ref="A3:C3"/>
    <mergeCell ref="D3:D70"/>
    <mergeCell ref="F3:G3"/>
    <mergeCell ref="H3:I3"/>
    <mergeCell ref="F4:I4"/>
    <mergeCell ref="B5:C5"/>
    <mergeCell ref="F5:G5"/>
    <mergeCell ref="H5:I5"/>
    <mergeCell ref="F6:G6"/>
    <mergeCell ref="H6:I6"/>
    <mergeCell ref="F7:G7"/>
    <mergeCell ref="H7:I7"/>
    <mergeCell ref="E8:I8"/>
    <mergeCell ref="F9:I9"/>
    <mergeCell ref="B10:C10"/>
    <mergeCell ref="F10:G10"/>
    <mergeCell ref="H10:I10"/>
    <mergeCell ref="B18:C18"/>
    <mergeCell ref="F18:G18"/>
    <mergeCell ref="H18:I18"/>
    <mergeCell ref="F11:G11"/>
    <mergeCell ref="H11:I11"/>
    <mergeCell ref="F12:I12"/>
    <mergeCell ref="F13:G13"/>
    <mergeCell ref="H13:I13"/>
    <mergeCell ref="F14:G14"/>
    <mergeCell ref="H14:I14"/>
    <mergeCell ref="F22:G22"/>
    <mergeCell ref="H22:I22"/>
    <mergeCell ref="E15:I15"/>
    <mergeCell ref="F16:I16"/>
    <mergeCell ref="F17:G17"/>
    <mergeCell ref="H17:I17"/>
    <mergeCell ref="F19:I19"/>
    <mergeCell ref="F20:G20"/>
    <mergeCell ref="H20:I20"/>
    <mergeCell ref="F21:G21"/>
    <mergeCell ref="H21:I21"/>
    <mergeCell ref="F23:G23"/>
    <mergeCell ref="H23:I23"/>
    <mergeCell ref="F24:G24"/>
    <mergeCell ref="H24:I24"/>
    <mergeCell ref="F25:G25"/>
    <mergeCell ref="H25:I25"/>
    <mergeCell ref="B26:C26"/>
    <mergeCell ref="F26:I26"/>
    <mergeCell ref="F27:G27"/>
    <mergeCell ref="H27:I27"/>
    <mergeCell ref="F28:G28"/>
    <mergeCell ref="H28:I28"/>
    <mergeCell ref="F29:G29"/>
    <mergeCell ref="H29:I29"/>
    <mergeCell ref="F30:G30"/>
    <mergeCell ref="H30:I30"/>
    <mergeCell ref="F31:G31"/>
    <mergeCell ref="H31:I31"/>
    <mergeCell ref="B32:C32"/>
    <mergeCell ref="F32:I32"/>
    <mergeCell ref="F33:G33"/>
    <mergeCell ref="H33:I33"/>
    <mergeCell ref="F34:G34"/>
    <mergeCell ref="H34:I34"/>
    <mergeCell ref="A42:C42"/>
    <mergeCell ref="F42:G42"/>
    <mergeCell ref="H42:I42"/>
    <mergeCell ref="E35:I35"/>
    <mergeCell ref="F36:I36"/>
    <mergeCell ref="B37:C37"/>
    <mergeCell ref="F37:G37"/>
    <mergeCell ref="H37:I37"/>
    <mergeCell ref="F38:G38"/>
    <mergeCell ref="H38:I38"/>
    <mergeCell ref="F39:G39"/>
    <mergeCell ref="H39:I39"/>
    <mergeCell ref="F40:G40"/>
    <mergeCell ref="H40:I40"/>
    <mergeCell ref="E41:I41"/>
    <mergeCell ref="A61:C61"/>
    <mergeCell ref="B62:C62"/>
    <mergeCell ref="B43:C43"/>
    <mergeCell ref="F44:I44"/>
    <mergeCell ref="B49:C49"/>
    <mergeCell ref="F51:I51"/>
    <mergeCell ref="B55:C55"/>
    <mergeCell ref="F57:I5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3">
    <tabColor rgb="FF92D050"/>
  </sheetPr>
  <dimension ref="A1:J71"/>
  <sheetViews>
    <sheetView showGridLines="0" zoomScaleNormal="100" zoomScaleSheetLayoutView="85" workbookViewId="0"/>
  </sheetViews>
  <sheetFormatPr defaultRowHeight="20.100000000000001" customHeight="1" x14ac:dyDescent="0.25"/>
  <cols>
    <col min="1" max="1" width="45.7109375" style="737" customWidth="1"/>
    <col min="2" max="3" width="16.7109375" style="738" customWidth="1"/>
    <col min="4" max="4" width="1.5703125" style="737" customWidth="1"/>
    <col min="5" max="5" width="45.7109375" style="737" customWidth="1"/>
    <col min="6" max="6" width="8.7109375" style="739" customWidth="1"/>
    <col min="7" max="7" width="8.7109375" style="709" customWidth="1"/>
    <col min="8" max="8" width="8.7109375" style="739" customWidth="1"/>
    <col min="9" max="9" width="8.7109375" style="709" customWidth="1"/>
    <col min="10" max="10" width="9.140625" style="740"/>
    <col min="11" max="256" width="9.140625" style="709"/>
    <col min="257" max="257" width="38.7109375" style="709" customWidth="1"/>
    <col min="258" max="259" width="10.7109375" style="709" customWidth="1"/>
    <col min="260" max="260" width="1.5703125" style="709" customWidth="1"/>
    <col min="261" max="261" width="38.7109375" style="709" customWidth="1"/>
    <col min="262" max="265" width="8.7109375" style="709" customWidth="1"/>
    <col min="266" max="512" width="9.140625" style="709"/>
    <col min="513" max="513" width="38.7109375" style="709" customWidth="1"/>
    <col min="514" max="515" width="10.7109375" style="709" customWidth="1"/>
    <col min="516" max="516" width="1.5703125" style="709" customWidth="1"/>
    <col min="517" max="517" width="38.7109375" style="709" customWidth="1"/>
    <col min="518" max="521" width="8.7109375" style="709" customWidth="1"/>
    <col min="522" max="768" width="9.140625" style="709"/>
    <col min="769" max="769" width="38.7109375" style="709" customWidth="1"/>
    <col min="770" max="771" width="10.7109375" style="709" customWidth="1"/>
    <col min="772" max="772" width="1.5703125" style="709" customWidth="1"/>
    <col min="773" max="773" width="38.7109375" style="709" customWidth="1"/>
    <col min="774" max="777" width="8.7109375" style="709" customWidth="1"/>
    <col min="778" max="1024" width="9.140625" style="709"/>
    <col min="1025" max="1025" width="38.7109375" style="709" customWidth="1"/>
    <col min="1026" max="1027" width="10.7109375" style="709" customWidth="1"/>
    <col min="1028" max="1028" width="1.5703125" style="709" customWidth="1"/>
    <col min="1029" max="1029" width="38.7109375" style="709" customWidth="1"/>
    <col min="1030" max="1033" width="8.7109375" style="709" customWidth="1"/>
    <col min="1034" max="1280" width="9.140625" style="709"/>
    <col min="1281" max="1281" width="38.7109375" style="709" customWidth="1"/>
    <col min="1282" max="1283" width="10.7109375" style="709" customWidth="1"/>
    <col min="1284" max="1284" width="1.5703125" style="709" customWidth="1"/>
    <col min="1285" max="1285" width="38.7109375" style="709" customWidth="1"/>
    <col min="1286" max="1289" width="8.7109375" style="709" customWidth="1"/>
    <col min="1290" max="1536" width="9.140625" style="709"/>
    <col min="1537" max="1537" width="38.7109375" style="709" customWidth="1"/>
    <col min="1538" max="1539" width="10.7109375" style="709" customWidth="1"/>
    <col min="1540" max="1540" width="1.5703125" style="709" customWidth="1"/>
    <col min="1541" max="1541" width="38.7109375" style="709" customWidth="1"/>
    <col min="1542" max="1545" width="8.7109375" style="709" customWidth="1"/>
    <col min="1546" max="1792" width="9.140625" style="709"/>
    <col min="1793" max="1793" width="38.7109375" style="709" customWidth="1"/>
    <col min="1794" max="1795" width="10.7109375" style="709" customWidth="1"/>
    <col min="1796" max="1796" width="1.5703125" style="709" customWidth="1"/>
    <col min="1797" max="1797" width="38.7109375" style="709" customWidth="1"/>
    <col min="1798" max="1801" width="8.7109375" style="709" customWidth="1"/>
    <col min="1802" max="2048" width="9.140625" style="709"/>
    <col min="2049" max="2049" width="38.7109375" style="709" customWidth="1"/>
    <col min="2050" max="2051" width="10.7109375" style="709" customWidth="1"/>
    <col min="2052" max="2052" width="1.5703125" style="709" customWidth="1"/>
    <col min="2053" max="2053" width="38.7109375" style="709" customWidth="1"/>
    <col min="2054" max="2057" width="8.7109375" style="709" customWidth="1"/>
    <col min="2058" max="2304" width="9.140625" style="709"/>
    <col min="2305" max="2305" width="38.7109375" style="709" customWidth="1"/>
    <col min="2306" max="2307" width="10.7109375" style="709" customWidth="1"/>
    <col min="2308" max="2308" width="1.5703125" style="709" customWidth="1"/>
    <col min="2309" max="2309" width="38.7109375" style="709" customWidth="1"/>
    <col min="2310" max="2313" width="8.7109375" style="709" customWidth="1"/>
    <col min="2314" max="2560" width="9.140625" style="709"/>
    <col min="2561" max="2561" width="38.7109375" style="709" customWidth="1"/>
    <col min="2562" max="2563" width="10.7109375" style="709" customWidth="1"/>
    <col min="2564" max="2564" width="1.5703125" style="709" customWidth="1"/>
    <col min="2565" max="2565" width="38.7109375" style="709" customWidth="1"/>
    <col min="2566" max="2569" width="8.7109375" style="709" customWidth="1"/>
    <col min="2570" max="2816" width="9.140625" style="709"/>
    <col min="2817" max="2817" width="38.7109375" style="709" customWidth="1"/>
    <col min="2818" max="2819" width="10.7109375" style="709" customWidth="1"/>
    <col min="2820" max="2820" width="1.5703125" style="709" customWidth="1"/>
    <col min="2821" max="2821" width="38.7109375" style="709" customWidth="1"/>
    <col min="2822" max="2825" width="8.7109375" style="709" customWidth="1"/>
    <col min="2826" max="3072" width="9.140625" style="709"/>
    <col min="3073" max="3073" width="38.7109375" style="709" customWidth="1"/>
    <col min="3074" max="3075" width="10.7109375" style="709" customWidth="1"/>
    <col min="3076" max="3076" width="1.5703125" style="709" customWidth="1"/>
    <col min="3077" max="3077" width="38.7109375" style="709" customWidth="1"/>
    <col min="3078" max="3081" width="8.7109375" style="709" customWidth="1"/>
    <col min="3082" max="3328" width="9.140625" style="709"/>
    <col min="3329" max="3329" width="38.7109375" style="709" customWidth="1"/>
    <col min="3330" max="3331" width="10.7109375" style="709" customWidth="1"/>
    <col min="3332" max="3332" width="1.5703125" style="709" customWidth="1"/>
    <col min="3333" max="3333" width="38.7109375" style="709" customWidth="1"/>
    <col min="3334" max="3337" width="8.7109375" style="709" customWidth="1"/>
    <col min="3338" max="3584" width="9.140625" style="709"/>
    <col min="3585" max="3585" width="38.7109375" style="709" customWidth="1"/>
    <col min="3586" max="3587" width="10.7109375" style="709" customWidth="1"/>
    <col min="3588" max="3588" width="1.5703125" style="709" customWidth="1"/>
    <col min="3589" max="3589" width="38.7109375" style="709" customWidth="1"/>
    <col min="3590" max="3593" width="8.7109375" style="709" customWidth="1"/>
    <col min="3594" max="3840" width="9.140625" style="709"/>
    <col min="3841" max="3841" width="38.7109375" style="709" customWidth="1"/>
    <col min="3842" max="3843" width="10.7109375" style="709" customWidth="1"/>
    <col min="3844" max="3844" width="1.5703125" style="709" customWidth="1"/>
    <col min="3845" max="3845" width="38.7109375" style="709" customWidth="1"/>
    <col min="3846" max="3849" width="8.7109375" style="709" customWidth="1"/>
    <col min="3850" max="4096" width="9.140625" style="709"/>
    <col min="4097" max="4097" width="38.7109375" style="709" customWidth="1"/>
    <col min="4098" max="4099" width="10.7109375" style="709" customWidth="1"/>
    <col min="4100" max="4100" width="1.5703125" style="709" customWidth="1"/>
    <col min="4101" max="4101" width="38.7109375" style="709" customWidth="1"/>
    <col min="4102" max="4105" width="8.7109375" style="709" customWidth="1"/>
    <col min="4106" max="4352" width="9.140625" style="709"/>
    <col min="4353" max="4353" width="38.7109375" style="709" customWidth="1"/>
    <col min="4354" max="4355" width="10.7109375" style="709" customWidth="1"/>
    <col min="4356" max="4356" width="1.5703125" style="709" customWidth="1"/>
    <col min="4357" max="4357" width="38.7109375" style="709" customWidth="1"/>
    <col min="4358" max="4361" width="8.7109375" style="709" customWidth="1"/>
    <col min="4362" max="4608" width="9.140625" style="709"/>
    <col min="4609" max="4609" width="38.7109375" style="709" customWidth="1"/>
    <col min="4610" max="4611" width="10.7109375" style="709" customWidth="1"/>
    <col min="4612" max="4612" width="1.5703125" style="709" customWidth="1"/>
    <col min="4613" max="4613" width="38.7109375" style="709" customWidth="1"/>
    <col min="4614" max="4617" width="8.7109375" style="709" customWidth="1"/>
    <col min="4618" max="4864" width="9.140625" style="709"/>
    <col min="4865" max="4865" width="38.7109375" style="709" customWidth="1"/>
    <col min="4866" max="4867" width="10.7109375" style="709" customWidth="1"/>
    <col min="4868" max="4868" width="1.5703125" style="709" customWidth="1"/>
    <col min="4869" max="4869" width="38.7109375" style="709" customWidth="1"/>
    <col min="4870" max="4873" width="8.7109375" style="709" customWidth="1"/>
    <col min="4874" max="5120" width="9.140625" style="709"/>
    <col min="5121" max="5121" width="38.7109375" style="709" customWidth="1"/>
    <col min="5122" max="5123" width="10.7109375" style="709" customWidth="1"/>
    <col min="5124" max="5124" width="1.5703125" style="709" customWidth="1"/>
    <col min="5125" max="5125" width="38.7109375" style="709" customWidth="1"/>
    <col min="5126" max="5129" width="8.7109375" style="709" customWidth="1"/>
    <col min="5130" max="5376" width="9.140625" style="709"/>
    <col min="5377" max="5377" width="38.7109375" style="709" customWidth="1"/>
    <col min="5378" max="5379" width="10.7109375" style="709" customWidth="1"/>
    <col min="5380" max="5380" width="1.5703125" style="709" customWidth="1"/>
    <col min="5381" max="5381" width="38.7109375" style="709" customWidth="1"/>
    <col min="5382" max="5385" width="8.7109375" style="709" customWidth="1"/>
    <col min="5386" max="5632" width="9.140625" style="709"/>
    <col min="5633" max="5633" width="38.7109375" style="709" customWidth="1"/>
    <col min="5634" max="5635" width="10.7109375" style="709" customWidth="1"/>
    <col min="5636" max="5636" width="1.5703125" style="709" customWidth="1"/>
    <col min="5637" max="5637" width="38.7109375" style="709" customWidth="1"/>
    <col min="5638" max="5641" width="8.7109375" style="709" customWidth="1"/>
    <col min="5642" max="5888" width="9.140625" style="709"/>
    <col min="5889" max="5889" width="38.7109375" style="709" customWidth="1"/>
    <col min="5890" max="5891" width="10.7109375" style="709" customWidth="1"/>
    <col min="5892" max="5892" width="1.5703125" style="709" customWidth="1"/>
    <col min="5893" max="5893" width="38.7109375" style="709" customWidth="1"/>
    <col min="5894" max="5897" width="8.7109375" style="709" customWidth="1"/>
    <col min="5898" max="6144" width="9.140625" style="709"/>
    <col min="6145" max="6145" width="38.7109375" style="709" customWidth="1"/>
    <col min="6146" max="6147" width="10.7109375" style="709" customWidth="1"/>
    <col min="6148" max="6148" width="1.5703125" style="709" customWidth="1"/>
    <col min="6149" max="6149" width="38.7109375" style="709" customWidth="1"/>
    <col min="6150" max="6153" width="8.7109375" style="709" customWidth="1"/>
    <col min="6154" max="6400" width="9.140625" style="709"/>
    <col min="6401" max="6401" width="38.7109375" style="709" customWidth="1"/>
    <col min="6402" max="6403" width="10.7109375" style="709" customWidth="1"/>
    <col min="6404" max="6404" width="1.5703125" style="709" customWidth="1"/>
    <col min="6405" max="6405" width="38.7109375" style="709" customWidth="1"/>
    <col min="6406" max="6409" width="8.7109375" style="709" customWidth="1"/>
    <col min="6410" max="6656" width="9.140625" style="709"/>
    <col min="6657" max="6657" width="38.7109375" style="709" customWidth="1"/>
    <col min="6658" max="6659" width="10.7109375" style="709" customWidth="1"/>
    <col min="6660" max="6660" width="1.5703125" style="709" customWidth="1"/>
    <col min="6661" max="6661" width="38.7109375" style="709" customWidth="1"/>
    <col min="6662" max="6665" width="8.7109375" style="709" customWidth="1"/>
    <col min="6666" max="6912" width="9.140625" style="709"/>
    <col min="6913" max="6913" width="38.7109375" style="709" customWidth="1"/>
    <col min="6914" max="6915" width="10.7109375" style="709" customWidth="1"/>
    <col min="6916" max="6916" width="1.5703125" style="709" customWidth="1"/>
    <col min="6917" max="6917" width="38.7109375" style="709" customWidth="1"/>
    <col min="6918" max="6921" width="8.7109375" style="709" customWidth="1"/>
    <col min="6922" max="7168" width="9.140625" style="709"/>
    <col min="7169" max="7169" width="38.7109375" style="709" customWidth="1"/>
    <col min="7170" max="7171" width="10.7109375" style="709" customWidth="1"/>
    <col min="7172" max="7172" width="1.5703125" style="709" customWidth="1"/>
    <col min="7173" max="7173" width="38.7109375" style="709" customWidth="1"/>
    <col min="7174" max="7177" width="8.7109375" style="709" customWidth="1"/>
    <col min="7178" max="7424" width="9.140625" style="709"/>
    <col min="7425" max="7425" width="38.7109375" style="709" customWidth="1"/>
    <col min="7426" max="7427" width="10.7109375" style="709" customWidth="1"/>
    <col min="7428" max="7428" width="1.5703125" style="709" customWidth="1"/>
    <col min="7429" max="7429" width="38.7109375" style="709" customWidth="1"/>
    <col min="7430" max="7433" width="8.7109375" style="709" customWidth="1"/>
    <col min="7434" max="7680" width="9.140625" style="709"/>
    <col min="7681" max="7681" width="38.7109375" style="709" customWidth="1"/>
    <col min="7682" max="7683" width="10.7109375" style="709" customWidth="1"/>
    <col min="7684" max="7684" width="1.5703125" style="709" customWidth="1"/>
    <col min="7685" max="7685" width="38.7109375" style="709" customWidth="1"/>
    <col min="7686" max="7689" width="8.7109375" style="709" customWidth="1"/>
    <col min="7690" max="7936" width="9.140625" style="709"/>
    <col min="7937" max="7937" width="38.7109375" style="709" customWidth="1"/>
    <col min="7938" max="7939" width="10.7109375" style="709" customWidth="1"/>
    <col min="7940" max="7940" width="1.5703125" style="709" customWidth="1"/>
    <col min="7941" max="7941" width="38.7109375" style="709" customWidth="1"/>
    <col min="7942" max="7945" width="8.7109375" style="709" customWidth="1"/>
    <col min="7946" max="8192" width="9.140625" style="709"/>
    <col min="8193" max="8193" width="38.7109375" style="709" customWidth="1"/>
    <col min="8194" max="8195" width="10.7109375" style="709" customWidth="1"/>
    <col min="8196" max="8196" width="1.5703125" style="709" customWidth="1"/>
    <col min="8197" max="8197" width="38.7109375" style="709" customWidth="1"/>
    <col min="8198" max="8201" width="8.7109375" style="709" customWidth="1"/>
    <col min="8202" max="8448" width="9.140625" style="709"/>
    <col min="8449" max="8449" width="38.7109375" style="709" customWidth="1"/>
    <col min="8450" max="8451" width="10.7109375" style="709" customWidth="1"/>
    <col min="8452" max="8452" width="1.5703125" style="709" customWidth="1"/>
    <col min="8453" max="8453" width="38.7109375" style="709" customWidth="1"/>
    <col min="8454" max="8457" width="8.7109375" style="709" customWidth="1"/>
    <col min="8458" max="8704" width="9.140625" style="709"/>
    <col min="8705" max="8705" width="38.7109375" style="709" customWidth="1"/>
    <col min="8706" max="8707" width="10.7109375" style="709" customWidth="1"/>
    <col min="8708" max="8708" width="1.5703125" style="709" customWidth="1"/>
    <col min="8709" max="8709" width="38.7109375" style="709" customWidth="1"/>
    <col min="8710" max="8713" width="8.7109375" style="709" customWidth="1"/>
    <col min="8714" max="8960" width="9.140625" style="709"/>
    <col min="8961" max="8961" width="38.7109375" style="709" customWidth="1"/>
    <col min="8962" max="8963" width="10.7109375" style="709" customWidth="1"/>
    <col min="8964" max="8964" width="1.5703125" style="709" customWidth="1"/>
    <col min="8965" max="8965" width="38.7109375" style="709" customWidth="1"/>
    <col min="8966" max="8969" width="8.7109375" style="709" customWidth="1"/>
    <col min="8970" max="9216" width="9.140625" style="709"/>
    <col min="9217" max="9217" width="38.7109375" style="709" customWidth="1"/>
    <col min="9218" max="9219" width="10.7109375" style="709" customWidth="1"/>
    <col min="9220" max="9220" width="1.5703125" style="709" customWidth="1"/>
    <col min="9221" max="9221" width="38.7109375" style="709" customWidth="1"/>
    <col min="9222" max="9225" width="8.7109375" style="709" customWidth="1"/>
    <col min="9226" max="9472" width="9.140625" style="709"/>
    <col min="9473" max="9473" width="38.7109375" style="709" customWidth="1"/>
    <col min="9474" max="9475" width="10.7109375" style="709" customWidth="1"/>
    <col min="9476" max="9476" width="1.5703125" style="709" customWidth="1"/>
    <col min="9477" max="9477" width="38.7109375" style="709" customWidth="1"/>
    <col min="9478" max="9481" width="8.7109375" style="709" customWidth="1"/>
    <col min="9482" max="9728" width="9.140625" style="709"/>
    <col min="9729" max="9729" width="38.7109375" style="709" customWidth="1"/>
    <col min="9730" max="9731" width="10.7109375" style="709" customWidth="1"/>
    <col min="9732" max="9732" width="1.5703125" style="709" customWidth="1"/>
    <col min="9733" max="9733" width="38.7109375" style="709" customWidth="1"/>
    <col min="9734" max="9737" width="8.7109375" style="709" customWidth="1"/>
    <col min="9738" max="9984" width="9.140625" style="709"/>
    <col min="9985" max="9985" width="38.7109375" style="709" customWidth="1"/>
    <col min="9986" max="9987" width="10.7109375" style="709" customWidth="1"/>
    <col min="9988" max="9988" width="1.5703125" style="709" customWidth="1"/>
    <col min="9989" max="9989" width="38.7109375" style="709" customWidth="1"/>
    <col min="9990" max="9993" width="8.7109375" style="709" customWidth="1"/>
    <col min="9994" max="10240" width="9.140625" style="709"/>
    <col min="10241" max="10241" width="38.7109375" style="709" customWidth="1"/>
    <col min="10242" max="10243" width="10.7109375" style="709" customWidth="1"/>
    <col min="10244" max="10244" width="1.5703125" style="709" customWidth="1"/>
    <col min="10245" max="10245" width="38.7109375" style="709" customWidth="1"/>
    <col min="10246" max="10249" width="8.7109375" style="709" customWidth="1"/>
    <col min="10250" max="10496" width="9.140625" style="709"/>
    <col min="10497" max="10497" width="38.7109375" style="709" customWidth="1"/>
    <col min="10498" max="10499" width="10.7109375" style="709" customWidth="1"/>
    <col min="10500" max="10500" width="1.5703125" style="709" customWidth="1"/>
    <col min="10501" max="10501" width="38.7109375" style="709" customWidth="1"/>
    <col min="10502" max="10505" width="8.7109375" style="709" customWidth="1"/>
    <col min="10506" max="10752" width="9.140625" style="709"/>
    <col min="10753" max="10753" width="38.7109375" style="709" customWidth="1"/>
    <col min="10754" max="10755" width="10.7109375" style="709" customWidth="1"/>
    <col min="10756" max="10756" width="1.5703125" style="709" customWidth="1"/>
    <col min="10757" max="10757" width="38.7109375" style="709" customWidth="1"/>
    <col min="10758" max="10761" width="8.7109375" style="709" customWidth="1"/>
    <col min="10762" max="11008" width="9.140625" style="709"/>
    <col min="11009" max="11009" width="38.7109375" style="709" customWidth="1"/>
    <col min="11010" max="11011" width="10.7109375" style="709" customWidth="1"/>
    <col min="11012" max="11012" width="1.5703125" style="709" customWidth="1"/>
    <col min="11013" max="11013" width="38.7109375" style="709" customWidth="1"/>
    <col min="11014" max="11017" width="8.7109375" style="709" customWidth="1"/>
    <col min="11018" max="11264" width="9.140625" style="709"/>
    <col min="11265" max="11265" width="38.7109375" style="709" customWidth="1"/>
    <col min="11266" max="11267" width="10.7109375" style="709" customWidth="1"/>
    <col min="11268" max="11268" width="1.5703125" style="709" customWidth="1"/>
    <col min="11269" max="11269" width="38.7109375" style="709" customWidth="1"/>
    <col min="11270" max="11273" width="8.7109375" style="709" customWidth="1"/>
    <col min="11274" max="11520" width="9.140625" style="709"/>
    <col min="11521" max="11521" width="38.7109375" style="709" customWidth="1"/>
    <col min="11522" max="11523" width="10.7109375" style="709" customWidth="1"/>
    <col min="11524" max="11524" width="1.5703125" style="709" customWidth="1"/>
    <col min="11525" max="11525" width="38.7109375" style="709" customWidth="1"/>
    <col min="11526" max="11529" width="8.7109375" style="709" customWidth="1"/>
    <col min="11530" max="11776" width="9.140625" style="709"/>
    <col min="11777" max="11777" width="38.7109375" style="709" customWidth="1"/>
    <col min="11778" max="11779" width="10.7109375" style="709" customWidth="1"/>
    <col min="11780" max="11780" width="1.5703125" style="709" customWidth="1"/>
    <col min="11781" max="11781" width="38.7109375" style="709" customWidth="1"/>
    <col min="11782" max="11785" width="8.7109375" style="709" customWidth="1"/>
    <col min="11786" max="12032" width="9.140625" style="709"/>
    <col min="12033" max="12033" width="38.7109375" style="709" customWidth="1"/>
    <col min="12034" max="12035" width="10.7109375" style="709" customWidth="1"/>
    <col min="12036" max="12036" width="1.5703125" style="709" customWidth="1"/>
    <col min="12037" max="12037" width="38.7109375" style="709" customWidth="1"/>
    <col min="12038" max="12041" width="8.7109375" style="709" customWidth="1"/>
    <col min="12042" max="12288" width="9.140625" style="709"/>
    <col min="12289" max="12289" width="38.7109375" style="709" customWidth="1"/>
    <col min="12290" max="12291" width="10.7109375" style="709" customWidth="1"/>
    <col min="12292" max="12292" width="1.5703125" style="709" customWidth="1"/>
    <col min="12293" max="12293" width="38.7109375" style="709" customWidth="1"/>
    <col min="12294" max="12297" width="8.7109375" style="709" customWidth="1"/>
    <col min="12298" max="12544" width="9.140625" style="709"/>
    <col min="12545" max="12545" width="38.7109375" style="709" customWidth="1"/>
    <col min="12546" max="12547" width="10.7109375" style="709" customWidth="1"/>
    <col min="12548" max="12548" width="1.5703125" style="709" customWidth="1"/>
    <col min="12549" max="12549" width="38.7109375" style="709" customWidth="1"/>
    <col min="12550" max="12553" width="8.7109375" style="709" customWidth="1"/>
    <col min="12554" max="12800" width="9.140625" style="709"/>
    <col min="12801" max="12801" width="38.7109375" style="709" customWidth="1"/>
    <col min="12802" max="12803" width="10.7109375" style="709" customWidth="1"/>
    <col min="12804" max="12804" width="1.5703125" style="709" customWidth="1"/>
    <col min="12805" max="12805" width="38.7109375" style="709" customWidth="1"/>
    <col min="12806" max="12809" width="8.7109375" style="709" customWidth="1"/>
    <col min="12810" max="13056" width="9.140625" style="709"/>
    <col min="13057" max="13057" width="38.7109375" style="709" customWidth="1"/>
    <col min="13058" max="13059" width="10.7109375" style="709" customWidth="1"/>
    <col min="13060" max="13060" width="1.5703125" style="709" customWidth="1"/>
    <col min="13061" max="13061" width="38.7109375" style="709" customWidth="1"/>
    <col min="13062" max="13065" width="8.7109375" style="709" customWidth="1"/>
    <col min="13066" max="13312" width="9.140625" style="709"/>
    <col min="13313" max="13313" width="38.7109375" style="709" customWidth="1"/>
    <col min="13314" max="13315" width="10.7109375" style="709" customWidth="1"/>
    <col min="13316" max="13316" width="1.5703125" style="709" customWidth="1"/>
    <col min="13317" max="13317" width="38.7109375" style="709" customWidth="1"/>
    <col min="13318" max="13321" width="8.7109375" style="709" customWidth="1"/>
    <col min="13322" max="13568" width="9.140625" style="709"/>
    <col min="13569" max="13569" width="38.7109375" style="709" customWidth="1"/>
    <col min="13570" max="13571" width="10.7109375" style="709" customWidth="1"/>
    <col min="13572" max="13572" width="1.5703125" style="709" customWidth="1"/>
    <col min="13573" max="13573" width="38.7109375" style="709" customWidth="1"/>
    <col min="13574" max="13577" width="8.7109375" style="709" customWidth="1"/>
    <col min="13578" max="13824" width="9.140625" style="709"/>
    <col min="13825" max="13825" width="38.7109375" style="709" customWidth="1"/>
    <col min="13826" max="13827" width="10.7109375" style="709" customWidth="1"/>
    <col min="13828" max="13828" width="1.5703125" style="709" customWidth="1"/>
    <col min="13829" max="13829" width="38.7109375" style="709" customWidth="1"/>
    <col min="13830" max="13833" width="8.7109375" style="709" customWidth="1"/>
    <col min="13834" max="14080" width="9.140625" style="709"/>
    <col min="14081" max="14081" width="38.7109375" style="709" customWidth="1"/>
    <col min="14082" max="14083" width="10.7109375" style="709" customWidth="1"/>
    <col min="14084" max="14084" width="1.5703125" style="709" customWidth="1"/>
    <col min="14085" max="14085" width="38.7109375" style="709" customWidth="1"/>
    <col min="14086" max="14089" width="8.7109375" style="709" customWidth="1"/>
    <col min="14090" max="14336" width="9.140625" style="709"/>
    <col min="14337" max="14337" width="38.7109375" style="709" customWidth="1"/>
    <col min="14338" max="14339" width="10.7109375" style="709" customWidth="1"/>
    <col min="14340" max="14340" width="1.5703125" style="709" customWidth="1"/>
    <col min="14341" max="14341" width="38.7109375" style="709" customWidth="1"/>
    <col min="14342" max="14345" width="8.7109375" style="709" customWidth="1"/>
    <col min="14346" max="14592" width="9.140625" style="709"/>
    <col min="14593" max="14593" width="38.7109375" style="709" customWidth="1"/>
    <col min="14594" max="14595" width="10.7109375" style="709" customWidth="1"/>
    <col min="14596" max="14596" width="1.5703125" style="709" customWidth="1"/>
    <col min="14597" max="14597" width="38.7109375" style="709" customWidth="1"/>
    <col min="14598" max="14601" width="8.7109375" style="709" customWidth="1"/>
    <col min="14602" max="14848" width="9.140625" style="709"/>
    <col min="14849" max="14849" width="38.7109375" style="709" customWidth="1"/>
    <col min="14850" max="14851" width="10.7109375" style="709" customWidth="1"/>
    <col min="14852" max="14852" width="1.5703125" style="709" customWidth="1"/>
    <col min="14853" max="14853" width="38.7109375" style="709" customWidth="1"/>
    <col min="14854" max="14857" width="8.7109375" style="709" customWidth="1"/>
    <col min="14858" max="15104" width="9.140625" style="709"/>
    <col min="15105" max="15105" width="38.7109375" style="709" customWidth="1"/>
    <col min="15106" max="15107" width="10.7109375" style="709" customWidth="1"/>
    <col min="15108" max="15108" width="1.5703125" style="709" customWidth="1"/>
    <col min="15109" max="15109" width="38.7109375" style="709" customWidth="1"/>
    <col min="15110" max="15113" width="8.7109375" style="709" customWidth="1"/>
    <col min="15114" max="15360" width="9.140625" style="709"/>
    <col min="15361" max="15361" width="38.7109375" style="709" customWidth="1"/>
    <col min="15362" max="15363" width="10.7109375" style="709" customWidth="1"/>
    <col min="15364" max="15364" width="1.5703125" style="709" customWidth="1"/>
    <col min="15365" max="15365" width="38.7109375" style="709" customWidth="1"/>
    <col min="15366" max="15369" width="8.7109375" style="709" customWidth="1"/>
    <col min="15370" max="15616" width="9.140625" style="709"/>
    <col min="15617" max="15617" width="38.7109375" style="709" customWidth="1"/>
    <col min="15618" max="15619" width="10.7109375" style="709" customWidth="1"/>
    <col min="15620" max="15620" width="1.5703125" style="709" customWidth="1"/>
    <col min="15621" max="15621" width="38.7109375" style="709" customWidth="1"/>
    <col min="15622" max="15625" width="8.7109375" style="709" customWidth="1"/>
    <col min="15626" max="15872" width="9.140625" style="709"/>
    <col min="15873" max="15873" width="38.7109375" style="709" customWidth="1"/>
    <col min="15874" max="15875" width="10.7109375" style="709" customWidth="1"/>
    <col min="15876" max="15876" width="1.5703125" style="709" customWidth="1"/>
    <col min="15877" max="15877" width="38.7109375" style="709" customWidth="1"/>
    <col min="15878" max="15881" width="8.7109375" style="709" customWidth="1"/>
    <col min="15882" max="16128" width="9.140625" style="709"/>
    <col min="16129" max="16129" width="38.7109375" style="709" customWidth="1"/>
    <col min="16130" max="16131" width="10.7109375" style="709" customWidth="1"/>
    <col min="16132" max="16132" width="1.5703125" style="709" customWidth="1"/>
    <col min="16133" max="16133" width="38.7109375" style="709" customWidth="1"/>
    <col min="16134" max="16137" width="8.7109375" style="709" customWidth="1"/>
    <col min="16138" max="16384" width="9.140625" style="709"/>
  </cols>
  <sheetData>
    <row r="1" spans="1:9" ht="24.95" customHeight="1" x14ac:dyDescent="0.25">
      <c r="A1" s="708" t="s">
        <v>1312</v>
      </c>
      <c r="B1" s="708"/>
      <c r="C1" s="708"/>
      <c r="D1" s="708"/>
      <c r="E1" s="708"/>
      <c r="F1" s="708"/>
      <c r="G1" s="708"/>
      <c r="H1" s="708"/>
      <c r="I1" s="708"/>
    </row>
    <row r="2" spans="1:9" ht="24.95" customHeight="1" thickBot="1" x14ac:dyDescent="0.25">
      <c r="A2" s="710" t="s">
        <v>1316</v>
      </c>
      <c r="B2" s="741"/>
      <c r="C2" s="741"/>
      <c r="D2" s="741"/>
      <c r="E2" s="741"/>
      <c r="F2" s="741"/>
      <c r="G2" s="741"/>
      <c r="H2" s="741"/>
      <c r="I2" s="741"/>
    </row>
    <row r="3" spans="1:9" ht="20.100000000000001" customHeight="1" x14ac:dyDescent="0.2">
      <c r="A3" s="1520" t="s">
        <v>565</v>
      </c>
      <c r="B3" s="1521"/>
      <c r="C3" s="1521"/>
      <c r="D3" s="1507"/>
      <c r="E3" s="742"/>
      <c r="F3" s="1506">
        <v>2013</v>
      </c>
      <c r="G3" s="1506"/>
      <c r="H3" s="1506">
        <v>2014</v>
      </c>
      <c r="I3" s="1510"/>
    </row>
    <row r="4" spans="1:9" ht="20.100000000000001" customHeight="1" x14ac:dyDescent="0.25">
      <c r="A4" s="714"/>
      <c r="B4" s="715">
        <v>2013</v>
      </c>
      <c r="C4" s="715">
        <v>2014</v>
      </c>
      <c r="D4" s="1508"/>
      <c r="E4" s="715" t="s">
        <v>597</v>
      </c>
      <c r="F4" s="1497" t="s">
        <v>567</v>
      </c>
      <c r="G4" s="1497"/>
      <c r="H4" s="1497"/>
      <c r="I4" s="1498"/>
    </row>
    <row r="5" spans="1:9" ht="20.100000000000001" customHeight="1" x14ac:dyDescent="0.25">
      <c r="A5" s="714" t="s">
        <v>594</v>
      </c>
      <c r="B5" s="1497" t="s">
        <v>567</v>
      </c>
      <c r="C5" s="1497"/>
      <c r="D5" s="1508"/>
      <c r="E5" s="716" t="s">
        <v>599</v>
      </c>
      <c r="F5" s="1512">
        <v>12.1</v>
      </c>
      <c r="G5" s="1518"/>
      <c r="H5" s="1512">
        <v>13.7</v>
      </c>
      <c r="I5" s="1519"/>
    </row>
    <row r="6" spans="1:9" ht="20.100000000000001" customHeight="1" x14ac:dyDescent="0.25">
      <c r="A6" s="717" t="s">
        <v>596</v>
      </c>
      <c r="B6" s="718">
        <v>54.8</v>
      </c>
      <c r="C6" s="718">
        <v>49.7</v>
      </c>
      <c r="D6" s="1508"/>
      <c r="E6" s="716" t="s">
        <v>601</v>
      </c>
      <c r="F6" s="1512">
        <v>20.7</v>
      </c>
      <c r="G6" s="1518"/>
      <c r="H6" s="1512">
        <v>25.6</v>
      </c>
      <c r="I6" s="1519"/>
    </row>
    <row r="7" spans="1:9" ht="20.100000000000001" customHeight="1" x14ac:dyDescent="0.25">
      <c r="A7" s="717" t="s">
        <v>598</v>
      </c>
      <c r="B7" s="718">
        <v>10.8</v>
      </c>
      <c r="C7" s="718">
        <v>12.7</v>
      </c>
      <c r="D7" s="1508"/>
      <c r="E7" s="716" t="s">
        <v>603</v>
      </c>
      <c r="F7" s="1512">
        <v>22.8</v>
      </c>
      <c r="G7" s="1518"/>
      <c r="H7" s="1512">
        <v>23.8</v>
      </c>
      <c r="I7" s="1519"/>
    </row>
    <row r="8" spans="1:9" ht="20.100000000000001" customHeight="1" x14ac:dyDescent="0.25">
      <c r="A8" s="717" t="s">
        <v>600</v>
      </c>
      <c r="B8" s="718">
        <v>20</v>
      </c>
      <c r="C8" s="718">
        <v>19.8</v>
      </c>
      <c r="D8" s="1508"/>
      <c r="E8" s="716" t="s">
        <v>605</v>
      </c>
      <c r="F8" s="1512">
        <v>22.6</v>
      </c>
      <c r="G8" s="1518"/>
      <c r="H8" s="1512">
        <v>19</v>
      </c>
      <c r="I8" s="1519"/>
    </row>
    <row r="9" spans="1:9" ht="20.100000000000001" customHeight="1" x14ac:dyDescent="0.25">
      <c r="A9" s="717" t="s">
        <v>602</v>
      </c>
      <c r="B9" s="718">
        <v>9.1</v>
      </c>
      <c r="C9" s="718">
        <v>10.6</v>
      </c>
      <c r="D9" s="1508"/>
      <c r="E9" s="716" t="s">
        <v>607</v>
      </c>
      <c r="F9" s="1512">
        <v>12</v>
      </c>
      <c r="G9" s="1518"/>
      <c r="H9" s="1512">
        <v>10.5</v>
      </c>
      <c r="I9" s="1519"/>
    </row>
    <row r="10" spans="1:9" ht="20.100000000000001" customHeight="1" x14ac:dyDescent="0.25">
      <c r="A10" s="717" t="s">
        <v>604</v>
      </c>
      <c r="B10" s="718">
        <v>1.6</v>
      </c>
      <c r="C10" s="718">
        <v>1.6</v>
      </c>
      <c r="D10" s="1508"/>
      <c r="E10" s="716" t="s">
        <v>608</v>
      </c>
      <c r="F10" s="1512">
        <v>9.8000000000000007</v>
      </c>
      <c r="G10" s="1518"/>
      <c r="H10" s="1512">
        <v>7.4</v>
      </c>
      <c r="I10" s="1519"/>
    </row>
    <row r="11" spans="1:9" ht="20.100000000000001" customHeight="1" x14ac:dyDescent="0.25">
      <c r="A11" s="717" t="s">
        <v>606</v>
      </c>
      <c r="B11" s="718">
        <v>2.7</v>
      </c>
      <c r="C11" s="718">
        <v>2</v>
      </c>
      <c r="D11" s="1508"/>
      <c r="E11" s="715" t="s">
        <v>610</v>
      </c>
      <c r="F11" s="1497" t="s">
        <v>567</v>
      </c>
      <c r="G11" s="1497"/>
      <c r="H11" s="1497" t="s">
        <v>567</v>
      </c>
      <c r="I11" s="1498"/>
    </row>
    <row r="12" spans="1:9" ht="20.100000000000001" customHeight="1" x14ac:dyDescent="0.25">
      <c r="A12" s="717" t="s">
        <v>592</v>
      </c>
      <c r="B12" s="718">
        <v>1</v>
      </c>
      <c r="C12" s="718">
        <v>3.6</v>
      </c>
      <c r="D12" s="1508"/>
      <c r="E12" s="716" t="s">
        <v>612</v>
      </c>
      <c r="F12" s="1512">
        <v>0.1</v>
      </c>
      <c r="G12" s="1518"/>
      <c r="H12" s="1512">
        <v>0.2</v>
      </c>
      <c r="I12" s="1519"/>
    </row>
    <row r="13" spans="1:9" ht="20.100000000000001" customHeight="1" x14ac:dyDescent="0.25">
      <c r="A13" s="714" t="s">
        <v>620</v>
      </c>
      <c r="B13" s="1497" t="s">
        <v>621</v>
      </c>
      <c r="C13" s="1497" t="s">
        <v>621</v>
      </c>
      <c r="D13" s="1508"/>
      <c r="E13" s="716" t="s">
        <v>614</v>
      </c>
      <c r="F13" s="1512">
        <v>2.7</v>
      </c>
      <c r="G13" s="1518"/>
      <c r="H13" s="1512">
        <v>2</v>
      </c>
      <c r="I13" s="1519"/>
    </row>
    <row r="14" spans="1:9" ht="20.100000000000001" customHeight="1" x14ac:dyDescent="0.25">
      <c r="A14" s="717" t="s">
        <v>673</v>
      </c>
      <c r="B14" s="720">
        <v>68.55</v>
      </c>
      <c r="C14" s="720">
        <v>86.98</v>
      </c>
      <c r="D14" s="1508"/>
      <c r="E14" s="716" t="s">
        <v>616</v>
      </c>
      <c r="F14" s="1512">
        <v>28.7</v>
      </c>
      <c r="G14" s="1518"/>
      <c r="H14" s="1512">
        <v>27.3</v>
      </c>
      <c r="I14" s="1519"/>
    </row>
    <row r="15" spans="1:9" ht="20.100000000000001" customHeight="1" x14ac:dyDescent="0.25">
      <c r="A15" s="714" t="s">
        <v>627</v>
      </c>
      <c r="B15" s="1497" t="s">
        <v>628</v>
      </c>
      <c r="C15" s="1497" t="s">
        <v>628</v>
      </c>
      <c r="D15" s="1508"/>
      <c r="E15" s="716" t="s">
        <v>618</v>
      </c>
      <c r="F15" s="1512">
        <v>48.4</v>
      </c>
      <c r="G15" s="1518"/>
      <c r="H15" s="1512">
        <v>50.1</v>
      </c>
      <c r="I15" s="1519"/>
    </row>
    <row r="16" spans="1:9" ht="20.100000000000001" customHeight="1" x14ac:dyDescent="0.25">
      <c r="A16" s="717" t="s">
        <v>674</v>
      </c>
      <c r="B16" s="718">
        <v>12.6</v>
      </c>
      <c r="C16" s="718">
        <v>13.4</v>
      </c>
      <c r="D16" s="1508"/>
      <c r="E16" s="716" t="s">
        <v>619</v>
      </c>
      <c r="F16" s="1512">
        <v>20.100000000000001</v>
      </c>
      <c r="G16" s="1518"/>
      <c r="H16" s="1512">
        <v>20.399999999999999</v>
      </c>
      <c r="I16" s="1519"/>
    </row>
    <row r="17" spans="1:9" ht="20.100000000000001" customHeight="1" x14ac:dyDescent="0.25">
      <c r="A17" s="714" t="s">
        <v>634</v>
      </c>
      <c r="B17" s="1497" t="s">
        <v>567</v>
      </c>
      <c r="C17" s="1497"/>
      <c r="D17" s="1508"/>
      <c r="E17" s="715" t="s">
        <v>622</v>
      </c>
      <c r="F17" s="1497" t="s">
        <v>621</v>
      </c>
      <c r="G17" s="1497"/>
      <c r="H17" s="1497" t="s">
        <v>621</v>
      </c>
      <c r="I17" s="1498"/>
    </row>
    <row r="18" spans="1:9" ht="20.100000000000001" customHeight="1" x14ac:dyDescent="0.25">
      <c r="A18" s="717" t="s">
        <v>637</v>
      </c>
      <c r="B18" s="718">
        <v>30.2</v>
      </c>
      <c r="C18" s="718">
        <v>45.2</v>
      </c>
      <c r="D18" s="1508"/>
      <c r="E18" s="716" t="s">
        <v>623</v>
      </c>
      <c r="F18" s="1514">
        <v>3674.5</v>
      </c>
      <c r="G18" s="1515"/>
      <c r="H18" s="1514">
        <v>3982.91</v>
      </c>
      <c r="I18" s="1516"/>
    </row>
    <row r="19" spans="1:9" ht="20.100000000000001" customHeight="1" x14ac:dyDescent="0.25">
      <c r="A19" s="717" t="s">
        <v>643</v>
      </c>
      <c r="B19" s="718">
        <v>10.7</v>
      </c>
      <c r="C19" s="718">
        <v>19.399999999999999</v>
      </c>
      <c r="D19" s="1508"/>
      <c r="E19" s="1373" t="s">
        <v>624</v>
      </c>
      <c r="F19" s="1514">
        <v>2646.32</v>
      </c>
      <c r="G19" s="1515"/>
      <c r="H19" s="1514">
        <v>2869.24</v>
      </c>
      <c r="I19" s="1516"/>
    </row>
    <row r="20" spans="1:9" ht="20.100000000000001" customHeight="1" x14ac:dyDescent="0.25">
      <c r="A20" s="717" t="s">
        <v>639</v>
      </c>
      <c r="B20" s="718">
        <v>18.7</v>
      </c>
      <c r="C20" s="718">
        <v>14.6</v>
      </c>
      <c r="D20" s="1508"/>
      <c r="E20" s="1499" t="s">
        <v>625</v>
      </c>
      <c r="F20" s="1517"/>
      <c r="G20" s="1517"/>
      <c r="H20" s="1517"/>
      <c r="I20" s="1517"/>
    </row>
    <row r="21" spans="1:9" ht="20.100000000000001" customHeight="1" x14ac:dyDescent="0.25">
      <c r="A21" s="717" t="s">
        <v>641</v>
      </c>
      <c r="B21" s="718">
        <v>17</v>
      </c>
      <c r="C21" s="718">
        <v>12.4</v>
      </c>
      <c r="D21" s="1508"/>
      <c r="E21" s="715" t="s">
        <v>626</v>
      </c>
      <c r="F21" s="1497" t="s">
        <v>567</v>
      </c>
      <c r="G21" s="1497"/>
      <c r="H21" s="1497" t="s">
        <v>567</v>
      </c>
      <c r="I21" s="1498"/>
    </row>
    <row r="22" spans="1:9" ht="20.100000000000001" customHeight="1" x14ac:dyDescent="0.25">
      <c r="A22" s="717" t="s">
        <v>645</v>
      </c>
      <c r="B22" s="718">
        <v>8.3000000000000007</v>
      </c>
      <c r="C22" s="718">
        <v>7.5</v>
      </c>
      <c r="D22" s="1508"/>
      <c r="E22" s="716" t="s">
        <v>629</v>
      </c>
      <c r="F22" s="1512">
        <v>42.6</v>
      </c>
      <c r="G22" s="1518"/>
      <c r="H22" s="1512">
        <v>45.6</v>
      </c>
      <c r="I22" s="1519"/>
    </row>
    <row r="23" spans="1:9" ht="20.100000000000001" customHeight="1" x14ac:dyDescent="0.25">
      <c r="A23" s="717" t="s">
        <v>676</v>
      </c>
      <c r="B23" s="718">
        <v>5.7</v>
      </c>
      <c r="C23" s="718">
        <v>7.3</v>
      </c>
      <c r="D23" s="1508"/>
      <c r="E23" s="716" t="s">
        <v>630</v>
      </c>
      <c r="F23" s="1512">
        <v>47.9</v>
      </c>
      <c r="G23" s="1518"/>
      <c r="H23" s="1512">
        <v>43.4</v>
      </c>
      <c r="I23" s="1519"/>
    </row>
    <row r="24" spans="1:9" ht="20.100000000000001" customHeight="1" x14ac:dyDescent="0.25">
      <c r="A24" s="717" t="s">
        <v>659</v>
      </c>
      <c r="B24" s="718">
        <v>1.2</v>
      </c>
      <c r="C24" s="718">
        <v>5.3</v>
      </c>
      <c r="D24" s="1508"/>
      <c r="E24" s="716" t="s">
        <v>631</v>
      </c>
      <c r="F24" s="1512">
        <v>8.6</v>
      </c>
      <c r="G24" s="1518"/>
      <c r="H24" s="1512">
        <v>9.6</v>
      </c>
      <c r="I24" s="1519"/>
    </row>
    <row r="25" spans="1:9" ht="20.100000000000001" customHeight="1" x14ac:dyDescent="0.25">
      <c r="A25" s="717" t="s">
        <v>652</v>
      </c>
      <c r="B25" s="718">
        <v>2.2000000000000002</v>
      </c>
      <c r="C25" s="718">
        <v>4.9000000000000004</v>
      </c>
      <c r="D25" s="1508"/>
      <c r="E25" s="716" t="s">
        <v>632</v>
      </c>
      <c r="F25" s="1512">
        <v>0.9</v>
      </c>
      <c r="G25" s="1518"/>
      <c r="H25" s="1512">
        <v>1.4</v>
      </c>
      <c r="I25" s="1519"/>
    </row>
    <row r="26" spans="1:9" ht="20.100000000000001" customHeight="1" x14ac:dyDescent="0.25">
      <c r="A26" s="717" t="s">
        <v>677</v>
      </c>
      <c r="B26" s="718">
        <v>5.2</v>
      </c>
      <c r="C26" s="718">
        <v>4.9000000000000004</v>
      </c>
      <c r="D26" s="1508"/>
      <c r="E26" s="1495" t="s">
        <v>633</v>
      </c>
      <c r="F26" s="1495"/>
      <c r="G26" s="1495"/>
      <c r="H26" s="1495"/>
      <c r="I26" s="1499"/>
    </row>
    <row r="27" spans="1:9" ht="20.100000000000001" customHeight="1" x14ac:dyDescent="0.25">
      <c r="A27" s="717" t="s">
        <v>682</v>
      </c>
      <c r="B27" s="718">
        <v>1</v>
      </c>
      <c r="C27" s="718">
        <v>4.4000000000000004</v>
      </c>
      <c r="D27" s="1508"/>
      <c r="E27" s="715"/>
      <c r="F27" s="1495">
        <v>2012</v>
      </c>
      <c r="G27" s="1495"/>
      <c r="H27" s="1495">
        <v>2013</v>
      </c>
      <c r="I27" s="1499"/>
    </row>
    <row r="28" spans="1:9" ht="20.100000000000001" customHeight="1" x14ac:dyDescent="0.25">
      <c r="A28" s="717" t="s">
        <v>678</v>
      </c>
      <c r="B28" s="718">
        <v>4.2</v>
      </c>
      <c r="C28" s="718">
        <v>4.3</v>
      </c>
      <c r="D28" s="1508"/>
      <c r="E28" s="716"/>
      <c r="F28" s="715" t="s">
        <v>635</v>
      </c>
      <c r="G28" s="715" t="s">
        <v>636</v>
      </c>
      <c r="H28" s="715" t="s">
        <v>635</v>
      </c>
      <c r="I28" s="721" t="s">
        <v>636</v>
      </c>
    </row>
    <row r="29" spans="1:9" ht="20.100000000000001" customHeight="1" x14ac:dyDescent="0.25">
      <c r="A29" s="717" t="s">
        <v>685</v>
      </c>
      <c r="B29" s="718">
        <v>1.8</v>
      </c>
      <c r="C29" s="718">
        <v>4.3</v>
      </c>
      <c r="D29" s="1508"/>
      <c r="E29" s="715" t="s">
        <v>638</v>
      </c>
      <c r="F29" s="1497" t="s">
        <v>567</v>
      </c>
      <c r="G29" s="1497" t="s">
        <v>567</v>
      </c>
      <c r="H29" s="1497" t="s">
        <v>567</v>
      </c>
      <c r="I29" s="1498" t="s">
        <v>567</v>
      </c>
    </row>
    <row r="30" spans="1:9" ht="20.100000000000001" customHeight="1" x14ac:dyDescent="0.25">
      <c r="A30" s="717" t="s">
        <v>675</v>
      </c>
      <c r="B30" s="718">
        <v>6.1</v>
      </c>
      <c r="C30" s="718">
        <v>3.8</v>
      </c>
      <c r="D30" s="1508"/>
      <c r="E30" s="716" t="s">
        <v>640</v>
      </c>
      <c r="F30" s="719">
        <v>86.9</v>
      </c>
      <c r="G30" s="719">
        <v>13.1</v>
      </c>
      <c r="H30" s="719">
        <v>86.6</v>
      </c>
      <c r="I30" s="722">
        <v>13.4</v>
      </c>
    </row>
    <row r="31" spans="1:9" ht="20.100000000000001" customHeight="1" x14ac:dyDescent="0.25">
      <c r="A31" s="717" t="s">
        <v>679</v>
      </c>
      <c r="B31" s="718">
        <v>3.8</v>
      </c>
      <c r="C31" s="718">
        <v>3.7</v>
      </c>
      <c r="D31" s="1508"/>
      <c r="E31" s="716" t="s">
        <v>642</v>
      </c>
      <c r="F31" s="719">
        <v>91.4</v>
      </c>
      <c r="G31" s="719">
        <v>8.6</v>
      </c>
      <c r="H31" s="719">
        <v>90.7</v>
      </c>
      <c r="I31" s="722">
        <v>9.3000000000000007</v>
      </c>
    </row>
    <row r="32" spans="1:9" ht="20.100000000000001" customHeight="1" x14ac:dyDescent="0.25">
      <c r="A32" s="717" t="s">
        <v>683</v>
      </c>
      <c r="B32" s="718">
        <v>1.2</v>
      </c>
      <c r="C32" s="718">
        <v>3.6</v>
      </c>
      <c r="D32" s="1508"/>
      <c r="E32" s="716" t="s">
        <v>644</v>
      </c>
      <c r="F32" s="719">
        <v>90</v>
      </c>
      <c r="G32" s="719">
        <v>10</v>
      </c>
      <c r="H32" s="719">
        <v>90.1</v>
      </c>
      <c r="I32" s="722">
        <v>9.9</v>
      </c>
    </row>
    <row r="33" spans="1:9" ht="20.100000000000001" customHeight="1" x14ac:dyDescent="0.25">
      <c r="A33" s="1513" t="s">
        <v>680</v>
      </c>
      <c r="B33" s="1497"/>
      <c r="C33" s="1497"/>
      <c r="D33" s="1508"/>
      <c r="E33" s="716" t="s">
        <v>646</v>
      </c>
      <c r="F33" s="719">
        <v>86</v>
      </c>
      <c r="G33" s="719">
        <v>14</v>
      </c>
      <c r="H33" s="719">
        <v>87.8</v>
      </c>
      <c r="I33" s="722">
        <v>12.2</v>
      </c>
    </row>
    <row r="34" spans="1:9" ht="20.100000000000001" customHeight="1" x14ac:dyDescent="0.25">
      <c r="A34" s="714" t="s">
        <v>681</v>
      </c>
      <c r="B34" s="1497" t="s">
        <v>567</v>
      </c>
      <c r="C34" s="1497"/>
      <c r="D34" s="1508"/>
      <c r="E34" s="716" t="s">
        <v>647</v>
      </c>
      <c r="F34" s="719">
        <v>69.599999999999994</v>
      </c>
      <c r="G34" s="719">
        <v>30.4</v>
      </c>
      <c r="H34" s="719">
        <v>64.2</v>
      </c>
      <c r="I34" s="722">
        <v>35.799999999999997</v>
      </c>
    </row>
    <row r="35" spans="1:9" ht="20.100000000000001" customHeight="1" x14ac:dyDescent="0.25">
      <c r="A35" s="717" t="s">
        <v>569</v>
      </c>
      <c r="B35" s="718">
        <v>20.399999999999999</v>
      </c>
      <c r="C35" s="718">
        <v>13.1</v>
      </c>
      <c r="D35" s="1508"/>
      <c r="E35" s="716" t="s">
        <v>648</v>
      </c>
      <c r="F35" s="719">
        <v>83</v>
      </c>
      <c r="G35" s="719">
        <v>17</v>
      </c>
      <c r="H35" s="719">
        <v>82.8</v>
      </c>
      <c r="I35" s="722">
        <v>17.2</v>
      </c>
    </row>
    <row r="36" spans="1:9" ht="20.100000000000001" customHeight="1" x14ac:dyDescent="0.25">
      <c r="A36" s="717" t="s">
        <v>571</v>
      </c>
      <c r="B36" s="718">
        <v>10.4</v>
      </c>
      <c r="C36" s="718">
        <v>9</v>
      </c>
      <c r="D36" s="1508"/>
      <c r="E36" s="715" t="s">
        <v>649</v>
      </c>
      <c r="F36" s="1497" t="s">
        <v>567</v>
      </c>
      <c r="G36" s="1497" t="s">
        <v>567</v>
      </c>
      <c r="H36" s="1497" t="s">
        <v>567</v>
      </c>
      <c r="I36" s="1498" t="s">
        <v>567</v>
      </c>
    </row>
    <row r="37" spans="1:9" ht="20.100000000000001" customHeight="1" x14ac:dyDescent="0.25">
      <c r="A37" s="717" t="s">
        <v>573</v>
      </c>
      <c r="B37" s="718">
        <v>69.2</v>
      </c>
      <c r="C37" s="718">
        <v>77.900000000000006</v>
      </c>
      <c r="D37" s="1508"/>
      <c r="E37" s="716" t="s">
        <v>651</v>
      </c>
      <c r="F37" s="719">
        <v>77.5</v>
      </c>
      <c r="G37" s="719">
        <v>22.5</v>
      </c>
      <c r="H37" s="719">
        <v>77.3</v>
      </c>
      <c r="I37" s="722">
        <v>22.7</v>
      </c>
    </row>
    <row r="38" spans="1:9" ht="20.100000000000001" customHeight="1" x14ac:dyDescent="0.25">
      <c r="A38" s="1513" t="s">
        <v>575</v>
      </c>
      <c r="B38" s="1497"/>
      <c r="C38" s="1497"/>
      <c r="D38" s="1508"/>
      <c r="E38" s="716" t="s">
        <v>653</v>
      </c>
      <c r="F38" s="719">
        <v>82.3</v>
      </c>
      <c r="G38" s="719">
        <v>17.7</v>
      </c>
      <c r="H38" s="719">
        <v>78.599999999999994</v>
      </c>
      <c r="I38" s="722">
        <v>21.4</v>
      </c>
    </row>
    <row r="39" spans="1:9" ht="20.100000000000001" customHeight="1" x14ac:dyDescent="0.25">
      <c r="A39" s="714" t="s">
        <v>577</v>
      </c>
      <c r="B39" s="1497" t="s">
        <v>567</v>
      </c>
      <c r="C39" s="1497" t="s">
        <v>567</v>
      </c>
      <c r="D39" s="1508"/>
      <c r="E39" s="716" t="s">
        <v>655</v>
      </c>
      <c r="F39" s="719">
        <v>94.7</v>
      </c>
      <c r="G39" s="719">
        <v>5.3</v>
      </c>
      <c r="H39" s="719">
        <v>93.7</v>
      </c>
      <c r="I39" s="722">
        <v>6.3</v>
      </c>
    </row>
    <row r="40" spans="1:9" ht="20.100000000000001" customHeight="1" x14ac:dyDescent="0.25">
      <c r="A40" s="717" t="s">
        <v>579</v>
      </c>
      <c r="B40" s="718">
        <v>37.5</v>
      </c>
      <c r="C40" s="718">
        <v>43.8</v>
      </c>
      <c r="D40" s="1508"/>
      <c r="E40" s="716" t="s">
        <v>656</v>
      </c>
      <c r="F40" s="719">
        <v>95.1</v>
      </c>
      <c r="G40" s="719">
        <v>4.9000000000000004</v>
      </c>
      <c r="H40" s="719">
        <v>93</v>
      </c>
      <c r="I40" s="722">
        <v>7</v>
      </c>
    </row>
    <row r="41" spans="1:9" ht="20.100000000000001" customHeight="1" x14ac:dyDescent="0.25">
      <c r="A41" s="717" t="s">
        <v>581</v>
      </c>
      <c r="B41" s="718">
        <v>62.5</v>
      </c>
      <c r="C41" s="718">
        <v>56.2</v>
      </c>
      <c r="D41" s="1508"/>
      <c r="E41" s="716" t="s">
        <v>588</v>
      </c>
      <c r="F41" s="719">
        <v>91.9</v>
      </c>
      <c r="G41" s="719">
        <v>8.1</v>
      </c>
      <c r="H41" s="719">
        <v>92.6</v>
      </c>
      <c r="I41" s="722">
        <v>7.4</v>
      </c>
    </row>
    <row r="42" spans="1:9" ht="20.100000000000001" customHeight="1" x14ac:dyDescent="0.25">
      <c r="A42" s="714" t="s">
        <v>583</v>
      </c>
      <c r="B42" s="1497" t="s">
        <v>567</v>
      </c>
      <c r="C42" s="1497" t="s">
        <v>567</v>
      </c>
      <c r="D42" s="1508"/>
      <c r="E42" s="715" t="s">
        <v>657</v>
      </c>
      <c r="F42" s="1497" t="s">
        <v>567</v>
      </c>
      <c r="G42" s="1497" t="s">
        <v>567</v>
      </c>
      <c r="H42" s="1497" t="s">
        <v>567</v>
      </c>
      <c r="I42" s="1498" t="s">
        <v>567</v>
      </c>
    </row>
    <row r="43" spans="1:9" ht="20.100000000000001" customHeight="1" x14ac:dyDescent="0.25">
      <c r="A43" s="717" t="s">
        <v>585</v>
      </c>
      <c r="B43" s="718">
        <v>96.4</v>
      </c>
      <c r="C43" s="718">
        <v>95.9</v>
      </c>
      <c r="D43" s="1508"/>
      <c r="E43" s="716" t="s">
        <v>658</v>
      </c>
      <c r="F43" s="719">
        <v>91.9</v>
      </c>
      <c r="G43" s="719">
        <v>8.1</v>
      </c>
      <c r="H43" s="719">
        <v>92</v>
      </c>
      <c r="I43" s="722">
        <v>8</v>
      </c>
    </row>
    <row r="44" spans="1:9" ht="20.100000000000001" customHeight="1" x14ac:dyDescent="0.25">
      <c r="A44" s="717" t="s">
        <v>587</v>
      </c>
      <c r="B44" s="718">
        <v>3.6</v>
      </c>
      <c r="C44" s="718">
        <v>4.0999999999999996</v>
      </c>
      <c r="D44" s="1508"/>
      <c r="E44" s="716" t="s">
        <v>660</v>
      </c>
      <c r="F44" s="719">
        <v>88.7</v>
      </c>
      <c r="G44" s="719">
        <v>11.3</v>
      </c>
      <c r="H44" s="719">
        <v>89.9</v>
      </c>
      <c r="I44" s="722">
        <v>10.1</v>
      </c>
    </row>
    <row r="45" spans="1:9" ht="20.100000000000001" customHeight="1" x14ac:dyDescent="0.25">
      <c r="A45" s="1513" t="s">
        <v>589</v>
      </c>
      <c r="B45" s="1497"/>
      <c r="C45" s="1497"/>
      <c r="D45" s="1508"/>
      <c r="E45" s="716" t="s">
        <v>661</v>
      </c>
      <c r="F45" s="719">
        <v>98.1</v>
      </c>
      <c r="G45" s="719">
        <v>1.9</v>
      </c>
      <c r="H45" s="719">
        <v>97.3</v>
      </c>
      <c r="I45" s="722">
        <v>2.7</v>
      </c>
    </row>
    <row r="46" spans="1:9" ht="20.100000000000001" customHeight="1" x14ac:dyDescent="0.25">
      <c r="A46" s="714" t="s">
        <v>591</v>
      </c>
      <c r="B46" s="1497" t="s">
        <v>567</v>
      </c>
      <c r="C46" s="1497" t="s">
        <v>567</v>
      </c>
      <c r="D46" s="1508"/>
      <c r="E46" s="716" t="s">
        <v>663</v>
      </c>
      <c r="F46" s="719">
        <v>95</v>
      </c>
      <c r="G46" s="719">
        <v>5</v>
      </c>
      <c r="H46" s="719">
        <v>93.8</v>
      </c>
      <c r="I46" s="722">
        <v>6.2</v>
      </c>
    </row>
    <row r="47" spans="1:9" ht="20.100000000000001" customHeight="1" x14ac:dyDescent="0.25">
      <c r="A47" s="717" t="s">
        <v>593</v>
      </c>
      <c r="B47" s="718">
        <v>56.9</v>
      </c>
      <c r="C47" s="718">
        <v>66.8</v>
      </c>
      <c r="D47" s="1508"/>
      <c r="E47" s="716" t="s">
        <v>665</v>
      </c>
      <c r="F47" s="719">
        <v>65.3</v>
      </c>
      <c r="G47" s="719">
        <v>34.700000000000003</v>
      </c>
      <c r="H47" s="719">
        <v>58.8</v>
      </c>
      <c r="I47" s="722">
        <v>41.2</v>
      </c>
    </row>
    <row r="48" spans="1:9" ht="20.100000000000001" customHeight="1" thickBot="1" x14ac:dyDescent="0.3">
      <c r="A48" s="729" t="s">
        <v>595</v>
      </c>
      <c r="B48" s="743">
        <v>43.1</v>
      </c>
      <c r="C48" s="743">
        <v>33.200000000000003</v>
      </c>
      <c r="D48" s="1509"/>
      <c r="E48" s="744"/>
      <c r="F48" s="745"/>
      <c r="G48" s="746"/>
      <c r="H48" s="745"/>
      <c r="I48" s="746"/>
    </row>
    <row r="49" spans="1:9" ht="15.95" customHeight="1" x14ac:dyDescent="0.25">
      <c r="A49" s="733" t="s">
        <v>1317</v>
      </c>
      <c r="B49" s="747"/>
      <c r="C49" s="747"/>
      <c r="D49" s="747"/>
      <c r="E49" s="747"/>
      <c r="F49" s="747"/>
      <c r="G49" s="747"/>
      <c r="H49" s="747"/>
      <c r="I49" s="747"/>
    </row>
    <row r="50" spans="1:9" ht="20.100000000000001" customHeight="1" x14ac:dyDescent="0.25">
      <c r="D50" s="748"/>
      <c r="E50" s="749"/>
      <c r="F50" s="750"/>
      <c r="G50" s="750"/>
      <c r="H50" s="750"/>
      <c r="I50" s="750"/>
    </row>
    <row r="51" spans="1:9" ht="20.100000000000001" customHeight="1" x14ac:dyDescent="0.25">
      <c r="D51" s="748"/>
      <c r="E51" s="740"/>
      <c r="F51" s="740"/>
      <c r="G51" s="751"/>
      <c r="H51" s="740"/>
      <c r="I51" s="751"/>
    </row>
    <row r="52" spans="1:9" ht="20.100000000000001" customHeight="1" x14ac:dyDescent="0.25">
      <c r="D52" s="740"/>
      <c r="E52" s="740"/>
      <c r="F52" s="740"/>
      <c r="G52" s="750"/>
      <c r="H52" s="740"/>
      <c r="I52" s="750"/>
    </row>
    <row r="53" spans="1:9" ht="20.100000000000001" customHeight="1" x14ac:dyDescent="0.25">
      <c r="D53" s="749"/>
      <c r="E53" s="740"/>
      <c r="F53" s="740"/>
      <c r="G53" s="750"/>
      <c r="H53" s="740"/>
      <c r="I53" s="750"/>
    </row>
    <row r="54" spans="1:9" ht="20.100000000000001" customHeight="1" x14ac:dyDescent="0.25">
      <c r="D54" s="749"/>
      <c r="E54" s="740"/>
      <c r="F54" s="740"/>
      <c r="G54" s="750"/>
      <c r="H54" s="740"/>
      <c r="I54" s="750"/>
    </row>
    <row r="55" spans="1:9" ht="20.100000000000001" customHeight="1" x14ac:dyDescent="0.25">
      <c r="D55" s="749"/>
      <c r="E55" s="740"/>
      <c r="F55" s="740"/>
      <c r="G55" s="750"/>
      <c r="H55" s="740"/>
      <c r="I55" s="750"/>
    </row>
    <row r="56" spans="1:9" ht="20.100000000000001" customHeight="1" x14ac:dyDescent="0.25">
      <c r="E56" s="740"/>
      <c r="F56" s="740"/>
      <c r="G56" s="740"/>
      <c r="H56" s="740"/>
      <c r="I56" s="740"/>
    </row>
    <row r="57" spans="1:9" ht="20.100000000000001" customHeight="1" x14ac:dyDescent="0.25">
      <c r="E57" s="695"/>
      <c r="F57" s="750"/>
      <c r="G57" s="750"/>
      <c r="H57" s="750"/>
      <c r="I57" s="750"/>
    </row>
    <row r="58" spans="1:9" ht="20.100000000000001" customHeight="1" x14ac:dyDescent="0.25">
      <c r="E58" s="749"/>
      <c r="F58" s="750"/>
      <c r="G58" s="750"/>
      <c r="H58" s="750"/>
      <c r="I58" s="750"/>
    </row>
    <row r="59" spans="1:9" ht="20.100000000000001" customHeight="1" x14ac:dyDescent="0.25">
      <c r="G59" s="750"/>
      <c r="I59" s="750"/>
    </row>
    <row r="60" spans="1:9" ht="20.100000000000001" customHeight="1" x14ac:dyDescent="0.2">
      <c r="E60" s="752"/>
      <c r="F60" s="709"/>
      <c r="H60" s="709"/>
    </row>
    <row r="71" spans="2:10" s="737" customFormat="1" ht="15.95" customHeight="1" x14ac:dyDescent="0.25">
      <c r="B71" s="738"/>
      <c r="C71" s="738"/>
      <c r="F71" s="739"/>
      <c r="G71" s="709"/>
      <c r="H71" s="739"/>
      <c r="J71" s="749"/>
    </row>
  </sheetData>
  <mergeCells count="60">
    <mergeCell ref="A3:C3"/>
    <mergeCell ref="D3:D48"/>
    <mergeCell ref="F3:G3"/>
    <mergeCell ref="H3:I3"/>
    <mergeCell ref="F4:I4"/>
    <mergeCell ref="B5:C5"/>
    <mergeCell ref="F5:G5"/>
    <mergeCell ref="H5:I5"/>
    <mergeCell ref="F6:G6"/>
    <mergeCell ref="H6:I6"/>
    <mergeCell ref="B13:C13"/>
    <mergeCell ref="F13:G13"/>
    <mergeCell ref="H13:I13"/>
    <mergeCell ref="F7:G7"/>
    <mergeCell ref="H7:I7"/>
    <mergeCell ref="F8:G8"/>
    <mergeCell ref="H8:I8"/>
    <mergeCell ref="F9:G9"/>
    <mergeCell ref="H9:I9"/>
    <mergeCell ref="F16:G16"/>
    <mergeCell ref="H16:I16"/>
    <mergeCell ref="F10:G10"/>
    <mergeCell ref="H10:I10"/>
    <mergeCell ref="F11:I11"/>
    <mergeCell ref="F12:G12"/>
    <mergeCell ref="H12:I12"/>
    <mergeCell ref="F14:G14"/>
    <mergeCell ref="H14:I14"/>
    <mergeCell ref="B15:C15"/>
    <mergeCell ref="F15:G15"/>
    <mergeCell ref="H15:I15"/>
    <mergeCell ref="B17:C17"/>
    <mergeCell ref="F17:I17"/>
    <mergeCell ref="F18:G18"/>
    <mergeCell ref="H18:I18"/>
    <mergeCell ref="F19:G19"/>
    <mergeCell ref="H19:I19"/>
    <mergeCell ref="F27:G27"/>
    <mergeCell ref="H27:I27"/>
    <mergeCell ref="E20:I20"/>
    <mergeCell ref="F21:I21"/>
    <mergeCell ref="F22:G22"/>
    <mergeCell ref="H22:I22"/>
    <mergeCell ref="F23:G23"/>
    <mergeCell ref="H23:I23"/>
    <mergeCell ref="F24:G24"/>
    <mergeCell ref="H24:I24"/>
    <mergeCell ref="F25:G25"/>
    <mergeCell ref="H25:I25"/>
    <mergeCell ref="E26:I26"/>
    <mergeCell ref="B42:C42"/>
    <mergeCell ref="F42:I42"/>
    <mergeCell ref="A45:C45"/>
    <mergeCell ref="B46:C46"/>
    <mergeCell ref="F29:I29"/>
    <mergeCell ref="A33:C33"/>
    <mergeCell ref="B34:C34"/>
    <mergeCell ref="F36:I36"/>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4">
    <tabColor rgb="FF92D050"/>
  </sheetPr>
  <dimension ref="A1:J71"/>
  <sheetViews>
    <sheetView showGridLines="0" zoomScaleNormal="100" zoomScaleSheetLayoutView="85" workbookViewId="0"/>
  </sheetViews>
  <sheetFormatPr defaultRowHeight="20.100000000000001" customHeight="1" x14ac:dyDescent="0.25"/>
  <cols>
    <col min="1" max="1" width="45.7109375" style="737" customWidth="1"/>
    <col min="2" max="3" width="16.7109375" style="738" customWidth="1"/>
    <col min="4" max="4" width="1.5703125" style="737" customWidth="1"/>
    <col min="5" max="5" width="45.7109375" style="737" customWidth="1"/>
    <col min="6" max="9" width="8.7109375" style="709" customWidth="1"/>
    <col min="10" max="256" width="9.140625" style="709"/>
    <col min="257" max="257" width="38.7109375" style="709" customWidth="1"/>
    <col min="258" max="259" width="10.7109375" style="709" customWidth="1"/>
    <col min="260" max="260" width="1.5703125" style="709" customWidth="1"/>
    <col min="261" max="261" width="38.7109375" style="709" customWidth="1"/>
    <col min="262" max="265" width="8.7109375" style="709" customWidth="1"/>
    <col min="266" max="512" width="9.140625" style="709"/>
    <col min="513" max="513" width="38.7109375" style="709" customWidth="1"/>
    <col min="514" max="515" width="10.7109375" style="709" customWidth="1"/>
    <col min="516" max="516" width="1.5703125" style="709" customWidth="1"/>
    <col min="517" max="517" width="38.7109375" style="709" customWidth="1"/>
    <col min="518" max="521" width="8.7109375" style="709" customWidth="1"/>
    <col min="522" max="768" width="9.140625" style="709"/>
    <col min="769" max="769" width="38.7109375" style="709" customWidth="1"/>
    <col min="770" max="771" width="10.7109375" style="709" customWidth="1"/>
    <col min="772" max="772" width="1.5703125" style="709" customWidth="1"/>
    <col min="773" max="773" width="38.7109375" style="709" customWidth="1"/>
    <col min="774" max="777" width="8.7109375" style="709" customWidth="1"/>
    <col min="778" max="1024" width="9.140625" style="709"/>
    <col min="1025" max="1025" width="38.7109375" style="709" customWidth="1"/>
    <col min="1026" max="1027" width="10.7109375" style="709" customWidth="1"/>
    <col min="1028" max="1028" width="1.5703125" style="709" customWidth="1"/>
    <col min="1029" max="1029" width="38.7109375" style="709" customWidth="1"/>
    <col min="1030" max="1033" width="8.7109375" style="709" customWidth="1"/>
    <col min="1034" max="1280" width="9.140625" style="709"/>
    <col min="1281" max="1281" width="38.7109375" style="709" customWidth="1"/>
    <col min="1282" max="1283" width="10.7109375" style="709" customWidth="1"/>
    <col min="1284" max="1284" width="1.5703125" style="709" customWidth="1"/>
    <col min="1285" max="1285" width="38.7109375" style="709" customWidth="1"/>
    <col min="1286" max="1289" width="8.7109375" style="709" customWidth="1"/>
    <col min="1290" max="1536" width="9.140625" style="709"/>
    <col min="1537" max="1537" width="38.7109375" style="709" customWidth="1"/>
    <col min="1538" max="1539" width="10.7109375" style="709" customWidth="1"/>
    <col min="1540" max="1540" width="1.5703125" style="709" customWidth="1"/>
    <col min="1541" max="1541" width="38.7109375" style="709" customWidth="1"/>
    <col min="1542" max="1545" width="8.7109375" style="709" customWidth="1"/>
    <col min="1546" max="1792" width="9.140625" style="709"/>
    <col min="1793" max="1793" width="38.7109375" style="709" customWidth="1"/>
    <col min="1794" max="1795" width="10.7109375" style="709" customWidth="1"/>
    <col min="1796" max="1796" width="1.5703125" style="709" customWidth="1"/>
    <col min="1797" max="1797" width="38.7109375" style="709" customWidth="1"/>
    <col min="1798" max="1801" width="8.7109375" style="709" customWidth="1"/>
    <col min="1802" max="2048" width="9.140625" style="709"/>
    <col min="2049" max="2049" width="38.7109375" style="709" customWidth="1"/>
    <col min="2050" max="2051" width="10.7109375" style="709" customWidth="1"/>
    <col min="2052" max="2052" width="1.5703125" style="709" customWidth="1"/>
    <col min="2053" max="2053" width="38.7109375" style="709" customWidth="1"/>
    <col min="2054" max="2057" width="8.7109375" style="709" customWidth="1"/>
    <col min="2058" max="2304" width="9.140625" style="709"/>
    <col min="2305" max="2305" width="38.7109375" style="709" customWidth="1"/>
    <col min="2306" max="2307" width="10.7109375" style="709" customWidth="1"/>
    <col min="2308" max="2308" width="1.5703125" style="709" customWidth="1"/>
    <col min="2309" max="2309" width="38.7109375" style="709" customWidth="1"/>
    <col min="2310" max="2313" width="8.7109375" style="709" customWidth="1"/>
    <col min="2314" max="2560" width="9.140625" style="709"/>
    <col min="2561" max="2561" width="38.7109375" style="709" customWidth="1"/>
    <col min="2562" max="2563" width="10.7109375" style="709" customWidth="1"/>
    <col min="2564" max="2564" width="1.5703125" style="709" customWidth="1"/>
    <col min="2565" max="2565" width="38.7109375" style="709" customWidth="1"/>
    <col min="2566" max="2569" width="8.7109375" style="709" customWidth="1"/>
    <col min="2570" max="2816" width="9.140625" style="709"/>
    <col min="2817" max="2817" width="38.7109375" style="709" customWidth="1"/>
    <col min="2818" max="2819" width="10.7109375" style="709" customWidth="1"/>
    <col min="2820" max="2820" width="1.5703125" style="709" customWidth="1"/>
    <col min="2821" max="2821" width="38.7109375" style="709" customWidth="1"/>
    <col min="2822" max="2825" width="8.7109375" style="709" customWidth="1"/>
    <col min="2826" max="3072" width="9.140625" style="709"/>
    <col min="3073" max="3073" width="38.7109375" style="709" customWidth="1"/>
    <col min="3074" max="3075" width="10.7109375" style="709" customWidth="1"/>
    <col min="3076" max="3076" width="1.5703125" style="709" customWidth="1"/>
    <col min="3077" max="3077" width="38.7109375" style="709" customWidth="1"/>
    <col min="3078" max="3081" width="8.7109375" style="709" customWidth="1"/>
    <col min="3082" max="3328" width="9.140625" style="709"/>
    <col min="3329" max="3329" width="38.7109375" style="709" customWidth="1"/>
    <col min="3330" max="3331" width="10.7109375" style="709" customWidth="1"/>
    <col min="3332" max="3332" width="1.5703125" style="709" customWidth="1"/>
    <col min="3333" max="3333" width="38.7109375" style="709" customWidth="1"/>
    <col min="3334" max="3337" width="8.7109375" style="709" customWidth="1"/>
    <col min="3338" max="3584" width="9.140625" style="709"/>
    <col min="3585" max="3585" width="38.7109375" style="709" customWidth="1"/>
    <col min="3586" max="3587" width="10.7109375" style="709" customWidth="1"/>
    <col min="3588" max="3588" width="1.5703125" style="709" customWidth="1"/>
    <col min="3589" max="3589" width="38.7109375" style="709" customWidth="1"/>
    <col min="3590" max="3593" width="8.7109375" style="709" customWidth="1"/>
    <col min="3594" max="3840" width="9.140625" style="709"/>
    <col min="3841" max="3841" width="38.7109375" style="709" customWidth="1"/>
    <col min="3842" max="3843" width="10.7109375" style="709" customWidth="1"/>
    <col min="3844" max="3844" width="1.5703125" style="709" customWidth="1"/>
    <col min="3845" max="3845" width="38.7109375" style="709" customWidth="1"/>
    <col min="3846" max="3849" width="8.7109375" style="709" customWidth="1"/>
    <col min="3850" max="4096" width="9.140625" style="709"/>
    <col min="4097" max="4097" width="38.7109375" style="709" customWidth="1"/>
    <col min="4098" max="4099" width="10.7109375" style="709" customWidth="1"/>
    <col min="4100" max="4100" width="1.5703125" style="709" customWidth="1"/>
    <col min="4101" max="4101" width="38.7109375" style="709" customWidth="1"/>
    <col min="4102" max="4105" width="8.7109375" style="709" customWidth="1"/>
    <col min="4106" max="4352" width="9.140625" style="709"/>
    <col min="4353" max="4353" width="38.7109375" style="709" customWidth="1"/>
    <col min="4354" max="4355" width="10.7109375" style="709" customWidth="1"/>
    <col min="4356" max="4356" width="1.5703125" style="709" customWidth="1"/>
    <col min="4357" max="4357" width="38.7109375" style="709" customWidth="1"/>
    <col min="4358" max="4361" width="8.7109375" style="709" customWidth="1"/>
    <col min="4362" max="4608" width="9.140625" style="709"/>
    <col min="4609" max="4609" width="38.7109375" style="709" customWidth="1"/>
    <col min="4610" max="4611" width="10.7109375" style="709" customWidth="1"/>
    <col min="4612" max="4612" width="1.5703125" style="709" customWidth="1"/>
    <col min="4613" max="4613" width="38.7109375" style="709" customWidth="1"/>
    <col min="4614" max="4617" width="8.7109375" style="709" customWidth="1"/>
    <col min="4618" max="4864" width="9.140625" style="709"/>
    <col min="4865" max="4865" width="38.7109375" style="709" customWidth="1"/>
    <col min="4866" max="4867" width="10.7109375" style="709" customWidth="1"/>
    <col min="4868" max="4868" width="1.5703125" style="709" customWidth="1"/>
    <col min="4869" max="4869" width="38.7109375" style="709" customWidth="1"/>
    <col min="4870" max="4873" width="8.7109375" style="709" customWidth="1"/>
    <col min="4874" max="5120" width="9.140625" style="709"/>
    <col min="5121" max="5121" width="38.7109375" style="709" customWidth="1"/>
    <col min="5122" max="5123" width="10.7109375" style="709" customWidth="1"/>
    <col min="5124" max="5124" width="1.5703125" style="709" customWidth="1"/>
    <col min="5125" max="5125" width="38.7109375" style="709" customWidth="1"/>
    <col min="5126" max="5129" width="8.7109375" style="709" customWidth="1"/>
    <col min="5130" max="5376" width="9.140625" style="709"/>
    <col min="5377" max="5377" width="38.7109375" style="709" customWidth="1"/>
    <col min="5378" max="5379" width="10.7109375" style="709" customWidth="1"/>
    <col min="5380" max="5380" width="1.5703125" style="709" customWidth="1"/>
    <col min="5381" max="5381" width="38.7109375" style="709" customWidth="1"/>
    <col min="5382" max="5385" width="8.7109375" style="709" customWidth="1"/>
    <col min="5386" max="5632" width="9.140625" style="709"/>
    <col min="5633" max="5633" width="38.7109375" style="709" customWidth="1"/>
    <col min="5634" max="5635" width="10.7109375" style="709" customWidth="1"/>
    <col min="5636" max="5636" width="1.5703125" style="709" customWidth="1"/>
    <col min="5637" max="5637" width="38.7109375" style="709" customWidth="1"/>
    <col min="5638" max="5641" width="8.7109375" style="709" customWidth="1"/>
    <col min="5642" max="5888" width="9.140625" style="709"/>
    <col min="5889" max="5889" width="38.7109375" style="709" customWidth="1"/>
    <col min="5890" max="5891" width="10.7109375" style="709" customWidth="1"/>
    <col min="5892" max="5892" width="1.5703125" style="709" customWidth="1"/>
    <col min="5893" max="5893" width="38.7109375" style="709" customWidth="1"/>
    <col min="5894" max="5897" width="8.7109375" style="709" customWidth="1"/>
    <col min="5898" max="6144" width="9.140625" style="709"/>
    <col min="6145" max="6145" width="38.7109375" style="709" customWidth="1"/>
    <col min="6146" max="6147" width="10.7109375" style="709" customWidth="1"/>
    <col min="6148" max="6148" width="1.5703125" style="709" customWidth="1"/>
    <col min="6149" max="6149" width="38.7109375" style="709" customWidth="1"/>
    <col min="6150" max="6153" width="8.7109375" style="709" customWidth="1"/>
    <col min="6154" max="6400" width="9.140625" style="709"/>
    <col min="6401" max="6401" width="38.7109375" style="709" customWidth="1"/>
    <col min="6402" max="6403" width="10.7109375" style="709" customWidth="1"/>
    <col min="6404" max="6404" width="1.5703125" style="709" customWidth="1"/>
    <col min="6405" max="6405" width="38.7109375" style="709" customWidth="1"/>
    <col min="6406" max="6409" width="8.7109375" style="709" customWidth="1"/>
    <col min="6410" max="6656" width="9.140625" style="709"/>
    <col min="6657" max="6657" width="38.7109375" style="709" customWidth="1"/>
    <col min="6658" max="6659" width="10.7109375" style="709" customWidth="1"/>
    <col min="6660" max="6660" width="1.5703125" style="709" customWidth="1"/>
    <col min="6661" max="6661" width="38.7109375" style="709" customWidth="1"/>
    <col min="6662" max="6665" width="8.7109375" style="709" customWidth="1"/>
    <col min="6666" max="6912" width="9.140625" style="709"/>
    <col min="6913" max="6913" width="38.7109375" style="709" customWidth="1"/>
    <col min="6914" max="6915" width="10.7109375" style="709" customWidth="1"/>
    <col min="6916" max="6916" width="1.5703125" style="709" customWidth="1"/>
    <col min="6917" max="6917" width="38.7109375" style="709" customWidth="1"/>
    <col min="6918" max="6921" width="8.7109375" style="709" customWidth="1"/>
    <col min="6922" max="7168" width="9.140625" style="709"/>
    <col min="7169" max="7169" width="38.7109375" style="709" customWidth="1"/>
    <col min="7170" max="7171" width="10.7109375" style="709" customWidth="1"/>
    <col min="7172" max="7172" width="1.5703125" style="709" customWidth="1"/>
    <col min="7173" max="7173" width="38.7109375" style="709" customWidth="1"/>
    <col min="7174" max="7177" width="8.7109375" style="709" customWidth="1"/>
    <col min="7178" max="7424" width="9.140625" style="709"/>
    <col min="7425" max="7425" width="38.7109375" style="709" customWidth="1"/>
    <col min="7426" max="7427" width="10.7109375" style="709" customWidth="1"/>
    <col min="7428" max="7428" width="1.5703125" style="709" customWidth="1"/>
    <col min="7429" max="7429" width="38.7109375" style="709" customWidth="1"/>
    <col min="7430" max="7433" width="8.7109375" style="709" customWidth="1"/>
    <col min="7434" max="7680" width="9.140625" style="709"/>
    <col min="7681" max="7681" width="38.7109375" style="709" customWidth="1"/>
    <col min="7682" max="7683" width="10.7109375" style="709" customWidth="1"/>
    <col min="7684" max="7684" width="1.5703125" style="709" customWidth="1"/>
    <col min="7685" max="7685" width="38.7109375" style="709" customWidth="1"/>
    <col min="7686" max="7689" width="8.7109375" style="709" customWidth="1"/>
    <col min="7690" max="7936" width="9.140625" style="709"/>
    <col min="7937" max="7937" width="38.7109375" style="709" customWidth="1"/>
    <col min="7938" max="7939" width="10.7109375" style="709" customWidth="1"/>
    <col min="7940" max="7940" width="1.5703125" style="709" customWidth="1"/>
    <col min="7941" max="7941" width="38.7109375" style="709" customWidth="1"/>
    <col min="7942" max="7945" width="8.7109375" style="709" customWidth="1"/>
    <col min="7946" max="8192" width="9.140625" style="709"/>
    <col min="8193" max="8193" width="38.7109375" style="709" customWidth="1"/>
    <col min="8194" max="8195" width="10.7109375" style="709" customWidth="1"/>
    <col min="8196" max="8196" width="1.5703125" style="709" customWidth="1"/>
    <col min="8197" max="8197" width="38.7109375" style="709" customWidth="1"/>
    <col min="8198" max="8201" width="8.7109375" style="709" customWidth="1"/>
    <col min="8202" max="8448" width="9.140625" style="709"/>
    <col min="8449" max="8449" width="38.7109375" style="709" customWidth="1"/>
    <col min="8450" max="8451" width="10.7109375" style="709" customWidth="1"/>
    <col min="8452" max="8452" width="1.5703125" style="709" customWidth="1"/>
    <col min="8453" max="8453" width="38.7109375" style="709" customWidth="1"/>
    <col min="8454" max="8457" width="8.7109375" style="709" customWidth="1"/>
    <col min="8458" max="8704" width="9.140625" style="709"/>
    <col min="8705" max="8705" width="38.7109375" style="709" customWidth="1"/>
    <col min="8706" max="8707" width="10.7109375" style="709" customWidth="1"/>
    <col min="8708" max="8708" width="1.5703125" style="709" customWidth="1"/>
    <col min="8709" max="8709" width="38.7109375" style="709" customWidth="1"/>
    <col min="8710" max="8713" width="8.7109375" style="709" customWidth="1"/>
    <col min="8714" max="8960" width="9.140625" style="709"/>
    <col min="8961" max="8961" width="38.7109375" style="709" customWidth="1"/>
    <col min="8962" max="8963" width="10.7109375" style="709" customWidth="1"/>
    <col min="8964" max="8964" width="1.5703125" style="709" customWidth="1"/>
    <col min="8965" max="8965" width="38.7109375" style="709" customWidth="1"/>
    <col min="8966" max="8969" width="8.7109375" style="709" customWidth="1"/>
    <col min="8970" max="9216" width="9.140625" style="709"/>
    <col min="9217" max="9217" width="38.7109375" style="709" customWidth="1"/>
    <col min="9218" max="9219" width="10.7109375" style="709" customWidth="1"/>
    <col min="9220" max="9220" width="1.5703125" style="709" customWidth="1"/>
    <col min="9221" max="9221" width="38.7109375" style="709" customWidth="1"/>
    <col min="9222" max="9225" width="8.7109375" style="709" customWidth="1"/>
    <col min="9226" max="9472" width="9.140625" style="709"/>
    <col min="9473" max="9473" width="38.7109375" style="709" customWidth="1"/>
    <col min="9474" max="9475" width="10.7109375" style="709" customWidth="1"/>
    <col min="9476" max="9476" width="1.5703125" style="709" customWidth="1"/>
    <col min="9477" max="9477" width="38.7109375" style="709" customWidth="1"/>
    <col min="9478" max="9481" width="8.7109375" style="709" customWidth="1"/>
    <col min="9482" max="9728" width="9.140625" style="709"/>
    <col min="9729" max="9729" width="38.7109375" style="709" customWidth="1"/>
    <col min="9730" max="9731" width="10.7109375" style="709" customWidth="1"/>
    <col min="9732" max="9732" width="1.5703125" style="709" customWidth="1"/>
    <col min="9733" max="9733" width="38.7109375" style="709" customWidth="1"/>
    <col min="9734" max="9737" width="8.7109375" style="709" customWidth="1"/>
    <col min="9738" max="9984" width="9.140625" style="709"/>
    <col min="9985" max="9985" width="38.7109375" style="709" customWidth="1"/>
    <col min="9986" max="9987" width="10.7109375" style="709" customWidth="1"/>
    <col min="9988" max="9988" width="1.5703125" style="709" customWidth="1"/>
    <col min="9989" max="9989" width="38.7109375" style="709" customWidth="1"/>
    <col min="9990" max="9993" width="8.7109375" style="709" customWidth="1"/>
    <col min="9994" max="10240" width="9.140625" style="709"/>
    <col min="10241" max="10241" width="38.7109375" style="709" customWidth="1"/>
    <col min="10242" max="10243" width="10.7109375" style="709" customWidth="1"/>
    <col min="10244" max="10244" width="1.5703125" style="709" customWidth="1"/>
    <col min="10245" max="10245" width="38.7109375" style="709" customWidth="1"/>
    <col min="10246" max="10249" width="8.7109375" style="709" customWidth="1"/>
    <col min="10250" max="10496" width="9.140625" style="709"/>
    <col min="10497" max="10497" width="38.7109375" style="709" customWidth="1"/>
    <col min="10498" max="10499" width="10.7109375" style="709" customWidth="1"/>
    <col min="10500" max="10500" width="1.5703125" style="709" customWidth="1"/>
    <col min="10501" max="10501" width="38.7109375" style="709" customWidth="1"/>
    <col min="10502" max="10505" width="8.7109375" style="709" customWidth="1"/>
    <col min="10506" max="10752" width="9.140625" style="709"/>
    <col min="10753" max="10753" width="38.7109375" style="709" customWidth="1"/>
    <col min="10754" max="10755" width="10.7109375" style="709" customWidth="1"/>
    <col min="10756" max="10756" width="1.5703125" style="709" customWidth="1"/>
    <col min="10757" max="10757" width="38.7109375" style="709" customWidth="1"/>
    <col min="10758" max="10761" width="8.7109375" style="709" customWidth="1"/>
    <col min="10762" max="11008" width="9.140625" style="709"/>
    <col min="11009" max="11009" width="38.7109375" style="709" customWidth="1"/>
    <col min="11010" max="11011" width="10.7109375" style="709" customWidth="1"/>
    <col min="11012" max="11012" width="1.5703125" style="709" customWidth="1"/>
    <col min="11013" max="11013" width="38.7109375" style="709" customWidth="1"/>
    <col min="11014" max="11017" width="8.7109375" style="709" customWidth="1"/>
    <col min="11018" max="11264" width="9.140625" style="709"/>
    <col min="11265" max="11265" width="38.7109375" style="709" customWidth="1"/>
    <col min="11266" max="11267" width="10.7109375" style="709" customWidth="1"/>
    <col min="11268" max="11268" width="1.5703125" style="709" customWidth="1"/>
    <col min="11269" max="11269" width="38.7109375" style="709" customWidth="1"/>
    <col min="11270" max="11273" width="8.7109375" style="709" customWidth="1"/>
    <col min="11274" max="11520" width="9.140625" style="709"/>
    <col min="11521" max="11521" width="38.7109375" style="709" customWidth="1"/>
    <col min="11522" max="11523" width="10.7109375" style="709" customWidth="1"/>
    <col min="11524" max="11524" width="1.5703125" style="709" customWidth="1"/>
    <col min="11525" max="11525" width="38.7109375" style="709" customWidth="1"/>
    <col min="11526" max="11529" width="8.7109375" style="709" customWidth="1"/>
    <col min="11530" max="11776" width="9.140625" style="709"/>
    <col min="11777" max="11777" width="38.7109375" style="709" customWidth="1"/>
    <col min="11778" max="11779" width="10.7109375" style="709" customWidth="1"/>
    <col min="11780" max="11780" width="1.5703125" style="709" customWidth="1"/>
    <col min="11781" max="11781" width="38.7109375" style="709" customWidth="1"/>
    <col min="11782" max="11785" width="8.7109375" style="709" customWidth="1"/>
    <col min="11786" max="12032" width="9.140625" style="709"/>
    <col min="12033" max="12033" width="38.7109375" style="709" customWidth="1"/>
    <col min="12034" max="12035" width="10.7109375" style="709" customWidth="1"/>
    <col min="12036" max="12036" width="1.5703125" style="709" customWidth="1"/>
    <col min="12037" max="12037" width="38.7109375" style="709" customWidth="1"/>
    <col min="12038" max="12041" width="8.7109375" style="709" customWidth="1"/>
    <col min="12042" max="12288" width="9.140625" style="709"/>
    <col min="12289" max="12289" width="38.7109375" style="709" customWidth="1"/>
    <col min="12290" max="12291" width="10.7109375" style="709" customWidth="1"/>
    <col min="12292" max="12292" width="1.5703125" style="709" customWidth="1"/>
    <col min="12293" max="12293" width="38.7109375" style="709" customWidth="1"/>
    <col min="12294" max="12297" width="8.7109375" style="709" customWidth="1"/>
    <col min="12298" max="12544" width="9.140625" style="709"/>
    <col min="12545" max="12545" width="38.7109375" style="709" customWidth="1"/>
    <col min="12546" max="12547" width="10.7109375" style="709" customWidth="1"/>
    <col min="12548" max="12548" width="1.5703125" style="709" customWidth="1"/>
    <col min="12549" max="12549" width="38.7109375" style="709" customWidth="1"/>
    <col min="12550" max="12553" width="8.7109375" style="709" customWidth="1"/>
    <col min="12554" max="12800" width="9.140625" style="709"/>
    <col min="12801" max="12801" width="38.7109375" style="709" customWidth="1"/>
    <col min="12802" max="12803" width="10.7109375" style="709" customWidth="1"/>
    <col min="12804" max="12804" width="1.5703125" style="709" customWidth="1"/>
    <col min="12805" max="12805" width="38.7109375" style="709" customWidth="1"/>
    <col min="12806" max="12809" width="8.7109375" style="709" customWidth="1"/>
    <col min="12810" max="13056" width="9.140625" style="709"/>
    <col min="13057" max="13057" width="38.7109375" style="709" customWidth="1"/>
    <col min="13058" max="13059" width="10.7109375" style="709" customWidth="1"/>
    <col min="13060" max="13060" width="1.5703125" style="709" customWidth="1"/>
    <col min="13061" max="13061" width="38.7109375" style="709" customWidth="1"/>
    <col min="13062" max="13065" width="8.7109375" style="709" customWidth="1"/>
    <col min="13066" max="13312" width="9.140625" style="709"/>
    <col min="13313" max="13313" width="38.7109375" style="709" customWidth="1"/>
    <col min="13314" max="13315" width="10.7109375" style="709" customWidth="1"/>
    <col min="13316" max="13316" width="1.5703125" style="709" customWidth="1"/>
    <col min="13317" max="13317" width="38.7109375" style="709" customWidth="1"/>
    <col min="13318" max="13321" width="8.7109375" style="709" customWidth="1"/>
    <col min="13322" max="13568" width="9.140625" style="709"/>
    <col min="13569" max="13569" width="38.7109375" style="709" customWidth="1"/>
    <col min="13570" max="13571" width="10.7109375" style="709" customWidth="1"/>
    <col min="13572" max="13572" width="1.5703125" style="709" customWidth="1"/>
    <col min="13573" max="13573" width="38.7109375" style="709" customWidth="1"/>
    <col min="13574" max="13577" width="8.7109375" style="709" customWidth="1"/>
    <col min="13578" max="13824" width="9.140625" style="709"/>
    <col min="13825" max="13825" width="38.7109375" style="709" customWidth="1"/>
    <col min="13826" max="13827" width="10.7109375" style="709" customWidth="1"/>
    <col min="13828" max="13828" width="1.5703125" style="709" customWidth="1"/>
    <col min="13829" max="13829" width="38.7109375" style="709" customWidth="1"/>
    <col min="13830" max="13833" width="8.7109375" style="709" customWidth="1"/>
    <col min="13834" max="14080" width="9.140625" style="709"/>
    <col min="14081" max="14081" width="38.7109375" style="709" customWidth="1"/>
    <col min="14082" max="14083" width="10.7109375" style="709" customWidth="1"/>
    <col min="14084" max="14084" width="1.5703125" style="709" customWidth="1"/>
    <col min="14085" max="14085" width="38.7109375" style="709" customWidth="1"/>
    <col min="14086" max="14089" width="8.7109375" style="709" customWidth="1"/>
    <col min="14090" max="14336" width="9.140625" style="709"/>
    <col min="14337" max="14337" width="38.7109375" style="709" customWidth="1"/>
    <col min="14338" max="14339" width="10.7109375" style="709" customWidth="1"/>
    <col min="14340" max="14340" width="1.5703125" style="709" customWidth="1"/>
    <col min="14341" max="14341" width="38.7109375" style="709" customWidth="1"/>
    <col min="14342" max="14345" width="8.7109375" style="709" customWidth="1"/>
    <col min="14346" max="14592" width="9.140625" style="709"/>
    <col min="14593" max="14593" width="38.7109375" style="709" customWidth="1"/>
    <col min="14594" max="14595" width="10.7109375" style="709" customWidth="1"/>
    <col min="14596" max="14596" width="1.5703125" style="709" customWidth="1"/>
    <col min="14597" max="14597" width="38.7109375" style="709" customWidth="1"/>
    <col min="14598" max="14601" width="8.7109375" style="709" customWidth="1"/>
    <col min="14602" max="14848" width="9.140625" style="709"/>
    <col min="14849" max="14849" width="38.7109375" style="709" customWidth="1"/>
    <col min="14850" max="14851" width="10.7109375" style="709" customWidth="1"/>
    <col min="14852" max="14852" width="1.5703125" style="709" customWidth="1"/>
    <col min="14853" max="14853" width="38.7109375" style="709" customWidth="1"/>
    <col min="14854" max="14857" width="8.7109375" style="709" customWidth="1"/>
    <col min="14858" max="15104" width="9.140625" style="709"/>
    <col min="15105" max="15105" width="38.7109375" style="709" customWidth="1"/>
    <col min="15106" max="15107" width="10.7109375" style="709" customWidth="1"/>
    <col min="15108" max="15108" width="1.5703125" style="709" customWidth="1"/>
    <col min="15109" max="15109" width="38.7109375" style="709" customWidth="1"/>
    <col min="15110" max="15113" width="8.7109375" style="709" customWidth="1"/>
    <col min="15114" max="15360" width="9.140625" style="709"/>
    <col min="15361" max="15361" width="38.7109375" style="709" customWidth="1"/>
    <col min="15362" max="15363" width="10.7109375" style="709" customWidth="1"/>
    <col min="15364" max="15364" width="1.5703125" style="709" customWidth="1"/>
    <col min="15365" max="15365" width="38.7109375" style="709" customWidth="1"/>
    <col min="15366" max="15369" width="8.7109375" style="709" customWidth="1"/>
    <col min="15370" max="15616" width="9.140625" style="709"/>
    <col min="15617" max="15617" width="38.7109375" style="709" customWidth="1"/>
    <col min="15618" max="15619" width="10.7109375" style="709" customWidth="1"/>
    <col min="15620" max="15620" width="1.5703125" style="709" customWidth="1"/>
    <col min="15621" max="15621" width="38.7109375" style="709" customWidth="1"/>
    <col min="15622" max="15625" width="8.7109375" style="709" customWidth="1"/>
    <col min="15626" max="15872" width="9.140625" style="709"/>
    <col min="15873" max="15873" width="38.7109375" style="709" customWidth="1"/>
    <col min="15874" max="15875" width="10.7109375" style="709" customWidth="1"/>
    <col min="15876" max="15876" width="1.5703125" style="709" customWidth="1"/>
    <col min="15877" max="15877" width="38.7109375" style="709" customWidth="1"/>
    <col min="15878" max="15881" width="8.7109375" style="709" customWidth="1"/>
    <col min="15882" max="16128" width="9.140625" style="709"/>
    <col min="16129" max="16129" width="38.7109375" style="709" customWidth="1"/>
    <col min="16130" max="16131" width="10.7109375" style="709" customWidth="1"/>
    <col min="16132" max="16132" width="1.5703125" style="709" customWidth="1"/>
    <col min="16133" max="16133" width="38.7109375" style="709" customWidth="1"/>
    <col min="16134" max="16137" width="8.7109375" style="709" customWidth="1"/>
    <col min="16138" max="16384" width="9.140625" style="709"/>
  </cols>
  <sheetData>
    <row r="1" spans="1:10" s="734" customFormat="1" ht="24.95" customHeight="1" x14ac:dyDescent="0.2">
      <c r="A1" s="708" t="s">
        <v>1312</v>
      </c>
      <c r="B1" s="708"/>
      <c r="C1" s="708"/>
      <c r="D1" s="708"/>
      <c r="E1" s="708"/>
      <c r="F1" s="708"/>
      <c r="G1" s="708"/>
      <c r="H1" s="708"/>
      <c r="I1" s="708"/>
    </row>
    <row r="2" spans="1:10" s="734" customFormat="1" ht="24.95" customHeight="1" thickBot="1" x14ac:dyDescent="0.25">
      <c r="A2" s="710" t="s">
        <v>1315</v>
      </c>
      <c r="B2" s="741"/>
      <c r="C2" s="741"/>
      <c r="D2" s="741"/>
      <c r="E2" s="741"/>
      <c r="F2" s="741"/>
      <c r="G2" s="741"/>
      <c r="H2" s="741"/>
      <c r="I2" s="741"/>
    </row>
    <row r="3" spans="1:10" ht="20.100000000000001" customHeight="1" x14ac:dyDescent="0.25">
      <c r="A3" s="1505" t="s">
        <v>565</v>
      </c>
      <c r="B3" s="1506"/>
      <c r="C3" s="1506"/>
      <c r="D3" s="1507"/>
      <c r="E3" s="753"/>
      <c r="F3" s="1506">
        <v>2013</v>
      </c>
      <c r="G3" s="1506"/>
      <c r="H3" s="1506">
        <v>2014</v>
      </c>
      <c r="I3" s="1510"/>
      <c r="J3" s="740"/>
    </row>
    <row r="4" spans="1:10" ht="20.100000000000001" customHeight="1" x14ac:dyDescent="0.25">
      <c r="A4" s="714"/>
      <c r="B4" s="715">
        <v>2013</v>
      </c>
      <c r="C4" s="715">
        <v>2014</v>
      </c>
      <c r="D4" s="1508"/>
      <c r="E4" s="715" t="s">
        <v>597</v>
      </c>
      <c r="F4" s="1497" t="s">
        <v>567</v>
      </c>
      <c r="G4" s="1497"/>
      <c r="H4" s="1497"/>
      <c r="I4" s="1498"/>
      <c r="J4" s="740"/>
    </row>
    <row r="5" spans="1:10" ht="20.100000000000001" customHeight="1" x14ac:dyDescent="0.25">
      <c r="A5" s="714" t="s">
        <v>594</v>
      </c>
      <c r="B5" s="1497" t="s">
        <v>567</v>
      </c>
      <c r="C5" s="1497"/>
      <c r="D5" s="1508"/>
      <c r="E5" s="716" t="s">
        <v>599</v>
      </c>
      <c r="F5" s="1512">
        <v>3.6</v>
      </c>
      <c r="G5" s="1518"/>
      <c r="H5" s="1512">
        <v>4.5999999999999996</v>
      </c>
      <c r="I5" s="1519"/>
      <c r="J5" s="740"/>
    </row>
    <row r="6" spans="1:10" ht="20.100000000000001" customHeight="1" x14ac:dyDescent="0.25">
      <c r="A6" s="717" t="s">
        <v>596</v>
      </c>
      <c r="B6" s="718">
        <v>84.6</v>
      </c>
      <c r="C6" s="718">
        <v>81.3</v>
      </c>
      <c r="D6" s="1508"/>
      <c r="E6" s="716" t="s">
        <v>601</v>
      </c>
      <c r="F6" s="1512">
        <v>17.899999999999999</v>
      </c>
      <c r="G6" s="1518"/>
      <c r="H6" s="1512">
        <v>18.600000000000001</v>
      </c>
      <c r="I6" s="1519"/>
      <c r="J6" s="740"/>
    </row>
    <row r="7" spans="1:10" ht="20.100000000000001" customHeight="1" x14ac:dyDescent="0.25">
      <c r="A7" s="717" t="s">
        <v>598</v>
      </c>
      <c r="B7" s="718">
        <v>6.8</v>
      </c>
      <c r="C7" s="718">
        <v>7.2</v>
      </c>
      <c r="D7" s="1508"/>
      <c r="E7" s="716" t="s">
        <v>603</v>
      </c>
      <c r="F7" s="1512">
        <v>29.5</v>
      </c>
      <c r="G7" s="1518"/>
      <c r="H7" s="1512">
        <v>28.9</v>
      </c>
      <c r="I7" s="1519"/>
      <c r="J7" s="740"/>
    </row>
    <row r="8" spans="1:10" ht="20.100000000000001" customHeight="1" x14ac:dyDescent="0.25">
      <c r="A8" s="717" t="s">
        <v>600</v>
      </c>
      <c r="B8" s="718">
        <v>3.7</v>
      </c>
      <c r="C8" s="718">
        <v>4.4000000000000004</v>
      </c>
      <c r="D8" s="1508"/>
      <c r="E8" s="716" t="s">
        <v>605</v>
      </c>
      <c r="F8" s="1512">
        <v>28.5</v>
      </c>
      <c r="G8" s="1518"/>
      <c r="H8" s="1512">
        <v>26.3</v>
      </c>
      <c r="I8" s="1519"/>
      <c r="J8" s="740"/>
    </row>
    <row r="9" spans="1:10" ht="20.100000000000001" customHeight="1" x14ac:dyDescent="0.25">
      <c r="A9" s="717" t="s">
        <v>602</v>
      </c>
      <c r="B9" s="718">
        <v>0.9</v>
      </c>
      <c r="C9" s="718">
        <v>1.4</v>
      </c>
      <c r="D9" s="1508"/>
      <c r="E9" s="716" t="s">
        <v>607</v>
      </c>
      <c r="F9" s="1512">
        <v>14</v>
      </c>
      <c r="G9" s="1518"/>
      <c r="H9" s="1512">
        <v>14.9</v>
      </c>
      <c r="I9" s="1519"/>
      <c r="J9" s="740"/>
    </row>
    <row r="10" spans="1:10" ht="20.100000000000001" customHeight="1" x14ac:dyDescent="0.25">
      <c r="A10" s="717" t="s">
        <v>604</v>
      </c>
      <c r="B10" s="718">
        <v>1.5</v>
      </c>
      <c r="C10" s="718">
        <v>1.7</v>
      </c>
      <c r="D10" s="1508"/>
      <c r="E10" s="716" t="s">
        <v>608</v>
      </c>
      <c r="F10" s="1512">
        <v>6.5</v>
      </c>
      <c r="G10" s="1518"/>
      <c r="H10" s="1512">
        <v>6.7</v>
      </c>
      <c r="I10" s="1519"/>
      <c r="J10" s="740"/>
    </row>
    <row r="11" spans="1:10" ht="20.100000000000001" customHeight="1" x14ac:dyDescent="0.25">
      <c r="A11" s="717" t="s">
        <v>606</v>
      </c>
      <c r="B11" s="718">
        <v>0.7</v>
      </c>
      <c r="C11" s="718">
        <v>0.7</v>
      </c>
      <c r="D11" s="1508"/>
      <c r="E11" s="715" t="s">
        <v>610</v>
      </c>
      <c r="F11" s="1497" t="s">
        <v>567</v>
      </c>
      <c r="G11" s="1497"/>
      <c r="H11" s="1497" t="s">
        <v>567</v>
      </c>
      <c r="I11" s="1498"/>
      <c r="J11" s="740"/>
    </row>
    <row r="12" spans="1:10" ht="20.100000000000001" customHeight="1" x14ac:dyDescent="0.25">
      <c r="A12" s="717" t="s">
        <v>592</v>
      </c>
      <c r="B12" s="718">
        <v>1.8</v>
      </c>
      <c r="C12" s="718">
        <v>3.3</v>
      </c>
      <c r="D12" s="1508"/>
      <c r="E12" s="716" t="s">
        <v>612</v>
      </c>
      <c r="F12" s="1512">
        <v>0.1</v>
      </c>
      <c r="G12" s="1518"/>
      <c r="H12" s="1512">
        <v>0.1</v>
      </c>
      <c r="I12" s="1519"/>
      <c r="J12" s="740"/>
    </row>
    <row r="13" spans="1:10" ht="20.100000000000001" customHeight="1" x14ac:dyDescent="0.25">
      <c r="A13" s="714" t="s">
        <v>620</v>
      </c>
      <c r="B13" s="1497" t="s">
        <v>621</v>
      </c>
      <c r="C13" s="1497" t="s">
        <v>621</v>
      </c>
      <c r="D13" s="1508"/>
      <c r="E13" s="716" t="s">
        <v>614</v>
      </c>
      <c r="F13" s="1512">
        <v>1.1000000000000001</v>
      </c>
      <c r="G13" s="1518"/>
      <c r="H13" s="1512">
        <v>1.2</v>
      </c>
      <c r="I13" s="1519"/>
      <c r="J13" s="740"/>
    </row>
    <row r="14" spans="1:10" ht="20.100000000000001" customHeight="1" x14ac:dyDescent="0.25">
      <c r="A14" s="717" t="s">
        <v>673</v>
      </c>
      <c r="B14" s="1376">
        <v>102.18</v>
      </c>
      <c r="C14" s="1376">
        <v>103.06</v>
      </c>
      <c r="D14" s="1508"/>
      <c r="E14" s="716" t="s">
        <v>616</v>
      </c>
      <c r="F14" s="1512">
        <v>10.7</v>
      </c>
      <c r="G14" s="1518"/>
      <c r="H14" s="1512">
        <v>11.7</v>
      </c>
      <c r="I14" s="1519"/>
      <c r="J14" s="740"/>
    </row>
    <row r="15" spans="1:10" ht="20.100000000000001" customHeight="1" x14ac:dyDescent="0.25">
      <c r="A15" s="714" t="s">
        <v>627</v>
      </c>
      <c r="B15" s="1497" t="s">
        <v>628</v>
      </c>
      <c r="C15" s="1497" t="s">
        <v>628</v>
      </c>
      <c r="D15" s="1508"/>
      <c r="E15" s="716" t="s">
        <v>618</v>
      </c>
      <c r="F15" s="1512">
        <v>43.7</v>
      </c>
      <c r="G15" s="1518"/>
      <c r="H15" s="1512">
        <v>43.9</v>
      </c>
      <c r="I15" s="1519"/>
      <c r="J15" s="740"/>
    </row>
    <row r="16" spans="1:10" ht="20.100000000000001" customHeight="1" x14ac:dyDescent="0.25">
      <c r="A16" s="717" t="s">
        <v>674</v>
      </c>
      <c r="B16" s="718">
        <v>102.18</v>
      </c>
      <c r="C16" s="718">
        <v>103.06</v>
      </c>
      <c r="D16" s="1508"/>
      <c r="E16" s="716" t="s">
        <v>619</v>
      </c>
      <c r="F16" s="1512">
        <v>44.4</v>
      </c>
      <c r="G16" s="1518"/>
      <c r="H16" s="1512">
        <v>43.1</v>
      </c>
      <c r="I16" s="1519"/>
      <c r="J16" s="740"/>
    </row>
    <row r="17" spans="1:10" ht="20.100000000000001" customHeight="1" x14ac:dyDescent="0.25">
      <c r="A17" s="714" t="s">
        <v>634</v>
      </c>
      <c r="B17" s="1497" t="s">
        <v>567</v>
      </c>
      <c r="C17" s="1497"/>
      <c r="D17" s="1508"/>
      <c r="E17" s="715" t="s">
        <v>622</v>
      </c>
      <c r="F17" s="1497" t="s">
        <v>621</v>
      </c>
      <c r="G17" s="1497"/>
      <c r="H17" s="1497" t="s">
        <v>621</v>
      </c>
      <c r="I17" s="1498"/>
      <c r="J17" s="740"/>
    </row>
    <row r="18" spans="1:10" ht="20.100000000000001" customHeight="1" x14ac:dyDescent="0.25">
      <c r="A18" s="717" t="s">
        <v>643</v>
      </c>
      <c r="B18" s="718">
        <v>47.6</v>
      </c>
      <c r="C18" s="718">
        <v>44.3</v>
      </c>
      <c r="D18" s="1508"/>
      <c r="E18" s="716" t="s">
        <v>623</v>
      </c>
      <c r="F18" s="1514">
        <v>6070.29</v>
      </c>
      <c r="G18" s="1515"/>
      <c r="H18" s="1514">
        <v>6430.7</v>
      </c>
      <c r="I18" s="1516"/>
      <c r="J18" s="740"/>
    </row>
    <row r="19" spans="1:10" ht="20.100000000000001" customHeight="1" x14ac:dyDescent="0.25">
      <c r="A19" s="717" t="s">
        <v>637</v>
      </c>
      <c r="B19" s="718">
        <v>24.4</v>
      </c>
      <c r="C19" s="718">
        <v>27.5</v>
      </c>
      <c r="D19" s="1508"/>
      <c r="E19" s="716" t="s">
        <v>624</v>
      </c>
      <c r="F19" s="1514">
        <v>4797.22</v>
      </c>
      <c r="G19" s="1515"/>
      <c r="H19" s="1514">
        <v>5165.24</v>
      </c>
      <c r="I19" s="1516"/>
      <c r="J19" s="740"/>
    </row>
    <row r="20" spans="1:10" ht="20.100000000000001" customHeight="1" x14ac:dyDescent="0.25">
      <c r="A20" s="717" t="s">
        <v>659</v>
      </c>
      <c r="B20" s="718">
        <v>3.6</v>
      </c>
      <c r="C20" s="718">
        <v>4.5</v>
      </c>
      <c r="D20" s="1508"/>
      <c r="E20" s="1495" t="s">
        <v>625</v>
      </c>
      <c r="F20" s="1495"/>
      <c r="G20" s="1495"/>
      <c r="H20" s="1495"/>
      <c r="I20" s="1499"/>
      <c r="J20" s="740"/>
    </row>
    <row r="21" spans="1:10" ht="20.100000000000001" customHeight="1" x14ac:dyDescent="0.25">
      <c r="A21" s="717" t="s">
        <v>652</v>
      </c>
      <c r="B21" s="718">
        <v>4.7</v>
      </c>
      <c r="C21" s="718">
        <v>4.4000000000000004</v>
      </c>
      <c r="D21" s="1508"/>
      <c r="E21" s="715" t="s">
        <v>626</v>
      </c>
      <c r="F21" s="1497" t="s">
        <v>567</v>
      </c>
      <c r="G21" s="1497"/>
      <c r="H21" s="1497" t="s">
        <v>567</v>
      </c>
      <c r="I21" s="1498"/>
      <c r="J21" s="740"/>
    </row>
    <row r="22" spans="1:10" ht="20.100000000000001" customHeight="1" x14ac:dyDescent="0.25">
      <c r="A22" s="717" t="s">
        <v>650</v>
      </c>
      <c r="B22" s="718">
        <v>4.7</v>
      </c>
      <c r="C22" s="718">
        <v>4.0999999999999996</v>
      </c>
      <c r="D22" s="1508"/>
      <c r="E22" s="716" t="s">
        <v>629</v>
      </c>
      <c r="F22" s="1512">
        <v>19.3</v>
      </c>
      <c r="G22" s="1518"/>
      <c r="H22" s="1512">
        <v>20.8</v>
      </c>
      <c r="I22" s="1519"/>
      <c r="J22" s="740"/>
    </row>
    <row r="23" spans="1:10" ht="20.100000000000001" customHeight="1" x14ac:dyDescent="0.25">
      <c r="A23" s="717" t="s">
        <v>676</v>
      </c>
      <c r="B23" s="718">
        <v>2.6</v>
      </c>
      <c r="C23" s="718">
        <v>3.9</v>
      </c>
      <c r="D23" s="1508"/>
      <c r="E23" s="716" t="s">
        <v>630</v>
      </c>
      <c r="F23" s="1512">
        <v>60.9</v>
      </c>
      <c r="G23" s="1518"/>
      <c r="H23" s="1512">
        <v>60.3</v>
      </c>
      <c r="I23" s="1519"/>
      <c r="J23" s="740"/>
    </row>
    <row r="24" spans="1:10" ht="20.100000000000001" customHeight="1" x14ac:dyDescent="0.25">
      <c r="A24" s="717" t="s">
        <v>654</v>
      </c>
      <c r="B24" s="718">
        <v>3.8</v>
      </c>
      <c r="C24" s="718">
        <v>3.4</v>
      </c>
      <c r="D24" s="1508"/>
      <c r="E24" s="716" t="s">
        <v>631</v>
      </c>
      <c r="F24" s="1512">
        <v>17.7</v>
      </c>
      <c r="G24" s="1518"/>
      <c r="H24" s="1512">
        <v>16.2</v>
      </c>
      <c r="I24" s="1519"/>
      <c r="J24" s="740"/>
    </row>
    <row r="25" spans="1:10" ht="20.100000000000001" customHeight="1" x14ac:dyDescent="0.25">
      <c r="A25" s="717" t="s">
        <v>682</v>
      </c>
      <c r="B25" s="718">
        <v>2.7</v>
      </c>
      <c r="C25" s="718">
        <v>3.1</v>
      </c>
      <c r="D25" s="1508"/>
      <c r="E25" s="716" t="s">
        <v>632</v>
      </c>
      <c r="F25" s="1512">
        <v>2.1</v>
      </c>
      <c r="G25" s="1518"/>
      <c r="H25" s="1512">
        <v>2.7</v>
      </c>
      <c r="I25" s="1519"/>
      <c r="J25" s="740"/>
    </row>
    <row r="26" spans="1:10" ht="20.100000000000001" customHeight="1" x14ac:dyDescent="0.25">
      <c r="A26" s="717" t="s">
        <v>641</v>
      </c>
      <c r="B26" s="718">
        <v>2.9</v>
      </c>
      <c r="C26" s="718">
        <v>2.8</v>
      </c>
      <c r="D26" s="1508"/>
      <c r="E26" s="1495" t="s">
        <v>633</v>
      </c>
      <c r="F26" s="1495"/>
      <c r="G26" s="1495"/>
      <c r="H26" s="1495"/>
      <c r="I26" s="1499"/>
      <c r="J26" s="740"/>
    </row>
    <row r="27" spans="1:10" ht="20.100000000000001" customHeight="1" x14ac:dyDescent="0.25">
      <c r="A27" s="717" t="s">
        <v>684</v>
      </c>
      <c r="B27" s="718">
        <v>1.9</v>
      </c>
      <c r="C27" s="718">
        <v>2.6</v>
      </c>
      <c r="D27" s="1508"/>
      <c r="E27" s="715"/>
      <c r="F27" s="1495">
        <v>2012</v>
      </c>
      <c r="G27" s="1495"/>
      <c r="H27" s="1495">
        <v>2013</v>
      </c>
      <c r="I27" s="1499"/>
      <c r="J27" s="740"/>
    </row>
    <row r="28" spans="1:10" ht="20.100000000000001" customHeight="1" x14ac:dyDescent="0.25">
      <c r="A28" s="717" t="s">
        <v>685</v>
      </c>
      <c r="B28" s="718">
        <v>1.9</v>
      </c>
      <c r="C28" s="718">
        <v>2.4</v>
      </c>
      <c r="D28" s="1508"/>
      <c r="E28" s="716"/>
      <c r="F28" s="715" t="s">
        <v>635</v>
      </c>
      <c r="G28" s="715" t="s">
        <v>636</v>
      </c>
      <c r="H28" s="715" t="s">
        <v>635</v>
      </c>
      <c r="I28" s="721" t="s">
        <v>636</v>
      </c>
      <c r="J28" s="740"/>
    </row>
    <row r="29" spans="1:10" ht="20.100000000000001" customHeight="1" x14ac:dyDescent="0.25">
      <c r="A29" s="717" t="s">
        <v>683</v>
      </c>
      <c r="B29" s="718">
        <v>2.1</v>
      </c>
      <c r="C29" s="718">
        <v>2.1</v>
      </c>
      <c r="D29" s="1508"/>
      <c r="E29" s="715" t="s">
        <v>638</v>
      </c>
      <c r="F29" s="1497" t="s">
        <v>567</v>
      </c>
      <c r="G29" s="1497" t="s">
        <v>567</v>
      </c>
      <c r="H29" s="1497" t="s">
        <v>567</v>
      </c>
      <c r="I29" s="1498" t="s">
        <v>567</v>
      </c>
      <c r="J29" s="740"/>
    </row>
    <row r="30" spans="1:10" ht="20.100000000000001" customHeight="1" x14ac:dyDescent="0.25">
      <c r="A30" s="717" t="s">
        <v>686</v>
      </c>
      <c r="B30" s="718">
        <v>1.8</v>
      </c>
      <c r="C30" s="718">
        <v>1.9</v>
      </c>
      <c r="D30" s="1508"/>
      <c r="E30" s="716" t="s">
        <v>640</v>
      </c>
      <c r="F30" s="719">
        <v>77.900000000000006</v>
      </c>
      <c r="G30" s="719">
        <v>22.1</v>
      </c>
      <c r="H30" s="719">
        <v>77.2</v>
      </c>
      <c r="I30" s="722">
        <v>22.8</v>
      </c>
      <c r="J30" s="740"/>
    </row>
    <row r="31" spans="1:10" ht="20.100000000000001" customHeight="1" x14ac:dyDescent="0.25">
      <c r="A31" s="717" t="s">
        <v>687</v>
      </c>
      <c r="B31" s="718">
        <v>1.5</v>
      </c>
      <c r="C31" s="718">
        <v>1.7</v>
      </c>
      <c r="D31" s="1508"/>
      <c r="E31" s="716" t="s">
        <v>642</v>
      </c>
      <c r="F31" s="719">
        <v>79.7</v>
      </c>
      <c r="G31" s="719">
        <v>20.3</v>
      </c>
      <c r="H31" s="719">
        <v>78.2</v>
      </c>
      <c r="I31" s="722">
        <v>21.8</v>
      </c>
      <c r="J31" s="740"/>
    </row>
    <row r="32" spans="1:10" ht="20.100000000000001" customHeight="1" x14ac:dyDescent="0.25">
      <c r="A32" s="717" t="s">
        <v>639</v>
      </c>
      <c r="B32" s="718">
        <v>1.5</v>
      </c>
      <c r="C32" s="718">
        <v>1.7</v>
      </c>
      <c r="D32" s="1508"/>
      <c r="E32" s="716" t="s">
        <v>644</v>
      </c>
      <c r="F32" s="719">
        <v>91.1</v>
      </c>
      <c r="G32" s="719">
        <v>8.9</v>
      </c>
      <c r="H32" s="719">
        <v>91.2</v>
      </c>
      <c r="I32" s="722">
        <v>8.8000000000000007</v>
      </c>
      <c r="J32" s="740"/>
    </row>
    <row r="33" spans="1:10" ht="20.100000000000001" customHeight="1" x14ac:dyDescent="0.25">
      <c r="A33" s="1494" t="s">
        <v>680</v>
      </c>
      <c r="B33" s="1495"/>
      <c r="C33" s="1495"/>
      <c r="D33" s="1508"/>
      <c r="E33" s="716" t="s">
        <v>646</v>
      </c>
      <c r="F33" s="719">
        <v>76.2</v>
      </c>
      <c r="G33" s="719">
        <v>23.8</v>
      </c>
      <c r="H33" s="719">
        <v>75.8</v>
      </c>
      <c r="I33" s="722">
        <v>24.2</v>
      </c>
      <c r="J33" s="740"/>
    </row>
    <row r="34" spans="1:10" ht="20.100000000000001" customHeight="1" x14ac:dyDescent="0.25">
      <c r="A34" s="714" t="s">
        <v>681</v>
      </c>
      <c r="B34" s="1497" t="s">
        <v>567</v>
      </c>
      <c r="C34" s="1497"/>
      <c r="D34" s="1508"/>
      <c r="E34" s="716" t="s">
        <v>647</v>
      </c>
      <c r="F34" s="719">
        <v>61.9</v>
      </c>
      <c r="G34" s="719">
        <v>38.1</v>
      </c>
      <c r="H34" s="719">
        <v>63</v>
      </c>
      <c r="I34" s="722">
        <v>37</v>
      </c>
      <c r="J34" s="740"/>
    </row>
    <row r="35" spans="1:10" ht="20.100000000000001" customHeight="1" x14ac:dyDescent="0.25">
      <c r="A35" s="717" t="s">
        <v>569</v>
      </c>
      <c r="B35" s="718">
        <v>3.2</v>
      </c>
      <c r="C35" s="718">
        <v>3.9</v>
      </c>
      <c r="D35" s="1508"/>
      <c r="E35" s="716" t="s">
        <v>648</v>
      </c>
      <c r="F35" s="719">
        <v>68.8</v>
      </c>
      <c r="G35" s="719">
        <v>31.2</v>
      </c>
      <c r="H35" s="719">
        <v>71.900000000000006</v>
      </c>
      <c r="I35" s="722">
        <v>28.1</v>
      </c>
      <c r="J35" s="740"/>
    </row>
    <row r="36" spans="1:10" ht="20.100000000000001" customHeight="1" x14ac:dyDescent="0.25">
      <c r="A36" s="717" t="s">
        <v>571</v>
      </c>
      <c r="B36" s="718">
        <v>24.5</v>
      </c>
      <c r="C36" s="718">
        <v>17.8</v>
      </c>
      <c r="D36" s="1508"/>
      <c r="E36" s="715" t="s">
        <v>649</v>
      </c>
      <c r="F36" s="1497" t="s">
        <v>567</v>
      </c>
      <c r="G36" s="1497" t="s">
        <v>567</v>
      </c>
      <c r="H36" s="1497" t="s">
        <v>567</v>
      </c>
      <c r="I36" s="1498" t="s">
        <v>567</v>
      </c>
      <c r="J36" s="740"/>
    </row>
    <row r="37" spans="1:10" ht="20.100000000000001" customHeight="1" x14ac:dyDescent="0.25">
      <c r="A37" s="717" t="s">
        <v>573</v>
      </c>
      <c r="B37" s="718">
        <v>72.3</v>
      </c>
      <c r="C37" s="718">
        <v>78.3</v>
      </c>
      <c r="D37" s="1508"/>
      <c r="E37" s="716" t="s">
        <v>651</v>
      </c>
      <c r="F37" s="719">
        <v>66</v>
      </c>
      <c r="G37" s="719">
        <v>34</v>
      </c>
      <c r="H37" s="719">
        <v>68.7</v>
      </c>
      <c r="I37" s="722">
        <v>31.3</v>
      </c>
      <c r="J37" s="740"/>
    </row>
    <row r="38" spans="1:10" ht="20.100000000000001" customHeight="1" x14ac:dyDescent="0.25">
      <c r="A38" s="1494" t="s">
        <v>575</v>
      </c>
      <c r="B38" s="1495"/>
      <c r="C38" s="1495"/>
      <c r="D38" s="1508"/>
      <c r="E38" s="716" t="s">
        <v>653</v>
      </c>
      <c r="F38" s="719">
        <v>62.8</v>
      </c>
      <c r="G38" s="719">
        <v>37.200000000000003</v>
      </c>
      <c r="H38" s="719">
        <v>61.8</v>
      </c>
      <c r="I38" s="722">
        <v>38.200000000000003</v>
      </c>
      <c r="J38" s="740"/>
    </row>
    <row r="39" spans="1:10" ht="20.100000000000001" customHeight="1" x14ac:dyDescent="0.25">
      <c r="A39" s="714" t="s">
        <v>577</v>
      </c>
      <c r="B39" s="1497" t="s">
        <v>567</v>
      </c>
      <c r="C39" s="1497" t="s">
        <v>567</v>
      </c>
      <c r="D39" s="1508"/>
      <c r="E39" s="716" t="s">
        <v>655</v>
      </c>
      <c r="F39" s="719">
        <v>95.4</v>
      </c>
      <c r="G39" s="719">
        <v>4.5999999999999996</v>
      </c>
      <c r="H39" s="719">
        <v>94.5</v>
      </c>
      <c r="I39" s="722">
        <v>5.5</v>
      </c>
      <c r="J39" s="740"/>
    </row>
    <row r="40" spans="1:10" ht="20.100000000000001" customHeight="1" x14ac:dyDescent="0.25">
      <c r="A40" s="717" t="s">
        <v>579</v>
      </c>
      <c r="B40" s="718">
        <v>29.5</v>
      </c>
      <c r="C40" s="718">
        <v>30.2</v>
      </c>
      <c r="D40" s="1508"/>
      <c r="E40" s="716" t="s">
        <v>656</v>
      </c>
      <c r="F40" s="719">
        <v>91.5</v>
      </c>
      <c r="G40" s="719">
        <v>8.5</v>
      </c>
      <c r="H40" s="719">
        <v>91.3</v>
      </c>
      <c r="I40" s="722">
        <v>8.6999999999999993</v>
      </c>
      <c r="J40" s="740"/>
    </row>
    <row r="41" spans="1:10" ht="20.100000000000001" customHeight="1" x14ac:dyDescent="0.25">
      <c r="A41" s="717" t="s">
        <v>581</v>
      </c>
      <c r="B41" s="718">
        <v>70.5</v>
      </c>
      <c r="C41" s="718">
        <v>69.8</v>
      </c>
      <c r="D41" s="1508"/>
      <c r="E41" s="716" t="s">
        <v>588</v>
      </c>
      <c r="F41" s="719">
        <v>92</v>
      </c>
      <c r="G41" s="719">
        <v>8</v>
      </c>
      <c r="H41" s="719">
        <v>91.9</v>
      </c>
      <c r="I41" s="722">
        <v>8.1</v>
      </c>
      <c r="J41" s="740"/>
    </row>
    <row r="42" spans="1:10" ht="20.100000000000001" customHeight="1" x14ac:dyDescent="0.25">
      <c r="A42" s="714" t="s">
        <v>583</v>
      </c>
      <c r="B42" s="1497" t="s">
        <v>567</v>
      </c>
      <c r="C42" s="1497" t="s">
        <v>567</v>
      </c>
      <c r="D42" s="1508"/>
      <c r="E42" s="715" t="s">
        <v>657</v>
      </c>
      <c r="F42" s="1497" t="s">
        <v>567</v>
      </c>
      <c r="G42" s="1497" t="s">
        <v>567</v>
      </c>
      <c r="H42" s="1497" t="s">
        <v>567</v>
      </c>
      <c r="I42" s="1498" t="s">
        <v>567</v>
      </c>
      <c r="J42" s="740"/>
    </row>
    <row r="43" spans="1:10" ht="20.100000000000001" customHeight="1" x14ac:dyDescent="0.25">
      <c r="A43" s="717" t="s">
        <v>585</v>
      </c>
      <c r="B43" s="718">
        <v>96.1</v>
      </c>
      <c r="C43" s="718">
        <v>92.1</v>
      </c>
      <c r="D43" s="1508"/>
      <c r="E43" s="716" t="s">
        <v>658</v>
      </c>
      <c r="F43" s="719">
        <v>84.9</v>
      </c>
      <c r="G43" s="719">
        <v>15.1</v>
      </c>
      <c r="H43" s="719">
        <v>83</v>
      </c>
      <c r="I43" s="722">
        <v>17</v>
      </c>
      <c r="J43" s="740"/>
    </row>
    <row r="44" spans="1:10" ht="20.100000000000001" customHeight="1" x14ac:dyDescent="0.25">
      <c r="A44" s="717" t="s">
        <v>587</v>
      </c>
      <c r="B44" s="718">
        <v>3.9</v>
      </c>
      <c r="C44" s="718">
        <v>7.9</v>
      </c>
      <c r="D44" s="1508"/>
      <c r="E44" s="716" t="s">
        <v>660</v>
      </c>
      <c r="F44" s="719">
        <v>79.5</v>
      </c>
      <c r="G44" s="719">
        <v>20.5</v>
      </c>
      <c r="H44" s="719">
        <v>81.7</v>
      </c>
      <c r="I44" s="722">
        <v>18.3</v>
      </c>
      <c r="J44" s="740"/>
    </row>
    <row r="45" spans="1:10" ht="20.100000000000001" customHeight="1" x14ac:dyDescent="0.25">
      <c r="A45" s="1494" t="s">
        <v>589</v>
      </c>
      <c r="B45" s="1495"/>
      <c r="C45" s="1495"/>
      <c r="D45" s="1508"/>
      <c r="E45" s="716" t="s">
        <v>661</v>
      </c>
      <c r="F45" s="719">
        <v>97.9</v>
      </c>
      <c r="G45" s="719">
        <v>2.1</v>
      </c>
      <c r="H45" s="719">
        <v>98</v>
      </c>
      <c r="I45" s="722">
        <v>2</v>
      </c>
      <c r="J45" s="740"/>
    </row>
    <row r="46" spans="1:10" ht="20.100000000000001" customHeight="1" x14ac:dyDescent="0.25">
      <c r="A46" s="714" t="s">
        <v>591</v>
      </c>
      <c r="B46" s="1497" t="s">
        <v>567</v>
      </c>
      <c r="C46" s="1497" t="s">
        <v>567</v>
      </c>
      <c r="D46" s="1508"/>
      <c r="E46" s="716" t="s">
        <v>663</v>
      </c>
      <c r="F46" s="719">
        <v>95.8</v>
      </c>
      <c r="G46" s="719">
        <v>4.2</v>
      </c>
      <c r="H46" s="719">
        <v>95.2</v>
      </c>
      <c r="I46" s="722">
        <v>4.8</v>
      </c>
      <c r="J46" s="740"/>
    </row>
    <row r="47" spans="1:10" ht="20.100000000000001" customHeight="1" x14ac:dyDescent="0.25">
      <c r="A47" s="717" t="s">
        <v>593</v>
      </c>
      <c r="B47" s="718">
        <v>79.900000000000006</v>
      </c>
      <c r="C47" s="718">
        <v>82.5</v>
      </c>
      <c r="D47" s="1508"/>
      <c r="E47" s="716" t="s">
        <v>665</v>
      </c>
      <c r="F47" s="719">
        <v>52.5</v>
      </c>
      <c r="G47" s="719">
        <v>47.5</v>
      </c>
      <c r="H47" s="719">
        <v>55.1</v>
      </c>
      <c r="I47" s="722">
        <v>44.9</v>
      </c>
      <c r="J47" s="740"/>
    </row>
    <row r="48" spans="1:10" ht="20.100000000000001" customHeight="1" thickBot="1" x14ac:dyDescent="0.3">
      <c r="A48" s="729" t="s">
        <v>595</v>
      </c>
      <c r="B48" s="743">
        <v>20.100000000000001</v>
      </c>
      <c r="C48" s="743">
        <v>17.5</v>
      </c>
      <c r="D48" s="1509"/>
      <c r="E48" s="744"/>
      <c r="F48" s="746"/>
      <c r="G48" s="746"/>
      <c r="H48" s="746"/>
      <c r="I48" s="746"/>
    </row>
    <row r="49" spans="1:9" ht="15.95" customHeight="1" x14ac:dyDescent="0.25">
      <c r="A49" s="733" t="s">
        <v>1317</v>
      </c>
    </row>
    <row r="50" spans="1:9" ht="20.100000000000001" customHeight="1" x14ac:dyDescent="0.25">
      <c r="E50" s="749"/>
      <c r="F50" s="750"/>
      <c r="G50" s="750"/>
      <c r="H50" s="750"/>
      <c r="I50" s="750"/>
    </row>
    <row r="51" spans="1:9" ht="20.100000000000001" customHeight="1" x14ac:dyDescent="0.25">
      <c r="E51" s="740"/>
      <c r="F51" s="740"/>
      <c r="G51" s="751"/>
      <c r="H51" s="740"/>
      <c r="I51" s="751"/>
    </row>
    <row r="71" spans="2:3" s="737" customFormat="1" ht="15.95" customHeight="1" x14ac:dyDescent="0.25">
      <c r="B71" s="738"/>
      <c r="C71" s="738"/>
    </row>
  </sheetData>
  <mergeCells count="60">
    <mergeCell ref="A3:C3"/>
    <mergeCell ref="D3:D48"/>
    <mergeCell ref="F3:G3"/>
    <mergeCell ref="H3:I3"/>
    <mergeCell ref="F4:I4"/>
    <mergeCell ref="B5:C5"/>
    <mergeCell ref="F5:G5"/>
    <mergeCell ref="H5:I5"/>
    <mergeCell ref="F6:G6"/>
    <mergeCell ref="H6:I6"/>
    <mergeCell ref="B13:C13"/>
    <mergeCell ref="F13:G13"/>
    <mergeCell ref="H13:I13"/>
    <mergeCell ref="F7:G7"/>
    <mergeCell ref="H7:I7"/>
    <mergeCell ref="F8:G8"/>
    <mergeCell ref="H8:I8"/>
    <mergeCell ref="F9:G9"/>
    <mergeCell ref="H9:I9"/>
    <mergeCell ref="F16:G16"/>
    <mergeCell ref="H16:I16"/>
    <mergeCell ref="F10:G10"/>
    <mergeCell ref="H10:I10"/>
    <mergeCell ref="F11:I11"/>
    <mergeCell ref="F12:G12"/>
    <mergeCell ref="H12:I12"/>
    <mergeCell ref="F14:G14"/>
    <mergeCell ref="H14:I14"/>
    <mergeCell ref="B15:C15"/>
    <mergeCell ref="F15:G15"/>
    <mergeCell ref="H15:I15"/>
    <mergeCell ref="B17:C17"/>
    <mergeCell ref="F17:I17"/>
    <mergeCell ref="F18:G18"/>
    <mergeCell ref="H18:I18"/>
    <mergeCell ref="F19:G19"/>
    <mergeCell ref="H19:I19"/>
    <mergeCell ref="F27:G27"/>
    <mergeCell ref="H27:I27"/>
    <mergeCell ref="E20:I20"/>
    <mergeCell ref="F21:I21"/>
    <mergeCell ref="F22:G22"/>
    <mergeCell ref="H22:I22"/>
    <mergeCell ref="F23:G23"/>
    <mergeCell ref="H23:I23"/>
    <mergeCell ref="F24:G24"/>
    <mergeCell ref="H24:I24"/>
    <mergeCell ref="F25:G25"/>
    <mergeCell ref="H25:I25"/>
    <mergeCell ref="E26:I26"/>
    <mergeCell ref="B42:C42"/>
    <mergeCell ref="F42:I42"/>
    <mergeCell ref="A45:C45"/>
    <mergeCell ref="B46:C46"/>
    <mergeCell ref="F29:I29"/>
    <mergeCell ref="A33:C33"/>
    <mergeCell ref="B34:C34"/>
    <mergeCell ref="F36:I36"/>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5">
    <tabColor rgb="FF92D050"/>
  </sheetPr>
  <dimension ref="A1:I71"/>
  <sheetViews>
    <sheetView showGridLines="0" zoomScaleNormal="100" zoomScaleSheetLayoutView="75" workbookViewId="0"/>
  </sheetViews>
  <sheetFormatPr defaultRowHeight="20.100000000000001" customHeight="1" x14ac:dyDescent="0.25"/>
  <cols>
    <col min="1" max="1" width="45.7109375" style="737" customWidth="1"/>
    <col min="2" max="3" width="16.7109375" style="738" customWidth="1"/>
    <col min="4" max="4" width="1.5703125" style="737" customWidth="1"/>
    <col min="5" max="5" width="45.7109375" style="737" customWidth="1"/>
    <col min="6" max="9" width="8.7109375" style="709" customWidth="1"/>
    <col min="10" max="256" width="9.140625" style="709"/>
    <col min="257" max="257" width="38.7109375" style="709" customWidth="1"/>
    <col min="258" max="259" width="10.7109375" style="709" customWidth="1"/>
    <col min="260" max="260" width="1.5703125" style="709" customWidth="1"/>
    <col min="261" max="261" width="38.7109375" style="709" customWidth="1"/>
    <col min="262" max="265" width="8.7109375" style="709" customWidth="1"/>
    <col min="266" max="512" width="9.140625" style="709"/>
    <col min="513" max="513" width="38.7109375" style="709" customWidth="1"/>
    <col min="514" max="515" width="10.7109375" style="709" customWidth="1"/>
    <col min="516" max="516" width="1.5703125" style="709" customWidth="1"/>
    <col min="517" max="517" width="38.7109375" style="709" customWidth="1"/>
    <col min="518" max="521" width="8.7109375" style="709" customWidth="1"/>
    <col min="522" max="768" width="9.140625" style="709"/>
    <col min="769" max="769" width="38.7109375" style="709" customWidth="1"/>
    <col min="770" max="771" width="10.7109375" style="709" customWidth="1"/>
    <col min="772" max="772" width="1.5703125" style="709" customWidth="1"/>
    <col min="773" max="773" width="38.7109375" style="709" customWidth="1"/>
    <col min="774" max="777" width="8.7109375" style="709" customWidth="1"/>
    <col min="778" max="1024" width="9.140625" style="709"/>
    <col min="1025" max="1025" width="38.7109375" style="709" customWidth="1"/>
    <col min="1026" max="1027" width="10.7109375" style="709" customWidth="1"/>
    <col min="1028" max="1028" width="1.5703125" style="709" customWidth="1"/>
    <col min="1029" max="1029" width="38.7109375" style="709" customWidth="1"/>
    <col min="1030" max="1033" width="8.7109375" style="709" customWidth="1"/>
    <col min="1034" max="1280" width="9.140625" style="709"/>
    <col min="1281" max="1281" width="38.7109375" style="709" customWidth="1"/>
    <col min="1282" max="1283" width="10.7109375" style="709" customWidth="1"/>
    <col min="1284" max="1284" width="1.5703125" style="709" customWidth="1"/>
    <col min="1285" max="1285" width="38.7109375" style="709" customWidth="1"/>
    <col min="1286" max="1289" width="8.7109375" style="709" customWidth="1"/>
    <col min="1290" max="1536" width="9.140625" style="709"/>
    <col min="1537" max="1537" width="38.7109375" style="709" customWidth="1"/>
    <col min="1538" max="1539" width="10.7109375" style="709" customWidth="1"/>
    <col min="1540" max="1540" width="1.5703125" style="709" customWidth="1"/>
    <col min="1541" max="1541" width="38.7109375" style="709" customWidth="1"/>
    <col min="1542" max="1545" width="8.7109375" style="709" customWidth="1"/>
    <col min="1546" max="1792" width="9.140625" style="709"/>
    <col min="1793" max="1793" width="38.7109375" style="709" customWidth="1"/>
    <col min="1794" max="1795" width="10.7109375" style="709" customWidth="1"/>
    <col min="1796" max="1796" width="1.5703125" style="709" customWidth="1"/>
    <col min="1797" max="1797" width="38.7109375" style="709" customWidth="1"/>
    <col min="1798" max="1801" width="8.7109375" style="709" customWidth="1"/>
    <col min="1802" max="2048" width="9.140625" style="709"/>
    <col min="2049" max="2049" width="38.7109375" style="709" customWidth="1"/>
    <col min="2050" max="2051" width="10.7109375" style="709" customWidth="1"/>
    <col min="2052" max="2052" width="1.5703125" style="709" customWidth="1"/>
    <col min="2053" max="2053" width="38.7109375" style="709" customWidth="1"/>
    <col min="2054" max="2057" width="8.7109375" style="709" customWidth="1"/>
    <col min="2058" max="2304" width="9.140625" style="709"/>
    <col min="2305" max="2305" width="38.7109375" style="709" customWidth="1"/>
    <col min="2306" max="2307" width="10.7109375" style="709" customWidth="1"/>
    <col min="2308" max="2308" width="1.5703125" style="709" customWidth="1"/>
    <col min="2309" max="2309" width="38.7109375" style="709" customWidth="1"/>
    <col min="2310" max="2313" width="8.7109375" style="709" customWidth="1"/>
    <col min="2314" max="2560" width="9.140625" style="709"/>
    <col min="2561" max="2561" width="38.7109375" style="709" customWidth="1"/>
    <col min="2562" max="2563" width="10.7109375" style="709" customWidth="1"/>
    <col min="2564" max="2564" width="1.5703125" style="709" customWidth="1"/>
    <col min="2565" max="2565" width="38.7109375" style="709" customWidth="1"/>
    <col min="2566" max="2569" width="8.7109375" style="709" customWidth="1"/>
    <col min="2570" max="2816" width="9.140625" style="709"/>
    <col min="2817" max="2817" width="38.7109375" style="709" customWidth="1"/>
    <col min="2818" max="2819" width="10.7109375" style="709" customWidth="1"/>
    <col min="2820" max="2820" width="1.5703125" style="709" customWidth="1"/>
    <col min="2821" max="2821" width="38.7109375" style="709" customWidth="1"/>
    <col min="2822" max="2825" width="8.7109375" style="709" customWidth="1"/>
    <col min="2826" max="3072" width="9.140625" style="709"/>
    <col min="3073" max="3073" width="38.7109375" style="709" customWidth="1"/>
    <col min="3074" max="3075" width="10.7109375" style="709" customWidth="1"/>
    <col min="3076" max="3076" width="1.5703125" style="709" customWidth="1"/>
    <col min="3077" max="3077" width="38.7109375" style="709" customWidth="1"/>
    <col min="3078" max="3081" width="8.7109375" style="709" customWidth="1"/>
    <col min="3082" max="3328" width="9.140625" style="709"/>
    <col min="3329" max="3329" width="38.7109375" style="709" customWidth="1"/>
    <col min="3330" max="3331" width="10.7109375" style="709" customWidth="1"/>
    <col min="3332" max="3332" width="1.5703125" style="709" customWidth="1"/>
    <col min="3333" max="3333" width="38.7109375" style="709" customWidth="1"/>
    <col min="3334" max="3337" width="8.7109375" style="709" customWidth="1"/>
    <col min="3338" max="3584" width="9.140625" style="709"/>
    <col min="3585" max="3585" width="38.7109375" style="709" customWidth="1"/>
    <col min="3586" max="3587" width="10.7109375" style="709" customWidth="1"/>
    <col min="3588" max="3588" width="1.5703125" style="709" customWidth="1"/>
    <col min="3589" max="3589" width="38.7109375" style="709" customWidth="1"/>
    <col min="3590" max="3593" width="8.7109375" style="709" customWidth="1"/>
    <col min="3594" max="3840" width="9.140625" style="709"/>
    <col min="3841" max="3841" width="38.7109375" style="709" customWidth="1"/>
    <col min="3842" max="3843" width="10.7109375" style="709" customWidth="1"/>
    <col min="3844" max="3844" width="1.5703125" style="709" customWidth="1"/>
    <col min="3845" max="3845" width="38.7109375" style="709" customWidth="1"/>
    <col min="3846" max="3849" width="8.7109375" style="709" customWidth="1"/>
    <col min="3850" max="4096" width="9.140625" style="709"/>
    <col min="4097" max="4097" width="38.7109375" style="709" customWidth="1"/>
    <col min="4098" max="4099" width="10.7109375" style="709" customWidth="1"/>
    <col min="4100" max="4100" width="1.5703125" style="709" customWidth="1"/>
    <col min="4101" max="4101" width="38.7109375" style="709" customWidth="1"/>
    <col min="4102" max="4105" width="8.7109375" style="709" customWidth="1"/>
    <col min="4106" max="4352" width="9.140625" style="709"/>
    <col min="4353" max="4353" width="38.7109375" style="709" customWidth="1"/>
    <col min="4354" max="4355" width="10.7109375" style="709" customWidth="1"/>
    <col min="4356" max="4356" width="1.5703125" style="709" customWidth="1"/>
    <col min="4357" max="4357" width="38.7109375" style="709" customWidth="1"/>
    <col min="4358" max="4361" width="8.7109375" style="709" customWidth="1"/>
    <col min="4362" max="4608" width="9.140625" style="709"/>
    <col min="4609" max="4609" width="38.7109375" style="709" customWidth="1"/>
    <col min="4610" max="4611" width="10.7109375" style="709" customWidth="1"/>
    <col min="4612" max="4612" width="1.5703125" style="709" customWidth="1"/>
    <col min="4613" max="4613" width="38.7109375" style="709" customWidth="1"/>
    <col min="4614" max="4617" width="8.7109375" style="709" customWidth="1"/>
    <col min="4618" max="4864" width="9.140625" style="709"/>
    <col min="4865" max="4865" width="38.7109375" style="709" customWidth="1"/>
    <col min="4866" max="4867" width="10.7109375" style="709" customWidth="1"/>
    <col min="4868" max="4868" width="1.5703125" style="709" customWidth="1"/>
    <col min="4869" max="4869" width="38.7109375" style="709" customWidth="1"/>
    <col min="4870" max="4873" width="8.7109375" style="709" customWidth="1"/>
    <col min="4874" max="5120" width="9.140625" style="709"/>
    <col min="5121" max="5121" width="38.7109375" style="709" customWidth="1"/>
    <col min="5122" max="5123" width="10.7109375" style="709" customWidth="1"/>
    <col min="5124" max="5124" width="1.5703125" style="709" customWidth="1"/>
    <col min="5125" max="5125" width="38.7109375" style="709" customWidth="1"/>
    <col min="5126" max="5129" width="8.7109375" style="709" customWidth="1"/>
    <col min="5130" max="5376" width="9.140625" style="709"/>
    <col min="5377" max="5377" width="38.7109375" style="709" customWidth="1"/>
    <col min="5378" max="5379" width="10.7109375" style="709" customWidth="1"/>
    <col min="5380" max="5380" width="1.5703125" style="709" customWidth="1"/>
    <col min="5381" max="5381" width="38.7109375" style="709" customWidth="1"/>
    <col min="5382" max="5385" width="8.7109375" style="709" customWidth="1"/>
    <col min="5386" max="5632" width="9.140625" style="709"/>
    <col min="5633" max="5633" width="38.7109375" style="709" customWidth="1"/>
    <col min="5634" max="5635" width="10.7109375" style="709" customWidth="1"/>
    <col min="5636" max="5636" width="1.5703125" style="709" customWidth="1"/>
    <col min="5637" max="5637" width="38.7109375" style="709" customWidth="1"/>
    <col min="5638" max="5641" width="8.7109375" style="709" customWidth="1"/>
    <col min="5642" max="5888" width="9.140625" style="709"/>
    <col min="5889" max="5889" width="38.7109375" style="709" customWidth="1"/>
    <col min="5890" max="5891" width="10.7109375" style="709" customWidth="1"/>
    <col min="5892" max="5892" width="1.5703125" style="709" customWidth="1"/>
    <col min="5893" max="5893" width="38.7109375" style="709" customWidth="1"/>
    <col min="5894" max="5897" width="8.7109375" style="709" customWidth="1"/>
    <col min="5898" max="6144" width="9.140625" style="709"/>
    <col min="6145" max="6145" width="38.7109375" style="709" customWidth="1"/>
    <col min="6146" max="6147" width="10.7109375" style="709" customWidth="1"/>
    <col min="6148" max="6148" width="1.5703125" style="709" customWidth="1"/>
    <col min="6149" max="6149" width="38.7109375" style="709" customWidth="1"/>
    <col min="6150" max="6153" width="8.7109375" style="709" customWidth="1"/>
    <col min="6154" max="6400" width="9.140625" style="709"/>
    <col min="6401" max="6401" width="38.7109375" style="709" customWidth="1"/>
    <col min="6402" max="6403" width="10.7109375" style="709" customWidth="1"/>
    <col min="6404" max="6404" width="1.5703125" style="709" customWidth="1"/>
    <col min="6405" max="6405" width="38.7109375" style="709" customWidth="1"/>
    <col min="6406" max="6409" width="8.7109375" style="709" customWidth="1"/>
    <col min="6410" max="6656" width="9.140625" style="709"/>
    <col min="6657" max="6657" width="38.7109375" style="709" customWidth="1"/>
    <col min="6658" max="6659" width="10.7109375" style="709" customWidth="1"/>
    <col min="6660" max="6660" width="1.5703125" style="709" customWidth="1"/>
    <col min="6661" max="6661" width="38.7109375" style="709" customWidth="1"/>
    <col min="6662" max="6665" width="8.7109375" style="709" customWidth="1"/>
    <col min="6666" max="6912" width="9.140625" style="709"/>
    <col min="6913" max="6913" width="38.7109375" style="709" customWidth="1"/>
    <col min="6914" max="6915" width="10.7109375" style="709" customWidth="1"/>
    <col min="6916" max="6916" width="1.5703125" style="709" customWidth="1"/>
    <col min="6917" max="6917" width="38.7109375" style="709" customWidth="1"/>
    <col min="6918" max="6921" width="8.7109375" style="709" customWidth="1"/>
    <col min="6922" max="7168" width="9.140625" style="709"/>
    <col min="7169" max="7169" width="38.7109375" style="709" customWidth="1"/>
    <col min="7170" max="7171" width="10.7109375" style="709" customWidth="1"/>
    <col min="7172" max="7172" width="1.5703125" style="709" customWidth="1"/>
    <col min="7173" max="7173" width="38.7109375" style="709" customWidth="1"/>
    <col min="7174" max="7177" width="8.7109375" style="709" customWidth="1"/>
    <col min="7178" max="7424" width="9.140625" style="709"/>
    <col min="7425" max="7425" width="38.7109375" style="709" customWidth="1"/>
    <col min="7426" max="7427" width="10.7109375" style="709" customWidth="1"/>
    <col min="7428" max="7428" width="1.5703125" style="709" customWidth="1"/>
    <col min="7429" max="7429" width="38.7109375" style="709" customWidth="1"/>
    <col min="7430" max="7433" width="8.7109375" style="709" customWidth="1"/>
    <col min="7434" max="7680" width="9.140625" style="709"/>
    <col min="7681" max="7681" width="38.7109375" style="709" customWidth="1"/>
    <col min="7682" max="7683" width="10.7109375" style="709" customWidth="1"/>
    <col min="7684" max="7684" width="1.5703125" style="709" customWidth="1"/>
    <col min="7685" max="7685" width="38.7109375" style="709" customWidth="1"/>
    <col min="7686" max="7689" width="8.7109375" style="709" customWidth="1"/>
    <col min="7690" max="7936" width="9.140625" style="709"/>
    <col min="7937" max="7937" width="38.7109375" style="709" customWidth="1"/>
    <col min="7938" max="7939" width="10.7109375" style="709" customWidth="1"/>
    <col min="7940" max="7940" width="1.5703125" style="709" customWidth="1"/>
    <col min="7941" max="7941" width="38.7109375" style="709" customWidth="1"/>
    <col min="7942" max="7945" width="8.7109375" style="709" customWidth="1"/>
    <col min="7946" max="8192" width="9.140625" style="709"/>
    <col min="8193" max="8193" width="38.7109375" style="709" customWidth="1"/>
    <col min="8194" max="8195" width="10.7109375" style="709" customWidth="1"/>
    <col min="8196" max="8196" width="1.5703125" style="709" customWidth="1"/>
    <col min="8197" max="8197" width="38.7109375" style="709" customWidth="1"/>
    <col min="8198" max="8201" width="8.7109375" style="709" customWidth="1"/>
    <col min="8202" max="8448" width="9.140625" style="709"/>
    <col min="8449" max="8449" width="38.7109375" style="709" customWidth="1"/>
    <col min="8450" max="8451" width="10.7109375" style="709" customWidth="1"/>
    <col min="8452" max="8452" width="1.5703125" style="709" customWidth="1"/>
    <col min="8453" max="8453" width="38.7109375" style="709" customWidth="1"/>
    <col min="8454" max="8457" width="8.7109375" style="709" customWidth="1"/>
    <col min="8458" max="8704" width="9.140625" style="709"/>
    <col min="8705" max="8705" width="38.7109375" style="709" customWidth="1"/>
    <col min="8706" max="8707" width="10.7109375" style="709" customWidth="1"/>
    <col min="8708" max="8708" width="1.5703125" style="709" customWidth="1"/>
    <col min="8709" max="8709" width="38.7109375" style="709" customWidth="1"/>
    <col min="8710" max="8713" width="8.7109375" style="709" customWidth="1"/>
    <col min="8714" max="8960" width="9.140625" style="709"/>
    <col min="8961" max="8961" width="38.7109375" style="709" customWidth="1"/>
    <col min="8962" max="8963" width="10.7109375" style="709" customWidth="1"/>
    <col min="8964" max="8964" width="1.5703125" style="709" customWidth="1"/>
    <col min="8965" max="8965" width="38.7109375" style="709" customWidth="1"/>
    <col min="8966" max="8969" width="8.7109375" style="709" customWidth="1"/>
    <col min="8970" max="9216" width="9.140625" style="709"/>
    <col min="9217" max="9217" width="38.7109375" style="709" customWidth="1"/>
    <col min="9218" max="9219" width="10.7109375" style="709" customWidth="1"/>
    <col min="9220" max="9220" width="1.5703125" style="709" customWidth="1"/>
    <col min="9221" max="9221" width="38.7109375" style="709" customWidth="1"/>
    <col min="9222" max="9225" width="8.7109375" style="709" customWidth="1"/>
    <col min="9226" max="9472" width="9.140625" style="709"/>
    <col min="9473" max="9473" width="38.7109375" style="709" customWidth="1"/>
    <col min="9474" max="9475" width="10.7109375" style="709" customWidth="1"/>
    <col min="9476" max="9476" width="1.5703125" style="709" customWidth="1"/>
    <col min="9477" max="9477" width="38.7109375" style="709" customWidth="1"/>
    <col min="9478" max="9481" width="8.7109375" style="709" customWidth="1"/>
    <col min="9482" max="9728" width="9.140625" style="709"/>
    <col min="9729" max="9729" width="38.7109375" style="709" customWidth="1"/>
    <col min="9730" max="9731" width="10.7109375" style="709" customWidth="1"/>
    <col min="9732" max="9732" width="1.5703125" style="709" customWidth="1"/>
    <col min="9733" max="9733" width="38.7109375" style="709" customWidth="1"/>
    <col min="9734" max="9737" width="8.7109375" style="709" customWidth="1"/>
    <col min="9738" max="9984" width="9.140625" style="709"/>
    <col min="9985" max="9985" width="38.7109375" style="709" customWidth="1"/>
    <col min="9986" max="9987" width="10.7109375" style="709" customWidth="1"/>
    <col min="9988" max="9988" width="1.5703125" style="709" customWidth="1"/>
    <col min="9989" max="9989" width="38.7109375" style="709" customWidth="1"/>
    <col min="9990" max="9993" width="8.7109375" style="709" customWidth="1"/>
    <col min="9994" max="10240" width="9.140625" style="709"/>
    <col min="10241" max="10241" width="38.7109375" style="709" customWidth="1"/>
    <col min="10242" max="10243" width="10.7109375" style="709" customWidth="1"/>
    <col min="10244" max="10244" width="1.5703125" style="709" customWidth="1"/>
    <col min="10245" max="10245" width="38.7109375" style="709" customWidth="1"/>
    <col min="10246" max="10249" width="8.7109375" style="709" customWidth="1"/>
    <col min="10250" max="10496" width="9.140625" style="709"/>
    <col min="10497" max="10497" width="38.7109375" style="709" customWidth="1"/>
    <col min="10498" max="10499" width="10.7109375" style="709" customWidth="1"/>
    <col min="10500" max="10500" width="1.5703125" style="709" customWidth="1"/>
    <col min="10501" max="10501" width="38.7109375" style="709" customWidth="1"/>
    <col min="10502" max="10505" width="8.7109375" style="709" customWidth="1"/>
    <col min="10506" max="10752" width="9.140625" style="709"/>
    <col min="10753" max="10753" width="38.7109375" style="709" customWidth="1"/>
    <col min="10754" max="10755" width="10.7109375" style="709" customWidth="1"/>
    <col min="10756" max="10756" width="1.5703125" style="709" customWidth="1"/>
    <col min="10757" max="10757" width="38.7109375" style="709" customWidth="1"/>
    <col min="10758" max="10761" width="8.7109375" style="709" customWidth="1"/>
    <col min="10762" max="11008" width="9.140625" style="709"/>
    <col min="11009" max="11009" width="38.7109375" style="709" customWidth="1"/>
    <col min="11010" max="11011" width="10.7109375" style="709" customWidth="1"/>
    <col min="11012" max="11012" width="1.5703125" style="709" customWidth="1"/>
    <col min="11013" max="11013" width="38.7109375" style="709" customWidth="1"/>
    <col min="11014" max="11017" width="8.7109375" style="709" customWidth="1"/>
    <col min="11018" max="11264" width="9.140625" style="709"/>
    <col min="11265" max="11265" width="38.7109375" style="709" customWidth="1"/>
    <col min="11266" max="11267" width="10.7109375" style="709" customWidth="1"/>
    <col min="11268" max="11268" width="1.5703125" style="709" customWidth="1"/>
    <col min="11269" max="11269" width="38.7109375" style="709" customWidth="1"/>
    <col min="11270" max="11273" width="8.7109375" style="709" customWidth="1"/>
    <col min="11274" max="11520" width="9.140625" style="709"/>
    <col min="11521" max="11521" width="38.7109375" style="709" customWidth="1"/>
    <col min="11522" max="11523" width="10.7109375" style="709" customWidth="1"/>
    <col min="11524" max="11524" width="1.5703125" style="709" customWidth="1"/>
    <col min="11525" max="11525" width="38.7109375" style="709" customWidth="1"/>
    <col min="11526" max="11529" width="8.7109375" style="709" customWidth="1"/>
    <col min="11530" max="11776" width="9.140625" style="709"/>
    <col min="11777" max="11777" width="38.7109375" style="709" customWidth="1"/>
    <col min="11778" max="11779" width="10.7109375" style="709" customWidth="1"/>
    <col min="11780" max="11780" width="1.5703125" style="709" customWidth="1"/>
    <col min="11781" max="11781" width="38.7109375" style="709" customWidth="1"/>
    <col min="11782" max="11785" width="8.7109375" style="709" customWidth="1"/>
    <col min="11786" max="12032" width="9.140625" style="709"/>
    <col min="12033" max="12033" width="38.7109375" style="709" customWidth="1"/>
    <col min="12034" max="12035" width="10.7109375" style="709" customWidth="1"/>
    <col min="12036" max="12036" width="1.5703125" style="709" customWidth="1"/>
    <col min="12037" max="12037" width="38.7109375" style="709" customWidth="1"/>
    <col min="12038" max="12041" width="8.7109375" style="709" customWidth="1"/>
    <col min="12042" max="12288" width="9.140625" style="709"/>
    <col min="12289" max="12289" width="38.7109375" style="709" customWidth="1"/>
    <col min="12290" max="12291" width="10.7109375" style="709" customWidth="1"/>
    <col min="12292" max="12292" width="1.5703125" style="709" customWidth="1"/>
    <col min="12293" max="12293" width="38.7109375" style="709" customWidth="1"/>
    <col min="12294" max="12297" width="8.7109375" style="709" customWidth="1"/>
    <col min="12298" max="12544" width="9.140625" style="709"/>
    <col min="12545" max="12545" width="38.7109375" style="709" customWidth="1"/>
    <col min="12546" max="12547" width="10.7109375" style="709" customWidth="1"/>
    <col min="12548" max="12548" width="1.5703125" style="709" customWidth="1"/>
    <col min="12549" max="12549" width="38.7109375" style="709" customWidth="1"/>
    <col min="12550" max="12553" width="8.7109375" style="709" customWidth="1"/>
    <col min="12554" max="12800" width="9.140625" style="709"/>
    <col min="12801" max="12801" width="38.7109375" style="709" customWidth="1"/>
    <col min="12802" max="12803" width="10.7109375" style="709" customWidth="1"/>
    <col min="12804" max="12804" width="1.5703125" style="709" customWidth="1"/>
    <col min="12805" max="12805" width="38.7109375" style="709" customWidth="1"/>
    <col min="12806" max="12809" width="8.7109375" style="709" customWidth="1"/>
    <col min="12810" max="13056" width="9.140625" style="709"/>
    <col min="13057" max="13057" width="38.7109375" style="709" customWidth="1"/>
    <col min="13058" max="13059" width="10.7109375" style="709" customWidth="1"/>
    <col min="13060" max="13060" width="1.5703125" style="709" customWidth="1"/>
    <col min="13061" max="13061" width="38.7109375" style="709" customWidth="1"/>
    <col min="13062" max="13065" width="8.7109375" style="709" customWidth="1"/>
    <col min="13066" max="13312" width="9.140625" style="709"/>
    <col min="13313" max="13313" width="38.7109375" style="709" customWidth="1"/>
    <col min="13314" max="13315" width="10.7109375" style="709" customWidth="1"/>
    <col min="13316" max="13316" width="1.5703125" style="709" customWidth="1"/>
    <col min="13317" max="13317" width="38.7109375" style="709" customWidth="1"/>
    <col min="13318" max="13321" width="8.7109375" style="709" customWidth="1"/>
    <col min="13322" max="13568" width="9.140625" style="709"/>
    <col min="13569" max="13569" width="38.7109375" style="709" customWidth="1"/>
    <col min="13570" max="13571" width="10.7109375" style="709" customWidth="1"/>
    <col min="13572" max="13572" width="1.5703125" style="709" customWidth="1"/>
    <col min="13573" max="13573" width="38.7109375" style="709" customWidth="1"/>
    <col min="13574" max="13577" width="8.7109375" style="709" customWidth="1"/>
    <col min="13578" max="13824" width="9.140625" style="709"/>
    <col min="13825" max="13825" width="38.7109375" style="709" customWidth="1"/>
    <col min="13826" max="13827" width="10.7109375" style="709" customWidth="1"/>
    <col min="13828" max="13828" width="1.5703125" style="709" customWidth="1"/>
    <col min="13829" max="13829" width="38.7109375" style="709" customWidth="1"/>
    <col min="13830" max="13833" width="8.7109375" style="709" customWidth="1"/>
    <col min="13834" max="14080" width="9.140625" style="709"/>
    <col min="14081" max="14081" width="38.7109375" style="709" customWidth="1"/>
    <col min="14082" max="14083" width="10.7109375" style="709" customWidth="1"/>
    <col min="14084" max="14084" width="1.5703125" style="709" customWidth="1"/>
    <col min="14085" max="14085" width="38.7109375" style="709" customWidth="1"/>
    <col min="14086" max="14089" width="8.7109375" style="709" customWidth="1"/>
    <col min="14090" max="14336" width="9.140625" style="709"/>
    <col min="14337" max="14337" width="38.7109375" style="709" customWidth="1"/>
    <col min="14338" max="14339" width="10.7109375" style="709" customWidth="1"/>
    <col min="14340" max="14340" width="1.5703125" style="709" customWidth="1"/>
    <col min="14341" max="14341" width="38.7109375" style="709" customWidth="1"/>
    <col min="14342" max="14345" width="8.7109375" style="709" customWidth="1"/>
    <col min="14346" max="14592" width="9.140625" style="709"/>
    <col min="14593" max="14593" width="38.7109375" style="709" customWidth="1"/>
    <col min="14594" max="14595" width="10.7109375" style="709" customWidth="1"/>
    <col min="14596" max="14596" width="1.5703125" style="709" customWidth="1"/>
    <col min="14597" max="14597" width="38.7109375" style="709" customWidth="1"/>
    <col min="14598" max="14601" width="8.7109375" style="709" customWidth="1"/>
    <col min="14602" max="14848" width="9.140625" style="709"/>
    <col min="14849" max="14849" width="38.7109375" style="709" customWidth="1"/>
    <col min="14850" max="14851" width="10.7109375" style="709" customWidth="1"/>
    <col min="14852" max="14852" width="1.5703125" style="709" customWidth="1"/>
    <col min="14853" max="14853" width="38.7109375" style="709" customWidth="1"/>
    <col min="14854" max="14857" width="8.7109375" style="709" customWidth="1"/>
    <col min="14858" max="15104" width="9.140625" style="709"/>
    <col min="15105" max="15105" width="38.7109375" style="709" customWidth="1"/>
    <col min="15106" max="15107" width="10.7109375" style="709" customWidth="1"/>
    <col min="15108" max="15108" width="1.5703125" style="709" customWidth="1"/>
    <col min="15109" max="15109" width="38.7109375" style="709" customWidth="1"/>
    <col min="15110" max="15113" width="8.7109375" style="709" customWidth="1"/>
    <col min="15114" max="15360" width="9.140625" style="709"/>
    <col min="15361" max="15361" width="38.7109375" style="709" customWidth="1"/>
    <col min="15362" max="15363" width="10.7109375" style="709" customWidth="1"/>
    <col min="15364" max="15364" width="1.5703125" style="709" customWidth="1"/>
    <col min="15365" max="15365" width="38.7109375" style="709" customWidth="1"/>
    <col min="15366" max="15369" width="8.7109375" style="709" customWidth="1"/>
    <col min="15370" max="15616" width="9.140625" style="709"/>
    <col min="15617" max="15617" width="38.7109375" style="709" customWidth="1"/>
    <col min="15618" max="15619" width="10.7109375" style="709" customWidth="1"/>
    <col min="15620" max="15620" width="1.5703125" style="709" customWidth="1"/>
    <col min="15621" max="15621" width="38.7109375" style="709" customWidth="1"/>
    <col min="15622" max="15625" width="8.7109375" style="709" customWidth="1"/>
    <col min="15626" max="15872" width="9.140625" style="709"/>
    <col min="15873" max="15873" width="38.7109375" style="709" customWidth="1"/>
    <col min="15874" max="15875" width="10.7109375" style="709" customWidth="1"/>
    <col min="15876" max="15876" width="1.5703125" style="709" customWidth="1"/>
    <col min="15877" max="15877" width="38.7109375" style="709" customWidth="1"/>
    <col min="15878" max="15881" width="8.7109375" style="709" customWidth="1"/>
    <col min="15882" max="16128" width="9.140625" style="709"/>
    <col min="16129" max="16129" width="38.7109375" style="709" customWidth="1"/>
    <col min="16130" max="16131" width="10.7109375" style="709" customWidth="1"/>
    <col min="16132" max="16132" width="1.5703125" style="709" customWidth="1"/>
    <col min="16133" max="16133" width="38.7109375" style="709" customWidth="1"/>
    <col min="16134" max="16137" width="8.7109375" style="709" customWidth="1"/>
    <col min="16138" max="16384" width="9.140625" style="709"/>
  </cols>
  <sheetData>
    <row r="1" spans="1:9" ht="24.95" customHeight="1" x14ac:dyDescent="0.25">
      <c r="A1" s="708" t="s">
        <v>1312</v>
      </c>
      <c r="B1" s="708"/>
      <c r="C1" s="708"/>
      <c r="D1" s="708"/>
      <c r="E1" s="708"/>
      <c r="F1" s="708"/>
      <c r="G1" s="708"/>
      <c r="H1" s="708"/>
      <c r="I1" s="708"/>
    </row>
    <row r="2" spans="1:9" ht="24.95" customHeight="1" thickBot="1" x14ac:dyDescent="0.25">
      <c r="A2" s="710" t="s">
        <v>1314</v>
      </c>
      <c r="B2" s="741"/>
      <c r="C2" s="741"/>
      <c r="D2" s="741"/>
      <c r="E2" s="741"/>
      <c r="F2" s="741"/>
      <c r="G2" s="741"/>
      <c r="H2" s="741"/>
      <c r="I2" s="741"/>
    </row>
    <row r="3" spans="1:9" ht="20.100000000000001" customHeight="1" x14ac:dyDescent="0.25">
      <c r="A3" s="1505" t="s">
        <v>565</v>
      </c>
      <c r="B3" s="1506"/>
      <c r="C3" s="1506"/>
      <c r="D3" s="1507"/>
      <c r="E3" s="753"/>
      <c r="F3" s="1506">
        <v>2013</v>
      </c>
      <c r="G3" s="1506"/>
      <c r="H3" s="1506">
        <v>2014</v>
      </c>
      <c r="I3" s="1510"/>
    </row>
    <row r="4" spans="1:9" ht="20.100000000000001" customHeight="1" x14ac:dyDescent="0.25">
      <c r="A4" s="714"/>
      <c r="B4" s="715">
        <v>2013</v>
      </c>
      <c r="C4" s="715">
        <v>2014</v>
      </c>
      <c r="D4" s="1508"/>
      <c r="E4" s="715" t="s">
        <v>597</v>
      </c>
      <c r="F4" s="1522" t="s">
        <v>567</v>
      </c>
      <c r="G4" s="1522"/>
      <c r="H4" s="1522"/>
      <c r="I4" s="1523"/>
    </row>
    <row r="5" spans="1:9" ht="20.100000000000001" customHeight="1" x14ac:dyDescent="0.25">
      <c r="A5" s="714" t="s">
        <v>594</v>
      </c>
      <c r="B5" s="1497" t="s">
        <v>567</v>
      </c>
      <c r="C5" s="1497"/>
      <c r="D5" s="1508"/>
      <c r="E5" s="716" t="s">
        <v>599</v>
      </c>
      <c r="F5" s="1512">
        <v>17.100000000000001</v>
      </c>
      <c r="G5" s="1518"/>
      <c r="H5" s="1512">
        <v>16</v>
      </c>
      <c r="I5" s="1519"/>
    </row>
    <row r="6" spans="1:9" ht="20.100000000000001" customHeight="1" x14ac:dyDescent="0.25">
      <c r="A6" s="717" t="s">
        <v>596</v>
      </c>
      <c r="B6" s="1377">
        <v>14.2</v>
      </c>
      <c r="C6" s="1377">
        <v>13.9</v>
      </c>
      <c r="D6" s="1508"/>
      <c r="E6" s="716" t="s">
        <v>601</v>
      </c>
      <c r="F6" s="1512">
        <v>21.1</v>
      </c>
      <c r="G6" s="1518"/>
      <c r="H6" s="1512">
        <v>20.6</v>
      </c>
      <c r="I6" s="1519"/>
    </row>
    <row r="7" spans="1:9" ht="20.100000000000001" customHeight="1" x14ac:dyDescent="0.25">
      <c r="A7" s="717" t="s">
        <v>598</v>
      </c>
      <c r="B7" s="1377">
        <v>69.8</v>
      </c>
      <c r="C7" s="1377">
        <v>73.099999999999994</v>
      </c>
      <c r="D7" s="1508"/>
      <c r="E7" s="716" t="s">
        <v>603</v>
      </c>
      <c r="F7" s="1512">
        <v>21.8</v>
      </c>
      <c r="G7" s="1518"/>
      <c r="H7" s="1512">
        <v>22.1</v>
      </c>
      <c r="I7" s="1519"/>
    </row>
    <row r="8" spans="1:9" ht="20.100000000000001" customHeight="1" x14ac:dyDescent="0.25">
      <c r="A8" s="717" t="s">
        <v>600</v>
      </c>
      <c r="B8" s="1377">
        <v>3</v>
      </c>
      <c r="C8" s="1377">
        <v>3.9</v>
      </c>
      <c r="D8" s="1508"/>
      <c r="E8" s="716" t="s">
        <v>605</v>
      </c>
      <c r="F8" s="1512">
        <v>17.899999999999999</v>
      </c>
      <c r="G8" s="1518"/>
      <c r="H8" s="1512">
        <v>17.3</v>
      </c>
      <c r="I8" s="1519"/>
    </row>
    <row r="9" spans="1:9" ht="20.100000000000001" customHeight="1" x14ac:dyDescent="0.25">
      <c r="A9" s="717" t="s">
        <v>602</v>
      </c>
      <c r="B9" s="1377">
        <v>1.6</v>
      </c>
      <c r="C9" s="1377">
        <v>1.5</v>
      </c>
      <c r="D9" s="1508"/>
      <c r="E9" s="716" t="s">
        <v>607</v>
      </c>
      <c r="F9" s="1512">
        <v>12.1</v>
      </c>
      <c r="G9" s="1518"/>
      <c r="H9" s="1512">
        <v>12.5</v>
      </c>
      <c r="I9" s="1519"/>
    </row>
    <row r="10" spans="1:9" ht="20.100000000000001" customHeight="1" x14ac:dyDescent="0.25">
      <c r="A10" s="717" t="s">
        <v>604</v>
      </c>
      <c r="B10" s="1377">
        <v>4.3</v>
      </c>
      <c r="C10" s="1377">
        <v>5.4</v>
      </c>
      <c r="D10" s="1508"/>
      <c r="E10" s="716" t="s">
        <v>608</v>
      </c>
      <c r="F10" s="1512">
        <v>10</v>
      </c>
      <c r="G10" s="1518"/>
      <c r="H10" s="1512">
        <v>11.5</v>
      </c>
      <c r="I10" s="1519"/>
    </row>
    <row r="11" spans="1:9" ht="20.100000000000001" customHeight="1" x14ac:dyDescent="0.25">
      <c r="A11" s="717" t="s">
        <v>606</v>
      </c>
      <c r="B11" s="1377">
        <v>0.1</v>
      </c>
      <c r="C11" s="1377">
        <v>0.2</v>
      </c>
      <c r="D11" s="1508"/>
      <c r="E11" s="715" t="s">
        <v>610</v>
      </c>
      <c r="F11" s="1522" t="s">
        <v>567</v>
      </c>
      <c r="G11" s="1522"/>
      <c r="H11" s="1522" t="s">
        <v>567</v>
      </c>
      <c r="I11" s="1523"/>
    </row>
    <row r="12" spans="1:9" ht="20.100000000000001" customHeight="1" x14ac:dyDescent="0.25">
      <c r="A12" s="717" t="s">
        <v>592</v>
      </c>
      <c r="B12" s="1377">
        <v>7</v>
      </c>
      <c r="C12" s="1377">
        <v>2</v>
      </c>
      <c r="D12" s="1508"/>
      <c r="E12" s="716" t="s">
        <v>612</v>
      </c>
      <c r="F12" s="1512">
        <v>0.6</v>
      </c>
      <c r="G12" s="1518"/>
      <c r="H12" s="1512">
        <v>0.4</v>
      </c>
      <c r="I12" s="1519"/>
    </row>
    <row r="13" spans="1:9" ht="20.100000000000001" customHeight="1" x14ac:dyDescent="0.25">
      <c r="A13" s="714" t="s">
        <v>620</v>
      </c>
      <c r="B13" s="1497" t="s">
        <v>621</v>
      </c>
      <c r="C13" s="1497" t="s">
        <v>621</v>
      </c>
      <c r="D13" s="1508"/>
      <c r="E13" s="716" t="s">
        <v>614</v>
      </c>
      <c r="F13" s="1512">
        <v>5.8</v>
      </c>
      <c r="G13" s="1518"/>
      <c r="H13" s="1512">
        <v>4.7</v>
      </c>
      <c r="I13" s="1519"/>
    </row>
    <row r="14" spans="1:9" ht="20.100000000000001" customHeight="1" x14ac:dyDescent="0.25">
      <c r="A14" s="717" t="s">
        <v>673</v>
      </c>
      <c r="B14" s="720">
        <v>46.76</v>
      </c>
      <c r="C14" s="720">
        <v>45.49</v>
      </c>
      <c r="D14" s="1508"/>
      <c r="E14" s="716" t="s">
        <v>616</v>
      </c>
      <c r="F14" s="1512">
        <v>33.200000000000003</v>
      </c>
      <c r="G14" s="1518"/>
      <c r="H14" s="1512">
        <v>30.6</v>
      </c>
      <c r="I14" s="1519"/>
    </row>
    <row r="15" spans="1:9" ht="20.100000000000001" customHeight="1" x14ac:dyDescent="0.25">
      <c r="A15" s="714" t="s">
        <v>627</v>
      </c>
      <c r="B15" s="1497" t="s">
        <v>628</v>
      </c>
      <c r="C15" s="1497" t="s">
        <v>628</v>
      </c>
      <c r="D15" s="1508"/>
      <c r="E15" s="716" t="s">
        <v>618</v>
      </c>
      <c r="F15" s="1512">
        <v>38.200000000000003</v>
      </c>
      <c r="G15" s="1518"/>
      <c r="H15" s="1512">
        <v>40.4</v>
      </c>
      <c r="I15" s="1519"/>
    </row>
    <row r="16" spans="1:9" ht="20.100000000000001" customHeight="1" x14ac:dyDescent="0.25">
      <c r="A16" s="717" t="s">
        <v>674</v>
      </c>
      <c r="B16" s="718">
        <v>27.3</v>
      </c>
      <c r="C16" s="718">
        <v>30.3</v>
      </c>
      <c r="D16" s="1508"/>
      <c r="E16" s="716" t="s">
        <v>619</v>
      </c>
      <c r="F16" s="1512">
        <v>22.2</v>
      </c>
      <c r="G16" s="1518"/>
      <c r="H16" s="1512">
        <v>23.9</v>
      </c>
      <c r="I16" s="1519"/>
    </row>
    <row r="17" spans="1:9" ht="20.100000000000001" customHeight="1" x14ac:dyDescent="0.25">
      <c r="A17" s="714" t="s">
        <v>634</v>
      </c>
      <c r="B17" s="1497" t="s">
        <v>567</v>
      </c>
      <c r="C17" s="1497"/>
      <c r="D17" s="1508"/>
      <c r="E17" s="715" t="s">
        <v>622</v>
      </c>
      <c r="F17" s="1522" t="s">
        <v>621</v>
      </c>
      <c r="G17" s="1522"/>
      <c r="H17" s="1522" t="s">
        <v>621</v>
      </c>
      <c r="I17" s="1523"/>
    </row>
    <row r="18" spans="1:9" ht="20.100000000000001" customHeight="1" x14ac:dyDescent="0.25">
      <c r="A18" s="717" t="s">
        <v>643</v>
      </c>
      <c r="B18" s="718">
        <v>28.4</v>
      </c>
      <c r="C18" s="718">
        <v>28.6</v>
      </c>
      <c r="D18" s="1508"/>
      <c r="E18" s="716" t="s">
        <v>623</v>
      </c>
      <c r="F18" s="1514">
        <v>4334.72</v>
      </c>
      <c r="G18" s="1515"/>
      <c r="H18" s="1514">
        <v>4796.8100000000004</v>
      </c>
      <c r="I18" s="1516"/>
    </row>
    <row r="19" spans="1:9" ht="20.100000000000001" customHeight="1" x14ac:dyDescent="0.25">
      <c r="A19" s="717" t="s">
        <v>637</v>
      </c>
      <c r="B19" s="718">
        <v>29.7</v>
      </c>
      <c r="C19" s="718">
        <v>27</v>
      </c>
      <c r="D19" s="1508"/>
      <c r="E19" s="716" t="s">
        <v>624</v>
      </c>
      <c r="F19" s="1514">
        <v>3073.93</v>
      </c>
      <c r="G19" s="1515"/>
      <c r="H19" s="1514">
        <v>3386.42</v>
      </c>
      <c r="I19" s="1516"/>
    </row>
    <row r="20" spans="1:9" ht="20.100000000000001" customHeight="1" x14ac:dyDescent="0.25">
      <c r="A20" s="717" t="s">
        <v>676</v>
      </c>
      <c r="B20" s="718">
        <v>5.0999999999999996</v>
      </c>
      <c r="C20" s="718">
        <v>6</v>
      </c>
      <c r="D20" s="1508"/>
      <c r="E20" s="1495" t="s">
        <v>625</v>
      </c>
      <c r="F20" s="1495"/>
      <c r="G20" s="1495"/>
      <c r="H20" s="1495"/>
      <c r="I20" s="1499"/>
    </row>
    <row r="21" spans="1:9" ht="20.100000000000001" customHeight="1" x14ac:dyDescent="0.25">
      <c r="A21" s="717" t="s">
        <v>650</v>
      </c>
      <c r="B21" s="718">
        <v>5.2</v>
      </c>
      <c r="C21" s="718">
        <v>5.4</v>
      </c>
      <c r="D21" s="1508"/>
      <c r="E21" s="715" t="s">
        <v>626</v>
      </c>
      <c r="F21" s="1522" t="s">
        <v>567</v>
      </c>
      <c r="G21" s="1522"/>
      <c r="H21" s="1522" t="s">
        <v>567</v>
      </c>
      <c r="I21" s="1523"/>
    </row>
    <row r="22" spans="1:9" ht="20.100000000000001" customHeight="1" x14ac:dyDescent="0.25">
      <c r="A22" s="717" t="s">
        <v>659</v>
      </c>
      <c r="B22" s="718">
        <v>5.6</v>
      </c>
      <c r="C22" s="718">
        <v>5.4</v>
      </c>
      <c r="D22" s="1508"/>
      <c r="E22" s="716" t="s">
        <v>629</v>
      </c>
      <c r="F22" s="1512">
        <v>28.3</v>
      </c>
      <c r="G22" s="1518"/>
      <c r="H22" s="1512">
        <v>27.7</v>
      </c>
      <c r="I22" s="1519"/>
    </row>
    <row r="23" spans="1:9" ht="20.100000000000001" customHeight="1" x14ac:dyDescent="0.25">
      <c r="A23" s="717" t="s">
        <v>641</v>
      </c>
      <c r="B23" s="718">
        <v>5.9</v>
      </c>
      <c r="C23" s="718">
        <v>4.7</v>
      </c>
      <c r="D23" s="1508"/>
      <c r="E23" s="716" t="s">
        <v>630</v>
      </c>
      <c r="F23" s="1512">
        <v>51.8</v>
      </c>
      <c r="G23" s="1518"/>
      <c r="H23" s="1512">
        <v>52</v>
      </c>
      <c r="I23" s="1519"/>
    </row>
    <row r="24" spans="1:9" ht="20.100000000000001" customHeight="1" x14ac:dyDescent="0.25">
      <c r="A24" s="717" t="s">
        <v>639</v>
      </c>
      <c r="B24" s="718">
        <v>4</v>
      </c>
      <c r="C24" s="718">
        <v>4.0999999999999996</v>
      </c>
      <c r="D24" s="1508"/>
      <c r="E24" s="716" t="s">
        <v>631</v>
      </c>
      <c r="F24" s="1512">
        <v>16.2</v>
      </c>
      <c r="G24" s="1518"/>
      <c r="H24" s="1512">
        <v>16.3</v>
      </c>
      <c r="I24" s="1519"/>
    </row>
    <row r="25" spans="1:9" ht="20.100000000000001" customHeight="1" x14ac:dyDescent="0.25">
      <c r="A25" s="717" t="s">
        <v>652</v>
      </c>
      <c r="B25" s="718">
        <v>4</v>
      </c>
      <c r="C25" s="718">
        <v>4.0999999999999996</v>
      </c>
      <c r="D25" s="1508"/>
      <c r="E25" s="716" t="s">
        <v>632</v>
      </c>
      <c r="F25" s="1512">
        <v>3.7</v>
      </c>
      <c r="G25" s="1518"/>
      <c r="H25" s="1512">
        <v>4</v>
      </c>
      <c r="I25" s="1519"/>
    </row>
    <row r="26" spans="1:9" ht="20.100000000000001" customHeight="1" x14ac:dyDescent="0.25">
      <c r="A26" s="717" t="s">
        <v>682</v>
      </c>
      <c r="B26" s="718">
        <v>3.5</v>
      </c>
      <c r="C26" s="718">
        <v>3.6</v>
      </c>
      <c r="D26" s="1508"/>
      <c r="E26" s="1495" t="s">
        <v>633</v>
      </c>
      <c r="F26" s="1495"/>
      <c r="G26" s="1495"/>
      <c r="H26" s="1495"/>
      <c r="I26" s="1499"/>
    </row>
    <row r="27" spans="1:9" ht="20.100000000000001" customHeight="1" x14ac:dyDescent="0.25">
      <c r="A27" s="717" t="s">
        <v>685</v>
      </c>
      <c r="B27" s="718">
        <v>2.9</v>
      </c>
      <c r="C27" s="718">
        <v>3.5</v>
      </c>
      <c r="D27" s="1508"/>
      <c r="E27" s="715"/>
      <c r="F27" s="1495">
        <v>2012</v>
      </c>
      <c r="G27" s="1495"/>
      <c r="H27" s="1495">
        <v>2013</v>
      </c>
      <c r="I27" s="1499"/>
    </row>
    <row r="28" spans="1:9" ht="20.100000000000001" customHeight="1" x14ac:dyDescent="0.25">
      <c r="A28" s="717" t="s">
        <v>683</v>
      </c>
      <c r="B28" s="718">
        <v>2.5</v>
      </c>
      <c r="C28" s="718">
        <v>2.9</v>
      </c>
      <c r="D28" s="1508"/>
      <c r="E28" s="716"/>
      <c r="F28" s="715" t="s">
        <v>635</v>
      </c>
      <c r="G28" s="715" t="s">
        <v>636</v>
      </c>
      <c r="H28" s="715" t="s">
        <v>635</v>
      </c>
      <c r="I28" s="721" t="s">
        <v>636</v>
      </c>
    </row>
    <row r="29" spans="1:9" ht="20.100000000000001" customHeight="1" x14ac:dyDescent="0.25">
      <c r="A29" s="717" t="s">
        <v>688</v>
      </c>
      <c r="B29" s="718">
        <v>2.9</v>
      </c>
      <c r="C29" s="718">
        <v>2.9</v>
      </c>
      <c r="D29" s="1508"/>
      <c r="E29" s="715" t="s">
        <v>638</v>
      </c>
      <c r="F29" s="1522" t="s">
        <v>567</v>
      </c>
      <c r="G29" s="1522" t="s">
        <v>567</v>
      </c>
      <c r="H29" s="1522" t="s">
        <v>567</v>
      </c>
      <c r="I29" s="1523" t="s">
        <v>567</v>
      </c>
    </row>
    <row r="30" spans="1:9" ht="20.100000000000001" customHeight="1" x14ac:dyDescent="0.25">
      <c r="A30" s="717" t="s">
        <v>654</v>
      </c>
      <c r="B30" s="718">
        <v>1.9</v>
      </c>
      <c r="C30" s="718">
        <v>2.2000000000000002</v>
      </c>
      <c r="D30" s="1508"/>
      <c r="E30" s="716" t="s">
        <v>640</v>
      </c>
      <c r="F30" s="719">
        <v>67.7</v>
      </c>
      <c r="G30" s="719">
        <v>32.299999999999997</v>
      </c>
      <c r="H30" s="719">
        <v>66.900000000000006</v>
      </c>
      <c r="I30" s="722">
        <v>33.1</v>
      </c>
    </row>
    <row r="31" spans="1:9" ht="20.100000000000001" customHeight="1" x14ac:dyDescent="0.25">
      <c r="A31" s="717" t="s">
        <v>687</v>
      </c>
      <c r="B31" s="718">
        <v>1.9</v>
      </c>
      <c r="C31" s="718">
        <v>2.1</v>
      </c>
      <c r="D31" s="1508"/>
      <c r="E31" s="716" t="s">
        <v>642</v>
      </c>
      <c r="F31" s="719">
        <v>68.5</v>
      </c>
      <c r="G31" s="719">
        <v>31.5</v>
      </c>
      <c r="H31" s="719">
        <v>65.900000000000006</v>
      </c>
      <c r="I31" s="722">
        <v>34.1</v>
      </c>
    </row>
    <row r="32" spans="1:9" ht="20.100000000000001" customHeight="1" x14ac:dyDescent="0.25">
      <c r="A32" s="717" t="s">
        <v>679</v>
      </c>
      <c r="B32" s="718">
        <v>1.8</v>
      </c>
      <c r="C32" s="718">
        <v>1.8</v>
      </c>
      <c r="D32" s="1508"/>
      <c r="E32" s="716" t="s">
        <v>644</v>
      </c>
      <c r="F32" s="719">
        <v>85.7</v>
      </c>
      <c r="G32" s="719">
        <v>14.3</v>
      </c>
      <c r="H32" s="719">
        <v>86</v>
      </c>
      <c r="I32" s="722">
        <v>14</v>
      </c>
    </row>
    <row r="33" spans="1:9" ht="20.100000000000001" customHeight="1" x14ac:dyDescent="0.25">
      <c r="A33" s="1494" t="s">
        <v>680</v>
      </c>
      <c r="B33" s="1495"/>
      <c r="C33" s="1495"/>
      <c r="D33" s="1508"/>
      <c r="E33" s="716" t="s">
        <v>646</v>
      </c>
      <c r="F33" s="719">
        <v>64.7</v>
      </c>
      <c r="G33" s="719">
        <v>35.299999999999997</v>
      </c>
      <c r="H33" s="719">
        <v>63.8</v>
      </c>
      <c r="I33" s="722">
        <v>36.200000000000003</v>
      </c>
    </row>
    <row r="34" spans="1:9" ht="20.100000000000001" customHeight="1" x14ac:dyDescent="0.25">
      <c r="A34" s="714" t="s">
        <v>681</v>
      </c>
      <c r="B34" s="1497" t="s">
        <v>567</v>
      </c>
      <c r="C34" s="1497"/>
      <c r="D34" s="1508"/>
      <c r="E34" s="716" t="s">
        <v>647</v>
      </c>
      <c r="F34" s="719">
        <v>60.6</v>
      </c>
      <c r="G34" s="719">
        <v>39.4</v>
      </c>
      <c r="H34" s="719">
        <v>58.8</v>
      </c>
      <c r="I34" s="722">
        <v>41.2</v>
      </c>
    </row>
    <row r="35" spans="1:9" ht="20.100000000000001" customHeight="1" x14ac:dyDescent="0.25">
      <c r="A35" s="717" t="s">
        <v>569</v>
      </c>
      <c r="B35" s="718">
        <v>4.5</v>
      </c>
      <c r="C35" s="718">
        <v>1.5</v>
      </c>
      <c r="D35" s="1508"/>
      <c r="E35" s="716" t="s">
        <v>648</v>
      </c>
      <c r="F35" s="719">
        <v>65.599999999999994</v>
      </c>
      <c r="G35" s="719">
        <v>34.4</v>
      </c>
      <c r="H35" s="719">
        <v>64.5</v>
      </c>
      <c r="I35" s="722">
        <v>35.5</v>
      </c>
    </row>
    <row r="36" spans="1:9" ht="20.100000000000001" customHeight="1" x14ac:dyDescent="0.25">
      <c r="A36" s="717" t="s">
        <v>571</v>
      </c>
      <c r="B36" s="718">
        <v>20.100000000000001</v>
      </c>
      <c r="C36" s="718">
        <v>16.2</v>
      </c>
      <c r="D36" s="1508"/>
      <c r="E36" s="715" t="s">
        <v>649</v>
      </c>
      <c r="F36" s="1522" t="s">
        <v>567</v>
      </c>
      <c r="G36" s="1522" t="s">
        <v>567</v>
      </c>
      <c r="H36" s="1522" t="s">
        <v>567</v>
      </c>
      <c r="I36" s="1523" t="s">
        <v>567</v>
      </c>
    </row>
    <row r="37" spans="1:9" ht="20.100000000000001" customHeight="1" x14ac:dyDescent="0.25">
      <c r="A37" s="717" t="s">
        <v>573</v>
      </c>
      <c r="B37" s="718">
        <v>75.400000000000006</v>
      </c>
      <c r="C37" s="718">
        <v>82.3</v>
      </c>
      <c r="D37" s="1508"/>
      <c r="E37" s="716" t="s">
        <v>651</v>
      </c>
      <c r="F37" s="719">
        <v>75.2</v>
      </c>
      <c r="G37" s="719">
        <v>24.8</v>
      </c>
      <c r="H37" s="719">
        <v>75.400000000000006</v>
      </c>
      <c r="I37" s="722">
        <v>24.6</v>
      </c>
    </row>
    <row r="38" spans="1:9" ht="20.100000000000001" customHeight="1" x14ac:dyDescent="0.25">
      <c r="A38" s="1494" t="s">
        <v>575</v>
      </c>
      <c r="B38" s="1495"/>
      <c r="C38" s="1495"/>
      <c r="D38" s="1508"/>
      <c r="E38" s="716" t="s">
        <v>653</v>
      </c>
      <c r="F38" s="719">
        <v>58.4</v>
      </c>
      <c r="G38" s="719">
        <v>41.6</v>
      </c>
      <c r="H38" s="719">
        <v>57.1</v>
      </c>
      <c r="I38" s="722">
        <v>42.9</v>
      </c>
    </row>
    <row r="39" spans="1:9" ht="20.100000000000001" customHeight="1" x14ac:dyDescent="0.25">
      <c r="A39" s="714" t="s">
        <v>577</v>
      </c>
      <c r="B39" s="1497" t="s">
        <v>567</v>
      </c>
      <c r="C39" s="1497" t="s">
        <v>567</v>
      </c>
      <c r="D39" s="1508"/>
      <c r="E39" s="716" t="s">
        <v>655</v>
      </c>
      <c r="F39" s="719">
        <v>93.5</v>
      </c>
      <c r="G39" s="719">
        <v>6.5</v>
      </c>
      <c r="H39" s="719">
        <v>92.8</v>
      </c>
      <c r="I39" s="722">
        <v>7.2</v>
      </c>
    </row>
    <row r="40" spans="1:9" ht="20.100000000000001" customHeight="1" x14ac:dyDescent="0.25">
      <c r="A40" s="717" t="s">
        <v>579</v>
      </c>
      <c r="B40" s="718">
        <v>26</v>
      </c>
      <c r="C40" s="718">
        <v>22.7</v>
      </c>
      <c r="D40" s="1508"/>
      <c r="E40" s="716" t="s">
        <v>656</v>
      </c>
      <c r="F40" s="719">
        <v>90.8</v>
      </c>
      <c r="G40" s="719">
        <v>9.1999999999999993</v>
      </c>
      <c r="H40" s="719">
        <v>91</v>
      </c>
      <c r="I40" s="722">
        <v>9</v>
      </c>
    </row>
    <row r="41" spans="1:9" ht="20.100000000000001" customHeight="1" x14ac:dyDescent="0.25">
      <c r="A41" s="717" t="s">
        <v>581</v>
      </c>
      <c r="B41" s="718">
        <v>74</v>
      </c>
      <c r="C41" s="718">
        <v>77.3</v>
      </c>
      <c r="D41" s="1508"/>
      <c r="E41" s="716" t="s">
        <v>588</v>
      </c>
      <c r="F41" s="719">
        <v>87.7</v>
      </c>
      <c r="G41" s="719">
        <v>12.3</v>
      </c>
      <c r="H41" s="719">
        <v>88.3</v>
      </c>
      <c r="I41" s="722">
        <v>11.7</v>
      </c>
    </row>
    <row r="42" spans="1:9" ht="20.100000000000001" customHeight="1" x14ac:dyDescent="0.25">
      <c r="A42" s="714" t="s">
        <v>583</v>
      </c>
      <c r="B42" s="1497" t="s">
        <v>567</v>
      </c>
      <c r="C42" s="1497" t="s">
        <v>567</v>
      </c>
      <c r="D42" s="1508"/>
      <c r="E42" s="715" t="s">
        <v>657</v>
      </c>
      <c r="F42" s="1522" t="s">
        <v>567</v>
      </c>
      <c r="G42" s="1522" t="s">
        <v>567</v>
      </c>
      <c r="H42" s="1522" t="s">
        <v>567</v>
      </c>
      <c r="I42" s="1523" t="s">
        <v>567</v>
      </c>
    </row>
    <row r="43" spans="1:9" ht="20.100000000000001" customHeight="1" x14ac:dyDescent="0.25">
      <c r="A43" s="717" t="s">
        <v>585</v>
      </c>
      <c r="B43" s="718">
        <v>95.6</v>
      </c>
      <c r="C43" s="718">
        <v>95.8</v>
      </c>
      <c r="D43" s="1508"/>
      <c r="E43" s="716" t="s">
        <v>658</v>
      </c>
      <c r="F43" s="719">
        <v>82.6</v>
      </c>
      <c r="G43" s="719">
        <v>17.399999999999999</v>
      </c>
      <c r="H43" s="719">
        <v>81.400000000000006</v>
      </c>
      <c r="I43" s="722">
        <v>18.600000000000001</v>
      </c>
    </row>
    <row r="44" spans="1:9" ht="20.100000000000001" customHeight="1" x14ac:dyDescent="0.25">
      <c r="A44" s="717" t="s">
        <v>587</v>
      </c>
      <c r="B44" s="718">
        <v>4.4000000000000004</v>
      </c>
      <c r="C44" s="718">
        <v>4.2</v>
      </c>
      <c r="D44" s="1508"/>
      <c r="E44" s="716" t="s">
        <v>660</v>
      </c>
      <c r="F44" s="719">
        <v>79.599999999999994</v>
      </c>
      <c r="G44" s="719">
        <v>20.399999999999999</v>
      </c>
      <c r="H44" s="719">
        <v>78.3</v>
      </c>
      <c r="I44" s="722">
        <v>21.7</v>
      </c>
    </row>
    <row r="45" spans="1:9" ht="20.100000000000001" customHeight="1" x14ac:dyDescent="0.25">
      <c r="A45" s="1494" t="s">
        <v>589</v>
      </c>
      <c r="B45" s="1495"/>
      <c r="C45" s="1495"/>
      <c r="D45" s="1508"/>
      <c r="E45" s="716" t="s">
        <v>661</v>
      </c>
      <c r="F45" s="719">
        <v>96.6</v>
      </c>
      <c r="G45" s="719">
        <v>3.4</v>
      </c>
      <c r="H45" s="719">
        <v>96.3</v>
      </c>
      <c r="I45" s="722">
        <v>3.7</v>
      </c>
    </row>
    <row r="46" spans="1:9" ht="20.100000000000001" customHeight="1" x14ac:dyDescent="0.25">
      <c r="A46" s="714" t="s">
        <v>591</v>
      </c>
      <c r="B46" s="1497" t="s">
        <v>567</v>
      </c>
      <c r="C46" s="1497" t="s">
        <v>567</v>
      </c>
      <c r="D46" s="1508"/>
      <c r="E46" s="716" t="s">
        <v>663</v>
      </c>
      <c r="F46" s="719">
        <v>94.8</v>
      </c>
      <c r="G46" s="719">
        <v>5.2</v>
      </c>
      <c r="H46" s="719">
        <v>95.2</v>
      </c>
      <c r="I46" s="722">
        <v>4.8</v>
      </c>
    </row>
    <row r="47" spans="1:9" ht="20.100000000000001" customHeight="1" x14ac:dyDescent="0.25">
      <c r="A47" s="717" t="s">
        <v>593</v>
      </c>
      <c r="B47" s="718">
        <v>48.9</v>
      </c>
      <c r="C47" s="718">
        <v>49.9</v>
      </c>
      <c r="D47" s="1508"/>
      <c r="E47" s="716" t="s">
        <v>665</v>
      </c>
      <c r="F47" s="719">
        <v>51.5</v>
      </c>
      <c r="G47" s="719">
        <v>48.5</v>
      </c>
      <c r="H47" s="719">
        <v>51.9</v>
      </c>
      <c r="I47" s="722">
        <v>48.1</v>
      </c>
    </row>
    <row r="48" spans="1:9" ht="20.100000000000001" customHeight="1" thickBot="1" x14ac:dyDescent="0.3">
      <c r="A48" s="729" t="s">
        <v>595</v>
      </c>
      <c r="B48" s="743">
        <v>51.1</v>
      </c>
      <c r="C48" s="743">
        <v>50.1</v>
      </c>
      <c r="D48" s="1509"/>
      <c r="E48" s="744"/>
      <c r="F48" s="746"/>
      <c r="G48" s="746"/>
      <c r="H48" s="746"/>
      <c r="I48" s="746"/>
    </row>
    <row r="49" spans="1:9" ht="15.95" customHeight="1" x14ac:dyDescent="0.25">
      <c r="A49" s="733" t="s">
        <v>1317</v>
      </c>
      <c r="D49" s="754"/>
    </row>
    <row r="50" spans="1:9" ht="20.100000000000001" customHeight="1" x14ac:dyDescent="0.25">
      <c r="E50" s="740"/>
      <c r="F50" s="750"/>
      <c r="G50" s="755"/>
      <c r="H50" s="750"/>
      <c r="I50" s="755"/>
    </row>
    <row r="51" spans="1:9" ht="20.100000000000001" customHeight="1" x14ac:dyDescent="0.25">
      <c r="E51" s="740"/>
      <c r="F51" s="750"/>
      <c r="G51" s="755"/>
      <c r="H51" s="750"/>
      <c r="I51" s="755"/>
    </row>
    <row r="52" spans="1:9" ht="20.100000000000001" customHeight="1" x14ac:dyDescent="0.25">
      <c r="E52" s="740"/>
      <c r="F52" s="740"/>
      <c r="H52" s="740"/>
    </row>
    <row r="53" spans="1:9" ht="20.100000000000001" customHeight="1" x14ac:dyDescent="0.25">
      <c r="E53" s="695"/>
      <c r="F53" s="750"/>
      <c r="G53" s="755"/>
      <c r="H53" s="750"/>
      <c r="I53" s="755"/>
    </row>
    <row r="54" spans="1:9" ht="20.100000000000001" customHeight="1" x14ac:dyDescent="0.25">
      <c r="E54" s="749"/>
      <c r="F54" s="750"/>
      <c r="G54" s="755"/>
      <c r="H54" s="750"/>
      <c r="I54" s="755"/>
    </row>
    <row r="71" spans="2:3" s="737" customFormat="1" ht="15.95" customHeight="1" x14ac:dyDescent="0.25">
      <c r="B71" s="738"/>
      <c r="C71" s="738"/>
    </row>
  </sheetData>
  <mergeCells count="60">
    <mergeCell ref="A3:C3"/>
    <mergeCell ref="D3:D48"/>
    <mergeCell ref="F3:G3"/>
    <mergeCell ref="H3:I3"/>
    <mergeCell ref="F4:I4"/>
    <mergeCell ref="B5:C5"/>
    <mergeCell ref="F5:G5"/>
    <mergeCell ref="H5:I5"/>
    <mergeCell ref="F6:G6"/>
    <mergeCell ref="H6:I6"/>
    <mergeCell ref="B13:C13"/>
    <mergeCell ref="F13:G13"/>
    <mergeCell ref="H13:I13"/>
    <mergeCell ref="F7:G7"/>
    <mergeCell ref="H7:I7"/>
    <mergeCell ref="F8:G8"/>
    <mergeCell ref="H8:I8"/>
    <mergeCell ref="F9:G9"/>
    <mergeCell ref="H9:I9"/>
    <mergeCell ref="F16:G16"/>
    <mergeCell ref="H16:I16"/>
    <mergeCell ref="F10:G10"/>
    <mergeCell ref="H10:I10"/>
    <mergeCell ref="F11:I11"/>
    <mergeCell ref="F12:G12"/>
    <mergeCell ref="H12:I12"/>
    <mergeCell ref="F14:G14"/>
    <mergeCell ref="H14:I14"/>
    <mergeCell ref="B15:C15"/>
    <mergeCell ref="F15:G15"/>
    <mergeCell ref="H15:I15"/>
    <mergeCell ref="B17:C17"/>
    <mergeCell ref="F17:I17"/>
    <mergeCell ref="F18:G18"/>
    <mergeCell ref="H18:I18"/>
    <mergeCell ref="F19:G19"/>
    <mergeCell ref="H19:I19"/>
    <mergeCell ref="F27:G27"/>
    <mergeCell ref="H27:I27"/>
    <mergeCell ref="E20:I20"/>
    <mergeCell ref="F21:I21"/>
    <mergeCell ref="F22:G22"/>
    <mergeCell ref="H22:I22"/>
    <mergeCell ref="F23:G23"/>
    <mergeCell ref="H23:I23"/>
    <mergeCell ref="F24:G24"/>
    <mergeCell ref="H24:I24"/>
    <mergeCell ref="F25:G25"/>
    <mergeCell ref="H25:I25"/>
    <mergeCell ref="E26:I26"/>
    <mergeCell ref="B42:C42"/>
    <mergeCell ref="F42:I42"/>
    <mergeCell ref="A45:C45"/>
    <mergeCell ref="B46:C46"/>
    <mergeCell ref="F29:I29"/>
    <mergeCell ref="A33:C33"/>
    <mergeCell ref="B34:C34"/>
    <mergeCell ref="F36:I36"/>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6">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671"/>
  </cols>
  <sheetData>
    <row r="9" spans="1:10" ht="39.950000000000003" customHeight="1" x14ac:dyDescent="0.2">
      <c r="A9" s="1394" t="s">
        <v>689</v>
      </c>
      <c r="B9" s="1394"/>
      <c r="C9" s="1394"/>
      <c r="D9" s="1394"/>
      <c r="E9" s="1394"/>
      <c r="F9" s="1394"/>
      <c r="G9" s="1394"/>
      <c r="H9" s="1394"/>
      <c r="I9" s="1394"/>
      <c r="J9" s="1394"/>
    </row>
    <row r="10" spans="1:10" ht="39.950000000000003" customHeight="1" x14ac:dyDescent="0.2">
      <c r="A10" s="1394"/>
      <c r="B10" s="1394"/>
      <c r="C10" s="1394"/>
      <c r="D10" s="1394"/>
      <c r="E10" s="1394"/>
      <c r="F10" s="1394"/>
      <c r="G10" s="1394"/>
      <c r="H10" s="1394"/>
      <c r="I10" s="1394"/>
      <c r="J10" s="1394"/>
    </row>
    <row r="11" spans="1:10" ht="39.950000000000003" customHeight="1" x14ac:dyDescent="0.2">
      <c r="A11" s="1394"/>
      <c r="B11" s="1394"/>
      <c r="C11" s="1394"/>
      <c r="D11" s="1394"/>
      <c r="E11" s="1394"/>
      <c r="F11" s="1394"/>
      <c r="G11" s="1394"/>
      <c r="H11" s="1394"/>
      <c r="I11" s="1394"/>
      <c r="J11" s="1394"/>
    </row>
    <row r="20" spans="2:9" s="673" customFormat="1" ht="39.950000000000003" customHeight="1" x14ac:dyDescent="0.25">
      <c r="B20" s="672"/>
      <c r="C20" s="672"/>
      <c r="D20" s="672"/>
      <c r="E20" s="672"/>
      <c r="F20" s="672"/>
      <c r="G20" s="672"/>
      <c r="H20" s="672"/>
      <c r="I20" s="672"/>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7">
    <tabColor rgb="FF92D050"/>
  </sheetPr>
  <dimension ref="A1:K69"/>
  <sheetViews>
    <sheetView showGridLines="0" zoomScaleNormal="100" zoomScaleSheetLayoutView="115" workbookViewId="0"/>
  </sheetViews>
  <sheetFormatPr defaultColWidth="11.42578125" defaultRowHeight="17.100000000000001" customHeight="1" x14ac:dyDescent="0.25"/>
  <cols>
    <col min="1" max="1" width="41" style="775" customWidth="1"/>
    <col min="2" max="11" width="11.7109375" style="761" customWidth="1"/>
    <col min="12" max="257" width="11.42578125" style="761"/>
    <col min="258" max="258" width="50.5703125" style="761" customWidth="1"/>
    <col min="259" max="264" width="19.28515625" style="761" customWidth="1"/>
    <col min="265" max="267" width="18.7109375" style="761" customWidth="1"/>
    <col min="268" max="513" width="11.42578125" style="761"/>
    <col min="514" max="514" width="50.5703125" style="761" customWidth="1"/>
    <col min="515" max="520" width="19.28515625" style="761" customWidth="1"/>
    <col min="521" max="523" width="18.7109375" style="761" customWidth="1"/>
    <col min="524" max="769" width="11.42578125" style="761"/>
    <col min="770" max="770" width="50.5703125" style="761" customWidth="1"/>
    <col min="771" max="776" width="19.28515625" style="761" customWidth="1"/>
    <col min="777" max="779" width="18.7109375" style="761" customWidth="1"/>
    <col min="780" max="1025" width="11.42578125" style="761"/>
    <col min="1026" max="1026" width="50.5703125" style="761" customWidth="1"/>
    <col min="1027" max="1032" width="19.28515625" style="761" customWidth="1"/>
    <col min="1033" max="1035" width="18.7109375" style="761" customWidth="1"/>
    <col min="1036" max="1281" width="11.42578125" style="761"/>
    <col min="1282" max="1282" width="50.5703125" style="761" customWidth="1"/>
    <col min="1283" max="1288" width="19.28515625" style="761" customWidth="1"/>
    <col min="1289" max="1291" width="18.7109375" style="761" customWidth="1"/>
    <col min="1292" max="1537" width="11.42578125" style="761"/>
    <col min="1538" max="1538" width="50.5703125" style="761" customWidth="1"/>
    <col min="1539" max="1544" width="19.28515625" style="761" customWidth="1"/>
    <col min="1545" max="1547" width="18.7109375" style="761" customWidth="1"/>
    <col min="1548" max="1793" width="11.42578125" style="761"/>
    <col min="1794" max="1794" width="50.5703125" style="761" customWidth="1"/>
    <col min="1795" max="1800" width="19.28515625" style="761" customWidth="1"/>
    <col min="1801" max="1803" width="18.7109375" style="761" customWidth="1"/>
    <col min="1804" max="2049" width="11.42578125" style="761"/>
    <col min="2050" max="2050" width="50.5703125" style="761" customWidth="1"/>
    <col min="2051" max="2056" width="19.28515625" style="761" customWidth="1"/>
    <col min="2057" max="2059" width="18.7109375" style="761" customWidth="1"/>
    <col min="2060" max="2305" width="11.42578125" style="761"/>
    <col min="2306" max="2306" width="50.5703125" style="761" customWidth="1"/>
    <col min="2307" max="2312" width="19.28515625" style="761" customWidth="1"/>
    <col min="2313" max="2315" width="18.7109375" style="761" customWidth="1"/>
    <col min="2316" max="2561" width="11.42578125" style="761"/>
    <col min="2562" max="2562" width="50.5703125" style="761" customWidth="1"/>
    <col min="2563" max="2568" width="19.28515625" style="761" customWidth="1"/>
    <col min="2569" max="2571" width="18.7109375" style="761" customWidth="1"/>
    <col min="2572" max="2817" width="11.42578125" style="761"/>
    <col min="2818" max="2818" width="50.5703125" style="761" customWidth="1"/>
    <col min="2819" max="2824" width="19.28515625" style="761" customWidth="1"/>
    <col min="2825" max="2827" width="18.7109375" style="761" customWidth="1"/>
    <col min="2828" max="3073" width="11.42578125" style="761"/>
    <col min="3074" max="3074" width="50.5703125" style="761" customWidth="1"/>
    <col min="3075" max="3080" width="19.28515625" style="761" customWidth="1"/>
    <col min="3081" max="3083" width="18.7109375" style="761" customWidth="1"/>
    <col min="3084" max="3329" width="11.42578125" style="761"/>
    <col min="3330" max="3330" width="50.5703125" style="761" customWidth="1"/>
    <col min="3331" max="3336" width="19.28515625" style="761" customWidth="1"/>
    <col min="3337" max="3339" width="18.7109375" style="761" customWidth="1"/>
    <col min="3340" max="3585" width="11.42578125" style="761"/>
    <col min="3586" max="3586" width="50.5703125" style="761" customWidth="1"/>
    <col min="3587" max="3592" width="19.28515625" style="761" customWidth="1"/>
    <col min="3593" max="3595" width="18.7109375" style="761" customWidth="1"/>
    <col min="3596" max="3841" width="11.42578125" style="761"/>
    <col min="3842" max="3842" width="50.5703125" style="761" customWidth="1"/>
    <col min="3843" max="3848" width="19.28515625" style="761" customWidth="1"/>
    <col min="3849" max="3851" width="18.7109375" style="761" customWidth="1"/>
    <col min="3852" max="4097" width="11.42578125" style="761"/>
    <col min="4098" max="4098" width="50.5703125" style="761" customWidth="1"/>
    <col min="4099" max="4104" width="19.28515625" style="761" customWidth="1"/>
    <col min="4105" max="4107" width="18.7109375" style="761" customWidth="1"/>
    <col min="4108" max="4353" width="11.42578125" style="761"/>
    <col min="4354" max="4354" width="50.5703125" style="761" customWidth="1"/>
    <col min="4355" max="4360" width="19.28515625" style="761" customWidth="1"/>
    <col min="4361" max="4363" width="18.7109375" style="761" customWidth="1"/>
    <col min="4364" max="4609" width="11.42578125" style="761"/>
    <col min="4610" max="4610" width="50.5703125" style="761" customWidth="1"/>
    <col min="4611" max="4616" width="19.28515625" style="761" customWidth="1"/>
    <col min="4617" max="4619" width="18.7109375" style="761" customWidth="1"/>
    <col min="4620" max="4865" width="11.42578125" style="761"/>
    <col min="4866" max="4866" width="50.5703125" style="761" customWidth="1"/>
    <col min="4867" max="4872" width="19.28515625" style="761" customWidth="1"/>
    <col min="4873" max="4875" width="18.7109375" style="761" customWidth="1"/>
    <col min="4876" max="5121" width="11.42578125" style="761"/>
    <col min="5122" max="5122" width="50.5703125" style="761" customWidth="1"/>
    <col min="5123" max="5128" width="19.28515625" style="761" customWidth="1"/>
    <col min="5129" max="5131" width="18.7109375" style="761" customWidth="1"/>
    <col min="5132" max="5377" width="11.42578125" style="761"/>
    <col min="5378" max="5378" width="50.5703125" style="761" customWidth="1"/>
    <col min="5379" max="5384" width="19.28515625" style="761" customWidth="1"/>
    <col min="5385" max="5387" width="18.7109375" style="761" customWidth="1"/>
    <col min="5388" max="5633" width="11.42578125" style="761"/>
    <col min="5634" max="5634" width="50.5703125" style="761" customWidth="1"/>
    <col min="5635" max="5640" width="19.28515625" style="761" customWidth="1"/>
    <col min="5641" max="5643" width="18.7109375" style="761" customWidth="1"/>
    <col min="5644" max="5889" width="11.42578125" style="761"/>
    <col min="5890" max="5890" width="50.5703125" style="761" customWidth="1"/>
    <col min="5891" max="5896" width="19.28515625" style="761" customWidth="1"/>
    <col min="5897" max="5899" width="18.7109375" style="761" customWidth="1"/>
    <col min="5900" max="6145" width="11.42578125" style="761"/>
    <col min="6146" max="6146" width="50.5703125" style="761" customWidth="1"/>
    <col min="6147" max="6152" width="19.28515625" style="761" customWidth="1"/>
    <col min="6153" max="6155" width="18.7109375" style="761" customWidth="1"/>
    <col min="6156" max="6401" width="11.42578125" style="761"/>
    <col min="6402" max="6402" width="50.5703125" style="761" customWidth="1"/>
    <col min="6403" max="6408" width="19.28515625" style="761" customWidth="1"/>
    <col min="6409" max="6411" width="18.7109375" style="761" customWidth="1"/>
    <col min="6412" max="6657" width="11.42578125" style="761"/>
    <col min="6658" max="6658" width="50.5703125" style="761" customWidth="1"/>
    <col min="6659" max="6664" width="19.28515625" style="761" customWidth="1"/>
    <col min="6665" max="6667" width="18.7109375" style="761" customWidth="1"/>
    <col min="6668" max="6913" width="11.42578125" style="761"/>
    <col min="6914" max="6914" width="50.5703125" style="761" customWidth="1"/>
    <col min="6915" max="6920" width="19.28515625" style="761" customWidth="1"/>
    <col min="6921" max="6923" width="18.7109375" style="761" customWidth="1"/>
    <col min="6924" max="7169" width="11.42578125" style="761"/>
    <col min="7170" max="7170" width="50.5703125" style="761" customWidth="1"/>
    <col min="7171" max="7176" width="19.28515625" style="761" customWidth="1"/>
    <col min="7177" max="7179" width="18.7109375" style="761" customWidth="1"/>
    <col min="7180" max="7425" width="11.42578125" style="761"/>
    <col min="7426" max="7426" width="50.5703125" style="761" customWidth="1"/>
    <col min="7427" max="7432" width="19.28515625" style="761" customWidth="1"/>
    <col min="7433" max="7435" width="18.7109375" style="761" customWidth="1"/>
    <col min="7436" max="7681" width="11.42578125" style="761"/>
    <col min="7682" max="7682" width="50.5703125" style="761" customWidth="1"/>
    <col min="7683" max="7688" width="19.28515625" style="761" customWidth="1"/>
    <col min="7689" max="7691" width="18.7109375" style="761" customWidth="1"/>
    <col min="7692" max="7937" width="11.42578125" style="761"/>
    <col min="7938" max="7938" width="50.5703125" style="761" customWidth="1"/>
    <col min="7939" max="7944" width="19.28515625" style="761" customWidth="1"/>
    <col min="7945" max="7947" width="18.7109375" style="761" customWidth="1"/>
    <col min="7948" max="8193" width="11.42578125" style="761"/>
    <col min="8194" max="8194" width="50.5703125" style="761" customWidth="1"/>
    <col min="8195" max="8200" width="19.28515625" style="761" customWidth="1"/>
    <col min="8201" max="8203" width="18.7109375" style="761" customWidth="1"/>
    <col min="8204" max="8449" width="11.42578125" style="761"/>
    <col min="8450" max="8450" width="50.5703125" style="761" customWidth="1"/>
    <col min="8451" max="8456" width="19.28515625" style="761" customWidth="1"/>
    <col min="8457" max="8459" width="18.7109375" style="761" customWidth="1"/>
    <col min="8460" max="8705" width="11.42578125" style="761"/>
    <col min="8706" max="8706" width="50.5703125" style="761" customWidth="1"/>
    <col min="8707" max="8712" width="19.28515625" style="761" customWidth="1"/>
    <col min="8713" max="8715" width="18.7109375" style="761" customWidth="1"/>
    <col min="8716" max="8961" width="11.42578125" style="761"/>
    <col min="8962" max="8962" width="50.5703125" style="761" customWidth="1"/>
    <col min="8963" max="8968" width="19.28515625" style="761" customWidth="1"/>
    <col min="8969" max="8971" width="18.7109375" style="761" customWidth="1"/>
    <col min="8972" max="9217" width="11.42578125" style="761"/>
    <col min="9218" max="9218" width="50.5703125" style="761" customWidth="1"/>
    <col min="9219" max="9224" width="19.28515625" style="761" customWidth="1"/>
    <col min="9225" max="9227" width="18.7109375" style="761" customWidth="1"/>
    <col min="9228" max="9473" width="11.42578125" style="761"/>
    <col min="9474" max="9474" width="50.5703125" style="761" customWidth="1"/>
    <col min="9475" max="9480" width="19.28515625" style="761" customWidth="1"/>
    <col min="9481" max="9483" width="18.7109375" style="761" customWidth="1"/>
    <col min="9484" max="9729" width="11.42578125" style="761"/>
    <col min="9730" max="9730" width="50.5703125" style="761" customWidth="1"/>
    <col min="9731" max="9736" width="19.28515625" style="761" customWidth="1"/>
    <col min="9737" max="9739" width="18.7109375" style="761" customWidth="1"/>
    <col min="9740" max="9985" width="11.42578125" style="761"/>
    <col min="9986" max="9986" width="50.5703125" style="761" customWidth="1"/>
    <col min="9987" max="9992" width="19.28515625" style="761" customWidth="1"/>
    <col min="9993" max="9995" width="18.7109375" style="761" customWidth="1"/>
    <col min="9996" max="10241" width="11.42578125" style="761"/>
    <col min="10242" max="10242" width="50.5703125" style="761" customWidth="1"/>
    <col min="10243" max="10248" width="19.28515625" style="761" customWidth="1"/>
    <col min="10249" max="10251" width="18.7109375" style="761" customWidth="1"/>
    <col min="10252" max="10497" width="11.42578125" style="761"/>
    <col min="10498" max="10498" width="50.5703125" style="761" customWidth="1"/>
    <col min="10499" max="10504" width="19.28515625" style="761" customWidth="1"/>
    <col min="10505" max="10507" width="18.7109375" style="761" customWidth="1"/>
    <col min="10508" max="10753" width="11.42578125" style="761"/>
    <col min="10754" max="10754" width="50.5703125" style="761" customWidth="1"/>
    <col min="10755" max="10760" width="19.28515625" style="761" customWidth="1"/>
    <col min="10761" max="10763" width="18.7109375" style="761" customWidth="1"/>
    <col min="10764" max="11009" width="11.42578125" style="761"/>
    <col min="11010" max="11010" width="50.5703125" style="761" customWidth="1"/>
    <col min="11011" max="11016" width="19.28515625" style="761" customWidth="1"/>
    <col min="11017" max="11019" width="18.7109375" style="761" customWidth="1"/>
    <col min="11020" max="11265" width="11.42578125" style="761"/>
    <col min="11266" max="11266" width="50.5703125" style="761" customWidth="1"/>
    <col min="11267" max="11272" width="19.28515625" style="761" customWidth="1"/>
    <col min="11273" max="11275" width="18.7109375" style="761" customWidth="1"/>
    <col min="11276" max="11521" width="11.42578125" style="761"/>
    <col min="11522" max="11522" width="50.5703125" style="761" customWidth="1"/>
    <col min="11523" max="11528" width="19.28515625" style="761" customWidth="1"/>
    <col min="11529" max="11531" width="18.7109375" style="761" customWidth="1"/>
    <col min="11532" max="11777" width="11.42578125" style="761"/>
    <col min="11778" max="11778" width="50.5703125" style="761" customWidth="1"/>
    <col min="11779" max="11784" width="19.28515625" style="761" customWidth="1"/>
    <col min="11785" max="11787" width="18.7109375" style="761" customWidth="1"/>
    <col min="11788" max="12033" width="11.42578125" style="761"/>
    <col min="12034" max="12034" width="50.5703125" style="761" customWidth="1"/>
    <col min="12035" max="12040" width="19.28515625" style="761" customWidth="1"/>
    <col min="12041" max="12043" width="18.7109375" style="761" customWidth="1"/>
    <col min="12044" max="12289" width="11.42578125" style="761"/>
    <col min="12290" max="12290" width="50.5703125" style="761" customWidth="1"/>
    <col min="12291" max="12296" width="19.28515625" style="761" customWidth="1"/>
    <col min="12297" max="12299" width="18.7109375" style="761" customWidth="1"/>
    <col min="12300" max="12545" width="11.42578125" style="761"/>
    <col min="12546" max="12546" width="50.5703125" style="761" customWidth="1"/>
    <col min="12547" max="12552" width="19.28515625" style="761" customWidth="1"/>
    <col min="12553" max="12555" width="18.7109375" style="761" customWidth="1"/>
    <col min="12556" max="12801" width="11.42578125" style="761"/>
    <col min="12802" max="12802" width="50.5703125" style="761" customWidth="1"/>
    <col min="12803" max="12808" width="19.28515625" style="761" customWidth="1"/>
    <col min="12809" max="12811" width="18.7109375" style="761" customWidth="1"/>
    <col min="12812" max="13057" width="11.42578125" style="761"/>
    <col min="13058" max="13058" width="50.5703125" style="761" customWidth="1"/>
    <col min="13059" max="13064" width="19.28515625" style="761" customWidth="1"/>
    <col min="13065" max="13067" width="18.7109375" style="761" customWidth="1"/>
    <col min="13068" max="13313" width="11.42578125" style="761"/>
    <col min="13314" max="13314" width="50.5703125" style="761" customWidth="1"/>
    <col min="13315" max="13320" width="19.28515625" style="761" customWidth="1"/>
    <col min="13321" max="13323" width="18.7109375" style="761" customWidth="1"/>
    <col min="13324" max="13569" width="11.42578125" style="761"/>
    <col min="13570" max="13570" width="50.5703125" style="761" customWidth="1"/>
    <col min="13571" max="13576" width="19.28515625" style="761" customWidth="1"/>
    <col min="13577" max="13579" width="18.7109375" style="761" customWidth="1"/>
    <col min="13580" max="13825" width="11.42578125" style="761"/>
    <col min="13826" max="13826" width="50.5703125" style="761" customWidth="1"/>
    <col min="13827" max="13832" width="19.28515625" style="761" customWidth="1"/>
    <col min="13833" max="13835" width="18.7109375" style="761" customWidth="1"/>
    <col min="13836" max="14081" width="11.42578125" style="761"/>
    <col min="14082" max="14082" width="50.5703125" style="761" customWidth="1"/>
    <col min="14083" max="14088" width="19.28515625" style="761" customWidth="1"/>
    <col min="14089" max="14091" width="18.7109375" style="761" customWidth="1"/>
    <col min="14092" max="14337" width="11.42578125" style="761"/>
    <col min="14338" max="14338" width="50.5703125" style="761" customWidth="1"/>
    <col min="14339" max="14344" width="19.28515625" style="761" customWidth="1"/>
    <col min="14345" max="14347" width="18.7109375" style="761" customWidth="1"/>
    <col min="14348" max="14593" width="11.42578125" style="761"/>
    <col min="14594" max="14594" width="50.5703125" style="761" customWidth="1"/>
    <col min="14595" max="14600" width="19.28515625" style="761" customWidth="1"/>
    <col min="14601" max="14603" width="18.7109375" style="761" customWidth="1"/>
    <col min="14604" max="14849" width="11.42578125" style="761"/>
    <col min="14850" max="14850" width="50.5703125" style="761" customWidth="1"/>
    <col min="14851" max="14856" width="19.28515625" style="761" customWidth="1"/>
    <col min="14857" max="14859" width="18.7109375" style="761" customWidth="1"/>
    <col min="14860" max="15105" width="11.42578125" style="761"/>
    <col min="15106" max="15106" width="50.5703125" style="761" customWidth="1"/>
    <col min="15107" max="15112" width="19.28515625" style="761" customWidth="1"/>
    <col min="15113" max="15115" width="18.7109375" style="761" customWidth="1"/>
    <col min="15116" max="15361" width="11.42578125" style="761"/>
    <col min="15362" max="15362" width="50.5703125" style="761" customWidth="1"/>
    <col min="15363" max="15368" width="19.28515625" style="761" customWidth="1"/>
    <col min="15369" max="15371" width="18.7109375" style="761" customWidth="1"/>
    <col min="15372" max="15617" width="11.42578125" style="761"/>
    <col min="15618" max="15618" width="50.5703125" style="761" customWidth="1"/>
    <col min="15619" max="15624" width="19.28515625" style="761" customWidth="1"/>
    <col min="15625" max="15627" width="18.7109375" style="761" customWidth="1"/>
    <col min="15628" max="15873" width="11.42578125" style="761"/>
    <col min="15874" max="15874" width="50.5703125" style="761" customWidth="1"/>
    <col min="15875" max="15880" width="19.28515625" style="761" customWidth="1"/>
    <col min="15881" max="15883" width="18.7109375" style="761" customWidth="1"/>
    <col min="15884" max="16129" width="11.42578125" style="761"/>
    <col min="16130" max="16130" width="50.5703125" style="761" customWidth="1"/>
    <col min="16131" max="16136" width="19.28515625" style="761" customWidth="1"/>
    <col min="16137" max="16139" width="18.7109375" style="761" customWidth="1"/>
    <col min="16140" max="16384" width="11.42578125" style="761"/>
  </cols>
  <sheetData>
    <row r="1" spans="1:11" s="757" customFormat="1" ht="24.95" customHeight="1" x14ac:dyDescent="0.25">
      <c r="A1" s="756" t="s">
        <v>690</v>
      </c>
    </row>
    <row r="2" spans="1:11" s="760" customFormat="1" ht="24.95" customHeight="1" thickBot="1" x14ac:dyDescent="0.3">
      <c r="A2" s="758" t="s">
        <v>1321</v>
      </c>
      <c r="B2" s="759"/>
      <c r="C2" s="759"/>
      <c r="D2" s="759"/>
      <c r="E2" s="759"/>
      <c r="F2" s="759"/>
      <c r="G2" s="759"/>
      <c r="H2" s="759"/>
      <c r="I2" s="759"/>
      <c r="J2" s="759"/>
      <c r="K2" s="759"/>
    </row>
    <row r="3" spans="1:11" ht="20.100000000000001" customHeight="1" x14ac:dyDescent="0.25">
      <c r="A3" s="1526" t="s">
        <v>691</v>
      </c>
      <c r="B3" s="1528" t="s">
        <v>692</v>
      </c>
      <c r="C3" s="1529"/>
      <c r="D3" s="1529"/>
      <c r="E3" s="1529"/>
      <c r="F3" s="1529"/>
      <c r="G3" s="1529"/>
      <c r="H3" s="1529"/>
      <c r="I3" s="1529"/>
      <c r="J3" s="1529"/>
      <c r="K3" s="1529"/>
    </row>
    <row r="4" spans="1:11" s="762" customFormat="1" ht="20.100000000000001" customHeight="1" x14ac:dyDescent="0.25">
      <c r="A4" s="1527"/>
      <c r="B4" s="1353">
        <v>2005</v>
      </c>
      <c r="C4" s="1354">
        <v>2006</v>
      </c>
      <c r="D4" s="1354">
        <v>2007</v>
      </c>
      <c r="E4" s="1354">
        <v>2008</v>
      </c>
      <c r="F4" s="1354">
        <v>2009</v>
      </c>
      <c r="G4" s="1354">
        <v>2010</v>
      </c>
      <c r="H4" s="1354">
        <v>2011</v>
      </c>
      <c r="I4" s="1354">
        <v>2012</v>
      </c>
      <c r="J4" s="1354">
        <v>2013</v>
      </c>
      <c r="K4" s="1355">
        <v>2014</v>
      </c>
    </row>
    <row r="5" spans="1:11" s="762" customFormat="1" ht="20.100000000000001" customHeight="1" x14ac:dyDescent="0.25">
      <c r="A5" s="1309" t="s">
        <v>693</v>
      </c>
      <c r="B5" s="763">
        <v>145</v>
      </c>
      <c r="C5" s="763">
        <v>207</v>
      </c>
      <c r="D5" s="763">
        <v>209</v>
      </c>
      <c r="E5" s="763">
        <v>254</v>
      </c>
      <c r="F5" s="763">
        <v>293</v>
      </c>
      <c r="G5" s="763">
        <v>276</v>
      </c>
      <c r="H5" s="763">
        <v>309</v>
      </c>
      <c r="I5" s="763">
        <v>368</v>
      </c>
      <c r="J5" s="763">
        <v>317</v>
      </c>
      <c r="K5" s="763">
        <v>292</v>
      </c>
    </row>
    <row r="6" spans="1:11" s="762" customFormat="1" ht="20.100000000000001" customHeight="1" x14ac:dyDescent="0.25">
      <c r="A6" s="764" t="s">
        <v>695</v>
      </c>
      <c r="B6" s="765">
        <v>29</v>
      </c>
      <c r="C6" s="765">
        <v>54</v>
      </c>
      <c r="D6" s="765">
        <v>61</v>
      </c>
      <c r="E6" s="765">
        <v>75</v>
      </c>
      <c r="F6" s="765">
        <v>79</v>
      </c>
      <c r="G6" s="765">
        <v>75</v>
      </c>
      <c r="H6" s="765">
        <v>60</v>
      </c>
      <c r="I6" s="765">
        <v>76</v>
      </c>
      <c r="J6" s="765">
        <v>70</v>
      </c>
      <c r="K6" s="765">
        <v>66</v>
      </c>
    </row>
    <row r="7" spans="1:11" s="762" customFormat="1" ht="20.100000000000001" customHeight="1" x14ac:dyDescent="0.25">
      <c r="A7" s="764" t="s">
        <v>694</v>
      </c>
      <c r="B7" s="765">
        <v>39</v>
      </c>
      <c r="C7" s="765">
        <v>48</v>
      </c>
      <c r="D7" s="765">
        <v>37</v>
      </c>
      <c r="E7" s="765">
        <v>41</v>
      </c>
      <c r="F7" s="765">
        <v>62</v>
      </c>
      <c r="G7" s="765">
        <v>62</v>
      </c>
      <c r="H7" s="765">
        <v>69</v>
      </c>
      <c r="I7" s="765">
        <v>83</v>
      </c>
      <c r="J7" s="765">
        <v>79</v>
      </c>
      <c r="K7" s="765">
        <v>64</v>
      </c>
    </row>
    <row r="8" spans="1:11" s="762" customFormat="1" ht="20.100000000000001" customHeight="1" x14ac:dyDescent="0.25">
      <c r="A8" s="764" t="s">
        <v>696</v>
      </c>
      <c r="B8" s="765">
        <v>8</v>
      </c>
      <c r="C8" s="765">
        <v>4</v>
      </c>
      <c r="D8" s="765">
        <v>6</v>
      </c>
      <c r="E8" s="765">
        <v>13</v>
      </c>
      <c r="F8" s="765">
        <v>10</v>
      </c>
      <c r="G8" s="765">
        <v>10</v>
      </c>
      <c r="H8" s="765">
        <v>8</v>
      </c>
      <c r="I8" s="765">
        <v>16</v>
      </c>
      <c r="J8" s="765">
        <v>15</v>
      </c>
      <c r="K8" s="765">
        <v>16</v>
      </c>
    </row>
    <row r="9" spans="1:11" s="762" customFormat="1" ht="20.100000000000001" customHeight="1" x14ac:dyDescent="0.25">
      <c r="A9" s="764" t="s">
        <v>700</v>
      </c>
      <c r="B9" s="765">
        <v>6</v>
      </c>
      <c r="C9" s="765">
        <v>11</v>
      </c>
      <c r="D9" s="765">
        <v>1</v>
      </c>
      <c r="E9" s="765">
        <v>11</v>
      </c>
      <c r="F9" s="765">
        <v>8</v>
      </c>
      <c r="G9" s="765">
        <v>12</v>
      </c>
      <c r="H9" s="765">
        <v>13</v>
      </c>
      <c r="I9" s="765">
        <v>22</v>
      </c>
      <c r="J9" s="765">
        <v>9</v>
      </c>
      <c r="K9" s="765">
        <v>16</v>
      </c>
    </row>
    <row r="10" spans="1:11" s="762" customFormat="1" ht="20.100000000000001" customHeight="1" x14ac:dyDescent="0.25">
      <c r="A10" s="764" t="s">
        <v>702</v>
      </c>
      <c r="B10" s="765">
        <v>18</v>
      </c>
      <c r="C10" s="765">
        <v>17</v>
      </c>
      <c r="D10" s="765">
        <v>27</v>
      </c>
      <c r="E10" s="765">
        <v>13</v>
      </c>
      <c r="F10" s="765">
        <v>15</v>
      </c>
      <c r="G10" s="765">
        <v>9</v>
      </c>
      <c r="H10" s="765">
        <v>17</v>
      </c>
      <c r="I10" s="765">
        <v>16</v>
      </c>
      <c r="J10" s="765">
        <v>7</v>
      </c>
      <c r="K10" s="765">
        <v>14</v>
      </c>
    </row>
    <row r="11" spans="1:11" s="762" customFormat="1" ht="20.100000000000001" customHeight="1" x14ac:dyDescent="0.25">
      <c r="A11" s="764" t="s">
        <v>701</v>
      </c>
      <c r="B11" s="765">
        <v>0</v>
      </c>
      <c r="C11" s="765">
        <v>11</v>
      </c>
      <c r="D11" s="765">
        <v>1</v>
      </c>
      <c r="E11" s="765">
        <v>5</v>
      </c>
      <c r="F11" s="765">
        <v>6</v>
      </c>
      <c r="G11" s="765">
        <v>4</v>
      </c>
      <c r="H11" s="765">
        <v>5</v>
      </c>
      <c r="I11" s="765">
        <v>8</v>
      </c>
      <c r="J11" s="765">
        <v>8</v>
      </c>
      <c r="K11" s="765">
        <v>11</v>
      </c>
    </row>
    <row r="12" spans="1:11" s="762" customFormat="1" ht="20.100000000000001" customHeight="1" x14ac:dyDescent="0.25">
      <c r="A12" s="764" t="s">
        <v>703</v>
      </c>
      <c r="B12" s="765">
        <v>0</v>
      </c>
      <c r="C12" s="765">
        <v>2</v>
      </c>
      <c r="D12" s="765">
        <v>2</v>
      </c>
      <c r="E12" s="765">
        <v>1</v>
      </c>
      <c r="F12" s="765">
        <v>3</v>
      </c>
      <c r="G12" s="765">
        <v>4</v>
      </c>
      <c r="H12" s="765">
        <v>6</v>
      </c>
      <c r="I12" s="765">
        <v>4</v>
      </c>
      <c r="J12" s="765">
        <v>7</v>
      </c>
      <c r="K12" s="765">
        <v>11</v>
      </c>
    </row>
    <row r="13" spans="1:11" s="762" customFormat="1" ht="20.100000000000001" customHeight="1" x14ac:dyDescent="0.25">
      <c r="A13" s="764" t="s">
        <v>697</v>
      </c>
      <c r="B13" s="765">
        <v>3</v>
      </c>
      <c r="C13" s="765">
        <v>8</v>
      </c>
      <c r="D13" s="765">
        <v>9</v>
      </c>
      <c r="E13" s="765">
        <v>7</v>
      </c>
      <c r="F13" s="765">
        <v>13</v>
      </c>
      <c r="G13" s="765">
        <v>12</v>
      </c>
      <c r="H13" s="765">
        <v>13</v>
      </c>
      <c r="I13" s="765">
        <v>12</v>
      </c>
      <c r="J13" s="765">
        <v>14</v>
      </c>
      <c r="K13" s="765">
        <v>9</v>
      </c>
    </row>
    <row r="14" spans="1:11" s="762" customFormat="1" ht="20.100000000000001" customHeight="1" x14ac:dyDescent="0.25">
      <c r="A14" s="764" t="s">
        <v>698</v>
      </c>
      <c r="B14" s="766">
        <v>4</v>
      </c>
      <c r="C14" s="766">
        <v>4</v>
      </c>
      <c r="D14" s="766">
        <v>10</v>
      </c>
      <c r="E14" s="766">
        <v>13</v>
      </c>
      <c r="F14" s="765">
        <v>5</v>
      </c>
      <c r="G14" s="765">
        <v>11</v>
      </c>
      <c r="H14" s="765">
        <v>12</v>
      </c>
      <c r="I14" s="765">
        <v>12</v>
      </c>
      <c r="J14" s="765">
        <v>14</v>
      </c>
      <c r="K14" s="765">
        <v>9</v>
      </c>
    </row>
    <row r="15" spans="1:11" s="762" customFormat="1" ht="20.100000000000001" customHeight="1" x14ac:dyDescent="0.25">
      <c r="A15" s="764" t="s">
        <v>704</v>
      </c>
      <c r="B15" s="766">
        <v>4</v>
      </c>
      <c r="C15" s="765">
        <v>2</v>
      </c>
      <c r="D15" s="765">
        <v>3</v>
      </c>
      <c r="E15" s="765">
        <v>7</v>
      </c>
      <c r="F15" s="765">
        <v>9</v>
      </c>
      <c r="G15" s="765">
        <v>7</v>
      </c>
      <c r="H15" s="765">
        <v>10</v>
      </c>
      <c r="I15" s="765">
        <v>5</v>
      </c>
      <c r="J15" s="765">
        <v>5</v>
      </c>
      <c r="K15" s="765">
        <v>6</v>
      </c>
    </row>
    <row r="16" spans="1:11" s="762" customFormat="1" ht="20.100000000000001" customHeight="1" x14ac:dyDescent="0.25">
      <c r="A16" s="764" t="s">
        <v>712</v>
      </c>
      <c r="B16" s="765">
        <v>4</v>
      </c>
      <c r="C16" s="765">
        <v>6</v>
      </c>
      <c r="D16" s="765">
        <v>3</v>
      </c>
      <c r="E16" s="765">
        <v>4</v>
      </c>
      <c r="F16" s="765">
        <v>7</v>
      </c>
      <c r="G16" s="765">
        <v>4</v>
      </c>
      <c r="H16" s="765">
        <v>9</v>
      </c>
      <c r="I16" s="765">
        <v>6</v>
      </c>
      <c r="J16" s="765">
        <v>2</v>
      </c>
      <c r="K16" s="765">
        <v>4</v>
      </c>
    </row>
    <row r="17" spans="1:11" s="762" customFormat="1" ht="20.100000000000001" customHeight="1" x14ac:dyDescent="0.25">
      <c r="A17" s="764" t="s">
        <v>699</v>
      </c>
      <c r="B17" s="765">
        <v>2</v>
      </c>
      <c r="C17" s="765">
        <v>2</v>
      </c>
      <c r="D17" s="765">
        <v>2</v>
      </c>
      <c r="E17" s="765">
        <v>10</v>
      </c>
      <c r="F17" s="765">
        <v>6</v>
      </c>
      <c r="G17" s="765">
        <v>9</v>
      </c>
      <c r="H17" s="765">
        <v>6</v>
      </c>
      <c r="I17" s="765">
        <v>13</v>
      </c>
      <c r="J17" s="765">
        <v>11</v>
      </c>
      <c r="K17" s="765">
        <v>3</v>
      </c>
    </row>
    <row r="18" spans="1:11" s="762" customFormat="1" ht="20.100000000000001" customHeight="1" x14ac:dyDescent="0.25">
      <c r="A18" s="767" t="s">
        <v>705</v>
      </c>
      <c r="B18" s="766">
        <v>0</v>
      </c>
      <c r="C18" s="766">
        <v>0</v>
      </c>
      <c r="D18" s="766">
        <v>2</v>
      </c>
      <c r="E18" s="766">
        <v>2</v>
      </c>
      <c r="F18" s="765">
        <v>4</v>
      </c>
      <c r="G18" s="765">
        <v>3</v>
      </c>
      <c r="H18" s="765">
        <v>1</v>
      </c>
      <c r="I18" s="765">
        <v>1</v>
      </c>
      <c r="J18" s="765">
        <v>5</v>
      </c>
      <c r="K18" s="765">
        <v>3</v>
      </c>
    </row>
    <row r="19" spans="1:11" s="762" customFormat="1" ht="20.100000000000001" customHeight="1" x14ac:dyDescent="0.25">
      <c r="A19" s="764" t="s">
        <v>707</v>
      </c>
      <c r="B19" s="766">
        <v>1</v>
      </c>
      <c r="C19" s="766">
        <v>3</v>
      </c>
      <c r="D19" s="766">
        <v>3</v>
      </c>
      <c r="E19" s="766">
        <v>1</v>
      </c>
      <c r="F19" s="765">
        <v>6</v>
      </c>
      <c r="G19" s="765">
        <v>4</v>
      </c>
      <c r="H19" s="765">
        <v>2</v>
      </c>
      <c r="I19" s="765">
        <v>2</v>
      </c>
      <c r="J19" s="765">
        <v>4</v>
      </c>
      <c r="K19" s="765">
        <v>3</v>
      </c>
    </row>
    <row r="20" spans="1:11" s="762" customFormat="1" ht="20.100000000000001" customHeight="1" x14ac:dyDescent="0.25">
      <c r="A20" s="764" t="s">
        <v>710</v>
      </c>
      <c r="B20" s="766">
        <v>1</v>
      </c>
      <c r="C20" s="766">
        <v>6</v>
      </c>
      <c r="D20" s="766">
        <v>5</v>
      </c>
      <c r="E20" s="766">
        <v>5</v>
      </c>
      <c r="F20" s="765">
        <v>7</v>
      </c>
      <c r="G20" s="765">
        <v>3</v>
      </c>
      <c r="H20" s="765">
        <v>7</v>
      </c>
      <c r="I20" s="765">
        <v>3</v>
      </c>
      <c r="J20" s="765">
        <v>3</v>
      </c>
      <c r="K20" s="765">
        <v>3</v>
      </c>
    </row>
    <row r="21" spans="1:11" s="762" customFormat="1" ht="20.100000000000001" customHeight="1" x14ac:dyDescent="0.25">
      <c r="A21" s="764" t="s">
        <v>706</v>
      </c>
      <c r="B21" s="765">
        <v>1</v>
      </c>
      <c r="C21" s="765">
        <v>1</v>
      </c>
      <c r="D21" s="765">
        <v>1</v>
      </c>
      <c r="E21" s="765">
        <v>4</v>
      </c>
      <c r="F21" s="765">
        <v>2</v>
      </c>
      <c r="G21" s="765">
        <v>1</v>
      </c>
      <c r="H21" s="765">
        <v>3</v>
      </c>
      <c r="I21" s="765">
        <v>4</v>
      </c>
      <c r="J21" s="765">
        <v>4</v>
      </c>
      <c r="K21" s="765">
        <v>2</v>
      </c>
    </row>
    <row r="22" spans="1:11" s="762" customFormat="1" ht="20.100000000000001" customHeight="1" x14ac:dyDescent="0.25">
      <c r="A22" s="767" t="s">
        <v>708</v>
      </c>
      <c r="B22" s="768">
        <v>1</v>
      </c>
      <c r="C22" s="768">
        <v>1</v>
      </c>
      <c r="D22" s="768">
        <v>2</v>
      </c>
      <c r="E22" s="768">
        <v>3</v>
      </c>
      <c r="F22" s="769">
        <v>8</v>
      </c>
      <c r="G22" s="769">
        <v>3</v>
      </c>
      <c r="H22" s="769">
        <v>5</v>
      </c>
      <c r="I22" s="769">
        <v>9</v>
      </c>
      <c r="J22" s="769">
        <v>3</v>
      </c>
      <c r="K22" s="769">
        <v>2</v>
      </c>
    </row>
    <row r="23" spans="1:11" s="762" customFormat="1" ht="20.100000000000001" customHeight="1" x14ac:dyDescent="0.25">
      <c r="A23" s="767" t="s">
        <v>709</v>
      </c>
      <c r="B23" s="768">
        <v>0</v>
      </c>
      <c r="C23" s="768">
        <v>2</v>
      </c>
      <c r="D23" s="768">
        <v>1</v>
      </c>
      <c r="E23" s="768">
        <v>1</v>
      </c>
      <c r="F23" s="769">
        <v>0</v>
      </c>
      <c r="G23" s="769">
        <v>0</v>
      </c>
      <c r="H23" s="769">
        <v>0</v>
      </c>
      <c r="I23" s="769">
        <v>4</v>
      </c>
      <c r="J23" s="769">
        <v>3</v>
      </c>
      <c r="K23" s="769">
        <v>2</v>
      </c>
    </row>
    <row r="24" spans="1:11" s="762" customFormat="1" ht="20.100000000000001" customHeight="1" x14ac:dyDescent="0.25">
      <c r="A24" s="767" t="s">
        <v>711</v>
      </c>
      <c r="B24" s="768">
        <v>0</v>
      </c>
      <c r="C24" s="768">
        <v>0</v>
      </c>
      <c r="D24" s="768">
        <v>0</v>
      </c>
      <c r="E24" s="768">
        <v>0</v>
      </c>
      <c r="F24" s="769">
        <v>0</v>
      </c>
      <c r="G24" s="769">
        <v>0</v>
      </c>
      <c r="H24" s="769">
        <v>0</v>
      </c>
      <c r="I24" s="769">
        <v>0</v>
      </c>
      <c r="J24" s="769">
        <v>3</v>
      </c>
      <c r="K24" s="769">
        <v>2</v>
      </c>
    </row>
    <row r="25" spans="1:11" s="762" customFormat="1" ht="20.100000000000001" customHeight="1" x14ac:dyDescent="0.25">
      <c r="A25" s="764" t="s">
        <v>713</v>
      </c>
      <c r="B25" s="765">
        <v>0</v>
      </c>
      <c r="C25" s="765">
        <v>2</v>
      </c>
      <c r="D25" s="765">
        <v>6</v>
      </c>
      <c r="E25" s="765">
        <v>2</v>
      </c>
      <c r="F25" s="765">
        <v>1</v>
      </c>
      <c r="G25" s="765">
        <v>3</v>
      </c>
      <c r="H25" s="765">
        <v>8</v>
      </c>
      <c r="I25" s="765">
        <v>4</v>
      </c>
      <c r="J25" s="765">
        <v>2</v>
      </c>
      <c r="K25" s="765">
        <v>2</v>
      </c>
    </row>
    <row r="26" spans="1:11" s="762" customFormat="1" ht="20.100000000000001" customHeight="1" x14ac:dyDescent="0.25">
      <c r="A26" s="764" t="s">
        <v>718</v>
      </c>
      <c r="B26" s="765">
        <v>1</v>
      </c>
      <c r="C26" s="765">
        <v>1</v>
      </c>
      <c r="D26" s="765">
        <v>2</v>
      </c>
      <c r="E26" s="765">
        <v>1</v>
      </c>
      <c r="F26" s="765">
        <v>4</v>
      </c>
      <c r="G26" s="765">
        <v>2</v>
      </c>
      <c r="H26" s="765">
        <v>3</v>
      </c>
      <c r="I26" s="765">
        <v>2</v>
      </c>
      <c r="J26" s="765">
        <v>1</v>
      </c>
      <c r="K26" s="765">
        <v>2</v>
      </c>
    </row>
    <row r="27" spans="1:11" s="762" customFormat="1" ht="20.100000000000001" customHeight="1" x14ac:dyDescent="0.25">
      <c r="A27" s="764" t="s">
        <v>1318</v>
      </c>
      <c r="B27" s="766">
        <v>0</v>
      </c>
      <c r="C27" s="766">
        <v>0</v>
      </c>
      <c r="D27" s="766">
        <v>0</v>
      </c>
      <c r="E27" s="766">
        <v>0</v>
      </c>
      <c r="F27" s="765">
        <v>0</v>
      </c>
      <c r="G27" s="765">
        <v>0</v>
      </c>
      <c r="H27" s="765">
        <v>0</v>
      </c>
      <c r="I27" s="765">
        <v>1</v>
      </c>
      <c r="J27" s="765">
        <v>0</v>
      </c>
      <c r="K27" s="765">
        <v>2</v>
      </c>
    </row>
    <row r="28" spans="1:11" s="762" customFormat="1" ht="20.100000000000001" customHeight="1" x14ac:dyDescent="0.25">
      <c r="A28" s="764" t="s">
        <v>1319</v>
      </c>
      <c r="B28" s="766">
        <v>0</v>
      </c>
      <c r="C28" s="766">
        <v>0</v>
      </c>
      <c r="D28" s="766">
        <v>0</v>
      </c>
      <c r="E28" s="766">
        <v>1</v>
      </c>
      <c r="F28" s="765">
        <v>0</v>
      </c>
      <c r="G28" s="765">
        <v>0</v>
      </c>
      <c r="H28" s="765">
        <v>0</v>
      </c>
      <c r="I28" s="765">
        <v>2</v>
      </c>
      <c r="J28" s="765">
        <v>0</v>
      </c>
      <c r="K28" s="765">
        <v>2</v>
      </c>
    </row>
    <row r="29" spans="1:11" s="762" customFormat="1" ht="20.100000000000001" customHeight="1" x14ac:dyDescent="0.25">
      <c r="A29" s="767" t="s">
        <v>1320</v>
      </c>
      <c r="B29" s="768">
        <v>0</v>
      </c>
      <c r="C29" s="768">
        <v>3</v>
      </c>
      <c r="D29" s="768">
        <v>3</v>
      </c>
      <c r="E29" s="768">
        <v>2</v>
      </c>
      <c r="F29" s="769">
        <v>1</v>
      </c>
      <c r="G29" s="769">
        <v>1</v>
      </c>
      <c r="H29" s="769">
        <v>1</v>
      </c>
      <c r="I29" s="769">
        <v>2</v>
      </c>
      <c r="J29" s="769">
        <v>0</v>
      </c>
      <c r="K29" s="769">
        <v>2</v>
      </c>
    </row>
    <row r="30" spans="1:11" s="762" customFormat="1" ht="20.100000000000001" customHeight="1" x14ac:dyDescent="0.25">
      <c r="A30" s="767" t="s">
        <v>1405</v>
      </c>
      <c r="B30" s="768">
        <v>2</v>
      </c>
      <c r="C30" s="768">
        <v>0</v>
      </c>
      <c r="D30" s="768">
        <v>2</v>
      </c>
      <c r="E30" s="768">
        <v>1</v>
      </c>
      <c r="F30" s="769">
        <v>2</v>
      </c>
      <c r="G30" s="769">
        <v>4</v>
      </c>
      <c r="H30" s="769">
        <v>0</v>
      </c>
      <c r="I30" s="769">
        <v>1</v>
      </c>
      <c r="J30" s="769">
        <v>5</v>
      </c>
      <c r="K30" s="769">
        <v>1</v>
      </c>
    </row>
    <row r="31" spans="1:11" s="762" customFormat="1" ht="20.100000000000001" customHeight="1" x14ac:dyDescent="0.25">
      <c r="A31" s="767" t="s">
        <v>1406</v>
      </c>
      <c r="B31" s="766">
        <v>1</v>
      </c>
      <c r="C31" s="766">
        <v>0</v>
      </c>
      <c r="D31" s="766">
        <v>0</v>
      </c>
      <c r="E31" s="766">
        <v>1</v>
      </c>
      <c r="F31" s="765">
        <v>0</v>
      </c>
      <c r="G31" s="765">
        <v>0</v>
      </c>
      <c r="H31" s="765">
        <v>3</v>
      </c>
      <c r="I31" s="765">
        <v>3</v>
      </c>
      <c r="J31" s="765">
        <v>2</v>
      </c>
      <c r="K31" s="765">
        <v>1</v>
      </c>
    </row>
    <row r="32" spans="1:11" s="762" customFormat="1" ht="20.100000000000001" customHeight="1" x14ac:dyDescent="0.25">
      <c r="A32" s="764" t="s">
        <v>1407</v>
      </c>
      <c r="B32" s="766">
        <v>0</v>
      </c>
      <c r="C32" s="766">
        <v>1</v>
      </c>
      <c r="D32" s="766">
        <v>0</v>
      </c>
      <c r="E32" s="766">
        <v>2</v>
      </c>
      <c r="F32" s="765">
        <v>0</v>
      </c>
      <c r="G32" s="765">
        <v>0</v>
      </c>
      <c r="H32" s="765">
        <v>1</v>
      </c>
      <c r="I32" s="765">
        <v>2</v>
      </c>
      <c r="J32" s="765">
        <v>2</v>
      </c>
      <c r="K32" s="765">
        <v>1</v>
      </c>
    </row>
    <row r="33" spans="1:11" s="762" customFormat="1" ht="20.100000000000001" customHeight="1" x14ac:dyDescent="0.25">
      <c r="A33" s="764" t="s">
        <v>714</v>
      </c>
      <c r="B33" s="766">
        <v>1</v>
      </c>
      <c r="C33" s="766">
        <v>1</v>
      </c>
      <c r="D33" s="766">
        <v>0</v>
      </c>
      <c r="E33" s="766">
        <v>3</v>
      </c>
      <c r="F33" s="765">
        <v>0</v>
      </c>
      <c r="G33" s="765">
        <v>0</v>
      </c>
      <c r="H33" s="765">
        <v>2</v>
      </c>
      <c r="I33" s="765">
        <v>1</v>
      </c>
      <c r="J33" s="765">
        <v>2</v>
      </c>
      <c r="K33" s="765">
        <v>1</v>
      </c>
    </row>
    <row r="34" spans="1:11" s="762" customFormat="1" ht="20.100000000000001" customHeight="1" x14ac:dyDescent="0.25">
      <c r="A34" s="764" t="s">
        <v>715</v>
      </c>
      <c r="B34" s="766">
        <v>0</v>
      </c>
      <c r="C34" s="766">
        <v>0</v>
      </c>
      <c r="D34" s="766">
        <v>0</v>
      </c>
      <c r="E34" s="766">
        <v>1</v>
      </c>
      <c r="F34" s="765">
        <v>1</v>
      </c>
      <c r="G34" s="765">
        <v>3</v>
      </c>
      <c r="H34" s="765">
        <v>0</v>
      </c>
      <c r="I34" s="765">
        <v>1</v>
      </c>
      <c r="J34" s="765">
        <v>2</v>
      </c>
      <c r="K34" s="765">
        <v>1</v>
      </c>
    </row>
    <row r="35" spans="1:11" s="762" customFormat="1" ht="20.100000000000001" customHeight="1" x14ac:dyDescent="0.25">
      <c r="A35" s="764" t="s">
        <v>716</v>
      </c>
      <c r="B35" s="766">
        <v>0</v>
      </c>
      <c r="C35" s="766">
        <v>0</v>
      </c>
      <c r="D35" s="766">
        <v>0</v>
      </c>
      <c r="E35" s="766">
        <v>1</v>
      </c>
      <c r="F35" s="765">
        <v>1</v>
      </c>
      <c r="G35" s="765">
        <v>1</v>
      </c>
      <c r="H35" s="765">
        <v>0</v>
      </c>
      <c r="I35" s="765">
        <v>0</v>
      </c>
      <c r="J35" s="765">
        <v>2</v>
      </c>
      <c r="K35" s="765">
        <v>1</v>
      </c>
    </row>
    <row r="36" spans="1:11" s="762" customFormat="1" ht="20.100000000000001" customHeight="1" x14ac:dyDescent="0.25">
      <c r="A36" s="764" t="s">
        <v>717</v>
      </c>
      <c r="B36" s="766">
        <v>0</v>
      </c>
      <c r="C36" s="766">
        <v>0</v>
      </c>
      <c r="D36" s="766">
        <v>0</v>
      </c>
      <c r="E36" s="766">
        <v>2</v>
      </c>
      <c r="F36" s="765">
        <v>2</v>
      </c>
      <c r="G36" s="765">
        <v>2</v>
      </c>
      <c r="H36" s="765">
        <v>2</v>
      </c>
      <c r="I36" s="765">
        <v>5</v>
      </c>
      <c r="J36" s="765">
        <v>1</v>
      </c>
      <c r="K36" s="765">
        <v>1</v>
      </c>
    </row>
    <row r="37" spans="1:11" s="762" customFormat="1" ht="20.100000000000001" customHeight="1" x14ac:dyDescent="0.25">
      <c r="A37" s="767" t="s">
        <v>1408</v>
      </c>
      <c r="B37" s="768">
        <v>0</v>
      </c>
      <c r="C37" s="768">
        <v>0</v>
      </c>
      <c r="D37" s="768">
        <v>0</v>
      </c>
      <c r="E37" s="768">
        <v>0</v>
      </c>
      <c r="F37" s="769">
        <v>0</v>
      </c>
      <c r="G37" s="769">
        <v>1</v>
      </c>
      <c r="H37" s="769">
        <v>1</v>
      </c>
      <c r="I37" s="769">
        <v>1</v>
      </c>
      <c r="J37" s="769">
        <v>1</v>
      </c>
      <c r="K37" s="769">
        <v>1</v>
      </c>
    </row>
    <row r="38" spans="1:11" s="762" customFormat="1" ht="20.100000000000001" customHeight="1" x14ac:dyDescent="0.25">
      <c r="A38" s="767" t="s">
        <v>719</v>
      </c>
      <c r="B38" s="768">
        <v>1</v>
      </c>
      <c r="C38" s="768">
        <v>0</v>
      </c>
      <c r="D38" s="768">
        <v>1</v>
      </c>
      <c r="E38" s="768">
        <v>0</v>
      </c>
      <c r="F38" s="769">
        <v>0</v>
      </c>
      <c r="G38" s="769">
        <v>0</v>
      </c>
      <c r="H38" s="769">
        <v>1</v>
      </c>
      <c r="I38" s="769">
        <v>1</v>
      </c>
      <c r="J38" s="769">
        <v>1</v>
      </c>
      <c r="K38" s="769">
        <v>1</v>
      </c>
    </row>
    <row r="39" spans="1:11" s="762" customFormat="1" ht="20.100000000000001" customHeight="1" x14ac:dyDescent="0.25">
      <c r="A39" s="767" t="s">
        <v>720</v>
      </c>
      <c r="B39" s="766">
        <v>1</v>
      </c>
      <c r="C39" s="766">
        <v>0</v>
      </c>
      <c r="D39" s="766">
        <v>1</v>
      </c>
      <c r="E39" s="765">
        <v>0</v>
      </c>
      <c r="F39" s="765">
        <v>0</v>
      </c>
      <c r="G39" s="765">
        <v>0</v>
      </c>
      <c r="H39" s="765">
        <v>0</v>
      </c>
      <c r="I39" s="765">
        <v>0</v>
      </c>
      <c r="J39" s="765">
        <v>1</v>
      </c>
      <c r="K39" s="765">
        <v>1</v>
      </c>
    </row>
    <row r="40" spans="1:11" s="762" customFormat="1" ht="20.100000000000001" customHeight="1" x14ac:dyDescent="0.25">
      <c r="A40" s="767" t="s">
        <v>721</v>
      </c>
      <c r="B40" s="766">
        <v>0</v>
      </c>
      <c r="C40" s="766">
        <v>0</v>
      </c>
      <c r="D40" s="766">
        <v>0</v>
      </c>
      <c r="E40" s="765">
        <v>0</v>
      </c>
      <c r="F40" s="765">
        <v>0</v>
      </c>
      <c r="G40" s="765">
        <v>0</v>
      </c>
      <c r="H40" s="765">
        <v>0</v>
      </c>
      <c r="I40" s="765">
        <v>0</v>
      </c>
      <c r="J40" s="765">
        <v>1</v>
      </c>
      <c r="K40" s="765">
        <v>1</v>
      </c>
    </row>
    <row r="41" spans="1:11" s="762" customFormat="1" ht="20.100000000000001" customHeight="1" x14ac:dyDescent="0.25">
      <c r="A41" s="767" t="s">
        <v>722</v>
      </c>
      <c r="B41" s="766">
        <v>0</v>
      </c>
      <c r="C41" s="766">
        <v>0</v>
      </c>
      <c r="D41" s="766">
        <v>0</v>
      </c>
      <c r="E41" s="765">
        <v>0</v>
      </c>
      <c r="F41" s="765">
        <v>0</v>
      </c>
      <c r="G41" s="765">
        <v>0</v>
      </c>
      <c r="H41" s="765">
        <v>0</v>
      </c>
      <c r="I41" s="765">
        <v>0</v>
      </c>
      <c r="J41" s="765">
        <v>1</v>
      </c>
      <c r="K41" s="765">
        <v>1</v>
      </c>
    </row>
    <row r="42" spans="1:11" s="762" customFormat="1" ht="20.100000000000001" customHeight="1" x14ac:dyDescent="0.25">
      <c r="A42" s="767" t="s">
        <v>1409</v>
      </c>
      <c r="B42" s="766">
        <v>0</v>
      </c>
      <c r="C42" s="766">
        <v>1</v>
      </c>
      <c r="D42" s="766">
        <v>0</v>
      </c>
      <c r="E42" s="765">
        <v>0</v>
      </c>
      <c r="F42" s="765">
        <v>0</v>
      </c>
      <c r="G42" s="765">
        <v>0</v>
      </c>
      <c r="H42" s="765">
        <v>0</v>
      </c>
      <c r="I42" s="765">
        <v>0</v>
      </c>
      <c r="J42" s="765">
        <v>0</v>
      </c>
      <c r="K42" s="765">
        <v>1</v>
      </c>
    </row>
    <row r="43" spans="1:11" s="762" customFormat="1" ht="20.100000000000001" customHeight="1" x14ac:dyDescent="0.25">
      <c r="A43" s="764" t="s">
        <v>1410</v>
      </c>
      <c r="B43" s="766">
        <v>3</v>
      </c>
      <c r="C43" s="766">
        <v>0</v>
      </c>
      <c r="D43" s="766">
        <v>0</v>
      </c>
      <c r="E43" s="766">
        <v>2</v>
      </c>
      <c r="F43" s="765">
        <v>0</v>
      </c>
      <c r="G43" s="765">
        <v>0</v>
      </c>
      <c r="H43" s="765">
        <v>0</v>
      </c>
      <c r="I43" s="765">
        <v>1</v>
      </c>
      <c r="J43" s="765">
        <v>0</v>
      </c>
      <c r="K43" s="765">
        <v>1</v>
      </c>
    </row>
    <row r="44" spans="1:11" s="762" customFormat="1" ht="20.100000000000001" customHeight="1" x14ac:dyDescent="0.25">
      <c r="A44" s="767" t="s">
        <v>1411</v>
      </c>
      <c r="B44" s="766">
        <v>0</v>
      </c>
      <c r="C44" s="766">
        <v>0</v>
      </c>
      <c r="D44" s="766">
        <v>0</v>
      </c>
      <c r="E44" s="765">
        <v>0</v>
      </c>
      <c r="F44" s="765">
        <v>0</v>
      </c>
      <c r="G44" s="765">
        <v>0</v>
      </c>
      <c r="H44" s="765">
        <v>0</v>
      </c>
      <c r="I44" s="765">
        <v>0</v>
      </c>
      <c r="J44" s="765">
        <v>0</v>
      </c>
      <c r="K44" s="765">
        <v>1</v>
      </c>
    </row>
    <row r="45" spans="1:11" s="762" customFormat="1" ht="20.100000000000001" customHeight="1" x14ac:dyDescent="0.25">
      <c r="A45" s="764" t="s">
        <v>1412</v>
      </c>
      <c r="B45" s="766">
        <v>0</v>
      </c>
      <c r="C45" s="766">
        <v>0</v>
      </c>
      <c r="D45" s="766">
        <v>0</v>
      </c>
      <c r="E45" s="766">
        <v>0</v>
      </c>
      <c r="F45" s="765">
        <v>0</v>
      </c>
      <c r="G45" s="765">
        <v>0</v>
      </c>
      <c r="H45" s="765">
        <v>0</v>
      </c>
      <c r="I45" s="765">
        <v>0</v>
      </c>
      <c r="J45" s="765">
        <v>0</v>
      </c>
      <c r="K45" s="765">
        <v>1</v>
      </c>
    </row>
    <row r="46" spans="1:11" s="762" customFormat="1" ht="20.100000000000001" customHeight="1" x14ac:dyDescent="0.25">
      <c r="A46" s="764" t="s">
        <v>1413</v>
      </c>
      <c r="B46" s="766">
        <v>0</v>
      </c>
      <c r="C46" s="766">
        <v>0</v>
      </c>
      <c r="D46" s="766">
        <v>0</v>
      </c>
      <c r="E46" s="766">
        <v>0</v>
      </c>
      <c r="F46" s="765">
        <v>0</v>
      </c>
      <c r="G46" s="765">
        <v>0</v>
      </c>
      <c r="H46" s="765">
        <v>0</v>
      </c>
      <c r="I46" s="765">
        <v>0</v>
      </c>
      <c r="J46" s="765">
        <v>0</v>
      </c>
      <c r="K46" s="765">
        <v>1</v>
      </c>
    </row>
    <row r="47" spans="1:11" s="762" customFormat="1" ht="20.100000000000001" customHeight="1" x14ac:dyDescent="0.25">
      <c r="A47" s="764" t="s">
        <v>1414</v>
      </c>
      <c r="B47" s="766">
        <v>0</v>
      </c>
      <c r="C47" s="766">
        <v>0</v>
      </c>
      <c r="D47" s="766">
        <v>0</v>
      </c>
      <c r="E47" s="766">
        <v>0</v>
      </c>
      <c r="F47" s="765">
        <v>0</v>
      </c>
      <c r="G47" s="765">
        <v>0</v>
      </c>
      <c r="H47" s="765">
        <v>0</v>
      </c>
      <c r="I47" s="765">
        <v>0</v>
      </c>
      <c r="J47" s="765">
        <v>0</v>
      </c>
      <c r="K47" s="765">
        <v>1</v>
      </c>
    </row>
    <row r="48" spans="1:11" s="762" customFormat="1" ht="20.100000000000001" customHeight="1" x14ac:dyDescent="0.25">
      <c r="A48" s="764" t="s">
        <v>1415</v>
      </c>
      <c r="B48" s="766">
        <v>0</v>
      </c>
      <c r="C48" s="766">
        <v>0</v>
      </c>
      <c r="D48" s="766">
        <v>0</v>
      </c>
      <c r="E48" s="766">
        <v>0</v>
      </c>
      <c r="F48" s="765">
        <v>0</v>
      </c>
      <c r="G48" s="765">
        <v>0</v>
      </c>
      <c r="H48" s="765">
        <v>0</v>
      </c>
      <c r="I48" s="765">
        <v>0</v>
      </c>
      <c r="J48" s="765">
        <v>0</v>
      </c>
      <c r="K48" s="765">
        <v>1</v>
      </c>
    </row>
    <row r="49" spans="1:11" s="762" customFormat="1" ht="20.100000000000001" customHeight="1" x14ac:dyDescent="0.25">
      <c r="A49" s="767" t="s">
        <v>1416</v>
      </c>
      <c r="B49" s="768">
        <v>0</v>
      </c>
      <c r="C49" s="768">
        <v>0</v>
      </c>
      <c r="D49" s="768">
        <v>0</v>
      </c>
      <c r="E49" s="768">
        <v>0</v>
      </c>
      <c r="F49" s="769">
        <v>0</v>
      </c>
      <c r="G49" s="769">
        <v>0</v>
      </c>
      <c r="H49" s="769">
        <v>0</v>
      </c>
      <c r="I49" s="769">
        <v>0</v>
      </c>
      <c r="J49" s="769">
        <v>0</v>
      </c>
      <c r="K49" s="769">
        <v>1</v>
      </c>
    </row>
    <row r="50" spans="1:11" s="762" customFormat="1" ht="20.100000000000001" customHeight="1" x14ac:dyDescent="0.25">
      <c r="A50" s="767" t="s">
        <v>1417</v>
      </c>
      <c r="B50" s="768">
        <v>1</v>
      </c>
      <c r="C50" s="768">
        <v>0</v>
      </c>
      <c r="D50" s="768">
        <v>0</v>
      </c>
      <c r="E50" s="768">
        <v>0</v>
      </c>
      <c r="F50" s="769">
        <v>0</v>
      </c>
      <c r="G50" s="769">
        <v>0</v>
      </c>
      <c r="H50" s="769">
        <v>0</v>
      </c>
      <c r="I50" s="769">
        <v>0</v>
      </c>
      <c r="J50" s="769">
        <v>0</v>
      </c>
      <c r="K50" s="769">
        <v>1</v>
      </c>
    </row>
    <row r="51" spans="1:11" s="762" customFormat="1" ht="20.100000000000001" customHeight="1" x14ac:dyDescent="0.25">
      <c r="A51" s="767" t="s">
        <v>1418</v>
      </c>
      <c r="B51" s="768">
        <v>0</v>
      </c>
      <c r="C51" s="768">
        <v>0</v>
      </c>
      <c r="D51" s="768">
        <v>0</v>
      </c>
      <c r="E51" s="768">
        <v>0</v>
      </c>
      <c r="F51" s="769">
        <v>0</v>
      </c>
      <c r="G51" s="769">
        <v>0</v>
      </c>
      <c r="H51" s="769">
        <v>0</v>
      </c>
      <c r="I51" s="769">
        <v>0</v>
      </c>
      <c r="J51" s="769">
        <v>0</v>
      </c>
      <c r="K51" s="769">
        <v>1</v>
      </c>
    </row>
    <row r="52" spans="1:11" s="762" customFormat="1" ht="20.100000000000001" customHeight="1" x14ac:dyDescent="0.25">
      <c r="A52" s="767" t="s">
        <v>1419</v>
      </c>
      <c r="B52" s="768">
        <v>0</v>
      </c>
      <c r="C52" s="768">
        <v>0</v>
      </c>
      <c r="D52" s="768">
        <v>0</v>
      </c>
      <c r="E52" s="768">
        <v>0</v>
      </c>
      <c r="F52" s="769">
        <v>0</v>
      </c>
      <c r="G52" s="769">
        <v>0</v>
      </c>
      <c r="H52" s="769">
        <v>0</v>
      </c>
      <c r="I52" s="769">
        <v>0</v>
      </c>
      <c r="J52" s="769">
        <v>0</v>
      </c>
      <c r="K52" s="769">
        <v>1</v>
      </c>
    </row>
    <row r="53" spans="1:11" s="762" customFormat="1" ht="20.100000000000001" customHeight="1" x14ac:dyDescent="0.25">
      <c r="A53" s="767" t="s">
        <v>1420</v>
      </c>
      <c r="B53" s="768">
        <v>0</v>
      </c>
      <c r="C53" s="768">
        <v>0</v>
      </c>
      <c r="D53" s="768">
        <v>0</v>
      </c>
      <c r="E53" s="768">
        <v>0</v>
      </c>
      <c r="F53" s="769">
        <v>0</v>
      </c>
      <c r="G53" s="769">
        <v>0</v>
      </c>
      <c r="H53" s="769">
        <v>0</v>
      </c>
      <c r="I53" s="769">
        <v>0</v>
      </c>
      <c r="J53" s="769">
        <v>0</v>
      </c>
      <c r="K53" s="769">
        <v>1</v>
      </c>
    </row>
    <row r="54" spans="1:11" s="762" customFormat="1" ht="20.100000000000001" customHeight="1" x14ac:dyDescent="0.25">
      <c r="A54" s="767" t="s">
        <v>1421</v>
      </c>
      <c r="B54" s="768">
        <v>0</v>
      </c>
      <c r="C54" s="768">
        <v>0</v>
      </c>
      <c r="D54" s="768">
        <v>0</v>
      </c>
      <c r="E54" s="768">
        <v>0</v>
      </c>
      <c r="F54" s="769">
        <v>0</v>
      </c>
      <c r="G54" s="769">
        <v>0</v>
      </c>
      <c r="H54" s="769">
        <v>0</v>
      </c>
      <c r="I54" s="769">
        <v>0</v>
      </c>
      <c r="J54" s="769">
        <v>0</v>
      </c>
      <c r="K54" s="769">
        <v>1</v>
      </c>
    </row>
    <row r="55" spans="1:11" s="762" customFormat="1" ht="20.100000000000001" customHeight="1" x14ac:dyDescent="0.25">
      <c r="A55" s="767" t="s">
        <v>1422</v>
      </c>
      <c r="B55" s="768">
        <v>0</v>
      </c>
      <c r="C55" s="768">
        <v>0</v>
      </c>
      <c r="D55" s="768">
        <v>0</v>
      </c>
      <c r="E55" s="768">
        <v>0</v>
      </c>
      <c r="F55" s="769">
        <v>0</v>
      </c>
      <c r="G55" s="769">
        <v>0</v>
      </c>
      <c r="H55" s="769">
        <v>0</v>
      </c>
      <c r="I55" s="769">
        <v>0</v>
      </c>
      <c r="J55" s="769">
        <v>0</v>
      </c>
      <c r="K55" s="769">
        <v>1</v>
      </c>
    </row>
    <row r="56" spans="1:11" s="762" customFormat="1" ht="20.100000000000001" customHeight="1" x14ac:dyDescent="0.25">
      <c r="A56" s="767" t="s">
        <v>1423</v>
      </c>
      <c r="B56" s="768">
        <v>0</v>
      </c>
      <c r="C56" s="768">
        <v>0</v>
      </c>
      <c r="D56" s="768">
        <v>0</v>
      </c>
      <c r="E56" s="768">
        <v>0</v>
      </c>
      <c r="F56" s="769">
        <v>0</v>
      </c>
      <c r="G56" s="769">
        <v>0</v>
      </c>
      <c r="H56" s="769">
        <v>0</v>
      </c>
      <c r="I56" s="769">
        <v>0</v>
      </c>
      <c r="J56" s="769">
        <v>0</v>
      </c>
      <c r="K56" s="769">
        <v>1</v>
      </c>
    </row>
    <row r="57" spans="1:11" s="762" customFormat="1" ht="20.100000000000001" customHeight="1" x14ac:dyDescent="0.25">
      <c r="A57" s="767" t="s">
        <v>1424</v>
      </c>
      <c r="B57" s="768">
        <v>0</v>
      </c>
      <c r="C57" s="768">
        <v>1</v>
      </c>
      <c r="D57" s="768">
        <v>0</v>
      </c>
      <c r="E57" s="768">
        <v>0</v>
      </c>
      <c r="F57" s="769">
        <v>0</v>
      </c>
      <c r="G57" s="769">
        <v>0</v>
      </c>
      <c r="H57" s="769">
        <v>0</v>
      </c>
      <c r="I57" s="769">
        <v>0</v>
      </c>
      <c r="J57" s="769">
        <v>0</v>
      </c>
      <c r="K57" s="769">
        <v>1</v>
      </c>
    </row>
    <row r="58" spans="1:11" s="762" customFormat="1" ht="20.100000000000001" customHeight="1" x14ac:dyDescent="0.25">
      <c r="A58" s="767" t="s">
        <v>1425</v>
      </c>
      <c r="B58" s="768">
        <v>0</v>
      </c>
      <c r="C58" s="768">
        <v>0</v>
      </c>
      <c r="D58" s="768">
        <v>0</v>
      </c>
      <c r="E58" s="768">
        <v>0</v>
      </c>
      <c r="F58" s="769">
        <v>0</v>
      </c>
      <c r="G58" s="769">
        <v>0</v>
      </c>
      <c r="H58" s="769">
        <v>0</v>
      </c>
      <c r="I58" s="769">
        <v>0</v>
      </c>
      <c r="J58" s="769">
        <v>0</v>
      </c>
      <c r="K58" s="769">
        <v>1</v>
      </c>
    </row>
    <row r="59" spans="1:11" s="762" customFormat="1" ht="20.100000000000001" customHeight="1" x14ac:dyDescent="0.25">
      <c r="A59" s="767" t="s">
        <v>1426</v>
      </c>
      <c r="B59" s="768">
        <v>0</v>
      </c>
      <c r="C59" s="768">
        <v>0</v>
      </c>
      <c r="D59" s="768">
        <v>0</v>
      </c>
      <c r="E59" s="768">
        <v>0</v>
      </c>
      <c r="F59" s="769">
        <v>0</v>
      </c>
      <c r="G59" s="769">
        <v>0</v>
      </c>
      <c r="H59" s="769">
        <v>0</v>
      </c>
      <c r="I59" s="769">
        <v>0</v>
      </c>
      <c r="J59" s="769">
        <v>0</v>
      </c>
      <c r="K59" s="769">
        <v>1</v>
      </c>
    </row>
    <row r="60" spans="1:11" s="762" customFormat="1" ht="20.100000000000001" customHeight="1" x14ac:dyDescent="0.25">
      <c r="A60" s="767" t="s">
        <v>1427</v>
      </c>
      <c r="B60" s="768"/>
      <c r="C60" s="768">
        <v>1</v>
      </c>
      <c r="D60" s="768">
        <v>1</v>
      </c>
      <c r="E60" s="768">
        <v>0</v>
      </c>
      <c r="F60" s="769">
        <v>0</v>
      </c>
      <c r="G60" s="769">
        <v>0</v>
      </c>
      <c r="H60" s="769">
        <v>2</v>
      </c>
      <c r="I60" s="769">
        <v>1</v>
      </c>
      <c r="J60" s="769">
        <v>0</v>
      </c>
      <c r="K60" s="769">
        <v>1</v>
      </c>
    </row>
    <row r="61" spans="1:11" s="762" customFormat="1" ht="20.100000000000001" customHeight="1" x14ac:dyDescent="0.25">
      <c r="A61" s="767" t="s">
        <v>1428</v>
      </c>
      <c r="B61" s="768"/>
      <c r="C61" s="768"/>
      <c r="D61" s="768"/>
      <c r="E61" s="768"/>
      <c r="F61" s="769"/>
      <c r="G61" s="769"/>
      <c r="H61" s="769"/>
      <c r="I61" s="769"/>
      <c r="J61" s="769">
        <v>0</v>
      </c>
      <c r="K61" s="769">
        <v>1</v>
      </c>
    </row>
    <row r="62" spans="1:11" s="762" customFormat="1" ht="20.100000000000001" customHeight="1" x14ac:dyDescent="0.25">
      <c r="A62" s="767" t="s">
        <v>1429</v>
      </c>
      <c r="B62" s="768">
        <v>0</v>
      </c>
      <c r="C62" s="768">
        <v>1</v>
      </c>
      <c r="D62" s="768">
        <v>2</v>
      </c>
      <c r="E62" s="768"/>
      <c r="F62" s="769"/>
      <c r="G62" s="769"/>
      <c r="H62" s="769"/>
      <c r="I62" s="769"/>
      <c r="J62" s="769">
        <v>0</v>
      </c>
      <c r="K62" s="769">
        <v>1</v>
      </c>
    </row>
    <row r="63" spans="1:11" s="762" customFormat="1" ht="20.100000000000001" customHeight="1" x14ac:dyDescent="0.25">
      <c r="A63" s="767" t="s">
        <v>1430</v>
      </c>
      <c r="B63" s="768">
        <v>1</v>
      </c>
      <c r="C63" s="768">
        <v>1</v>
      </c>
      <c r="D63" s="768">
        <v>2</v>
      </c>
      <c r="E63" s="768"/>
      <c r="F63" s="769"/>
      <c r="G63" s="769"/>
      <c r="H63" s="769"/>
      <c r="I63" s="769"/>
      <c r="J63" s="769">
        <v>0</v>
      </c>
      <c r="K63" s="769">
        <v>1</v>
      </c>
    </row>
    <row r="64" spans="1:11" s="762" customFormat="1" ht="20.100000000000001" customHeight="1" x14ac:dyDescent="0.25">
      <c r="A64" s="767" t="s">
        <v>1431</v>
      </c>
      <c r="B64" s="768">
        <v>0</v>
      </c>
      <c r="C64" s="768">
        <v>1</v>
      </c>
      <c r="D64" s="768"/>
      <c r="E64" s="768"/>
      <c r="F64" s="769"/>
      <c r="G64" s="769"/>
      <c r="H64" s="769"/>
      <c r="I64" s="769"/>
      <c r="J64" s="769">
        <v>0</v>
      </c>
      <c r="K64" s="769">
        <v>1</v>
      </c>
    </row>
    <row r="65" spans="1:11" s="762" customFormat="1" ht="20.100000000000001" customHeight="1" x14ac:dyDescent="0.25">
      <c r="A65" s="767" t="s">
        <v>1432</v>
      </c>
      <c r="B65" s="768">
        <v>2</v>
      </c>
      <c r="C65" s="768">
        <v>3</v>
      </c>
      <c r="D65" s="768">
        <v>0</v>
      </c>
      <c r="E65" s="768">
        <v>1</v>
      </c>
      <c r="F65" s="769">
        <v>0</v>
      </c>
      <c r="G65" s="769">
        <v>2</v>
      </c>
      <c r="H65" s="769">
        <v>2</v>
      </c>
      <c r="I65" s="769">
        <v>1</v>
      </c>
      <c r="J65" s="769">
        <v>0</v>
      </c>
      <c r="K65" s="769">
        <v>1</v>
      </c>
    </row>
    <row r="66" spans="1:11" s="762" customFormat="1" ht="20.100000000000001" customHeight="1" thickBot="1" x14ac:dyDescent="0.3">
      <c r="A66" s="770" t="s">
        <v>592</v>
      </c>
      <c r="B66" s="771">
        <v>10</v>
      </c>
      <c r="C66" s="771">
        <v>8</v>
      </c>
      <c r="D66" s="771">
        <v>13</v>
      </c>
      <c r="E66" s="771">
        <v>18</v>
      </c>
      <c r="F66" s="771">
        <v>31</v>
      </c>
      <c r="G66" s="772">
        <v>24</v>
      </c>
      <c r="H66" s="772">
        <v>37</v>
      </c>
      <c r="I66" s="772">
        <v>43</v>
      </c>
      <c r="J66" s="772">
        <v>27</v>
      </c>
      <c r="K66" s="772" t="s">
        <v>1433</v>
      </c>
    </row>
    <row r="67" spans="1:11" s="773" customFormat="1" ht="15.95" customHeight="1" x14ac:dyDescent="0.25">
      <c r="A67" s="1530" t="s">
        <v>723</v>
      </c>
      <c r="B67" s="1530"/>
      <c r="C67" s="1530"/>
      <c r="D67" s="1530"/>
      <c r="E67" s="1530"/>
      <c r="F67" s="1530"/>
      <c r="G67" s="1530"/>
      <c r="H67" s="1530"/>
      <c r="I67" s="1530"/>
      <c r="J67" s="1530"/>
      <c r="K67" s="1530"/>
    </row>
    <row r="68" spans="1:11" s="1365" customFormat="1" ht="17.100000000000001" customHeight="1" x14ac:dyDescent="0.25">
      <c r="A68" s="1524" t="s">
        <v>724</v>
      </c>
      <c r="B68" s="1524"/>
      <c r="C68" s="1524"/>
      <c r="D68" s="1524"/>
      <c r="E68" s="1524"/>
      <c r="F68" s="1524"/>
      <c r="G68" s="1524"/>
      <c r="H68" s="1524"/>
      <c r="I68" s="1524"/>
      <c r="J68" s="1524"/>
      <c r="K68" s="1524"/>
    </row>
    <row r="69" spans="1:11" s="774" customFormat="1" ht="48" customHeight="1" x14ac:dyDescent="0.25">
      <c r="A69" s="1525" t="s">
        <v>1434</v>
      </c>
      <c r="B69" s="1525"/>
      <c r="C69" s="1525"/>
      <c r="D69" s="1525"/>
      <c r="E69" s="1525"/>
      <c r="F69" s="1525"/>
      <c r="G69" s="1525"/>
      <c r="H69" s="1525"/>
      <c r="I69" s="1525"/>
      <c r="J69" s="1525"/>
      <c r="K69" s="1525"/>
    </row>
  </sheetData>
  <mergeCells count="5">
    <mergeCell ref="A68:K68"/>
    <mergeCell ref="A69:K69"/>
    <mergeCell ref="A3:A4"/>
    <mergeCell ref="B3:K3"/>
    <mergeCell ref="A67:K6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725</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3"/>
  <sheetViews>
    <sheetView showGridLines="0" zoomScaleNormal="100" zoomScaleSheetLayoutView="115" workbookViewId="0"/>
  </sheetViews>
  <sheetFormatPr defaultColWidth="11.42578125" defaultRowHeight="20.100000000000001" customHeight="1" x14ac:dyDescent="0.2"/>
  <cols>
    <col min="1" max="1" width="30.7109375" style="1092" customWidth="1"/>
    <col min="2" max="7" width="21.7109375" style="1092" customWidth="1"/>
    <col min="8" max="8" width="11.5703125" style="1092" bestFit="1" customWidth="1"/>
    <col min="9" max="256" width="11.42578125" style="1092"/>
    <col min="257" max="263" width="23.7109375" style="1092" customWidth="1"/>
    <col min="264" max="512" width="11.42578125" style="1092"/>
    <col min="513" max="519" width="23.7109375" style="1092" customWidth="1"/>
    <col min="520" max="768" width="11.42578125" style="1092"/>
    <col min="769" max="775" width="23.7109375" style="1092" customWidth="1"/>
    <col min="776" max="1024" width="11.42578125" style="1092"/>
    <col min="1025" max="1031" width="23.7109375" style="1092" customWidth="1"/>
    <col min="1032" max="1280" width="11.42578125" style="1092"/>
    <col min="1281" max="1287" width="23.7109375" style="1092" customWidth="1"/>
    <col min="1288" max="1536" width="11.42578125" style="1092"/>
    <col min="1537" max="1543" width="23.7109375" style="1092" customWidth="1"/>
    <col min="1544" max="1792" width="11.42578125" style="1092"/>
    <col min="1793" max="1799" width="23.7109375" style="1092" customWidth="1"/>
    <col min="1800" max="2048" width="11.42578125" style="1092"/>
    <col min="2049" max="2055" width="23.7109375" style="1092" customWidth="1"/>
    <col min="2056" max="2304" width="11.42578125" style="1092"/>
    <col min="2305" max="2311" width="23.7109375" style="1092" customWidth="1"/>
    <col min="2312" max="2560" width="11.42578125" style="1092"/>
    <col min="2561" max="2567" width="23.7109375" style="1092" customWidth="1"/>
    <col min="2568" max="2816" width="11.42578125" style="1092"/>
    <col min="2817" max="2823" width="23.7109375" style="1092" customWidth="1"/>
    <col min="2824" max="3072" width="11.42578125" style="1092"/>
    <col min="3073" max="3079" width="23.7109375" style="1092" customWidth="1"/>
    <col min="3080" max="3328" width="11.42578125" style="1092"/>
    <col min="3329" max="3335" width="23.7109375" style="1092" customWidth="1"/>
    <col min="3336" max="3584" width="11.42578125" style="1092"/>
    <col min="3585" max="3591" width="23.7109375" style="1092" customWidth="1"/>
    <col min="3592" max="3840" width="11.42578125" style="1092"/>
    <col min="3841" max="3847" width="23.7109375" style="1092" customWidth="1"/>
    <col min="3848" max="4096" width="11.42578125" style="1092"/>
    <col min="4097" max="4103" width="23.7109375" style="1092" customWidth="1"/>
    <col min="4104" max="4352" width="11.42578125" style="1092"/>
    <col min="4353" max="4359" width="23.7109375" style="1092" customWidth="1"/>
    <col min="4360" max="4608" width="11.42578125" style="1092"/>
    <col min="4609" max="4615" width="23.7109375" style="1092" customWidth="1"/>
    <col min="4616" max="4864" width="11.42578125" style="1092"/>
    <col min="4865" max="4871" width="23.7109375" style="1092" customWidth="1"/>
    <col min="4872" max="5120" width="11.42578125" style="1092"/>
    <col min="5121" max="5127" width="23.7109375" style="1092" customWidth="1"/>
    <col min="5128" max="5376" width="11.42578125" style="1092"/>
    <col min="5377" max="5383" width="23.7109375" style="1092" customWidth="1"/>
    <col min="5384" max="5632" width="11.42578125" style="1092"/>
    <col min="5633" max="5639" width="23.7109375" style="1092" customWidth="1"/>
    <col min="5640" max="5888" width="11.42578125" style="1092"/>
    <col min="5889" max="5895" width="23.7109375" style="1092" customWidth="1"/>
    <col min="5896" max="6144" width="11.42578125" style="1092"/>
    <col min="6145" max="6151" width="23.7109375" style="1092" customWidth="1"/>
    <col min="6152" max="6400" width="11.42578125" style="1092"/>
    <col min="6401" max="6407" width="23.7109375" style="1092" customWidth="1"/>
    <col min="6408" max="6656" width="11.42578125" style="1092"/>
    <col min="6657" max="6663" width="23.7109375" style="1092" customWidth="1"/>
    <col min="6664" max="6912" width="11.42578125" style="1092"/>
    <col min="6913" max="6919" width="23.7109375" style="1092" customWidth="1"/>
    <col min="6920" max="7168" width="11.42578125" style="1092"/>
    <col min="7169" max="7175" width="23.7109375" style="1092" customWidth="1"/>
    <col min="7176" max="7424" width="11.42578125" style="1092"/>
    <col min="7425" max="7431" width="23.7109375" style="1092" customWidth="1"/>
    <col min="7432" max="7680" width="11.42578125" style="1092"/>
    <col min="7681" max="7687" width="23.7109375" style="1092" customWidth="1"/>
    <col min="7688" max="7936" width="11.42578125" style="1092"/>
    <col min="7937" max="7943" width="23.7109375" style="1092" customWidth="1"/>
    <col min="7944" max="8192" width="11.42578125" style="1092"/>
    <col min="8193" max="8199" width="23.7109375" style="1092" customWidth="1"/>
    <col min="8200" max="8448" width="11.42578125" style="1092"/>
    <col min="8449" max="8455" width="23.7109375" style="1092" customWidth="1"/>
    <col min="8456" max="8704" width="11.42578125" style="1092"/>
    <col min="8705" max="8711" width="23.7109375" style="1092" customWidth="1"/>
    <col min="8712" max="8960" width="11.42578125" style="1092"/>
    <col min="8961" max="8967" width="23.7109375" style="1092" customWidth="1"/>
    <col min="8968" max="9216" width="11.42578125" style="1092"/>
    <col min="9217" max="9223" width="23.7109375" style="1092" customWidth="1"/>
    <col min="9224" max="9472" width="11.42578125" style="1092"/>
    <col min="9473" max="9479" width="23.7109375" style="1092" customWidth="1"/>
    <col min="9480" max="9728" width="11.42578125" style="1092"/>
    <col min="9729" max="9735" width="23.7109375" style="1092" customWidth="1"/>
    <col min="9736" max="9984" width="11.42578125" style="1092"/>
    <col min="9985" max="9991" width="23.7109375" style="1092" customWidth="1"/>
    <col min="9992" max="10240" width="11.42578125" style="1092"/>
    <col min="10241" max="10247" width="23.7109375" style="1092" customWidth="1"/>
    <col min="10248" max="10496" width="11.42578125" style="1092"/>
    <col min="10497" max="10503" width="23.7109375" style="1092" customWidth="1"/>
    <col min="10504" max="10752" width="11.42578125" style="1092"/>
    <col min="10753" max="10759" width="23.7109375" style="1092" customWidth="1"/>
    <col min="10760" max="11008" width="11.42578125" style="1092"/>
    <col min="11009" max="11015" width="23.7109375" style="1092" customWidth="1"/>
    <col min="11016" max="11264" width="11.42578125" style="1092"/>
    <col min="11265" max="11271" width="23.7109375" style="1092" customWidth="1"/>
    <col min="11272" max="11520" width="11.42578125" style="1092"/>
    <col min="11521" max="11527" width="23.7109375" style="1092" customWidth="1"/>
    <col min="11528" max="11776" width="11.42578125" style="1092"/>
    <col min="11777" max="11783" width="23.7109375" style="1092" customWidth="1"/>
    <col min="11784" max="12032" width="11.42578125" style="1092"/>
    <col min="12033" max="12039" width="23.7109375" style="1092" customWidth="1"/>
    <col min="12040" max="12288" width="11.42578125" style="1092"/>
    <col min="12289" max="12295" width="23.7109375" style="1092" customWidth="1"/>
    <col min="12296" max="12544" width="11.42578125" style="1092"/>
    <col min="12545" max="12551" width="23.7109375" style="1092" customWidth="1"/>
    <col min="12552" max="12800" width="11.42578125" style="1092"/>
    <col min="12801" max="12807" width="23.7109375" style="1092" customWidth="1"/>
    <col min="12808" max="13056" width="11.42578125" style="1092"/>
    <col min="13057" max="13063" width="23.7109375" style="1092" customWidth="1"/>
    <col min="13064" max="13312" width="11.42578125" style="1092"/>
    <col min="13313" max="13319" width="23.7109375" style="1092" customWidth="1"/>
    <col min="13320" max="13568" width="11.42578125" style="1092"/>
    <col min="13569" max="13575" width="23.7109375" style="1092" customWidth="1"/>
    <col min="13576" max="13824" width="11.42578125" style="1092"/>
    <col min="13825" max="13831" width="23.7109375" style="1092" customWidth="1"/>
    <col min="13832" max="14080" width="11.42578125" style="1092"/>
    <col min="14081" max="14087" width="23.7109375" style="1092" customWidth="1"/>
    <col min="14088" max="14336" width="11.42578125" style="1092"/>
    <col min="14337" max="14343" width="23.7109375" style="1092" customWidth="1"/>
    <col min="14344" max="14592" width="11.42578125" style="1092"/>
    <col min="14593" max="14599" width="23.7109375" style="1092" customWidth="1"/>
    <col min="14600" max="14848" width="11.42578125" style="1092"/>
    <col min="14849" max="14855" width="23.7109375" style="1092" customWidth="1"/>
    <col min="14856" max="15104" width="11.42578125" style="1092"/>
    <col min="15105" max="15111" width="23.7109375" style="1092" customWidth="1"/>
    <col min="15112" max="15360" width="11.42578125" style="1092"/>
    <col min="15361" max="15367" width="23.7109375" style="1092" customWidth="1"/>
    <col min="15368" max="15616" width="11.42578125" style="1092"/>
    <col min="15617" max="15623" width="23.7109375" style="1092" customWidth="1"/>
    <col min="15624" max="15872" width="11.42578125" style="1092"/>
    <col min="15873" max="15879" width="23.7109375" style="1092" customWidth="1"/>
    <col min="15880" max="16128" width="11.42578125" style="1092"/>
    <col min="16129" max="16135" width="23.7109375" style="1092" customWidth="1"/>
    <col min="16136" max="16384" width="11.42578125" style="1092"/>
  </cols>
  <sheetData>
    <row r="1" spans="1:13" ht="24.95" customHeight="1" x14ac:dyDescent="0.2">
      <c r="A1" s="1057" t="s">
        <v>726</v>
      </c>
      <c r="B1" s="1057"/>
    </row>
    <row r="2" spans="1:13" s="1313" customFormat="1" ht="24.95" customHeight="1" thickBot="1" x14ac:dyDescent="0.3">
      <c r="A2" s="974" t="s">
        <v>1327</v>
      </c>
      <c r="B2" s="1310"/>
      <c r="C2" s="1311"/>
      <c r="D2" s="1311"/>
      <c r="E2" s="1312"/>
      <c r="F2" s="1311"/>
      <c r="G2" s="1311"/>
    </row>
    <row r="3" spans="1:13" s="1093" customFormat="1" ht="20.100000000000001" customHeight="1" x14ac:dyDescent="0.2">
      <c r="A3" s="1533" t="s">
        <v>130</v>
      </c>
      <c r="B3" s="1536" t="s">
        <v>727</v>
      </c>
      <c r="C3" s="1537"/>
      <c r="D3" s="1538"/>
      <c r="E3" s="1536" t="s">
        <v>728</v>
      </c>
      <c r="F3" s="1537"/>
      <c r="G3" s="1537"/>
      <c r="H3" s="1110"/>
    </row>
    <row r="4" spans="1:13" s="1093" customFormat="1" ht="20.100000000000001" customHeight="1" x14ac:dyDescent="0.2">
      <c r="A4" s="1534"/>
      <c r="B4" s="1539" t="s">
        <v>131</v>
      </c>
      <c r="C4" s="1541" t="s">
        <v>729</v>
      </c>
      <c r="D4" s="1542"/>
      <c r="E4" s="1539" t="s">
        <v>131</v>
      </c>
      <c r="F4" s="1541" t="s">
        <v>729</v>
      </c>
      <c r="G4" s="1543"/>
      <c r="H4" s="1110"/>
    </row>
    <row r="5" spans="1:13" s="1093" customFormat="1" ht="20.100000000000001" customHeight="1" x14ac:dyDescent="0.2">
      <c r="A5" s="1535"/>
      <c r="B5" s="1540"/>
      <c r="C5" s="1361" t="s">
        <v>730</v>
      </c>
      <c r="D5" s="1361" t="s">
        <v>731</v>
      </c>
      <c r="E5" s="1540"/>
      <c r="F5" s="1361" t="s">
        <v>730</v>
      </c>
      <c r="G5" s="1360" t="s">
        <v>731</v>
      </c>
      <c r="H5" s="1110"/>
    </row>
    <row r="6" spans="1:13" s="1093" customFormat="1" ht="20.100000000000001" customHeight="1" x14ac:dyDescent="0.2">
      <c r="A6" s="1065">
        <v>2000</v>
      </c>
      <c r="B6" s="779">
        <v>4620303</v>
      </c>
      <c r="C6" s="780">
        <v>4396671.9999999991</v>
      </c>
      <c r="D6" s="780">
        <v>223631.00000000035</v>
      </c>
      <c r="E6" s="779">
        <v>5417652.9999999953</v>
      </c>
      <c r="F6" s="780">
        <v>5195010.0000000019</v>
      </c>
      <c r="G6" s="780">
        <v>222642.9999999998</v>
      </c>
      <c r="H6" s="1314"/>
      <c r="I6" s="1314"/>
      <c r="J6" s="1314"/>
      <c r="K6" s="1314"/>
      <c r="L6" s="1314"/>
      <c r="M6" s="1314"/>
    </row>
    <row r="7" spans="1:13" s="1093" customFormat="1" ht="20.100000000000001" customHeight="1" x14ac:dyDescent="0.2">
      <c r="A7" s="1065">
        <v>2001</v>
      </c>
      <c r="B7" s="780">
        <v>4373911.9999999981</v>
      </c>
      <c r="C7" s="780">
        <v>4173337.0000000019</v>
      </c>
      <c r="D7" s="780">
        <v>200575</v>
      </c>
      <c r="E7" s="780">
        <v>4990415.9999999935</v>
      </c>
      <c r="F7" s="780">
        <v>4800901.0000000028</v>
      </c>
      <c r="G7" s="780">
        <v>189514.99999999983</v>
      </c>
      <c r="H7" s="1314"/>
      <c r="I7" s="1314"/>
      <c r="J7" s="1314"/>
      <c r="K7" s="1314"/>
      <c r="L7" s="1314"/>
      <c r="M7" s="1314"/>
    </row>
    <row r="8" spans="1:13" s="1093" customFormat="1" ht="20.100000000000001" customHeight="1" x14ac:dyDescent="0.2">
      <c r="A8" s="1065">
        <v>2002</v>
      </c>
      <c r="B8" s="780">
        <v>4010760.0000000023</v>
      </c>
      <c r="C8" s="780">
        <v>3910695.9999999981</v>
      </c>
      <c r="D8" s="780">
        <v>100063.9999999999</v>
      </c>
      <c r="E8" s="780">
        <v>4630114.0000000028</v>
      </c>
      <c r="F8" s="780">
        <v>4528445.0000000009</v>
      </c>
      <c r="G8" s="780">
        <v>101668.99999999987</v>
      </c>
      <c r="H8" s="1314"/>
      <c r="I8" s="1314"/>
      <c r="J8" s="1314"/>
      <c r="K8" s="1314"/>
      <c r="L8" s="1314"/>
      <c r="M8" s="1314"/>
    </row>
    <row r="9" spans="1:13" s="1093" customFormat="1" ht="20.100000000000001" customHeight="1" x14ac:dyDescent="0.2">
      <c r="A9" s="1065">
        <v>2003</v>
      </c>
      <c r="B9" s="780">
        <v>4571610</v>
      </c>
      <c r="C9" s="780">
        <v>4398537.0000000065</v>
      </c>
      <c r="D9" s="780">
        <v>173072.99999999997</v>
      </c>
      <c r="E9" s="780">
        <v>5375349.9999999972</v>
      </c>
      <c r="F9" s="780">
        <v>5203193</v>
      </c>
      <c r="G9" s="780">
        <v>172157.00000000012</v>
      </c>
      <c r="H9" s="1314"/>
      <c r="I9" s="1314"/>
      <c r="J9" s="1314"/>
      <c r="K9" s="1314"/>
      <c r="L9" s="1314"/>
      <c r="M9" s="1314"/>
    </row>
    <row r="10" spans="1:13" s="1093" customFormat="1" ht="20.100000000000001" customHeight="1" x14ac:dyDescent="0.2">
      <c r="A10" s="1065">
        <v>2004</v>
      </c>
      <c r="B10" s="780">
        <v>5031948.9999999972</v>
      </c>
      <c r="C10" s="780">
        <v>4701671.9999999972</v>
      </c>
      <c r="D10" s="780">
        <v>330277.00000000012</v>
      </c>
      <c r="E10" s="780">
        <v>6185210.0000000037</v>
      </c>
      <c r="F10" s="780">
        <v>5851905.9999999907</v>
      </c>
      <c r="G10" s="780">
        <v>333304.00000000023</v>
      </c>
      <c r="H10" s="1314"/>
      <c r="I10" s="1314"/>
      <c r="J10" s="1314"/>
      <c r="K10" s="1314"/>
      <c r="L10" s="1314"/>
      <c r="M10" s="1314"/>
    </row>
    <row r="11" spans="1:13" s="1093" customFormat="1" ht="20.100000000000001" customHeight="1" x14ac:dyDescent="0.2">
      <c r="A11" s="1065">
        <v>2005</v>
      </c>
      <c r="B11" s="780">
        <v>5807064.9999999972</v>
      </c>
      <c r="C11" s="780">
        <v>5460294.0000000065</v>
      </c>
      <c r="D11" s="780">
        <v>346771.00000000029</v>
      </c>
      <c r="E11" s="780">
        <v>6788233.0000000102</v>
      </c>
      <c r="F11" s="780">
        <v>6438578.9999999972</v>
      </c>
      <c r="G11" s="780">
        <v>349654.00000000006</v>
      </c>
      <c r="H11" s="1314"/>
      <c r="I11" s="1314"/>
      <c r="J11" s="1314"/>
      <c r="K11" s="1314"/>
      <c r="L11" s="1314"/>
      <c r="M11" s="1314"/>
    </row>
    <row r="12" spans="1:13" s="1093" customFormat="1" ht="20.100000000000001" customHeight="1" x14ac:dyDescent="0.2">
      <c r="A12" s="1065">
        <v>2006</v>
      </c>
      <c r="B12" s="780">
        <v>5813045.9999999935</v>
      </c>
      <c r="C12" s="780">
        <v>5403938.9999999935</v>
      </c>
      <c r="D12" s="780">
        <v>409106.99999999994</v>
      </c>
      <c r="E12" s="780">
        <v>6367178.9999999898</v>
      </c>
      <c r="F12" s="780">
        <v>5943665</v>
      </c>
      <c r="G12" s="780">
        <v>423513.99999999988</v>
      </c>
      <c r="H12" s="1314"/>
      <c r="I12" s="1314"/>
      <c r="J12" s="1314"/>
      <c r="K12" s="1314"/>
      <c r="L12" s="1314"/>
      <c r="M12" s="1314"/>
    </row>
    <row r="13" spans="1:13" s="1093" customFormat="1" ht="20.100000000000001" customHeight="1" x14ac:dyDescent="0.2">
      <c r="A13" s="1065">
        <v>2007</v>
      </c>
      <c r="B13" s="780">
        <v>6172882.9999999925</v>
      </c>
      <c r="C13" s="780">
        <v>5755264.9999999907</v>
      </c>
      <c r="D13" s="780">
        <v>417617.99999999994</v>
      </c>
      <c r="E13" s="780">
        <v>6445153.0000000084</v>
      </c>
      <c r="F13" s="780">
        <v>6056218.9999999991</v>
      </c>
      <c r="G13" s="780">
        <v>388934.00000000006</v>
      </c>
      <c r="H13" s="1314"/>
      <c r="I13" s="1314"/>
      <c r="J13" s="1314"/>
      <c r="K13" s="1314"/>
      <c r="L13" s="1314"/>
      <c r="M13" s="1314"/>
    </row>
    <row r="14" spans="1:13" s="1093" customFormat="1" ht="20.100000000000001" customHeight="1" x14ac:dyDescent="0.2">
      <c r="A14" s="1065">
        <v>2008</v>
      </c>
      <c r="B14" s="780">
        <v>6747023.0000000056</v>
      </c>
      <c r="C14" s="780">
        <v>6451436.9999999925</v>
      </c>
      <c r="D14" s="780">
        <v>295585.99999999994</v>
      </c>
      <c r="E14" s="780">
        <v>6534263.0000000075</v>
      </c>
      <c r="F14" s="780">
        <v>6270575.9999999953</v>
      </c>
      <c r="G14" s="780">
        <v>263687.00000000017</v>
      </c>
      <c r="H14" s="1314"/>
      <c r="I14" s="1314"/>
      <c r="J14" s="1314"/>
      <c r="K14" s="1314"/>
      <c r="L14" s="1314"/>
      <c r="M14" s="1314"/>
    </row>
    <row r="15" spans="1:13" s="1093" customFormat="1" ht="20.100000000000001" customHeight="1" x14ac:dyDescent="0.2">
      <c r="A15" s="1065">
        <v>2009</v>
      </c>
      <c r="B15" s="780">
        <v>6622263</v>
      </c>
      <c r="C15" s="780">
        <v>6408595.0000000075</v>
      </c>
      <c r="D15" s="780">
        <v>213667.99999999983</v>
      </c>
      <c r="E15" s="780">
        <v>6510953.0000000112</v>
      </c>
      <c r="F15" s="780">
        <v>6306466</v>
      </c>
      <c r="G15" s="780">
        <v>204486.99999999991</v>
      </c>
      <c r="H15" s="1314"/>
      <c r="I15" s="1314"/>
      <c r="J15" s="1314"/>
      <c r="K15" s="1314"/>
      <c r="L15" s="1314"/>
      <c r="M15" s="1314"/>
    </row>
    <row r="16" spans="1:13" s="1093" customFormat="1" ht="20.100000000000001" customHeight="1" x14ac:dyDescent="0.2">
      <c r="A16" s="1065">
        <v>2010</v>
      </c>
      <c r="B16" s="780">
        <v>8068249.0000000037</v>
      </c>
      <c r="C16" s="780">
        <v>7770451.0000000019</v>
      </c>
      <c r="D16" s="780">
        <v>297798.00000000029</v>
      </c>
      <c r="E16" s="780">
        <v>7902530.9999999972</v>
      </c>
      <c r="F16" s="780">
        <v>7633263.0000000047</v>
      </c>
      <c r="G16" s="780">
        <v>269268.00000000029</v>
      </c>
      <c r="H16" s="1314"/>
      <c r="I16" s="1314"/>
      <c r="J16" s="1314"/>
      <c r="K16" s="1314"/>
      <c r="L16" s="1314"/>
      <c r="M16" s="1314"/>
    </row>
    <row r="17" spans="1:13" s="1093" customFormat="1" ht="20.100000000000001" customHeight="1" x14ac:dyDescent="0.2">
      <c r="A17" s="1065">
        <v>2011</v>
      </c>
      <c r="B17" s="780">
        <v>9171272.0000000075</v>
      </c>
      <c r="C17" s="780">
        <v>8890396</v>
      </c>
      <c r="D17" s="780">
        <v>280875.99999999953</v>
      </c>
      <c r="E17" s="780">
        <v>9018506.9999999981</v>
      </c>
      <c r="F17" s="780">
        <v>8749153</v>
      </c>
      <c r="G17" s="780">
        <v>269353.99999999994</v>
      </c>
      <c r="H17" s="1314"/>
      <c r="I17" s="1314"/>
      <c r="J17" s="1314"/>
      <c r="K17" s="1314"/>
      <c r="L17" s="1314"/>
      <c r="M17" s="1314"/>
    </row>
    <row r="18" spans="1:13" s="1093" customFormat="1" ht="20.100000000000001" customHeight="1" x14ac:dyDescent="0.2">
      <c r="A18" s="1065">
        <v>2012</v>
      </c>
      <c r="B18" s="780">
        <v>9547114.9999999981</v>
      </c>
      <c r="C18" s="780">
        <v>9306193.9999999925</v>
      </c>
      <c r="D18" s="780">
        <v>240920.99999999991</v>
      </c>
      <c r="E18" s="780">
        <v>9368195.0000000019</v>
      </c>
      <c r="F18" s="780">
        <v>9123707.0000000224</v>
      </c>
      <c r="G18" s="780">
        <v>244488.00000000029</v>
      </c>
      <c r="H18" s="1314"/>
      <c r="I18" s="1314"/>
      <c r="J18" s="1314"/>
      <c r="K18" s="1314"/>
      <c r="L18" s="1314"/>
      <c r="M18" s="1314"/>
    </row>
    <row r="19" spans="1:13" s="1093" customFormat="1" ht="20.100000000000001" customHeight="1" x14ac:dyDescent="0.2">
      <c r="A19" s="1065">
        <v>2013</v>
      </c>
      <c r="B19" s="780">
        <v>9555441</v>
      </c>
      <c r="C19" s="780">
        <v>9286835</v>
      </c>
      <c r="D19" s="780">
        <v>268606</v>
      </c>
      <c r="E19" s="780">
        <v>9467994</v>
      </c>
      <c r="F19" s="780">
        <v>9201735</v>
      </c>
      <c r="G19" s="780">
        <v>266259</v>
      </c>
      <c r="H19" s="1314"/>
      <c r="I19" s="1314"/>
      <c r="J19" s="1314"/>
      <c r="K19" s="1314"/>
      <c r="L19" s="1314"/>
      <c r="M19" s="1314"/>
    </row>
    <row r="20" spans="1:13" s="1093" customFormat="1" ht="20.100000000000001" customHeight="1" thickBot="1" x14ac:dyDescent="0.25">
      <c r="A20" s="1069">
        <v>2014</v>
      </c>
      <c r="B20" s="781">
        <v>10597575</v>
      </c>
      <c r="C20" s="781">
        <v>10260191</v>
      </c>
      <c r="D20" s="781">
        <v>337384</v>
      </c>
      <c r="E20" s="781">
        <v>10441775</v>
      </c>
      <c r="F20" s="781">
        <v>10094162</v>
      </c>
      <c r="G20" s="781">
        <v>347613</v>
      </c>
      <c r="H20" s="1315"/>
      <c r="I20" s="1314"/>
      <c r="J20" s="1314"/>
      <c r="K20" s="1314"/>
      <c r="L20" s="1314"/>
      <c r="M20" s="1314"/>
    </row>
    <row r="21" spans="1:13" s="1026" customFormat="1" ht="15.95" customHeight="1" x14ac:dyDescent="0.25">
      <c r="A21" s="706" t="s">
        <v>1400</v>
      </c>
      <c r="B21" s="1316"/>
      <c r="C21" s="1316"/>
      <c r="D21" s="1316"/>
      <c r="E21" s="1316"/>
      <c r="F21" s="1316"/>
      <c r="G21" s="1316"/>
      <c r="H21" s="1317"/>
    </row>
    <row r="22" spans="1:13" s="1026" customFormat="1" ht="15.95" customHeight="1" x14ac:dyDescent="0.25">
      <c r="A22" s="1318" t="s">
        <v>1328</v>
      </c>
      <c r="B22" s="1317"/>
      <c r="C22" s="1317"/>
      <c r="D22" s="1317"/>
      <c r="E22" s="1317"/>
      <c r="F22" s="1317"/>
      <c r="G22" s="1317"/>
      <c r="H22" s="1317"/>
    </row>
    <row r="23" spans="1:13" ht="35.1" customHeight="1" x14ac:dyDescent="0.2">
      <c r="A23" s="1532" t="s">
        <v>1329</v>
      </c>
      <c r="B23" s="1532"/>
      <c r="C23" s="1532"/>
      <c r="D23" s="1532"/>
      <c r="E23" s="1532"/>
      <c r="F23" s="1532"/>
      <c r="G23" s="1532"/>
      <c r="H23" s="1319"/>
    </row>
  </sheetData>
  <mergeCells count="8">
    <mergeCell ref="A23:G23"/>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4" manualBreakCount="4">
    <brk id="81" max="16383" man="1"/>
    <brk id="121" max="16383" man="1"/>
    <brk id="122" max="16383" man="1"/>
    <brk id="132" max="16383" man="1"/>
  </rowBreak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82"/>
  <sheetViews>
    <sheetView showGridLines="0" showZeros="0" zoomScaleNormal="100" zoomScaleSheetLayoutView="85" workbookViewId="0"/>
  </sheetViews>
  <sheetFormatPr defaultColWidth="11.42578125" defaultRowHeight="20.100000000000001" customHeight="1" x14ac:dyDescent="0.2"/>
  <cols>
    <col min="1" max="1" width="25.7109375" style="1094" customWidth="1"/>
    <col min="2" max="7" width="22.7109375" style="1094" customWidth="1"/>
    <col min="8" max="8" width="11.42578125" style="1107" customWidth="1"/>
    <col min="9" max="9" width="15.42578125" style="1094" bestFit="1" customWidth="1"/>
    <col min="10" max="10" width="16.28515625" style="1094" bestFit="1" customWidth="1"/>
    <col min="11" max="256" width="11.42578125" style="1094"/>
    <col min="257" max="263" width="23.7109375" style="1094" customWidth="1"/>
    <col min="264" max="264" width="11.42578125" style="1094" customWidth="1"/>
    <col min="265" max="512" width="11.42578125" style="1094"/>
    <col min="513" max="519" width="23.7109375" style="1094" customWidth="1"/>
    <col min="520" max="520" width="11.42578125" style="1094" customWidth="1"/>
    <col min="521" max="768" width="11.42578125" style="1094"/>
    <col min="769" max="775" width="23.7109375" style="1094" customWidth="1"/>
    <col min="776" max="776" width="11.42578125" style="1094" customWidth="1"/>
    <col min="777" max="1024" width="11.42578125" style="1094"/>
    <col min="1025" max="1031" width="23.7109375" style="1094" customWidth="1"/>
    <col min="1032" max="1032" width="11.42578125" style="1094" customWidth="1"/>
    <col min="1033" max="1280" width="11.42578125" style="1094"/>
    <col min="1281" max="1287" width="23.7109375" style="1094" customWidth="1"/>
    <col min="1288" max="1288" width="11.42578125" style="1094" customWidth="1"/>
    <col min="1289" max="1536" width="11.42578125" style="1094"/>
    <col min="1537" max="1543" width="23.7109375" style="1094" customWidth="1"/>
    <col min="1544" max="1544" width="11.42578125" style="1094" customWidth="1"/>
    <col min="1545" max="1792" width="11.42578125" style="1094"/>
    <col min="1793" max="1799" width="23.7109375" style="1094" customWidth="1"/>
    <col min="1800" max="1800" width="11.42578125" style="1094" customWidth="1"/>
    <col min="1801" max="2048" width="11.42578125" style="1094"/>
    <col min="2049" max="2055" width="23.7109375" style="1094" customWidth="1"/>
    <col min="2056" max="2056" width="11.42578125" style="1094" customWidth="1"/>
    <col min="2057" max="2304" width="11.42578125" style="1094"/>
    <col min="2305" max="2311" width="23.7109375" style="1094" customWidth="1"/>
    <col min="2312" max="2312" width="11.42578125" style="1094" customWidth="1"/>
    <col min="2313" max="2560" width="11.42578125" style="1094"/>
    <col min="2561" max="2567" width="23.7109375" style="1094" customWidth="1"/>
    <col min="2568" max="2568" width="11.42578125" style="1094" customWidth="1"/>
    <col min="2569" max="2816" width="11.42578125" style="1094"/>
    <col min="2817" max="2823" width="23.7109375" style="1094" customWidth="1"/>
    <col min="2824" max="2824" width="11.42578125" style="1094" customWidth="1"/>
    <col min="2825" max="3072" width="11.42578125" style="1094"/>
    <col min="3073" max="3079" width="23.7109375" style="1094" customWidth="1"/>
    <col min="3080" max="3080" width="11.42578125" style="1094" customWidth="1"/>
    <col min="3081" max="3328" width="11.42578125" style="1094"/>
    <col min="3329" max="3335" width="23.7109375" style="1094" customWidth="1"/>
    <col min="3336" max="3336" width="11.42578125" style="1094" customWidth="1"/>
    <col min="3337" max="3584" width="11.42578125" style="1094"/>
    <col min="3585" max="3591" width="23.7109375" style="1094" customWidth="1"/>
    <col min="3592" max="3592" width="11.42578125" style="1094" customWidth="1"/>
    <col min="3593" max="3840" width="11.42578125" style="1094"/>
    <col min="3841" max="3847" width="23.7109375" style="1094" customWidth="1"/>
    <col min="3848" max="3848" width="11.42578125" style="1094" customWidth="1"/>
    <col min="3849" max="4096" width="11.42578125" style="1094"/>
    <col min="4097" max="4103" width="23.7109375" style="1094" customWidth="1"/>
    <col min="4104" max="4104" width="11.42578125" style="1094" customWidth="1"/>
    <col min="4105" max="4352" width="11.42578125" style="1094"/>
    <col min="4353" max="4359" width="23.7109375" style="1094" customWidth="1"/>
    <col min="4360" max="4360" width="11.42578125" style="1094" customWidth="1"/>
    <col min="4361" max="4608" width="11.42578125" style="1094"/>
    <col min="4609" max="4615" width="23.7109375" style="1094" customWidth="1"/>
    <col min="4616" max="4616" width="11.42578125" style="1094" customWidth="1"/>
    <col min="4617" max="4864" width="11.42578125" style="1094"/>
    <col min="4865" max="4871" width="23.7109375" style="1094" customWidth="1"/>
    <col min="4872" max="4872" width="11.42578125" style="1094" customWidth="1"/>
    <col min="4873" max="5120" width="11.42578125" style="1094"/>
    <col min="5121" max="5127" width="23.7109375" style="1094" customWidth="1"/>
    <col min="5128" max="5128" width="11.42578125" style="1094" customWidth="1"/>
    <col min="5129" max="5376" width="11.42578125" style="1094"/>
    <col min="5377" max="5383" width="23.7109375" style="1094" customWidth="1"/>
    <col min="5384" max="5384" width="11.42578125" style="1094" customWidth="1"/>
    <col min="5385" max="5632" width="11.42578125" style="1094"/>
    <col min="5633" max="5639" width="23.7109375" style="1094" customWidth="1"/>
    <col min="5640" max="5640" width="11.42578125" style="1094" customWidth="1"/>
    <col min="5641" max="5888" width="11.42578125" style="1094"/>
    <col min="5889" max="5895" width="23.7109375" style="1094" customWidth="1"/>
    <col min="5896" max="5896" width="11.42578125" style="1094" customWidth="1"/>
    <col min="5897" max="6144" width="11.42578125" style="1094"/>
    <col min="6145" max="6151" width="23.7109375" style="1094" customWidth="1"/>
    <col min="6152" max="6152" width="11.42578125" style="1094" customWidth="1"/>
    <col min="6153" max="6400" width="11.42578125" style="1094"/>
    <col min="6401" max="6407" width="23.7109375" style="1094" customWidth="1"/>
    <col min="6408" max="6408" width="11.42578125" style="1094" customWidth="1"/>
    <col min="6409" max="6656" width="11.42578125" style="1094"/>
    <col min="6657" max="6663" width="23.7109375" style="1094" customWidth="1"/>
    <col min="6664" max="6664" width="11.42578125" style="1094" customWidth="1"/>
    <col min="6665" max="6912" width="11.42578125" style="1094"/>
    <col min="6913" max="6919" width="23.7109375" style="1094" customWidth="1"/>
    <col min="6920" max="6920" width="11.42578125" style="1094" customWidth="1"/>
    <col min="6921" max="7168" width="11.42578125" style="1094"/>
    <col min="7169" max="7175" width="23.7109375" style="1094" customWidth="1"/>
    <col min="7176" max="7176" width="11.42578125" style="1094" customWidth="1"/>
    <col min="7177" max="7424" width="11.42578125" style="1094"/>
    <col min="7425" max="7431" width="23.7109375" style="1094" customWidth="1"/>
    <col min="7432" max="7432" width="11.42578125" style="1094" customWidth="1"/>
    <col min="7433" max="7680" width="11.42578125" style="1094"/>
    <col min="7681" max="7687" width="23.7109375" style="1094" customWidth="1"/>
    <col min="7688" max="7688" width="11.42578125" style="1094" customWidth="1"/>
    <col min="7689" max="7936" width="11.42578125" style="1094"/>
    <col min="7937" max="7943" width="23.7109375" style="1094" customWidth="1"/>
    <col min="7944" max="7944" width="11.42578125" style="1094" customWidth="1"/>
    <col min="7945" max="8192" width="11.42578125" style="1094"/>
    <col min="8193" max="8199" width="23.7109375" style="1094" customWidth="1"/>
    <col min="8200" max="8200" width="11.42578125" style="1094" customWidth="1"/>
    <col min="8201" max="8448" width="11.42578125" style="1094"/>
    <col min="8449" max="8455" width="23.7109375" style="1094" customWidth="1"/>
    <col min="8456" max="8456" width="11.42578125" style="1094" customWidth="1"/>
    <col min="8457" max="8704" width="11.42578125" style="1094"/>
    <col min="8705" max="8711" width="23.7109375" style="1094" customWidth="1"/>
    <col min="8712" max="8712" width="11.42578125" style="1094" customWidth="1"/>
    <col min="8713" max="8960" width="11.42578125" style="1094"/>
    <col min="8961" max="8967" width="23.7109375" style="1094" customWidth="1"/>
    <col min="8968" max="8968" width="11.42578125" style="1094" customWidth="1"/>
    <col min="8969" max="9216" width="11.42578125" style="1094"/>
    <col min="9217" max="9223" width="23.7109375" style="1094" customWidth="1"/>
    <col min="9224" max="9224" width="11.42578125" style="1094" customWidth="1"/>
    <col min="9225" max="9472" width="11.42578125" style="1094"/>
    <col min="9473" max="9479" width="23.7109375" style="1094" customWidth="1"/>
    <col min="9480" max="9480" width="11.42578125" style="1094" customWidth="1"/>
    <col min="9481" max="9728" width="11.42578125" style="1094"/>
    <col min="9729" max="9735" width="23.7109375" style="1094" customWidth="1"/>
    <col min="9736" max="9736" width="11.42578125" style="1094" customWidth="1"/>
    <col min="9737" max="9984" width="11.42578125" style="1094"/>
    <col min="9985" max="9991" width="23.7109375" style="1094" customWidth="1"/>
    <col min="9992" max="9992" width="11.42578125" style="1094" customWidth="1"/>
    <col min="9993" max="10240" width="11.42578125" style="1094"/>
    <col min="10241" max="10247" width="23.7109375" style="1094" customWidth="1"/>
    <col min="10248" max="10248" width="11.42578125" style="1094" customWidth="1"/>
    <col min="10249" max="10496" width="11.42578125" style="1094"/>
    <col min="10497" max="10503" width="23.7109375" style="1094" customWidth="1"/>
    <col min="10504" max="10504" width="11.42578125" style="1094" customWidth="1"/>
    <col min="10505" max="10752" width="11.42578125" style="1094"/>
    <col min="10753" max="10759" width="23.7109375" style="1094" customWidth="1"/>
    <col min="10760" max="10760" width="11.42578125" style="1094" customWidth="1"/>
    <col min="10761" max="11008" width="11.42578125" style="1094"/>
    <col min="11009" max="11015" width="23.7109375" style="1094" customWidth="1"/>
    <col min="11016" max="11016" width="11.42578125" style="1094" customWidth="1"/>
    <col min="11017" max="11264" width="11.42578125" style="1094"/>
    <col min="11265" max="11271" width="23.7109375" style="1094" customWidth="1"/>
    <col min="11272" max="11272" width="11.42578125" style="1094" customWidth="1"/>
    <col min="11273" max="11520" width="11.42578125" style="1094"/>
    <col min="11521" max="11527" width="23.7109375" style="1094" customWidth="1"/>
    <col min="11528" max="11528" width="11.42578125" style="1094" customWidth="1"/>
    <col min="11529" max="11776" width="11.42578125" style="1094"/>
    <col min="11777" max="11783" width="23.7109375" style="1094" customWidth="1"/>
    <col min="11784" max="11784" width="11.42578125" style="1094" customWidth="1"/>
    <col min="11785" max="12032" width="11.42578125" style="1094"/>
    <col min="12033" max="12039" width="23.7109375" style="1094" customWidth="1"/>
    <col min="12040" max="12040" width="11.42578125" style="1094" customWidth="1"/>
    <col min="12041" max="12288" width="11.42578125" style="1094"/>
    <col min="12289" max="12295" width="23.7109375" style="1094" customWidth="1"/>
    <col min="12296" max="12296" width="11.42578125" style="1094" customWidth="1"/>
    <col min="12297" max="12544" width="11.42578125" style="1094"/>
    <col min="12545" max="12551" width="23.7109375" style="1094" customWidth="1"/>
    <col min="12552" max="12552" width="11.42578125" style="1094" customWidth="1"/>
    <col min="12553" max="12800" width="11.42578125" style="1094"/>
    <col min="12801" max="12807" width="23.7109375" style="1094" customWidth="1"/>
    <col min="12808" max="12808" width="11.42578125" style="1094" customWidth="1"/>
    <col min="12809" max="13056" width="11.42578125" style="1094"/>
    <col min="13057" max="13063" width="23.7109375" style="1094" customWidth="1"/>
    <col min="13064" max="13064" width="11.42578125" style="1094" customWidth="1"/>
    <col min="13065" max="13312" width="11.42578125" style="1094"/>
    <col min="13313" max="13319" width="23.7109375" style="1094" customWidth="1"/>
    <col min="13320" max="13320" width="11.42578125" style="1094" customWidth="1"/>
    <col min="13321" max="13568" width="11.42578125" style="1094"/>
    <col min="13569" max="13575" width="23.7109375" style="1094" customWidth="1"/>
    <col min="13576" max="13576" width="11.42578125" style="1094" customWidth="1"/>
    <col min="13577" max="13824" width="11.42578125" style="1094"/>
    <col min="13825" max="13831" width="23.7109375" style="1094" customWidth="1"/>
    <col min="13832" max="13832" width="11.42578125" style="1094" customWidth="1"/>
    <col min="13833" max="14080" width="11.42578125" style="1094"/>
    <col min="14081" max="14087" width="23.7109375" style="1094" customWidth="1"/>
    <col min="14088" max="14088" width="11.42578125" style="1094" customWidth="1"/>
    <col min="14089" max="14336" width="11.42578125" style="1094"/>
    <col min="14337" max="14343" width="23.7109375" style="1094" customWidth="1"/>
    <col min="14344" max="14344" width="11.42578125" style="1094" customWidth="1"/>
    <col min="14345" max="14592" width="11.42578125" style="1094"/>
    <col min="14593" max="14599" width="23.7109375" style="1094" customWidth="1"/>
    <col min="14600" max="14600" width="11.42578125" style="1094" customWidth="1"/>
    <col min="14601" max="14848" width="11.42578125" style="1094"/>
    <col min="14849" max="14855" width="23.7109375" style="1094" customWidth="1"/>
    <col min="14856" max="14856" width="11.42578125" style="1094" customWidth="1"/>
    <col min="14857" max="15104" width="11.42578125" style="1094"/>
    <col min="15105" max="15111" width="23.7109375" style="1094" customWidth="1"/>
    <col min="15112" max="15112" width="11.42578125" style="1094" customWidth="1"/>
    <col min="15113" max="15360" width="11.42578125" style="1094"/>
    <col min="15361" max="15367" width="23.7109375" style="1094" customWidth="1"/>
    <col min="15368" max="15368" width="11.42578125" style="1094" customWidth="1"/>
    <col min="15369" max="15616" width="11.42578125" style="1094"/>
    <col min="15617" max="15623" width="23.7109375" style="1094" customWidth="1"/>
    <col min="15624" max="15624" width="11.42578125" style="1094" customWidth="1"/>
    <col min="15625" max="15872" width="11.42578125" style="1094"/>
    <col min="15873" max="15879" width="23.7109375" style="1094" customWidth="1"/>
    <col min="15880" max="15880" width="11.42578125" style="1094" customWidth="1"/>
    <col min="15881" max="16128" width="11.42578125" style="1094"/>
    <col min="16129" max="16135" width="23.7109375" style="1094" customWidth="1"/>
    <col min="16136" max="16136" width="11.42578125" style="1094" customWidth="1"/>
    <col min="16137" max="16384" width="11.42578125" style="1094"/>
  </cols>
  <sheetData>
    <row r="1" spans="1:13" ht="24.95" customHeight="1" x14ac:dyDescent="0.2">
      <c r="A1" s="1057" t="s">
        <v>726</v>
      </c>
      <c r="B1" s="1057"/>
    </row>
    <row r="2" spans="1:13" s="27" customFormat="1" ht="24.95" customHeight="1" thickBot="1" x14ac:dyDescent="0.3">
      <c r="A2" s="1544" t="s">
        <v>1322</v>
      </c>
      <c r="B2" s="1544"/>
      <c r="C2" s="1544"/>
      <c r="D2" s="1544"/>
      <c r="E2" s="1544"/>
      <c r="F2" s="1544"/>
      <c r="G2" s="1544"/>
      <c r="H2" s="1159"/>
    </row>
    <row r="3" spans="1:13" s="27" customFormat="1" ht="20.100000000000001" customHeight="1" x14ac:dyDescent="0.25">
      <c r="A3" s="1545" t="s">
        <v>733</v>
      </c>
      <c r="B3" s="1540" t="s">
        <v>727</v>
      </c>
      <c r="C3" s="1540"/>
      <c r="D3" s="1540"/>
      <c r="E3" s="1540" t="s">
        <v>728</v>
      </c>
      <c r="F3" s="1540"/>
      <c r="G3" s="1547"/>
      <c r="H3" s="1159"/>
    </row>
    <row r="4" spans="1:13" ht="20.100000000000001" customHeight="1" x14ac:dyDescent="0.2">
      <c r="A4" s="1545"/>
      <c r="B4" s="1548" t="s">
        <v>131</v>
      </c>
      <c r="C4" s="1548" t="s">
        <v>729</v>
      </c>
      <c r="D4" s="1548"/>
      <c r="E4" s="1548" t="s">
        <v>131</v>
      </c>
      <c r="F4" s="1548" t="s">
        <v>729</v>
      </c>
      <c r="G4" s="1541"/>
    </row>
    <row r="5" spans="1:13" ht="20.100000000000001" customHeight="1" x14ac:dyDescent="0.2">
      <c r="A5" s="1546"/>
      <c r="B5" s="1548"/>
      <c r="C5" s="1361" t="s">
        <v>730</v>
      </c>
      <c r="D5" s="1361" t="s">
        <v>731</v>
      </c>
      <c r="E5" s="1548"/>
      <c r="F5" s="1361" t="s">
        <v>730</v>
      </c>
      <c r="G5" s="1360" t="s">
        <v>731</v>
      </c>
    </row>
    <row r="6" spans="1:13" ht="20.100000000000001" customHeight="1" x14ac:dyDescent="0.2">
      <c r="A6" s="1364" t="s">
        <v>116</v>
      </c>
      <c r="B6" s="782">
        <v>9555441</v>
      </c>
      <c r="C6" s="782">
        <v>9286835</v>
      </c>
      <c r="D6" s="782">
        <v>268606</v>
      </c>
      <c r="E6" s="782">
        <v>9467994</v>
      </c>
      <c r="F6" s="782">
        <v>9201735</v>
      </c>
      <c r="G6" s="782">
        <v>266259</v>
      </c>
      <c r="H6" s="1320"/>
      <c r="I6" s="1320"/>
      <c r="J6" s="1320"/>
      <c r="K6" s="1320"/>
      <c r="L6" s="1320"/>
      <c r="M6" s="1320"/>
    </row>
    <row r="7" spans="1:13" s="1125" customFormat="1" ht="20.100000000000001" customHeight="1" x14ac:dyDescent="0.2">
      <c r="A7" s="1223" t="s">
        <v>734</v>
      </c>
      <c r="B7" s="783">
        <v>131485</v>
      </c>
      <c r="C7" s="783">
        <v>125791.99999999994</v>
      </c>
      <c r="D7" s="783">
        <v>5692.9999999999973</v>
      </c>
      <c r="E7" s="783">
        <v>130014.00000000001</v>
      </c>
      <c r="F7" s="783">
        <v>125804.00000000001</v>
      </c>
      <c r="G7" s="783">
        <v>4209.9999999999973</v>
      </c>
      <c r="H7" s="1321"/>
      <c r="I7" s="1321"/>
      <c r="J7" s="1321"/>
      <c r="K7" s="1321"/>
      <c r="L7" s="1321"/>
      <c r="M7" s="1321"/>
    </row>
    <row r="8" spans="1:13" s="1107" customFormat="1" ht="20.100000000000001" customHeight="1" x14ac:dyDescent="0.2">
      <c r="A8" s="27" t="s">
        <v>735</v>
      </c>
      <c r="B8" s="784">
        <v>6.0000000000000018</v>
      </c>
      <c r="C8" s="784">
        <v>0</v>
      </c>
      <c r="D8" s="784">
        <v>6.0000000000000018</v>
      </c>
      <c r="E8" s="784">
        <v>0</v>
      </c>
      <c r="F8" s="784">
        <v>0</v>
      </c>
      <c r="G8" s="785">
        <v>0</v>
      </c>
    </row>
    <row r="9" spans="1:13" s="1107" customFormat="1" ht="20.100000000000001" customHeight="1" x14ac:dyDescent="0.2">
      <c r="A9" s="27" t="s">
        <v>736</v>
      </c>
      <c r="B9" s="784">
        <v>0</v>
      </c>
      <c r="C9" s="784">
        <v>0</v>
      </c>
      <c r="D9" s="784">
        <v>0</v>
      </c>
      <c r="E9" s="784">
        <v>2.9999999999999996</v>
      </c>
      <c r="F9" s="785">
        <v>0</v>
      </c>
      <c r="G9" s="785">
        <v>2.9999999999999996</v>
      </c>
    </row>
    <row r="10" spans="1:13" s="1107" customFormat="1" ht="20.100000000000001" customHeight="1" x14ac:dyDescent="0.2">
      <c r="A10" s="27" t="s">
        <v>132</v>
      </c>
      <c r="B10" s="784">
        <v>108994</v>
      </c>
      <c r="C10" s="784">
        <v>104325.99999999997</v>
      </c>
      <c r="D10" s="784">
        <v>4668.0000000000018</v>
      </c>
      <c r="E10" s="784">
        <v>107054.00000000001</v>
      </c>
      <c r="F10" s="785">
        <v>103618.99999999997</v>
      </c>
      <c r="G10" s="785">
        <v>3434.9999999999991</v>
      </c>
    </row>
    <row r="11" spans="1:13" s="1107" customFormat="1" ht="20.100000000000001" customHeight="1" x14ac:dyDescent="0.2">
      <c r="A11" s="27" t="s">
        <v>133</v>
      </c>
      <c r="B11" s="784">
        <v>22346.000000000004</v>
      </c>
      <c r="C11" s="784">
        <v>21465.999999999996</v>
      </c>
      <c r="D11" s="784">
        <v>880.00000000000023</v>
      </c>
      <c r="E11" s="784">
        <v>22841.999999999993</v>
      </c>
      <c r="F11" s="785">
        <v>22184.999999999996</v>
      </c>
      <c r="G11" s="785">
        <v>657.00000000000011</v>
      </c>
    </row>
    <row r="12" spans="1:13" s="1107" customFormat="1" ht="20.100000000000001" customHeight="1" x14ac:dyDescent="0.2">
      <c r="A12" s="27" t="s">
        <v>737</v>
      </c>
      <c r="B12" s="784">
        <v>0</v>
      </c>
      <c r="C12" s="784">
        <v>0</v>
      </c>
      <c r="D12" s="784">
        <v>0</v>
      </c>
      <c r="E12" s="784">
        <v>0</v>
      </c>
      <c r="F12" s="784">
        <v>0</v>
      </c>
      <c r="G12" s="784">
        <v>0</v>
      </c>
    </row>
    <row r="13" spans="1:13" s="1107" customFormat="1" ht="20.100000000000001" customHeight="1" x14ac:dyDescent="0.2">
      <c r="A13" s="27" t="s">
        <v>738</v>
      </c>
      <c r="B13" s="784">
        <v>135</v>
      </c>
      <c r="C13" s="784">
        <v>0</v>
      </c>
      <c r="D13" s="784">
        <v>135</v>
      </c>
      <c r="E13" s="784">
        <v>111</v>
      </c>
      <c r="F13" s="785">
        <v>0</v>
      </c>
      <c r="G13" s="785">
        <v>111</v>
      </c>
    </row>
    <row r="14" spans="1:13" s="1107" customFormat="1" ht="20.100000000000001" customHeight="1" x14ac:dyDescent="0.2">
      <c r="A14" s="27" t="s">
        <v>739</v>
      </c>
      <c r="B14" s="784">
        <v>4</v>
      </c>
      <c r="C14" s="784">
        <v>0</v>
      </c>
      <c r="D14" s="784">
        <v>4</v>
      </c>
      <c r="E14" s="784">
        <v>4</v>
      </c>
      <c r="F14" s="784">
        <v>0</v>
      </c>
      <c r="G14" s="785">
        <v>4</v>
      </c>
    </row>
    <row r="15" spans="1:13" s="1125" customFormat="1" ht="20.100000000000001" customHeight="1" x14ac:dyDescent="0.2">
      <c r="A15" s="1223" t="s">
        <v>740</v>
      </c>
      <c r="B15" s="783">
        <v>450354.00000000012</v>
      </c>
      <c r="C15" s="783">
        <v>422735.99999999988</v>
      </c>
      <c r="D15" s="783">
        <v>27618.000000000007</v>
      </c>
      <c r="E15" s="783">
        <v>436059.99999999959</v>
      </c>
      <c r="F15" s="783">
        <v>412049.99999999988</v>
      </c>
      <c r="G15" s="783">
        <v>24009.999999999993</v>
      </c>
    </row>
    <row r="16" spans="1:13" s="1107" customFormat="1" ht="20.100000000000001" customHeight="1" x14ac:dyDescent="0.2">
      <c r="A16" s="27" t="s">
        <v>741</v>
      </c>
      <c r="B16" s="784">
        <v>3342</v>
      </c>
      <c r="C16" s="784">
        <v>340.99999999999994</v>
      </c>
      <c r="D16" s="784">
        <v>3001</v>
      </c>
      <c r="E16" s="784">
        <v>4647.0000000000009</v>
      </c>
      <c r="F16" s="784">
        <v>251.99999999999994</v>
      </c>
      <c r="G16" s="785">
        <v>4395</v>
      </c>
    </row>
    <row r="17" spans="1:7" ht="20.100000000000001" customHeight="1" x14ac:dyDescent="0.2">
      <c r="A17" s="27" t="s">
        <v>134</v>
      </c>
      <c r="B17" s="784">
        <v>161193.99999999997</v>
      </c>
      <c r="C17" s="784">
        <v>154840</v>
      </c>
      <c r="D17" s="784">
        <v>6354</v>
      </c>
      <c r="E17" s="784">
        <v>153335.00000000006</v>
      </c>
      <c r="F17" s="785">
        <v>148221</v>
      </c>
      <c r="G17" s="785">
        <v>5114</v>
      </c>
    </row>
    <row r="18" spans="1:7" ht="20.100000000000001" customHeight="1" x14ac:dyDescent="0.2">
      <c r="A18" s="27" t="s">
        <v>135</v>
      </c>
      <c r="B18" s="784">
        <v>105012</v>
      </c>
      <c r="C18" s="784">
        <v>96898.999999999985</v>
      </c>
      <c r="D18" s="784">
        <v>8112.9999999999991</v>
      </c>
      <c r="E18" s="784">
        <v>102568.00000000003</v>
      </c>
      <c r="F18" s="785">
        <v>97000.999999999985</v>
      </c>
      <c r="G18" s="785">
        <v>5567</v>
      </c>
    </row>
    <row r="19" spans="1:7" ht="20.100000000000001" customHeight="1" x14ac:dyDescent="0.2">
      <c r="A19" s="27" t="s">
        <v>742</v>
      </c>
      <c r="B19" s="784">
        <v>40.999999999999993</v>
      </c>
      <c r="C19" s="784">
        <v>0</v>
      </c>
      <c r="D19" s="784">
        <v>40.999999999999993</v>
      </c>
      <c r="E19" s="784">
        <v>7.0000000000000018</v>
      </c>
      <c r="F19" s="784">
        <v>0</v>
      </c>
      <c r="G19" s="785">
        <v>7.0000000000000018</v>
      </c>
    </row>
    <row r="20" spans="1:7" ht="20.100000000000001" customHeight="1" x14ac:dyDescent="0.2">
      <c r="A20" s="27" t="s">
        <v>743</v>
      </c>
      <c r="B20" s="784">
        <v>0.99999999999999978</v>
      </c>
      <c r="C20" s="784">
        <v>0</v>
      </c>
      <c r="D20" s="784">
        <v>0.99999999999999978</v>
      </c>
      <c r="E20" s="784">
        <v>3</v>
      </c>
      <c r="F20" s="784">
        <v>0</v>
      </c>
      <c r="G20" s="785">
        <v>3</v>
      </c>
    </row>
    <row r="21" spans="1:7" ht="20.100000000000001" customHeight="1" x14ac:dyDescent="0.2">
      <c r="A21" s="27" t="s">
        <v>136</v>
      </c>
      <c r="B21" s="784">
        <v>133143.99999999997</v>
      </c>
      <c r="C21" s="784">
        <v>129688</v>
      </c>
      <c r="D21" s="784">
        <v>3456.0000000000009</v>
      </c>
      <c r="E21" s="784">
        <v>129032.99999999997</v>
      </c>
      <c r="F21" s="785">
        <v>126324.00000000003</v>
      </c>
      <c r="G21" s="785">
        <v>2709.0000000000009</v>
      </c>
    </row>
    <row r="22" spans="1:7" ht="20.100000000000001" customHeight="1" x14ac:dyDescent="0.2">
      <c r="A22" s="27" t="s">
        <v>744</v>
      </c>
      <c r="B22" s="784">
        <v>0</v>
      </c>
      <c r="C22" s="784">
        <v>0</v>
      </c>
      <c r="D22" s="784">
        <v>0</v>
      </c>
      <c r="E22" s="784">
        <v>0</v>
      </c>
      <c r="F22" s="785">
        <v>0</v>
      </c>
      <c r="G22" s="785">
        <v>0</v>
      </c>
    </row>
    <row r="23" spans="1:7" ht="20.100000000000001" customHeight="1" x14ac:dyDescent="0.2">
      <c r="A23" s="27" t="s">
        <v>137</v>
      </c>
      <c r="B23" s="784">
        <v>47608</v>
      </c>
      <c r="C23" s="784">
        <v>40968.000000000007</v>
      </c>
      <c r="D23" s="784">
        <v>6640</v>
      </c>
      <c r="E23" s="784">
        <v>46455</v>
      </c>
      <c r="F23" s="785">
        <v>40252</v>
      </c>
      <c r="G23" s="785">
        <v>6203.0000000000009</v>
      </c>
    </row>
    <row r="24" spans="1:7" ht="20.100000000000001" customHeight="1" x14ac:dyDescent="0.2">
      <c r="A24" s="27" t="s">
        <v>745</v>
      </c>
      <c r="B24" s="784">
        <v>11.999999999999998</v>
      </c>
      <c r="C24" s="784">
        <v>0</v>
      </c>
      <c r="D24" s="784">
        <v>11.999999999999998</v>
      </c>
      <c r="E24" s="784">
        <v>11.999999999999998</v>
      </c>
      <c r="F24" s="784">
        <v>0</v>
      </c>
      <c r="G24" s="785">
        <v>11.999999999999998</v>
      </c>
    </row>
    <row r="25" spans="1:7" s="1125" customFormat="1" ht="20.100000000000001" customHeight="1" x14ac:dyDescent="0.2">
      <c r="A25" s="1223" t="s">
        <v>746</v>
      </c>
      <c r="B25" s="783">
        <v>8302587</v>
      </c>
      <c r="C25" s="783">
        <v>8111793</v>
      </c>
      <c r="D25" s="783">
        <v>190794</v>
      </c>
      <c r="E25" s="783">
        <v>8228170</v>
      </c>
      <c r="F25" s="783">
        <v>8042424</v>
      </c>
      <c r="G25" s="783">
        <v>185746</v>
      </c>
    </row>
    <row r="26" spans="1:7" ht="20.100000000000001" customHeight="1" x14ac:dyDescent="0.2">
      <c r="A26" s="27" t="s">
        <v>747</v>
      </c>
      <c r="B26" s="784">
        <v>0</v>
      </c>
      <c r="C26" s="784">
        <v>0</v>
      </c>
      <c r="D26" s="784">
        <v>0</v>
      </c>
      <c r="E26" s="784">
        <v>1150</v>
      </c>
      <c r="F26" s="784">
        <v>0</v>
      </c>
      <c r="G26" s="786">
        <v>1150</v>
      </c>
    </row>
    <row r="27" spans="1:7" ht="20.100000000000001" customHeight="1" x14ac:dyDescent="0.2">
      <c r="A27" s="27" t="s">
        <v>138</v>
      </c>
      <c r="B27" s="784">
        <v>187894</v>
      </c>
      <c r="C27" s="784">
        <v>184017.00000000009</v>
      </c>
      <c r="D27" s="784">
        <v>3876.9999999999995</v>
      </c>
      <c r="E27" s="784">
        <v>193948.99999999985</v>
      </c>
      <c r="F27" s="784">
        <v>190189.99999999997</v>
      </c>
      <c r="G27" s="784">
        <v>3759.0000000000009</v>
      </c>
    </row>
    <row r="28" spans="1:7" ht="20.100000000000001" customHeight="1" x14ac:dyDescent="0.2">
      <c r="A28" s="27" t="s">
        <v>139</v>
      </c>
      <c r="B28" s="784">
        <v>2142677.9999999995</v>
      </c>
      <c r="C28" s="784">
        <v>2053029.0000000005</v>
      </c>
      <c r="D28" s="784">
        <v>89649.000000000015</v>
      </c>
      <c r="E28" s="784">
        <v>2102436.9999999995</v>
      </c>
      <c r="F28" s="784">
        <v>2013621.9999999998</v>
      </c>
      <c r="G28" s="784">
        <v>88814.999999999985</v>
      </c>
    </row>
    <row r="29" spans="1:7" ht="20.100000000000001" customHeight="1" x14ac:dyDescent="0.2">
      <c r="A29" s="27" t="s">
        <v>140</v>
      </c>
      <c r="B29" s="784">
        <v>5972015</v>
      </c>
      <c r="C29" s="784">
        <v>5874747</v>
      </c>
      <c r="D29" s="784">
        <v>97268</v>
      </c>
      <c r="E29" s="784">
        <v>5930634</v>
      </c>
      <c r="F29" s="785">
        <v>5838612</v>
      </c>
      <c r="G29" s="785">
        <v>92022</v>
      </c>
    </row>
    <row r="30" spans="1:7" s="1125" customFormat="1" ht="20.100000000000001" customHeight="1" x14ac:dyDescent="0.2">
      <c r="A30" s="1223" t="s">
        <v>748</v>
      </c>
      <c r="B30" s="783">
        <v>396457.99999999988</v>
      </c>
      <c r="C30" s="783">
        <v>362879.99999999988</v>
      </c>
      <c r="D30" s="783">
        <v>33577.999999999993</v>
      </c>
      <c r="E30" s="783">
        <v>397817.99999999983</v>
      </c>
      <c r="F30" s="783">
        <v>362078</v>
      </c>
      <c r="G30" s="783">
        <v>35740.000000000007</v>
      </c>
    </row>
    <row r="31" spans="1:7" ht="20.100000000000001" customHeight="1" x14ac:dyDescent="0.2">
      <c r="A31" s="27" t="s">
        <v>141</v>
      </c>
      <c r="B31" s="784">
        <v>63388</v>
      </c>
      <c r="C31" s="784">
        <v>59860.000000000007</v>
      </c>
      <c r="D31" s="784">
        <v>3528</v>
      </c>
      <c r="E31" s="784">
        <v>60770.999999999978</v>
      </c>
      <c r="F31" s="785">
        <v>57385.999999999971</v>
      </c>
      <c r="G31" s="785">
        <v>3385.0000000000005</v>
      </c>
    </row>
    <row r="32" spans="1:7" ht="20.100000000000001" customHeight="1" x14ac:dyDescent="0.2">
      <c r="A32" s="27" t="s">
        <v>142</v>
      </c>
      <c r="B32" s="784">
        <v>247375.99999999997</v>
      </c>
      <c r="C32" s="784">
        <v>239923.99999999997</v>
      </c>
      <c r="D32" s="784">
        <v>7452</v>
      </c>
      <c r="E32" s="784">
        <v>249796.99999999994</v>
      </c>
      <c r="F32" s="785">
        <v>241806</v>
      </c>
      <c r="G32" s="785">
        <v>7991</v>
      </c>
    </row>
    <row r="33" spans="1:13" s="1107" customFormat="1" ht="20.100000000000001" customHeight="1" x14ac:dyDescent="0.2">
      <c r="A33" s="27" t="s">
        <v>143</v>
      </c>
      <c r="B33" s="784">
        <v>85694</v>
      </c>
      <c r="C33" s="784">
        <v>63096</v>
      </c>
      <c r="D33" s="784">
        <v>22598.000000000004</v>
      </c>
      <c r="E33" s="784">
        <v>87250.000000000015</v>
      </c>
      <c r="F33" s="785">
        <v>62886.000000000022</v>
      </c>
      <c r="G33" s="785">
        <v>24364</v>
      </c>
    </row>
    <row r="34" spans="1:13" s="1125" customFormat="1" ht="20.100000000000001" customHeight="1" x14ac:dyDescent="0.2">
      <c r="A34" s="1223" t="s">
        <v>749</v>
      </c>
      <c r="B34" s="783">
        <v>274557</v>
      </c>
      <c r="C34" s="783">
        <v>263634</v>
      </c>
      <c r="D34" s="783">
        <v>10923</v>
      </c>
      <c r="E34" s="783">
        <v>275932</v>
      </c>
      <c r="F34" s="783">
        <v>259379</v>
      </c>
      <c r="G34" s="783">
        <v>16553</v>
      </c>
    </row>
    <row r="35" spans="1:13" s="1107" customFormat="1" ht="20.100000000000001" customHeight="1" x14ac:dyDescent="0.2">
      <c r="A35" s="27" t="s">
        <v>144</v>
      </c>
      <c r="B35" s="784">
        <v>273977</v>
      </c>
      <c r="C35" s="784">
        <v>263634</v>
      </c>
      <c r="D35" s="784">
        <v>10343</v>
      </c>
      <c r="E35" s="784">
        <v>275291</v>
      </c>
      <c r="F35" s="785">
        <v>259379</v>
      </c>
      <c r="G35" s="785">
        <v>15912</v>
      </c>
    </row>
    <row r="36" spans="1:13" s="1107" customFormat="1" ht="20.100000000000001" customHeight="1" x14ac:dyDescent="0.2">
      <c r="A36" s="27" t="s">
        <v>750</v>
      </c>
      <c r="B36" s="784">
        <v>400</v>
      </c>
      <c r="C36" s="784">
        <v>0</v>
      </c>
      <c r="D36" s="784">
        <v>400</v>
      </c>
      <c r="E36" s="784">
        <v>470.00000000000006</v>
      </c>
      <c r="F36" s="784">
        <v>0</v>
      </c>
      <c r="G36" s="785">
        <v>470.00000000000006</v>
      </c>
    </row>
    <row r="37" spans="1:13" s="1107" customFormat="1" ht="20.100000000000001" customHeight="1" x14ac:dyDescent="0.2">
      <c r="A37" s="27" t="s">
        <v>751</v>
      </c>
      <c r="B37" s="784">
        <v>0</v>
      </c>
      <c r="C37" s="784">
        <v>0</v>
      </c>
      <c r="D37" s="784">
        <v>0</v>
      </c>
      <c r="E37" s="784">
        <v>2</v>
      </c>
      <c r="F37" s="784">
        <v>0</v>
      </c>
      <c r="G37" s="785">
        <v>2</v>
      </c>
    </row>
    <row r="38" spans="1:13" s="1107" customFormat="1" ht="20.100000000000001" customHeight="1" thickBot="1" x14ac:dyDescent="0.25">
      <c r="A38" s="1163" t="s">
        <v>145</v>
      </c>
      <c r="B38" s="787">
        <v>180.00000000000003</v>
      </c>
      <c r="C38" s="787">
        <v>0</v>
      </c>
      <c r="D38" s="787">
        <v>180.00000000000003</v>
      </c>
      <c r="E38" s="787">
        <v>169</v>
      </c>
      <c r="F38" s="788">
        <v>0</v>
      </c>
      <c r="G38" s="788">
        <v>169</v>
      </c>
    </row>
    <row r="39" spans="1:13" s="697" customFormat="1" ht="15.95" customHeight="1" x14ac:dyDescent="0.25">
      <c r="A39" s="706" t="s">
        <v>1400</v>
      </c>
      <c r="B39" s="1316"/>
      <c r="C39" s="1316"/>
      <c r="D39" s="1316"/>
      <c r="E39" s="1316"/>
      <c r="F39" s="1316"/>
      <c r="G39" s="1316"/>
    </row>
    <row r="40" spans="1:13" s="697" customFormat="1" ht="15.95" customHeight="1" x14ac:dyDescent="0.25">
      <c r="A40" s="1318" t="s">
        <v>1328</v>
      </c>
      <c r="B40" s="1317"/>
      <c r="C40" s="1317"/>
      <c r="D40" s="1317"/>
      <c r="E40" s="1317"/>
      <c r="F40" s="1317"/>
      <c r="G40" s="1317"/>
    </row>
    <row r="41" spans="1:13" s="697" customFormat="1" ht="35.1" customHeight="1" x14ac:dyDescent="0.25">
      <c r="A41" s="1532" t="s">
        <v>1330</v>
      </c>
      <c r="B41" s="1532"/>
      <c r="C41" s="1532"/>
      <c r="D41" s="1532"/>
      <c r="E41" s="1532"/>
      <c r="F41" s="1532"/>
      <c r="G41" s="1532"/>
    </row>
    <row r="42" spans="1:13" s="1107" customFormat="1" ht="24.95" customHeight="1" x14ac:dyDescent="0.2">
      <c r="A42" s="1057" t="s">
        <v>726</v>
      </c>
      <c r="B42" s="1057"/>
      <c r="C42" s="785"/>
      <c r="D42" s="785"/>
      <c r="E42" s="785"/>
      <c r="F42" s="785"/>
      <c r="G42" s="785"/>
    </row>
    <row r="43" spans="1:13" s="27" customFormat="1" ht="24.95" customHeight="1" thickBot="1" x14ac:dyDescent="0.3">
      <c r="A43" s="1544" t="s">
        <v>1323</v>
      </c>
      <c r="B43" s="1544"/>
      <c r="C43" s="1544"/>
      <c r="D43" s="1544"/>
      <c r="E43" s="1544"/>
      <c r="F43" s="1544"/>
      <c r="G43" s="1544"/>
      <c r="H43" s="1159"/>
    </row>
    <row r="44" spans="1:13" s="27" customFormat="1" ht="20.100000000000001" customHeight="1" x14ac:dyDescent="0.25">
      <c r="A44" s="1545" t="s">
        <v>733</v>
      </c>
      <c r="B44" s="1540" t="s">
        <v>727</v>
      </c>
      <c r="C44" s="1540"/>
      <c r="D44" s="1540"/>
      <c r="E44" s="1540" t="s">
        <v>728</v>
      </c>
      <c r="F44" s="1540"/>
      <c r="G44" s="1547"/>
      <c r="H44" s="1159"/>
    </row>
    <row r="45" spans="1:13" ht="20.100000000000001" customHeight="1" x14ac:dyDescent="0.2">
      <c r="A45" s="1545"/>
      <c r="B45" s="1548" t="s">
        <v>131</v>
      </c>
      <c r="C45" s="1548" t="s">
        <v>729</v>
      </c>
      <c r="D45" s="1548"/>
      <c r="E45" s="1548" t="s">
        <v>131</v>
      </c>
      <c r="F45" s="1548" t="s">
        <v>729</v>
      </c>
      <c r="G45" s="1541"/>
    </row>
    <row r="46" spans="1:13" ht="20.100000000000001" customHeight="1" x14ac:dyDescent="0.2">
      <c r="A46" s="1546"/>
      <c r="B46" s="1548"/>
      <c r="C46" s="1361" t="s">
        <v>730</v>
      </c>
      <c r="D46" s="1361" t="s">
        <v>731</v>
      </c>
      <c r="E46" s="1548"/>
      <c r="F46" s="1361" t="s">
        <v>730</v>
      </c>
      <c r="G46" s="1360" t="s">
        <v>731</v>
      </c>
    </row>
    <row r="47" spans="1:13" ht="20.100000000000001" customHeight="1" x14ac:dyDescent="0.2">
      <c r="A47" s="1364" t="s">
        <v>116</v>
      </c>
      <c r="B47" s="782">
        <v>10597575</v>
      </c>
      <c r="C47" s="782">
        <v>10260191</v>
      </c>
      <c r="D47" s="782">
        <v>337384</v>
      </c>
      <c r="E47" s="782">
        <v>10441775</v>
      </c>
      <c r="F47" s="782">
        <v>10094162</v>
      </c>
      <c r="G47" s="782">
        <v>347613</v>
      </c>
    </row>
    <row r="48" spans="1:13" s="1125" customFormat="1" ht="20.100000000000001" customHeight="1" x14ac:dyDescent="0.2">
      <c r="A48" s="1223" t="s">
        <v>734</v>
      </c>
      <c r="B48" s="783">
        <v>178795</v>
      </c>
      <c r="C48" s="783">
        <v>172914</v>
      </c>
      <c r="D48" s="783">
        <v>5880.9999999999982</v>
      </c>
      <c r="E48" s="783">
        <v>164514</v>
      </c>
      <c r="F48" s="783">
        <v>158583</v>
      </c>
      <c r="G48" s="783">
        <v>5931.0000000000009</v>
      </c>
      <c r="H48" s="1322"/>
      <c r="I48" s="1322"/>
      <c r="J48" s="1322"/>
      <c r="K48" s="1322"/>
      <c r="L48" s="1322"/>
      <c r="M48" s="1322"/>
    </row>
    <row r="49" spans="1:7" ht="20.100000000000001" customHeight="1" x14ac:dyDescent="0.2">
      <c r="A49" s="27" t="s">
        <v>735</v>
      </c>
      <c r="B49" s="784">
        <v>32</v>
      </c>
      <c r="C49" s="784">
        <v>0</v>
      </c>
      <c r="D49" s="784">
        <v>32</v>
      </c>
      <c r="E49" s="784">
        <v>32</v>
      </c>
      <c r="F49" s="784">
        <v>0</v>
      </c>
      <c r="G49" s="785">
        <v>32</v>
      </c>
    </row>
    <row r="50" spans="1:7" ht="20.100000000000001" customHeight="1" x14ac:dyDescent="0.2">
      <c r="A50" s="27" t="s">
        <v>736</v>
      </c>
      <c r="B50" s="784">
        <v>0</v>
      </c>
      <c r="C50" s="784">
        <v>0</v>
      </c>
      <c r="D50" s="784">
        <v>0</v>
      </c>
      <c r="E50" s="784">
        <v>0</v>
      </c>
      <c r="F50" s="785">
        <v>0</v>
      </c>
      <c r="G50" s="785">
        <v>0</v>
      </c>
    </row>
    <row r="51" spans="1:7" ht="20.100000000000001" customHeight="1" x14ac:dyDescent="0.2">
      <c r="A51" s="27" t="s">
        <v>132</v>
      </c>
      <c r="B51" s="784">
        <v>129635.99999999999</v>
      </c>
      <c r="C51" s="784">
        <v>124261.99999999999</v>
      </c>
      <c r="D51" s="784">
        <v>5373.9999999999982</v>
      </c>
      <c r="E51" s="784">
        <v>119335.99999999999</v>
      </c>
      <c r="F51" s="785">
        <v>114887.99999999999</v>
      </c>
      <c r="G51" s="785">
        <v>4448</v>
      </c>
    </row>
    <row r="52" spans="1:7" ht="20.100000000000001" customHeight="1" x14ac:dyDescent="0.2">
      <c r="A52" s="27" t="s">
        <v>133</v>
      </c>
      <c r="B52" s="784">
        <v>49064.000000000022</v>
      </c>
      <c r="C52" s="784">
        <v>48652.000000000022</v>
      </c>
      <c r="D52" s="784">
        <v>412.00000000000006</v>
      </c>
      <c r="E52" s="784">
        <v>44998.000000000007</v>
      </c>
      <c r="F52" s="785">
        <v>43695.000000000007</v>
      </c>
      <c r="G52" s="785">
        <v>1303.0000000000009</v>
      </c>
    </row>
    <row r="53" spans="1:7" ht="20.100000000000001" customHeight="1" x14ac:dyDescent="0.2">
      <c r="A53" s="27" t="s">
        <v>737</v>
      </c>
      <c r="B53" s="784">
        <v>0</v>
      </c>
      <c r="C53" s="784">
        <v>0</v>
      </c>
      <c r="D53" s="784">
        <v>0</v>
      </c>
      <c r="E53" s="784">
        <v>0</v>
      </c>
      <c r="F53" s="784">
        <v>0</v>
      </c>
      <c r="G53" s="784">
        <v>0</v>
      </c>
    </row>
    <row r="54" spans="1:7" ht="20.100000000000001" customHeight="1" x14ac:dyDescent="0.2">
      <c r="A54" s="27" t="s">
        <v>738</v>
      </c>
      <c r="B54" s="784">
        <v>61</v>
      </c>
      <c r="C54" s="784">
        <v>0</v>
      </c>
      <c r="D54" s="784">
        <v>61</v>
      </c>
      <c r="E54" s="784">
        <v>148</v>
      </c>
      <c r="F54" s="785">
        <v>0</v>
      </c>
      <c r="G54" s="785">
        <v>148</v>
      </c>
    </row>
    <row r="55" spans="1:7" ht="20.100000000000001" customHeight="1" x14ac:dyDescent="0.2">
      <c r="A55" s="27" t="s">
        <v>739</v>
      </c>
      <c r="B55" s="784">
        <v>2</v>
      </c>
      <c r="C55" s="784">
        <v>0</v>
      </c>
      <c r="D55" s="784">
        <v>2</v>
      </c>
      <c r="E55" s="784">
        <v>0</v>
      </c>
      <c r="F55" s="784">
        <v>0</v>
      </c>
      <c r="G55" s="785">
        <v>0</v>
      </c>
    </row>
    <row r="56" spans="1:7" s="1125" customFormat="1" ht="20.100000000000001" customHeight="1" x14ac:dyDescent="0.2">
      <c r="A56" s="1223" t="s">
        <v>740</v>
      </c>
      <c r="B56" s="783">
        <v>481577</v>
      </c>
      <c r="C56" s="783">
        <v>441416</v>
      </c>
      <c r="D56" s="783">
        <v>40161</v>
      </c>
      <c r="E56" s="783">
        <v>470028</v>
      </c>
      <c r="F56" s="783">
        <v>429168</v>
      </c>
      <c r="G56" s="783">
        <v>40860.000000000007</v>
      </c>
    </row>
    <row r="57" spans="1:7" ht="20.100000000000001" customHeight="1" x14ac:dyDescent="0.2">
      <c r="A57" s="27" t="s">
        <v>741</v>
      </c>
      <c r="B57" s="784">
        <v>1806.9999999999998</v>
      </c>
      <c r="C57" s="784">
        <v>0</v>
      </c>
      <c r="D57" s="784">
        <v>1806.9999999999998</v>
      </c>
      <c r="E57" s="784">
        <v>1635.9999999999998</v>
      </c>
      <c r="F57" s="784">
        <v>0</v>
      </c>
      <c r="G57" s="785">
        <v>1635.9999999999998</v>
      </c>
    </row>
    <row r="58" spans="1:7" ht="20.100000000000001" customHeight="1" x14ac:dyDescent="0.2">
      <c r="A58" s="27" t="s">
        <v>134</v>
      </c>
      <c r="B58" s="784">
        <v>163766.99999999997</v>
      </c>
      <c r="C58" s="784">
        <v>150953.99999999997</v>
      </c>
      <c r="D58" s="784">
        <v>12812.999999999998</v>
      </c>
      <c r="E58" s="784">
        <v>153315</v>
      </c>
      <c r="F58" s="785">
        <v>140415</v>
      </c>
      <c r="G58" s="785">
        <v>12900.000000000004</v>
      </c>
    </row>
    <row r="59" spans="1:7" ht="20.100000000000001" customHeight="1" x14ac:dyDescent="0.2">
      <c r="A59" s="27" t="s">
        <v>135</v>
      </c>
      <c r="B59" s="784">
        <v>122590.00000000003</v>
      </c>
      <c r="C59" s="784">
        <v>113555.00000000003</v>
      </c>
      <c r="D59" s="784">
        <v>9035</v>
      </c>
      <c r="E59" s="784">
        <v>119673.99999999999</v>
      </c>
      <c r="F59" s="785">
        <v>108864.99999999999</v>
      </c>
      <c r="G59" s="785">
        <v>10809.000000000002</v>
      </c>
    </row>
    <row r="60" spans="1:7" ht="20.100000000000001" customHeight="1" x14ac:dyDescent="0.2">
      <c r="A60" s="27" t="s">
        <v>742</v>
      </c>
      <c r="B60" s="784">
        <v>40</v>
      </c>
      <c r="C60" s="784">
        <v>0</v>
      </c>
      <c r="D60" s="784">
        <v>40</v>
      </c>
      <c r="E60" s="784">
        <v>40</v>
      </c>
      <c r="F60" s="784">
        <v>0</v>
      </c>
      <c r="G60" s="785">
        <v>40</v>
      </c>
    </row>
    <row r="61" spans="1:7" ht="20.100000000000001" customHeight="1" x14ac:dyDescent="0.2">
      <c r="A61" s="27" t="s">
        <v>743</v>
      </c>
      <c r="B61" s="784">
        <v>7.0000000000000018</v>
      </c>
      <c r="C61" s="784">
        <v>0</v>
      </c>
      <c r="D61" s="784">
        <v>7.0000000000000018</v>
      </c>
      <c r="E61" s="784">
        <v>4</v>
      </c>
      <c r="F61" s="784">
        <v>0</v>
      </c>
      <c r="G61" s="785">
        <v>4</v>
      </c>
    </row>
    <row r="62" spans="1:7" ht="20.100000000000001" customHeight="1" x14ac:dyDescent="0.2">
      <c r="A62" s="27" t="s">
        <v>136</v>
      </c>
      <c r="B62" s="784">
        <v>150635</v>
      </c>
      <c r="C62" s="784">
        <v>142252</v>
      </c>
      <c r="D62" s="784">
        <v>8383</v>
      </c>
      <c r="E62" s="784">
        <v>150500</v>
      </c>
      <c r="F62" s="785">
        <v>142827</v>
      </c>
      <c r="G62" s="785">
        <v>7673.0000000000009</v>
      </c>
    </row>
    <row r="63" spans="1:7" ht="20.100000000000001" customHeight="1" x14ac:dyDescent="0.2">
      <c r="A63" s="27" t="s">
        <v>744</v>
      </c>
      <c r="B63" s="784">
        <v>0</v>
      </c>
      <c r="C63" s="784">
        <v>0</v>
      </c>
      <c r="D63" s="784">
        <v>0</v>
      </c>
      <c r="E63" s="784">
        <v>0</v>
      </c>
      <c r="F63" s="785">
        <v>0</v>
      </c>
      <c r="G63" s="785">
        <v>0</v>
      </c>
    </row>
    <row r="64" spans="1:7" ht="20.100000000000001" customHeight="1" x14ac:dyDescent="0.2">
      <c r="A64" s="27" t="s">
        <v>137</v>
      </c>
      <c r="B64" s="784">
        <v>42731</v>
      </c>
      <c r="C64" s="784">
        <v>34655</v>
      </c>
      <c r="D64" s="784">
        <v>8076</v>
      </c>
      <c r="E64" s="784">
        <v>44859</v>
      </c>
      <c r="F64" s="785">
        <v>37061</v>
      </c>
      <c r="G64" s="785">
        <v>7798</v>
      </c>
    </row>
    <row r="65" spans="1:256" ht="20.100000000000001" customHeight="1" x14ac:dyDescent="0.2">
      <c r="A65" s="27" t="s">
        <v>745</v>
      </c>
      <c r="B65" s="784">
        <v>0</v>
      </c>
      <c r="C65" s="784">
        <v>0</v>
      </c>
      <c r="D65" s="784">
        <v>0</v>
      </c>
      <c r="E65" s="784">
        <v>0</v>
      </c>
      <c r="F65" s="784">
        <v>0</v>
      </c>
      <c r="G65" s="785">
        <v>0</v>
      </c>
    </row>
    <row r="66" spans="1:256" s="1125" customFormat="1" ht="20.100000000000001" customHeight="1" x14ac:dyDescent="0.2">
      <c r="A66" s="1223" t="s">
        <v>746</v>
      </c>
      <c r="B66" s="783">
        <v>9096966</v>
      </c>
      <c r="C66" s="783">
        <v>8855463</v>
      </c>
      <c r="D66" s="783">
        <v>241503</v>
      </c>
      <c r="E66" s="783">
        <v>8983574</v>
      </c>
      <c r="F66" s="783">
        <v>8744190</v>
      </c>
      <c r="G66" s="783">
        <v>239384</v>
      </c>
    </row>
    <row r="67" spans="1:256" s="1107" customFormat="1" ht="20.100000000000001" customHeight="1" x14ac:dyDescent="0.2">
      <c r="A67" s="27" t="s">
        <v>747</v>
      </c>
      <c r="B67" s="784">
        <v>0</v>
      </c>
      <c r="C67" s="784">
        <v>0</v>
      </c>
      <c r="D67" s="784">
        <v>0</v>
      </c>
      <c r="E67" s="784">
        <v>850</v>
      </c>
      <c r="F67" s="784">
        <v>0</v>
      </c>
      <c r="G67" s="786">
        <v>850</v>
      </c>
      <c r="I67" s="1094"/>
      <c r="J67" s="1094"/>
      <c r="K67" s="1094"/>
      <c r="L67" s="1094"/>
      <c r="M67" s="1094"/>
      <c r="N67" s="1094"/>
      <c r="O67" s="1094"/>
      <c r="P67" s="1094"/>
      <c r="Q67" s="1094"/>
      <c r="R67" s="1094"/>
      <c r="S67" s="1094"/>
      <c r="T67" s="1094"/>
      <c r="U67" s="1094"/>
      <c r="V67" s="1094"/>
      <c r="W67" s="1094"/>
      <c r="X67" s="1094"/>
      <c r="Y67" s="1094"/>
      <c r="Z67" s="1094"/>
      <c r="AA67" s="1094"/>
      <c r="AB67" s="1094"/>
      <c r="AC67" s="1094"/>
      <c r="AD67" s="1094"/>
      <c r="AE67" s="1094"/>
      <c r="AF67" s="1094"/>
      <c r="AG67" s="1094"/>
      <c r="AH67" s="1094"/>
      <c r="AI67" s="1094"/>
      <c r="AJ67" s="1094"/>
      <c r="AK67" s="1094"/>
      <c r="AL67" s="1094"/>
      <c r="AM67" s="1094"/>
      <c r="AN67" s="1094"/>
      <c r="AO67" s="1094"/>
      <c r="AP67" s="1094"/>
      <c r="AQ67" s="1094"/>
      <c r="AR67" s="1094"/>
      <c r="AS67" s="1094"/>
      <c r="AT67" s="1094"/>
      <c r="AU67" s="1094"/>
      <c r="AV67" s="1094"/>
      <c r="AW67" s="1094"/>
      <c r="AX67" s="1094"/>
      <c r="AY67" s="1094"/>
      <c r="AZ67" s="1094"/>
      <c r="BA67" s="1094"/>
      <c r="BB67" s="1094"/>
      <c r="BC67" s="1094"/>
      <c r="BD67" s="1094"/>
      <c r="BE67" s="1094"/>
      <c r="BF67" s="1094"/>
      <c r="BG67" s="1094"/>
      <c r="BH67" s="1094"/>
      <c r="BI67" s="1094"/>
      <c r="BJ67" s="1094"/>
      <c r="BK67" s="1094"/>
      <c r="BL67" s="1094"/>
      <c r="BM67" s="1094"/>
      <c r="BN67" s="1094"/>
      <c r="BO67" s="1094"/>
      <c r="BP67" s="1094"/>
      <c r="BQ67" s="1094"/>
      <c r="BR67" s="1094"/>
      <c r="BS67" s="1094"/>
      <c r="BT67" s="1094"/>
      <c r="BU67" s="1094"/>
      <c r="BV67" s="1094"/>
      <c r="BW67" s="1094"/>
      <c r="BX67" s="1094"/>
      <c r="BY67" s="1094"/>
      <c r="BZ67" s="1094"/>
      <c r="CA67" s="1094"/>
      <c r="CB67" s="1094"/>
      <c r="CC67" s="1094"/>
      <c r="CD67" s="1094"/>
      <c r="CE67" s="1094"/>
      <c r="CF67" s="1094"/>
      <c r="CG67" s="1094"/>
      <c r="CH67" s="1094"/>
      <c r="CI67" s="1094"/>
      <c r="CJ67" s="1094"/>
      <c r="CK67" s="1094"/>
      <c r="CL67" s="1094"/>
      <c r="CM67" s="1094"/>
      <c r="CN67" s="1094"/>
      <c r="CO67" s="1094"/>
      <c r="CP67" s="1094"/>
      <c r="CQ67" s="1094"/>
      <c r="CR67" s="1094"/>
      <c r="CS67" s="1094"/>
      <c r="CT67" s="1094"/>
      <c r="CU67" s="1094"/>
      <c r="CV67" s="1094"/>
      <c r="CW67" s="1094"/>
      <c r="CX67" s="1094"/>
      <c r="CY67" s="1094"/>
      <c r="CZ67" s="1094"/>
      <c r="DA67" s="1094"/>
      <c r="DB67" s="1094"/>
      <c r="DC67" s="1094"/>
      <c r="DD67" s="1094"/>
      <c r="DE67" s="1094"/>
      <c r="DF67" s="1094"/>
      <c r="DG67" s="1094"/>
      <c r="DH67" s="1094"/>
      <c r="DI67" s="1094"/>
      <c r="DJ67" s="1094"/>
      <c r="DK67" s="1094"/>
      <c r="DL67" s="1094"/>
      <c r="DM67" s="1094"/>
      <c r="DN67" s="1094"/>
      <c r="DO67" s="1094"/>
      <c r="DP67" s="1094"/>
      <c r="DQ67" s="1094"/>
      <c r="DR67" s="1094"/>
      <c r="DS67" s="1094"/>
      <c r="DT67" s="1094"/>
      <c r="DU67" s="1094"/>
      <c r="DV67" s="1094"/>
      <c r="DW67" s="1094"/>
      <c r="DX67" s="1094"/>
      <c r="DY67" s="1094"/>
      <c r="DZ67" s="1094"/>
      <c r="EA67" s="1094"/>
      <c r="EB67" s="1094"/>
      <c r="EC67" s="1094"/>
      <c r="ED67" s="1094"/>
      <c r="EE67" s="1094"/>
      <c r="EF67" s="1094"/>
      <c r="EG67" s="1094"/>
      <c r="EH67" s="1094"/>
      <c r="EI67" s="1094"/>
      <c r="EJ67" s="1094"/>
      <c r="EK67" s="1094"/>
      <c r="EL67" s="1094"/>
      <c r="EM67" s="1094"/>
      <c r="EN67" s="1094"/>
      <c r="EO67" s="1094"/>
      <c r="EP67" s="1094"/>
      <c r="EQ67" s="1094"/>
      <c r="ER67" s="1094"/>
      <c r="ES67" s="1094"/>
      <c r="ET67" s="1094"/>
      <c r="EU67" s="1094"/>
      <c r="EV67" s="1094"/>
      <c r="EW67" s="1094"/>
      <c r="EX67" s="1094"/>
      <c r="EY67" s="1094"/>
      <c r="EZ67" s="1094"/>
      <c r="FA67" s="1094"/>
      <c r="FB67" s="1094"/>
      <c r="FC67" s="1094"/>
      <c r="FD67" s="1094"/>
      <c r="FE67" s="1094"/>
      <c r="FF67" s="1094"/>
      <c r="FG67" s="1094"/>
      <c r="FH67" s="1094"/>
      <c r="FI67" s="1094"/>
      <c r="FJ67" s="1094"/>
      <c r="FK67" s="1094"/>
      <c r="FL67" s="1094"/>
      <c r="FM67" s="1094"/>
      <c r="FN67" s="1094"/>
      <c r="FO67" s="1094"/>
      <c r="FP67" s="1094"/>
      <c r="FQ67" s="1094"/>
      <c r="FR67" s="1094"/>
      <c r="FS67" s="1094"/>
      <c r="FT67" s="1094"/>
      <c r="FU67" s="1094"/>
      <c r="FV67" s="1094"/>
      <c r="FW67" s="1094"/>
      <c r="FX67" s="1094"/>
      <c r="FY67" s="1094"/>
      <c r="FZ67" s="1094"/>
      <c r="GA67" s="1094"/>
      <c r="GB67" s="1094"/>
      <c r="GC67" s="1094"/>
      <c r="GD67" s="1094"/>
      <c r="GE67" s="1094"/>
      <c r="GF67" s="1094"/>
      <c r="GG67" s="1094"/>
      <c r="GH67" s="1094"/>
      <c r="GI67" s="1094"/>
      <c r="GJ67" s="1094"/>
      <c r="GK67" s="1094"/>
      <c r="GL67" s="1094"/>
      <c r="GM67" s="1094"/>
      <c r="GN67" s="1094"/>
      <c r="GO67" s="1094"/>
      <c r="GP67" s="1094"/>
      <c r="GQ67" s="1094"/>
      <c r="GR67" s="1094"/>
      <c r="GS67" s="1094"/>
      <c r="GT67" s="1094"/>
      <c r="GU67" s="1094"/>
      <c r="GV67" s="1094"/>
      <c r="GW67" s="1094"/>
      <c r="GX67" s="1094"/>
      <c r="GY67" s="1094"/>
      <c r="GZ67" s="1094"/>
      <c r="HA67" s="1094"/>
      <c r="HB67" s="1094"/>
      <c r="HC67" s="1094"/>
      <c r="HD67" s="1094"/>
      <c r="HE67" s="1094"/>
      <c r="HF67" s="1094"/>
      <c r="HG67" s="1094"/>
      <c r="HH67" s="1094"/>
      <c r="HI67" s="1094"/>
      <c r="HJ67" s="1094"/>
      <c r="HK67" s="1094"/>
      <c r="HL67" s="1094"/>
      <c r="HM67" s="1094"/>
      <c r="HN67" s="1094"/>
      <c r="HO67" s="1094"/>
      <c r="HP67" s="1094"/>
      <c r="HQ67" s="1094"/>
      <c r="HR67" s="1094"/>
      <c r="HS67" s="1094"/>
      <c r="HT67" s="1094"/>
      <c r="HU67" s="1094"/>
      <c r="HV67" s="1094"/>
      <c r="HW67" s="1094"/>
      <c r="HX67" s="1094"/>
      <c r="HY67" s="1094"/>
      <c r="HZ67" s="1094"/>
      <c r="IA67" s="1094"/>
      <c r="IB67" s="1094"/>
      <c r="IC67" s="1094"/>
      <c r="ID67" s="1094"/>
      <c r="IE67" s="1094"/>
      <c r="IF67" s="1094"/>
      <c r="IG67" s="1094"/>
      <c r="IH67" s="1094"/>
      <c r="II67" s="1094"/>
      <c r="IJ67" s="1094"/>
      <c r="IK67" s="1094"/>
      <c r="IL67" s="1094"/>
      <c r="IM67" s="1094"/>
      <c r="IN67" s="1094"/>
      <c r="IO67" s="1094"/>
      <c r="IP67" s="1094"/>
      <c r="IQ67" s="1094"/>
      <c r="IR67" s="1094"/>
      <c r="IS67" s="1094"/>
      <c r="IT67" s="1094"/>
      <c r="IU67" s="1094"/>
      <c r="IV67" s="1094"/>
    </row>
    <row r="68" spans="1:256" s="1107" customFormat="1" ht="20.100000000000001" customHeight="1" x14ac:dyDescent="0.2">
      <c r="A68" s="27" t="s">
        <v>138</v>
      </c>
      <c r="B68" s="784">
        <v>208280</v>
      </c>
      <c r="C68" s="784">
        <v>199359</v>
      </c>
      <c r="D68" s="784">
        <v>8921</v>
      </c>
      <c r="E68" s="784">
        <v>207976</v>
      </c>
      <c r="F68" s="784">
        <v>196893</v>
      </c>
      <c r="G68" s="784">
        <v>11083</v>
      </c>
      <c r="I68" s="1094"/>
      <c r="J68" s="1094"/>
      <c r="K68" s="1094"/>
      <c r="L68" s="1094"/>
      <c r="M68" s="1094"/>
      <c r="N68" s="1094"/>
      <c r="O68" s="1094"/>
      <c r="P68" s="1094"/>
      <c r="Q68" s="1094"/>
      <c r="R68" s="1094"/>
      <c r="S68" s="1094"/>
      <c r="T68" s="1094"/>
      <c r="U68" s="1094"/>
      <c r="V68" s="1094"/>
      <c r="W68" s="1094"/>
      <c r="X68" s="1094"/>
      <c r="Y68" s="1094"/>
      <c r="Z68" s="1094"/>
      <c r="AA68" s="1094"/>
      <c r="AB68" s="1094"/>
      <c r="AC68" s="1094"/>
      <c r="AD68" s="1094"/>
      <c r="AE68" s="1094"/>
      <c r="AF68" s="1094"/>
      <c r="AG68" s="1094"/>
      <c r="AH68" s="1094"/>
      <c r="AI68" s="1094"/>
      <c r="AJ68" s="1094"/>
      <c r="AK68" s="1094"/>
      <c r="AL68" s="1094"/>
      <c r="AM68" s="1094"/>
      <c r="AN68" s="1094"/>
      <c r="AO68" s="1094"/>
      <c r="AP68" s="1094"/>
      <c r="AQ68" s="1094"/>
      <c r="AR68" s="1094"/>
      <c r="AS68" s="1094"/>
      <c r="AT68" s="1094"/>
      <c r="AU68" s="1094"/>
      <c r="AV68" s="1094"/>
      <c r="AW68" s="1094"/>
      <c r="AX68" s="1094"/>
      <c r="AY68" s="1094"/>
      <c r="AZ68" s="1094"/>
      <c r="BA68" s="1094"/>
      <c r="BB68" s="1094"/>
      <c r="BC68" s="1094"/>
      <c r="BD68" s="1094"/>
      <c r="BE68" s="1094"/>
      <c r="BF68" s="1094"/>
      <c r="BG68" s="1094"/>
      <c r="BH68" s="1094"/>
      <c r="BI68" s="1094"/>
      <c r="BJ68" s="1094"/>
      <c r="BK68" s="1094"/>
      <c r="BL68" s="1094"/>
      <c r="BM68" s="1094"/>
      <c r="BN68" s="1094"/>
      <c r="BO68" s="1094"/>
      <c r="BP68" s="1094"/>
      <c r="BQ68" s="1094"/>
      <c r="BR68" s="1094"/>
      <c r="BS68" s="1094"/>
      <c r="BT68" s="1094"/>
      <c r="BU68" s="1094"/>
      <c r="BV68" s="1094"/>
      <c r="BW68" s="1094"/>
      <c r="BX68" s="1094"/>
      <c r="BY68" s="1094"/>
      <c r="BZ68" s="1094"/>
      <c r="CA68" s="1094"/>
      <c r="CB68" s="1094"/>
      <c r="CC68" s="1094"/>
      <c r="CD68" s="1094"/>
      <c r="CE68" s="1094"/>
      <c r="CF68" s="1094"/>
      <c r="CG68" s="1094"/>
      <c r="CH68" s="1094"/>
      <c r="CI68" s="1094"/>
      <c r="CJ68" s="1094"/>
      <c r="CK68" s="1094"/>
      <c r="CL68" s="1094"/>
      <c r="CM68" s="1094"/>
      <c r="CN68" s="1094"/>
      <c r="CO68" s="1094"/>
      <c r="CP68" s="1094"/>
      <c r="CQ68" s="1094"/>
      <c r="CR68" s="1094"/>
      <c r="CS68" s="1094"/>
      <c r="CT68" s="1094"/>
      <c r="CU68" s="1094"/>
      <c r="CV68" s="1094"/>
      <c r="CW68" s="1094"/>
      <c r="CX68" s="1094"/>
      <c r="CY68" s="1094"/>
      <c r="CZ68" s="1094"/>
      <c r="DA68" s="1094"/>
      <c r="DB68" s="1094"/>
      <c r="DC68" s="1094"/>
      <c r="DD68" s="1094"/>
      <c r="DE68" s="1094"/>
      <c r="DF68" s="1094"/>
      <c r="DG68" s="1094"/>
      <c r="DH68" s="1094"/>
      <c r="DI68" s="1094"/>
      <c r="DJ68" s="1094"/>
      <c r="DK68" s="1094"/>
      <c r="DL68" s="1094"/>
      <c r="DM68" s="1094"/>
      <c r="DN68" s="1094"/>
      <c r="DO68" s="1094"/>
      <c r="DP68" s="1094"/>
      <c r="DQ68" s="1094"/>
      <c r="DR68" s="1094"/>
      <c r="DS68" s="1094"/>
      <c r="DT68" s="1094"/>
      <c r="DU68" s="1094"/>
      <c r="DV68" s="1094"/>
      <c r="DW68" s="1094"/>
      <c r="DX68" s="1094"/>
      <c r="DY68" s="1094"/>
      <c r="DZ68" s="1094"/>
      <c r="EA68" s="1094"/>
      <c r="EB68" s="1094"/>
      <c r="EC68" s="1094"/>
      <c r="ED68" s="1094"/>
      <c r="EE68" s="1094"/>
      <c r="EF68" s="1094"/>
      <c r="EG68" s="1094"/>
      <c r="EH68" s="1094"/>
      <c r="EI68" s="1094"/>
      <c r="EJ68" s="1094"/>
      <c r="EK68" s="1094"/>
      <c r="EL68" s="1094"/>
      <c r="EM68" s="1094"/>
      <c r="EN68" s="1094"/>
      <c r="EO68" s="1094"/>
      <c r="EP68" s="1094"/>
      <c r="EQ68" s="1094"/>
      <c r="ER68" s="1094"/>
      <c r="ES68" s="1094"/>
      <c r="ET68" s="1094"/>
      <c r="EU68" s="1094"/>
      <c r="EV68" s="1094"/>
      <c r="EW68" s="1094"/>
      <c r="EX68" s="1094"/>
      <c r="EY68" s="1094"/>
      <c r="EZ68" s="1094"/>
      <c r="FA68" s="1094"/>
      <c r="FB68" s="1094"/>
      <c r="FC68" s="1094"/>
      <c r="FD68" s="1094"/>
      <c r="FE68" s="1094"/>
      <c r="FF68" s="1094"/>
      <c r="FG68" s="1094"/>
      <c r="FH68" s="1094"/>
      <c r="FI68" s="1094"/>
      <c r="FJ68" s="1094"/>
      <c r="FK68" s="1094"/>
      <c r="FL68" s="1094"/>
      <c r="FM68" s="1094"/>
      <c r="FN68" s="1094"/>
      <c r="FO68" s="1094"/>
      <c r="FP68" s="1094"/>
      <c r="FQ68" s="1094"/>
      <c r="FR68" s="1094"/>
      <c r="FS68" s="1094"/>
      <c r="FT68" s="1094"/>
      <c r="FU68" s="1094"/>
      <c r="FV68" s="1094"/>
      <c r="FW68" s="1094"/>
      <c r="FX68" s="1094"/>
      <c r="FY68" s="1094"/>
      <c r="FZ68" s="1094"/>
      <c r="GA68" s="1094"/>
      <c r="GB68" s="1094"/>
      <c r="GC68" s="1094"/>
      <c r="GD68" s="1094"/>
      <c r="GE68" s="1094"/>
      <c r="GF68" s="1094"/>
      <c r="GG68" s="1094"/>
      <c r="GH68" s="1094"/>
      <c r="GI68" s="1094"/>
      <c r="GJ68" s="1094"/>
      <c r="GK68" s="1094"/>
      <c r="GL68" s="1094"/>
      <c r="GM68" s="1094"/>
      <c r="GN68" s="1094"/>
      <c r="GO68" s="1094"/>
      <c r="GP68" s="1094"/>
      <c r="GQ68" s="1094"/>
      <c r="GR68" s="1094"/>
      <c r="GS68" s="1094"/>
      <c r="GT68" s="1094"/>
      <c r="GU68" s="1094"/>
      <c r="GV68" s="1094"/>
      <c r="GW68" s="1094"/>
      <c r="GX68" s="1094"/>
      <c r="GY68" s="1094"/>
      <c r="GZ68" s="1094"/>
      <c r="HA68" s="1094"/>
      <c r="HB68" s="1094"/>
      <c r="HC68" s="1094"/>
      <c r="HD68" s="1094"/>
      <c r="HE68" s="1094"/>
      <c r="HF68" s="1094"/>
      <c r="HG68" s="1094"/>
      <c r="HH68" s="1094"/>
      <c r="HI68" s="1094"/>
      <c r="HJ68" s="1094"/>
      <c r="HK68" s="1094"/>
      <c r="HL68" s="1094"/>
      <c r="HM68" s="1094"/>
      <c r="HN68" s="1094"/>
      <c r="HO68" s="1094"/>
      <c r="HP68" s="1094"/>
      <c r="HQ68" s="1094"/>
      <c r="HR68" s="1094"/>
      <c r="HS68" s="1094"/>
      <c r="HT68" s="1094"/>
      <c r="HU68" s="1094"/>
      <c r="HV68" s="1094"/>
      <c r="HW68" s="1094"/>
      <c r="HX68" s="1094"/>
      <c r="HY68" s="1094"/>
      <c r="HZ68" s="1094"/>
      <c r="IA68" s="1094"/>
      <c r="IB68" s="1094"/>
      <c r="IC68" s="1094"/>
      <c r="ID68" s="1094"/>
      <c r="IE68" s="1094"/>
      <c r="IF68" s="1094"/>
      <c r="IG68" s="1094"/>
      <c r="IH68" s="1094"/>
      <c r="II68" s="1094"/>
      <c r="IJ68" s="1094"/>
      <c r="IK68" s="1094"/>
      <c r="IL68" s="1094"/>
      <c r="IM68" s="1094"/>
      <c r="IN68" s="1094"/>
      <c r="IO68" s="1094"/>
      <c r="IP68" s="1094"/>
      <c r="IQ68" s="1094"/>
      <c r="IR68" s="1094"/>
      <c r="IS68" s="1094"/>
      <c r="IT68" s="1094"/>
      <c r="IU68" s="1094"/>
      <c r="IV68" s="1094"/>
    </row>
    <row r="69" spans="1:256" s="1107" customFormat="1" ht="20.100000000000001" customHeight="1" x14ac:dyDescent="0.2">
      <c r="A69" s="27" t="s">
        <v>139</v>
      </c>
      <c r="B69" s="784">
        <v>2064239</v>
      </c>
      <c r="C69" s="784">
        <v>2000653</v>
      </c>
      <c r="D69" s="784">
        <v>63586</v>
      </c>
      <c r="E69" s="784">
        <v>2037920</v>
      </c>
      <c r="F69" s="784">
        <v>1972521</v>
      </c>
      <c r="G69" s="784">
        <v>65399</v>
      </c>
      <c r="I69" s="1094"/>
      <c r="J69" s="1094"/>
      <c r="K69" s="1094"/>
      <c r="L69" s="1094"/>
      <c r="M69" s="1094"/>
      <c r="N69" s="1094"/>
      <c r="O69" s="1094"/>
      <c r="P69" s="1094"/>
      <c r="Q69" s="1094"/>
      <c r="R69" s="1094"/>
      <c r="S69" s="1094"/>
      <c r="T69" s="1094"/>
      <c r="U69" s="1094"/>
      <c r="V69" s="1094"/>
      <c r="W69" s="1094"/>
      <c r="X69" s="1094"/>
      <c r="Y69" s="1094"/>
      <c r="Z69" s="1094"/>
      <c r="AA69" s="1094"/>
      <c r="AB69" s="1094"/>
      <c r="AC69" s="1094"/>
      <c r="AD69" s="1094"/>
      <c r="AE69" s="1094"/>
      <c r="AF69" s="1094"/>
      <c r="AG69" s="1094"/>
      <c r="AH69" s="1094"/>
      <c r="AI69" s="1094"/>
      <c r="AJ69" s="1094"/>
      <c r="AK69" s="1094"/>
      <c r="AL69" s="1094"/>
      <c r="AM69" s="1094"/>
      <c r="AN69" s="1094"/>
      <c r="AO69" s="1094"/>
      <c r="AP69" s="1094"/>
      <c r="AQ69" s="1094"/>
      <c r="AR69" s="1094"/>
      <c r="AS69" s="1094"/>
      <c r="AT69" s="1094"/>
      <c r="AU69" s="1094"/>
      <c r="AV69" s="1094"/>
      <c r="AW69" s="1094"/>
      <c r="AX69" s="1094"/>
      <c r="AY69" s="1094"/>
      <c r="AZ69" s="1094"/>
      <c r="BA69" s="1094"/>
      <c r="BB69" s="1094"/>
      <c r="BC69" s="1094"/>
      <c r="BD69" s="1094"/>
      <c r="BE69" s="1094"/>
      <c r="BF69" s="1094"/>
      <c r="BG69" s="1094"/>
      <c r="BH69" s="1094"/>
      <c r="BI69" s="1094"/>
      <c r="BJ69" s="1094"/>
      <c r="BK69" s="1094"/>
      <c r="BL69" s="1094"/>
      <c r="BM69" s="1094"/>
      <c r="BN69" s="1094"/>
      <c r="BO69" s="1094"/>
      <c r="BP69" s="1094"/>
      <c r="BQ69" s="1094"/>
      <c r="BR69" s="1094"/>
      <c r="BS69" s="1094"/>
      <c r="BT69" s="1094"/>
      <c r="BU69" s="1094"/>
      <c r="BV69" s="1094"/>
      <c r="BW69" s="1094"/>
      <c r="BX69" s="1094"/>
      <c r="BY69" s="1094"/>
      <c r="BZ69" s="1094"/>
      <c r="CA69" s="1094"/>
      <c r="CB69" s="1094"/>
      <c r="CC69" s="1094"/>
      <c r="CD69" s="1094"/>
      <c r="CE69" s="1094"/>
      <c r="CF69" s="1094"/>
      <c r="CG69" s="1094"/>
      <c r="CH69" s="1094"/>
      <c r="CI69" s="1094"/>
      <c r="CJ69" s="1094"/>
      <c r="CK69" s="1094"/>
      <c r="CL69" s="1094"/>
      <c r="CM69" s="1094"/>
      <c r="CN69" s="1094"/>
      <c r="CO69" s="1094"/>
      <c r="CP69" s="1094"/>
      <c r="CQ69" s="1094"/>
      <c r="CR69" s="1094"/>
      <c r="CS69" s="1094"/>
      <c r="CT69" s="1094"/>
      <c r="CU69" s="1094"/>
      <c r="CV69" s="1094"/>
      <c r="CW69" s="1094"/>
      <c r="CX69" s="1094"/>
      <c r="CY69" s="1094"/>
      <c r="CZ69" s="1094"/>
      <c r="DA69" s="1094"/>
      <c r="DB69" s="1094"/>
      <c r="DC69" s="1094"/>
      <c r="DD69" s="1094"/>
      <c r="DE69" s="1094"/>
      <c r="DF69" s="1094"/>
      <c r="DG69" s="1094"/>
      <c r="DH69" s="1094"/>
      <c r="DI69" s="1094"/>
      <c r="DJ69" s="1094"/>
      <c r="DK69" s="1094"/>
      <c r="DL69" s="1094"/>
      <c r="DM69" s="1094"/>
      <c r="DN69" s="1094"/>
      <c r="DO69" s="1094"/>
      <c r="DP69" s="1094"/>
      <c r="DQ69" s="1094"/>
      <c r="DR69" s="1094"/>
      <c r="DS69" s="1094"/>
      <c r="DT69" s="1094"/>
      <c r="DU69" s="1094"/>
      <c r="DV69" s="1094"/>
      <c r="DW69" s="1094"/>
      <c r="DX69" s="1094"/>
      <c r="DY69" s="1094"/>
      <c r="DZ69" s="1094"/>
      <c r="EA69" s="1094"/>
      <c r="EB69" s="1094"/>
      <c r="EC69" s="1094"/>
      <c r="ED69" s="1094"/>
      <c r="EE69" s="1094"/>
      <c r="EF69" s="1094"/>
      <c r="EG69" s="1094"/>
      <c r="EH69" s="1094"/>
      <c r="EI69" s="1094"/>
      <c r="EJ69" s="1094"/>
      <c r="EK69" s="1094"/>
      <c r="EL69" s="1094"/>
      <c r="EM69" s="1094"/>
      <c r="EN69" s="1094"/>
      <c r="EO69" s="1094"/>
      <c r="EP69" s="1094"/>
      <c r="EQ69" s="1094"/>
      <c r="ER69" s="1094"/>
      <c r="ES69" s="1094"/>
      <c r="ET69" s="1094"/>
      <c r="EU69" s="1094"/>
      <c r="EV69" s="1094"/>
      <c r="EW69" s="1094"/>
      <c r="EX69" s="1094"/>
      <c r="EY69" s="1094"/>
      <c r="EZ69" s="1094"/>
      <c r="FA69" s="1094"/>
      <c r="FB69" s="1094"/>
      <c r="FC69" s="1094"/>
      <c r="FD69" s="1094"/>
      <c r="FE69" s="1094"/>
      <c r="FF69" s="1094"/>
      <c r="FG69" s="1094"/>
      <c r="FH69" s="1094"/>
      <c r="FI69" s="1094"/>
      <c r="FJ69" s="1094"/>
      <c r="FK69" s="1094"/>
      <c r="FL69" s="1094"/>
      <c r="FM69" s="1094"/>
      <c r="FN69" s="1094"/>
      <c r="FO69" s="1094"/>
      <c r="FP69" s="1094"/>
      <c r="FQ69" s="1094"/>
      <c r="FR69" s="1094"/>
      <c r="FS69" s="1094"/>
      <c r="FT69" s="1094"/>
      <c r="FU69" s="1094"/>
      <c r="FV69" s="1094"/>
      <c r="FW69" s="1094"/>
      <c r="FX69" s="1094"/>
      <c r="FY69" s="1094"/>
      <c r="FZ69" s="1094"/>
      <c r="GA69" s="1094"/>
      <c r="GB69" s="1094"/>
      <c r="GC69" s="1094"/>
      <c r="GD69" s="1094"/>
      <c r="GE69" s="1094"/>
      <c r="GF69" s="1094"/>
      <c r="GG69" s="1094"/>
      <c r="GH69" s="1094"/>
      <c r="GI69" s="1094"/>
      <c r="GJ69" s="1094"/>
      <c r="GK69" s="1094"/>
      <c r="GL69" s="1094"/>
      <c r="GM69" s="1094"/>
      <c r="GN69" s="1094"/>
      <c r="GO69" s="1094"/>
      <c r="GP69" s="1094"/>
      <c r="GQ69" s="1094"/>
      <c r="GR69" s="1094"/>
      <c r="GS69" s="1094"/>
      <c r="GT69" s="1094"/>
      <c r="GU69" s="1094"/>
      <c r="GV69" s="1094"/>
      <c r="GW69" s="1094"/>
      <c r="GX69" s="1094"/>
      <c r="GY69" s="1094"/>
      <c r="GZ69" s="1094"/>
      <c r="HA69" s="1094"/>
      <c r="HB69" s="1094"/>
      <c r="HC69" s="1094"/>
      <c r="HD69" s="1094"/>
      <c r="HE69" s="1094"/>
      <c r="HF69" s="1094"/>
      <c r="HG69" s="1094"/>
      <c r="HH69" s="1094"/>
      <c r="HI69" s="1094"/>
      <c r="HJ69" s="1094"/>
      <c r="HK69" s="1094"/>
      <c r="HL69" s="1094"/>
      <c r="HM69" s="1094"/>
      <c r="HN69" s="1094"/>
      <c r="HO69" s="1094"/>
      <c r="HP69" s="1094"/>
      <c r="HQ69" s="1094"/>
      <c r="HR69" s="1094"/>
      <c r="HS69" s="1094"/>
      <c r="HT69" s="1094"/>
      <c r="HU69" s="1094"/>
      <c r="HV69" s="1094"/>
      <c r="HW69" s="1094"/>
      <c r="HX69" s="1094"/>
      <c r="HY69" s="1094"/>
      <c r="HZ69" s="1094"/>
      <c r="IA69" s="1094"/>
      <c r="IB69" s="1094"/>
      <c r="IC69" s="1094"/>
      <c r="ID69" s="1094"/>
      <c r="IE69" s="1094"/>
      <c r="IF69" s="1094"/>
      <c r="IG69" s="1094"/>
      <c r="IH69" s="1094"/>
      <c r="II69" s="1094"/>
      <c r="IJ69" s="1094"/>
      <c r="IK69" s="1094"/>
      <c r="IL69" s="1094"/>
      <c r="IM69" s="1094"/>
      <c r="IN69" s="1094"/>
      <c r="IO69" s="1094"/>
      <c r="IP69" s="1094"/>
      <c r="IQ69" s="1094"/>
      <c r="IR69" s="1094"/>
      <c r="IS69" s="1094"/>
      <c r="IT69" s="1094"/>
      <c r="IU69" s="1094"/>
      <c r="IV69" s="1094"/>
    </row>
    <row r="70" spans="1:256" s="1107" customFormat="1" ht="20.100000000000001" customHeight="1" x14ac:dyDescent="0.2">
      <c r="A70" s="27" t="s">
        <v>140</v>
      </c>
      <c r="B70" s="784">
        <v>6824447</v>
      </c>
      <c r="C70" s="784">
        <v>6655451</v>
      </c>
      <c r="D70" s="784">
        <v>168996</v>
      </c>
      <c r="E70" s="784">
        <v>6736828</v>
      </c>
      <c r="F70" s="785">
        <v>6574776</v>
      </c>
      <c r="G70" s="785">
        <v>162052</v>
      </c>
      <c r="I70" s="1094"/>
      <c r="J70" s="1094"/>
      <c r="K70" s="1094"/>
      <c r="L70" s="1094"/>
      <c r="M70" s="1094"/>
      <c r="N70" s="1094"/>
      <c r="O70" s="1094"/>
      <c r="P70" s="1094"/>
      <c r="Q70" s="1094"/>
      <c r="R70" s="1094"/>
      <c r="S70" s="1094"/>
      <c r="T70" s="1094"/>
      <c r="U70" s="1094"/>
      <c r="V70" s="1094"/>
      <c r="W70" s="1094"/>
      <c r="X70" s="1094"/>
      <c r="Y70" s="1094"/>
      <c r="Z70" s="1094"/>
      <c r="AA70" s="1094"/>
      <c r="AB70" s="1094"/>
      <c r="AC70" s="1094"/>
      <c r="AD70" s="1094"/>
      <c r="AE70" s="1094"/>
      <c r="AF70" s="1094"/>
      <c r="AG70" s="1094"/>
      <c r="AH70" s="1094"/>
      <c r="AI70" s="1094"/>
      <c r="AJ70" s="1094"/>
      <c r="AK70" s="1094"/>
      <c r="AL70" s="1094"/>
      <c r="AM70" s="1094"/>
      <c r="AN70" s="1094"/>
      <c r="AO70" s="1094"/>
      <c r="AP70" s="1094"/>
      <c r="AQ70" s="1094"/>
      <c r="AR70" s="1094"/>
      <c r="AS70" s="1094"/>
      <c r="AT70" s="1094"/>
      <c r="AU70" s="1094"/>
      <c r="AV70" s="1094"/>
      <c r="AW70" s="1094"/>
      <c r="AX70" s="1094"/>
      <c r="AY70" s="1094"/>
      <c r="AZ70" s="1094"/>
      <c r="BA70" s="1094"/>
      <c r="BB70" s="1094"/>
      <c r="BC70" s="1094"/>
      <c r="BD70" s="1094"/>
      <c r="BE70" s="1094"/>
      <c r="BF70" s="1094"/>
      <c r="BG70" s="1094"/>
      <c r="BH70" s="1094"/>
      <c r="BI70" s="1094"/>
      <c r="BJ70" s="1094"/>
      <c r="BK70" s="1094"/>
      <c r="BL70" s="1094"/>
      <c r="BM70" s="1094"/>
      <c r="BN70" s="1094"/>
      <c r="BO70" s="1094"/>
      <c r="BP70" s="1094"/>
      <c r="BQ70" s="1094"/>
      <c r="BR70" s="1094"/>
      <c r="BS70" s="1094"/>
      <c r="BT70" s="1094"/>
      <c r="BU70" s="1094"/>
      <c r="BV70" s="1094"/>
      <c r="BW70" s="1094"/>
      <c r="BX70" s="1094"/>
      <c r="BY70" s="1094"/>
      <c r="BZ70" s="1094"/>
      <c r="CA70" s="1094"/>
      <c r="CB70" s="1094"/>
      <c r="CC70" s="1094"/>
      <c r="CD70" s="1094"/>
      <c r="CE70" s="1094"/>
      <c r="CF70" s="1094"/>
      <c r="CG70" s="1094"/>
      <c r="CH70" s="1094"/>
      <c r="CI70" s="1094"/>
      <c r="CJ70" s="1094"/>
      <c r="CK70" s="1094"/>
      <c r="CL70" s="1094"/>
      <c r="CM70" s="1094"/>
      <c r="CN70" s="1094"/>
      <c r="CO70" s="1094"/>
      <c r="CP70" s="1094"/>
      <c r="CQ70" s="1094"/>
      <c r="CR70" s="1094"/>
      <c r="CS70" s="1094"/>
      <c r="CT70" s="1094"/>
      <c r="CU70" s="1094"/>
      <c r="CV70" s="1094"/>
      <c r="CW70" s="1094"/>
      <c r="CX70" s="1094"/>
      <c r="CY70" s="1094"/>
      <c r="CZ70" s="1094"/>
      <c r="DA70" s="1094"/>
      <c r="DB70" s="1094"/>
      <c r="DC70" s="1094"/>
      <c r="DD70" s="1094"/>
      <c r="DE70" s="1094"/>
      <c r="DF70" s="1094"/>
      <c r="DG70" s="1094"/>
      <c r="DH70" s="1094"/>
      <c r="DI70" s="1094"/>
      <c r="DJ70" s="1094"/>
      <c r="DK70" s="1094"/>
      <c r="DL70" s="1094"/>
      <c r="DM70" s="1094"/>
      <c r="DN70" s="1094"/>
      <c r="DO70" s="1094"/>
      <c r="DP70" s="1094"/>
      <c r="DQ70" s="1094"/>
      <c r="DR70" s="1094"/>
      <c r="DS70" s="1094"/>
      <c r="DT70" s="1094"/>
      <c r="DU70" s="1094"/>
      <c r="DV70" s="1094"/>
      <c r="DW70" s="1094"/>
      <c r="DX70" s="1094"/>
      <c r="DY70" s="1094"/>
      <c r="DZ70" s="1094"/>
      <c r="EA70" s="1094"/>
      <c r="EB70" s="1094"/>
      <c r="EC70" s="1094"/>
      <c r="ED70" s="1094"/>
      <c r="EE70" s="1094"/>
      <c r="EF70" s="1094"/>
      <c r="EG70" s="1094"/>
      <c r="EH70" s="1094"/>
      <c r="EI70" s="1094"/>
      <c r="EJ70" s="1094"/>
      <c r="EK70" s="1094"/>
      <c r="EL70" s="1094"/>
      <c r="EM70" s="1094"/>
      <c r="EN70" s="1094"/>
      <c r="EO70" s="1094"/>
      <c r="EP70" s="1094"/>
      <c r="EQ70" s="1094"/>
      <c r="ER70" s="1094"/>
      <c r="ES70" s="1094"/>
      <c r="ET70" s="1094"/>
      <c r="EU70" s="1094"/>
      <c r="EV70" s="1094"/>
      <c r="EW70" s="1094"/>
      <c r="EX70" s="1094"/>
      <c r="EY70" s="1094"/>
      <c r="EZ70" s="1094"/>
      <c r="FA70" s="1094"/>
      <c r="FB70" s="1094"/>
      <c r="FC70" s="1094"/>
      <c r="FD70" s="1094"/>
      <c r="FE70" s="1094"/>
      <c r="FF70" s="1094"/>
      <c r="FG70" s="1094"/>
      <c r="FH70" s="1094"/>
      <c r="FI70" s="1094"/>
      <c r="FJ70" s="1094"/>
      <c r="FK70" s="1094"/>
      <c r="FL70" s="1094"/>
      <c r="FM70" s="1094"/>
      <c r="FN70" s="1094"/>
      <c r="FO70" s="1094"/>
      <c r="FP70" s="1094"/>
      <c r="FQ70" s="1094"/>
      <c r="FR70" s="1094"/>
      <c r="FS70" s="1094"/>
      <c r="FT70" s="1094"/>
      <c r="FU70" s="1094"/>
      <c r="FV70" s="1094"/>
      <c r="FW70" s="1094"/>
      <c r="FX70" s="1094"/>
      <c r="FY70" s="1094"/>
      <c r="FZ70" s="1094"/>
      <c r="GA70" s="1094"/>
      <c r="GB70" s="1094"/>
      <c r="GC70" s="1094"/>
      <c r="GD70" s="1094"/>
      <c r="GE70" s="1094"/>
      <c r="GF70" s="1094"/>
      <c r="GG70" s="1094"/>
      <c r="GH70" s="1094"/>
      <c r="GI70" s="1094"/>
      <c r="GJ70" s="1094"/>
      <c r="GK70" s="1094"/>
      <c r="GL70" s="1094"/>
      <c r="GM70" s="1094"/>
      <c r="GN70" s="1094"/>
      <c r="GO70" s="1094"/>
      <c r="GP70" s="1094"/>
      <c r="GQ70" s="1094"/>
      <c r="GR70" s="1094"/>
      <c r="GS70" s="1094"/>
      <c r="GT70" s="1094"/>
      <c r="GU70" s="1094"/>
      <c r="GV70" s="1094"/>
      <c r="GW70" s="1094"/>
      <c r="GX70" s="1094"/>
      <c r="GY70" s="1094"/>
      <c r="GZ70" s="1094"/>
      <c r="HA70" s="1094"/>
      <c r="HB70" s="1094"/>
      <c r="HC70" s="1094"/>
      <c r="HD70" s="1094"/>
      <c r="HE70" s="1094"/>
      <c r="HF70" s="1094"/>
      <c r="HG70" s="1094"/>
      <c r="HH70" s="1094"/>
      <c r="HI70" s="1094"/>
      <c r="HJ70" s="1094"/>
      <c r="HK70" s="1094"/>
      <c r="HL70" s="1094"/>
      <c r="HM70" s="1094"/>
      <c r="HN70" s="1094"/>
      <c r="HO70" s="1094"/>
      <c r="HP70" s="1094"/>
      <c r="HQ70" s="1094"/>
      <c r="HR70" s="1094"/>
      <c r="HS70" s="1094"/>
      <c r="HT70" s="1094"/>
      <c r="HU70" s="1094"/>
      <c r="HV70" s="1094"/>
      <c r="HW70" s="1094"/>
      <c r="HX70" s="1094"/>
      <c r="HY70" s="1094"/>
      <c r="HZ70" s="1094"/>
      <c r="IA70" s="1094"/>
      <c r="IB70" s="1094"/>
      <c r="IC70" s="1094"/>
      <c r="ID70" s="1094"/>
      <c r="IE70" s="1094"/>
      <c r="IF70" s="1094"/>
      <c r="IG70" s="1094"/>
      <c r="IH70" s="1094"/>
      <c r="II70" s="1094"/>
      <c r="IJ70" s="1094"/>
      <c r="IK70" s="1094"/>
      <c r="IL70" s="1094"/>
      <c r="IM70" s="1094"/>
      <c r="IN70" s="1094"/>
      <c r="IO70" s="1094"/>
      <c r="IP70" s="1094"/>
      <c r="IQ70" s="1094"/>
      <c r="IR70" s="1094"/>
      <c r="IS70" s="1094"/>
      <c r="IT70" s="1094"/>
      <c r="IU70" s="1094"/>
      <c r="IV70" s="1094"/>
    </row>
    <row r="71" spans="1:256" s="1125" customFormat="1" ht="20.100000000000001" customHeight="1" x14ac:dyDescent="0.2">
      <c r="A71" s="1223" t="s">
        <v>748</v>
      </c>
      <c r="B71" s="783">
        <v>518269.99999999988</v>
      </c>
      <c r="C71" s="783">
        <v>474864.99999999988</v>
      </c>
      <c r="D71" s="783">
        <v>43405</v>
      </c>
      <c r="E71" s="783">
        <v>501184.99999999988</v>
      </c>
      <c r="F71" s="783">
        <v>459038.99999999988</v>
      </c>
      <c r="G71" s="783">
        <v>42146.000000000007</v>
      </c>
    </row>
    <row r="72" spans="1:256" s="1107" customFormat="1" ht="20.100000000000001" customHeight="1" x14ac:dyDescent="0.2">
      <c r="A72" s="27" t="s">
        <v>141</v>
      </c>
      <c r="B72" s="784">
        <v>115059.00000000001</v>
      </c>
      <c r="C72" s="784">
        <v>110408.00000000001</v>
      </c>
      <c r="D72" s="784">
        <v>4651.0000000000009</v>
      </c>
      <c r="E72" s="784">
        <v>116755.99999999997</v>
      </c>
      <c r="F72" s="785">
        <v>112566.99999999997</v>
      </c>
      <c r="G72" s="785">
        <v>4189</v>
      </c>
      <c r="I72" s="1094"/>
      <c r="J72" s="1094"/>
      <c r="K72" s="1094"/>
      <c r="L72" s="1094"/>
      <c r="M72" s="1094"/>
      <c r="N72" s="1094"/>
      <c r="O72" s="1094"/>
      <c r="P72" s="1094"/>
      <c r="Q72" s="1094"/>
      <c r="R72" s="1094"/>
      <c r="S72" s="1094"/>
      <c r="T72" s="1094"/>
      <c r="U72" s="1094"/>
      <c r="V72" s="1094"/>
      <c r="W72" s="1094"/>
      <c r="X72" s="1094"/>
      <c r="Y72" s="1094"/>
      <c r="Z72" s="1094"/>
      <c r="AA72" s="1094"/>
      <c r="AB72" s="1094"/>
      <c r="AC72" s="1094"/>
      <c r="AD72" s="1094"/>
      <c r="AE72" s="1094"/>
      <c r="AF72" s="1094"/>
      <c r="AG72" s="1094"/>
      <c r="AH72" s="1094"/>
      <c r="AI72" s="1094"/>
      <c r="AJ72" s="1094"/>
      <c r="AK72" s="1094"/>
      <c r="AL72" s="1094"/>
      <c r="AM72" s="1094"/>
      <c r="AN72" s="1094"/>
      <c r="AO72" s="1094"/>
      <c r="AP72" s="1094"/>
      <c r="AQ72" s="1094"/>
      <c r="AR72" s="1094"/>
      <c r="AS72" s="1094"/>
      <c r="AT72" s="1094"/>
      <c r="AU72" s="1094"/>
      <c r="AV72" s="1094"/>
      <c r="AW72" s="1094"/>
      <c r="AX72" s="1094"/>
      <c r="AY72" s="1094"/>
      <c r="AZ72" s="1094"/>
      <c r="BA72" s="1094"/>
      <c r="BB72" s="1094"/>
      <c r="BC72" s="1094"/>
      <c r="BD72" s="1094"/>
      <c r="BE72" s="1094"/>
      <c r="BF72" s="1094"/>
      <c r="BG72" s="1094"/>
      <c r="BH72" s="1094"/>
      <c r="BI72" s="1094"/>
      <c r="BJ72" s="1094"/>
      <c r="BK72" s="1094"/>
      <c r="BL72" s="1094"/>
      <c r="BM72" s="1094"/>
      <c r="BN72" s="1094"/>
      <c r="BO72" s="1094"/>
      <c r="BP72" s="1094"/>
      <c r="BQ72" s="1094"/>
      <c r="BR72" s="1094"/>
      <c r="BS72" s="1094"/>
      <c r="BT72" s="1094"/>
      <c r="BU72" s="1094"/>
      <c r="BV72" s="1094"/>
      <c r="BW72" s="1094"/>
      <c r="BX72" s="1094"/>
      <c r="BY72" s="1094"/>
      <c r="BZ72" s="1094"/>
      <c r="CA72" s="1094"/>
      <c r="CB72" s="1094"/>
      <c r="CC72" s="1094"/>
      <c r="CD72" s="1094"/>
      <c r="CE72" s="1094"/>
      <c r="CF72" s="1094"/>
      <c r="CG72" s="1094"/>
      <c r="CH72" s="1094"/>
      <c r="CI72" s="1094"/>
      <c r="CJ72" s="1094"/>
      <c r="CK72" s="1094"/>
      <c r="CL72" s="1094"/>
      <c r="CM72" s="1094"/>
      <c r="CN72" s="1094"/>
      <c r="CO72" s="1094"/>
      <c r="CP72" s="1094"/>
      <c r="CQ72" s="1094"/>
      <c r="CR72" s="1094"/>
      <c r="CS72" s="1094"/>
      <c r="CT72" s="1094"/>
      <c r="CU72" s="1094"/>
      <c r="CV72" s="1094"/>
      <c r="CW72" s="1094"/>
      <c r="CX72" s="1094"/>
      <c r="CY72" s="1094"/>
      <c r="CZ72" s="1094"/>
      <c r="DA72" s="1094"/>
      <c r="DB72" s="1094"/>
      <c r="DC72" s="1094"/>
      <c r="DD72" s="1094"/>
      <c r="DE72" s="1094"/>
      <c r="DF72" s="1094"/>
      <c r="DG72" s="1094"/>
      <c r="DH72" s="1094"/>
      <c r="DI72" s="1094"/>
      <c r="DJ72" s="1094"/>
      <c r="DK72" s="1094"/>
      <c r="DL72" s="1094"/>
      <c r="DM72" s="1094"/>
      <c r="DN72" s="1094"/>
      <c r="DO72" s="1094"/>
      <c r="DP72" s="1094"/>
      <c r="DQ72" s="1094"/>
      <c r="DR72" s="1094"/>
      <c r="DS72" s="1094"/>
      <c r="DT72" s="1094"/>
      <c r="DU72" s="1094"/>
      <c r="DV72" s="1094"/>
      <c r="DW72" s="1094"/>
      <c r="DX72" s="1094"/>
      <c r="DY72" s="1094"/>
      <c r="DZ72" s="1094"/>
      <c r="EA72" s="1094"/>
      <c r="EB72" s="1094"/>
      <c r="EC72" s="1094"/>
      <c r="ED72" s="1094"/>
      <c r="EE72" s="1094"/>
      <c r="EF72" s="1094"/>
      <c r="EG72" s="1094"/>
      <c r="EH72" s="1094"/>
      <c r="EI72" s="1094"/>
      <c r="EJ72" s="1094"/>
      <c r="EK72" s="1094"/>
      <c r="EL72" s="1094"/>
      <c r="EM72" s="1094"/>
      <c r="EN72" s="1094"/>
      <c r="EO72" s="1094"/>
      <c r="EP72" s="1094"/>
      <c r="EQ72" s="1094"/>
      <c r="ER72" s="1094"/>
      <c r="ES72" s="1094"/>
      <c r="ET72" s="1094"/>
      <c r="EU72" s="1094"/>
      <c r="EV72" s="1094"/>
      <c r="EW72" s="1094"/>
      <c r="EX72" s="1094"/>
      <c r="EY72" s="1094"/>
      <c r="EZ72" s="1094"/>
      <c r="FA72" s="1094"/>
      <c r="FB72" s="1094"/>
      <c r="FC72" s="1094"/>
      <c r="FD72" s="1094"/>
      <c r="FE72" s="1094"/>
      <c r="FF72" s="1094"/>
      <c r="FG72" s="1094"/>
      <c r="FH72" s="1094"/>
      <c r="FI72" s="1094"/>
      <c r="FJ72" s="1094"/>
      <c r="FK72" s="1094"/>
      <c r="FL72" s="1094"/>
      <c r="FM72" s="1094"/>
      <c r="FN72" s="1094"/>
      <c r="FO72" s="1094"/>
      <c r="FP72" s="1094"/>
      <c r="FQ72" s="1094"/>
      <c r="FR72" s="1094"/>
      <c r="FS72" s="1094"/>
      <c r="FT72" s="1094"/>
      <c r="FU72" s="1094"/>
      <c r="FV72" s="1094"/>
      <c r="FW72" s="1094"/>
      <c r="FX72" s="1094"/>
      <c r="FY72" s="1094"/>
      <c r="FZ72" s="1094"/>
      <c r="GA72" s="1094"/>
      <c r="GB72" s="1094"/>
      <c r="GC72" s="1094"/>
      <c r="GD72" s="1094"/>
      <c r="GE72" s="1094"/>
      <c r="GF72" s="1094"/>
      <c r="GG72" s="1094"/>
      <c r="GH72" s="1094"/>
      <c r="GI72" s="1094"/>
      <c r="GJ72" s="1094"/>
      <c r="GK72" s="1094"/>
      <c r="GL72" s="1094"/>
      <c r="GM72" s="1094"/>
      <c r="GN72" s="1094"/>
      <c r="GO72" s="1094"/>
      <c r="GP72" s="1094"/>
      <c r="GQ72" s="1094"/>
      <c r="GR72" s="1094"/>
      <c r="GS72" s="1094"/>
      <c r="GT72" s="1094"/>
      <c r="GU72" s="1094"/>
      <c r="GV72" s="1094"/>
      <c r="GW72" s="1094"/>
      <c r="GX72" s="1094"/>
      <c r="GY72" s="1094"/>
      <c r="GZ72" s="1094"/>
      <c r="HA72" s="1094"/>
      <c r="HB72" s="1094"/>
      <c r="HC72" s="1094"/>
      <c r="HD72" s="1094"/>
      <c r="HE72" s="1094"/>
      <c r="HF72" s="1094"/>
      <c r="HG72" s="1094"/>
      <c r="HH72" s="1094"/>
      <c r="HI72" s="1094"/>
      <c r="HJ72" s="1094"/>
      <c r="HK72" s="1094"/>
      <c r="HL72" s="1094"/>
      <c r="HM72" s="1094"/>
      <c r="HN72" s="1094"/>
      <c r="HO72" s="1094"/>
      <c r="HP72" s="1094"/>
      <c r="HQ72" s="1094"/>
      <c r="HR72" s="1094"/>
      <c r="HS72" s="1094"/>
      <c r="HT72" s="1094"/>
      <c r="HU72" s="1094"/>
      <c r="HV72" s="1094"/>
      <c r="HW72" s="1094"/>
      <c r="HX72" s="1094"/>
      <c r="HY72" s="1094"/>
      <c r="HZ72" s="1094"/>
      <c r="IA72" s="1094"/>
      <c r="IB72" s="1094"/>
      <c r="IC72" s="1094"/>
      <c r="ID72" s="1094"/>
      <c r="IE72" s="1094"/>
      <c r="IF72" s="1094"/>
      <c r="IG72" s="1094"/>
      <c r="IH72" s="1094"/>
      <c r="II72" s="1094"/>
      <c r="IJ72" s="1094"/>
      <c r="IK72" s="1094"/>
      <c r="IL72" s="1094"/>
      <c r="IM72" s="1094"/>
      <c r="IN72" s="1094"/>
      <c r="IO72" s="1094"/>
      <c r="IP72" s="1094"/>
      <c r="IQ72" s="1094"/>
      <c r="IR72" s="1094"/>
      <c r="IS72" s="1094"/>
      <c r="IT72" s="1094"/>
      <c r="IU72" s="1094"/>
      <c r="IV72" s="1094"/>
    </row>
    <row r="73" spans="1:256" s="1107" customFormat="1" ht="20.100000000000001" customHeight="1" x14ac:dyDescent="0.2">
      <c r="A73" s="27" t="s">
        <v>142</v>
      </c>
      <c r="B73" s="784">
        <v>316269.99999999988</v>
      </c>
      <c r="C73" s="784">
        <v>304948.99999999988</v>
      </c>
      <c r="D73" s="784">
        <v>11321</v>
      </c>
      <c r="E73" s="784">
        <v>298537.99999999994</v>
      </c>
      <c r="F73" s="785">
        <v>287095.99999999994</v>
      </c>
      <c r="G73" s="785">
        <v>11442</v>
      </c>
      <c r="I73" s="1094"/>
      <c r="J73" s="1094"/>
      <c r="K73" s="1094"/>
      <c r="L73" s="1094"/>
      <c r="M73" s="1094"/>
      <c r="N73" s="1094"/>
      <c r="O73" s="1094"/>
      <c r="P73" s="1094"/>
      <c r="Q73" s="1094"/>
      <c r="R73" s="1094"/>
      <c r="S73" s="1094"/>
      <c r="T73" s="1094"/>
      <c r="U73" s="1094"/>
      <c r="V73" s="1094"/>
      <c r="W73" s="1094"/>
      <c r="X73" s="1094"/>
      <c r="Y73" s="1094"/>
      <c r="Z73" s="1094"/>
      <c r="AA73" s="1094"/>
      <c r="AB73" s="1094"/>
      <c r="AC73" s="1094"/>
      <c r="AD73" s="1094"/>
      <c r="AE73" s="1094"/>
      <c r="AF73" s="1094"/>
      <c r="AG73" s="1094"/>
      <c r="AH73" s="1094"/>
      <c r="AI73" s="1094"/>
      <c r="AJ73" s="1094"/>
      <c r="AK73" s="1094"/>
      <c r="AL73" s="1094"/>
      <c r="AM73" s="1094"/>
      <c r="AN73" s="1094"/>
      <c r="AO73" s="1094"/>
      <c r="AP73" s="1094"/>
      <c r="AQ73" s="1094"/>
      <c r="AR73" s="1094"/>
      <c r="AS73" s="1094"/>
      <c r="AT73" s="1094"/>
      <c r="AU73" s="1094"/>
      <c r="AV73" s="1094"/>
      <c r="AW73" s="1094"/>
      <c r="AX73" s="1094"/>
      <c r="AY73" s="1094"/>
      <c r="AZ73" s="1094"/>
      <c r="BA73" s="1094"/>
      <c r="BB73" s="1094"/>
      <c r="BC73" s="1094"/>
      <c r="BD73" s="1094"/>
      <c r="BE73" s="1094"/>
      <c r="BF73" s="1094"/>
      <c r="BG73" s="1094"/>
      <c r="BH73" s="1094"/>
      <c r="BI73" s="1094"/>
      <c r="BJ73" s="1094"/>
      <c r="BK73" s="1094"/>
      <c r="BL73" s="1094"/>
      <c r="BM73" s="1094"/>
      <c r="BN73" s="1094"/>
      <c r="BO73" s="1094"/>
      <c r="BP73" s="1094"/>
      <c r="BQ73" s="1094"/>
      <c r="BR73" s="1094"/>
      <c r="BS73" s="1094"/>
      <c r="BT73" s="1094"/>
      <c r="BU73" s="1094"/>
      <c r="BV73" s="1094"/>
      <c r="BW73" s="1094"/>
      <c r="BX73" s="1094"/>
      <c r="BY73" s="1094"/>
      <c r="BZ73" s="1094"/>
      <c r="CA73" s="1094"/>
      <c r="CB73" s="1094"/>
      <c r="CC73" s="1094"/>
      <c r="CD73" s="1094"/>
      <c r="CE73" s="1094"/>
      <c r="CF73" s="1094"/>
      <c r="CG73" s="1094"/>
      <c r="CH73" s="1094"/>
      <c r="CI73" s="1094"/>
      <c r="CJ73" s="1094"/>
      <c r="CK73" s="1094"/>
      <c r="CL73" s="1094"/>
      <c r="CM73" s="1094"/>
      <c r="CN73" s="1094"/>
      <c r="CO73" s="1094"/>
      <c r="CP73" s="1094"/>
      <c r="CQ73" s="1094"/>
      <c r="CR73" s="1094"/>
      <c r="CS73" s="1094"/>
      <c r="CT73" s="1094"/>
      <c r="CU73" s="1094"/>
      <c r="CV73" s="1094"/>
      <c r="CW73" s="1094"/>
      <c r="CX73" s="1094"/>
      <c r="CY73" s="1094"/>
      <c r="CZ73" s="1094"/>
      <c r="DA73" s="1094"/>
      <c r="DB73" s="1094"/>
      <c r="DC73" s="1094"/>
      <c r="DD73" s="1094"/>
      <c r="DE73" s="1094"/>
      <c r="DF73" s="1094"/>
      <c r="DG73" s="1094"/>
      <c r="DH73" s="1094"/>
      <c r="DI73" s="1094"/>
      <c r="DJ73" s="1094"/>
      <c r="DK73" s="1094"/>
      <c r="DL73" s="1094"/>
      <c r="DM73" s="1094"/>
      <c r="DN73" s="1094"/>
      <c r="DO73" s="1094"/>
      <c r="DP73" s="1094"/>
      <c r="DQ73" s="1094"/>
      <c r="DR73" s="1094"/>
      <c r="DS73" s="1094"/>
      <c r="DT73" s="1094"/>
      <c r="DU73" s="1094"/>
      <c r="DV73" s="1094"/>
      <c r="DW73" s="1094"/>
      <c r="DX73" s="1094"/>
      <c r="DY73" s="1094"/>
      <c r="DZ73" s="1094"/>
      <c r="EA73" s="1094"/>
      <c r="EB73" s="1094"/>
      <c r="EC73" s="1094"/>
      <c r="ED73" s="1094"/>
      <c r="EE73" s="1094"/>
      <c r="EF73" s="1094"/>
      <c r="EG73" s="1094"/>
      <c r="EH73" s="1094"/>
      <c r="EI73" s="1094"/>
      <c r="EJ73" s="1094"/>
      <c r="EK73" s="1094"/>
      <c r="EL73" s="1094"/>
      <c r="EM73" s="1094"/>
      <c r="EN73" s="1094"/>
      <c r="EO73" s="1094"/>
      <c r="EP73" s="1094"/>
      <c r="EQ73" s="1094"/>
      <c r="ER73" s="1094"/>
      <c r="ES73" s="1094"/>
      <c r="ET73" s="1094"/>
      <c r="EU73" s="1094"/>
      <c r="EV73" s="1094"/>
      <c r="EW73" s="1094"/>
      <c r="EX73" s="1094"/>
      <c r="EY73" s="1094"/>
      <c r="EZ73" s="1094"/>
      <c r="FA73" s="1094"/>
      <c r="FB73" s="1094"/>
      <c r="FC73" s="1094"/>
      <c r="FD73" s="1094"/>
      <c r="FE73" s="1094"/>
      <c r="FF73" s="1094"/>
      <c r="FG73" s="1094"/>
      <c r="FH73" s="1094"/>
      <c r="FI73" s="1094"/>
      <c r="FJ73" s="1094"/>
      <c r="FK73" s="1094"/>
      <c r="FL73" s="1094"/>
      <c r="FM73" s="1094"/>
      <c r="FN73" s="1094"/>
      <c r="FO73" s="1094"/>
      <c r="FP73" s="1094"/>
      <c r="FQ73" s="1094"/>
      <c r="FR73" s="1094"/>
      <c r="FS73" s="1094"/>
      <c r="FT73" s="1094"/>
      <c r="FU73" s="1094"/>
      <c r="FV73" s="1094"/>
      <c r="FW73" s="1094"/>
      <c r="FX73" s="1094"/>
      <c r="FY73" s="1094"/>
      <c r="FZ73" s="1094"/>
      <c r="GA73" s="1094"/>
      <c r="GB73" s="1094"/>
      <c r="GC73" s="1094"/>
      <c r="GD73" s="1094"/>
      <c r="GE73" s="1094"/>
      <c r="GF73" s="1094"/>
      <c r="GG73" s="1094"/>
      <c r="GH73" s="1094"/>
      <c r="GI73" s="1094"/>
      <c r="GJ73" s="1094"/>
      <c r="GK73" s="1094"/>
      <c r="GL73" s="1094"/>
      <c r="GM73" s="1094"/>
      <c r="GN73" s="1094"/>
      <c r="GO73" s="1094"/>
      <c r="GP73" s="1094"/>
      <c r="GQ73" s="1094"/>
      <c r="GR73" s="1094"/>
      <c r="GS73" s="1094"/>
      <c r="GT73" s="1094"/>
      <c r="GU73" s="1094"/>
      <c r="GV73" s="1094"/>
      <c r="GW73" s="1094"/>
      <c r="GX73" s="1094"/>
      <c r="GY73" s="1094"/>
      <c r="GZ73" s="1094"/>
      <c r="HA73" s="1094"/>
      <c r="HB73" s="1094"/>
      <c r="HC73" s="1094"/>
      <c r="HD73" s="1094"/>
      <c r="HE73" s="1094"/>
      <c r="HF73" s="1094"/>
      <c r="HG73" s="1094"/>
      <c r="HH73" s="1094"/>
      <c r="HI73" s="1094"/>
      <c r="HJ73" s="1094"/>
      <c r="HK73" s="1094"/>
      <c r="HL73" s="1094"/>
      <c r="HM73" s="1094"/>
      <c r="HN73" s="1094"/>
      <c r="HO73" s="1094"/>
      <c r="HP73" s="1094"/>
      <c r="HQ73" s="1094"/>
      <c r="HR73" s="1094"/>
      <c r="HS73" s="1094"/>
      <c r="HT73" s="1094"/>
      <c r="HU73" s="1094"/>
      <c r="HV73" s="1094"/>
      <c r="HW73" s="1094"/>
      <c r="HX73" s="1094"/>
      <c r="HY73" s="1094"/>
      <c r="HZ73" s="1094"/>
      <c r="IA73" s="1094"/>
      <c r="IB73" s="1094"/>
      <c r="IC73" s="1094"/>
      <c r="ID73" s="1094"/>
      <c r="IE73" s="1094"/>
      <c r="IF73" s="1094"/>
      <c r="IG73" s="1094"/>
      <c r="IH73" s="1094"/>
      <c r="II73" s="1094"/>
      <c r="IJ73" s="1094"/>
      <c r="IK73" s="1094"/>
      <c r="IL73" s="1094"/>
      <c r="IM73" s="1094"/>
      <c r="IN73" s="1094"/>
      <c r="IO73" s="1094"/>
      <c r="IP73" s="1094"/>
      <c r="IQ73" s="1094"/>
      <c r="IR73" s="1094"/>
      <c r="IS73" s="1094"/>
      <c r="IT73" s="1094"/>
      <c r="IU73" s="1094"/>
      <c r="IV73" s="1094"/>
    </row>
    <row r="74" spans="1:256" s="1107" customFormat="1" ht="20.100000000000001" customHeight="1" x14ac:dyDescent="0.2">
      <c r="A74" s="27" t="s">
        <v>143</v>
      </c>
      <c r="B74" s="784">
        <v>86941</v>
      </c>
      <c r="C74" s="784">
        <v>59508</v>
      </c>
      <c r="D74" s="784">
        <v>27432.999999999996</v>
      </c>
      <c r="E74" s="784">
        <v>85891.000000000029</v>
      </c>
      <c r="F74" s="785">
        <v>59376.000000000015</v>
      </c>
      <c r="G74" s="785">
        <v>26515.000000000007</v>
      </c>
      <c r="I74" s="1094"/>
      <c r="J74" s="1094"/>
      <c r="K74" s="1094"/>
      <c r="L74" s="1094"/>
      <c r="M74" s="1094"/>
      <c r="N74" s="1094"/>
      <c r="O74" s="1094"/>
      <c r="P74" s="1094"/>
      <c r="Q74" s="1094"/>
      <c r="R74" s="1094"/>
      <c r="S74" s="1094"/>
      <c r="T74" s="1094"/>
      <c r="U74" s="1094"/>
      <c r="V74" s="1094"/>
      <c r="W74" s="1094"/>
      <c r="X74" s="1094"/>
      <c r="Y74" s="1094"/>
      <c r="Z74" s="1094"/>
      <c r="AA74" s="1094"/>
      <c r="AB74" s="1094"/>
      <c r="AC74" s="1094"/>
      <c r="AD74" s="1094"/>
      <c r="AE74" s="1094"/>
      <c r="AF74" s="1094"/>
      <c r="AG74" s="1094"/>
      <c r="AH74" s="1094"/>
      <c r="AI74" s="1094"/>
      <c r="AJ74" s="1094"/>
      <c r="AK74" s="1094"/>
      <c r="AL74" s="1094"/>
      <c r="AM74" s="1094"/>
      <c r="AN74" s="1094"/>
      <c r="AO74" s="1094"/>
      <c r="AP74" s="1094"/>
      <c r="AQ74" s="1094"/>
      <c r="AR74" s="1094"/>
      <c r="AS74" s="1094"/>
      <c r="AT74" s="1094"/>
      <c r="AU74" s="1094"/>
      <c r="AV74" s="1094"/>
      <c r="AW74" s="1094"/>
      <c r="AX74" s="1094"/>
      <c r="AY74" s="1094"/>
      <c r="AZ74" s="1094"/>
      <c r="BA74" s="1094"/>
      <c r="BB74" s="1094"/>
      <c r="BC74" s="1094"/>
      <c r="BD74" s="1094"/>
      <c r="BE74" s="1094"/>
      <c r="BF74" s="1094"/>
      <c r="BG74" s="1094"/>
      <c r="BH74" s="1094"/>
      <c r="BI74" s="1094"/>
      <c r="BJ74" s="1094"/>
      <c r="BK74" s="1094"/>
      <c r="BL74" s="1094"/>
      <c r="BM74" s="1094"/>
      <c r="BN74" s="1094"/>
      <c r="BO74" s="1094"/>
      <c r="BP74" s="1094"/>
      <c r="BQ74" s="1094"/>
      <c r="BR74" s="1094"/>
      <c r="BS74" s="1094"/>
      <c r="BT74" s="1094"/>
      <c r="BU74" s="1094"/>
      <c r="BV74" s="1094"/>
      <c r="BW74" s="1094"/>
      <c r="BX74" s="1094"/>
      <c r="BY74" s="1094"/>
      <c r="BZ74" s="1094"/>
      <c r="CA74" s="1094"/>
      <c r="CB74" s="1094"/>
      <c r="CC74" s="1094"/>
      <c r="CD74" s="1094"/>
      <c r="CE74" s="1094"/>
      <c r="CF74" s="1094"/>
      <c r="CG74" s="1094"/>
      <c r="CH74" s="1094"/>
      <c r="CI74" s="1094"/>
      <c r="CJ74" s="1094"/>
      <c r="CK74" s="1094"/>
      <c r="CL74" s="1094"/>
      <c r="CM74" s="1094"/>
      <c r="CN74" s="1094"/>
      <c r="CO74" s="1094"/>
      <c r="CP74" s="1094"/>
      <c r="CQ74" s="1094"/>
      <c r="CR74" s="1094"/>
      <c r="CS74" s="1094"/>
      <c r="CT74" s="1094"/>
      <c r="CU74" s="1094"/>
      <c r="CV74" s="1094"/>
      <c r="CW74" s="1094"/>
      <c r="CX74" s="1094"/>
      <c r="CY74" s="1094"/>
      <c r="CZ74" s="1094"/>
      <c r="DA74" s="1094"/>
      <c r="DB74" s="1094"/>
      <c r="DC74" s="1094"/>
      <c r="DD74" s="1094"/>
      <c r="DE74" s="1094"/>
      <c r="DF74" s="1094"/>
      <c r="DG74" s="1094"/>
      <c r="DH74" s="1094"/>
      <c r="DI74" s="1094"/>
      <c r="DJ74" s="1094"/>
      <c r="DK74" s="1094"/>
      <c r="DL74" s="1094"/>
      <c r="DM74" s="1094"/>
      <c r="DN74" s="1094"/>
      <c r="DO74" s="1094"/>
      <c r="DP74" s="1094"/>
      <c r="DQ74" s="1094"/>
      <c r="DR74" s="1094"/>
      <c r="DS74" s="1094"/>
      <c r="DT74" s="1094"/>
      <c r="DU74" s="1094"/>
      <c r="DV74" s="1094"/>
      <c r="DW74" s="1094"/>
      <c r="DX74" s="1094"/>
      <c r="DY74" s="1094"/>
      <c r="DZ74" s="1094"/>
      <c r="EA74" s="1094"/>
      <c r="EB74" s="1094"/>
      <c r="EC74" s="1094"/>
      <c r="ED74" s="1094"/>
      <c r="EE74" s="1094"/>
      <c r="EF74" s="1094"/>
      <c r="EG74" s="1094"/>
      <c r="EH74" s="1094"/>
      <c r="EI74" s="1094"/>
      <c r="EJ74" s="1094"/>
      <c r="EK74" s="1094"/>
      <c r="EL74" s="1094"/>
      <c r="EM74" s="1094"/>
      <c r="EN74" s="1094"/>
      <c r="EO74" s="1094"/>
      <c r="EP74" s="1094"/>
      <c r="EQ74" s="1094"/>
      <c r="ER74" s="1094"/>
      <c r="ES74" s="1094"/>
      <c r="ET74" s="1094"/>
      <c r="EU74" s="1094"/>
      <c r="EV74" s="1094"/>
      <c r="EW74" s="1094"/>
      <c r="EX74" s="1094"/>
      <c r="EY74" s="1094"/>
      <c r="EZ74" s="1094"/>
      <c r="FA74" s="1094"/>
      <c r="FB74" s="1094"/>
      <c r="FC74" s="1094"/>
      <c r="FD74" s="1094"/>
      <c r="FE74" s="1094"/>
      <c r="FF74" s="1094"/>
      <c r="FG74" s="1094"/>
      <c r="FH74" s="1094"/>
      <c r="FI74" s="1094"/>
      <c r="FJ74" s="1094"/>
      <c r="FK74" s="1094"/>
      <c r="FL74" s="1094"/>
      <c r="FM74" s="1094"/>
      <c r="FN74" s="1094"/>
      <c r="FO74" s="1094"/>
      <c r="FP74" s="1094"/>
      <c r="FQ74" s="1094"/>
      <c r="FR74" s="1094"/>
      <c r="FS74" s="1094"/>
      <c r="FT74" s="1094"/>
      <c r="FU74" s="1094"/>
      <c r="FV74" s="1094"/>
      <c r="FW74" s="1094"/>
      <c r="FX74" s="1094"/>
      <c r="FY74" s="1094"/>
      <c r="FZ74" s="1094"/>
      <c r="GA74" s="1094"/>
      <c r="GB74" s="1094"/>
      <c r="GC74" s="1094"/>
      <c r="GD74" s="1094"/>
      <c r="GE74" s="1094"/>
      <c r="GF74" s="1094"/>
      <c r="GG74" s="1094"/>
      <c r="GH74" s="1094"/>
      <c r="GI74" s="1094"/>
      <c r="GJ74" s="1094"/>
      <c r="GK74" s="1094"/>
      <c r="GL74" s="1094"/>
      <c r="GM74" s="1094"/>
      <c r="GN74" s="1094"/>
      <c r="GO74" s="1094"/>
      <c r="GP74" s="1094"/>
      <c r="GQ74" s="1094"/>
      <c r="GR74" s="1094"/>
      <c r="GS74" s="1094"/>
      <c r="GT74" s="1094"/>
      <c r="GU74" s="1094"/>
      <c r="GV74" s="1094"/>
      <c r="GW74" s="1094"/>
      <c r="GX74" s="1094"/>
      <c r="GY74" s="1094"/>
      <c r="GZ74" s="1094"/>
      <c r="HA74" s="1094"/>
      <c r="HB74" s="1094"/>
      <c r="HC74" s="1094"/>
      <c r="HD74" s="1094"/>
      <c r="HE74" s="1094"/>
      <c r="HF74" s="1094"/>
      <c r="HG74" s="1094"/>
      <c r="HH74" s="1094"/>
      <c r="HI74" s="1094"/>
      <c r="HJ74" s="1094"/>
      <c r="HK74" s="1094"/>
      <c r="HL74" s="1094"/>
      <c r="HM74" s="1094"/>
      <c r="HN74" s="1094"/>
      <c r="HO74" s="1094"/>
      <c r="HP74" s="1094"/>
      <c r="HQ74" s="1094"/>
      <c r="HR74" s="1094"/>
      <c r="HS74" s="1094"/>
      <c r="HT74" s="1094"/>
      <c r="HU74" s="1094"/>
      <c r="HV74" s="1094"/>
      <c r="HW74" s="1094"/>
      <c r="HX74" s="1094"/>
      <c r="HY74" s="1094"/>
      <c r="HZ74" s="1094"/>
      <c r="IA74" s="1094"/>
      <c r="IB74" s="1094"/>
      <c r="IC74" s="1094"/>
      <c r="ID74" s="1094"/>
      <c r="IE74" s="1094"/>
      <c r="IF74" s="1094"/>
      <c r="IG74" s="1094"/>
      <c r="IH74" s="1094"/>
      <c r="II74" s="1094"/>
      <c r="IJ74" s="1094"/>
      <c r="IK74" s="1094"/>
      <c r="IL74" s="1094"/>
      <c r="IM74" s="1094"/>
      <c r="IN74" s="1094"/>
      <c r="IO74" s="1094"/>
      <c r="IP74" s="1094"/>
      <c r="IQ74" s="1094"/>
      <c r="IR74" s="1094"/>
      <c r="IS74" s="1094"/>
      <c r="IT74" s="1094"/>
      <c r="IU74" s="1094"/>
      <c r="IV74" s="1094"/>
    </row>
    <row r="75" spans="1:256" s="1125" customFormat="1" ht="20.100000000000001" customHeight="1" x14ac:dyDescent="0.2">
      <c r="A75" s="1223" t="s">
        <v>749</v>
      </c>
      <c r="B75" s="783">
        <v>321967</v>
      </c>
      <c r="C75" s="783">
        <v>315533</v>
      </c>
      <c r="D75" s="783">
        <v>6434</v>
      </c>
      <c r="E75" s="783">
        <v>322474</v>
      </c>
      <c r="F75" s="783">
        <v>303182</v>
      </c>
      <c r="G75" s="783">
        <v>19292</v>
      </c>
    </row>
    <row r="76" spans="1:256" s="1107" customFormat="1" ht="20.100000000000001" customHeight="1" x14ac:dyDescent="0.2">
      <c r="A76" s="27" t="s">
        <v>144</v>
      </c>
      <c r="B76" s="784">
        <v>319361</v>
      </c>
      <c r="C76" s="784">
        <v>314041</v>
      </c>
      <c r="D76" s="784">
        <v>5320</v>
      </c>
      <c r="E76" s="784">
        <v>319944</v>
      </c>
      <c r="F76" s="785">
        <v>301719</v>
      </c>
      <c r="G76" s="785">
        <v>18225</v>
      </c>
      <c r="I76" s="1094"/>
      <c r="J76" s="1094"/>
      <c r="K76" s="1094"/>
      <c r="L76" s="1094"/>
      <c r="M76" s="1094"/>
      <c r="N76" s="1094"/>
      <c r="O76" s="1094"/>
      <c r="P76" s="1094"/>
      <c r="Q76" s="1094"/>
      <c r="R76" s="1094"/>
      <c r="S76" s="1094"/>
      <c r="T76" s="1094"/>
      <c r="U76" s="1094"/>
      <c r="V76" s="1094"/>
      <c r="W76" s="1094"/>
      <c r="X76" s="1094"/>
      <c r="Y76" s="1094"/>
      <c r="Z76" s="1094"/>
      <c r="AA76" s="1094"/>
      <c r="AB76" s="1094"/>
      <c r="AC76" s="1094"/>
      <c r="AD76" s="1094"/>
      <c r="AE76" s="1094"/>
      <c r="AF76" s="1094"/>
      <c r="AG76" s="1094"/>
      <c r="AH76" s="1094"/>
      <c r="AI76" s="1094"/>
      <c r="AJ76" s="1094"/>
      <c r="AK76" s="1094"/>
      <c r="AL76" s="1094"/>
      <c r="AM76" s="1094"/>
      <c r="AN76" s="1094"/>
      <c r="AO76" s="1094"/>
      <c r="AP76" s="1094"/>
      <c r="AQ76" s="1094"/>
      <c r="AR76" s="1094"/>
      <c r="AS76" s="1094"/>
      <c r="AT76" s="1094"/>
      <c r="AU76" s="1094"/>
      <c r="AV76" s="1094"/>
      <c r="AW76" s="1094"/>
      <c r="AX76" s="1094"/>
      <c r="AY76" s="1094"/>
      <c r="AZ76" s="1094"/>
      <c r="BA76" s="1094"/>
      <c r="BB76" s="1094"/>
      <c r="BC76" s="1094"/>
      <c r="BD76" s="1094"/>
      <c r="BE76" s="1094"/>
      <c r="BF76" s="1094"/>
      <c r="BG76" s="1094"/>
      <c r="BH76" s="1094"/>
      <c r="BI76" s="1094"/>
      <c r="BJ76" s="1094"/>
      <c r="BK76" s="1094"/>
      <c r="BL76" s="1094"/>
      <c r="BM76" s="1094"/>
      <c r="BN76" s="1094"/>
      <c r="BO76" s="1094"/>
      <c r="BP76" s="1094"/>
      <c r="BQ76" s="1094"/>
      <c r="BR76" s="1094"/>
      <c r="BS76" s="1094"/>
      <c r="BT76" s="1094"/>
      <c r="BU76" s="1094"/>
      <c r="BV76" s="1094"/>
      <c r="BW76" s="1094"/>
      <c r="BX76" s="1094"/>
      <c r="BY76" s="1094"/>
      <c r="BZ76" s="1094"/>
      <c r="CA76" s="1094"/>
      <c r="CB76" s="1094"/>
      <c r="CC76" s="1094"/>
      <c r="CD76" s="1094"/>
      <c r="CE76" s="1094"/>
      <c r="CF76" s="1094"/>
      <c r="CG76" s="1094"/>
      <c r="CH76" s="1094"/>
      <c r="CI76" s="1094"/>
      <c r="CJ76" s="1094"/>
      <c r="CK76" s="1094"/>
      <c r="CL76" s="1094"/>
      <c r="CM76" s="1094"/>
      <c r="CN76" s="1094"/>
      <c r="CO76" s="1094"/>
      <c r="CP76" s="1094"/>
      <c r="CQ76" s="1094"/>
      <c r="CR76" s="1094"/>
      <c r="CS76" s="1094"/>
      <c r="CT76" s="1094"/>
      <c r="CU76" s="1094"/>
      <c r="CV76" s="1094"/>
      <c r="CW76" s="1094"/>
      <c r="CX76" s="1094"/>
      <c r="CY76" s="1094"/>
      <c r="CZ76" s="1094"/>
      <c r="DA76" s="1094"/>
      <c r="DB76" s="1094"/>
      <c r="DC76" s="1094"/>
      <c r="DD76" s="1094"/>
      <c r="DE76" s="1094"/>
      <c r="DF76" s="1094"/>
      <c r="DG76" s="1094"/>
      <c r="DH76" s="1094"/>
      <c r="DI76" s="1094"/>
      <c r="DJ76" s="1094"/>
      <c r="DK76" s="1094"/>
      <c r="DL76" s="1094"/>
      <c r="DM76" s="1094"/>
      <c r="DN76" s="1094"/>
      <c r="DO76" s="1094"/>
      <c r="DP76" s="1094"/>
      <c r="DQ76" s="1094"/>
      <c r="DR76" s="1094"/>
      <c r="DS76" s="1094"/>
      <c r="DT76" s="1094"/>
      <c r="DU76" s="1094"/>
      <c r="DV76" s="1094"/>
      <c r="DW76" s="1094"/>
      <c r="DX76" s="1094"/>
      <c r="DY76" s="1094"/>
      <c r="DZ76" s="1094"/>
      <c r="EA76" s="1094"/>
      <c r="EB76" s="1094"/>
      <c r="EC76" s="1094"/>
      <c r="ED76" s="1094"/>
      <c r="EE76" s="1094"/>
      <c r="EF76" s="1094"/>
      <c r="EG76" s="1094"/>
      <c r="EH76" s="1094"/>
      <c r="EI76" s="1094"/>
      <c r="EJ76" s="1094"/>
      <c r="EK76" s="1094"/>
      <c r="EL76" s="1094"/>
      <c r="EM76" s="1094"/>
      <c r="EN76" s="1094"/>
      <c r="EO76" s="1094"/>
      <c r="EP76" s="1094"/>
      <c r="EQ76" s="1094"/>
      <c r="ER76" s="1094"/>
      <c r="ES76" s="1094"/>
      <c r="ET76" s="1094"/>
      <c r="EU76" s="1094"/>
      <c r="EV76" s="1094"/>
      <c r="EW76" s="1094"/>
      <c r="EX76" s="1094"/>
      <c r="EY76" s="1094"/>
      <c r="EZ76" s="1094"/>
      <c r="FA76" s="1094"/>
      <c r="FB76" s="1094"/>
      <c r="FC76" s="1094"/>
      <c r="FD76" s="1094"/>
      <c r="FE76" s="1094"/>
      <c r="FF76" s="1094"/>
      <c r="FG76" s="1094"/>
      <c r="FH76" s="1094"/>
      <c r="FI76" s="1094"/>
      <c r="FJ76" s="1094"/>
      <c r="FK76" s="1094"/>
      <c r="FL76" s="1094"/>
      <c r="FM76" s="1094"/>
      <c r="FN76" s="1094"/>
      <c r="FO76" s="1094"/>
      <c r="FP76" s="1094"/>
      <c r="FQ76" s="1094"/>
      <c r="FR76" s="1094"/>
      <c r="FS76" s="1094"/>
      <c r="FT76" s="1094"/>
      <c r="FU76" s="1094"/>
      <c r="FV76" s="1094"/>
      <c r="FW76" s="1094"/>
      <c r="FX76" s="1094"/>
      <c r="FY76" s="1094"/>
      <c r="FZ76" s="1094"/>
      <c r="GA76" s="1094"/>
      <c r="GB76" s="1094"/>
      <c r="GC76" s="1094"/>
      <c r="GD76" s="1094"/>
      <c r="GE76" s="1094"/>
      <c r="GF76" s="1094"/>
      <c r="GG76" s="1094"/>
      <c r="GH76" s="1094"/>
      <c r="GI76" s="1094"/>
      <c r="GJ76" s="1094"/>
      <c r="GK76" s="1094"/>
      <c r="GL76" s="1094"/>
      <c r="GM76" s="1094"/>
      <c r="GN76" s="1094"/>
      <c r="GO76" s="1094"/>
      <c r="GP76" s="1094"/>
      <c r="GQ76" s="1094"/>
      <c r="GR76" s="1094"/>
      <c r="GS76" s="1094"/>
      <c r="GT76" s="1094"/>
      <c r="GU76" s="1094"/>
      <c r="GV76" s="1094"/>
      <c r="GW76" s="1094"/>
      <c r="GX76" s="1094"/>
      <c r="GY76" s="1094"/>
      <c r="GZ76" s="1094"/>
      <c r="HA76" s="1094"/>
      <c r="HB76" s="1094"/>
      <c r="HC76" s="1094"/>
      <c r="HD76" s="1094"/>
      <c r="HE76" s="1094"/>
      <c r="HF76" s="1094"/>
      <c r="HG76" s="1094"/>
      <c r="HH76" s="1094"/>
      <c r="HI76" s="1094"/>
      <c r="HJ76" s="1094"/>
      <c r="HK76" s="1094"/>
      <c r="HL76" s="1094"/>
      <c r="HM76" s="1094"/>
      <c r="HN76" s="1094"/>
      <c r="HO76" s="1094"/>
      <c r="HP76" s="1094"/>
      <c r="HQ76" s="1094"/>
      <c r="HR76" s="1094"/>
      <c r="HS76" s="1094"/>
      <c r="HT76" s="1094"/>
      <c r="HU76" s="1094"/>
      <c r="HV76" s="1094"/>
      <c r="HW76" s="1094"/>
      <c r="HX76" s="1094"/>
      <c r="HY76" s="1094"/>
      <c r="HZ76" s="1094"/>
      <c r="IA76" s="1094"/>
      <c r="IB76" s="1094"/>
      <c r="IC76" s="1094"/>
      <c r="ID76" s="1094"/>
      <c r="IE76" s="1094"/>
      <c r="IF76" s="1094"/>
      <c r="IG76" s="1094"/>
      <c r="IH76" s="1094"/>
      <c r="II76" s="1094"/>
      <c r="IJ76" s="1094"/>
      <c r="IK76" s="1094"/>
      <c r="IL76" s="1094"/>
      <c r="IM76" s="1094"/>
      <c r="IN76" s="1094"/>
      <c r="IO76" s="1094"/>
      <c r="IP76" s="1094"/>
      <c r="IQ76" s="1094"/>
      <c r="IR76" s="1094"/>
      <c r="IS76" s="1094"/>
      <c r="IT76" s="1094"/>
      <c r="IU76" s="1094"/>
      <c r="IV76" s="1094"/>
    </row>
    <row r="77" spans="1:256" s="1107" customFormat="1" ht="20.100000000000001" customHeight="1" x14ac:dyDescent="0.2">
      <c r="A77" s="27" t="s">
        <v>750</v>
      </c>
      <c r="B77" s="784">
        <v>0</v>
      </c>
      <c r="C77" s="784">
        <v>0</v>
      </c>
      <c r="D77" s="784">
        <v>0</v>
      </c>
      <c r="E77" s="784">
        <v>0</v>
      </c>
      <c r="F77" s="784">
        <v>0</v>
      </c>
      <c r="G77" s="785">
        <v>0</v>
      </c>
      <c r="I77" s="1094"/>
      <c r="J77" s="1094"/>
      <c r="K77" s="1094"/>
      <c r="L77" s="1094"/>
      <c r="M77" s="1094"/>
      <c r="N77" s="1094"/>
      <c r="O77" s="1094"/>
      <c r="P77" s="1094"/>
      <c r="Q77" s="1094"/>
      <c r="R77" s="1094"/>
      <c r="S77" s="1094"/>
      <c r="T77" s="1094"/>
      <c r="U77" s="1094"/>
      <c r="V77" s="1094"/>
      <c r="W77" s="1094"/>
      <c r="X77" s="1094"/>
      <c r="Y77" s="1094"/>
      <c r="Z77" s="1094"/>
      <c r="AA77" s="1094"/>
      <c r="AB77" s="1094"/>
      <c r="AC77" s="1094"/>
      <c r="AD77" s="1094"/>
      <c r="AE77" s="1094"/>
      <c r="AF77" s="1094"/>
      <c r="AG77" s="1094"/>
      <c r="AH77" s="1094"/>
      <c r="AI77" s="1094"/>
      <c r="AJ77" s="1094"/>
      <c r="AK77" s="1094"/>
      <c r="AL77" s="1094"/>
      <c r="AM77" s="1094"/>
      <c r="AN77" s="1094"/>
      <c r="AO77" s="1094"/>
      <c r="AP77" s="1094"/>
      <c r="AQ77" s="1094"/>
      <c r="AR77" s="1094"/>
      <c r="AS77" s="1094"/>
      <c r="AT77" s="1094"/>
      <c r="AU77" s="1094"/>
      <c r="AV77" s="1094"/>
      <c r="AW77" s="1094"/>
      <c r="AX77" s="1094"/>
      <c r="AY77" s="1094"/>
      <c r="AZ77" s="1094"/>
      <c r="BA77" s="1094"/>
      <c r="BB77" s="1094"/>
      <c r="BC77" s="1094"/>
      <c r="BD77" s="1094"/>
      <c r="BE77" s="1094"/>
      <c r="BF77" s="1094"/>
      <c r="BG77" s="1094"/>
      <c r="BH77" s="1094"/>
      <c r="BI77" s="1094"/>
      <c r="BJ77" s="1094"/>
      <c r="BK77" s="1094"/>
      <c r="BL77" s="1094"/>
      <c r="BM77" s="1094"/>
      <c r="BN77" s="1094"/>
      <c r="BO77" s="1094"/>
      <c r="BP77" s="1094"/>
      <c r="BQ77" s="1094"/>
      <c r="BR77" s="1094"/>
      <c r="BS77" s="1094"/>
      <c r="BT77" s="1094"/>
      <c r="BU77" s="1094"/>
      <c r="BV77" s="1094"/>
      <c r="BW77" s="1094"/>
      <c r="BX77" s="1094"/>
      <c r="BY77" s="1094"/>
      <c r="BZ77" s="1094"/>
      <c r="CA77" s="1094"/>
      <c r="CB77" s="1094"/>
      <c r="CC77" s="1094"/>
      <c r="CD77" s="1094"/>
      <c r="CE77" s="1094"/>
      <c r="CF77" s="1094"/>
      <c r="CG77" s="1094"/>
      <c r="CH77" s="1094"/>
      <c r="CI77" s="1094"/>
      <c r="CJ77" s="1094"/>
      <c r="CK77" s="1094"/>
      <c r="CL77" s="1094"/>
      <c r="CM77" s="1094"/>
      <c r="CN77" s="1094"/>
      <c r="CO77" s="1094"/>
      <c r="CP77" s="1094"/>
      <c r="CQ77" s="1094"/>
      <c r="CR77" s="1094"/>
      <c r="CS77" s="1094"/>
      <c r="CT77" s="1094"/>
      <c r="CU77" s="1094"/>
      <c r="CV77" s="1094"/>
      <c r="CW77" s="1094"/>
      <c r="CX77" s="1094"/>
      <c r="CY77" s="1094"/>
      <c r="CZ77" s="1094"/>
      <c r="DA77" s="1094"/>
      <c r="DB77" s="1094"/>
      <c r="DC77" s="1094"/>
      <c r="DD77" s="1094"/>
      <c r="DE77" s="1094"/>
      <c r="DF77" s="1094"/>
      <c r="DG77" s="1094"/>
      <c r="DH77" s="1094"/>
      <c r="DI77" s="1094"/>
      <c r="DJ77" s="1094"/>
      <c r="DK77" s="1094"/>
      <c r="DL77" s="1094"/>
      <c r="DM77" s="1094"/>
      <c r="DN77" s="1094"/>
      <c r="DO77" s="1094"/>
      <c r="DP77" s="1094"/>
      <c r="DQ77" s="1094"/>
      <c r="DR77" s="1094"/>
      <c r="DS77" s="1094"/>
      <c r="DT77" s="1094"/>
      <c r="DU77" s="1094"/>
      <c r="DV77" s="1094"/>
      <c r="DW77" s="1094"/>
      <c r="DX77" s="1094"/>
      <c r="DY77" s="1094"/>
      <c r="DZ77" s="1094"/>
      <c r="EA77" s="1094"/>
      <c r="EB77" s="1094"/>
      <c r="EC77" s="1094"/>
      <c r="ED77" s="1094"/>
      <c r="EE77" s="1094"/>
      <c r="EF77" s="1094"/>
      <c r="EG77" s="1094"/>
      <c r="EH77" s="1094"/>
      <c r="EI77" s="1094"/>
      <c r="EJ77" s="1094"/>
      <c r="EK77" s="1094"/>
      <c r="EL77" s="1094"/>
      <c r="EM77" s="1094"/>
      <c r="EN77" s="1094"/>
      <c r="EO77" s="1094"/>
      <c r="EP77" s="1094"/>
      <c r="EQ77" s="1094"/>
      <c r="ER77" s="1094"/>
      <c r="ES77" s="1094"/>
      <c r="ET77" s="1094"/>
      <c r="EU77" s="1094"/>
      <c r="EV77" s="1094"/>
      <c r="EW77" s="1094"/>
      <c r="EX77" s="1094"/>
      <c r="EY77" s="1094"/>
      <c r="EZ77" s="1094"/>
      <c r="FA77" s="1094"/>
      <c r="FB77" s="1094"/>
      <c r="FC77" s="1094"/>
      <c r="FD77" s="1094"/>
      <c r="FE77" s="1094"/>
      <c r="FF77" s="1094"/>
      <c r="FG77" s="1094"/>
      <c r="FH77" s="1094"/>
      <c r="FI77" s="1094"/>
      <c r="FJ77" s="1094"/>
      <c r="FK77" s="1094"/>
      <c r="FL77" s="1094"/>
      <c r="FM77" s="1094"/>
      <c r="FN77" s="1094"/>
      <c r="FO77" s="1094"/>
      <c r="FP77" s="1094"/>
      <c r="FQ77" s="1094"/>
      <c r="FR77" s="1094"/>
      <c r="FS77" s="1094"/>
      <c r="FT77" s="1094"/>
      <c r="FU77" s="1094"/>
      <c r="FV77" s="1094"/>
      <c r="FW77" s="1094"/>
      <c r="FX77" s="1094"/>
      <c r="FY77" s="1094"/>
      <c r="FZ77" s="1094"/>
      <c r="GA77" s="1094"/>
      <c r="GB77" s="1094"/>
      <c r="GC77" s="1094"/>
      <c r="GD77" s="1094"/>
      <c r="GE77" s="1094"/>
      <c r="GF77" s="1094"/>
      <c r="GG77" s="1094"/>
      <c r="GH77" s="1094"/>
      <c r="GI77" s="1094"/>
      <c r="GJ77" s="1094"/>
      <c r="GK77" s="1094"/>
      <c r="GL77" s="1094"/>
      <c r="GM77" s="1094"/>
      <c r="GN77" s="1094"/>
      <c r="GO77" s="1094"/>
      <c r="GP77" s="1094"/>
      <c r="GQ77" s="1094"/>
      <c r="GR77" s="1094"/>
      <c r="GS77" s="1094"/>
      <c r="GT77" s="1094"/>
      <c r="GU77" s="1094"/>
      <c r="GV77" s="1094"/>
      <c r="GW77" s="1094"/>
      <c r="GX77" s="1094"/>
      <c r="GY77" s="1094"/>
      <c r="GZ77" s="1094"/>
      <c r="HA77" s="1094"/>
      <c r="HB77" s="1094"/>
      <c r="HC77" s="1094"/>
      <c r="HD77" s="1094"/>
      <c r="HE77" s="1094"/>
      <c r="HF77" s="1094"/>
      <c r="HG77" s="1094"/>
      <c r="HH77" s="1094"/>
      <c r="HI77" s="1094"/>
      <c r="HJ77" s="1094"/>
      <c r="HK77" s="1094"/>
      <c r="HL77" s="1094"/>
      <c r="HM77" s="1094"/>
      <c r="HN77" s="1094"/>
      <c r="HO77" s="1094"/>
      <c r="HP77" s="1094"/>
      <c r="HQ77" s="1094"/>
      <c r="HR77" s="1094"/>
      <c r="HS77" s="1094"/>
      <c r="HT77" s="1094"/>
      <c r="HU77" s="1094"/>
      <c r="HV77" s="1094"/>
      <c r="HW77" s="1094"/>
      <c r="HX77" s="1094"/>
      <c r="HY77" s="1094"/>
      <c r="HZ77" s="1094"/>
      <c r="IA77" s="1094"/>
      <c r="IB77" s="1094"/>
      <c r="IC77" s="1094"/>
      <c r="ID77" s="1094"/>
      <c r="IE77" s="1094"/>
      <c r="IF77" s="1094"/>
      <c r="IG77" s="1094"/>
      <c r="IH77" s="1094"/>
      <c r="II77" s="1094"/>
      <c r="IJ77" s="1094"/>
      <c r="IK77" s="1094"/>
      <c r="IL77" s="1094"/>
      <c r="IM77" s="1094"/>
      <c r="IN77" s="1094"/>
      <c r="IO77" s="1094"/>
      <c r="IP77" s="1094"/>
      <c r="IQ77" s="1094"/>
      <c r="IR77" s="1094"/>
      <c r="IS77" s="1094"/>
      <c r="IT77" s="1094"/>
      <c r="IU77" s="1094"/>
      <c r="IV77" s="1094"/>
    </row>
    <row r="78" spans="1:256" s="1107" customFormat="1" ht="20.100000000000001" customHeight="1" x14ac:dyDescent="0.2">
      <c r="A78" s="27" t="s">
        <v>751</v>
      </c>
      <c r="B78" s="784">
        <v>617</v>
      </c>
      <c r="C78" s="784">
        <v>0</v>
      </c>
      <c r="D78" s="784">
        <v>617</v>
      </c>
      <c r="E78" s="784">
        <v>487.99999999999989</v>
      </c>
      <c r="F78" s="784">
        <v>0</v>
      </c>
      <c r="G78" s="785">
        <v>487.99999999999989</v>
      </c>
      <c r="I78" s="1094"/>
      <c r="J78" s="1094"/>
      <c r="K78" s="1094"/>
      <c r="L78" s="1094"/>
      <c r="M78" s="1094"/>
      <c r="N78" s="1094"/>
      <c r="O78" s="1094"/>
      <c r="P78" s="1094"/>
      <c r="Q78" s="1094"/>
      <c r="R78" s="1094"/>
      <c r="S78" s="1094"/>
      <c r="T78" s="1094"/>
      <c r="U78" s="1094"/>
      <c r="V78" s="1094"/>
      <c r="W78" s="1094"/>
      <c r="X78" s="1094"/>
      <c r="Y78" s="1094"/>
      <c r="Z78" s="1094"/>
      <c r="AA78" s="1094"/>
      <c r="AB78" s="1094"/>
      <c r="AC78" s="1094"/>
      <c r="AD78" s="1094"/>
      <c r="AE78" s="1094"/>
      <c r="AF78" s="1094"/>
      <c r="AG78" s="1094"/>
      <c r="AH78" s="1094"/>
      <c r="AI78" s="1094"/>
      <c r="AJ78" s="1094"/>
      <c r="AK78" s="1094"/>
      <c r="AL78" s="1094"/>
      <c r="AM78" s="1094"/>
      <c r="AN78" s="1094"/>
      <c r="AO78" s="1094"/>
      <c r="AP78" s="1094"/>
      <c r="AQ78" s="1094"/>
      <c r="AR78" s="1094"/>
      <c r="AS78" s="1094"/>
      <c r="AT78" s="1094"/>
      <c r="AU78" s="1094"/>
      <c r="AV78" s="1094"/>
      <c r="AW78" s="1094"/>
      <c r="AX78" s="1094"/>
      <c r="AY78" s="1094"/>
      <c r="AZ78" s="1094"/>
      <c r="BA78" s="1094"/>
      <c r="BB78" s="1094"/>
      <c r="BC78" s="1094"/>
      <c r="BD78" s="1094"/>
      <c r="BE78" s="1094"/>
      <c r="BF78" s="1094"/>
      <c r="BG78" s="1094"/>
      <c r="BH78" s="1094"/>
      <c r="BI78" s="1094"/>
      <c r="BJ78" s="1094"/>
      <c r="BK78" s="1094"/>
      <c r="BL78" s="1094"/>
      <c r="BM78" s="1094"/>
      <c r="BN78" s="1094"/>
      <c r="BO78" s="1094"/>
      <c r="BP78" s="1094"/>
      <c r="BQ78" s="1094"/>
      <c r="BR78" s="1094"/>
      <c r="BS78" s="1094"/>
      <c r="BT78" s="1094"/>
      <c r="BU78" s="1094"/>
      <c r="BV78" s="1094"/>
      <c r="BW78" s="1094"/>
      <c r="BX78" s="1094"/>
      <c r="BY78" s="1094"/>
      <c r="BZ78" s="1094"/>
      <c r="CA78" s="1094"/>
      <c r="CB78" s="1094"/>
      <c r="CC78" s="1094"/>
      <c r="CD78" s="1094"/>
      <c r="CE78" s="1094"/>
      <c r="CF78" s="1094"/>
      <c r="CG78" s="1094"/>
      <c r="CH78" s="1094"/>
      <c r="CI78" s="1094"/>
      <c r="CJ78" s="1094"/>
      <c r="CK78" s="1094"/>
      <c r="CL78" s="1094"/>
      <c r="CM78" s="1094"/>
      <c r="CN78" s="1094"/>
      <c r="CO78" s="1094"/>
      <c r="CP78" s="1094"/>
      <c r="CQ78" s="1094"/>
      <c r="CR78" s="1094"/>
      <c r="CS78" s="1094"/>
      <c r="CT78" s="1094"/>
      <c r="CU78" s="1094"/>
      <c r="CV78" s="1094"/>
      <c r="CW78" s="1094"/>
      <c r="CX78" s="1094"/>
      <c r="CY78" s="1094"/>
      <c r="CZ78" s="1094"/>
      <c r="DA78" s="1094"/>
      <c r="DB78" s="1094"/>
      <c r="DC78" s="1094"/>
      <c r="DD78" s="1094"/>
      <c r="DE78" s="1094"/>
      <c r="DF78" s="1094"/>
      <c r="DG78" s="1094"/>
      <c r="DH78" s="1094"/>
      <c r="DI78" s="1094"/>
      <c r="DJ78" s="1094"/>
      <c r="DK78" s="1094"/>
      <c r="DL78" s="1094"/>
      <c r="DM78" s="1094"/>
      <c r="DN78" s="1094"/>
      <c r="DO78" s="1094"/>
      <c r="DP78" s="1094"/>
      <c r="DQ78" s="1094"/>
      <c r="DR78" s="1094"/>
      <c r="DS78" s="1094"/>
      <c r="DT78" s="1094"/>
      <c r="DU78" s="1094"/>
      <c r="DV78" s="1094"/>
      <c r="DW78" s="1094"/>
      <c r="DX78" s="1094"/>
      <c r="DY78" s="1094"/>
      <c r="DZ78" s="1094"/>
      <c r="EA78" s="1094"/>
      <c r="EB78" s="1094"/>
      <c r="EC78" s="1094"/>
      <c r="ED78" s="1094"/>
      <c r="EE78" s="1094"/>
      <c r="EF78" s="1094"/>
      <c r="EG78" s="1094"/>
      <c r="EH78" s="1094"/>
      <c r="EI78" s="1094"/>
      <c r="EJ78" s="1094"/>
      <c r="EK78" s="1094"/>
      <c r="EL78" s="1094"/>
      <c r="EM78" s="1094"/>
      <c r="EN78" s="1094"/>
      <c r="EO78" s="1094"/>
      <c r="EP78" s="1094"/>
      <c r="EQ78" s="1094"/>
      <c r="ER78" s="1094"/>
      <c r="ES78" s="1094"/>
      <c r="ET78" s="1094"/>
      <c r="EU78" s="1094"/>
      <c r="EV78" s="1094"/>
      <c r="EW78" s="1094"/>
      <c r="EX78" s="1094"/>
      <c r="EY78" s="1094"/>
      <c r="EZ78" s="1094"/>
      <c r="FA78" s="1094"/>
      <c r="FB78" s="1094"/>
      <c r="FC78" s="1094"/>
      <c r="FD78" s="1094"/>
      <c r="FE78" s="1094"/>
      <c r="FF78" s="1094"/>
      <c r="FG78" s="1094"/>
      <c r="FH78" s="1094"/>
      <c r="FI78" s="1094"/>
      <c r="FJ78" s="1094"/>
      <c r="FK78" s="1094"/>
      <c r="FL78" s="1094"/>
      <c r="FM78" s="1094"/>
      <c r="FN78" s="1094"/>
      <c r="FO78" s="1094"/>
      <c r="FP78" s="1094"/>
      <c r="FQ78" s="1094"/>
      <c r="FR78" s="1094"/>
      <c r="FS78" s="1094"/>
      <c r="FT78" s="1094"/>
      <c r="FU78" s="1094"/>
      <c r="FV78" s="1094"/>
      <c r="FW78" s="1094"/>
      <c r="FX78" s="1094"/>
      <c r="FY78" s="1094"/>
      <c r="FZ78" s="1094"/>
      <c r="GA78" s="1094"/>
      <c r="GB78" s="1094"/>
      <c r="GC78" s="1094"/>
      <c r="GD78" s="1094"/>
      <c r="GE78" s="1094"/>
      <c r="GF78" s="1094"/>
      <c r="GG78" s="1094"/>
      <c r="GH78" s="1094"/>
      <c r="GI78" s="1094"/>
      <c r="GJ78" s="1094"/>
      <c r="GK78" s="1094"/>
      <c r="GL78" s="1094"/>
      <c r="GM78" s="1094"/>
      <c r="GN78" s="1094"/>
      <c r="GO78" s="1094"/>
      <c r="GP78" s="1094"/>
      <c r="GQ78" s="1094"/>
      <c r="GR78" s="1094"/>
      <c r="GS78" s="1094"/>
      <c r="GT78" s="1094"/>
      <c r="GU78" s="1094"/>
      <c r="GV78" s="1094"/>
      <c r="GW78" s="1094"/>
      <c r="GX78" s="1094"/>
      <c r="GY78" s="1094"/>
      <c r="GZ78" s="1094"/>
      <c r="HA78" s="1094"/>
      <c r="HB78" s="1094"/>
      <c r="HC78" s="1094"/>
      <c r="HD78" s="1094"/>
      <c r="HE78" s="1094"/>
      <c r="HF78" s="1094"/>
      <c r="HG78" s="1094"/>
      <c r="HH78" s="1094"/>
      <c r="HI78" s="1094"/>
      <c r="HJ78" s="1094"/>
      <c r="HK78" s="1094"/>
      <c r="HL78" s="1094"/>
      <c r="HM78" s="1094"/>
      <c r="HN78" s="1094"/>
      <c r="HO78" s="1094"/>
      <c r="HP78" s="1094"/>
      <c r="HQ78" s="1094"/>
      <c r="HR78" s="1094"/>
      <c r="HS78" s="1094"/>
      <c r="HT78" s="1094"/>
      <c r="HU78" s="1094"/>
      <c r="HV78" s="1094"/>
      <c r="HW78" s="1094"/>
      <c r="HX78" s="1094"/>
      <c r="HY78" s="1094"/>
      <c r="HZ78" s="1094"/>
      <c r="IA78" s="1094"/>
      <c r="IB78" s="1094"/>
      <c r="IC78" s="1094"/>
      <c r="ID78" s="1094"/>
      <c r="IE78" s="1094"/>
      <c r="IF78" s="1094"/>
      <c r="IG78" s="1094"/>
      <c r="IH78" s="1094"/>
      <c r="II78" s="1094"/>
      <c r="IJ78" s="1094"/>
      <c r="IK78" s="1094"/>
      <c r="IL78" s="1094"/>
      <c r="IM78" s="1094"/>
      <c r="IN78" s="1094"/>
      <c r="IO78" s="1094"/>
      <c r="IP78" s="1094"/>
      <c r="IQ78" s="1094"/>
      <c r="IR78" s="1094"/>
      <c r="IS78" s="1094"/>
      <c r="IT78" s="1094"/>
      <c r="IU78" s="1094"/>
      <c r="IV78" s="1094"/>
    </row>
    <row r="79" spans="1:256" s="1107" customFormat="1" ht="20.100000000000001" customHeight="1" thickBot="1" x14ac:dyDescent="0.25">
      <c r="A79" s="1163" t="s">
        <v>145</v>
      </c>
      <c r="B79" s="787">
        <v>1989.0000000000002</v>
      </c>
      <c r="C79" s="787">
        <v>1492</v>
      </c>
      <c r="D79" s="787">
        <v>497.00000000000017</v>
      </c>
      <c r="E79" s="787">
        <v>2042.0000000000009</v>
      </c>
      <c r="F79" s="788">
        <v>1463.0000000000009</v>
      </c>
      <c r="G79" s="788">
        <v>579</v>
      </c>
      <c r="I79" s="1094"/>
      <c r="J79" s="1094"/>
      <c r="K79" s="1094"/>
      <c r="L79" s="1094"/>
      <c r="M79" s="1094"/>
      <c r="N79" s="1094"/>
      <c r="O79" s="1094"/>
      <c r="P79" s="1094"/>
      <c r="Q79" s="1094"/>
      <c r="R79" s="1094"/>
      <c r="S79" s="1094"/>
      <c r="T79" s="1094"/>
      <c r="U79" s="1094"/>
      <c r="V79" s="1094"/>
      <c r="W79" s="1094"/>
      <c r="X79" s="1094"/>
      <c r="Y79" s="1094"/>
      <c r="Z79" s="1094"/>
      <c r="AA79" s="1094"/>
      <c r="AB79" s="1094"/>
      <c r="AC79" s="1094"/>
      <c r="AD79" s="1094"/>
      <c r="AE79" s="1094"/>
      <c r="AF79" s="1094"/>
      <c r="AG79" s="1094"/>
      <c r="AH79" s="1094"/>
      <c r="AI79" s="1094"/>
      <c r="AJ79" s="1094"/>
      <c r="AK79" s="1094"/>
      <c r="AL79" s="1094"/>
      <c r="AM79" s="1094"/>
      <c r="AN79" s="1094"/>
      <c r="AO79" s="1094"/>
      <c r="AP79" s="1094"/>
      <c r="AQ79" s="1094"/>
      <c r="AR79" s="1094"/>
      <c r="AS79" s="1094"/>
      <c r="AT79" s="1094"/>
      <c r="AU79" s="1094"/>
      <c r="AV79" s="1094"/>
      <c r="AW79" s="1094"/>
      <c r="AX79" s="1094"/>
      <c r="AY79" s="1094"/>
      <c r="AZ79" s="1094"/>
      <c r="BA79" s="1094"/>
      <c r="BB79" s="1094"/>
      <c r="BC79" s="1094"/>
      <c r="BD79" s="1094"/>
      <c r="BE79" s="1094"/>
      <c r="BF79" s="1094"/>
      <c r="BG79" s="1094"/>
      <c r="BH79" s="1094"/>
      <c r="BI79" s="1094"/>
      <c r="BJ79" s="1094"/>
      <c r="BK79" s="1094"/>
      <c r="BL79" s="1094"/>
      <c r="BM79" s="1094"/>
      <c r="BN79" s="1094"/>
      <c r="BO79" s="1094"/>
      <c r="BP79" s="1094"/>
      <c r="BQ79" s="1094"/>
      <c r="BR79" s="1094"/>
      <c r="BS79" s="1094"/>
      <c r="BT79" s="1094"/>
      <c r="BU79" s="1094"/>
      <c r="BV79" s="1094"/>
      <c r="BW79" s="1094"/>
      <c r="BX79" s="1094"/>
      <c r="BY79" s="1094"/>
      <c r="BZ79" s="1094"/>
      <c r="CA79" s="1094"/>
      <c r="CB79" s="1094"/>
      <c r="CC79" s="1094"/>
      <c r="CD79" s="1094"/>
      <c r="CE79" s="1094"/>
      <c r="CF79" s="1094"/>
      <c r="CG79" s="1094"/>
      <c r="CH79" s="1094"/>
      <c r="CI79" s="1094"/>
      <c r="CJ79" s="1094"/>
      <c r="CK79" s="1094"/>
      <c r="CL79" s="1094"/>
      <c r="CM79" s="1094"/>
      <c r="CN79" s="1094"/>
      <c r="CO79" s="1094"/>
      <c r="CP79" s="1094"/>
      <c r="CQ79" s="1094"/>
      <c r="CR79" s="1094"/>
      <c r="CS79" s="1094"/>
      <c r="CT79" s="1094"/>
      <c r="CU79" s="1094"/>
      <c r="CV79" s="1094"/>
      <c r="CW79" s="1094"/>
      <c r="CX79" s="1094"/>
      <c r="CY79" s="1094"/>
      <c r="CZ79" s="1094"/>
      <c r="DA79" s="1094"/>
      <c r="DB79" s="1094"/>
      <c r="DC79" s="1094"/>
      <c r="DD79" s="1094"/>
      <c r="DE79" s="1094"/>
      <c r="DF79" s="1094"/>
      <c r="DG79" s="1094"/>
      <c r="DH79" s="1094"/>
      <c r="DI79" s="1094"/>
      <c r="DJ79" s="1094"/>
      <c r="DK79" s="1094"/>
      <c r="DL79" s="1094"/>
      <c r="DM79" s="1094"/>
      <c r="DN79" s="1094"/>
      <c r="DO79" s="1094"/>
      <c r="DP79" s="1094"/>
      <c r="DQ79" s="1094"/>
      <c r="DR79" s="1094"/>
      <c r="DS79" s="1094"/>
      <c r="DT79" s="1094"/>
      <c r="DU79" s="1094"/>
      <c r="DV79" s="1094"/>
      <c r="DW79" s="1094"/>
      <c r="DX79" s="1094"/>
      <c r="DY79" s="1094"/>
      <c r="DZ79" s="1094"/>
      <c r="EA79" s="1094"/>
      <c r="EB79" s="1094"/>
      <c r="EC79" s="1094"/>
      <c r="ED79" s="1094"/>
      <c r="EE79" s="1094"/>
      <c r="EF79" s="1094"/>
      <c r="EG79" s="1094"/>
      <c r="EH79" s="1094"/>
      <c r="EI79" s="1094"/>
      <c r="EJ79" s="1094"/>
      <c r="EK79" s="1094"/>
      <c r="EL79" s="1094"/>
      <c r="EM79" s="1094"/>
      <c r="EN79" s="1094"/>
      <c r="EO79" s="1094"/>
      <c r="EP79" s="1094"/>
      <c r="EQ79" s="1094"/>
      <c r="ER79" s="1094"/>
      <c r="ES79" s="1094"/>
      <c r="ET79" s="1094"/>
      <c r="EU79" s="1094"/>
      <c r="EV79" s="1094"/>
      <c r="EW79" s="1094"/>
      <c r="EX79" s="1094"/>
      <c r="EY79" s="1094"/>
      <c r="EZ79" s="1094"/>
      <c r="FA79" s="1094"/>
      <c r="FB79" s="1094"/>
      <c r="FC79" s="1094"/>
      <c r="FD79" s="1094"/>
      <c r="FE79" s="1094"/>
      <c r="FF79" s="1094"/>
      <c r="FG79" s="1094"/>
      <c r="FH79" s="1094"/>
      <c r="FI79" s="1094"/>
      <c r="FJ79" s="1094"/>
      <c r="FK79" s="1094"/>
      <c r="FL79" s="1094"/>
      <c r="FM79" s="1094"/>
      <c r="FN79" s="1094"/>
      <c r="FO79" s="1094"/>
      <c r="FP79" s="1094"/>
      <c r="FQ79" s="1094"/>
      <c r="FR79" s="1094"/>
      <c r="FS79" s="1094"/>
      <c r="FT79" s="1094"/>
      <c r="FU79" s="1094"/>
      <c r="FV79" s="1094"/>
      <c r="FW79" s="1094"/>
      <c r="FX79" s="1094"/>
      <c r="FY79" s="1094"/>
      <c r="FZ79" s="1094"/>
      <c r="GA79" s="1094"/>
      <c r="GB79" s="1094"/>
      <c r="GC79" s="1094"/>
      <c r="GD79" s="1094"/>
      <c r="GE79" s="1094"/>
      <c r="GF79" s="1094"/>
      <c r="GG79" s="1094"/>
      <c r="GH79" s="1094"/>
      <c r="GI79" s="1094"/>
      <c r="GJ79" s="1094"/>
      <c r="GK79" s="1094"/>
      <c r="GL79" s="1094"/>
      <c r="GM79" s="1094"/>
      <c r="GN79" s="1094"/>
      <c r="GO79" s="1094"/>
      <c r="GP79" s="1094"/>
      <c r="GQ79" s="1094"/>
      <c r="GR79" s="1094"/>
      <c r="GS79" s="1094"/>
      <c r="GT79" s="1094"/>
      <c r="GU79" s="1094"/>
      <c r="GV79" s="1094"/>
      <c r="GW79" s="1094"/>
      <c r="GX79" s="1094"/>
      <c r="GY79" s="1094"/>
      <c r="GZ79" s="1094"/>
      <c r="HA79" s="1094"/>
      <c r="HB79" s="1094"/>
      <c r="HC79" s="1094"/>
      <c r="HD79" s="1094"/>
      <c r="HE79" s="1094"/>
      <c r="HF79" s="1094"/>
      <c r="HG79" s="1094"/>
      <c r="HH79" s="1094"/>
      <c r="HI79" s="1094"/>
      <c r="HJ79" s="1094"/>
      <c r="HK79" s="1094"/>
      <c r="HL79" s="1094"/>
      <c r="HM79" s="1094"/>
      <c r="HN79" s="1094"/>
      <c r="HO79" s="1094"/>
      <c r="HP79" s="1094"/>
      <c r="HQ79" s="1094"/>
      <c r="HR79" s="1094"/>
      <c r="HS79" s="1094"/>
      <c r="HT79" s="1094"/>
      <c r="HU79" s="1094"/>
      <c r="HV79" s="1094"/>
      <c r="HW79" s="1094"/>
      <c r="HX79" s="1094"/>
      <c r="HY79" s="1094"/>
      <c r="HZ79" s="1094"/>
      <c r="IA79" s="1094"/>
      <c r="IB79" s="1094"/>
      <c r="IC79" s="1094"/>
      <c r="ID79" s="1094"/>
      <c r="IE79" s="1094"/>
      <c r="IF79" s="1094"/>
      <c r="IG79" s="1094"/>
      <c r="IH79" s="1094"/>
      <c r="II79" s="1094"/>
      <c r="IJ79" s="1094"/>
      <c r="IK79" s="1094"/>
      <c r="IL79" s="1094"/>
      <c r="IM79" s="1094"/>
      <c r="IN79" s="1094"/>
      <c r="IO79" s="1094"/>
      <c r="IP79" s="1094"/>
      <c r="IQ79" s="1094"/>
      <c r="IR79" s="1094"/>
      <c r="IS79" s="1094"/>
      <c r="IT79" s="1094"/>
      <c r="IU79" s="1094"/>
      <c r="IV79" s="1094"/>
    </row>
    <row r="80" spans="1:256" s="1323" customFormat="1" ht="15.95" customHeight="1" x14ac:dyDescent="0.2">
      <c r="A80" s="706" t="s">
        <v>1400</v>
      </c>
      <c r="B80" s="1316"/>
      <c r="C80" s="1316"/>
      <c r="D80" s="1316"/>
      <c r="E80" s="1316"/>
      <c r="F80" s="1316"/>
      <c r="G80" s="1316"/>
    </row>
    <row r="81" spans="1:8" s="1324" customFormat="1" ht="15.95" customHeight="1" x14ac:dyDescent="0.2">
      <c r="A81" s="1318" t="s">
        <v>1328</v>
      </c>
      <c r="B81" s="1317"/>
      <c r="C81" s="1317"/>
      <c r="D81" s="1317"/>
      <c r="E81" s="1317"/>
      <c r="F81" s="1317"/>
      <c r="G81" s="1317"/>
      <c r="H81" s="1323"/>
    </row>
    <row r="82" spans="1:8" ht="35.1" customHeight="1" x14ac:dyDescent="0.2">
      <c r="A82" s="1532" t="s">
        <v>1329</v>
      </c>
      <c r="B82" s="1532"/>
      <c r="C82" s="1532"/>
      <c r="D82" s="1532"/>
      <c r="E82" s="1532"/>
      <c r="F82" s="1532"/>
      <c r="G82" s="1532"/>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1"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597"/>
  <sheetViews>
    <sheetView showGridLines="0" showZeros="0" zoomScaleNormal="100" zoomScaleSheetLayoutView="115" workbookViewId="0"/>
  </sheetViews>
  <sheetFormatPr defaultColWidth="11.42578125" defaultRowHeight="20.100000000000001" customHeight="1" x14ac:dyDescent="0.2"/>
  <cols>
    <col min="1" max="1" width="55.7109375" style="1094" customWidth="1"/>
    <col min="2" max="7" width="19.28515625" style="1094" customWidth="1"/>
    <col min="8" max="8" width="11.42578125" style="1107" customWidth="1"/>
    <col min="9" max="256" width="11.42578125" style="1094"/>
    <col min="257" max="257" width="52.7109375" style="1094" customWidth="1"/>
    <col min="258" max="263" width="22.42578125" style="1094" customWidth="1"/>
    <col min="264" max="264" width="11.42578125" style="1094" customWidth="1"/>
    <col min="265" max="512" width="11.42578125" style="1094"/>
    <col min="513" max="513" width="52.7109375" style="1094" customWidth="1"/>
    <col min="514" max="519" width="22.42578125" style="1094" customWidth="1"/>
    <col min="520" max="520" width="11.42578125" style="1094" customWidth="1"/>
    <col min="521" max="768" width="11.42578125" style="1094"/>
    <col min="769" max="769" width="52.7109375" style="1094" customWidth="1"/>
    <col min="770" max="775" width="22.42578125" style="1094" customWidth="1"/>
    <col min="776" max="776" width="11.42578125" style="1094" customWidth="1"/>
    <col min="777" max="1024" width="11.42578125" style="1094"/>
    <col min="1025" max="1025" width="52.7109375" style="1094" customWidth="1"/>
    <col min="1026" max="1031" width="22.42578125" style="1094" customWidth="1"/>
    <col min="1032" max="1032" width="11.42578125" style="1094" customWidth="1"/>
    <col min="1033" max="1280" width="11.42578125" style="1094"/>
    <col min="1281" max="1281" width="52.7109375" style="1094" customWidth="1"/>
    <col min="1282" max="1287" width="22.42578125" style="1094" customWidth="1"/>
    <col min="1288" max="1288" width="11.42578125" style="1094" customWidth="1"/>
    <col min="1289" max="1536" width="11.42578125" style="1094"/>
    <col min="1537" max="1537" width="52.7109375" style="1094" customWidth="1"/>
    <col min="1538" max="1543" width="22.42578125" style="1094" customWidth="1"/>
    <col min="1544" max="1544" width="11.42578125" style="1094" customWidth="1"/>
    <col min="1545" max="1792" width="11.42578125" style="1094"/>
    <col min="1793" max="1793" width="52.7109375" style="1094" customWidth="1"/>
    <col min="1794" max="1799" width="22.42578125" style="1094" customWidth="1"/>
    <col min="1800" max="1800" width="11.42578125" style="1094" customWidth="1"/>
    <col min="1801" max="2048" width="11.42578125" style="1094"/>
    <col min="2049" max="2049" width="52.7109375" style="1094" customWidth="1"/>
    <col min="2050" max="2055" width="22.42578125" style="1094" customWidth="1"/>
    <col min="2056" max="2056" width="11.42578125" style="1094" customWidth="1"/>
    <col min="2057" max="2304" width="11.42578125" style="1094"/>
    <col min="2305" max="2305" width="52.7109375" style="1094" customWidth="1"/>
    <col min="2306" max="2311" width="22.42578125" style="1094" customWidth="1"/>
    <col min="2312" max="2312" width="11.42578125" style="1094" customWidth="1"/>
    <col min="2313" max="2560" width="11.42578125" style="1094"/>
    <col min="2561" max="2561" width="52.7109375" style="1094" customWidth="1"/>
    <col min="2562" max="2567" width="22.42578125" style="1094" customWidth="1"/>
    <col min="2568" max="2568" width="11.42578125" style="1094" customWidth="1"/>
    <col min="2569" max="2816" width="11.42578125" style="1094"/>
    <col min="2817" max="2817" width="52.7109375" style="1094" customWidth="1"/>
    <col min="2818" max="2823" width="22.42578125" style="1094" customWidth="1"/>
    <col min="2824" max="2824" width="11.42578125" style="1094" customWidth="1"/>
    <col min="2825" max="3072" width="11.42578125" style="1094"/>
    <col min="3073" max="3073" width="52.7109375" style="1094" customWidth="1"/>
    <col min="3074" max="3079" width="22.42578125" style="1094" customWidth="1"/>
    <col min="3080" max="3080" width="11.42578125" style="1094" customWidth="1"/>
    <col min="3081" max="3328" width="11.42578125" style="1094"/>
    <col min="3329" max="3329" width="52.7109375" style="1094" customWidth="1"/>
    <col min="3330" max="3335" width="22.42578125" style="1094" customWidth="1"/>
    <col min="3336" max="3336" width="11.42578125" style="1094" customWidth="1"/>
    <col min="3337" max="3584" width="11.42578125" style="1094"/>
    <col min="3585" max="3585" width="52.7109375" style="1094" customWidth="1"/>
    <col min="3586" max="3591" width="22.42578125" style="1094" customWidth="1"/>
    <col min="3592" max="3592" width="11.42578125" style="1094" customWidth="1"/>
    <col min="3593" max="3840" width="11.42578125" style="1094"/>
    <col min="3841" max="3841" width="52.7109375" style="1094" customWidth="1"/>
    <col min="3842" max="3847" width="22.42578125" style="1094" customWidth="1"/>
    <col min="3848" max="3848" width="11.42578125" style="1094" customWidth="1"/>
    <col min="3849" max="4096" width="11.42578125" style="1094"/>
    <col min="4097" max="4097" width="52.7109375" style="1094" customWidth="1"/>
    <col min="4098" max="4103" width="22.42578125" style="1094" customWidth="1"/>
    <col min="4104" max="4104" width="11.42578125" style="1094" customWidth="1"/>
    <col min="4105" max="4352" width="11.42578125" style="1094"/>
    <col min="4353" max="4353" width="52.7109375" style="1094" customWidth="1"/>
    <col min="4354" max="4359" width="22.42578125" style="1094" customWidth="1"/>
    <col min="4360" max="4360" width="11.42578125" style="1094" customWidth="1"/>
    <col min="4361" max="4608" width="11.42578125" style="1094"/>
    <col min="4609" max="4609" width="52.7109375" style="1094" customWidth="1"/>
    <col min="4610" max="4615" width="22.42578125" style="1094" customWidth="1"/>
    <col min="4616" max="4616" width="11.42578125" style="1094" customWidth="1"/>
    <col min="4617" max="4864" width="11.42578125" style="1094"/>
    <col min="4865" max="4865" width="52.7109375" style="1094" customWidth="1"/>
    <col min="4866" max="4871" width="22.42578125" style="1094" customWidth="1"/>
    <col min="4872" max="4872" width="11.42578125" style="1094" customWidth="1"/>
    <col min="4873" max="5120" width="11.42578125" style="1094"/>
    <col min="5121" max="5121" width="52.7109375" style="1094" customWidth="1"/>
    <col min="5122" max="5127" width="22.42578125" style="1094" customWidth="1"/>
    <col min="5128" max="5128" width="11.42578125" style="1094" customWidth="1"/>
    <col min="5129" max="5376" width="11.42578125" style="1094"/>
    <col min="5377" max="5377" width="52.7109375" style="1094" customWidth="1"/>
    <col min="5378" max="5383" width="22.42578125" style="1094" customWidth="1"/>
    <col min="5384" max="5384" width="11.42578125" style="1094" customWidth="1"/>
    <col min="5385" max="5632" width="11.42578125" style="1094"/>
    <col min="5633" max="5633" width="52.7109375" style="1094" customWidth="1"/>
    <col min="5634" max="5639" width="22.42578125" style="1094" customWidth="1"/>
    <col min="5640" max="5640" width="11.42578125" style="1094" customWidth="1"/>
    <col min="5641" max="5888" width="11.42578125" style="1094"/>
    <col min="5889" max="5889" width="52.7109375" style="1094" customWidth="1"/>
    <col min="5890" max="5895" width="22.42578125" style="1094" customWidth="1"/>
    <col min="5896" max="5896" width="11.42578125" style="1094" customWidth="1"/>
    <col min="5897" max="6144" width="11.42578125" style="1094"/>
    <col min="6145" max="6145" width="52.7109375" style="1094" customWidth="1"/>
    <col min="6146" max="6151" width="22.42578125" style="1094" customWidth="1"/>
    <col min="6152" max="6152" width="11.42578125" style="1094" customWidth="1"/>
    <col min="6153" max="6400" width="11.42578125" style="1094"/>
    <col min="6401" max="6401" width="52.7109375" style="1094" customWidth="1"/>
    <col min="6402" max="6407" width="22.42578125" style="1094" customWidth="1"/>
    <col min="6408" max="6408" width="11.42578125" style="1094" customWidth="1"/>
    <col min="6409" max="6656" width="11.42578125" style="1094"/>
    <col min="6657" max="6657" width="52.7109375" style="1094" customWidth="1"/>
    <col min="6658" max="6663" width="22.42578125" style="1094" customWidth="1"/>
    <col min="6664" max="6664" width="11.42578125" style="1094" customWidth="1"/>
    <col min="6665" max="6912" width="11.42578125" style="1094"/>
    <col min="6913" max="6913" width="52.7109375" style="1094" customWidth="1"/>
    <col min="6914" max="6919" width="22.42578125" style="1094" customWidth="1"/>
    <col min="6920" max="6920" width="11.42578125" style="1094" customWidth="1"/>
    <col min="6921" max="7168" width="11.42578125" style="1094"/>
    <col min="7169" max="7169" width="52.7109375" style="1094" customWidth="1"/>
    <col min="7170" max="7175" width="22.42578125" style="1094" customWidth="1"/>
    <col min="7176" max="7176" width="11.42578125" style="1094" customWidth="1"/>
    <col min="7177" max="7424" width="11.42578125" style="1094"/>
    <col min="7425" max="7425" width="52.7109375" style="1094" customWidth="1"/>
    <col min="7426" max="7431" width="22.42578125" style="1094" customWidth="1"/>
    <col min="7432" max="7432" width="11.42578125" style="1094" customWidth="1"/>
    <col min="7433" max="7680" width="11.42578125" style="1094"/>
    <col min="7681" max="7681" width="52.7109375" style="1094" customWidth="1"/>
    <col min="7682" max="7687" width="22.42578125" style="1094" customWidth="1"/>
    <col min="7688" max="7688" width="11.42578125" style="1094" customWidth="1"/>
    <col min="7689" max="7936" width="11.42578125" style="1094"/>
    <col min="7937" max="7937" width="52.7109375" style="1094" customWidth="1"/>
    <col min="7938" max="7943" width="22.42578125" style="1094" customWidth="1"/>
    <col min="7944" max="7944" width="11.42578125" style="1094" customWidth="1"/>
    <col min="7945" max="8192" width="11.42578125" style="1094"/>
    <col min="8193" max="8193" width="52.7109375" style="1094" customWidth="1"/>
    <col min="8194" max="8199" width="22.42578125" style="1094" customWidth="1"/>
    <col min="8200" max="8200" width="11.42578125" style="1094" customWidth="1"/>
    <col min="8201" max="8448" width="11.42578125" style="1094"/>
    <col min="8449" max="8449" width="52.7109375" style="1094" customWidth="1"/>
    <col min="8450" max="8455" width="22.42578125" style="1094" customWidth="1"/>
    <col min="8456" max="8456" width="11.42578125" style="1094" customWidth="1"/>
    <col min="8457" max="8704" width="11.42578125" style="1094"/>
    <col min="8705" max="8705" width="52.7109375" style="1094" customWidth="1"/>
    <col min="8706" max="8711" width="22.42578125" style="1094" customWidth="1"/>
    <col min="8712" max="8712" width="11.42578125" style="1094" customWidth="1"/>
    <col min="8713" max="8960" width="11.42578125" style="1094"/>
    <col min="8961" max="8961" width="52.7109375" style="1094" customWidth="1"/>
    <col min="8962" max="8967" width="22.42578125" style="1094" customWidth="1"/>
    <col min="8968" max="8968" width="11.42578125" style="1094" customWidth="1"/>
    <col min="8969" max="9216" width="11.42578125" style="1094"/>
    <col min="9217" max="9217" width="52.7109375" style="1094" customWidth="1"/>
    <col min="9218" max="9223" width="22.42578125" style="1094" customWidth="1"/>
    <col min="9224" max="9224" width="11.42578125" style="1094" customWidth="1"/>
    <col min="9225" max="9472" width="11.42578125" style="1094"/>
    <col min="9473" max="9473" width="52.7109375" style="1094" customWidth="1"/>
    <col min="9474" max="9479" width="22.42578125" style="1094" customWidth="1"/>
    <col min="9480" max="9480" width="11.42578125" style="1094" customWidth="1"/>
    <col min="9481" max="9728" width="11.42578125" style="1094"/>
    <col min="9729" max="9729" width="52.7109375" style="1094" customWidth="1"/>
    <col min="9730" max="9735" width="22.42578125" style="1094" customWidth="1"/>
    <col min="9736" max="9736" width="11.42578125" style="1094" customWidth="1"/>
    <col min="9737" max="9984" width="11.42578125" style="1094"/>
    <col min="9985" max="9985" width="52.7109375" style="1094" customWidth="1"/>
    <col min="9986" max="9991" width="22.42578125" style="1094" customWidth="1"/>
    <col min="9992" max="9992" width="11.42578125" style="1094" customWidth="1"/>
    <col min="9993" max="10240" width="11.42578125" style="1094"/>
    <col min="10241" max="10241" width="52.7109375" style="1094" customWidth="1"/>
    <col min="10242" max="10247" width="22.42578125" style="1094" customWidth="1"/>
    <col min="10248" max="10248" width="11.42578125" style="1094" customWidth="1"/>
    <col min="10249" max="10496" width="11.42578125" style="1094"/>
    <col min="10497" max="10497" width="52.7109375" style="1094" customWidth="1"/>
    <col min="10498" max="10503" width="22.42578125" style="1094" customWidth="1"/>
    <col min="10504" max="10504" width="11.42578125" style="1094" customWidth="1"/>
    <col min="10505" max="10752" width="11.42578125" style="1094"/>
    <col min="10753" max="10753" width="52.7109375" style="1094" customWidth="1"/>
    <col min="10754" max="10759" width="22.42578125" style="1094" customWidth="1"/>
    <col min="10760" max="10760" width="11.42578125" style="1094" customWidth="1"/>
    <col min="10761" max="11008" width="11.42578125" style="1094"/>
    <col min="11009" max="11009" width="52.7109375" style="1094" customWidth="1"/>
    <col min="11010" max="11015" width="22.42578125" style="1094" customWidth="1"/>
    <col min="11016" max="11016" width="11.42578125" style="1094" customWidth="1"/>
    <col min="11017" max="11264" width="11.42578125" style="1094"/>
    <col min="11265" max="11265" width="52.7109375" style="1094" customWidth="1"/>
    <col min="11266" max="11271" width="22.42578125" style="1094" customWidth="1"/>
    <col min="11272" max="11272" width="11.42578125" style="1094" customWidth="1"/>
    <col min="11273" max="11520" width="11.42578125" style="1094"/>
    <col min="11521" max="11521" width="52.7109375" style="1094" customWidth="1"/>
    <col min="11522" max="11527" width="22.42578125" style="1094" customWidth="1"/>
    <col min="11528" max="11528" width="11.42578125" style="1094" customWidth="1"/>
    <col min="11529" max="11776" width="11.42578125" style="1094"/>
    <col min="11777" max="11777" width="52.7109375" style="1094" customWidth="1"/>
    <col min="11778" max="11783" width="22.42578125" style="1094" customWidth="1"/>
    <col min="11784" max="11784" width="11.42578125" style="1094" customWidth="1"/>
    <col min="11785" max="12032" width="11.42578125" style="1094"/>
    <col min="12033" max="12033" width="52.7109375" style="1094" customWidth="1"/>
    <col min="12034" max="12039" width="22.42578125" style="1094" customWidth="1"/>
    <col min="12040" max="12040" width="11.42578125" style="1094" customWidth="1"/>
    <col min="12041" max="12288" width="11.42578125" style="1094"/>
    <col min="12289" max="12289" width="52.7109375" style="1094" customWidth="1"/>
    <col min="12290" max="12295" width="22.42578125" style="1094" customWidth="1"/>
    <col min="12296" max="12296" width="11.42578125" style="1094" customWidth="1"/>
    <col min="12297" max="12544" width="11.42578125" style="1094"/>
    <col min="12545" max="12545" width="52.7109375" style="1094" customWidth="1"/>
    <col min="12546" max="12551" width="22.42578125" style="1094" customWidth="1"/>
    <col min="12552" max="12552" width="11.42578125" style="1094" customWidth="1"/>
    <col min="12553" max="12800" width="11.42578125" style="1094"/>
    <col min="12801" max="12801" width="52.7109375" style="1094" customWidth="1"/>
    <col min="12802" max="12807" width="22.42578125" style="1094" customWidth="1"/>
    <col min="12808" max="12808" width="11.42578125" style="1094" customWidth="1"/>
    <col min="12809" max="13056" width="11.42578125" style="1094"/>
    <col min="13057" max="13057" width="52.7109375" style="1094" customWidth="1"/>
    <col min="13058" max="13063" width="22.42578125" style="1094" customWidth="1"/>
    <col min="13064" max="13064" width="11.42578125" style="1094" customWidth="1"/>
    <col min="13065" max="13312" width="11.42578125" style="1094"/>
    <col min="13313" max="13313" width="52.7109375" style="1094" customWidth="1"/>
    <col min="13314" max="13319" width="22.42578125" style="1094" customWidth="1"/>
    <col min="13320" max="13320" width="11.42578125" style="1094" customWidth="1"/>
    <col min="13321" max="13568" width="11.42578125" style="1094"/>
    <col min="13569" max="13569" width="52.7109375" style="1094" customWidth="1"/>
    <col min="13570" max="13575" width="22.42578125" style="1094" customWidth="1"/>
    <col min="13576" max="13576" width="11.42578125" style="1094" customWidth="1"/>
    <col min="13577" max="13824" width="11.42578125" style="1094"/>
    <col min="13825" max="13825" width="52.7109375" style="1094" customWidth="1"/>
    <col min="13826" max="13831" width="22.42578125" style="1094" customWidth="1"/>
    <col min="13832" max="13832" width="11.42578125" style="1094" customWidth="1"/>
    <col min="13833" max="14080" width="11.42578125" style="1094"/>
    <col min="14081" max="14081" width="52.7109375" style="1094" customWidth="1"/>
    <col min="14082" max="14087" width="22.42578125" style="1094" customWidth="1"/>
    <col min="14088" max="14088" width="11.42578125" style="1094" customWidth="1"/>
    <col min="14089" max="14336" width="11.42578125" style="1094"/>
    <col min="14337" max="14337" width="52.7109375" style="1094" customWidth="1"/>
    <col min="14338" max="14343" width="22.42578125" style="1094" customWidth="1"/>
    <col min="14344" max="14344" width="11.42578125" style="1094" customWidth="1"/>
    <col min="14345" max="14592" width="11.42578125" style="1094"/>
    <col min="14593" max="14593" width="52.7109375" style="1094" customWidth="1"/>
    <col min="14594" max="14599" width="22.42578125" style="1094" customWidth="1"/>
    <col min="14600" max="14600" width="11.42578125" style="1094" customWidth="1"/>
    <col min="14601" max="14848" width="11.42578125" style="1094"/>
    <col min="14849" max="14849" width="52.7109375" style="1094" customWidth="1"/>
    <col min="14850" max="14855" width="22.42578125" style="1094" customWidth="1"/>
    <col min="14856" max="14856" width="11.42578125" style="1094" customWidth="1"/>
    <col min="14857" max="15104" width="11.42578125" style="1094"/>
    <col min="15105" max="15105" width="52.7109375" style="1094" customWidth="1"/>
    <col min="15106" max="15111" width="22.42578125" style="1094" customWidth="1"/>
    <col min="15112" max="15112" width="11.42578125" style="1094" customWidth="1"/>
    <col min="15113" max="15360" width="11.42578125" style="1094"/>
    <col min="15361" max="15361" width="52.7109375" style="1094" customWidth="1"/>
    <col min="15362" max="15367" width="22.42578125" style="1094" customWidth="1"/>
    <col min="15368" max="15368" width="11.42578125" style="1094" customWidth="1"/>
    <col min="15369" max="15616" width="11.42578125" style="1094"/>
    <col min="15617" max="15617" width="52.7109375" style="1094" customWidth="1"/>
    <col min="15618" max="15623" width="22.42578125" style="1094" customWidth="1"/>
    <col min="15624" max="15624" width="11.42578125" style="1094" customWidth="1"/>
    <col min="15625" max="15872" width="11.42578125" style="1094"/>
    <col min="15873" max="15873" width="52.7109375" style="1094" customWidth="1"/>
    <col min="15874" max="15879" width="22.42578125" style="1094" customWidth="1"/>
    <col min="15880" max="15880" width="11.42578125" style="1094" customWidth="1"/>
    <col min="15881" max="16128" width="11.42578125" style="1094"/>
    <col min="16129" max="16129" width="52.7109375" style="1094" customWidth="1"/>
    <col min="16130" max="16135" width="22.42578125" style="1094" customWidth="1"/>
    <col min="16136" max="16136" width="11.42578125" style="1094" customWidth="1"/>
    <col min="16137" max="16384" width="11.42578125" style="1094"/>
  </cols>
  <sheetData>
    <row r="1" spans="1:13" s="1203" customFormat="1" ht="24.95" customHeight="1" x14ac:dyDescent="0.25">
      <c r="A1" s="1325" t="s">
        <v>726</v>
      </c>
      <c r="H1" s="34"/>
    </row>
    <row r="2" spans="1:13" s="1205" customFormat="1" ht="24.95" customHeight="1" thickBot="1" x14ac:dyDescent="0.3">
      <c r="A2" s="1544" t="s">
        <v>1324</v>
      </c>
      <c r="B2" s="1544"/>
      <c r="C2" s="1544"/>
      <c r="D2" s="1544"/>
      <c r="E2" s="1544"/>
      <c r="F2" s="1544"/>
      <c r="G2" s="1544"/>
      <c r="H2" s="24"/>
    </row>
    <row r="3" spans="1:13" s="27" customFormat="1" ht="20.100000000000001" customHeight="1" x14ac:dyDescent="0.25">
      <c r="A3" s="1549" t="s">
        <v>752</v>
      </c>
      <c r="B3" s="1536" t="s">
        <v>727</v>
      </c>
      <c r="C3" s="1537"/>
      <c r="D3" s="1538"/>
      <c r="E3" s="1536" t="s">
        <v>728</v>
      </c>
      <c r="F3" s="1537"/>
      <c r="G3" s="1537"/>
      <c r="H3" s="1159"/>
    </row>
    <row r="4" spans="1:13" ht="20.100000000000001" customHeight="1" x14ac:dyDescent="0.2">
      <c r="A4" s="1550"/>
      <c r="B4" s="1539" t="s">
        <v>131</v>
      </c>
      <c r="C4" s="1541" t="s">
        <v>729</v>
      </c>
      <c r="D4" s="1542"/>
      <c r="E4" s="1539" t="s">
        <v>131</v>
      </c>
      <c r="F4" s="1541" t="s">
        <v>729</v>
      </c>
      <c r="G4" s="1543"/>
    </row>
    <row r="5" spans="1:13" ht="20.100000000000001" customHeight="1" x14ac:dyDescent="0.2">
      <c r="A5" s="1551"/>
      <c r="B5" s="1540"/>
      <c r="C5" s="1361" t="s">
        <v>730</v>
      </c>
      <c r="D5" s="1361" t="s">
        <v>731</v>
      </c>
      <c r="E5" s="1540"/>
      <c r="F5" s="1361" t="s">
        <v>730</v>
      </c>
      <c r="G5" s="1360" t="s">
        <v>731</v>
      </c>
    </row>
    <row r="6" spans="1:13" ht="20.100000000000001" customHeight="1" x14ac:dyDescent="0.2">
      <c r="A6" s="1364" t="s">
        <v>116</v>
      </c>
      <c r="B6" s="789">
        <v>9555441</v>
      </c>
      <c r="C6" s="789">
        <v>9286835</v>
      </c>
      <c r="D6" s="789">
        <v>268606</v>
      </c>
      <c r="E6" s="789">
        <v>9467994</v>
      </c>
      <c r="F6" s="789">
        <v>9201735</v>
      </c>
      <c r="G6" s="789">
        <v>266259</v>
      </c>
      <c r="H6" s="780"/>
      <c r="I6" s="780"/>
      <c r="J6" s="780"/>
      <c r="K6" s="780"/>
      <c r="L6" s="780"/>
      <c r="M6" s="780"/>
    </row>
    <row r="7" spans="1:13" s="1125" customFormat="1" ht="20.100000000000001" customHeight="1" x14ac:dyDescent="0.2">
      <c r="A7" s="1222" t="s">
        <v>734</v>
      </c>
      <c r="B7" s="790">
        <v>131485</v>
      </c>
      <c r="C7" s="790">
        <v>125791.99999999997</v>
      </c>
      <c r="D7" s="790">
        <v>5693.0000000000018</v>
      </c>
      <c r="E7" s="790">
        <v>130014</v>
      </c>
      <c r="F7" s="790">
        <v>125803.99999999997</v>
      </c>
      <c r="G7" s="790">
        <v>4209.9999999999991</v>
      </c>
      <c r="H7" s="782"/>
      <c r="I7" s="782"/>
      <c r="J7" s="782"/>
      <c r="K7" s="782"/>
      <c r="L7" s="782"/>
      <c r="M7" s="782"/>
    </row>
    <row r="8" spans="1:13" s="1184" customFormat="1" ht="20.100000000000001" customHeight="1" x14ac:dyDescent="0.2">
      <c r="A8" s="1223" t="s">
        <v>735</v>
      </c>
      <c r="B8" s="791">
        <v>6.0000000000000018</v>
      </c>
      <c r="C8" s="792">
        <v>0</v>
      </c>
      <c r="D8" s="792">
        <v>6.0000000000000018</v>
      </c>
      <c r="E8" s="792">
        <v>0</v>
      </c>
      <c r="F8" s="792">
        <v>0</v>
      </c>
      <c r="G8" s="792">
        <v>0</v>
      </c>
      <c r="H8" s="792"/>
    </row>
    <row r="9" spans="1:13" ht="20.100000000000001" customHeight="1" x14ac:dyDescent="0.2">
      <c r="A9" s="27" t="s">
        <v>753</v>
      </c>
      <c r="B9" s="793">
        <v>5.9999999999999991</v>
      </c>
      <c r="C9" s="794">
        <v>0</v>
      </c>
      <c r="D9" s="784">
        <v>5.9999999999999991</v>
      </c>
      <c r="E9" s="794">
        <v>0</v>
      </c>
      <c r="F9" s="794">
        <v>0</v>
      </c>
      <c r="G9" s="784">
        <v>0</v>
      </c>
      <c r="H9" s="794"/>
    </row>
    <row r="10" spans="1:13" ht="20.100000000000001" customHeight="1" x14ac:dyDescent="0.2">
      <c r="A10" s="27" t="s">
        <v>754</v>
      </c>
      <c r="B10" s="793">
        <v>0</v>
      </c>
      <c r="C10" s="794">
        <v>0</v>
      </c>
      <c r="D10" s="784">
        <v>0</v>
      </c>
      <c r="E10" s="784">
        <v>0</v>
      </c>
      <c r="F10" s="794">
        <v>0</v>
      </c>
      <c r="G10" s="784">
        <v>0</v>
      </c>
      <c r="H10" s="784"/>
    </row>
    <row r="11" spans="1:13" ht="20.100000000000001" customHeight="1" x14ac:dyDescent="0.2">
      <c r="A11" s="1223" t="s">
        <v>736</v>
      </c>
      <c r="B11" s="791">
        <v>0</v>
      </c>
      <c r="C11" s="792">
        <v>0</v>
      </c>
      <c r="D11" s="782">
        <v>0</v>
      </c>
      <c r="E11" s="782">
        <v>2.9999999999999996</v>
      </c>
      <c r="F11" s="792">
        <v>0</v>
      </c>
      <c r="G11" s="782">
        <v>2.9999999999999996</v>
      </c>
      <c r="H11" s="782"/>
    </row>
    <row r="12" spans="1:13" ht="20.100000000000001" customHeight="1" x14ac:dyDescent="0.2">
      <c r="A12" s="27" t="s">
        <v>755</v>
      </c>
      <c r="B12" s="793">
        <v>0</v>
      </c>
      <c r="C12" s="794">
        <v>0</v>
      </c>
      <c r="D12" s="794">
        <v>0</v>
      </c>
      <c r="E12" s="794">
        <v>2.9999999999999996</v>
      </c>
      <c r="F12" s="794">
        <v>0</v>
      </c>
      <c r="G12" s="794">
        <v>2.9999999999999996</v>
      </c>
      <c r="H12" s="794"/>
    </row>
    <row r="13" spans="1:13" s="1111" customFormat="1" ht="20.100000000000001" customHeight="1" x14ac:dyDescent="0.2">
      <c r="A13" s="1223" t="s">
        <v>132</v>
      </c>
      <c r="B13" s="791">
        <v>108994</v>
      </c>
      <c r="C13" s="792">
        <v>104325.99999999997</v>
      </c>
      <c r="D13" s="782">
        <v>4668.0000000000018</v>
      </c>
      <c r="E13" s="782">
        <v>107054.00000000001</v>
      </c>
      <c r="F13" s="792">
        <v>103618.99999999997</v>
      </c>
      <c r="G13" s="782">
        <v>3434.9999999999991</v>
      </c>
      <c r="H13" s="782"/>
    </row>
    <row r="14" spans="1:13" ht="20.100000000000001" customHeight="1" x14ac:dyDescent="0.2">
      <c r="A14" s="27" t="s">
        <v>756</v>
      </c>
      <c r="B14" s="793">
        <v>108924</v>
      </c>
      <c r="C14" s="794">
        <v>104325.99999999999</v>
      </c>
      <c r="D14" s="794">
        <v>4598</v>
      </c>
      <c r="E14" s="794">
        <v>106986.99999999999</v>
      </c>
      <c r="F14" s="794">
        <v>103619.00000000001</v>
      </c>
      <c r="G14" s="794">
        <v>3368</v>
      </c>
      <c r="H14" s="794"/>
    </row>
    <row r="15" spans="1:13" ht="20.100000000000001" customHeight="1" x14ac:dyDescent="0.2">
      <c r="A15" s="27" t="s">
        <v>757</v>
      </c>
      <c r="B15" s="793">
        <v>70</v>
      </c>
      <c r="C15" s="794">
        <v>0</v>
      </c>
      <c r="D15" s="794">
        <v>70</v>
      </c>
      <c r="E15" s="794">
        <v>67</v>
      </c>
      <c r="F15" s="794">
        <v>0</v>
      </c>
      <c r="G15" s="794">
        <v>67</v>
      </c>
      <c r="H15" s="794"/>
    </row>
    <row r="16" spans="1:13" ht="20.100000000000001" customHeight="1" x14ac:dyDescent="0.2">
      <c r="A16" s="27" t="s">
        <v>758</v>
      </c>
      <c r="B16" s="793">
        <v>0</v>
      </c>
      <c r="C16" s="794">
        <v>0</v>
      </c>
      <c r="D16" s="794">
        <v>0</v>
      </c>
      <c r="E16" s="794">
        <v>0</v>
      </c>
      <c r="F16" s="794">
        <v>0</v>
      </c>
      <c r="G16" s="794">
        <v>0</v>
      </c>
      <c r="H16" s="794"/>
    </row>
    <row r="17" spans="1:255" ht="20.100000000000001" customHeight="1" x14ac:dyDescent="0.2">
      <c r="A17" s="1223" t="s">
        <v>133</v>
      </c>
      <c r="B17" s="791">
        <v>22346.000000000004</v>
      </c>
      <c r="C17" s="792">
        <v>21465.999999999996</v>
      </c>
      <c r="D17" s="782">
        <v>880.00000000000023</v>
      </c>
      <c r="E17" s="782">
        <v>22841.999999999993</v>
      </c>
      <c r="F17" s="792">
        <v>22184.999999999996</v>
      </c>
      <c r="G17" s="782">
        <v>657.00000000000011</v>
      </c>
      <c r="H17" s="782"/>
    </row>
    <row r="18" spans="1:255" ht="20.100000000000001" customHeight="1" x14ac:dyDescent="0.2">
      <c r="A18" s="27" t="s">
        <v>759</v>
      </c>
      <c r="B18" s="793">
        <v>0</v>
      </c>
      <c r="C18" s="794">
        <v>0</v>
      </c>
      <c r="D18" s="794">
        <v>0</v>
      </c>
      <c r="E18" s="794">
        <v>0</v>
      </c>
      <c r="F18" s="794">
        <v>0</v>
      </c>
      <c r="G18" s="794">
        <v>0</v>
      </c>
      <c r="H18" s="794"/>
    </row>
    <row r="19" spans="1:255" s="1111" customFormat="1" ht="20.100000000000001" customHeight="1" x14ac:dyDescent="0.2">
      <c r="A19" s="27" t="s">
        <v>760</v>
      </c>
      <c r="B19" s="793">
        <v>0</v>
      </c>
      <c r="C19" s="794">
        <v>0</v>
      </c>
      <c r="D19" s="794">
        <v>0</v>
      </c>
      <c r="E19" s="794">
        <v>0</v>
      </c>
      <c r="F19" s="794">
        <v>0</v>
      </c>
      <c r="G19" s="794">
        <v>0</v>
      </c>
      <c r="H19" s="794"/>
    </row>
    <row r="20" spans="1:255" ht="20.100000000000001" customHeight="1" x14ac:dyDescent="0.2">
      <c r="A20" s="27" t="s">
        <v>761</v>
      </c>
      <c r="B20" s="793">
        <v>22346</v>
      </c>
      <c r="C20" s="794">
        <v>21466</v>
      </c>
      <c r="D20" s="794">
        <v>880.00000000000011</v>
      </c>
      <c r="E20" s="794">
        <v>22841.999999999996</v>
      </c>
      <c r="F20" s="794">
        <v>22185</v>
      </c>
      <c r="G20" s="794">
        <v>657.00000000000011</v>
      </c>
      <c r="H20" s="794"/>
    </row>
    <row r="21" spans="1:255" ht="20.100000000000001" customHeight="1" x14ac:dyDescent="0.2">
      <c r="A21" s="27" t="s">
        <v>762</v>
      </c>
      <c r="B21" s="793">
        <v>0</v>
      </c>
      <c r="C21" s="794">
        <v>0</v>
      </c>
      <c r="D21" s="784">
        <v>0</v>
      </c>
      <c r="E21" s="784">
        <v>0</v>
      </c>
      <c r="F21" s="794">
        <v>0</v>
      </c>
      <c r="G21" s="784">
        <v>0</v>
      </c>
      <c r="H21" s="784"/>
    </row>
    <row r="22" spans="1:255" ht="20.100000000000001" customHeight="1" x14ac:dyDescent="0.2">
      <c r="A22" s="27" t="s">
        <v>763</v>
      </c>
      <c r="B22" s="793">
        <v>0</v>
      </c>
      <c r="C22" s="794">
        <v>0</v>
      </c>
      <c r="D22" s="794">
        <v>0</v>
      </c>
      <c r="E22" s="794">
        <v>0</v>
      </c>
      <c r="F22" s="794">
        <v>0</v>
      </c>
      <c r="G22" s="794">
        <v>0</v>
      </c>
      <c r="H22" s="794"/>
    </row>
    <row r="23" spans="1:255" s="1111" customFormat="1" ht="20.100000000000001" customHeight="1" x14ac:dyDescent="0.2">
      <c r="A23" s="27" t="s">
        <v>764</v>
      </c>
      <c r="B23" s="793">
        <v>0</v>
      </c>
      <c r="C23" s="794">
        <v>0</v>
      </c>
      <c r="D23" s="784">
        <v>0</v>
      </c>
      <c r="E23" s="784">
        <v>0</v>
      </c>
      <c r="F23" s="794">
        <v>0</v>
      </c>
      <c r="G23" s="784">
        <v>0</v>
      </c>
      <c r="H23" s="784"/>
    </row>
    <row r="24" spans="1:255" s="1111" customFormat="1" ht="20.100000000000001" customHeight="1" x14ac:dyDescent="0.2">
      <c r="A24" s="1223" t="s">
        <v>737</v>
      </c>
      <c r="B24" s="791">
        <v>0</v>
      </c>
      <c r="C24" s="783">
        <v>0</v>
      </c>
      <c r="D24" s="782">
        <v>0</v>
      </c>
      <c r="E24" s="782">
        <v>0</v>
      </c>
      <c r="F24" s="783">
        <v>0</v>
      </c>
      <c r="G24" s="782">
        <v>0</v>
      </c>
      <c r="H24" s="782"/>
      <c r="I24" s="1125"/>
      <c r="J24" s="1125"/>
      <c r="K24" s="1125"/>
      <c r="L24" s="1125"/>
      <c r="M24" s="1125"/>
      <c r="N24" s="1125"/>
      <c r="O24" s="1125"/>
      <c r="P24" s="1125"/>
      <c r="Q24" s="1125"/>
      <c r="R24" s="1125"/>
      <c r="S24" s="1125"/>
      <c r="T24" s="1125"/>
      <c r="U24" s="1125"/>
      <c r="V24" s="1125"/>
      <c r="W24" s="1125"/>
      <c r="X24" s="1125"/>
      <c r="Y24" s="1125"/>
      <c r="Z24" s="1125"/>
      <c r="AA24" s="1125"/>
      <c r="AB24" s="1125"/>
      <c r="AC24" s="1125"/>
      <c r="AD24" s="1125"/>
      <c r="AE24" s="1125"/>
      <c r="AF24" s="1125"/>
      <c r="AG24" s="1125"/>
      <c r="AH24" s="1125"/>
      <c r="AI24" s="1125"/>
      <c r="AJ24" s="1125"/>
      <c r="AK24" s="1125"/>
      <c r="AL24" s="1125"/>
      <c r="AM24" s="1125"/>
      <c r="AN24" s="1125"/>
      <c r="AO24" s="1125"/>
      <c r="AP24" s="1125"/>
      <c r="AQ24" s="1125"/>
      <c r="AR24" s="1125"/>
      <c r="AS24" s="1125"/>
      <c r="AT24" s="1125"/>
      <c r="AU24" s="1125"/>
      <c r="AV24" s="1125"/>
      <c r="AW24" s="1125"/>
      <c r="AX24" s="1125"/>
      <c r="AY24" s="1125"/>
      <c r="AZ24" s="1125"/>
      <c r="BA24" s="1125"/>
      <c r="BB24" s="1125"/>
      <c r="BC24" s="1125"/>
      <c r="BD24" s="1125"/>
      <c r="BE24" s="1125"/>
      <c r="BF24" s="1125"/>
      <c r="BG24" s="1125"/>
      <c r="BH24" s="1125"/>
      <c r="BI24" s="1125"/>
      <c r="BJ24" s="1125"/>
      <c r="BK24" s="1125"/>
      <c r="BL24" s="1125"/>
      <c r="BM24" s="1125"/>
      <c r="BN24" s="1125"/>
      <c r="BO24" s="1125"/>
      <c r="BP24" s="1125"/>
      <c r="BQ24" s="1125"/>
      <c r="BR24" s="1125"/>
      <c r="BS24" s="1125"/>
      <c r="BT24" s="1125"/>
      <c r="BU24" s="1125"/>
      <c r="BV24" s="1125"/>
      <c r="BW24" s="1125"/>
      <c r="BX24" s="1125"/>
      <c r="BY24" s="1125"/>
      <c r="BZ24" s="1125"/>
      <c r="CA24" s="1125"/>
      <c r="CB24" s="1125"/>
      <c r="CC24" s="1125"/>
      <c r="CD24" s="1125"/>
      <c r="CE24" s="1125"/>
      <c r="CF24" s="1125"/>
      <c r="CG24" s="1125"/>
      <c r="CH24" s="1125"/>
      <c r="CI24" s="1125"/>
      <c r="CJ24" s="1125"/>
      <c r="CK24" s="1125"/>
      <c r="CL24" s="1125"/>
      <c r="CM24" s="1125"/>
      <c r="CN24" s="1125"/>
      <c r="CO24" s="1125"/>
      <c r="CP24" s="1125"/>
      <c r="CQ24" s="1125"/>
      <c r="CR24" s="1125"/>
      <c r="CS24" s="1125"/>
      <c r="CT24" s="1125"/>
      <c r="CU24" s="1125"/>
      <c r="CV24" s="1125"/>
      <c r="CW24" s="1125"/>
      <c r="CX24" s="1125"/>
      <c r="CY24" s="1125"/>
      <c r="CZ24" s="1125"/>
      <c r="DA24" s="1125"/>
      <c r="DB24" s="1125"/>
      <c r="DC24" s="1125"/>
      <c r="DD24" s="1125"/>
      <c r="DE24" s="1125"/>
      <c r="DF24" s="1125"/>
      <c r="DG24" s="1125"/>
      <c r="DH24" s="1125"/>
      <c r="DI24" s="1125"/>
      <c r="DJ24" s="1125"/>
      <c r="DK24" s="1125"/>
      <c r="DL24" s="1125"/>
      <c r="DM24" s="1125"/>
      <c r="DN24" s="1125"/>
      <c r="DO24" s="1125"/>
      <c r="DP24" s="1125"/>
      <c r="DQ24" s="1125"/>
      <c r="DR24" s="1125"/>
      <c r="DS24" s="1125"/>
      <c r="DT24" s="1125"/>
      <c r="DU24" s="1125"/>
      <c r="DV24" s="1125"/>
      <c r="DW24" s="1125"/>
      <c r="DX24" s="1125"/>
      <c r="DY24" s="1125"/>
      <c r="DZ24" s="1125"/>
      <c r="EA24" s="1125"/>
      <c r="EB24" s="1125"/>
      <c r="EC24" s="1125"/>
      <c r="ED24" s="1125"/>
      <c r="EE24" s="1125"/>
      <c r="EF24" s="1125"/>
      <c r="EG24" s="1125"/>
      <c r="EH24" s="1125"/>
      <c r="EI24" s="1125"/>
      <c r="EJ24" s="1125"/>
      <c r="EK24" s="1125"/>
      <c r="EL24" s="1125"/>
      <c r="EM24" s="1125"/>
      <c r="EN24" s="1125"/>
      <c r="EO24" s="1125"/>
      <c r="EP24" s="1125"/>
      <c r="EQ24" s="1125"/>
      <c r="ER24" s="1125"/>
      <c r="ES24" s="1125"/>
      <c r="ET24" s="1125"/>
      <c r="EU24" s="1125"/>
      <c r="EV24" s="1125"/>
      <c r="EW24" s="1125"/>
      <c r="EX24" s="1125"/>
      <c r="EY24" s="1125"/>
      <c r="EZ24" s="1125"/>
      <c r="FA24" s="1125"/>
      <c r="FB24" s="1125"/>
      <c r="FC24" s="1125"/>
      <c r="FD24" s="1125"/>
      <c r="FE24" s="1125"/>
      <c r="FF24" s="1125"/>
      <c r="FG24" s="1125"/>
      <c r="FH24" s="1125"/>
      <c r="FI24" s="1125"/>
      <c r="FJ24" s="1125"/>
      <c r="FK24" s="1125"/>
      <c r="FL24" s="1125"/>
      <c r="FM24" s="1125"/>
      <c r="FN24" s="1125"/>
      <c r="FO24" s="1125"/>
      <c r="FP24" s="1125"/>
      <c r="FQ24" s="1125"/>
      <c r="FR24" s="1125"/>
      <c r="FS24" s="1125"/>
      <c r="FT24" s="1125"/>
      <c r="FU24" s="1125"/>
      <c r="FV24" s="1125"/>
      <c r="FW24" s="1125"/>
      <c r="FX24" s="1125"/>
      <c r="FY24" s="1125"/>
      <c r="FZ24" s="1125"/>
      <c r="GA24" s="1125"/>
      <c r="GB24" s="1125"/>
      <c r="GC24" s="1125"/>
      <c r="GD24" s="1125"/>
      <c r="GE24" s="1125"/>
      <c r="GF24" s="1125"/>
      <c r="GG24" s="1125"/>
      <c r="GH24" s="1125"/>
      <c r="GI24" s="1125"/>
      <c r="GJ24" s="1125"/>
      <c r="GK24" s="1125"/>
      <c r="GL24" s="1125"/>
      <c r="GM24" s="1125"/>
      <c r="GN24" s="1125"/>
      <c r="GO24" s="1125"/>
      <c r="GP24" s="1125"/>
      <c r="GQ24" s="1125"/>
      <c r="GR24" s="1125"/>
      <c r="GS24" s="1125"/>
      <c r="GT24" s="1125"/>
      <c r="GU24" s="1125"/>
      <c r="GV24" s="1125"/>
      <c r="GW24" s="1125"/>
      <c r="GX24" s="1125"/>
      <c r="GY24" s="1125"/>
      <c r="GZ24" s="1125"/>
      <c r="HA24" s="1125"/>
      <c r="HB24" s="1125"/>
      <c r="HC24" s="1125"/>
      <c r="HD24" s="1125"/>
      <c r="HE24" s="1125"/>
      <c r="HF24" s="1125"/>
      <c r="HG24" s="1125"/>
      <c r="HH24" s="1125"/>
      <c r="HI24" s="1125"/>
      <c r="HJ24" s="1125"/>
      <c r="HK24" s="1125"/>
      <c r="HL24" s="1125"/>
      <c r="HM24" s="1125"/>
      <c r="HN24" s="1125"/>
      <c r="HO24" s="1125"/>
      <c r="HP24" s="1125"/>
      <c r="HQ24" s="1125"/>
      <c r="HR24" s="1125"/>
      <c r="HS24" s="1125"/>
      <c r="HT24" s="1125"/>
      <c r="HU24" s="1125"/>
      <c r="HV24" s="1125"/>
      <c r="HW24" s="1125"/>
      <c r="HX24" s="1125"/>
      <c r="HY24" s="1125"/>
      <c r="HZ24" s="1125"/>
      <c r="IA24" s="1125"/>
      <c r="IB24" s="1125"/>
      <c r="IC24" s="1125"/>
      <c r="ID24" s="1125"/>
      <c r="IE24" s="1125"/>
      <c r="IF24" s="1125"/>
      <c r="IG24" s="1125"/>
      <c r="IH24" s="1125"/>
      <c r="II24" s="1125"/>
      <c r="IJ24" s="1125"/>
      <c r="IK24" s="1125"/>
      <c r="IL24" s="1125"/>
      <c r="IM24" s="1125"/>
      <c r="IN24" s="1125"/>
      <c r="IO24" s="1125"/>
      <c r="IP24" s="1125"/>
      <c r="IQ24" s="1125"/>
      <c r="IR24" s="1125"/>
      <c r="IS24" s="1125"/>
      <c r="IT24" s="1125"/>
      <c r="IU24" s="1125"/>
    </row>
    <row r="25" spans="1:255" s="1125" customFormat="1" ht="20.100000000000001" customHeight="1" x14ac:dyDescent="0.2">
      <c r="A25" s="27" t="s">
        <v>765</v>
      </c>
      <c r="B25" s="793">
        <v>0</v>
      </c>
      <c r="C25" s="794">
        <v>0</v>
      </c>
      <c r="D25" s="784">
        <v>0</v>
      </c>
      <c r="E25" s="794">
        <v>0</v>
      </c>
      <c r="F25" s="794">
        <v>0</v>
      </c>
      <c r="G25" s="784">
        <v>0</v>
      </c>
      <c r="H25" s="794"/>
    </row>
    <row r="26" spans="1:255" s="1107" customFormat="1" ht="20.100000000000001" customHeight="1" x14ac:dyDescent="0.2">
      <c r="A26" s="1223" t="s">
        <v>738</v>
      </c>
      <c r="B26" s="791">
        <v>135</v>
      </c>
      <c r="C26" s="783">
        <v>0</v>
      </c>
      <c r="D26" s="782">
        <v>135</v>
      </c>
      <c r="E26" s="782">
        <v>111</v>
      </c>
      <c r="F26" s="783">
        <v>0</v>
      </c>
      <c r="G26" s="782">
        <v>111</v>
      </c>
      <c r="H26" s="782"/>
    </row>
    <row r="27" spans="1:255" s="1125" customFormat="1" ht="20.100000000000001" customHeight="1" x14ac:dyDescent="0.2">
      <c r="A27" s="27" t="s">
        <v>766</v>
      </c>
      <c r="B27" s="793">
        <v>135</v>
      </c>
      <c r="C27" s="794">
        <v>0</v>
      </c>
      <c r="D27" s="794">
        <v>135</v>
      </c>
      <c r="E27" s="794">
        <v>111</v>
      </c>
      <c r="F27" s="794">
        <v>0</v>
      </c>
      <c r="G27" s="794">
        <v>111</v>
      </c>
      <c r="H27" s="794"/>
    </row>
    <row r="28" spans="1:255" ht="20.100000000000001" customHeight="1" x14ac:dyDescent="0.2">
      <c r="A28" s="1223" t="s">
        <v>739</v>
      </c>
      <c r="B28" s="791">
        <v>4</v>
      </c>
      <c r="C28" s="792">
        <v>0</v>
      </c>
      <c r="D28" s="782">
        <v>4</v>
      </c>
      <c r="E28" s="782">
        <v>4</v>
      </c>
      <c r="F28" s="792">
        <v>0</v>
      </c>
      <c r="G28" s="782">
        <v>4</v>
      </c>
      <c r="H28" s="782"/>
    </row>
    <row r="29" spans="1:255" ht="20.100000000000001" customHeight="1" x14ac:dyDescent="0.2">
      <c r="A29" s="27" t="s">
        <v>767</v>
      </c>
      <c r="B29" s="793">
        <v>4</v>
      </c>
      <c r="C29" s="794">
        <v>0</v>
      </c>
      <c r="D29" s="784">
        <v>4</v>
      </c>
      <c r="E29" s="794">
        <v>4</v>
      </c>
      <c r="F29" s="794">
        <v>0</v>
      </c>
      <c r="G29" s="784">
        <v>4</v>
      </c>
      <c r="H29" s="794"/>
    </row>
    <row r="30" spans="1:255" s="1107" customFormat="1" ht="20.100000000000001" customHeight="1" x14ac:dyDescent="0.2">
      <c r="A30" s="1222" t="s">
        <v>768</v>
      </c>
      <c r="B30" s="790">
        <v>450354</v>
      </c>
      <c r="C30" s="790">
        <v>422736</v>
      </c>
      <c r="D30" s="790">
        <v>27618</v>
      </c>
      <c r="E30" s="790">
        <v>436060.00000000006</v>
      </c>
      <c r="F30" s="790">
        <v>412050</v>
      </c>
      <c r="G30" s="790">
        <v>24010</v>
      </c>
      <c r="H30" s="792"/>
    </row>
    <row r="31" spans="1:255" s="1111" customFormat="1" ht="20.100000000000001" customHeight="1" x14ac:dyDescent="0.2">
      <c r="A31" s="1223" t="s">
        <v>741</v>
      </c>
      <c r="B31" s="791">
        <v>3342</v>
      </c>
      <c r="C31" s="792">
        <v>340.99999999999994</v>
      </c>
      <c r="D31" s="782">
        <v>3001</v>
      </c>
      <c r="E31" s="782">
        <v>4647.0000000000009</v>
      </c>
      <c r="F31" s="792">
        <v>251.99999999999994</v>
      </c>
      <c r="G31" s="782">
        <v>4395</v>
      </c>
      <c r="H31" s="782"/>
    </row>
    <row r="32" spans="1:255" ht="20.100000000000001" customHeight="1" x14ac:dyDescent="0.2">
      <c r="A32" s="27" t="s">
        <v>769</v>
      </c>
      <c r="B32" s="793">
        <v>3342</v>
      </c>
      <c r="C32" s="794">
        <v>340.99999999999994</v>
      </c>
      <c r="D32" s="784">
        <v>3001</v>
      </c>
      <c r="E32" s="784">
        <v>4647.0000000000009</v>
      </c>
      <c r="F32" s="794">
        <v>251.99999999999994</v>
      </c>
      <c r="G32" s="784">
        <v>4395</v>
      </c>
      <c r="H32" s="784"/>
    </row>
    <row r="33" spans="1:8" ht="20.100000000000001" customHeight="1" x14ac:dyDescent="0.2">
      <c r="A33" s="1223" t="s">
        <v>134</v>
      </c>
      <c r="B33" s="791">
        <v>161193.99999999997</v>
      </c>
      <c r="C33" s="792">
        <v>154840</v>
      </c>
      <c r="D33" s="782">
        <v>6354</v>
      </c>
      <c r="E33" s="782">
        <v>153335.00000000006</v>
      </c>
      <c r="F33" s="792">
        <v>148221</v>
      </c>
      <c r="G33" s="782">
        <v>5114</v>
      </c>
      <c r="H33" s="782"/>
    </row>
    <row r="34" spans="1:8" s="1111" customFormat="1" ht="20.100000000000001" customHeight="1" x14ac:dyDescent="0.2">
      <c r="A34" s="27" t="s">
        <v>770</v>
      </c>
      <c r="B34" s="793">
        <v>0</v>
      </c>
      <c r="C34" s="794">
        <v>0</v>
      </c>
      <c r="D34" s="784">
        <v>0</v>
      </c>
      <c r="E34" s="784">
        <v>0</v>
      </c>
      <c r="F34" s="794">
        <v>0</v>
      </c>
      <c r="G34" s="784">
        <v>0</v>
      </c>
      <c r="H34" s="784"/>
    </row>
    <row r="35" spans="1:8" ht="20.100000000000001" customHeight="1" x14ac:dyDescent="0.2">
      <c r="A35" s="27" t="s">
        <v>771</v>
      </c>
      <c r="B35" s="793">
        <v>161194</v>
      </c>
      <c r="C35" s="794">
        <v>154840</v>
      </c>
      <c r="D35" s="784">
        <v>6354.0000000000018</v>
      </c>
      <c r="E35" s="794">
        <v>153335</v>
      </c>
      <c r="F35" s="794">
        <v>148221</v>
      </c>
      <c r="G35" s="784">
        <v>5114</v>
      </c>
      <c r="H35" s="794"/>
    </row>
    <row r="36" spans="1:8" s="1111" customFormat="1" ht="20.100000000000001" customHeight="1" x14ac:dyDescent="0.2">
      <c r="A36" s="27" t="s">
        <v>772</v>
      </c>
      <c r="B36" s="793">
        <v>0</v>
      </c>
      <c r="C36" s="794">
        <v>0</v>
      </c>
      <c r="D36" s="784">
        <v>0</v>
      </c>
      <c r="E36" s="794">
        <v>0</v>
      </c>
      <c r="F36" s="794">
        <v>0</v>
      </c>
      <c r="G36" s="784">
        <v>0</v>
      </c>
      <c r="H36" s="794"/>
    </row>
    <row r="37" spans="1:8" s="1111" customFormat="1" ht="20.100000000000001" customHeight="1" x14ac:dyDescent="0.2">
      <c r="A37" s="1222" t="s">
        <v>135</v>
      </c>
      <c r="B37" s="790">
        <v>105012</v>
      </c>
      <c r="C37" s="783">
        <v>96898.999999999985</v>
      </c>
      <c r="D37" s="782">
        <v>8112.9999999999991</v>
      </c>
      <c r="E37" s="782">
        <v>102568.00000000003</v>
      </c>
      <c r="F37" s="783">
        <v>97000.999999999985</v>
      </c>
      <c r="G37" s="782">
        <v>5567</v>
      </c>
      <c r="H37" s="782"/>
    </row>
    <row r="38" spans="1:8" ht="20.100000000000001" customHeight="1" x14ac:dyDescent="0.2">
      <c r="A38" s="27" t="s">
        <v>773</v>
      </c>
      <c r="B38" s="793">
        <v>105012</v>
      </c>
      <c r="C38" s="794">
        <v>96899</v>
      </c>
      <c r="D38" s="784">
        <v>8112.9999999999991</v>
      </c>
      <c r="E38" s="794">
        <v>102567.99999999999</v>
      </c>
      <c r="F38" s="794">
        <v>97001</v>
      </c>
      <c r="G38" s="784">
        <v>5567</v>
      </c>
      <c r="H38" s="794"/>
    </row>
    <row r="39" spans="1:8" s="1111" customFormat="1" ht="20.100000000000001" customHeight="1" x14ac:dyDescent="0.2">
      <c r="A39" s="27" t="s">
        <v>774</v>
      </c>
      <c r="B39" s="793">
        <v>0</v>
      </c>
      <c r="C39" s="794">
        <v>0</v>
      </c>
      <c r="D39" s="784">
        <v>0</v>
      </c>
      <c r="E39" s="794">
        <v>0</v>
      </c>
      <c r="F39" s="794">
        <v>0</v>
      </c>
      <c r="G39" s="784">
        <v>0</v>
      </c>
      <c r="H39" s="794"/>
    </row>
    <row r="40" spans="1:8" ht="20.100000000000001" customHeight="1" x14ac:dyDescent="0.2">
      <c r="A40" s="1223" t="s">
        <v>742</v>
      </c>
      <c r="B40" s="791">
        <v>40.999999999999993</v>
      </c>
      <c r="C40" s="792">
        <v>0</v>
      </c>
      <c r="D40" s="782">
        <v>40.999999999999993</v>
      </c>
      <c r="E40" s="782">
        <v>7.0000000000000018</v>
      </c>
      <c r="F40" s="792">
        <v>0</v>
      </c>
      <c r="G40" s="782">
        <v>7.0000000000000018</v>
      </c>
      <c r="H40" s="782"/>
    </row>
    <row r="41" spans="1:8" s="1111" customFormat="1" ht="20.100000000000001" customHeight="1" x14ac:dyDescent="0.2">
      <c r="A41" s="27" t="s">
        <v>775</v>
      </c>
      <c r="B41" s="793">
        <v>0</v>
      </c>
      <c r="C41" s="794">
        <v>0</v>
      </c>
      <c r="D41" s="784">
        <v>0</v>
      </c>
      <c r="E41" s="794">
        <v>0</v>
      </c>
      <c r="F41" s="794">
        <v>0</v>
      </c>
      <c r="G41" s="784">
        <v>0</v>
      </c>
      <c r="H41" s="794"/>
    </row>
    <row r="42" spans="1:8" ht="20.100000000000001" customHeight="1" x14ac:dyDescent="0.2">
      <c r="A42" s="27" t="s">
        <v>776</v>
      </c>
      <c r="B42" s="793">
        <v>41</v>
      </c>
      <c r="C42" s="794">
        <v>0</v>
      </c>
      <c r="D42" s="794">
        <v>41</v>
      </c>
      <c r="E42" s="794">
        <v>7</v>
      </c>
      <c r="F42" s="794">
        <v>0</v>
      </c>
      <c r="G42" s="794">
        <v>7</v>
      </c>
      <c r="H42" s="794"/>
    </row>
    <row r="43" spans="1:8" ht="20.100000000000001" customHeight="1" x14ac:dyDescent="0.2">
      <c r="A43" s="1223" t="s">
        <v>743</v>
      </c>
      <c r="B43" s="791">
        <v>0.99999999999999978</v>
      </c>
      <c r="C43" s="792">
        <v>0</v>
      </c>
      <c r="D43" s="782">
        <v>0.99999999999999978</v>
      </c>
      <c r="E43" s="782">
        <v>3</v>
      </c>
      <c r="F43" s="792">
        <v>0</v>
      </c>
      <c r="G43" s="782">
        <v>3</v>
      </c>
      <c r="H43" s="782"/>
    </row>
    <row r="44" spans="1:8" ht="20.100000000000001" customHeight="1" x14ac:dyDescent="0.2">
      <c r="A44" s="27" t="s">
        <v>777</v>
      </c>
      <c r="B44" s="793">
        <v>0</v>
      </c>
      <c r="C44" s="794">
        <v>0</v>
      </c>
      <c r="D44" s="784">
        <v>0</v>
      </c>
      <c r="E44" s="784">
        <v>0</v>
      </c>
      <c r="F44" s="794">
        <v>0</v>
      </c>
      <c r="G44" s="784">
        <v>0</v>
      </c>
      <c r="H44" s="784"/>
    </row>
    <row r="45" spans="1:8" s="1111" customFormat="1" ht="20.100000000000001" customHeight="1" x14ac:dyDescent="0.2">
      <c r="A45" s="27" t="s">
        <v>778</v>
      </c>
      <c r="B45" s="793">
        <v>1</v>
      </c>
      <c r="C45" s="794">
        <v>0</v>
      </c>
      <c r="D45" s="794">
        <v>1</v>
      </c>
      <c r="E45" s="794">
        <v>2.9999999999999996</v>
      </c>
      <c r="F45" s="794">
        <v>0</v>
      </c>
      <c r="G45" s="794">
        <v>2.9999999999999996</v>
      </c>
      <c r="H45" s="794"/>
    </row>
    <row r="46" spans="1:8" ht="20.100000000000001" customHeight="1" x14ac:dyDescent="0.2">
      <c r="A46" s="1223" t="s">
        <v>136</v>
      </c>
      <c r="B46" s="791">
        <v>133143.99999999997</v>
      </c>
      <c r="C46" s="792">
        <v>129688</v>
      </c>
      <c r="D46" s="782">
        <v>3456.0000000000009</v>
      </c>
      <c r="E46" s="782">
        <v>129032.99999999997</v>
      </c>
      <c r="F46" s="792">
        <v>126324.00000000003</v>
      </c>
      <c r="G46" s="782">
        <v>2709.0000000000009</v>
      </c>
      <c r="H46" s="782"/>
    </row>
    <row r="47" spans="1:8" ht="20.100000000000001" customHeight="1" x14ac:dyDescent="0.2">
      <c r="A47" s="27" t="s">
        <v>779</v>
      </c>
      <c r="B47" s="793">
        <v>133143</v>
      </c>
      <c r="C47" s="794">
        <v>129688</v>
      </c>
      <c r="D47" s="784">
        <v>3454.9999999999995</v>
      </c>
      <c r="E47" s="794">
        <v>129023.00000000001</v>
      </c>
      <c r="F47" s="794">
        <v>126324</v>
      </c>
      <c r="G47" s="784">
        <v>2699</v>
      </c>
      <c r="H47" s="794"/>
    </row>
    <row r="48" spans="1:8" ht="20.100000000000001" customHeight="1" x14ac:dyDescent="0.2">
      <c r="A48" s="27" t="s">
        <v>780</v>
      </c>
      <c r="B48" s="793">
        <v>1</v>
      </c>
      <c r="C48" s="794">
        <v>0</v>
      </c>
      <c r="D48" s="784">
        <v>1</v>
      </c>
      <c r="E48" s="784">
        <v>10</v>
      </c>
      <c r="F48" s="794">
        <v>0</v>
      </c>
      <c r="G48" s="784">
        <v>10</v>
      </c>
      <c r="H48" s="784"/>
    </row>
    <row r="49" spans="1:255" s="1111" customFormat="1" ht="20.100000000000001" customHeight="1" x14ac:dyDescent="0.2">
      <c r="A49" s="1223" t="s">
        <v>744</v>
      </c>
      <c r="B49" s="791">
        <v>0</v>
      </c>
      <c r="C49" s="792">
        <v>0</v>
      </c>
      <c r="D49" s="782">
        <v>0</v>
      </c>
      <c r="E49" s="782">
        <v>0</v>
      </c>
      <c r="F49" s="792">
        <v>0</v>
      </c>
      <c r="G49" s="782">
        <v>0</v>
      </c>
      <c r="H49" s="782"/>
    </row>
    <row r="50" spans="1:255" ht="20.100000000000001" customHeight="1" x14ac:dyDescent="0.2">
      <c r="A50" s="27" t="s">
        <v>781</v>
      </c>
      <c r="B50" s="793">
        <v>0</v>
      </c>
      <c r="C50" s="794">
        <v>0</v>
      </c>
      <c r="D50" s="784">
        <v>0</v>
      </c>
      <c r="E50" s="794">
        <v>0</v>
      </c>
      <c r="F50" s="794">
        <v>0</v>
      </c>
      <c r="G50" s="784">
        <v>0</v>
      </c>
      <c r="H50" s="794"/>
    </row>
    <row r="51" spans="1:255" ht="20.100000000000001" customHeight="1" x14ac:dyDescent="0.2">
      <c r="A51" s="27" t="s">
        <v>782</v>
      </c>
      <c r="B51" s="793">
        <v>0</v>
      </c>
      <c r="C51" s="794">
        <v>0</v>
      </c>
      <c r="D51" s="784">
        <v>0</v>
      </c>
      <c r="E51" s="794">
        <v>0</v>
      </c>
      <c r="F51" s="794">
        <v>0</v>
      </c>
      <c r="G51" s="784">
        <v>0</v>
      </c>
      <c r="H51" s="794"/>
    </row>
    <row r="52" spans="1:255" s="1111" customFormat="1" ht="20.100000000000001" customHeight="1" x14ac:dyDescent="0.2">
      <c r="A52" s="1223" t="s">
        <v>137</v>
      </c>
      <c r="B52" s="791">
        <v>47608</v>
      </c>
      <c r="C52" s="792">
        <v>40968.000000000007</v>
      </c>
      <c r="D52" s="782">
        <v>6640</v>
      </c>
      <c r="E52" s="782">
        <v>46455</v>
      </c>
      <c r="F52" s="792">
        <v>40252</v>
      </c>
      <c r="G52" s="782">
        <v>6203.0000000000009</v>
      </c>
      <c r="H52" s="782"/>
    </row>
    <row r="53" spans="1:255" ht="20.100000000000001" customHeight="1" x14ac:dyDescent="0.2">
      <c r="A53" s="1159" t="s">
        <v>783</v>
      </c>
      <c r="B53" s="785">
        <v>47608</v>
      </c>
      <c r="C53" s="794">
        <v>40968.000000000007</v>
      </c>
      <c r="D53" s="794">
        <v>6640</v>
      </c>
      <c r="E53" s="794">
        <v>46455</v>
      </c>
      <c r="F53" s="794">
        <v>40252</v>
      </c>
      <c r="G53" s="794">
        <v>6203.0000000000009</v>
      </c>
      <c r="H53" s="794"/>
    </row>
    <row r="54" spans="1:255" s="1111" customFormat="1" ht="20.100000000000001" customHeight="1" x14ac:dyDescent="0.2">
      <c r="A54" s="1222" t="s">
        <v>745</v>
      </c>
      <c r="B54" s="790">
        <v>11.999999999999998</v>
      </c>
      <c r="C54" s="792">
        <v>0</v>
      </c>
      <c r="D54" s="782">
        <v>11.999999999999998</v>
      </c>
      <c r="E54" s="782">
        <v>11.999999999999998</v>
      </c>
      <c r="F54" s="792">
        <v>0</v>
      </c>
      <c r="G54" s="782">
        <v>11.999999999999998</v>
      </c>
      <c r="H54" s="782"/>
    </row>
    <row r="55" spans="1:255" ht="20.100000000000001" customHeight="1" thickBot="1" x14ac:dyDescent="0.25">
      <c r="A55" s="1163" t="s">
        <v>784</v>
      </c>
      <c r="B55" s="788">
        <v>11.999999999999998</v>
      </c>
      <c r="C55" s="795">
        <v>0</v>
      </c>
      <c r="D55" s="787">
        <v>11.999999999999998</v>
      </c>
      <c r="E55" s="795">
        <v>11.999999999999998</v>
      </c>
      <c r="F55" s="795">
        <v>0</v>
      </c>
      <c r="G55" s="787">
        <v>11.999999999999998</v>
      </c>
      <c r="H55" s="794"/>
    </row>
    <row r="56" spans="1:255" s="1131" customFormat="1" ht="15.95" customHeight="1" x14ac:dyDescent="0.25">
      <c r="A56" s="706" t="s">
        <v>1400</v>
      </c>
      <c r="B56" s="1316"/>
      <c r="C56" s="1316"/>
      <c r="D56" s="1316"/>
      <c r="E56" s="1316"/>
      <c r="F56" s="1316"/>
      <c r="G56" s="796" t="s">
        <v>146</v>
      </c>
      <c r="H56" s="697"/>
      <c r="I56" s="697"/>
      <c r="J56" s="697"/>
      <c r="K56" s="697"/>
      <c r="L56" s="697"/>
      <c r="M56" s="697"/>
      <c r="N56" s="697"/>
      <c r="O56" s="697"/>
      <c r="P56" s="697"/>
      <c r="Q56" s="697"/>
      <c r="R56" s="697"/>
      <c r="S56" s="697"/>
      <c r="T56" s="697"/>
      <c r="U56" s="697"/>
      <c r="V56" s="697"/>
      <c r="W56" s="697"/>
      <c r="X56" s="697"/>
      <c r="Y56" s="697"/>
      <c r="Z56" s="697"/>
      <c r="AA56" s="697"/>
      <c r="AB56" s="697"/>
      <c r="AC56" s="697"/>
      <c r="AD56" s="697"/>
      <c r="AE56" s="697"/>
      <c r="AF56" s="697"/>
      <c r="AG56" s="697"/>
      <c r="AH56" s="697"/>
      <c r="AI56" s="697"/>
      <c r="AJ56" s="697"/>
      <c r="AK56" s="697"/>
      <c r="AL56" s="697"/>
      <c r="AM56" s="697"/>
      <c r="AN56" s="697"/>
      <c r="AO56" s="697"/>
      <c r="AP56" s="697"/>
      <c r="AQ56" s="697"/>
      <c r="AR56" s="697"/>
      <c r="AS56" s="697"/>
      <c r="AT56" s="697"/>
      <c r="AU56" s="697"/>
      <c r="AV56" s="697"/>
      <c r="AW56" s="697"/>
      <c r="AX56" s="697"/>
      <c r="AY56" s="697"/>
      <c r="AZ56" s="697"/>
      <c r="BA56" s="697"/>
      <c r="BB56" s="697"/>
      <c r="BC56" s="697"/>
      <c r="BD56" s="697"/>
      <c r="BE56" s="697"/>
      <c r="BF56" s="697"/>
      <c r="BG56" s="697"/>
      <c r="BH56" s="697"/>
      <c r="BI56" s="697"/>
      <c r="BJ56" s="697"/>
      <c r="BK56" s="697"/>
      <c r="BL56" s="697"/>
      <c r="BM56" s="697"/>
      <c r="BN56" s="697"/>
      <c r="BO56" s="697"/>
      <c r="BP56" s="697"/>
      <c r="BQ56" s="697"/>
      <c r="BR56" s="697"/>
      <c r="BS56" s="697"/>
      <c r="BT56" s="697"/>
      <c r="BU56" s="697"/>
      <c r="BV56" s="697"/>
      <c r="BW56" s="697"/>
      <c r="BX56" s="697"/>
      <c r="BY56" s="697"/>
      <c r="BZ56" s="697"/>
      <c r="CA56" s="697"/>
      <c r="CB56" s="697"/>
      <c r="CC56" s="697"/>
      <c r="CD56" s="697"/>
      <c r="CE56" s="697"/>
      <c r="CF56" s="697"/>
      <c r="CG56" s="697"/>
      <c r="CH56" s="697"/>
      <c r="CI56" s="697"/>
      <c r="CJ56" s="697"/>
      <c r="CK56" s="697"/>
      <c r="CL56" s="697"/>
      <c r="CM56" s="697"/>
      <c r="CN56" s="697"/>
      <c r="CO56" s="697"/>
      <c r="CP56" s="697"/>
      <c r="CQ56" s="697"/>
      <c r="CR56" s="697"/>
      <c r="CS56" s="697"/>
      <c r="CT56" s="697"/>
      <c r="CU56" s="697"/>
      <c r="CV56" s="697"/>
      <c r="CW56" s="697"/>
      <c r="CX56" s="697"/>
      <c r="CY56" s="697"/>
      <c r="CZ56" s="697"/>
      <c r="DA56" s="697"/>
      <c r="DB56" s="697"/>
      <c r="DC56" s="697"/>
      <c r="DD56" s="697"/>
      <c r="DE56" s="697"/>
      <c r="DF56" s="697"/>
      <c r="DG56" s="697"/>
      <c r="DH56" s="697"/>
      <c r="DI56" s="697"/>
      <c r="DJ56" s="697"/>
      <c r="DK56" s="697"/>
      <c r="DL56" s="697"/>
      <c r="DM56" s="697"/>
      <c r="DN56" s="697"/>
      <c r="DO56" s="697"/>
      <c r="DP56" s="697"/>
      <c r="DQ56" s="697"/>
      <c r="DR56" s="697"/>
      <c r="DS56" s="697"/>
      <c r="DT56" s="697"/>
      <c r="DU56" s="697"/>
      <c r="DV56" s="697"/>
      <c r="DW56" s="697"/>
      <c r="DX56" s="697"/>
      <c r="DY56" s="697"/>
      <c r="DZ56" s="697"/>
      <c r="EA56" s="697"/>
      <c r="EB56" s="697"/>
      <c r="EC56" s="697"/>
      <c r="ED56" s="697"/>
      <c r="EE56" s="697"/>
      <c r="EF56" s="697"/>
      <c r="EG56" s="697"/>
      <c r="EH56" s="697"/>
      <c r="EI56" s="697"/>
      <c r="EJ56" s="697"/>
      <c r="EK56" s="697"/>
      <c r="EL56" s="697"/>
      <c r="EM56" s="697"/>
      <c r="EN56" s="697"/>
      <c r="EO56" s="697"/>
      <c r="EP56" s="697"/>
      <c r="EQ56" s="697"/>
      <c r="ER56" s="697"/>
      <c r="ES56" s="697"/>
      <c r="ET56" s="697"/>
      <c r="EU56" s="697"/>
      <c r="EV56" s="697"/>
      <c r="EW56" s="697"/>
      <c r="EX56" s="697"/>
      <c r="EY56" s="697"/>
      <c r="EZ56" s="697"/>
      <c r="FA56" s="697"/>
      <c r="FB56" s="697"/>
      <c r="FC56" s="697"/>
      <c r="FD56" s="697"/>
      <c r="FE56" s="697"/>
      <c r="FF56" s="697"/>
      <c r="FG56" s="697"/>
      <c r="FH56" s="697"/>
      <c r="FI56" s="697"/>
      <c r="FJ56" s="697"/>
      <c r="FK56" s="697"/>
      <c r="FL56" s="697"/>
      <c r="FM56" s="697"/>
      <c r="FN56" s="697"/>
      <c r="FO56" s="697"/>
      <c r="FP56" s="697"/>
      <c r="FQ56" s="697"/>
      <c r="FR56" s="697"/>
      <c r="FS56" s="697"/>
      <c r="FT56" s="697"/>
      <c r="FU56" s="697"/>
      <c r="FV56" s="697"/>
      <c r="FW56" s="697"/>
      <c r="FX56" s="697"/>
      <c r="FY56" s="697"/>
      <c r="FZ56" s="697"/>
      <c r="GA56" s="697"/>
      <c r="GB56" s="697"/>
      <c r="GC56" s="697"/>
      <c r="GD56" s="697"/>
      <c r="GE56" s="697"/>
      <c r="GF56" s="697"/>
      <c r="GG56" s="697"/>
      <c r="GH56" s="697"/>
      <c r="GI56" s="697"/>
      <c r="GJ56" s="697"/>
      <c r="GK56" s="697"/>
      <c r="GL56" s="697"/>
      <c r="GM56" s="697"/>
      <c r="GN56" s="697"/>
      <c r="GO56" s="697"/>
      <c r="GP56" s="697"/>
      <c r="GQ56" s="697"/>
      <c r="GR56" s="697"/>
      <c r="GS56" s="697"/>
      <c r="GT56" s="697"/>
      <c r="GU56" s="697"/>
      <c r="GV56" s="697"/>
      <c r="GW56" s="697"/>
      <c r="GX56" s="697"/>
      <c r="GY56" s="697"/>
      <c r="GZ56" s="697"/>
      <c r="HA56" s="697"/>
      <c r="HB56" s="697"/>
      <c r="HC56" s="697"/>
      <c r="HD56" s="697"/>
      <c r="HE56" s="697"/>
      <c r="HF56" s="697"/>
      <c r="HG56" s="697"/>
      <c r="HH56" s="697"/>
      <c r="HI56" s="697"/>
      <c r="HJ56" s="697"/>
      <c r="HK56" s="697"/>
      <c r="HL56" s="697"/>
      <c r="HM56" s="697"/>
      <c r="HN56" s="697"/>
      <c r="HO56" s="697"/>
      <c r="HP56" s="697"/>
      <c r="HQ56" s="697"/>
      <c r="HR56" s="697"/>
      <c r="HS56" s="697"/>
      <c r="HT56" s="697"/>
      <c r="HU56" s="697"/>
      <c r="HV56" s="697"/>
      <c r="HW56" s="697"/>
      <c r="HX56" s="697"/>
      <c r="HY56" s="697"/>
      <c r="HZ56" s="697"/>
      <c r="IA56" s="697"/>
      <c r="IB56" s="697"/>
      <c r="IC56" s="697"/>
      <c r="ID56" s="697"/>
      <c r="IE56" s="697"/>
      <c r="IF56" s="697"/>
      <c r="IG56" s="697"/>
      <c r="IH56" s="697"/>
      <c r="II56" s="697"/>
      <c r="IJ56" s="697"/>
      <c r="IK56" s="697"/>
      <c r="IL56" s="697"/>
      <c r="IM56" s="697"/>
      <c r="IN56" s="697"/>
      <c r="IO56" s="697"/>
      <c r="IP56" s="697"/>
      <c r="IQ56" s="697"/>
      <c r="IR56" s="697"/>
      <c r="IS56" s="697"/>
      <c r="IT56" s="697"/>
      <c r="IU56" s="697"/>
    </row>
    <row r="57" spans="1:255" s="1131" customFormat="1" ht="15.95" customHeight="1" x14ac:dyDescent="0.25">
      <c r="A57" s="1318" t="s">
        <v>1328</v>
      </c>
      <c r="B57" s="1317"/>
      <c r="C57" s="1317"/>
      <c r="D57" s="1317"/>
      <c r="E57" s="1317"/>
      <c r="F57" s="1317"/>
      <c r="G57" s="1317"/>
      <c r="H57" s="697"/>
      <c r="I57" s="697"/>
      <c r="J57" s="697"/>
      <c r="K57" s="697"/>
      <c r="L57" s="697"/>
      <c r="M57" s="697"/>
      <c r="N57" s="697"/>
      <c r="O57" s="697"/>
      <c r="P57" s="697"/>
      <c r="Q57" s="697"/>
      <c r="R57" s="697"/>
      <c r="S57" s="697"/>
      <c r="T57" s="697"/>
      <c r="U57" s="697"/>
      <c r="V57" s="697"/>
      <c r="W57" s="697"/>
      <c r="X57" s="697"/>
      <c r="Y57" s="697"/>
      <c r="Z57" s="697"/>
      <c r="AA57" s="697"/>
      <c r="AB57" s="697"/>
      <c r="AC57" s="697"/>
      <c r="AD57" s="697"/>
      <c r="AE57" s="697"/>
      <c r="AF57" s="697"/>
      <c r="AG57" s="697"/>
      <c r="AH57" s="697"/>
      <c r="AI57" s="697"/>
      <c r="AJ57" s="697"/>
      <c r="AK57" s="697"/>
      <c r="AL57" s="697"/>
      <c r="AM57" s="697"/>
      <c r="AN57" s="697"/>
      <c r="AO57" s="697"/>
      <c r="AP57" s="697"/>
      <c r="AQ57" s="697"/>
      <c r="AR57" s="697"/>
      <c r="AS57" s="697"/>
      <c r="AT57" s="697"/>
      <c r="AU57" s="697"/>
      <c r="AV57" s="697"/>
      <c r="AW57" s="697"/>
      <c r="AX57" s="697"/>
      <c r="AY57" s="697"/>
      <c r="AZ57" s="697"/>
      <c r="BA57" s="697"/>
      <c r="BB57" s="697"/>
      <c r="BC57" s="697"/>
      <c r="BD57" s="697"/>
      <c r="BE57" s="697"/>
      <c r="BF57" s="697"/>
      <c r="BG57" s="697"/>
      <c r="BH57" s="697"/>
      <c r="BI57" s="697"/>
      <c r="BJ57" s="697"/>
      <c r="BK57" s="697"/>
      <c r="BL57" s="697"/>
      <c r="BM57" s="697"/>
      <c r="BN57" s="697"/>
      <c r="BO57" s="697"/>
      <c r="BP57" s="697"/>
      <c r="BQ57" s="697"/>
      <c r="BR57" s="697"/>
      <c r="BS57" s="697"/>
      <c r="BT57" s="697"/>
      <c r="BU57" s="697"/>
      <c r="BV57" s="697"/>
      <c r="BW57" s="697"/>
      <c r="BX57" s="697"/>
      <c r="BY57" s="697"/>
      <c r="BZ57" s="697"/>
      <c r="CA57" s="697"/>
      <c r="CB57" s="697"/>
      <c r="CC57" s="697"/>
      <c r="CD57" s="697"/>
      <c r="CE57" s="697"/>
      <c r="CF57" s="697"/>
      <c r="CG57" s="697"/>
      <c r="CH57" s="697"/>
      <c r="CI57" s="697"/>
      <c r="CJ57" s="697"/>
      <c r="CK57" s="697"/>
      <c r="CL57" s="697"/>
      <c r="CM57" s="697"/>
      <c r="CN57" s="697"/>
      <c r="CO57" s="697"/>
      <c r="CP57" s="697"/>
      <c r="CQ57" s="697"/>
      <c r="CR57" s="697"/>
      <c r="CS57" s="697"/>
      <c r="CT57" s="697"/>
      <c r="CU57" s="697"/>
      <c r="CV57" s="697"/>
      <c r="CW57" s="697"/>
      <c r="CX57" s="697"/>
      <c r="CY57" s="697"/>
      <c r="CZ57" s="697"/>
      <c r="DA57" s="697"/>
      <c r="DB57" s="697"/>
      <c r="DC57" s="697"/>
      <c r="DD57" s="697"/>
      <c r="DE57" s="697"/>
      <c r="DF57" s="697"/>
      <c r="DG57" s="697"/>
      <c r="DH57" s="697"/>
      <c r="DI57" s="697"/>
      <c r="DJ57" s="697"/>
      <c r="DK57" s="697"/>
      <c r="DL57" s="697"/>
      <c r="DM57" s="697"/>
      <c r="DN57" s="697"/>
      <c r="DO57" s="697"/>
      <c r="DP57" s="697"/>
      <c r="DQ57" s="697"/>
      <c r="DR57" s="697"/>
      <c r="DS57" s="697"/>
      <c r="DT57" s="697"/>
      <c r="DU57" s="697"/>
      <c r="DV57" s="697"/>
      <c r="DW57" s="697"/>
      <c r="DX57" s="697"/>
      <c r="DY57" s="697"/>
      <c r="DZ57" s="697"/>
      <c r="EA57" s="697"/>
      <c r="EB57" s="697"/>
      <c r="EC57" s="697"/>
      <c r="ED57" s="697"/>
      <c r="EE57" s="697"/>
      <c r="EF57" s="697"/>
      <c r="EG57" s="697"/>
      <c r="EH57" s="697"/>
      <c r="EI57" s="697"/>
      <c r="EJ57" s="697"/>
      <c r="EK57" s="697"/>
      <c r="EL57" s="697"/>
      <c r="EM57" s="697"/>
      <c r="EN57" s="697"/>
      <c r="EO57" s="697"/>
      <c r="EP57" s="697"/>
      <c r="EQ57" s="697"/>
      <c r="ER57" s="697"/>
      <c r="ES57" s="697"/>
      <c r="ET57" s="697"/>
      <c r="EU57" s="697"/>
      <c r="EV57" s="697"/>
      <c r="EW57" s="697"/>
      <c r="EX57" s="697"/>
      <c r="EY57" s="697"/>
      <c r="EZ57" s="697"/>
      <c r="FA57" s="697"/>
      <c r="FB57" s="697"/>
      <c r="FC57" s="697"/>
      <c r="FD57" s="697"/>
      <c r="FE57" s="697"/>
      <c r="FF57" s="697"/>
      <c r="FG57" s="697"/>
      <c r="FH57" s="697"/>
      <c r="FI57" s="697"/>
      <c r="FJ57" s="697"/>
      <c r="FK57" s="697"/>
      <c r="FL57" s="697"/>
      <c r="FM57" s="697"/>
      <c r="FN57" s="697"/>
      <c r="FO57" s="697"/>
      <c r="FP57" s="697"/>
      <c r="FQ57" s="697"/>
      <c r="FR57" s="697"/>
      <c r="FS57" s="697"/>
      <c r="FT57" s="697"/>
      <c r="FU57" s="697"/>
      <c r="FV57" s="697"/>
      <c r="FW57" s="697"/>
      <c r="FX57" s="697"/>
      <c r="FY57" s="697"/>
      <c r="FZ57" s="697"/>
      <c r="GA57" s="697"/>
      <c r="GB57" s="697"/>
      <c r="GC57" s="697"/>
      <c r="GD57" s="697"/>
      <c r="GE57" s="697"/>
      <c r="GF57" s="697"/>
      <c r="GG57" s="697"/>
      <c r="GH57" s="697"/>
      <c r="GI57" s="697"/>
      <c r="GJ57" s="697"/>
      <c r="GK57" s="697"/>
      <c r="GL57" s="697"/>
      <c r="GM57" s="697"/>
      <c r="GN57" s="697"/>
      <c r="GO57" s="697"/>
      <c r="GP57" s="697"/>
      <c r="GQ57" s="697"/>
      <c r="GR57" s="697"/>
      <c r="GS57" s="697"/>
      <c r="GT57" s="697"/>
      <c r="GU57" s="697"/>
      <c r="GV57" s="697"/>
      <c r="GW57" s="697"/>
      <c r="GX57" s="697"/>
      <c r="GY57" s="697"/>
      <c r="GZ57" s="697"/>
      <c r="HA57" s="697"/>
      <c r="HB57" s="697"/>
      <c r="HC57" s="697"/>
      <c r="HD57" s="697"/>
      <c r="HE57" s="697"/>
      <c r="HF57" s="697"/>
      <c r="HG57" s="697"/>
      <c r="HH57" s="697"/>
      <c r="HI57" s="697"/>
      <c r="HJ57" s="697"/>
      <c r="HK57" s="697"/>
      <c r="HL57" s="697"/>
      <c r="HM57" s="697"/>
      <c r="HN57" s="697"/>
      <c r="HO57" s="697"/>
      <c r="HP57" s="697"/>
      <c r="HQ57" s="697"/>
      <c r="HR57" s="697"/>
      <c r="HS57" s="697"/>
      <c r="HT57" s="697"/>
      <c r="HU57" s="697"/>
      <c r="HV57" s="697"/>
      <c r="HW57" s="697"/>
      <c r="HX57" s="697"/>
      <c r="HY57" s="697"/>
      <c r="HZ57" s="697"/>
      <c r="IA57" s="697"/>
      <c r="IB57" s="697"/>
      <c r="IC57" s="697"/>
      <c r="ID57" s="697"/>
      <c r="IE57" s="697"/>
      <c r="IF57" s="697"/>
      <c r="IG57" s="697"/>
      <c r="IH57" s="697"/>
      <c r="II57" s="697"/>
      <c r="IJ57" s="697"/>
      <c r="IK57" s="697"/>
      <c r="IL57" s="697"/>
      <c r="IM57" s="697"/>
      <c r="IN57" s="697"/>
      <c r="IO57" s="697"/>
      <c r="IP57" s="697"/>
      <c r="IQ57" s="697"/>
      <c r="IR57" s="697"/>
      <c r="IS57" s="697"/>
      <c r="IT57" s="697"/>
      <c r="IU57" s="697"/>
    </row>
    <row r="58" spans="1:255" s="1131" customFormat="1" ht="35.1" customHeight="1" x14ac:dyDescent="0.25">
      <c r="A58" s="1532" t="s">
        <v>1329</v>
      </c>
      <c r="B58" s="1532"/>
      <c r="C58" s="1532"/>
      <c r="D58" s="1532"/>
      <c r="E58" s="1532"/>
      <c r="F58" s="1532"/>
      <c r="G58" s="1532"/>
      <c r="H58" s="697"/>
      <c r="I58" s="697"/>
      <c r="J58" s="697"/>
      <c r="K58" s="697"/>
      <c r="L58" s="697"/>
      <c r="M58" s="697"/>
      <c r="N58" s="697"/>
      <c r="O58" s="697"/>
      <c r="P58" s="697"/>
      <c r="Q58" s="697"/>
      <c r="R58" s="697"/>
      <c r="S58" s="697"/>
      <c r="T58" s="697"/>
      <c r="U58" s="697"/>
      <c r="V58" s="697"/>
      <c r="W58" s="697"/>
      <c r="X58" s="697"/>
      <c r="Y58" s="697"/>
      <c r="Z58" s="697"/>
      <c r="AA58" s="697"/>
      <c r="AB58" s="697"/>
      <c r="AC58" s="697"/>
      <c r="AD58" s="697"/>
      <c r="AE58" s="697"/>
      <c r="AF58" s="697"/>
      <c r="AG58" s="697"/>
      <c r="AH58" s="697"/>
      <c r="AI58" s="697"/>
      <c r="AJ58" s="697"/>
      <c r="AK58" s="697"/>
      <c r="AL58" s="697"/>
      <c r="AM58" s="697"/>
      <c r="AN58" s="697"/>
      <c r="AO58" s="697"/>
      <c r="AP58" s="697"/>
      <c r="AQ58" s="697"/>
      <c r="AR58" s="697"/>
      <c r="AS58" s="697"/>
      <c r="AT58" s="697"/>
      <c r="AU58" s="697"/>
      <c r="AV58" s="697"/>
      <c r="AW58" s="697"/>
      <c r="AX58" s="697"/>
      <c r="AY58" s="697"/>
      <c r="AZ58" s="697"/>
      <c r="BA58" s="697"/>
      <c r="BB58" s="697"/>
      <c r="BC58" s="697"/>
      <c r="BD58" s="697"/>
      <c r="BE58" s="697"/>
      <c r="BF58" s="697"/>
      <c r="BG58" s="697"/>
      <c r="BH58" s="697"/>
      <c r="BI58" s="697"/>
      <c r="BJ58" s="697"/>
      <c r="BK58" s="697"/>
      <c r="BL58" s="697"/>
      <c r="BM58" s="697"/>
      <c r="BN58" s="697"/>
      <c r="BO58" s="697"/>
      <c r="BP58" s="697"/>
      <c r="BQ58" s="697"/>
      <c r="BR58" s="697"/>
      <c r="BS58" s="697"/>
      <c r="BT58" s="697"/>
      <c r="BU58" s="697"/>
      <c r="BV58" s="697"/>
      <c r="BW58" s="697"/>
      <c r="BX58" s="697"/>
      <c r="BY58" s="697"/>
      <c r="BZ58" s="697"/>
      <c r="CA58" s="697"/>
      <c r="CB58" s="697"/>
      <c r="CC58" s="697"/>
      <c r="CD58" s="697"/>
      <c r="CE58" s="697"/>
      <c r="CF58" s="697"/>
      <c r="CG58" s="697"/>
      <c r="CH58" s="697"/>
      <c r="CI58" s="697"/>
      <c r="CJ58" s="697"/>
      <c r="CK58" s="697"/>
      <c r="CL58" s="697"/>
      <c r="CM58" s="697"/>
      <c r="CN58" s="697"/>
      <c r="CO58" s="697"/>
      <c r="CP58" s="697"/>
      <c r="CQ58" s="697"/>
      <c r="CR58" s="697"/>
      <c r="CS58" s="697"/>
      <c r="CT58" s="697"/>
      <c r="CU58" s="697"/>
      <c r="CV58" s="697"/>
      <c r="CW58" s="697"/>
      <c r="CX58" s="697"/>
      <c r="CY58" s="697"/>
      <c r="CZ58" s="697"/>
      <c r="DA58" s="697"/>
      <c r="DB58" s="697"/>
      <c r="DC58" s="697"/>
      <c r="DD58" s="697"/>
      <c r="DE58" s="697"/>
      <c r="DF58" s="697"/>
      <c r="DG58" s="697"/>
      <c r="DH58" s="697"/>
      <c r="DI58" s="697"/>
      <c r="DJ58" s="697"/>
      <c r="DK58" s="697"/>
      <c r="DL58" s="697"/>
      <c r="DM58" s="697"/>
      <c r="DN58" s="697"/>
      <c r="DO58" s="697"/>
      <c r="DP58" s="697"/>
      <c r="DQ58" s="697"/>
      <c r="DR58" s="697"/>
      <c r="DS58" s="697"/>
      <c r="DT58" s="697"/>
      <c r="DU58" s="697"/>
      <c r="DV58" s="697"/>
      <c r="DW58" s="697"/>
      <c r="DX58" s="697"/>
      <c r="DY58" s="697"/>
      <c r="DZ58" s="697"/>
      <c r="EA58" s="697"/>
      <c r="EB58" s="697"/>
      <c r="EC58" s="697"/>
      <c r="ED58" s="697"/>
      <c r="EE58" s="697"/>
      <c r="EF58" s="697"/>
      <c r="EG58" s="697"/>
      <c r="EH58" s="697"/>
      <c r="EI58" s="697"/>
      <c r="EJ58" s="697"/>
      <c r="EK58" s="697"/>
      <c r="EL58" s="697"/>
      <c r="EM58" s="697"/>
      <c r="EN58" s="697"/>
      <c r="EO58" s="697"/>
      <c r="EP58" s="697"/>
      <c r="EQ58" s="697"/>
      <c r="ER58" s="697"/>
      <c r="ES58" s="697"/>
      <c r="ET58" s="697"/>
      <c r="EU58" s="697"/>
      <c r="EV58" s="697"/>
      <c r="EW58" s="697"/>
      <c r="EX58" s="697"/>
      <c r="EY58" s="697"/>
      <c r="EZ58" s="697"/>
      <c r="FA58" s="697"/>
      <c r="FB58" s="697"/>
      <c r="FC58" s="697"/>
      <c r="FD58" s="697"/>
      <c r="FE58" s="697"/>
      <c r="FF58" s="697"/>
      <c r="FG58" s="697"/>
      <c r="FH58" s="697"/>
      <c r="FI58" s="697"/>
      <c r="FJ58" s="697"/>
      <c r="FK58" s="697"/>
      <c r="FL58" s="697"/>
      <c r="FM58" s="697"/>
      <c r="FN58" s="697"/>
      <c r="FO58" s="697"/>
      <c r="FP58" s="697"/>
      <c r="FQ58" s="697"/>
      <c r="FR58" s="697"/>
      <c r="FS58" s="697"/>
      <c r="FT58" s="697"/>
      <c r="FU58" s="697"/>
      <c r="FV58" s="697"/>
      <c r="FW58" s="697"/>
      <c r="FX58" s="697"/>
      <c r="FY58" s="697"/>
      <c r="FZ58" s="697"/>
      <c r="GA58" s="697"/>
      <c r="GB58" s="697"/>
      <c r="GC58" s="697"/>
      <c r="GD58" s="697"/>
      <c r="GE58" s="697"/>
      <c r="GF58" s="697"/>
      <c r="GG58" s="697"/>
      <c r="GH58" s="697"/>
      <c r="GI58" s="697"/>
      <c r="GJ58" s="697"/>
      <c r="GK58" s="697"/>
      <c r="GL58" s="697"/>
      <c r="GM58" s="697"/>
      <c r="GN58" s="697"/>
      <c r="GO58" s="697"/>
      <c r="GP58" s="697"/>
      <c r="GQ58" s="697"/>
      <c r="GR58" s="697"/>
      <c r="GS58" s="697"/>
      <c r="GT58" s="697"/>
      <c r="GU58" s="697"/>
      <c r="GV58" s="697"/>
      <c r="GW58" s="697"/>
      <c r="GX58" s="697"/>
      <c r="GY58" s="697"/>
      <c r="GZ58" s="697"/>
      <c r="HA58" s="697"/>
      <c r="HB58" s="697"/>
      <c r="HC58" s="697"/>
      <c r="HD58" s="697"/>
      <c r="HE58" s="697"/>
      <c r="HF58" s="697"/>
      <c r="HG58" s="697"/>
      <c r="HH58" s="697"/>
      <c r="HI58" s="697"/>
      <c r="HJ58" s="697"/>
      <c r="HK58" s="697"/>
      <c r="HL58" s="697"/>
      <c r="HM58" s="697"/>
      <c r="HN58" s="697"/>
      <c r="HO58" s="697"/>
      <c r="HP58" s="697"/>
      <c r="HQ58" s="697"/>
      <c r="HR58" s="697"/>
      <c r="HS58" s="697"/>
      <c r="HT58" s="697"/>
      <c r="HU58" s="697"/>
      <c r="HV58" s="697"/>
      <c r="HW58" s="697"/>
      <c r="HX58" s="697"/>
      <c r="HY58" s="697"/>
      <c r="HZ58" s="697"/>
      <c r="IA58" s="697"/>
      <c r="IB58" s="697"/>
      <c r="IC58" s="697"/>
      <c r="ID58" s="697"/>
      <c r="IE58" s="697"/>
      <c r="IF58" s="697"/>
      <c r="IG58" s="697"/>
      <c r="IH58" s="697"/>
      <c r="II58" s="697"/>
      <c r="IJ58" s="697"/>
      <c r="IK58" s="697"/>
      <c r="IL58" s="697"/>
      <c r="IM58" s="697"/>
      <c r="IN58" s="697"/>
      <c r="IO58" s="697"/>
      <c r="IP58" s="697"/>
      <c r="IQ58" s="697"/>
      <c r="IR58" s="697"/>
      <c r="IS58" s="697"/>
      <c r="IT58" s="697"/>
      <c r="IU58" s="697"/>
    </row>
    <row r="59" spans="1:255" s="1131" customFormat="1" ht="15.95" customHeight="1" x14ac:dyDescent="0.25">
      <c r="A59" s="1552" t="s">
        <v>1331</v>
      </c>
      <c r="B59" s="1552"/>
      <c r="C59" s="1552"/>
      <c r="D59" s="1552"/>
      <c r="E59" s="1552"/>
      <c r="F59" s="1552"/>
      <c r="G59" s="1552"/>
      <c r="H59" s="1326"/>
      <c r="I59" s="1326"/>
      <c r="J59" s="1326"/>
      <c r="K59" s="1326"/>
      <c r="L59" s="1326"/>
      <c r="M59" s="1326"/>
      <c r="N59" s="697"/>
      <c r="O59" s="697"/>
      <c r="P59" s="697"/>
      <c r="Q59" s="697"/>
      <c r="R59" s="697"/>
      <c r="S59" s="697"/>
      <c r="T59" s="697"/>
      <c r="U59" s="697"/>
      <c r="V59" s="697"/>
      <c r="W59" s="697"/>
      <c r="X59" s="697"/>
      <c r="Y59" s="697"/>
      <c r="Z59" s="697"/>
      <c r="AA59" s="697"/>
      <c r="AB59" s="697"/>
      <c r="AC59" s="697"/>
      <c r="AD59" s="697"/>
      <c r="AE59" s="697"/>
      <c r="AF59" s="697"/>
      <c r="AG59" s="697"/>
      <c r="AH59" s="697"/>
      <c r="AI59" s="697"/>
      <c r="AJ59" s="697"/>
      <c r="AK59" s="697"/>
      <c r="AL59" s="697"/>
      <c r="AM59" s="697"/>
      <c r="AN59" s="697"/>
      <c r="AO59" s="697"/>
      <c r="AP59" s="697"/>
      <c r="AQ59" s="697"/>
      <c r="AR59" s="697"/>
      <c r="AS59" s="697"/>
      <c r="AT59" s="697"/>
      <c r="AU59" s="697"/>
      <c r="AV59" s="697"/>
      <c r="AW59" s="697"/>
      <c r="AX59" s="697"/>
      <c r="AY59" s="697"/>
      <c r="AZ59" s="697"/>
      <c r="BA59" s="697"/>
      <c r="BB59" s="697"/>
      <c r="BC59" s="697"/>
      <c r="BD59" s="697"/>
      <c r="BE59" s="697"/>
      <c r="BF59" s="697"/>
      <c r="BG59" s="697"/>
      <c r="BH59" s="697"/>
      <c r="BI59" s="697"/>
      <c r="BJ59" s="697"/>
      <c r="BK59" s="697"/>
      <c r="BL59" s="697"/>
      <c r="BM59" s="697"/>
      <c r="BN59" s="697"/>
      <c r="BO59" s="697"/>
      <c r="BP59" s="697"/>
      <c r="BQ59" s="697"/>
      <c r="BR59" s="697"/>
      <c r="BS59" s="697"/>
      <c r="BT59" s="697"/>
      <c r="BU59" s="697"/>
      <c r="BV59" s="697"/>
      <c r="BW59" s="697"/>
      <c r="BX59" s="697"/>
      <c r="BY59" s="697"/>
      <c r="BZ59" s="697"/>
      <c r="CA59" s="697"/>
      <c r="CB59" s="697"/>
      <c r="CC59" s="697"/>
      <c r="CD59" s="697"/>
      <c r="CE59" s="697"/>
      <c r="CF59" s="697"/>
      <c r="CG59" s="697"/>
      <c r="CH59" s="697"/>
      <c r="CI59" s="697"/>
      <c r="CJ59" s="697"/>
      <c r="CK59" s="697"/>
      <c r="CL59" s="697"/>
      <c r="CM59" s="697"/>
      <c r="CN59" s="697"/>
      <c r="CO59" s="697"/>
      <c r="CP59" s="697"/>
      <c r="CQ59" s="697"/>
      <c r="CR59" s="697"/>
      <c r="CS59" s="697"/>
      <c r="CT59" s="697"/>
      <c r="CU59" s="697"/>
      <c r="CV59" s="697"/>
      <c r="CW59" s="697"/>
      <c r="CX59" s="697"/>
      <c r="CY59" s="697"/>
      <c r="CZ59" s="697"/>
      <c r="DA59" s="697"/>
      <c r="DB59" s="697"/>
      <c r="DC59" s="697"/>
      <c r="DD59" s="697"/>
      <c r="DE59" s="697"/>
      <c r="DF59" s="697"/>
      <c r="DG59" s="697"/>
      <c r="DH59" s="697"/>
      <c r="DI59" s="697"/>
      <c r="DJ59" s="697"/>
      <c r="DK59" s="697"/>
      <c r="DL59" s="697"/>
      <c r="DM59" s="697"/>
      <c r="DN59" s="697"/>
      <c r="DO59" s="697"/>
      <c r="DP59" s="697"/>
      <c r="DQ59" s="697"/>
      <c r="DR59" s="697"/>
      <c r="DS59" s="697"/>
      <c r="DT59" s="697"/>
      <c r="DU59" s="697"/>
      <c r="DV59" s="697"/>
      <c r="DW59" s="697"/>
      <c r="DX59" s="697"/>
      <c r="DY59" s="697"/>
      <c r="DZ59" s="697"/>
      <c r="EA59" s="697"/>
      <c r="EB59" s="697"/>
      <c r="EC59" s="697"/>
      <c r="ED59" s="697"/>
      <c r="EE59" s="697"/>
      <c r="EF59" s="697"/>
      <c r="EG59" s="697"/>
      <c r="EH59" s="697"/>
      <c r="EI59" s="697"/>
      <c r="EJ59" s="697"/>
      <c r="EK59" s="697"/>
      <c r="EL59" s="697"/>
      <c r="EM59" s="697"/>
      <c r="EN59" s="697"/>
      <c r="EO59" s="697"/>
      <c r="EP59" s="697"/>
      <c r="EQ59" s="697"/>
      <c r="ER59" s="697"/>
      <c r="ES59" s="697"/>
      <c r="ET59" s="697"/>
      <c r="EU59" s="697"/>
      <c r="EV59" s="697"/>
      <c r="EW59" s="697"/>
      <c r="EX59" s="697"/>
      <c r="EY59" s="697"/>
      <c r="EZ59" s="697"/>
      <c r="FA59" s="697"/>
      <c r="FB59" s="697"/>
      <c r="FC59" s="697"/>
      <c r="FD59" s="697"/>
      <c r="FE59" s="697"/>
      <c r="FF59" s="697"/>
      <c r="FG59" s="697"/>
      <c r="FH59" s="697"/>
      <c r="FI59" s="697"/>
      <c r="FJ59" s="697"/>
      <c r="FK59" s="697"/>
      <c r="FL59" s="697"/>
      <c r="FM59" s="697"/>
      <c r="FN59" s="697"/>
      <c r="FO59" s="697"/>
      <c r="FP59" s="697"/>
      <c r="FQ59" s="697"/>
      <c r="FR59" s="697"/>
      <c r="FS59" s="697"/>
      <c r="FT59" s="697"/>
      <c r="FU59" s="697"/>
      <c r="FV59" s="697"/>
      <c r="FW59" s="697"/>
      <c r="FX59" s="697"/>
      <c r="FY59" s="697"/>
      <c r="FZ59" s="697"/>
      <c r="GA59" s="697"/>
      <c r="GB59" s="697"/>
      <c r="GC59" s="697"/>
      <c r="GD59" s="697"/>
      <c r="GE59" s="697"/>
      <c r="GF59" s="697"/>
      <c r="GG59" s="697"/>
      <c r="GH59" s="697"/>
      <c r="GI59" s="697"/>
      <c r="GJ59" s="697"/>
      <c r="GK59" s="697"/>
      <c r="GL59" s="697"/>
      <c r="GM59" s="697"/>
      <c r="GN59" s="697"/>
      <c r="GO59" s="697"/>
      <c r="GP59" s="697"/>
      <c r="GQ59" s="697"/>
      <c r="GR59" s="697"/>
      <c r="GS59" s="697"/>
      <c r="GT59" s="697"/>
      <c r="GU59" s="697"/>
      <c r="GV59" s="697"/>
      <c r="GW59" s="697"/>
      <c r="GX59" s="697"/>
      <c r="GY59" s="697"/>
      <c r="GZ59" s="697"/>
      <c r="HA59" s="697"/>
      <c r="HB59" s="697"/>
      <c r="HC59" s="697"/>
      <c r="HD59" s="697"/>
      <c r="HE59" s="697"/>
      <c r="HF59" s="697"/>
      <c r="HG59" s="697"/>
      <c r="HH59" s="697"/>
      <c r="HI59" s="697"/>
      <c r="HJ59" s="697"/>
      <c r="HK59" s="697"/>
      <c r="HL59" s="697"/>
      <c r="HM59" s="697"/>
      <c r="HN59" s="697"/>
      <c r="HO59" s="697"/>
      <c r="HP59" s="697"/>
      <c r="HQ59" s="697"/>
      <c r="HR59" s="697"/>
      <c r="HS59" s="697"/>
      <c r="HT59" s="697"/>
      <c r="HU59" s="697"/>
      <c r="HV59" s="697"/>
      <c r="HW59" s="697"/>
      <c r="HX59" s="697"/>
      <c r="HY59" s="697"/>
      <c r="HZ59" s="697"/>
      <c r="IA59" s="697"/>
      <c r="IB59" s="697"/>
      <c r="IC59" s="697"/>
      <c r="ID59" s="697"/>
      <c r="IE59" s="697"/>
      <c r="IF59" s="697"/>
      <c r="IG59" s="697"/>
      <c r="IH59" s="697"/>
      <c r="II59" s="697"/>
      <c r="IJ59" s="697"/>
      <c r="IK59" s="697"/>
      <c r="IL59" s="697"/>
      <c r="IM59" s="697"/>
      <c r="IN59" s="697"/>
      <c r="IO59" s="697"/>
      <c r="IP59" s="697"/>
      <c r="IQ59" s="697"/>
      <c r="IR59" s="697"/>
      <c r="IS59" s="697"/>
      <c r="IT59" s="697"/>
      <c r="IU59" s="697"/>
    </row>
    <row r="60" spans="1:255" s="1131" customFormat="1" ht="15.95" customHeight="1" x14ac:dyDescent="0.25">
      <c r="A60" s="1552" t="s">
        <v>1332</v>
      </c>
      <c r="B60" s="1552"/>
      <c r="C60" s="1552"/>
      <c r="D60" s="1552"/>
      <c r="E60" s="1552"/>
      <c r="F60" s="1552"/>
      <c r="G60" s="1552"/>
      <c r="H60" s="1326"/>
      <c r="I60" s="1326"/>
      <c r="J60" s="1326"/>
      <c r="K60" s="1326"/>
      <c r="L60" s="1326"/>
      <c r="M60" s="1326"/>
      <c r="N60" s="697"/>
      <c r="O60" s="697"/>
      <c r="P60" s="697"/>
      <c r="Q60" s="697"/>
      <c r="R60" s="697"/>
      <c r="S60" s="697"/>
      <c r="T60" s="697"/>
      <c r="U60" s="697"/>
      <c r="V60" s="697"/>
      <c r="W60" s="697"/>
      <c r="X60" s="697"/>
      <c r="Y60" s="697"/>
      <c r="Z60" s="697"/>
      <c r="AA60" s="697"/>
      <c r="AB60" s="697"/>
      <c r="AC60" s="697"/>
      <c r="AD60" s="697"/>
      <c r="AE60" s="697"/>
      <c r="AF60" s="697"/>
      <c r="AG60" s="697"/>
      <c r="AH60" s="697"/>
      <c r="AI60" s="697"/>
      <c r="AJ60" s="697"/>
      <c r="AK60" s="697"/>
      <c r="AL60" s="697"/>
      <c r="AM60" s="697"/>
      <c r="AN60" s="697"/>
      <c r="AO60" s="697"/>
      <c r="AP60" s="697"/>
      <c r="AQ60" s="697"/>
      <c r="AR60" s="697"/>
      <c r="AS60" s="697"/>
      <c r="AT60" s="697"/>
      <c r="AU60" s="697"/>
      <c r="AV60" s="697"/>
      <c r="AW60" s="697"/>
      <c r="AX60" s="697"/>
      <c r="AY60" s="697"/>
      <c r="AZ60" s="697"/>
      <c r="BA60" s="697"/>
      <c r="BB60" s="697"/>
      <c r="BC60" s="697"/>
      <c r="BD60" s="697"/>
      <c r="BE60" s="697"/>
      <c r="BF60" s="697"/>
      <c r="BG60" s="697"/>
      <c r="BH60" s="697"/>
      <c r="BI60" s="697"/>
      <c r="BJ60" s="697"/>
      <c r="BK60" s="697"/>
      <c r="BL60" s="697"/>
      <c r="BM60" s="697"/>
      <c r="BN60" s="697"/>
      <c r="BO60" s="697"/>
      <c r="BP60" s="697"/>
      <c r="BQ60" s="697"/>
      <c r="BR60" s="697"/>
      <c r="BS60" s="697"/>
      <c r="BT60" s="697"/>
      <c r="BU60" s="697"/>
      <c r="BV60" s="697"/>
      <c r="BW60" s="697"/>
      <c r="BX60" s="697"/>
      <c r="BY60" s="697"/>
      <c r="BZ60" s="697"/>
      <c r="CA60" s="697"/>
      <c r="CB60" s="697"/>
      <c r="CC60" s="697"/>
      <c r="CD60" s="697"/>
      <c r="CE60" s="697"/>
      <c r="CF60" s="697"/>
      <c r="CG60" s="697"/>
      <c r="CH60" s="697"/>
      <c r="CI60" s="697"/>
      <c r="CJ60" s="697"/>
      <c r="CK60" s="697"/>
      <c r="CL60" s="697"/>
      <c r="CM60" s="697"/>
      <c r="CN60" s="697"/>
      <c r="CO60" s="697"/>
      <c r="CP60" s="697"/>
      <c r="CQ60" s="697"/>
      <c r="CR60" s="697"/>
      <c r="CS60" s="697"/>
      <c r="CT60" s="697"/>
      <c r="CU60" s="697"/>
      <c r="CV60" s="697"/>
      <c r="CW60" s="697"/>
      <c r="CX60" s="697"/>
      <c r="CY60" s="697"/>
      <c r="CZ60" s="697"/>
      <c r="DA60" s="697"/>
      <c r="DB60" s="697"/>
      <c r="DC60" s="697"/>
      <c r="DD60" s="697"/>
      <c r="DE60" s="697"/>
      <c r="DF60" s="697"/>
      <c r="DG60" s="697"/>
      <c r="DH60" s="697"/>
      <c r="DI60" s="697"/>
      <c r="DJ60" s="697"/>
      <c r="DK60" s="697"/>
      <c r="DL60" s="697"/>
      <c r="DM60" s="697"/>
      <c r="DN60" s="697"/>
      <c r="DO60" s="697"/>
      <c r="DP60" s="697"/>
      <c r="DQ60" s="697"/>
      <c r="DR60" s="697"/>
      <c r="DS60" s="697"/>
      <c r="DT60" s="697"/>
      <c r="DU60" s="697"/>
      <c r="DV60" s="697"/>
      <c r="DW60" s="697"/>
      <c r="DX60" s="697"/>
      <c r="DY60" s="697"/>
      <c r="DZ60" s="697"/>
      <c r="EA60" s="697"/>
      <c r="EB60" s="697"/>
      <c r="EC60" s="697"/>
      <c r="ED60" s="697"/>
      <c r="EE60" s="697"/>
      <c r="EF60" s="697"/>
      <c r="EG60" s="697"/>
      <c r="EH60" s="697"/>
      <c r="EI60" s="697"/>
      <c r="EJ60" s="697"/>
      <c r="EK60" s="697"/>
      <c r="EL60" s="697"/>
      <c r="EM60" s="697"/>
      <c r="EN60" s="697"/>
      <c r="EO60" s="697"/>
      <c r="EP60" s="697"/>
      <c r="EQ60" s="697"/>
      <c r="ER60" s="697"/>
      <c r="ES60" s="697"/>
      <c r="ET60" s="697"/>
      <c r="EU60" s="697"/>
      <c r="EV60" s="697"/>
      <c r="EW60" s="697"/>
      <c r="EX60" s="697"/>
      <c r="EY60" s="697"/>
      <c r="EZ60" s="697"/>
      <c r="FA60" s="697"/>
      <c r="FB60" s="697"/>
      <c r="FC60" s="697"/>
      <c r="FD60" s="697"/>
      <c r="FE60" s="697"/>
      <c r="FF60" s="697"/>
      <c r="FG60" s="697"/>
      <c r="FH60" s="697"/>
      <c r="FI60" s="697"/>
      <c r="FJ60" s="697"/>
      <c r="FK60" s="697"/>
      <c r="FL60" s="697"/>
      <c r="FM60" s="697"/>
      <c r="FN60" s="697"/>
      <c r="FO60" s="697"/>
      <c r="FP60" s="697"/>
      <c r="FQ60" s="697"/>
      <c r="FR60" s="697"/>
      <c r="FS60" s="697"/>
      <c r="FT60" s="697"/>
      <c r="FU60" s="697"/>
      <c r="FV60" s="697"/>
      <c r="FW60" s="697"/>
      <c r="FX60" s="697"/>
      <c r="FY60" s="697"/>
      <c r="FZ60" s="697"/>
      <c r="GA60" s="697"/>
      <c r="GB60" s="697"/>
      <c r="GC60" s="697"/>
      <c r="GD60" s="697"/>
      <c r="GE60" s="697"/>
      <c r="GF60" s="697"/>
      <c r="GG60" s="697"/>
      <c r="GH60" s="697"/>
      <c r="GI60" s="697"/>
      <c r="GJ60" s="697"/>
      <c r="GK60" s="697"/>
      <c r="GL60" s="697"/>
      <c r="GM60" s="697"/>
      <c r="GN60" s="697"/>
      <c r="GO60" s="697"/>
      <c r="GP60" s="697"/>
      <c r="GQ60" s="697"/>
      <c r="GR60" s="697"/>
      <c r="GS60" s="697"/>
      <c r="GT60" s="697"/>
      <c r="GU60" s="697"/>
      <c r="GV60" s="697"/>
      <c r="GW60" s="697"/>
      <c r="GX60" s="697"/>
      <c r="GY60" s="697"/>
      <c r="GZ60" s="697"/>
      <c r="HA60" s="697"/>
      <c r="HB60" s="697"/>
      <c r="HC60" s="697"/>
      <c r="HD60" s="697"/>
      <c r="HE60" s="697"/>
      <c r="HF60" s="697"/>
      <c r="HG60" s="697"/>
      <c r="HH60" s="697"/>
      <c r="HI60" s="697"/>
      <c r="HJ60" s="697"/>
      <c r="HK60" s="697"/>
      <c r="HL60" s="697"/>
      <c r="HM60" s="697"/>
      <c r="HN60" s="697"/>
      <c r="HO60" s="697"/>
      <c r="HP60" s="697"/>
      <c r="HQ60" s="697"/>
      <c r="HR60" s="697"/>
      <c r="HS60" s="697"/>
      <c r="HT60" s="697"/>
      <c r="HU60" s="697"/>
      <c r="HV60" s="697"/>
      <c r="HW60" s="697"/>
      <c r="HX60" s="697"/>
      <c r="HY60" s="697"/>
      <c r="HZ60" s="697"/>
      <c r="IA60" s="697"/>
      <c r="IB60" s="697"/>
      <c r="IC60" s="697"/>
      <c r="ID60" s="697"/>
      <c r="IE60" s="697"/>
      <c r="IF60" s="697"/>
      <c r="IG60" s="697"/>
      <c r="IH60" s="697"/>
      <c r="II60" s="697"/>
      <c r="IJ60" s="697"/>
      <c r="IK60" s="697"/>
      <c r="IL60" s="697"/>
      <c r="IM60" s="697"/>
      <c r="IN60" s="697"/>
      <c r="IO60" s="697"/>
      <c r="IP60" s="697"/>
      <c r="IQ60" s="697"/>
      <c r="IR60" s="697"/>
      <c r="IS60" s="697"/>
      <c r="IT60" s="697"/>
      <c r="IU60" s="697"/>
    </row>
    <row r="61" spans="1:255" s="1131" customFormat="1" ht="15.95" customHeight="1" x14ac:dyDescent="0.25">
      <c r="A61" s="1552"/>
      <c r="B61" s="1552"/>
      <c r="C61" s="1552"/>
      <c r="D61" s="1552"/>
      <c r="E61" s="1552"/>
      <c r="F61" s="1552"/>
      <c r="G61" s="1552"/>
      <c r="H61" s="697"/>
      <c r="I61" s="697"/>
      <c r="J61" s="697"/>
      <c r="K61" s="697"/>
      <c r="L61" s="697"/>
      <c r="M61" s="697"/>
      <c r="N61" s="697"/>
      <c r="O61" s="697"/>
      <c r="P61" s="697"/>
      <c r="Q61" s="697"/>
      <c r="R61" s="697"/>
      <c r="S61" s="697"/>
      <c r="T61" s="697"/>
      <c r="U61" s="697"/>
      <c r="V61" s="697"/>
      <c r="W61" s="697"/>
      <c r="X61" s="697"/>
      <c r="Y61" s="697"/>
      <c r="Z61" s="697"/>
      <c r="AA61" s="697"/>
      <c r="AB61" s="697"/>
      <c r="AC61" s="697"/>
      <c r="AD61" s="697"/>
      <c r="AE61" s="697"/>
      <c r="AF61" s="697"/>
      <c r="AG61" s="697"/>
      <c r="AH61" s="697"/>
      <c r="AI61" s="697"/>
      <c r="AJ61" s="697"/>
      <c r="AK61" s="697"/>
      <c r="AL61" s="697"/>
      <c r="AM61" s="697"/>
      <c r="AN61" s="697"/>
      <c r="AO61" s="697"/>
      <c r="AP61" s="697"/>
      <c r="AQ61" s="697"/>
      <c r="AR61" s="697"/>
      <c r="AS61" s="697"/>
      <c r="AT61" s="697"/>
      <c r="AU61" s="697"/>
      <c r="AV61" s="697"/>
      <c r="AW61" s="697"/>
      <c r="AX61" s="697"/>
      <c r="AY61" s="697"/>
      <c r="AZ61" s="697"/>
      <c r="BA61" s="697"/>
      <c r="BB61" s="697"/>
      <c r="BC61" s="697"/>
      <c r="BD61" s="697"/>
      <c r="BE61" s="697"/>
      <c r="BF61" s="697"/>
      <c r="BG61" s="697"/>
      <c r="BH61" s="697"/>
      <c r="BI61" s="697"/>
      <c r="BJ61" s="697"/>
      <c r="BK61" s="697"/>
      <c r="BL61" s="697"/>
      <c r="BM61" s="697"/>
      <c r="BN61" s="697"/>
      <c r="BO61" s="697"/>
      <c r="BP61" s="697"/>
      <c r="BQ61" s="697"/>
      <c r="BR61" s="697"/>
      <c r="BS61" s="697"/>
      <c r="BT61" s="697"/>
      <c r="BU61" s="697"/>
      <c r="BV61" s="697"/>
      <c r="BW61" s="697"/>
      <c r="BX61" s="697"/>
      <c r="BY61" s="697"/>
      <c r="BZ61" s="697"/>
      <c r="CA61" s="697"/>
      <c r="CB61" s="697"/>
      <c r="CC61" s="697"/>
      <c r="CD61" s="697"/>
      <c r="CE61" s="697"/>
      <c r="CF61" s="697"/>
      <c r="CG61" s="697"/>
      <c r="CH61" s="697"/>
      <c r="CI61" s="697"/>
      <c r="CJ61" s="697"/>
      <c r="CK61" s="697"/>
      <c r="CL61" s="697"/>
      <c r="CM61" s="697"/>
      <c r="CN61" s="697"/>
      <c r="CO61" s="697"/>
      <c r="CP61" s="697"/>
      <c r="CQ61" s="697"/>
      <c r="CR61" s="697"/>
      <c r="CS61" s="697"/>
      <c r="CT61" s="697"/>
      <c r="CU61" s="697"/>
      <c r="CV61" s="697"/>
      <c r="CW61" s="697"/>
      <c r="CX61" s="697"/>
      <c r="CY61" s="697"/>
      <c r="CZ61" s="697"/>
      <c r="DA61" s="697"/>
      <c r="DB61" s="697"/>
      <c r="DC61" s="697"/>
      <c r="DD61" s="697"/>
      <c r="DE61" s="697"/>
      <c r="DF61" s="697"/>
      <c r="DG61" s="697"/>
      <c r="DH61" s="697"/>
      <c r="DI61" s="697"/>
      <c r="DJ61" s="697"/>
      <c r="DK61" s="697"/>
      <c r="DL61" s="697"/>
      <c r="DM61" s="697"/>
      <c r="DN61" s="697"/>
      <c r="DO61" s="697"/>
      <c r="DP61" s="697"/>
      <c r="DQ61" s="697"/>
      <c r="DR61" s="697"/>
      <c r="DS61" s="697"/>
      <c r="DT61" s="697"/>
      <c r="DU61" s="697"/>
      <c r="DV61" s="697"/>
      <c r="DW61" s="697"/>
      <c r="DX61" s="697"/>
      <c r="DY61" s="697"/>
      <c r="DZ61" s="697"/>
      <c r="EA61" s="697"/>
      <c r="EB61" s="697"/>
      <c r="EC61" s="697"/>
      <c r="ED61" s="697"/>
      <c r="EE61" s="697"/>
      <c r="EF61" s="697"/>
      <c r="EG61" s="697"/>
      <c r="EH61" s="697"/>
      <c r="EI61" s="697"/>
      <c r="EJ61" s="697"/>
      <c r="EK61" s="697"/>
      <c r="EL61" s="697"/>
      <c r="EM61" s="697"/>
      <c r="EN61" s="697"/>
      <c r="EO61" s="697"/>
      <c r="EP61" s="697"/>
      <c r="EQ61" s="697"/>
      <c r="ER61" s="697"/>
      <c r="ES61" s="697"/>
      <c r="ET61" s="697"/>
      <c r="EU61" s="697"/>
      <c r="EV61" s="697"/>
      <c r="EW61" s="697"/>
      <c r="EX61" s="697"/>
      <c r="EY61" s="697"/>
      <c r="EZ61" s="697"/>
      <c r="FA61" s="697"/>
      <c r="FB61" s="697"/>
      <c r="FC61" s="697"/>
      <c r="FD61" s="697"/>
      <c r="FE61" s="697"/>
      <c r="FF61" s="697"/>
      <c r="FG61" s="697"/>
      <c r="FH61" s="697"/>
      <c r="FI61" s="697"/>
      <c r="FJ61" s="697"/>
      <c r="FK61" s="697"/>
      <c r="FL61" s="697"/>
      <c r="FM61" s="697"/>
      <c r="FN61" s="697"/>
      <c r="FO61" s="697"/>
      <c r="FP61" s="697"/>
      <c r="FQ61" s="697"/>
      <c r="FR61" s="697"/>
      <c r="FS61" s="697"/>
      <c r="FT61" s="697"/>
      <c r="FU61" s="697"/>
      <c r="FV61" s="697"/>
      <c r="FW61" s="697"/>
      <c r="FX61" s="697"/>
      <c r="FY61" s="697"/>
      <c r="FZ61" s="697"/>
      <c r="GA61" s="697"/>
      <c r="GB61" s="697"/>
      <c r="GC61" s="697"/>
      <c r="GD61" s="697"/>
      <c r="GE61" s="697"/>
      <c r="GF61" s="697"/>
      <c r="GG61" s="697"/>
      <c r="GH61" s="697"/>
      <c r="GI61" s="697"/>
      <c r="GJ61" s="697"/>
      <c r="GK61" s="697"/>
      <c r="GL61" s="697"/>
      <c r="GM61" s="697"/>
      <c r="GN61" s="697"/>
      <c r="GO61" s="697"/>
      <c r="GP61" s="697"/>
      <c r="GQ61" s="697"/>
      <c r="GR61" s="697"/>
      <c r="GS61" s="697"/>
      <c r="GT61" s="697"/>
      <c r="GU61" s="697"/>
      <c r="GV61" s="697"/>
      <c r="GW61" s="697"/>
      <c r="GX61" s="697"/>
      <c r="GY61" s="697"/>
      <c r="GZ61" s="697"/>
      <c r="HA61" s="697"/>
      <c r="HB61" s="697"/>
      <c r="HC61" s="697"/>
      <c r="HD61" s="697"/>
      <c r="HE61" s="697"/>
      <c r="HF61" s="697"/>
      <c r="HG61" s="697"/>
      <c r="HH61" s="697"/>
      <c r="HI61" s="697"/>
      <c r="HJ61" s="697"/>
      <c r="HK61" s="697"/>
      <c r="HL61" s="697"/>
      <c r="HM61" s="697"/>
      <c r="HN61" s="697"/>
      <c r="HO61" s="697"/>
      <c r="HP61" s="697"/>
      <c r="HQ61" s="697"/>
      <c r="HR61" s="697"/>
      <c r="HS61" s="697"/>
      <c r="HT61" s="697"/>
      <c r="HU61" s="697"/>
      <c r="HV61" s="697"/>
      <c r="HW61" s="697"/>
      <c r="HX61" s="697"/>
      <c r="HY61" s="697"/>
      <c r="HZ61" s="697"/>
      <c r="IA61" s="697"/>
      <c r="IB61" s="697"/>
      <c r="IC61" s="697"/>
      <c r="ID61" s="697"/>
      <c r="IE61" s="697"/>
      <c r="IF61" s="697"/>
      <c r="IG61" s="697"/>
      <c r="IH61" s="697"/>
      <c r="II61" s="697"/>
      <c r="IJ61" s="697"/>
      <c r="IK61" s="697"/>
      <c r="IL61" s="697"/>
      <c r="IM61" s="697"/>
      <c r="IN61" s="697"/>
      <c r="IO61" s="697"/>
      <c r="IP61" s="697"/>
      <c r="IQ61" s="697"/>
      <c r="IR61" s="697"/>
      <c r="IS61" s="697"/>
      <c r="IT61" s="697"/>
      <c r="IU61" s="697"/>
    </row>
    <row r="62" spans="1:255" s="1327" customFormat="1" ht="24.95" customHeight="1" x14ac:dyDescent="0.25">
      <c r="A62" s="1325" t="s">
        <v>726</v>
      </c>
      <c r="B62" s="1204"/>
      <c r="C62" s="1204"/>
      <c r="D62" s="1204"/>
      <c r="E62" s="1204"/>
      <c r="F62" s="1204"/>
      <c r="G62" s="1204"/>
      <c r="H62" s="692"/>
    </row>
    <row r="63" spans="1:255" ht="32.25" customHeight="1" thickBot="1" x14ac:dyDescent="0.25">
      <c r="A63" s="1553" t="s">
        <v>1451</v>
      </c>
      <c r="B63" s="1554"/>
      <c r="C63" s="1554"/>
      <c r="D63" s="1554"/>
      <c r="E63" s="1554"/>
      <c r="F63" s="1554"/>
      <c r="G63" s="798" t="s">
        <v>147</v>
      </c>
    </row>
    <row r="64" spans="1:255" ht="20.100000000000001" customHeight="1" x14ac:dyDescent="0.2">
      <c r="A64" s="1549" t="s">
        <v>752</v>
      </c>
      <c r="B64" s="1536" t="s">
        <v>727</v>
      </c>
      <c r="C64" s="1537"/>
      <c r="D64" s="1538"/>
      <c r="E64" s="1536" t="s">
        <v>728</v>
      </c>
      <c r="F64" s="1537"/>
      <c r="G64" s="1537"/>
    </row>
    <row r="65" spans="1:8" ht="20.100000000000001" customHeight="1" x14ac:dyDescent="0.2">
      <c r="A65" s="1550"/>
      <c r="B65" s="1539" t="s">
        <v>131</v>
      </c>
      <c r="C65" s="1541" t="s">
        <v>729</v>
      </c>
      <c r="D65" s="1542"/>
      <c r="E65" s="1539" t="s">
        <v>131</v>
      </c>
      <c r="F65" s="1541" t="s">
        <v>729</v>
      </c>
      <c r="G65" s="1543"/>
    </row>
    <row r="66" spans="1:8" s="1324" customFormat="1" ht="20.100000000000001" customHeight="1" x14ac:dyDescent="0.2">
      <c r="A66" s="1551"/>
      <c r="B66" s="1540"/>
      <c r="C66" s="1361" t="s">
        <v>730</v>
      </c>
      <c r="D66" s="1361" t="s">
        <v>731</v>
      </c>
      <c r="E66" s="1540"/>
      <c r="F66" s="1361" t="s">
        <v>730</v>
      </c>
      <c r="G66" s="1360" t="s">
        <v>731</v>
      </c>
      <c r="H66" s="1323"/>
    </row>
    <row r="67" spans="1:8" s="1329" customFormat="1" ht="20.100000000000001" customHeight="1" x14ac:dyDescent="0.2">
      <c r="A67" s="692" t="s">
        <v>785</v>
      </c>
      <c r="B67" s="783">
        <v>8302587</v>
      </c>
      <c r="C67" s="783">
        <v>8111793</v>
      </c>
      <c r="D67" s="783">
        <v>190794</v>
      </c>
      <c r="E67" s="783">
        <v>8228170</v>
      </c>
      <c r="F67" s="783">
        <v>8042424</v>
      </c>
      <c r="G67" s="783">
        <v>185746</v>
      </c>
      <c r="H67" s="1328"/>
    </row>
    <row r="68" spans="1:8" s="1329" customFormat="1" ht="20.100000000000001" customHeight="1" x14ac:dyDescent="0.2">
      <c r="A68" s="692" t="s">
        <v>747</v>
      </c>
      <c r="B68" s="783">
        <v>0</v>
      </c>
      <c r="C68" s="783">
        <v>0</v>
      </c>
      <c r="D68" s="783">
        <v>0</v>
      </c>
      <c r="E68" s="783">
        <v>1150</v>
      </c>
      <c r="F68" s="783">
        <v>0</v>
      </c>
      <c r="G68" s="783">
        <v>1150</v>
      </c>
      <c r="H68" s="1328"/>
    </row>
    <row r="69" spans="1:8" s="1324" customFormat="1" ht="20.100000000000001" customHeight="1" x14ac:dyDescent="0.2">
      <c r="A69" s="24" t="s">
        <v>786</v>
      </c>
      <c r="B69" s="784">
        <v>0</v>
      </c>
      <c r="C69" s="784">
        <v>0</v>
      </c>
      <c r="D69" s="784">
        <v>0</v>
      </c>
      <c r="E69" s="784">
        <v>1150</v>
      </c>
      <c r="F69" s="784">
        <v>0</v>
      </c>
      <c r="G69" s="784">
        <v>1150</v>
      </c>
      <c r="H69" s="1323"/>
    </row>
    <row r="70" spans="1:8" s="1329" customFormat="1" ht="20.100000000000001" customHeight="1" x14ac:dyDescent="0.2">
      <c r="A70" s="692" t="s">
        <v>138</v>
      </c>
      <c r="B70" s="783">
        <v>187894</v>
      </c>
      <c r="C70" s="783">
        <v>184017.00000000009</v>
      </c>
      <c r="D70" s="783">
        <v>3876.9999999999995</v>
      </c>
      <c r="E70" s="783">
        <v>193948.99999999985</v>
      </c>
      <c r="F70" s="783">
        <v>190189.99999999997</v>
      </c>
      <c r="G70" s="783">
        <v>3759.0000000000009</v>
      </c>
      <c r="H70" s="1328"/>
    </row>
    <row r="71" spans="1:8" s="1324" customFormat="1" ht="20.100000000000001" customHeight="1" x14ac:dyDescent="0.2">
      <c r="A71" s="24" t="s">
        <v>787</v>
      </c>
      <c r="B71" s="784">
        <v>486.99999999999994</v>
      </c>
      <c r="C71" s="784">
        <v>0</v>
      </c>
      <c r="D71" s="784">
        <v>486.99999999999994</v>
      </c>
      <c r="E71" s="784">
        <v>543</v>
      </c>
      <c r="F71" s="784">
        <v>0</v>
      </c>
      <c r="G71" s="784">
        <v>543</v>
      </c>
      <c r="H71" s="1323"/>
    </row>
    <row r="72" spans="1:8" s="1324" customFormat="1" ht="20.100000000000001" customHeight="1" x14ac:dyDescent="0.2">
      <c r="A72" s="24" t="s">
        <v>788</v>
      </c>
      <c r="B72" s="784">
        <v>0</v>
      </c>
      <c r="C72" s="784">
        <v>0</v>
      </c>
      <c r="D72" s="784">
        <v>0</v>
      </c>
      <c r="E72" s="784">
        <v>0</v>
      </c>
      <c r="F72" s="784">
        <v>0</v>
      </c>
      <c r="G72" s="784">
        <v>0</v>
      </c>
      <c r="H72" s="1323"/>
    </row>
    <row r="73" spans="1:8" s="1324" customFormat="1" ht="20.100000000000001" customHeight="1" x14ac:dyDescent="0.2">
      <c r="A73" s="24" t="s">
        <v>789</v>
      </c>
      <c r="B73" s="784">
        <v>187356.00000000003</v>
      </c>
      <c r="C73" s="784">
        <v>184017</v>
      </c>
      <c r="D73" s="784">
        <v>3339.0000000000009</v>
      </c>
      <c r="E73" s="784">
        <v>193361</v>
      </c>
      <c r="F73" s="784">
        <v>190190</v>
      </c>
      <c r="G73" s="784">
        <v>3171.0000000000009</v>
      </c>
      <c r="H73" s="1323"/>
    </row>
    <row r="74" spans="1:8" ht="20.100000000000001" customHeight="1" x14ac:dyDescent="0.2">
      <c r="A74" s="27" t="s">
        <v>790</v>
      </c>
      <c r="B74" s="784">
        <v>0</v>
      </c>
      <c r="C74" s="784">
        <v>0</v>
      </c>
      <c r="D74" s="784">
        <v>0</v>
      </c>
      <c r="E74" s="784">
        <v>0</v>
      </c>
      <c r="F74" s="784">
        <v>0</v>
      </c>
      <c r="G74" s="784">
        <v>0</v>
      </c>
    </row>
    <row r="75" spans="1:8" ht="20.100000000000001" customHeight="1" x14ac:dyDescent="0.2">
      <c r="A75" s="27" t="s">
        <v>791</v>
      </c>
      <c r="B75" s="784">
        <v>50.999999999999986</v>
      </c>
      <c r="C75" s="784">
        <v>0</v>
      </c>
      <c r="D75" s="784">
        <v>50.999999999999986</v>
      </c>
      <c r="E75" s="784">
        <v>45</v>
      </c>
      <c r="F75" s="784">
        <v>0</v>
      </c>
      <c r="G75" s="784">
        <v>45</v>
      </c>
    </row>
    <row r="76" spans="1:8" s="1324" customFormat="1" ht="20.100000000000001" customHeight="1" x14ac:dyDescent="0.2">
      <c r="A76" s="27" t="s">
        <v>792</v>
      </c>
      <c r="B76" s="784">
        <v>0</v>
      </c>
      <c r="C76" s="784">
        <v>0</v>
      </c>
      <c r="D76" s="784">
        <v>0</v>
      </c>
      <c r="E76" s="784">
        <v>0</v>
      </c>
      <c r="F76" s="784">
        <v>0</v>
      </c>
      <c r="G76" s="784">
        <v>0</v>
      </c>
      <c r="H76" s="1323"/>
    </row>
    <row r="77" spans="1:8" s="1111" customFormat="1" ht="20.100000000000001" customHeight="1" x14ac:dyDescent="0.2">
      <c r="A77" s="1223" t="s">
        <v>139</v>
      </c>
      <c r="B77" s="783">
        <v>2142677.9999999995</v>
      </c>
      <c r="C77" s="783">
        <v>2053029.0000000005</v>
      </c>
      <c r="D77" s="783">
        <v>89649.000000000015</v>
      </c>
      <c r="E77" s="783">
        <v>2102436.9999999995</v>
      </c>
      <c r="F77" s="783">
        <v>2013621.9999999998</v>
      </c>
      <c r="G77" s="783">
        <v>88814.999999999985</v>
      </c>
      <c r="H77" s="1125"/>
    </row>
    <row r="78" spans="1:8" ht="20.100000000000001" customHeight="1" x14ac:dyDescent="0.2">
      <c r="A78" s="27" t="s">
        <v>793</v>
      </c>
      <c r="B78" s="799">
        <v>0</v>
      </c>
      <c r="C78" s="784">
        <v>0</v>
      </c>
      <c r="D78" s="784">
        <v>0</v>
      </c>
      <c r="E78" s="784">
        <v>0</v>
      </c>
      <c r="F78" s="784">
        <v>0</v>
      </c>
      <c r="G78" s="784">
        <v>0</v>
      </c>
    </row>
    <row r="79" spans="1:8" ht="20.100000000000001" customHeight="1" x14ac:dyDescent="0.2">
      <c r="A79" s="27" t="s">
        <v>794</v>
      </c>
      <c r="B79" s="784">
        <v>2142678</v>
      </c>
      <c r="C79" s="784">
        <v>2053029</v>
      </c>
      <c r="D79" s="784">
        <v>89649.000000000015</v>
      </c>
      <c r="E79" s="784">
        <v>2102437</v>
      </c>
      <c r="F79" s="784">
        <v>2013622</v>
      </c>
      <c r="G79" s="784">
        <v>88815</v>
      </c>
    </row>
    <row r="80" spans="1:8" ht="20.100000000000001" customHeight="1" x14ac:dyDescent="0.2">
      <c r="A80" s="27" t="s">
        <v>795</v>
      </c>
      <c r="B80" s="784">
        <v>0</v>
      </c>
      <c r="C80" s="784">
        <v>0</v>
      </c>
      <c r="D80" s="784">
        <v>0</v>
      </c>
      <c r="E80" s="784">
        <v>0</v>
      </c>
      <c r="F80" s="784">
        <v>0</v>
      </c>
      <c r="G80" s="784">
        <v>0</v>
      </c>
    </row>
    <row r="81" spans="1:8" ht="20.100000000000001" customHeight="1" x14ac:dyDescent="0.2">
      <c r="A81" s="27" t="s">
        <v>796</v>
      </c>
      <c r="B81" s="799">
        <v>0</v>
      </c>
      <c r="C81" s="784">
        <v>0</v>
      </c>
      <c r="D81" s="784">
        <v>0</v>
      </c>
      <c r="E81" s="784">
        <v>0</v>
      </c>
      <c r="F81" s="784">
        <v>0</v>
      </c>
      <c r="G81" s="784">
        <v>0</v>
      </c>
    </row>
    <row r="82" spans="1:8" s="1068" customFormat="1" ht="20.100000000000001" customHeight="1" x14ac:dyDescent="0.2">
      <c r="A82" s="27" t="s">
        <v>797</v>
      </c>
      <c r="B82" s="799">
        <v>0</v>
      </c>
      <c r="C82" s="784">
        <v>0</v>
      </c>
      <c r="D82" s="784">
        <v>0</v>
      </c>
      <c r="E82" s="784">
        <v>0</v>
      </c>
      <c r="F82" s="784">
        <v>0</v>
      </c>
      <c r="G82" s="784">
        <v>0</v>
      </c>
      <c r="H82" s="1330"/>
    </row>
    <row r="83" spans="1:8" s="1111" customFormat="1" ht="20.100000000000001" customHeight="1" x14ac:dyDescent="0.2">
      <c r="A83" s="1223" t="s">
        <v>140</v>
      </c>
      <c r="B83" s="783">
        <v>5972015</v>
      </c>
      <c r="C83" s="783">
        <v>5874747</v>
      </c>
      <c r="D83" s="783">
        <v>97268</v>
      </c>
      <c r="E83" s="783">
        <v>5930634</v>
      </c>
      <c r="F83" s="783">
        <v>5838612</v>
      </c>
      <c r="G83" s="783">
        <v>92022</v>
      </c>
      <c r="H83" s="1125"/>
    </row>
    <row r="84" spans="1:8" ht="20.100000000000001" customHeight="1" x14ac:dyDescent="0.2">
      <c r="A84" s="27" t="s">
        <v>798</v>
      </c>
      <c r="B84" s="784">
        <v>0</v>
      </c>
      <c r="C84" s="784">
        <v>0</v>
      </c>
      <c r="D84" s="784">
        <v>0</v>
      </c>
      <c r="E84" s="784">
        <v>10</v>
      </c>
      <c r="F84" s="784">
        <v>0</v>
      </c>
      <c r="G84" s="784">
        <v>10</v>
      </c>
    </row>
    <row r="85" spans="1:8" ht="20.100000000000001" customHeight="1" x14ac:dyDescent="0.2">
      <c r="A85" s="27" t="s">
        <v>799</v>
      </c>
      <c r="B85" s="784">
        <v>0</v>
      </c>
      <c r="C85" s="784">
        <v>0</v>
      </c>
      <c r="D85" s="784">
        <v>0</v>
      </c>
      <c r="E85" s="784">
        <v>0</v>
      </c>
      <c r="F85" s="784">
        <v>0</v>
      </c>
      <c r="G85" s="784">
        <v>0</v>
      </c>
    </row>
    <row r="86" spans="1:8" ht="20.100000000000001" customHeight="1" x14ac:dyDescent="0.2">
      <c r="A86" s="27" t="s">
        <v>800</v>
      </c>
      <c r="B86" s="784">
        <v>5943201</v>
      </c>
      <c r="C86" s="784">
        <v>5846883</v>
      </c>
      <c r="D86" s="784">
        <v>96318</v>
      </c>
      <c r="E86" s="784">
        <v>5902088</v>
      </c>
      <c r="F86" s="784">
        <v>5810367</v>
      </c>
      <c r="G86" s="784">
        <v>91721</v>
      </c>
    </row>
    <row r="87" spans="1:8" ht="20.100000000000001" customHeight="1" x14ac:dyDescent="0.2">
      <c r="A87" s="27" t="s">
        <v>801</v>
      </c>
      <c r="B87" s="784">
        <v>28393</v>
      </c>
      <c r="C87" s="784">
        <v>27864</v>
      </c>
      <c r="D87" s="784">
        <v>529</v>
      </c>
      <c r="E87" s="784">
        <v>28420</v>
      </c>
      <c r="F87" s="784">
        <v>28245</v>
      </c>
      <c r="G87" s="784">
        <v>175</v>
      </c>
    </row>
    <row r="88" spans="1:8" ht="20.100000000000001" customHeight="1" x14ac:dyDescent="0.2">
      <c r="A88" s="27" t="s">
        <v>802</v>
      </c>
      <c r="B88" s="784">
        <v>421</v>
      </c>
      <c r="C88" s="784">
        <v>0</v>
      </c>
      <c r="D88" s="784">
        <v>421</v>
      </c>
      <c r="E88" s="784">
        <v>116</v>
      </c>
      <c r="F88" s="784">
        <v>0</v>
      </c>
      <c r="G88" s="784">
        <v>116</v>
      </c>
    </row>
    <row r="89" spans="1:8" s="1111" customFormat="1" ht="20.100000000000001" customHeight="1" x14ac:dyDescent="0.2">
      <c r="A89" s="1223" t="s">
        <v>803</v>
      </c>
      <c r="B89" s="783">
        <v>396458</v>
      </c>
      <c r="C89" s="783">
        <v>362880</v>
      </c>
      <c r="D89" s="783">
        <v>33578</v>
      </c>
      <c r="E89" s="783">
        <v>397817.99999999994</v>
      </c>
      <c r="F89" s="783">
        <v>362078</v>
      </c>
      <c r="G89" s="783">
        <v>35740</v>
      </c>
      <c r="H89" s="1125"/>
    </row>
    <row r="90" spans="1:8" ht="20.100000000000001" customHeight="1" x14ac:dyDescent="0.2">
      <c r="A90" s="1223" t="s">
        <v>141</v>
      </c>
      <c r="B90" s="783">
        <v>63388</v>
      </c>
      <c r="C90" s="783">
        <v>59860.000000000007</v>
      </c>
      <c r="D90" s="783">
        <v>3528</v>
      </c>
      <c r="E90" s="783">
        <v>60770.999999999978</v>
      </c>
      <c r="F90" s="783">
        <v>57385.999999999971</v>
      </c>
      <c r="G90" s="783">
        <v>3385.0000000000005</v>
      </c>
    </row>
    <row r="91" spans="1:8" ht="20.100000000000001" customHeight="1" x14ac:dyDescent="0.2">
      <c r="A91" s="27" t="s">
        <v>804</v>
      </c>
      <c r="B91" s="784">
        <v>0</v>
      </c>
      <c r="C91" s="784">
        <v>0</v>
      </c>
      <c r="D91" s="784">
        <v>0</v>
      </c>
      <c r="E91" s="784">
        <v>0</v>
      </c>
      <c r="F91" s="784">
        <v>0</v>
      </c>
      <c r="G91" s="784">
        <v>0</v>
      </c>
    </row>
    <row r="92" spans="1:8" ht="20.100000000000001" customHeight="1" x14ac:dyDescent="0.2">
      <c r="A92" s="27" t="s">
        <v>805</v>
      </c>
      <c r="B92" s="784">
        <v>0</v>
      </c>
      <c r="C92" s="784">
        <v>0</v>
      </c>
      <c r="D92" s="784">
        <v>0</v>
      </c>
      <c r="E92" s="784">
        <v>0</v>
      </c>
      <c r="F92" s="784">
        <v>0</v>
      </c>
      <c r="G92" s="784">
        <v>0</v>
      </c>
    </row>
    <row r="93" spans="1:8" ht="20.100000000000001" customHeight="1" x14ac:dyDescent="0.2">
      <c r="A93" s="27" t="s">
        <v>806</v>
      </c>
      <c r="B93" s="784">
        <v>31489</v>
      </c>
      <c r="C93" s="784">
        <v>31083</v>
      </c>
      <c r="D93" s="784">
        <v>406</v>
      </c>
      <c r="E93" s="784">
        <v>28534</v>
      </c>
      <c r="F93" s="784">
        <v>28184.000000000004</v>
      </c>
      <c r="G93" s="784">
        <v>350</v>
      </c>
    </row>
    <row r="94" spans="1:8" ht="20.100000000000001" customHeight="1" x14ac:dyDescent="0.2">
      <c r="A94" s="27" t="s">
        <v>807</v>
      </c>
      <c r="B94" s="784">
        <v>31899</v>
      </c>
      <c r="C94" s="784">
        <v>28777</v>
      </c>
      <c r="D94" s="784">
        <v>3122</v>
      </c>
      <c r="E94" s="784">
        <v>32237.000000000004</v>
      </c>
      <c r="F94" s="784">
        <v>29201.999999999993</v>
      </c>
      <c r="G94" s="784">
        <v>3035</v>
      </c>
    </row>
    <row r="95" spans="1:8" s="1111" customFormat="1" ht="20.100000000000001" customHeight="1" x14ac:dyDescent="0.2">
      <c r="A95" s="1223" t="s">
        <v>142</v>
      </c>
      <c r="B95" s="783">
        <v>247375.99999999997</v>
      </c>
      <c r="C95" s="783">
        <v>239923.99999999997</v>
      </c>
      <c r="D95" s="783">
        <v>7452</v>
      </c>
      <c r="E95" s="783">
        <v>249796.99999999994</v>
      </c>
      <c r="F95" s="783">
        <v>241806</v>
      </c>
      <c r="G95" s="783">
        <v>7991</v>
      </c>
      <c r="H95" s="1125"/>
    </row>
    <row r="96" spans="1:8" ht="20.100000000000001" customHeight="1" x14ac:dyDescent="0.2">
      <c r="A96" s="1159" t="s">
        <v>808</v>
      </c>
      <c r="B96" s="784">
        <v>46.999999999999993</v>
      </c>
      <c r="C96" s="784">
        <v>0</v>
      </c>
      <c r="D96" s="784">
        <v>46.999999999999993</v>
      </c>
      <c r="E96" s="784">
        <v>38.999999999999993</v>
      </c>
      <c r="F96" s="784">
        <v>0</v>
      </c>
      <c r="G96" s="784">
        <v>38.999999999999993</v>
      </c>
    </row>
    <row r="97" spans="1:8" ht="20.100000000000001" customHeight="1" x14ac:dyDescent="0.2">
      <c r="A97" s="27" t="s">
        <v>809</v>
      </c>
      <c r="B97" s="784">
        <v>77</v>
      </c>
      <c r="C97" s="784">
        <v>0</v>
      </c>
      <c r="D97" s="784">
        <v>77</v>
      </c>
      <c r="E97" s="784">
        <v>72</v>
      </c>
      <c r="F97" s="784">
        <v>0</v>
      </c>
      <c r="G97" s="784">
        <v>72</v>
      </c>
    </row>
    <row r="98" spans="1:8" ht="20.100000000000001" customHeight="1" x14ac:dyDescent="0.2">
      <c r="A98" s="27" t="s">
        <v>810</v>
      </c>
      <c r="B98" s="784">
        <v>7</v>
      </c>
      <c r="C98" s="784">
        <v>0</v>
      </c>
      <c r="D98" s="784">
        <v>7</v>
      </c>
      <c r="E98" s="784">
        <v>6</v>
      </c>
      <c r="F98" s="784">
        <v>0</v>
      </c>
      <c r="G98" s="784">
        <v>6</v>
      </c>
    </row>
    <row r="99" spans="1:8" ht="20.100000000000001" customHeight="1" x14ac:dyDescent="0.2">
      <c r="A99" s="27" t="s">
        <v>811</v>
      </c>
      <c r="B99" s="784">
        <v>247245</v>
      </c>
      <c r="C99" s="784">
        <v>239924</v>
      </c>
      <c r="D99" s="784">
        <v>7320.9999999999991</v>
      </c>
      <c r="E99" s="784">
        <v>249679.99999999997</v>
      </c>
      <c r="F99" s="784">
        <v>241806</v>
      </c>
      <c r="G99" s="784">
        <v>7874.0000000000009</v>
      </c>
    </row>
    <row r="100" spans="1:8" s="1111" customFormat="1" ht="20.100000000000001" customHeight="1" x14ac:dyDescent="0.2">
      <c r="A100" s="1223" t="s">
        <v>143</v>
      </c>
      <c r="B100" s="783">
        <v>85694</v>
      </c>
      <c r="C100" s="783">
        <v>63096</v>
      </c>
      <c r="D100" s="783">
        <v>22598.000000000004</v>
      </c>
      <c r="E100" s="783">
        <v>87250.000000000015</v>
      </c>
      <c r="F100" s="783">
        <v>62886.000000000022</v>
      </c>
      <c r="G100" s="783">
        <v>24364</v>
      </c>
      <c r="H100" s="1125"/>
    </row>
    <row r="101" spans="1:8" s="1111" customFormat="1" ht="20.100000000000001" customHeight="1" x14ac:dyDescent="0.2">
      <c r="A101" s="27" t="s">
        <v>812</v>
      </c>
      <c r="B101" s="783">
        <v>0</v>
      </c>
      <c r="C101" s="783">
        <v>0</v>
      </c>
      <c r="D101" s="783">
        <v>0</v>
      </c>
      <c r="E101" s="783">
        <v>0</v>
      </c>
      <c r="F101" s="783">
        <v>0</v>
      </c>
      <c r="G101" s="783">
        <v>0</v>
      </c>
      <c r="H101" s="1125"/>
    </row>
    <row r="102" spans="1:8" ht="20.100000000000001" customHeight="1" x14ac:dyDescent="0.2">
      <c r="A102" s="27" t="s">
        <v>813</v>
      </c>
      <c r="B102" s="784">
        <v>85578</v>
      </c>
      <c r="C102" s="784">
        <v>63096.000000000015</v>
      </c>
      <c r="D102" s="784">
        <v>22481.999999999996</v>
      </c>
      <c r="E102" s="784">
        <v>87123.000000000015</v>
      </c>
      <c r="F102" s="784">
        <v>62886</v>
      </c>
      <c r="G102" s="784">
        <v>24236.999999999993</v>
      </c>
    </row>
    <row r="103" spans="1:8" ht="20.100000000000001" customHeight="1" x14ac:dyDescent="0.2">
      <c r="A103" s="27" t="s">
        <v>814</v>
      </c>
      <c r="B103" s="784">
        <v>110</v>
      </c>
      <c r="C103" s="784">
        <v>0</v>
      </c>
      <c r="D103" s="784">
        <v>110</v>
      </c>
      <c r="E103" s="784">
        <v>120.99999999999999</v>
      </c>
      <c r="F103" s="784">
        <v>0</v>
      </c>
      <c r="G103" s="784">
        <v>120.99999999999999</v>
      </c>
    </row>
    <row r="104" spans="1:8" ht="20.100000000000001" customHeight="1" x14ac:dyDescent="0.2">
      <c r="A104" s="27" t="s">
        <v>815</v>
      </c>
      <c r="B104" s="784">
        <v>6</v>
      </c>
      <c r="C104" s="784">
        <v>0</v>
      </c>
      <c r="D104" s="784">
        <v>6</v>
      </c>
      <c r="E104" s="784">
        <v>6</v>
      </c>
      <c r="F104" s="784">
        <v>0</v>
      </c>
      <c r="G104" s="784">
        <v>6</v>
      </c>
    </row>
    <row r="105" spans="1:8" s="1111" customFormat="1" ht="20.100000000000001" customHeight="1" x14ac:dyDescent="0.2">
      <c r="A105" s="1223" t="s">
        <v>816</v>
      </c>
      <c r="B105" s="783">
        <v>274557</v>
      </c>
      <c r="C105" s="783">
        <v>263634</v>
      </c>
      <c r="D105" s="783">
        <v>10923</v>
      </c>
      <c r="E105" s="783">
        <v>275932</v>
      </c>
      <c r="F105" s="783">
        <v>259379</v>
      </c>
      <c r="G105" s="783">
        <v>16553</v>
      </c>
      <c r="H105" s="1125"/>
    </row>
    <row r="106" spans="1:8" s="1111" customFormat="1" ht="20.100000000000001" customHeight="1" x14ac:dyDescent="0.2">
      <c r="A106" s="1223" t="s">
        <v>144</v>
      </c>
      <c r="B106" s="783">
        <v>273977</v>
      </c>
      <c r="C106" s="783">
        <v>263634</v>
      </c>
      <c r="D106" s="783">
        <v>10343</v>
      </c>
      <c r="E106" s="783">
        <v>275291</v>
      </c>
      <c r="F106" s="783">
        <v>259379</v>
      </c>
      <c r="G106" s="783">
        <v>15912</v>
      </c>
      <c r="H106" s="1125"/>
    </row>
    <row r="107" spans="1:8" ht="20.100000000000001" customHeight="1" x14ac:dyDescent="0.2">
      <c r="A107" s="27" t="s">
        <v>817</v>
      </c>
      <c r="B107" s="784">
        <v>273977</v>
      </c>
      <c r="C107" s="784">
        <v>263634</v>
      </c>
      <c r="D107" s="784">
        <v>10343</v>
      </c>
      <c r="E107" s="784">
        <v>275291</v>
      </c>
      <c r="F107" s="784">
        <v>259379</v>
      </c>
      <c r="G107" s="784">
        <v>15912</v>
      </c>
    </row>
    <row r="108" spans="1:8" ht="20.100000000000001" customHeight="1" x14ac:dyDescent="0.2">
      <c r="A108" s="1223" t="s">
        <v>750</v>
      </c>
      <c r="B108" s="783">
        <v>400</v>
      </c>
      <c r="C108" s="783">
        <v>0</v>
      </c>
      <c r="D108" s="783">
        <v>400</v>
      </c>
      <c r="E108" s="783">
        <v>470.00000000000006</v>
      </c>
      <c r="F108" s="783">
        <v>0</v>
      </c>
      <c r="G108" s="783">
        <v>470.00000000000006</v>
      </c>
    </row>
    <row r="109" spans="1:8" ht="20.100000000000001" customHeight="1" x14ac:dyDescent="0.2">
      <c r="A109" s="27" t="s">
        <v>818</v>
      </c>
      <c r="B109" s="784">
        <v>400</v>
      </c>
      <c r="C109" s="784">
        <v>0</v>
      </c>
      <c r="D109" s="784">
        <v>400</v>
      </c>
      <c r="E109" s="784">
        <v>470.00000000000006</v>
      </c>
      <c r="F109" s="784">
        <v>0</v>
      </c>
      <c r="G109" s="784">
        <v>470.00000000000006</v>
      </c>
    </row>
    <row r="110" spans="1:8" s="1111" customFormat="1" ht="20.100000000000001" customHeight="1" x14ac:dyDescent="0.2">
      <c r="A110" s="1223" t="s">
        <v>751</v>
      </c>
      <c r="B110" s="783">
        <v>0</v>
      </c>
      <c r="C110" s="783">
        <v>0</v>
      </c>
      <c r="D110" s="783">
        <v>0</v>
      </c>
      <c r="E110" s="783">
        <v>2</v>
      </c>
      <c r="F110" s="783">
        <v>0</v>
      </c>
      <c r="G110" s="783">
        <v>2</v>
      </c>
      <c r="H110" s="1125"/>
    </row>
    <row r="111" spans="1:8" ht="20.100000000000001" customHeight="1" x14ac:dyDescent="0.2">
      <c r="A111" s="27" t="s">
        <v>819</v>
      </c>
      <c r="B111" s="784">
        <v>0</v>
      </c>
      <c r="C111" s="784">
        <v>0</v>
      </c>
      <c r="D111" s="784">
        <v>0</v>
      </c>
      <c r="E111" s="784">
        <v>2</v>
      </c>
      <c r="F111" s="784">
        <v>0</v>
      </c>
      <c r="G111" s="784">
        <v>2</v>
      </c>
    </row>
    <row r="112" spans="1:8" ht="20.100000000000001" customHeight="1" x14ac:dyDescent="0.2">
      <c r="A112" s="1222" t="s">
        <v>145</v>
      </c>
      <c r="B112" s="783">
        <v>180.00000000000003</v>
      </c>
      <c r="C112" s="783">
        <v>0</v>
      </c>
      <c r="D112" s="783">
        <v>180.00000000000003</v>
      </c>
      <c r="E112" s="783">
        <v>169</v>
      </c>
      <c r="F112" s="783">
        <v>0</v>
      </c>
      <c r="G112" s="783">
        <v>169</v>
      </c>
    </row>
    <row r="113" spans="1:13" ht="20.100000000000001" customHeight="1" x14ac:dyDescent="0.2">
      <c r="A113" s="27" t="s">
        <v>820</v>
      </c>
      <c r="B113" s="784">
        <v>0</v>
      </c>
      <c r="C113" s="784">
        <v>0</v>
      </c>
      <c r="D113" s="784">
        <v>0</v>
      </c>
      <c r="E113" s="784">
        <v>2</v>
      </c>
      <c r="F113" s="784">
        <v>0</v>
      </c>
      <c r="G113" s="784">
        <v>2</v>
      </c>
    </row>
    <row r="114" spans="1:13" ht="20.100000000000001" customHeight="1" x14ac:dyDescent="0.2">
      <c r="A114" s="1159" t="s">
        <v>821</v>
      </c>
      <c r="B114" s="784">
        <v>85</v>
      </c>
      <c r="C114" s="784">
        <v>0</v>
      </c>
      <c r="D114" s="784">
        <v>85</v>
      </c>
      <c r="E114" s="784">
        <v>66</v>
      </c>
      <c r="F114" s="784">
        <v>0</v>
      </c>
      <c r="G114" s="784">
        <v>66</v>
      </c>
    </row>
    <row r="115" spans="1:13" ht="20.100000000000001" customHeight="1" thickBot="1" x14ac:dyDescent="0.25">
      <c r="A115" s="1163" t="s">
        <v>822</v>
      </c>
      <c r="B115" s="787">
        <v>95</v>
      </c>
      <c r="C115" s="787">
        <v>0</v>
      </c>
      <c r="D115" s="787">
        <v>95</v>
      </c>
      <c r="E115" s="787">
        <v>101.00000000000001</v>
      </c>
      <c r="F115" s="787">
        <v>0</v>
      </c>
      <c r="G115" s="787">
        <v>101.00000000000001</v>
      </c>
    </row>
    <row r="116" spans="1:13" s="1205" customFormat="1" ht="15.95" customHeight="1" x14ac:dyDescent="0.25">
      <c r="A116" s="706" t="s">
        <v>1400</v>
      </c>
      <c r="B116" s="1316"/>
      <c r="C116" s="1316"/>
      <c r="D116" s="1316"/>
      <c r="E116" s="1316"/>
      <c r="F116" s="1316"/>
      <c r="G116" s="1316"/>
      <c r="H116" s="24"/>
    </row>
    <row r="117" spans="1:13" s="1205" customFormat="1" ht="15.95" customHeight="1" x14ac:dyDescent="0.25">
      <c r="A117" s="1318" t="s">
        <v>1328</v>
      </c>
      <c r="B117" s="1317"/>
      <c r="C117" s="1317"/>
      <c r="D117" s="1317"/>
      <c r="E117" s="1317"/>
      <c r="F117" s="1317"/>
      <c r="G117" s="1317"/>
      <c r="H117" s="24"/>
    </row>
    <row r="118" spans="1:13" s="1205" customFormat="1" ht="15.95" customHeight="1" x14ac:dyDescent="0.25">
      <c r="A118" s="1552" t="s">
        <v>1333</v>
      </c>
      <c r="B118" s="1552"/>
      <c r="C118" s="1552"/>
      <c r="D118" s="1552"/>
      <c r="E118" s="1552"/>
      <c r="F118" s="1552"/>
      <c r="G118" s="1552"/>
      <c r="H118" s="24"/>
    </row>
    <row r="119" spans="1:13" s="1205" customFormat="1" ht="24.95" customHeight="1" x14ac:dyDescent="0.25">
      <c r="A119" s="1325" t="s">
        <v>726</v>
      </c>
      <c r="H119" s="24"/>
    </row>
    <row r="120" spans="1:13" s="1205" customFormat="1" ht="24.95" customHeight="1" thickBot="1" x14ac:dyDescent="0.3">
      <c r="A120" s="1544" t="s">
        <v>1325</v>
      </c>
      <c r="B120" s="1544"/>
      <c r="C120" s="1544"/>
      <c r="D120" s="1544"/>
      <c r="E120" s="1544"/>
      <c r="F120" s="1544"/>
      <c r="G120" s="1544"/>
      <c r="H120" s="24"/>
    </row>
    <row r="121" spans="1:13" s="27" customFormat="1" ht="20.100000000000001" customHeight="1" x14ac:dyDescent="0.25">
      <c r="A121" s="1549" t="s">
        <v>752</v>
      </c>
      <c r="B121" s="1536" t="s">
        <v>727</v>
      </c>
      <c r="C121" s="1537"/>
      <c r="D121" s="1538"/>
      <c r="E121" s="1536" t="s">
        <v>728</v>
      </c>
      <c r="F121" s="1537"/>
      <c r="G121" s="1537"/>
      <c r="H121" s="1159"/>
    </row>
    <row r="122" spans="1:13" ht="20.100000000000001" customHeight="1" x14ac:dyDescent="0.2">
      <c r="A122" s="1550"/>
      <c r="B122" s="1539" t="s">
        <v>131</v>
      </c>
      <c r="C122" s="1541" t="s">
        <v>729</v>
      </c>
      <c r="D122" s="1542"/>
      <c r="E122" s="1539" t="s">
        <v>131</v>
      </c>
      <c r="F122" s="1541" t="s">
        <v>729</v>
      </c>
      <c r="G122" s="1543"/>
    </row>
    <row r="123" spans="1:13" ht="20.100000000000001" customHeight="1" x14ac:dyDescent="0.2">
      <c r="A123" s="1551"/>
      <c r="B123" s="1540"/>
      <c r="C123" s="1361" t="s">
        <v>730</v>
      </c>
      <c r="D123" s="1361" t="s">
        <v>731</v>
      </c>
      <c r="E123" s="1540"/>
      <c r="F123" s="1361" t="s">
        <v>730</v>
      </c>
      <c r="G123" s="1360" t="s">
        <v>731</v>
      </c>
    </row>
    <row r="124" spans="1:13" ht="20.100000000000001" customHeight="1" x14ac:dyDescent="0.2">
      <c r="A124" s="1364" t="s">
        <v>116</v>
      </c>
      <c r="B124" s="789">
        <v>10597575</v>
      </c>
      <c r="C124" s="789">
        <v>10260191</v>
      </c>
      <c r="D124" s="789">
        <v>337384</v>
      </c>
      <c r="E124" s="789">
        <f>SUM(F124:G124)</f>
        <v>10441775</v>
      </c>
      <c r="F124" s="789">
        <v>10094162</v>
      </c>
      <c r="G124" s="789">
        <v>347613</v>
      </c>
      <c r="H124" s="780"/>
      <c r="I124" s="780"/>
      <c r="J124" s="780"/>
      <c r="K124" s="780"/>
      <c r="L124" s="780"/>
      <c r="M124" s="780"/>
    </row>
    <row r="125" spans="1:13" s="1125" customFormat="1" ht="20.100000000000001" customHeight="1" x14ac:dyDescent="0.2">
      <c r="A125" s="1222" t="s">
        <v>823</v>
      </c>
      <c r="B125" s="790">
        <v>178795</v>
      </c>
      <c r="C125" s="790">
        <v>172914</v>
      </c>
      <c r="D125" s="790">
        <v>5880.9999999999982</v>
      </c>
      <c r="E125" s="790">
        <f>SUM(F125:G125)</f>
        <v>164514</v>
      </c>
      <c r="F125" s="790">
        <v>158583</v>
      </c>
      <c r="G125" s="790">
        <v>5931.0000000000009</v>
      </c>
      <c r="H125" s="1322"/>
      <c r="I125" s="1322"/>
      <c r="J125" s="1322"/>
      <c r="K125" s="1322"/>
      <c r="L125" s="1322"/>
      <c r="M125" s="1322"/>
    </row>
    <row r="126" spans="1:13" s="1184" customFormat="1" ht="20.100000000000001" customHeight="1" x14ac:dyDescent="0.2">
      <c r="A126" s="1223" t="s">
        <v>735</v>
      </c>
      <c r="B126" s="791">
        <v>32</v>
      </c>
      <c r="C126" s="792">
        <v>0</v>
      </c>
      <c r="D126" s="792">
        <v>32</v>
      </c>
      <c r="E126" s="794">
        <f>SUM(F126:G126)</f>
        <v>32</v>
      </c>
      <c r="F126" s="794">
        <v>0</v>
      </c>
      <c r="G126" s="794">
        <v>32</v>
      </c>
      <c r="H126" s="1182"/>
    </row>
    <row r="127" spans="1:13" ht="20.100000000000001" customHeight="1" x14ac:dyDescent="0.2">
      <c r="A127" s="27" t="s">
        <v>753</v>
      </c>
      <c r="B127" s="793">
        <v>32</v>
      </c>
      <c r="C127" s="794">
        <v>0</v>
      </c>
      <c r="D127" s="784">
        <v>32</v>
      </c>
      <c r="E127" s="794">
        <f t="shared" ref="E127:E173" si="0">SUM(F127:G127)</f>
        <v>32</v>
      </c>
      <c r="F127" s="794">
        <v>0</v>
      </c>
      <c r="G127" s="784">
        <v>32</v>
      </c>
    </row>
    <row r="128" spans="1:13" ht="20.100000000000001" customHeight="1" x14ac:dyDescent="0.2">
      <c r="A128" s="27" t="s">
        <v>754</v>
      </c>
      <c r="B128" s="793">
        <v>0</v>
      </c>
      <c r="C128" s="794">
        <v>0</v>
      </c>
      <c r="D128" s="784">
        <v>0</v>
      </c>
      <c r="E128" s="794">
        <f>SUM(F128:G128)</f>
        <v>0</v>
      </c>
      <c r="F128" s="794">
        <v>0</v>
      </c>
      <c r="G128" s="784">
        <v>0</v>
      </c>
    </row>
    <row r="129" spans="1:8" ht="20.100000000000001" customHeight="1" x14ac:dyDescent="0.2">
      <c r="A129" s="1223" t="s">
        <v>736</v>
      </c>
      <c r="B129" s="791">
        <v>0</v>
      </c>
      <c r="C129" s="792">
        <v>0</v>
      </c>
      <c r="D129" s="782">
        <v>0</v>
      </c>
      <c r="E129" s="794">
        <f t="shared" si="0"/>
        <v>0</v>
      </c>
      <c r="F129" s="794">
        <v>0</v>
      </c>
      <c r="G129" s="780">
        <v>0</v>
      </c>
    </row>
    <row r="130" spans="1:8" ht="20.100000000000001" customHeight="1" x14ac:dyDescent="0.2">
      <c r="A130" s="27" t="s">
        <v>755</v>
      </c>
      <c r="B130" s="793">
        <v>0</v>
      </c>
      <c r="C130" s="794">
        <v>0</v>
      </c>
      <c r="D130" s="794">
        <v>0</v>
      </c>
      <c r="E130" s="794">
        <f>SUM(F130:G130)</f>
        <v>0</v>
      </c>
      <c r="F130" s="794">
        <v>0</v>
      </c>
      <c r="G130" s="794">
        <v>0</v>
      </c>
    </row>
    <row r="131" spans="1:8" s="1111" customFormat="1" ht="20.100000000000001" customHeight="1" x14ac:dyDescent="0.2">
      <c r="A131" s="1223" t="s">
        <v>132</v>
      </c>
      <c r="B131" s="791">
        <v>129635.99999999999</v>
      </c>
      <c r="C131" s="792">
        <v>124261.99999999999</v>
      </c>
      <c r="D131" s="782">
        <v>5373.9999999999982</v>
      </c>
      <c r="E131" s="792">
        <f>SUM(F131:G131)</f>
        <v>119335.99999999999</v>
      </c>
      <c r="F131" s="792">
        <v>114887.99999999999</v>
      </c>
      <c r="G131" s="782">
        <v>4448</v>
      </c>
      <c r="H131" s="1125"/>
    </row>
    <row r="132" spans="1:8" ht="20.100000000000001" customHeight="1" x14ac:dyDescent="0.2">
      <c r="A132" s="27" t="s">
        <v>824</v>
      </c>
      <c r="B132" s="793">
        <v>129524</v>
      </c>
      <c r="C132" s="794">
        <v>124262</v>
      </c>
      <c r="D132" s="794">
        <v>5262</v>
      </c>
      <c r="E132" s="794">
        <f>SUM(F132:G132)</f>
        <v>119191</v>
      </c>
      <c r="F132" s="794">
        <v>114888</v>
      </c>
      <c r="G132" s="794">
        <v>4303</v>
      </c>
    </row>
    <row r="133" spans="1:8" ht="20.100000000000001" customHeight="1" x14ac:dyDescent="0.2">
      <c r="A133" s="27" t="s">
        <v>757</v>
      </c>
      <c r="B133" s="793">
        <v>112</v>
      </c>
      <c r="C133" s="794">
        <v>0</v>
      </c>
      <c r="D133" s="794">
        <v>112</v>
      </c>
      <c r="E133" s="794">
        <f>SUM(F133:G133)</f>
        <v>145</v>
      </c>
      <c r="F133" s="794">
        <v>0</v>
      </c>
      <c r="G133" s="794">
        <v>145</v>
      </c>
    </row>
    <row r="134" spans="1:8" ht="20.100000000000001" customHeight="1" x14ac:dyDescent="0.2">
      <c r="A134" s="27" t="s">
        <v>758</v>
      </c>
      <c r="B134" s="793">
        <v>0</v>
      </c>
      <c r="C134" s="794">
        <v>0</v>
      </c>
      <c r="D134" s="794">
        <v>0</v>
      </c>
      <c r="E134" s="794">
        <f t="shared" si="0"/>
        <v>0</v>
      </c>
      <c r="F134" s="794">
        <v>0</v>
      </c>
      <c r="G134" s="794">
        <v>0</v>
      </c>
    </row>
    <row r="135" spans="1:8" s="1111" customFormat="1" ht="20.100000000000001" customHeight="1" x14ac:dyDescent="0.2">
      <c r="A135" s="1223" t="s">
        <v>133</v>
      </c>
      <c r="B135" s="791">
        <v>49064.000000000022</v>
      </c>
      <c r="C135" s="792">
        <v>48652.000000000022</v>
      </c>
      <c r="D135" s="782">
        <v>412.00000000000006</v>
      </c>
      <c r="E135" s="792">
        <f>SUM(F135:G135)</f>
        <v>44998.000000000007</v>
      </c>
      <c r="F135" s="792">
        <v>43695.000000000007</v>
      </c>
      <c r="G135" s="782">
        <v>1303.0000000000009</v>
      </c>
      <c r="H135" s="1125"/>
    </row>
    <row r="136" spans="1:8" s="1111" customFormat="1" ht="20.100000000000001" customHeight="1" x14ac:dyDescent="0.2">
      <c r="A136" s="27" t="s">
        <v>759</v>
      </c>
      <c r="B136" s="793">
        <v>0</v>
      </c>
      <c r="C136" s="794">
        <v>0</v>
      </c>
      <c r="D136" s="794">
        <v>0</v>
      </c>
      <c r="E136" s="794">
        <f t="shared" si="0"/>
        <v>0</v>
      </c>
      <c r="F136" s="794">
        <v>0</v>
      </c>
      <c r="G136" s="794">
        <v>0</v>
      </c>
      <c r="H136" s="1125"/>
    </row>
    <row r="137" spans="1:8" s="1111" customFormat="1" ht="20.100000000000001" customHeight="1" x14ac:dyDescent="0.2">
      <c r="A137" s="27" t="s">
        <v>760</v>
      </c>
      <c r="B137" s="793">
        <v>0</v>
      </c>
      <c r="C137" s="794">
        <v>0</v>
      </c>
      <c r="D137" s="794">
        <v>0</v>
      </c>
      <c r="E137" s="794">
        <f t="shared" si="0"/>
        <v>0</v>
      </c>
      <c r="F137" s="794">
        <v>0</v>
      </c>
      <c r="G137" s="794">
        <v>0</v>
      </c>
      <c r="H137" s="1125"/>
    </row>
    <row r="138" spans="1:8" s="1111" customFormat="1" ht="20.100000000000001" customHeight="1" x14ac:dyDescent="0.2">
      <c r="A138" s="27" t="s">
        <v>761</v>
      </c>
      <c r="B138" s="793">
        <v>49064</v>
      </c>
      <c r="C138" s="794">
        <v>48652</v>
      </c>
      <c r="D138" s="794">
        <v>412.00000000000011</v>
      </c>
      <c r="E138" s="792">
        <f t="shared" si="0"/>
        <v>44998</v>
      </c>
      <c r="F138" s="794">
        <v>43695</v>
      </c>
      <c r="G138" s="794">
        <v>1303</v>
      </c>
      <c r="H138" s="1125"/>
    </row>
    <row r="139" spans="1:8" s="1111" customFormat="1" ht="20.100000000000001" customHeight="1" x14ac:dyDescent="0.2">
      <c r="A139" s="27" t="s">
        <v>762</v>
      </c>
      <c r="B139" s="793">
        <v>0</v>
      </c>
      <c r="C139" s="794">
        <v>0</v>
      </c>
      <c r="D139" s="784">
        <v>0</v>
      </c>
      <c r="E139" s="792">
        <f t="shared" si="0"/>
        <v>0</v>
      </c>
      <c r="F139" s="794">
        <v>0</v>
      </c>
      <c r="G139" s="784">
        <v>0</v>
      </c>
      <c r="H139" s="1125"/>
    </row>
    <row r="140" spans="1:8" s="1111" customFormat="1" ht="20.100000000000001" customHeight="1" x14ac:dyDescent="0.2">
      <c r="A140" s="27" t="s">
        <v>763</v>
      </c>
      <c r="B140" s="793">
        <v>0</v>
      </c>
      <c r="C140" s="794">
        <v>0</v>
      </c>
      <c r="D140" s="794">
        <v>0</v>
      </c>
      <c r="E140" s="792">
        <f t="shared" si="0"/>
        <v>0</v>
      </c>
      <c r="F140" s="794">
        <v>0</v>
      </c>
      <c r="G140" s="794">
        <v>0</v>
      </c>
      <c r="H140" s="1125"/>
    </row>
    <row r="141" spans="1:8" s="1111" customFormat="1" ht="20.100000000000001" customHeight="1" x14ac:dyDescent="0.2">
      <c r="A141" s="27" t="s">
        <v>764</v>
      </c>
      <c r="B141" s="793">
        <v>0</v>
      </c>
      <c r="C141" s="794">
        <v>0</v>
      </c>
      <c r="D141" s="784">
        <v>0</v>
      </c>
      <c r="E141" s="792">
        <f t="shared" si="0"/>
        <v>0</v>
      </c>
      <c r="F141" s="794">
        <v>0</v>
      </c>
      <c r="G141" s="784">
        <v>0</v>
      </c>
      <c r="H141" s="1125"/>
    </row>
    <row r="142" spans="1:8" s="1111" customFormat="1" ht="20.100000000000001" customHeight="1" x14ac:dyDescent="0.2">
      <c r="A142" s="1223" t="s">
        <v>737</v>
      </c>
      <c r="B142" s="791">
        <v>0</v>
      </c>
      <c r="C142" s="783">
        <v>0</v>
      </c>
      <c r="D142" s="782">
        <v>0</v>
      </c>
      <c r="E142" s="792">
        <f t="shared" si="0"/>
        <v>0</v>
      </c>
      <c r="F142" s="783">
        <v>0</v>
      </c>
      <c r="G142" s="782">
        <v>0</v>
      </c>
      <c r="H142" s="1125"/>
    </row>
    <row r="143" spans="1:8" ht="20.100000000000001" customHeight="1" x14ac:dyDescent="0.2">
      <c r="A143" s="27" t="s">
        <v>765</v>
      </c>
      <c r="B143" s="793">
        <v>0</v>
      </c>
      <c r="C143" s="794">
        <v>0</v>
      </c>
      <c r="D143" s="784">
        <v>0</v>
      </c>
      <c r="E143" s="792">
        <f t="shared" si="0"/>
        <v>0</v>
      </c>
      <c r="F143" s="794">
        <v>0</v>
      </c>
      <c r="G143" s="784">
        <v>0</v>
      </c>
    </row>
    <row r="144" spans="1:8" s="1111" customFormat="1" ht="20.100000000000001" customHeight="1" x14ac:dyDescent="0.2">
      <c r="A144" s="1223" t="s">
        <v>738</v>
      </c>
      <c r="B144" s="791">
        <v>61</v>
      </c>
      <c r="C144" s="783">
        <v>0</v>
      </c>
      <c r="D144" s="782">
        <v>61</v>
      </c>
      <c r="E144" s="792">
        <f t="shared" si="0"/>
        <v>148</v>
      </c>
      <c r="F144" s="783">
        <v>0</v>
      </c>
      <c r="G144" s="782">
        <v>148</v>
      </c>
      <c r="H144" s="1125"/>
    </row>
    <row r="145" spans="1:255" ht="20.100000000000001" customHeight="1" x14ac:dyDescent="0.2">
      <c r="A145" s="27" t="s">
        <v>766</v>
      </c>
      <c r="B145" s="793">
        <v>61</v>
      </c>
      <c r="C145" s="794">
        <v>0</v>
      </c>
      <c r="D145" s="794">
        <v>61</v>
      </c>
      <c r="E145" s="794">
        <f t="shared" si="0"/>
        <v>148</v>
      </c>
      <c r="F145" s="794">
        <v>0</v>
      </c>
      <c r="G145" s="794">
        <v>148</v>
      </c>
    </row>
    <row r="146" spans="1:255" ht="20.100000000000001" customHeight="1" x14ac:dyDescent="0.2">
      <c r="A146" s="1223" t="s">
        <v>739</v>
      </c>
      <c r="B146" s="791">
        <v>2</v>
      </c>
      <c r="C146" s="792">
        <v>0</v>
      </c>
      <c r="D146" s="782">
        <v>2</v>
      </c>
      <c r="E146" s="792">
        <f t="shared" si="0"/>
        <v>0</v>
      </c>
      <c r="F146" s="792">
        <v>0</v>
      </c>
      <c r="G146" s="782">
        <v>0</v>
      </c>
    </row>
    <row r="147" spans="1:255" ht="20.100000000000001" customHeight="1" x14ac:dyDescent="0.2">
      <c r="A147" s="27" t="s">
        <v>767</v>
      </c>
      <c r="B147" s="793">
        <v>2</v>
      </c>
      <c r="C147" s="794">
        <v>0</v>
      </c>
      <c r="D147" s="784">
        <v>2</v>
      </c>
      <c r="E147" s="792">
        <f t="shared" si="0"/>
        <v>0</v>
      </c>
      <c r="F147" s="794">
        <v>0</v>
      </c>
      <c r="G147" s="784">
        <v>0</v>
      </c>
    </row>
    <row r="148" spans="1:255" s="1111" customFormat="1" ht="20.100000000000001" customHeight="1" x14ac:dyDescent="0.2">
      <c r="A148" s="1222" t="s">
        <v>768</v>
      </c>
      <c r="B148" s="790">
        <v>481577</v>
      </c>
      <c r="C148" s="790">
        <v>441416</v>
      </c>
      <c r="D148" s="790">
        <v>40161</v>
      </c>
      <c r="E148" s="792">
        <f t="shared" si="0"/>
        <v>470028</v>
      </c>
      <c r="F148" s="790">
        <v>429168</v>
      </c>
      <c r="G148" s="790">
        <v>40860.000000000007</v>
      </c>
      <c r="H148" s="1125"/>
    </row>
    <row r="149" spans="1:255" s="1111" customFormat="1" ht="20.100000000000001" customHeight="1" x14ac:dyDescent="0.2">
      <c r="A149" s="1223" t="s">
        <v>741</v>
      </c>
      <c r="B149" s="791">
        <v>1806.9999999999998</v>
      </c>
      <c r="C149" s="792">
        <v>0</v>
      </c>
      <c r="D149" s="782">
        <v>1806.9999999999998</v>
      </c>
      <c r="E149" s="792">
        <f t="shared" si="0"/>
        <v>1635.9999999999998</v>
      </c>
      <c r="F149" s="792">
        <v>0</v>
      </c>
      <c r="G149" s="782">
        <v>1635.9999999999998</v>
      </c>
      <c r="H149" s="1125"/>
      <c r="I149" s="1125"/>
      <c r="J149" s="1125"/>
      <c r="K149" s="1125"/>
      <c r="L149" s="1125"/>
      <c r="M149" s="1125"/>
      <c r="N149" s="1125"/>
      <c r="O149" s="1125"/>
      <c r="P149" s="1125"/>
      <c r="Q149" s="1125"/>
      <c r="R149" s="1125"/>
      <c r="S149" s="1125"/>
      <c r="T149" s="1125"/>
      <c r="U149" s="1125"/>
      <c r="V149" s="1125"/>
      <c r="W149" s="1125"/>
      <c r="X149" s="1125"/>
      <c r="Y149" s="1125"/>
      <c r="Z149" s="1125"/>
      <c r="AA149" s="1125"/>
      <c r="AB149" s="1125"/>
      <c r="AC149" s="1125"/>
      <c r="AD149" s="1125"/>
      <c r="AE149" s="1125"/>
      <c r="AF149" s="1125"/>
      <c r="AG149" s="1125"/>
      <c r="AH149" s="1125"/>
      <c r="AI149" s="1125"/>
      <c r="AJ149" s="1125"/>
      <c r="AK149" s="1125"/>
      <c r="AL149" s="1125"/>
      <c r="AM149" s="1125"/>
      <c r="AN149" s="1125"/>
      <c r="AO149" s="1125"/>
      <c r="AP149" s="1125"/>
      <c r="AQ149" s="1125"/>
      <c r="AR149" s="1125"/>
      <c r="AS149" s="1125"/>
      <c r="AT149" s="1125"/>
      <c r="AU149" s="1125"/>
      <c r="AV149" s="1125"/>
      <c r="AW149" s="1125"/>
      <c r="AX149" s="1125"/>
      <c r="AY149" s="1125"/>
      <c r="AZ149" s="1125"/>
      <c r="BA149" s="1125"/>
      <c r="BB149" s="1125"/>
      <c r="BC149" s="1125"/>
      <c r="BD149" s="1125"/>
      <c r="BE149" s="1125"/>
      <c r="BF149" s="1125"/>
      <c r="BG149" s="1125"/>
      <c r="BH149" s="1125"/>
      <c r="BI149" s="1125"/>
      <c r="BJ149" s="1125"/>
      <c r="BK149" s="1125"/>
      <c r="BL149" s="1125"/>
      <c r="BM149" s="1125"/>
      <c r="BN149" s="1125"/>
      <c r="BO149" s="1125"/>
      <c r="BP149" s="1125"/>
      <c r="BQ149" s="1125"/>
      <c r="BR149" s="1125"/>
      <c r="BS149" s="1125"/>
      <c r="BT149" s="1125"/>
      <c r="BU149" s="1125"/>
      <c r="BV149" s="1125"/>
      <c r="BW149" s="1125"/>
      <c r="BX149" s="1125"/>
      <c r="BY149" s="1125"/>
      <c r="BZ149" s="1125"/>
      <c r="CA149" s="1125"/>
      <c r="CB149" s="1125"/>
      <c r="CC149" s="1125"/>
      <c r="CD149" s="1125"/>
      <c r="CE149" s="1125"/>
      <c r="CF149" s="1125"/>
      <c r="CG149" s="1125"/>
      <c r="CH149" s="1125"/>
      <c r="CI149" s="1125"/>
      <c r="CJ149" s="1125"/>
      <c r="CK149" s="1125"/>
      <c r="CL149" s="1125"/>
      <c r="CM149" s="1125"/>
      <c r="CN149" s="1125"/>
      <c r="CO149" s="1125"/>
      <c r="CP149" s="1125"/>
      <c r="CQ149" s="1125"/>
      <c r="CR149" s="1125"/>
      <c r="CS149" s="1125"/>
      <c r="CT149" s="1125"/>
      <c r="CU149" s="1125"/>
      <c r="CV149" s="1125"/>
      <c r="CW149" s="1125"/>
      <c r="CX149" s="1125"/>
      <c r="CY149" s="1125"/>
      <c r="CZ149" s="1125"/>
      <c r="DA149" s="1125"/>
      <c r="DB149" s="1125"/>
      <c r="DC149" s="1125"/>
      <c r="DD149" s="1125"/>
      <c r="DE149" s="1125"/>
      <c r="DF149" s="1125"/>
      <c r="DG149" s="1125"/>
      <c r="DH149" s="1125"/>
      <c r="DI149" s="1125"/>
      <c r="DJ149" s="1125"/>
      <c r="DK149" s="1125"/>
      <c r="DL149" s="1125"/>
      <c r="DM149" s="1125"/>
      <c r="DN149" s="1125"/>
      <c r="DO149" s="1125"/>
      <c r="DP149" s="1125"/>
      <c r="DQ149" s="1125"/>
      <c r="DR149" s="1125"/>
      <c r="DS149" s="1125"/>
      <c r="DT149" s="1125"/>
      <c r="DU149" s="1125"/>
      <c r="DV149" s="1125"/>
      <c r="DW149" s="1125"/>
      <c r="DX149" s="1125"/>
      <c r="DY149" s="1125"/>
      <c r="DZ149" s="1125"/>
      <c r="EA149" s="1125"/>
      <c r="EB149" s="1125"/>
      <c r="EC149" s="1125"/>
      <c r="ED149" s="1125"/>
      <c r="EE149" s="1125"/>
      <c r="EF149" s="1125"/>
      <c r="EG149" s="1125"/>
      <c r="EH149" s="1125"/>
      <c r="EI149" s="1125"/>
      <c r="EJ149" s="1125"/>
      <c r="EK149" s="1125"/>
      <c r="EL149" s="1125"/>
      <c r="EM149" s="1125"/>
      <c r="EN149" s="1125"/>
      <c r="EO149" s="1125"/>
      <c r="EP149" s="1125"/>
      <c r="EQ149" s="1125"/>
      <c r="ER149" s="1125"/>
      <c r="ES149" s="1125"/>
      <c r="ET149" s="1125"/>
      <c r="EU149" s="1125"/>
      <c r="EV149" s="1125"/>
      <c r="EW149" s="1125"/>
      <c r="EX149" s="1125"/>
      <c r="EY149" s="1125"/>
      <c r="EZ149" s="1125"/>
      <c r="FA149" s="1125"/>
      <c r="FB149" s="1125"/>
      <c r="FC149" s="1125"/>
      <c r="FD149" s="1125"/>
      <c r="FE149" s="1125"/>
      <c r="FF149" s="1125"/>
      <c r="FG149" s="1125"/>
      <c r="FH149" s="1125"/>
      <c r="FI149" s="1125"/>
      <c r="FJ149" s="1125"/>
      <c r="FK149" s="1125"/>
      <c r="FL149" s="1125"/>
      <c r="FM149" s="1125"/>
      <c r="FN149" s="1125"/>
      <c r="FO149" s="1125"/>
      <c r="FP149" s="1125"/>
      <c r="FQ149" s="1125"/>
      <c r="FR149" s="1125"/>
      <c r="FS149" s="1125"/>
      <c r="FT149" s="1125"/>
      <c r="FU149" s="1125"/>
      <c r="FV149" s="1125"/>
      <c r="FW149" s="1125"/>
      <c r="FX149" s="1125"/>
      <c r="FY149" s="1125"/>
      <c r="FZ149" s="1125"/>
      <c r="GA149" s="1125"/>
      <c r="GB149" s="1125"/>
      <c r="GC149" s="1125"/>
      <c r="GD149" s="1125"/>
      <c r="GE149" s="1125"/>
      <c r="GF149" s="1125"/>
      <c r="GG149" s="1125"/>
      <c r="GH149" s="1125"/>
      <c r="GI149" s="1125"/>
      <c r="GJ149" s="1125"/>
      <c r="GK149" s="1125"/>
      <c r="GL149" s="1125"/>
      <c r="GM149" s="1125"/>
      <c r="GN149" s="1125"/>
      <c r="GO149" s="1125"/>
      <c r="GP149" s="1125"/>
      <c r="GQ149" s="1125"/>
      <c r="GR149" s="1125"/>
      <c r="GS149" s="1125"/>
      <c r="GT149" s="1125"/>
      <c r="GU149" s="1125"/>
      <c r="GV149" s="1125"/>
      <c r="GW149" s="1125"/>
      <c r="GX149" s="1125"/>
      <c r="GY149" s="1125"/>
      <c r="GZ149" s="1125"/>
      <c r="HA149" s="1125"/>
      <c r="HB149" s="1125"/>
      <c r="HC149" s="1125"/>
      <c r="HD149" s="1125"/>
      <c r="HE149" s="1125"/>
      <c r="HF149" s="1125"/>
      <c r="HG149" s="1125"/>
      <c r="HH149" s="1125"/>
      <c r="HI149" s="1125"/>
      <c r="HJ149" s="1125"/>
      <c r="HK149" s="1125"/>
      <c r="HL149" s="1125"/>
      <c r="HM149" s="1125"/>
      <c r="HN149" s="1125"/>
      <c r="HO149" s="1125"/>
      <c r="HP149" s="1125"/>
      <c r="HQ149" s="1125"/>
      <c r="HR149" s="1125"/>
      <c r="HS149" s="1125"/>
      <c r="HT149" s="1125"/>
      <c r="HU149" s="1125"/>
      <c r="HV149" s="1125"/>
      <c r="HW149" s="1125"/>
      <c r="HX149" s="1125"/>
      <c r="HY149" s="1125"/>
      <c r="HZ149" s="1125"/>
      <c r="IA149" s="1125"/>
      <c r="IB149" s="1125"/>
      <c r="IC149" s="1125"/>
      <c r="ID149" s="1125"/>
      <c r="IE149" s="1125"/>
      <c r="IF149" s="1125"/>
      <c r="IG149" s="1125"/>
      <c r="IH149" s="1125"/>
      <c r="II149" s="1125"/>
      <c r="IJ149" s="1125"/>
      <c r="IK149" s="1125"/>
      <c r="IL149" s="1125"/>
      <c r="IM149" s="1125"/>
      <c r="IN149" s="1125"/>
      <c r="IO149" s="1125"/>
      <c r="IP149" s="1125"/>
      <c r="IQ149" s="1125"/>
      <c r="IR149" s="1125"/>
      <c r="IS149" s="1125"/>
      <c r="IT149" s="1125"/>
      <c r="IU149" s="1125"/>
    </row>
    <row r="150" spans="1:255" s="1107" customFormat="1" ht="20.100000000000001" customHeight="1" x14ac:dyDescent="0.2">
      <c r="A150" s="27" t="s">
        <v>769</v>
      </c>
      <c r="B150" s="793">
        <v>1806.9999999999998</v>
      </c>
      <c r="C150" s="794">
        <v>0</v>
      </c>
      <c r="D150" s="784">
        <v>1806.9999999999998</v>
      </c>
      <c r="E150" s="794">
        <f t="shared" si="0"/>
        <v>1635.9999999999998</v>
      </c>
      <c r="F150" s="794">
        <v>0</v>
      </c>
      <c r="G150" s="784">
        <v>1635.9999999999998</v>
      </c>
    </row>
    <row r="151" spans="1:255" s="1125" customFormat="1" ht="20.100000000000001" customHeight="1" x14ac:dyDescent="0.2">
      <c r="A151" s="1223" t="s">
        <v>134</v>
      </c>
      <c r="B151" s="791">
        <v>163766.99999999997</v>
      </c>
      <c r="C151" s="792">
        <v>150953.99999999997</v>
      </c>
      <c r="D151" s="782">
        <v>12812.999999999998</v>
      </c>
      <c r="E151" s="792">
        <f t="shared" si="0"/>
        <v>153315</v>
      </c>
      <c r="F151" s="792">
        <v>140415</v>
      </c>
      <c r="G151" s="782">
        <v>12900.000000000004</v>
      </c>
    </row>
    <row r="152" spans="1:255" s="1107" customFormat="1" ht="20.100000000000001" customHeight="1" x14ac:dyDescent="0.2">
      <c r="A152" s="27" t="s">
        <v>770</v>
      </c>
      <c r="B152" s="793">
        <v>0</v>
      </c>
      <c r="C152" s="794">
        <v>0</v>
      </c>
      <c r="D152" s="784">
        <v>0</v>
      </c>
      <c r="E152" s="794">
        <f t="shared" si="0"/>
        <v>0</v>
      </c>
      <c r="F152" s="794">
        <v>0</v>
      </c>
      <c r="G152" s="784">
        <v>0</v>
      </c>
    </row>
    <row r="153" spans="1:255" ht="20.100000000000001" customHeight="1" x14ac:dyDescent="0.2">
      <c r="A153" s="27" t="s">
        <v>771</v>
      </c>
      <c r="B153" s="793">
        <v>163767</v>
      </c>
      <c r="C153" s="794">
        <v>150954</v>
      </c>
      <c r="D153" s="784">
        <v>12813</v>
      </c>
      <c r="E153" s="792">
        <f t="shared" si="0"/>
        <v>153314.99999999997</v>
      </c>
      <c r="F153" s="794">
        <v>140414.99999999997</v>
      </c>
      <c r="G153" s="784">
        <v>12900</v>
      </c>
    </row>
    <row r="154" spans="1:255" ht="20.100000000000001" customHeight="1" x14ac:dyDescent="0.2">
      <c r="A154" s="27" t="s">
        <v>772</v>
      </c>
      <c r="B154" s="793">
        <v>0</v>
      </c>
      <c r="C154" s="794">
        <v>0</v>
      </c>
      <c r="D154" s="784">
        <v>0</v>
      </c>
      <c r="E154" s="792">
        <f t="shared" si="0"/>
        <v>0</v>
      </c>
      <c r="F154" s="794">
        <v>0</v>
      </c>
      <c r="G154" s="784">
        <v>0</v>
      </c>
    </row>
    <row r="155" spans="1:255" s="1107" customFormat="1" ht="20.100000000000001" customHeight="1" x14ac:dyDescent="0.2">
      <c r="A155" s="1222" t="s">
        <v>135</v>
      </c>
      <c r="B155" s="790">
        <v>122590.00000000003</v>
      </c>
      <c r="C155" s="783">
        <v>113555.00000000003</v>
      </c>
      <c r="D155" s="782">
        <v>9035</v>
      </c>
      <c r="E155" s="792">
        <f t="shared" si="0"/>
        <v>119673.99999999999</v>
      </c>
      <c r="F155" s="783">
        <v>108864.99999999999</v>
      </c>
      <c r="G155" s="782">
        <v>10809.000000000002</v>
      </c>
    </row>
    <row r="156" spans="1:255" ht="20.100000000000001" customHeight="1" x14ac:dyDescent="0.2">
      <c r="A156" s="27" t="s">
        <v>773</v>
      </c>
      <c r="B156" s="793">
        <v>122590.00000000001</v>
      </c>
      <c r="C156" s="794">
        <v>113555.00000000001</v>
      </c>
      <c r="D156" s="784">
        <v>9035</v>
      </c>
      <c r="E156" s="794">
        <f t="shared" si="0"/>
        <v>119673.99999999999</v>
      </c>
      <c r="F156" s="794">
        <v>108864.99999999999</v>
      </c>
      <c r="G156" s="784">
        <v>10809</v>
      </c>
    </row>
    <row r="157" spans="1:255" ht="20.100000000000001" customHeight="1" x14ac:dyDescent="0.2">
      <c r="A157" s="27" t="s">
        <v>825</v>
      </c>
      <c r="B157" s="793">
        <v>0</v>
      </c>
      <c r="C157" s="794">
        <v>0</v>
      </c>
      <c r="D157" s="784">
        <v>0</v>
      </c>
      <c r="E157" s="792">
        <f t="shared" si="0"/>
        <v>0</v>
      </c>
      <c r="F157" s="794">
        <v>0</v>
      </c>
      <c r="G157" s="784">
        <v>0</v>
      </c>
    </row>
    <row r="158" spans="1:255" s="1111" customFormat="1" ht="20.100000000000001" customHeight="1" x14ac:dyDescent="0.2">
      <c r="A158" s="1223" t="s">
        <v>742</v>
      </c>
      <c r="B158" s="791">
        <v>40</v>
      </c>
      <c r="C158" s="792">
        <v>0</v>
      </c>
      <c r="D158" s="782">
        <v>40</v>
      </c>
      <c r="E158" s="792">
        <f t="shared" si="0"/>
        <v>40</v>
      </c>
      <c r="F158" s="792">
        <v>0</v>
      </c>
      <c r="G158" s="782">
        <v>40</v>
      </c>
      <c r="H158" s="1125"/>
    </row>
    <row r="159" spans="1:255" s="1111" customFormat="1" ht="20.100000000000001" customHeight="1" x14ac:dyDescent="0.2">
      <c r="A159" s="27" t="s">
        <v>775</v>
      </c>
      <c r="B159" s="793">
        <v>0</v>
      </c>
      <c r="C159" s="794">
        <v>0</v>
      </c>
      <c r="D159" s="784">
        <v>0</v>
      </c>
      <c r="E159" s="794">
        <f t="shared" si="0"/>
        <v>0</v>
      </c>
      <c r="F159" s="794">
        <v>0</v>
      </c>
      <c r="G159" s="784">
        <v>0</v>
      </c>
      <c r="H159" s="1107"/>
    </row>
    <row r="160" spans="1:255" ht="20.100000000000001" customHeight="1" x14ac:dyDescent="0.2">
      <c r="A160" s="27" t="s">
        <v>776</v>
      </c>
      <c r="B160" s="793">
        <v>40</v>
      </c>
      <c r="C160" s="794">
        <v>0</v>
      </c>
      <c r="D160" s="794">
        <v>40</v>
      </c>
      <c r="E160" s="794">
        <f t="shared" si="0"/>
        <v>40</v>
      </c>
      <c r="F160" s="794">
        <v>0</v>
      </c>
      <c r="G160" s="794">
        <v>40</v>
      </c>
    </row>
    <row r="161" spans="1:255" s="1111" customFormat="1" ht="20.100000000000001" customHeight="1" x14ac:dyDescent="0.2">
      <c r="A161" s="1223" t="s">
        <v>743</v>
      </c>
      <c r="B161" s="791">
        <v>7.0000000000000018</v>
      </c>
      <c r="C161" s="792">
        <v>0</v>
      </c>
      <c r="D161" s="782">
        <v>7.0000000000000018</v>
      </c>
      <c r="E161" s="792">
        <f t="shared" si="0"/>
        <v>4</v>
      </c>
      <c r="F161" s="792">
        <v>0</v>
      </c>
      <c r="G161" s="782">
        <v>4</v>
      </c>
      <c r="H161" s="1125"/>
    </row>
    <row r="162" spans="1:255" ht="20.100000000000001" customHeight="1" x14ac:dyDescent="0.2">
      <c r="A162" s="27" t="s">
        <v>777</v>
      </c>
      <c r="B162" s="793">
        <v>0</v>
      </c>
      <c r="C162" s="794">
        <v>0</v>
      </c>
      <c r="D162" s="784">
        <v>0</v>
      </c>
      <c r="E162" s="794">
        <f t="shared" si="0"/>
        <v>0</v>
      </c>
      <c r="F162" s="794">
        <v>0</v>
      </c>
      <c r="G162" s="784">
        <v>0</v>
      </c>
    </row>
    <row r="163" spans="1:255" ht="20.100000000000001" customHeight="1" x14ac:dyDescent="0.2">
      <c r="A163" s="27" t="s">
        <v>778</v>
      </c>
      <c r="B163" s="793">
        <v>7</v>
      </c>
      <c r="C163" s="794">
        <v>0</v>
      </c>
      <c r="D163" s="794">
        <v>7</v>
      </c>
      <c r="E163" s="794">
        <f t="shared" si="0"/>
        <v>4</v>
      </c>
      <c r="F163" s="794">
        <v>0</v>
      </c>
      <c r="G163" s="794">
        <v>4</v>
      </c>
    </row>
    <row r="164" spans="1:255" s="1111" customFormat="1" ht="20.100000000000001" customHeight="1" x14ac:dyDescent="0.2">
      <c r="A164" s="1223" t="s">
        <v>136</v>
      </c>
      <c r="B164" s="791">
        <v>150635</v>
      </c>
      <c r="C164" s="792">
        <v>142252</v>
      </c>
      <c r="D164" s="782">
        <v>8383</v>
      </c>
      <c r="E164" s="792">
        <f t="shared" si="0"/>
        <v>150500</v>
      </c>
      <c r="F164" s="792">
        <v>142827</v>
      </c>
      <c r="G164" s="782">
        <v>7673.0000000000009</v>
      </c>
      <c r="H164" s="1125"/>
    </row>
    <row r="165" spans="1:255" s="1111" customFormat="1" ht="20.100000000000001" customHeight="1" x14ac:dyDescent="0.2">
      <c r="A165" s="27" t="s">
        <v>779</v>
      </c>
      <c r="B165" s="793">
        <v>150635</v>
      </c>
      <c r="C165" s="794">
        <v>142252</v>
      </c>
      <c r="D165" s="784">
        <v>8383</v>
      </c>
      <c r="E165" s="794">
        <f t="shared" si="0"/>
        <v>150500.00000000003</v>
      </c>
      <c r="F165" s="794">
        <v>142827.00000000003</v>
      </c>
      <c r="G165" s="784">
        <v>7673</v>
      </c>
      <c r="H165" s="1125"/>
    </row>
    <row r="166" spans="1:255" s="1111" customFormat="1" ht="20.100000000000001" customHeight="1" x14ac:dyDescent="0.2">
      <c r="A166" s="27" t="s">
        <v>780</v>
      </c>
      <c r="B166" s="793">
        <v>0</v>
      </c>
      <c r="C166" s="794">
        <v>0</v>
      </c>
      <c r="D166" s="784">
        <v>0</v>
      </c>
      <c r="E166" s="792">
        <f t="shared" si="0"/>
        <v>0</v>
      </c>
      <c r="F166" s="794">
        <v>0</v>
      </c>
      <c r="G166" s="784">
        <v>0</v>
      </c>
      <c r="H166" s="1125"/>
    </row>
    <row r="167" spans="1:255" s="1111" customFormat="1" ht="20.100000000000001" customHeight="1" x14ac:dyDescent="0.2">
      <c r="A167" s="1223" t="s">
        <v>744</v>
      </c>
      <c r="B167" s="791">
        <v>0</v>
      </c>
      <c r="C167" s="792">
        <v>0</v>
      </c>
      <c r="D167" s="782">
        <v>0</v>
      </c>
      <c r="E167" s="792">
        <f t="shared" si="0"/>
        <v>0</v>
      </c>
      <c r="F167" s="792">
        <v>0</v>
      </c>
      <c r="G167" s="782">
        <v>0</v>
      </c>
      <c r="H167" s="1125"/>
    </row>
    <row r="168" spans="1:255" ht="20.100000000000001" customHeight="1" x14ac:dyDescent="0.2">
      <c r="A168" s="27" t="s">
        <v>781</v>
      </c>
      <c r="B168" s="793">
        <v>0</v>
      </c>
      <c r="C168" s="794">
        <v>0</v>
      </c>
      <c r="D168" s="784">
        <v>0</v>
      </c>
      <c r="E168" s="792">
        <f t="shared" si="0"/>
        <v>0</v>
      </c>
      <c r="F168" s="794">
        <v>0</v>
      </c>
      <c r="G168" s="784">
        <v>0</v>
      </c>
    </row>
    <row r="169" spans="1:255" ht="20.100000000000001" customHeight="1" x14ac:dyDescent="0.2">
      <c r="A169" s="27" t="s">
        <v>782</v>
      </c>
      <c r="B169" s="793">
        <v>0</v>
      </c>
      <c r="C169" s="794">
        <v>0</v>
      </c>
      <c r="D169" s="784">
        <v>0</v>
      </c>
      <c r="E169" s="792">
        <f t="shared" si="0"/>
        <v>0</v>
      </c>
      <c r="F169" s="794">
        <v>0</v>
      </c>
      <c r="G169" s="784">
        <v>0</v>
      </c>
    </row>
    <row r="170" spans="1:255" s="1111" customFormat="1" ht="20.100000000000001" customHeight="1" x14ac:dyDescent="0.2">
      <c r="A170" s="1223" t="s">
        <v>137</v>
      </c>
      <c r="B170" s="791">
        <v>42731</v>
      </c>
      <c r="C170" s="792">
        <v>34655</v>
      </c>
      <c r="D170" s="782">
        <v>8076</v>
      </c>
      <c r="E170" s="792">
        <f t="shared" si="0"/>
        <v>44859</v>
      </c>
      <c r="F170" s="792">
        <v>37061</v>
      </c>
      <c r="G170" s="782">
        <v>7798</v>
      </c>
      <c r="H170" s="1125"/>
    </row>
    <row r="171" spans="1:255" s="1111" customFormat="1" ht="20.100000000000001" customHeight="1" x14ac:dyDescent="0.2">
      <c r="A171" s="27" t="s">
        <v>1334</v>
      </c>
      <c r="B171" s="793">
        <v>17931</v>
      </c>
      <c r="C171" s="794">
        <v>15648</v>
      </c>
      <c r="D171" s="780">
        <v>2283</v>
      </c>
      <c r="E171" s="794">
        <f t="shared" si="0"/>
        <v>17228</v>
      </c>
      <c r="F171" s="794">
        <v>13959</v>
      </c>
      <c r="G171" s="780">
        <v>3269</v>
      </c>
      <c r="H171" s="1125"/>
    </row>
    <row r="172" spans="1:255" ht="20.100000000000001" customHeight="1" x14ac:dyDescent="0.2">
      <c r="A172" s="1159" t="s">
        <v>1335</v>
      </c>
      <c r="B172" s="785">
        <v>24800</v>
      </c>
      <c r="C172" s="794">
        <v>19007</v>
      </c>
      <c r="D172" s="794">
        <v>5793</v>
      </c>
      <c r="E172" s="794">
        <f t="shared" si="0"/>
        <v>27631</v>
      </c>
      <c r="F172" s="794">
        <v>23102</v>
      </c>
      <c r="G172" s="794">
        <v>4529</v>
      </c>
    </row>
    <row r="173" spans="1:255" s="1111" customFormat="1" ht="20.100000000000001" customHeight="1" x14ac:dyDescent="0.2">
      <c r="A173" s="1222" t="s">
        <v>745</v>
      </c>
      <c r="B173" s="790">
        <v>0</v>
      </c>
      <c r="C173" s="792">
        <v>0</v>
      </c>
      <c r="D173" s="782">
        <v>0</v>
      </c>
      <c r="E173" s="792">
        <f t="shared" si="0"/>
        <v>0</v>
      </c>
      <c r="F173" s="792">
        <v>0</v>
      </c>
      <c r="G173" s="782">
        <v>0</v>
      </c>
      <c r="H173" s="1125"/>
    </row>
    <row r="174" spans="1:255" ht="20.100000000000001" customHeight="1" thickBot="1" x14ac:dyDescent="0.25">
      <c r="A174" s="1163" t="s">
        <v>784</v>
      </c>
      <c r="B174" s="788">
        <v>0</v>
      </c>
      <c r="C174" s="795">
        <v>0</v>
      </c>
      <c r="D174" s="787">
        <v>0</v>
      </c>
      <c r="E174" s="795">
        <v>0</v>
      </c>
      <c r="F174" s="795">
        <v>0</v>
      </c>
      <c r="G174" s="787">
        <v>0</v>
      </c>
    </row>
    <row r="175" spans="1:255" s="1131" customFormat="1" ht="15.95" customHeight="1" x14ac:dyDescent="0.25">
      <c r="A175" s="706" t="s">
        <v>1400</v>
      </c>
      <c r="B175" s="1316"/>
      <c r="C175" s="1316"/>
      <c r="D175" s="1316"/>
      <c r="E175" s="1316"/>
      <c r="F175" s="1316"/>
      <c r="G175" s="796" t="s">
        <v>146</v>
      </c>
      <c r="H175" s="865"/>
      <c r="I175" s="865"/>
      <c r="J175" s="865"/>
      <c r="K175" s="865"/>
      <c r="L175" s="865"/>
      <c r="M175" s="865"/>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7"/>
      <c r="BK175" s="697"/>
      <c r="BL175" s="697"/>
      <c r="BM175" s="697"/>
      <c r="BN175" s="697"/>
      <c r="BO175" s="697"/>
      <c r="BP175" s="697"/>
      <c r="BQ175" s="697"/>
      <c r="BR175" s="697"/>
      <c r="BS175" s="697"/>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c r="DG175" s="697"/>
      <c r="DH175" s="697"/>
      <c r="DI175" s="697"/>
      <c r="DJ175" s="697"/>
      <c r="DK175" s="697"/>
      <c r="DL175" s="697"/>
      <c r="DM175" s="697"/>
      <c r="DN175" s="697"/>
      <c r="DO175" s="697"/>
      <c r="DP175" s="697"/>
      <c r="DQ175" s="697"/>
      <c r="DR175" s="697"/>
      <c r="DS175" s="697"/>
      <c r="DT175" s="697"/>
      <c r="DU175" s="697"/>
      <c r="DV175" s="697"/>
      <c r="DW175" s="697"/>
      <c r="DX175" s="697"/>
      <c r="DY175" s="697"/>
      <c r="DZ175" s="697"/>
      <c r="EA175" s="697"/>
      <c r="EB175" s="697"/>
      <c r="EC175" s="697"/>
      <c r="ED175" s="697"/>
      <c r="EE175" s="697"/>
      <c r="EF175" s="697"/>
      <c r="EG175" s="697"/>
      <c r="EH175" s="697"/>
      <c r="EI175" s="697"/>
      <c r="EJ175" s="697"/>
      <c r="EK175" s="697"/>
      <c r="EL175" s="697"/>
      <c r="EM175" s="697"/>
      <c r="EN175" s="697"/>
      <c r="EO175" s="697"/>
      <c r="EP175" s="697"/>
      <c r="EQ175" s="697"/>
      <c r="ER175" s="697"/>
      <c r="ES175" s="697"/>
      <c r="ET175" s="697"/>
      <c r="EU175" s="697"/>
      <c r="EV175" s="697"/>
      <c r="EW175" s="697"/>
      <c r="EX175" s="697"/>
      <c r="EY175" s="697"/>
      <c r="EZ175" s="697"/>
      <c r="FA175" s="697"/>
      <c r="FB175" s="697"/>
      <c r="FC175" s="697"/>
      <c r="FD175" s="697"/>
      <c r="FE175" s="697"/>
      <c r="FF175" s="697"/>
      <c r="FG175" s="697"/>
      <c r="FH175" s="697"/>
      <c r="FI175" s="697"/>
      <c r="FJ175" s="697"/>
      <c r="FK175" s="697"/>
      <c r="FL175" s="697"/>
      <c r="FM175" s="697"/>
      <c r="FN175" s="697"/>
      <c r="FO175" s="697"/>
      <c r="FP175" s="697"/>
      <c r="FQ175" s="697"/>
      <c r="FR175" s="697"/>
      <c r="FS175" s="697"/>
      <c r="FT175" s="697"/>
      <c r="FU175" s="697"/>
      <c r="FV175" s="697"/>
      <c r="FW175" s="697"/>
      <c r="FX175" s="697"/>
      <c r="FY175" s="697"/>
      <c r="FZ175" s="697"/>
      <c r="GA175" s="697"/>
      <c r="GB175" s="697"/>
      <c r="GC175" s="697"/>
      <c r="GD175" s="697"/>
      <c r="GE175" s="697"/>
      <c r="GF175" s="697"/>
      <c r="GG175" s="697"/>
      <c r="GH175" s="697"/>
      <c r="GI175" s="697"/>
      <c r="GJ175" s="697"/>
      <c r="GK175" s="697"/>
      <c r="GL175" s="697"/>
      <c r="GM175" s="697"/>
      <c r="GN175" s="697"/>
      <c r="GO175" s="697"/>
      <c r="GP175" s="697"/>
      <c r="GQ175" s="697"/>
      <c r="GR175" s="697"/>
      <c r="GS175" s="697"/>
      <c r="GT175" s="697"/>
      <c r="GU175" s="697"/>
      <c r="GV175" s="697"/>
      <c r="GW175" s="697"/>
      <c r="GX175" s="697"/>
      <c r="GY175" s="697"/>
      <c r="GZ175" s="697"/>
      <c r="HA175" s="697"/>
      <c r="HB175" s="697"/>
      <c r="HC175" s="697"/>
      <c r="HD175" s="697"/>
      <c r="HE175" s="697"/>
      <c r="HF175" s="697"/>
      <c r="HG175" s="697"/>
      <c r="HH175" s="697"/>
      <c r="HI175" s="697"/>
      <c r="HJ175" s="697"/>
      <c r="HK175" s="697"/>
      <c r="HL175" s="697"/>
      <c r="HM175" s="697"/>
      <c r="HN175" s="697"/>
      <c r="HO175" s="697"/>
      <c r="HP175" s="697"/>
      <c r="HQ175" s="697"/>
      <c r="HR175" s="697"/>
      <c r="HS175" s="697"/>
      <c r="HT175" s="697"/>
      <c r="HU175" s="697"/>
      <c r="HV175" s="697"/>
      <c r="HW175" s="697"/>
      <c r="HX175" s="697"/>
      <c r="HY175" s="697"/>
      <c r="HZ175" s="697"/>
      <c r="IA175" s="697"/>
      <c r="IB175" s="697"/>
      <c r="IC175" s="697"/>
      <c r="ID175" s="697"/>
      <c r="IE175" s="697"/>
      <c r="IF175" s="697"/>
      <c r="IG175" s="697"/>
      <c r="IH175" s="697"/>
      <c r="II175" s="697"/>
      <c r="IJ175" s="697"/>
      <c r="IK175" s="697"/>
      <c r="IL175" s="697"/>
      <c r="IM175" s="697"/>
      <c r="IN175" s="697"/>
      <c r="IO175" s="697"/>
      <c r="IP175" s="697"/>
      <c r="IQ175" s="697"/>
      <c r="IR175" s="697"/>
      <c r="IS175" s="697"/>
      <c r="IT175" s="697"/>
      <c r="IU175" s="697"/>
    </row>
    <row r="176" spans="1:255" s="1131" customFormat="1" ht="15.95" customHeight="1" x14ac:dyDescent="0.25">
      <c r="A176" s="1318" t="s">
        <v>1328</v>
      </c>
      <c r="B176" s="1317"/>
      <c r="C176" s="1317"/>
      <c r="D176" s="1317"/>
      <c r="E176" s="1317"/>
      <c r="F176" s="1317"/>
      <c r="G176" s="1317"/>
      <c r="H176" s="865"/>
      <c r="I176" s="865"/>
      <c r="J176" s="865"/>
      <c r="K176" s="865"/>
      <c r="L176" s="865"/>
      <c r="M176" s="865"/>
      <c r="N176" s="697"/>
      <c r="O176" s="697"/>
      <c r="P176" s="697"/>
      <c r="Q176" s="697"/>
      <c r="R176" s="697"/>
      <c r="S176" s="697"/>
      <c r="T176" s="697"/>
      <c r="U176" s="697"/>
      <c r="V176" s="697"/>
      <c r="W176" s="697"/>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c r="BQ176" s="697"/>
      <c r="BR176" s="697"/>
      <c r="BS176" s="697"/>
      <c r="BT176" s="697"/>
      <c r="BU176" s="697"/>
      <c r="BV176" s="697"/>
      <c r="BW176" s="697"/>
      <c r="BX176" s="697"/>
      <c r="BY176" s="697"/>
      <c r="BZ176" s="697"/>
      <c r="CA176" s="697"/>
      <c r="CB176" s="697"/>
      <c r="CC176" s="697"/>
      <c r="CD176" s="697"/>
      <c r="CE176" s="697"/>
      <c r="CF176" s="697"/>
      <c r="CG176" s="697"/>
      <c r="CH176" s="697"/>
      <c r="CI176" s="697"/>
      <c r="CJ176" s="697"/>
      <c r="CK176" s="697"/>
      <c r="CL176" s="697"/>
      <c r="CM176" s="697"/>
      <c r="CN176" s="697"/>
      <c r="CO176" s="697"/>
      <c r="CP176" s="697"/>
      <c r="CQ176" s="697"/>
      <c r="CR176" s="697"/>
      <c r="CS176" s="697"/>
      <c r="CT176" s="697"/>
      <c r="CU176" s="697"/>
      <c r="CV176" s="697"/>
      <c r="CW176" s="697"/>
      <c r="CX176" s="697"/>
      <c r="CY176" s="697"/>
      <c r="CZ176" s="697"/>
      <c r="DA176" s="697"/>
      <c r="DB176" s="697"/>
      <c r="DC176" s="697"/>
      <c r="DD176" s="697"/>
      <c r="DE176" s="697"/>
      <c r="DF176" s="697"/>
      <c r="DG176" s="697"/>
      <c r="DH176" s="697"/>
      <c r="DI176" s="697"/>
      <c r="DJ176" s="697"/>
      <c r="DK176" s="697"/>
      <c r="DL176" s="697"/>
      <c r="DM176" s="697"/>
      <c r="DN176" s="697"/>
      <c r="DO176" s="697"/>
      <c r="DP176" s="697"/>
      <c r="DQ176" s="697"/>
      <c r="DR176" s="697"/>
      <c r="DS176" s="697"/>
      <c r="DT176" s="697"/>
      <c r="DU176" s="697"/>
      <c r="DV176" s="697"/>
      <c r="DW176" s="697"/>
      <c r="DX176" s="697"/>
      <c r="DY176" s="697"/>
      <c r="DZ176" s="697"/>
      <c r="EA176" s="697"/>
      <c r="EB176" s="697"/>
      <c r="EC176" s="697"/>
      <c r="ED176" s="697"/>
      <c r="EE176" s="697"/>
      <c r="EF176" s="697"/>
      <c r="EG176" s="697"/>
      <c r="EH176" s="697"/>
      <c r="EI176" s="697"/>
      <c r="EJ176" s="697"/>
      <c r="EK176" s="697"/>
      <c r="EL176" s="697"/>
      <c r="EM176" s="697"/>
      <c r="EN176" s="697"/>
      <c r="EO176" s="697"/>
      <c r="EP176" s="697"/>
      <c r="EQ176" s="697"/>
      <c r="ER176" s="697"/>
      <c r="ES176" s="697"/>
      <c r="ET176" s="697"/>
      <c r="EU176" s="697"/>
      <c r="EV176" s="697"/>
      <c r="EW176" s="697"/>
      <c r="EX176" s="697"/>
      <c r="EY176" s="697"/>
      <c r="EZ176" s="697"/>
      <c r="FA176" s="697"/>
      <c r="FB176" s="697"/>
      <c r="FC176" s="697"/>
      <c r="FD176" s="697"/>
      <c r="FE176" s="697"/>
      <c r="FF176" s="697"/>
      <c r="FG176" s="697"/>
      <c r="FH176" s="697"/>
      <c r="FI176" s="697"/>
      <c r="FJ176" s="697"/>
      <c r="FK176" s="697"/>
      <c r="FL176" s="697"/>
      <c r="FM176" s="697"/>
      <c r="FN176" s="697"/>
      <c r="FO176" s="697"/>
      <c r="FP176" s="697"/>
      <c r="FQ176" s="697"/>
      <c r="FR176" s="697"/>
      <c r="FS176" s="697"/>
      <c r="FT176" s="697"/>
      <c r="FU176" s="697"/>
      <c r="FV176" s="697"/>
      <c r="FW176" s="697"/>
      <c r="FX176" s="697"/>
      <c r="FY176" s="697"/>
      <c r="FZ176" s="697"/>
      <c r="GA176" s="697"/>
      <c r="GB176" s="697"/>
      <c r="GC176" s="697"/>
      <c r="GD176" s="697"/>
      <c r="GE176" s="697"/>
      <c r="GF176" s="697"/>
      <c r="GG176" s="697"/>
      <c r="GH176" s="697"/>
      <c r="GI176" s="697"/>
      <c r="GJ176" s="697"/>
      <c r="GK176" s="697"/>
      <c r="GL176" s="697"/>
      <c r="GM176" s="697"/>
      <c r="GN176" s="697"/>
      <c r="GO176" s="697"/>
      <c r="GP176" s="697"/>
      <c r="GQ176" s="697"/>
      <c r="GR176" s="697"/>
      <c r="GS176" s="697"/>
      <c r="GT176" s="697"/>
      <c r="GU176" s="697"/>
      <c r="GV176" s="697"/>
      <c r="GW176" s="697"/>
      <c r="GX176" s="697"/>
      <c r="GY176" s="697"/>
      <c r="GZ176" s="697"/>
      <c r="HA176" s="697"/>
      <c r="HB176" s="697"/>
      <c r="HC176" s="697"/>
      <c r="HD176" s="697"/>
      <c r="HE176" s="697"/>
      <c r="HF176" s="697"/>
      <c r="HG176" s="697"/>
      <c r="HH176" s="697"/>
      <c r="HI176" s="697"/>
      <c r="HJ176" s="697"/>
      <c r="HK176" s="697"/>
      <c r="HL176" s="697"/>
      <c r="HM176" s="697"/>
      <c r="HN176" s="697"/>
      <c r="HO176" s="697"/>
      <c r="HP176" s="697"/>
      <c r="HQ176" s="697"/>
      <c r="HR176" s="697"/>
      <c r="HS176" s="697"/>
      <c r="HT176" s="697"/>
      <c r="HU176" s="697"/>
      <c r="HV176" s="697"/>
      <c r="HW176" s="697"/>
      <c r="HX176" s="697"/>
      <c r="HY176" s="697"/>
      <c r="HZ176" s="697"/>
      <c r="IA176" s="697"/>
      <c r="IB176" s="697"/>
      <c r="IC176" s="697"/>
      <c r="ID176" s="697"/>
      <c r="IE176" s="697"/>
      <c r="IF176" s="697"/>
      <c r="IG176" s="697"/>
      <c r="IH176" s="697"/>
      <c r="II176" s="697"/>
      <c r="IJ176" s="697"/>
      <c r="IK176" s="697"/>
      <c r="IL176" s="697"/>
      <c r="IM176" s="697"/>
      <c r="IN176" s="697"/>
      <c r="IO176" s="697"/>
      <c r="IP176" s="697"/>
      <c r="IQ176" s="697"/>
      <c r="IR176" s="697"/>
      <c r="IS176" s="697"/>
      <c r="IT176" s="697"/>
      <c r="IU176" s="697"/>
    </row>
    <row r="177" spans="1:255" s="1131" customFormat="1" ht="35.1" customHeight="1" x14ac:dyDescent="0.25">
      <c r="A177" s="1532" t="s">
        <v>1329</v>
      </c>
      <c r="B177" s="1532"/>
      <c r="C177" s="1532"/>
      <c r="D177" s="1532"/>
      <c r="E177" s="1532"/>
      <c r="F177" s="1532"/>
      <c r="G177" s="1532"/>
      <c r="H177" s="865"/>
      <c r="I177" s="865"/>
      <c r="J177" s="865"/>
      <c r="K177" s="865"/>
      <c r="L177" s="865"/>
      <c r="M177" s="865"/>
      <c r="N177" s="697"/>
      <c r="O177" s="697"/>
      <c r="P177" s="697"/>
      <c r="Q177" s="697"/>
      <c r="R177" s="697"/>
      <c r="S177" s="697"/>
      <c r="T177" s="697"/>
      <c r="U177" s="697"/>
      <c r="V177" s="697"/>
      <c r="W177" s="697"/>
      <c r="X177" s="697"/>
      <c r="Y177" s="697"/>
      <c r="Z177" s="697"/>
      <c r="AA177" s="697"/>
      <c r="AB177" s="697"/>
      <c r="AC177" s="697"/>
      <c r="AD177" s="697"/>
      <c r="AE177" s="697"/>
      <c r="AF177" s="697"/>
      <c r="AG177" s="697"/>
      <c r="AH177" s="697"/>
      <c r="AI177" s="697"/>
      <c r="AJ177" s="697"/>
      <c r="AK177" s="697"/>
      <c r="AL177" s="697"/>
      <c r="AM177" s="697"/>
      <c r="AN177" s="697"/>
      <c r="AO177" s="697"/>
      <c r="AP177" s="697"/>
      <c r="AQ177" s="697"/>
      <c r="AR177" s="697"/>
      <c r="AS177" s="697"/>
      <c r="AT177" s="697"/>
      <c r="AU177" s="697"/>
      <c r="AV177" s="697"/>
      <c r="AW177" s="697"/>
      <c r="AX177" s="697"/>
      <c r="AY177" s="697"/>
      <c r="AZ177" s="697"/>
      <c r="BA177" s="697"/>
      <c r="BB177" s="697"/>
      <c r="BC177" s="697"/>
      <c r="BD177" s="697"/>
      <c r="BE177" s="697"/>
      <c r="BF177" s="697"/>
      <c r="BG177" s="697"/>
      <c r="BH177" s="697"/>
      <c r="BI177" s="697"/>
      <c r="BJ177" s="697"/>
      <c r="BK177" s="697"/>
      <c r="BL177" s="697"/>
      <c r="BM177" s="697"/>
      <c r="BN177" s="697"/>
      <c r="BO177" s="697"/>
      <c r="BP177" s="697"/>
      <c r="BQ177" s="697"/>
      <c r="BR177" s="697"/>
      <c r="BS177" s="697"/>
      <c r="BT177" s="697"/>
      <c r="BU177" s="697"/>
      <c r="BV177" s="697"/>
      <c r="BW177" s="697"/>
      <c r="BX177" s="697"/>
      <c r="BY177" s="697"/>
      <c r="BZ177" s="697"/>
      <c r="CA177" s="697"/>
      <c r="CB177" s="697"/>
      <c r="CC177" s="697"/>
      <c r="CD177" s="697"/>
      <c r="CE177" s="697"/>
      <c r="CF177" s="697"/>
      <c r="CG177" s="697"/>
      <c r="CH177" s="697"/>
      <c r="CI177" s="697"/>
      <c r="CJ177" s="697"/>
      <c r="CK177" s="697"/>
      <c r="CL177" s="697"/>
      <c r="CM177" s="697"/>
      <c r="CN177" s="697"/>
      <c r="CO177" s="697"/>
      <c r="CP177" s="697"/>
      <c r="CQ177" s="697"/>
      <c r="CR177" s="697"/>
      <c r="CS177" s="697"/>
      <c r="CT177" s="697"/>
      <c r="CU177" s="697"/>
      <c r="CV177" s="697"/>
      <c r="CW177" s="697"/>
      <c r="CX177" s="697"/>
      <c r="CY177" s="697"/>
      <c r="CZ177" s="697"/>
      <c r="DA177" s="697"/>
      <c r="DB177" s="697"/>
      <c r="DC177" s="697"/>
      <c r="DD177" s="697"/>
      <c r="DE177" s="697"/>
      <c r="DF177" s="697"/>
      <c r="DG177" s="697"/>
      <c r="DH177" s="697"/>
      <c r="DI177" s="697"/>
      <c r="DJ177" s="697"/>
      <c r="DK177" s="697"/>
      <c r="DL177" s="697"/>
      <c r="DM177" s="697"/>
      <c r="DN177" s="697"/>
      <c r="DO177" s="697"/>
      <c r="DP177" s="697"/>
      <c r="DQ177" s="697"/>
      <c r="DR177" s="697"/>
      <c r="DS177" s="697"/>
      <c r="DT177" s="697"/>
      <c r="DU177" s="697"/>
      <c r="DV177" s="697"/>
      <c r="DW177" s="697"/>
      <c r="DX177" s="697"/>
      <c r="DY177" s="697"/>
      <c r="DZ177" s="697"/>
      <c r="EA177" s="697"/>
      <c r="EB177" s="697"/>
      <c r="EC177" s="697"/>
      <c r="ED177" s="697"/>
      <c r="EE177" s="697"/>
      <c r="EF177" s="697"/>
      <c r="EG177" s="697"/>
      <c r="EH177" s="697"/>
      <c r="EI177" s="697"/>
      <c r="EJ177" s="697"/>
      <c r="EK177" s="697"/>
      <c r="EL177" s="697"/>
      <c r="EM177" s="697"/>
      <c r="EN177" s="697"/>
      <c r="EO177" s="697"/>
      <c r="EP177" s="697"/>
      <c r="EQ177" s="697"/>
      <c r="ER177" s="697"/>
      <c r="ES177" s="697"/>
      <c r="ET177" s="697"/>
      <c r="EU177" s="697"/>
      <c r="EV177" s="697"/>
      <c r="EW177" s="697"/>
      <c r="EX177" s="697"/>
      <c r="EY177" s="697"/>
      <c r="EZ177" s="697"/>
      <c r="FA177" s="697"/>
      <c r="FB177" s="697"/>
      <c r="FC177" s="697"/>
      <c r="FD177" s="697"/>
      <c r="FE177" s="697"/>
      <c r="FF177" s="697"/>
      <c r="FG177" s="697"/>
      <c r="FH177" s="697"/>
      <c r="FI177" s="697"/>
      <c r="FJ177" s="697"/>
      <c r="FK177" s="697"/>
      <c r="FL177" s="697"/>
      <c r="FM177" s="697"/>
      <c r="FN177" s="697"/>
      <c r="FO177" s="697"/>
      <c r="FP177" s="697"/>
      <c r="FQ177" s="697"/>
      <c r="FR177" s="697"/>
      <c r="FS177" s="697"/>
      <c r="FT177" s="697"/>
      <c r="FU177" s="697"/>
      <c r="FV177" s="697"/>
      <c r="FW177" s="697"/>
      <c r="FX177" s="697"/>
      <c r="FY177" s="697"/>
      <c r="FZ177" s="697"/>
      <c r="GA177" s="697"/>
      <c r="GB177" s="697"/>
      <c r="GC177" s="697"/>
      <c r="GD177" s="697"/>
      <c r="GE177" s="697"/>
      <c r="GF177" s="697"/>
      <c r="GG177" s="697"/>
      <c r="GH177" s="697"/>
      <c r="GI177" s="697"/>
      <c r="GJ177" s="697"/>
      <c r="GK177" s="697"/>
      <c r="GL177" s="697"/>
      <c r="GM177" s="697"/>
      <c r="GN177" s="697"/>
      <c r="GO177" s="697"/>
      <c r="GP177" s="697"/>
      <c r="GQ177" s="697"/>
      <c r="GR177" s="697"/>
      <c r="GS177" s="697"/>
      <c r="GT177" s="697"/>
      <c r="GU177" s="697"/>
      <c r="GV177" s="697"/>
      <c r="GW177" s="697"/>
      <c r="GX177" s="697"/>
      <c r="GY177" s="697"/>
      <c r="GZ177" s="697"/>
      <c r="HA177" s="697"/>
      <c r="HB177" s="697"/>
      <c r="HC177" s="697"/>
      <c r="HD177" s="697"/>
      <c r="HE177" s="697"/>
      <c r="HF177" s="697"/>
      <c r="HG177" s="697"/>
      <c r="HH177" s="697"/>
      <c r="HI177" s="697"/>
      <c r="HJ177" s="697"/>
      <c r="HK177" s="697"/>
      <c r="HL177" s="697"/>
      <c r="HM177" s="697"/>
      <c r="HN177" s="697"/>
      <c r="HO177" s="697"/>
      <c r="HP177" s="697"/>
      <c r="HQ177" s="697"/>
      <c r="HR177" s="697"/>
      <c r="HS177" s="697"/>
      <c r="HT177" s="697"/>
      <c r="HU177" s="697"/>
      <c r="HV177" s="697"/>
      <c r="HW177" s="697"/>
      <c r="HX177" s="697"/>
      <c r="HY177" s="697"/>
      <c r="HZ177" s="697"/>
      <c r="IA177" s="697"/>
      <c r="IB177" s="697"/>
      <c r="IC177" s="697"/>
      <c r="ID177" s="697"/>
      <c r="IE177" s="697"/>
      <c r="IF177" s="697"/>
      <c r="IG177" s="697"/>
      <c r="IH177" s="697"/>
      <c r="II177" s="697"/>
      <c r="IJ177" s="697"/>
      <c r="IK177" s="697"/>
      <c r="IL177" s="697"/>
      <c r="IM177" s="697"/>
      <c r="IN177" s="697"/>
      <c r="IO177" s="697"/>
      <c r="IP177" s="697"/>
      <c r="IQ177" s="697"/>
      <c r="IR177" s="697"/>
      <c r="IS177" s="697"/>
      <c r="IT177" s="697"/>
      <c r="IU177" s="697"/>
    </row>
    <row r="178" spans="1:255" s="1131" customFormat="1" ht="15.95" customHeight="1" x14ac:dyDescent="0.25">
      <c r="A178" s="1552" t="s">
        <v>1331</v>
      </c>
      <c r="B178" s="1552"/>
      <c r="C178" s="1552"/>
      <c r="D178" s="1552"/>
      <c r="E178" s="1552"/>
      <c r="F178" s="1552"/>
      <c r="G178" s="1552"/>
      <c r="H178" s="1552"/>
      <c r="I178" s="1552"/>
      <c r="J178" s="1552"/>
      <c r="K178" s="1552"/>
      <c r="L178" s="1552"/>
      <c r="M178" s="1552"/>
      <c r="N178" s="697"/>
      <c r="O178" s="697"/>
      <c r="P178" s="697"/>
      <c r="Q178" s="697"/>
      <c r="R178" s="697"/>
      <c r="S178" s="697"/>
      <c r="T178" s="697"/>
      <c r="U178" s="697"/>
      <c r="V178" s="697"/>
      <c r="W178" s="697"/>
      <c r="X178" s="697"/>
      <c r="Y178" s="697"/>
      <c r="Z178" s="697"/>
      <c r="AA178" s="697"/>
      <c r="AB178" s="697"/>
      <c r="AC178" s="697"/>
      <c r="AD178" s="697"/>
      <c r="AE178" s="697"/>
      <c r="AF178" s="697"/>
      <c r="AG178" s="697"/>
      <c r="AH178" s="697"/>
      <c r="AI178" s="697"/>
      <c r="AJ178" s="697"/>
      <c r="AK178" s="697"/>
      <c r="AL178" s="697"/>
      <c r="AM178" s="697"/>
      <c r="AN178" s="697"/>
      <c r="AO178" s="697"/>
      <c r="AP178" s="697"/>
      <c r="AQ178" s="697"/>
      <c r="AR178" s="697"/>
      <c r="AS178" s="697"/>
      <c r="AT178" s="697"/>
      <c r="AU178" s="697"/>
      <c r="AV178" s="697"/>
      <c r="AW178" s="697"/>
      <c r="AX178" s="697"/>
      <c r="AY178" s="697"/>
      <c r="AZ178" s="697"/>
      <c r="BA178" s="697"/>
      <c r="BB178" s="697"/>
      <c r="BC178" s="697"/>
      <c r="BD178" s="697"/>
      <c r="BE178" s="697"/>
      <c r="BF178" s="697"/>
      <c r="BG178" s="697"/>
      <c r="BH178" s="697"/>
      <c r="BI178" s="697"/>
      <c r="BJ178" s="697"/>
      <c r="BK178" s="697"/>
      <c r="BL178" s="697"/>
      <c r="BM178" s="697"/>
      <c r="BN178" s="697"/>
      <c r="BO178" s="697"/>
      <c r="BP178" s="697"/>
      <c r="BQ178" s="697"/>
      <c r="BR178" s="697"/>
      <c r="BS178" s="697"/>
      <c r="BT178" s="697"/>
      <c r="BU178" s="697"/>
      <c r="BV178" s="697"/>
      <c r="BW178" s="697"/>
      <c r="BX178" s="697"/>
      <c r="BY178" s="697"/>
      <c r="BZ178" s="697"/>
      <c r="CA178" s="697"/>
      <c r="CB178" s="697"/>
      <c r="CC178" s="697"/>
      <c r="CD178" s="697"/>
      <c r="CE178" s="697"/>
      <c r="CF178" s="697"/>
      <c r="CG178" s="697"/>
      <c r="CH178" s="697"/>
      <c r="CI178" s="697"/>
      <c r="CJ178" s="697"/>
      <c r="CK178" s="697"/>
      <c r="CL178" s="697"/>
      <c r="CM178" s="697"/>
      <c r="CN178" s="697"/>
      <c r="CO178" s="697"/>
      <c r="CP178" s="697"/>
      <c r="CQ178" s="697"/>
      <c r="CR178" s="697"/>
      <c r="CS178" s="697"/>
      <c r="CT178" s="697"/>
      <c r="CU178" s="697"/>
      <c r="CV178" s="697"/>
      <c r="CW178" s="697"/>
      <c r="CX178" s="697"/>
      <c r="CY178" s="697"/>
      <c r="CZ178" s="697"/>
      <c r="DA178" s="697"/>
      <c r="DB178" s="697"/>
      <c r="DC178" s="697"/>
      <c r="DD178" s="697"/>
      <c r="DE178" s="697"/>
      <c r="DF178" s="697"/>
      <c r="DG178" s="697"/>
      <c r="DH178" s="697"/>
      <c r="DI178" s="697"/>
      <c r="DJ178" s="697"/>
      <c r="DK178" s="697"/>
      <c r="DL178" s="697"/>
      <c r="DM178" s="697"/>
      <c r="DN178" s="697"/>
      <c r="DO178" s="697"/>
      <c r="DP178" s="697"/>
      <c r="DQ178" s="697"/>
      <c r="DR178" s="697"/>
      <c r="DS178" s="697"/>
      <c r="DT178" s="697"/>
      <c r="DU178" s="697"/>
      <c r="DV178" s="697"/>
      <c r="DW178" s="697"/>
      <c r="DX178" s="697"/>
      <c r="DY178" s="697"/>
      <c r="DZ178" s="697"/>
      <c r="EA178" s="697"/>
      <c r="EB178" s="697"/>
      <c r="EC178" s="697"/>
      <c r="ED178" s="697"/>
      <c r="EE178" s="697"/>
      <c r="EF178" s="697"/>
      <c r="EG178" s="697"/>
      <c r="EH178" s="697"/>
      <c r="EI178" s="697"/>
      <c r="EJ178" s="697"/>
      <c r="EK178" s="697"/>
      <c r="EL178" s="697"/>
      <c r="EM178" s="697"/>
      <c r="EN178" s="697"/>
      <c r="EO178" s="697"/>
      <c r="EP178" s="697"/>
      <c r="EQ178" s="697"/>
      <c r="ER178" s="697"/>
      <c r="ES178" s="697"/>
      <c r="ET178" s="697"/>
      <c r="EU178" s="697"/>
      <c r="EV178" s="697"/>
      <c r="EW178" s="697"/>
      <c r="EX178" s="697"/>
      <c r="EY178" s="697"/>
      <c r="EZ178" s="697"/>
      <c r="FA178" s="697"/>
      <c r="FB178" s="697"/>
      <c r="FC178" s="697"/>
      <c r="FD178" s="697"/>
      <c r="FE178" s="697"/>
      <c r="FF178" s="697"/>
      <c r="FG178" s="697"/>
      <c r="FH178" s="697"/>
      <c r="FI178" s="697"/>
      <c r="FJ178" s="697"/>
      <c r="FK178" s="697"/>
      <c r="FL178" s="697"/>
      <c r="FM178" s="697"/>
      <c r="FN178" s="697"/>
      <c r="FO178" s="697"/>
      <c r="FP178" s="697"/>
      <c r="FQ178" s="697"/>
      <c r="FR178" s="697"/>
      <c r="FS178" s="697"/>
      <c r="FT178" s="697"/>
      <c r="FU178" s="697"/>
      <c r="FV178" s="697"/>
      <c r="FW178" s="697"/>
      <c r="FX178" s="697"/>
      <c r="FY178" s="697"/>
      <c r="FZ178" s="697"/>
      <c r="GA178" s="697"/>
      <c r="GB178" s="697"/>
      <c r="GC178" s="697"/>
      <c r="GD178" s="697"/>
      <c r="GE178" s="697"/>
      <c r="GF178" s="697"/>
      <c r="GG178" s="697"/>
      <c r="GH178" s="697"/>
      <c r="GI178" s="697"/>
      <c r="GJ178" s="697"/>
      <c r="GK178" s="697"/>
      <c r="GL178" s="697"/>
      <c r="GM178" s="697"/>
      <c r="GN178" s="697"/>
      <c r="GO178" s="697"/>
      <c r="GP178" s="697"/>
      <c r="GQ178" s="697"/>
      <c r="GR178" s="697"/>
      <c r="GS178" s="697"/>
      <c r="GT178" s="697"/>
      <c r="GU178" s="697"/>
      <c r="GV178" s="697"/>
      <c r="GW178" s="697"/>
      <c r="GX178" s="697"/>
      <c r="GY178" s="697"/>
      <c r="GZ178" s="697"/>
      <c r="HA178" s="697"/>
      <c r="HB178" s="697"/>
      <c r="HC178" s="697"/>
      <c r="HD178" s="697"/>
      <c r="HE178" s="697"/>
      <c r="HF178" s="697"/>
      <c r="HG178" s="697"/>
      <c r="HH178" s="697"/>
      <c r="HI178" s="697"/>
      <c r="HJ178" s="697"/>
      <c r="HK178" s="697"/>
      <c r="HL178" s="697"/>
      <c r="HM178" s="697"/>
      <c r="HN178" s="697"/>
      <c r="HO178" s="697"/>
      <c r="HP178" s="697"/>
      <c r="HQ178" s="697"/>
      <c r="HR178" s="697"/>
      <c r="HS178" s="697"/>
      <c r="HT178" s="697"/>
      <c r="HU178" s="697"/>
      <c r="HV178" s="697"/>
      <c r="HW178" s="697"/>
      <c r="HX178" s="697"/>
      <c r="HY178" s="697"/>
      <c r="HZ178" s="697"/>
      <c r="IA178" s="697"/>
      <c r="IB178" s="697"/>
      <c r="IC178" s="697"/>
      <c r="ID178" s="697"/>
      <c r="IE178" s="697"/>
      <c r="IF178" s="697"/>
      <c r="IG178" s="697"/>
      <c r="IH178" s="697"/>
      <c r="II178" s="697"/>
      <c r="IJ178" s="697"/>
      <c r="IK178" s="697"/>
      <c r="IL178" s="697"/>
      <c r="IM178" s="697"/>
      <c r="IN178" s="697"/>
      <c r="IO178" s="697"/>
      <c r="IP178" s="697"/>
      <c r="IQ178" s="697"/>
      <c r="IR178" s="697"/>
      <c r="IS178" s="697"/>
      <c r="IT178" s="697"/>
      <c r="IU178" s="697"/>
    </row>
    <row r="179" spans="1:255" s="1131" customFormat="1" ht="15.95" customHeight="1" x14ac:dyDescent="0.25">
      <c r="A179" s="1552" t="s">
        <v>1332</v>
      </c>
      <c r="B179" s="1552"/>
      <c r="C179" s="1552"/>
      <c r="D179" s="1552"/>
      <c r="E179" s="1552"/>
      <c r="F179" s="1552"/>
      <c r="G179" s="1552"/>
      <c r="H179" s="1552"/>
      <c r="I179" s="1552"/>
      <c r="J179" s="1552"/>
      <c r="K179" s="1552"/>
      <c r="L179" s="1552"/>
      <c r="M179" s="1552"/>
      <c r="N179" s="697"/>
      <c r="O179" s="697"/>
      <c r="P179" s="697"/>
      <c r="Q179" s="697"/>
      <c r="R179" s="697"/>
      <c r="S179" s="697"/>
      <c r="T179" s="697"/>
      <c r="U179" s="697"/>
      <c r="V179" s="697"/>
      <c r="W179" s="697"/>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c r="BQ179" s="697"/>
      <c r="BR179" s="697"/>
      <c r="BS179" s="697"/>
      <c r="BT179" s="697"/>
      <c r="BU179" s="697"/>
      <c r="BV179" s="697"/>
      <c r="BW179" s="697"/>
      <c r="BX179" s="697"/>
      <c r="BY179" s="697"/>
      <c r="BZ179" s="697"/>
      <c r="CA179" s="697"/>
      <c r="CB179" s="697"/>
      <c r="CC179" s="697"/>
      <c r="CD179" s="697"/>
      <c r="CE179" s="697"/>
      <c r="CF179" s="697"/>
      <c r="CG179" s="697"/>
      <c r="CH179" s="697"/>
      <c r="CI179" s="697"/>
      <c r="CJ179" s="697"/>
      <c r="CK179" s="697"/>
      <c r="CL179" s="697"/>
      <c r="CM179" s="697"/>
      <c r="CN179" s="697"/>
      <c r="CO179" s="697"/>
      <c r="CP179" s="697"/>
      <c r="CQ179" s="697"/>
      <c r="CR179" s="697"/>
      <c r="CS179" s="697"/>
      <c r="CT179" s="697"/>
      <c r="CU179" s="697"/>
      <c r="CV179" s="697"/>
      <c r="CW179" s="697"/>
      <c r="CX179" s="697"/>
      <c r="CY179" s="697"/>
      <c r="CZ179" s="697"/>
      <c r="DA179" s="697"/>
      <c r="DB179" s="697"/>
      <c r="DC179" s="697"/>
      <c r="DD179" s="697"/>
      <c r="DE179" s="697"/>
      <c r="DF179" s="697"/>
      <c r="DG179" s="697"/>
      <c r="DH179" s="697"/>
      <c r="DI179" s="697"/>
      <c r="DJ179" s="697"/>
      <c r="DK179" s="697"/>
      <c r="DL179" s="697"/>
      <c r="DM179" s="697"/>
      <c r="DN179" s="697"/>
      <c r="DO179" s="697"/>
      <c r="DP179" s="697"/>
      <c r="DQ179" s="697"/>
      <c r="DR179" s="697"/>
      <c r="DS179" s="697"/>
      <c r="DT179" s="697"/>
      <c r="DU179" s="697"/>
      <c r="DV179" s="697"/>
      <c r="DW179" s="697"/>
      <c r="DX179" s="697"/>
      <c r="DY179" s="697"/>
      <c r="DZ179" s="697"/>
      <c r="EA179" s="697"/>
      <c r="EB179" s="697"/>
      <c r="EC179" s="697"/>
      <c r="ED179" s="697"/>
      <c r="EE179" s="697"/>
      <c r="EF179" s="697"/>
      <c r="EG179" s="697"/>
      <c r="EH179" s="697"/>
      <c r="EI179" s="697"/>
      <c r="EJ179" s="697"/>
      <c r="EK179" s="697"/>
      <c r="EL179" s="697"/>
      <c r="EM179" s="697"/>
      <c r="EN179" s="697"/>
      <c r="EO179" s="697"/>
      <c r="EP179" s="697"/>
      <c r="EQ179" s="697"/>
      <c r="ER179" s="697"/>
      <c r="ES179" s="697"/>
      <c r="ET179" s="697"/>
      <c r="EU179" s="697"/>
      <c r="EV179" s="697"/>
      <c r="EW179" s="697"/>
      <c r="EX179" s="697"/>
      <c r="EY179" s="697"/>
      <c r="EZ179" s="697"/>
      <c r="FA179" s="697"/>
      <c r="FB179" s="697"/>
      <c r="FC179" s="697"/>
      <c r="FD179" s="697"/>
      <c r="FE179" s="697"/>
      <c r="FF179" s="697"/>
      <c r="FG179" s="697"/>
      <c r="FH179" s="697"/>
      <c r="FI179" s="697"/>
      <c r="FJ179" s="697"/>
      <c r="FK179" s="697"/>
      <c r="FL179" s="697"/>
      <c r="FM179" s="697"/>
      <c r="FN179" s="697"/>
      <c r="FO179" s="697"/>
      <c r="FP179" s="697"/>
      <c r="FQ179" s="697"/>
      <c r="FR179" s="697"/>
      <c r="FS179" s="697"/>
      <c r="FT179" s="697"/>
      <c r="FU179" s="697"/>
      <c r="FV179" s="697"/>
      <c r="FW179" s="697"/>
      <c r="FX179" s="697"/>
      <c r="FY179" s="697"/>
      <c r="FZ179" s="697"/>
      <c r="GA179" s="697"/>
      <c r="GB179" s="697"/>
      <c r="GC179" s="697"/>
      <c r="GD179" s="697"/>
      <c r="GE179" s="697"/>
      <c r="GF179" s="697"/>
      <c r="GG179" s="697"/>
      <c r="GH179" s="697"/>
      <c r="GI179" s="697"/>
      <c r="GJ179" s="697"/>
      <c r="GK179" s="697"/>
      <c r="GL179" s="697"/>
      <c r="GM179" s="697"/>
      <c r="GN179" s="697"/>
      <c r="GO179" s="697"/>
      <c r="GP179" s="697"/>
      <c r="GQ179" s="697"/>
      <c r="GR179" s="697"/>
      <c r="GS179" s="697"/>
      <c r="GT179" s="697"/>
      <c r="GU179" s="697"/>
      <c r="GV179" s="697"/>
      <c r="GW179" s="697"/>
      <c r="GX179" s="697"/>
      <c r="GY179" s="697"/>
      <c r="GZ179" s="697"/>
      <c r="HA179" s="697"/>
      <c r="HB179" s="697"/>
      <c r="HC179" s="697"/>
      <c r="HD179" s="697"/>
      <c r="HE179" s="697"/>
      <c r="HF179" s="697"/>
      <c r="HG179" s="697"/>
      <c r="HH179" s="697"/>
      <c r="HI179" s="697"/>
      <c r="HJ179" s="697"/>
      <c r="HK179" s="697"/>
      <c r="HL179" s="697"/>
      <c r="HM179" s="697"/>
      <c r="HN179" s="697"/>
      <c r="HO179" s="697"/>
      <c r="HP179" s="697"/>
      <c r="HQ179" s="697"/>
      <c r="HR179" s="697"/>
      <c r="HS179" s="697"/>
      <c r="HT179" s="697"/>
      <c r="HU179" s="697"/>
      <c r="HV179" s="697"/>
      <c r="HW179" s="697"/>
      <c r="HX179" s="697"/>
      <c r="HY179" s="697"/>
      <c r="HZ179" s="697"/>
      <c r="IA179" s="697"/>
      <c r="IB179" s="697"/>
      <c r="IC179" s="697"/>
      <c r="ID179" s="697"/>
      <c r="IE179" s="697"/>
      <c r="IF179" s="697"/>
      <c r="IG179" s="697"/>
      <c r="IH179" s="697"/>
      <c r="II179" s="697"/>
      <c r="IJ179" s="697"/>
      <c r="IK179" s="697"/>
      <c r="IL179" s="697"/>
      <c r="IM179" s="697"/>
      <c r="IN179" s="697"/>
      <c r="IO179" s="697"/>
      <c r="IP179" s="697"/>
      <c r="IQ179" s="697"/>
      <c r="IR179" s="697"/>
      <c r="IS179" s="697"/>
      <c r="IT179" s="697"/>
      <c r="IU179" s="697"/>
    </row>
    <row r="180" spans="1:255" s="1131" customFormat="1" ht="15.95" customHeight="1" x14ac:dyDescent="0.25">
      <c r="B180" s="797"/>
      <c r="C180" s="797"/>
      <c r="D180" s="797"/>
      <c r="E180" s="797"/>
      <c r="F180" s="797"/>
      <c r="G180" s="796"/>
      <c r="H180" s="697"/>
      <c r="I180" s="697"/>
      <c r="J180" s="697"/>
      <c r="K180" s="697"/>
      <c r="L180" s="697"/>
      <c r="M180" s="697"/>
      <c r="N180" s="697"/>
      <c r="O180" s="697"/>
      <c r="P180" s="697"/>
      <c r="Q180" s="697"/>
      <c r="R180" s="697"/>
      <c r="S180" s="697"/>
      <c r="T180" s="697"/>
      <c r="U180" s="697"/>
      <c r="V180" s="697"/>
      <c r="W180" s="697"/>
      <c r="X180" s="697"/>
      <c r="Y180" s="697"/>
      <c r="Z180" s="697"/>
      <c r="AA180" s="697"/>
      <c r="AB180" s="697"/>
      <c r="AC180" s="697"/>
      <c r="AD180" s="697"/>
      <c r="AE180" s="697"/>
      <c r="AF180" s="697"/>
      <c r="AG180" s="697"/>
      <c r="AH180" s="697"/>
      <c r="AI180" s="697"/>
      <c r="AJ180" s="697"/>
      <c r="AK180" s="697"/>
      <c r="AL180" s="697"/>
      <c r="AM180" s="697"/>
      <c r="AN180" s="697"/>
      <c r="AO180" s="697"/>
      <c r="AP180" s="697"/>
      <c r="AQ180" s="697"/>
      <c r="AR180" s="697"/>
      <c r="AS180" s="697"/>
      <c r="AT180" s="697"/>
      <c r="AU180" s="697"/>
      <c r="AV180" s="697"/>
      <c r="AW180" s="697"/>
      <c r="AX180" s="697"/>
      <c r="AY180" s="697"/>
      <c r="AZ180" s="697"/>
      <c r="BA180" s="697"/>
      <c r="BB180" s="697"/>
      <c r="BC180" s="697"/>
      <c r="BD180" s="697"/>
      <c r="BE180" s="697"/>
      <c r="BF180" s="697"/>
      <c r="BG180" s="697"/>
      <c r="BH180" s="697"/>
      <c r="BI180" s="697"/>
      <c r="BJ180" s="697"/>
      <c r="BK180" s="697"/>
      <c r="BL180" s="697"/>
      <c r="BM180" s="697"/>
      <c r="BN180" s="697"/>
      <c r="BO180" s="697"/>
      <c r="BP180" s="697"/>
      <c r="BQ180" s="697"/>
      <c r="BR180" s="697"/>
      <c r="BS180" s="697"/>
      <c r="BT180" s="697"/>
      <c r="BU180" s="697"/>
      <c r="BV180" s="697"/>
      <c r="BW180" s="697"/>
      <c r="BX180" s="697"/>
      <c r="BY180" s="697"/>
      <c r="BZ180" s="697"/>
      <c r="CA180" s="697"/>
      <c r="CB180" s="697"/>
      <c r="CC180" s="697"/>
      <c r="CD180" s="697"/>
      <c r="CE180" s="697"/>
      <c r="CF180" s="697"/>
      <c r="CG180" s="697"/>
      <c r="CH180" s="697"/>
      <c r="CI180" s="697"/>
      <c r="CJ180" s="697"/>
      <c r="CK180" s="697"/>
      <c r="CL180" s="697"/>
      <c r="CM180" s="697"/>
      <c r="CN180" s="697"/>
      <c r="CO180" s="697"/>
      <c r="CP180" s="697"/>
      <c r="CQ180" s="697"/>
      <c r="CR180" s="697"/>
      <c r="CS180" s="697"/>
      <c r="CT180" s="697"/>
      <c r="CU180" s="697"/>
      <c r="CV180" s="697"/>
      <c r="CW180" s="697"/>
      <c r="CX180" s="697"/>
      <c r="CY180" s="697"/>
      <c r="CZ180" s="697"/>
      <c r="DA180" s="697"/>
      <c r="DB180" s="697"/>
      <c r="DC180" s="697"/>
      <c r="DD180" s="697"/>
      <c r="DE180" s="697"/>
      <c r="DF180" s="697"/>
      <c r="DG180" s="697"/>
      <c r="DH180" s="697"/>
      <c r="DI180" s="697"/>
      <c r="DJ180" s="697"/>
      <c r="DK180" s="697"/>
      <c r="DL180" s="697"/>
      <c r="DM180" s="697"/>
      <c r="DN180" s="697"/>
      <c r="DO180" s="697"/>
      <c r="DP180" s="697"/>
      <c r="DQ180" s="697"/>
      <c r="DR180" s="697"/>
      <c r="DS180" s="697"/>
      <c r="DT180" s="697"/>
      <c r="DU180" s="697"/>
      <c r="DV180" s="697"/>
      <c r="DW180" s="697"/>
      <c r="DX180" s="697"/>
      <c r="DY180" s="697"/>
      <c r="DZ180" s="697"/>
      <c r="EA180" s="697"/>
      <c r="EB180" s="697"/>
      <c r="EC180" s="697"/>
      <c r="ED180" s="697"/>
      <c r="EE180" s="697"/>
      <c r="EF180" s="697"/>
      <c r="EG180" s="697"/>
      <c r="EH180" s="697"/>
      <c r="EI180" s="697"/>
      <c r="EJ180" s="697"/>
      <c r="EK180" s="697"/>
      <c r="EL180" s="697"/>
      <c r="EM180" s="697"/>
      <c r="EN180" s="697"/>
      <c r="EO180" s="697"/>
      <c r="EP180" s="697"/>
      <c r="EQ180" s="697"/>
      <c r="ER180" s="697"/>
      <c r="ES180" s="697"/>
      <c r="ET180" s="697"/>
      <c r="EU180" s="697"/>
      <c r="EV180" s="697"/>
      <c r="EW180" s="697"/>
      <c r="EX180" s="697"/>
      <c r="EY180" s="697"/>
      <c r="EZ180" s="697"/>
      <c r="FA180" s="697"/>
      <c r="FB180" s="697"/>
      <c r="FC180" s="697"/>
      <c r="FD180" s="697"/>
      <c r="FE180" s="697"/>
      <c r="FF180" s="697"/>
      <c r="FG180" s="697"/>
      <c r="FH180" s="697"/>
      <c r="FI180" s="697"/>
      <c r="FJ180" s="697"/>
      <c r="FK180" s="697"/>
      <c r="FL180" s="697"/>
      <c r="FM180" s="697"/>
      <c r="FN180" s="697"/>
      <c r="FO180" s="697"/>
      <c r="FP180" s="697"/>
      <c r="FQ180" s="697"/>
      <c r="FR180" s="697"/>
      <c r="FS180" s="697"/>
      <c r="FT180" s="697"/>
      <c r="FU180" s="697"/>
      <c r="FV180" s="697"/>
      <c r="FW180" s="697"/>
      <c r="FX180" s="697"/>
      <c r="FY180" s="697"/>
      <c r="FZ180" s="697"/>
      <c r="GA180" s="697"/>
      <c r="GB180" s="697"/>
      <c r="GC180" s="697"/>
      <c r="GD180" s="697"/>
      <c r="GE180" s="697"/>
      <c r="GF180" s="697"/>
      <c r="GG180" s="697"/>
      <c r="GH180" s="697"/>
      <c r="GI180" s="697"/>
      <c r="GJ180" s="697"/>
      <c r="GK180" s="697"/>
      <c r="GL180" s="697"/>
      <c r="GM180" s="697"/>
      <c r="GN180" s="697"/>
      <c r="GO180" s="697"/>
      <c r="GP180" s="697"/>
      <c r="GQ180" s="697"/>
      <c r="GR180" s="697"/>
      <c r="GS180" s="697"/>
      <c r="GT180" s="697"/>
      <c r="GU180" s="697"/>
      <c r="GV180" s="697"/>
      <c r="GW180" s="697"/>
      <c r="GX180" s="697"/>
      <c r="GY180" s="697"/>
      <c r="GZ180" s="697"/>
      <c r="HA180" s="697"/>
      <c r="HB180" s="697"/>
      <c r="HC180" s="697"/>
      <c r="HD180" s="697"/>
      <c r="HE180" s="697"/>
      <c r="HF180" s="697"/>
      <c r="HG180" s="697"/>
      <c r="HH180" s="697"/>
      <c r="HI180" s="697"/>
      <c r="HJ180" s="697"/>
      <c r="HK180" s="697"/>
      <c r="HL180" s="697"/>
      <c r="HM180" s="697"/>
      <c r="HN180" s="697"/>
      <c r="HO180" s="697"/>
      <c r="HP180" s="697"/>
      <c r="HQ180" s="697"/>
      <c r="HR180" s="697"/>
      <c r="HS180" s="697"/>
      <c r="HT180" s="697"/>
      <c r="HU180" s="697"/>
      <c r="HV180" s="697"/>
      <c r="HW180" s="697"/>
      <c r="HX180" s="697"/>
      <c r="HY180" s="697"/>
      <c r="HZ180" s="697"/>
      <c r="IA180" s="697"/>
      <c r="IB180" s="697"/>
      <c r="IC180" s="697"/>
      <c r="ID180" s="697"/>
      <c r="IE180" s="697"/>
      <c r="IF180" s="697"/>
      <c r="IG180" s="697"/>
      <c r="IH180" s="697"/>
      <c r="II180" s="697"/>
      <c r="IJ180" s="697"/>
      <c r="IK180" s="697"/>
      <c r="IL180" s="697"/>
      <c r="IM180" s="697"/>
      <c r="IN180" s="697"/>
      <c r="IO180" s="697"/>
      <c r="IP180" s="697"/>
      <c r="IQ180" s="697"/>
      <c r="IR180" s="697"/>
      <c r="IS180" s="697"/>
      <c r="IT180" s="697"/>
      <c r="IU180" s="697"/>
    </row>
    <row r="181" spans="1:255" s="1327" customFormat="1" ht="24.95" customHeight="1" x14ac:dyDescent="0.25">
      <c r="A181" s="1325" t="s">
        <v>726</v>
      </c>
      <c r="B181" s="1204"/>
      <c r="C181" s="1204"/>
      <c r="D181" s="1204"/>
      <c r="E181" s="1204"/>
      <c r="F181" s="1204"/>
      <c r="G181" s="1204"/>
      <c r="H181" s="692"/>
    </row>
    <row r="182" spans="1:255" ht="32.25" customHeight="1" thickBot="1" x14ac:dyDescent="0.25">
      <c r="A182" s="1553" t="s">
        <v>1452</v>
      </c>
      <c r="B182" s="1554"/>
      <c r="C182" s="1554"/>
      <c r="D182" s="1554"/>
      <c r="E182" s="1554"/>
      <c r="F182" s="1554"/>
      <c r="G182" s="798" t="s">
        <v>147</v>
      </c>
    </row>
    <row r="183" spans="1:255" ht="20.100000000000001" customHeight="1" x14ac:dyDescent="0.2">
      <c r="A183" s="1549" t="s">
        <v>752</v>
      </c>
      <c r="B183" s="1536" t="s">
        <v>727</v>
      </c>
      <c r="C183" s="1537"/>
      <c r="D183" s="1538"/>
      <c r="E183" s="1536" t="s">
        <v>728</v>
      </c>
      <c r="F183" s="1537"/>
      <c r="G183" s="1537"/>
    </row>
    <row r="184" spans="1:255" ht="20.100000000000001" customHeight="1" x14ac:dyDescent="0.2">
      <c r="A184" s="1550"/>
      <c r="B184" s="1539" t="s">
        <v>131</v>
      </c>
      <c r="C184" s="1541" t="s">
        <v>729</v>
      </c>
      <c r="D184" s="1542"/>
      <c r="E184" s="1539" t="s">
        <v>131</v>
      </c>
      <c r="F184" s="1541" t="s">
        <v>729</v>
      </c>
      <c r="G184" s="1543"/>
    </row>
    <row r="185" spans="1:255" s="1324" customFormat="1" ht="20.100000000000001" customHeight="1" x14ac:dyDescent="0.2">
      <c r="A185" s="1551"/>
      <c r="B185" s="1540"/>
      <c r="C185" s="1361" t="s">
        <v>730</v>
      </c>
      <c r="D185" s="1361" t="s">
        <v>731</v>
      </c>
      <c r="E185" s="1540"/>
      <c r="F185" s="1361" t="s">
        <v>730</v>
      </c>
      <c r="G185" s="1360" t="s">
        <v>731</v>
      </c>
      <c r="H185" s="1323"/>
    </row>
    <row r="186" spans="1:255" s="1111" customFormat="1" ht="20.100000000000001" customHeight="1" x14ac:dyDescent="0.2">
      <c r="A186" s="692" t="s">
        <v>785</v>
      </c>
      <c r="B186" s="783">
        <v>9096966</v>
      </c>
      <c r="C186" s="783">
        <v>8855463</v>
      </c>
      <c r="D186" s="783">
        <v>241503</v>
      </c>
      <c r="E186" s="783">
        <v>8983574</v>
      </c>
      <c r="F186" s="783">
        <v>8744190</v>
      </c>
      <c r="G186" s="783">
        <v>239384</v>
      </c>
      <c r="H186" s="1125"/>
    </row>
    <row r="187" spans="1:255" s="1111" customFormat="1" ht="20.100000000000001" customHeight="1" x14ac:dyDescent="0.2">
      <c r="A187" s="692" t="s">
        <v>747</v>
      </c>
      <c r="B187" s="783">
        <v>0</v>
      </c>
      <c r="C187" s="783">
        <v>0</v>
      </c>
      <c r="D187" s="783">
        <v>0</v>
      </c>
      <c r="E187" s="783">
        <v>850</v>
      </c>
      <c r="F187" s="783">
        <v>0</v>
      </c>
      <c r="G187" s="783">
        <v>850</v>
      </c>
      <c r="H187" s="1125"/>
    </row>
    <row r="188" spans="1:255" ht="20.100000000000001" customHeight="1" x14ac:dyDescent="0.2">
      <c r="A188" s="24" t="s">
        <v>786</v>
      </c>
      <c r="B188" s="784">
        <v>0</v>
      </c>
      <c r="C188" s="784">
        <v>0</v>
      </c>
      <c r="D188" s="784">
        <v>0</v>
      </c>
      <c r="E188" s="784">
        <v>850</v>
      </c>
      <c r="F188" s="784">
        <v>0</v>
      </c>
      <c r="G188" s="784">
        <v>850</v>
      </c>
    </row>
    <row r="189" spans="1:255" s="1329" customFormat="1" ht="20.100000000000001" customHeight="1" x14ac:dyDescent="0.2">
      <c r="A189" s="692" t="s">
        <v>138</v>
      </c>
      <c r="B189" s="783">
        <v>208280</v>
      </c>
      <c r="C189" s="783">
        <v>199359</v>
      </c>
      <c r="D189" s="783">
        <v>8921</v>
      </c>
      <c r="E189" s="783">
        <v>207976</v>
      </c>
      <c r="F189" s="783">
        <v>196893</v>
      </c>
      <c r="G189" s="783">
        <v>11083</v>
      </c>
      <c r="H189" s="1328"/>
    </row>
    <row r="190" spans="1:255" s="1329" customFormat="1" ht="20.100000000000001" customHeight="1" x14ac:dyDescent="0.2">
      <c r="A190" s="24" t="s">
        <v>787</v>
      </c>
      <c r="B190" s="784">
        <v>632</v>
      </c>
      <c r="C190" s="784">
        <v>0</v>
      </c>
      <c r="D190" s="784">
        <v>632</v>
      </c>
      <c r="E190" s="784">
        <v>639.00000000000011</v>
      </c>
      <c r="F190" s="784">
        <v>0</v>
      </c>
      <c r="G190" s="784">
        <v>639.00000000000011</v>
      </c>
      <c r="H190" s="1328"/>
    </row>
    <row r="191" spans="1:255" s="1329" customFormat="1" ht="20.100000000000001" customHeight="1" x14ac:dyDescent="0.2">
      <c r="A191" s="24" t="s">
        <v>788</v>
      </c>
      <c r="B191" s="784">
        <v>0</v>
      </c>
      <c r="C191" s="784">
        <v>0</v>
      </c>
      <c r="D191" s="784">
        <v>0</v>
      </c>
      <c r="E191" s="784">
        <v>0</v>
      </c>
      <c r="F191" s="784">
        <v>0</v>
      </c>
      <c r="G191" s="784">
        <v>0</v>
      </c>
      <c r="H191" s="1328"/>
    </row>
    <row r="192" spans="1:255" s="1329" customFormat="1" ht="20.100000000000001" customHeight="1" x14ac:dyDescent="0.2">
      <c r="A192" s="24" t="s">
        <v>826</v>
      </c>
      <c r="B192" s="784">
        <v>207527</v>
      </c>
      <c r="C192" s="784">
        <v>199359</v>
      </c>
      <c r="D192" s="784">
        <v>8168</v>
      </c>
      <c r="E192" s="784">
        <v>207236</v>
      </c>
      <c r="F192" s="784">
        <v>196893</v>
      </c>
      <c r="G192" s="784">
        <v>10343</v>
      </c>
      <c r="H192" s="1328"/>
    </row>
    <row r="193" spans="1:8" s="1329" customFormat="1" ht="20.100000000000001" customHeight="1" x14ac:dyDescent="0.2">
      <c r="A193" s="27" t="s">
        <v>790</v>
      </c>
      <c r="B193" s="784">
        <v>0</v>
      </c>
      <c r="C193" s="784">
        <v>0</v>
      </c>
      <c r="D193" s="784">
        <v>0</v>
      </c>
      <c r="E193" s="784">
        <v>0</v>
      </c>
      <c r="F193" s="784">
        <v>0</v>
      </c>
      <c r="G193" s="784">
        <v>0</v>
      </c>
      <c r="H193" s="1328"/>
    </row>
    <row r="194" spans="1:8" s="1329" customFormat="1" ht="20.100000000000001" customHeight="1" x14ac:dyDescent="0.2">
      <c r="A194" s="27" t="s">
        <v>791</v>
      </c>
      <c r="B194" s="784">
        <v>121</v>
      </c>
      <c r="C194" s="784">
        <v>0</v>
      </c>
      <c r="D194" s="784">
        <v>121</v>
      </c>
      <c r="E194" s="784">
        <v>101</v>
      </c>
      <c r="F194" s="784">
        <v>0</v>
      </c>
      <c r="G194" s="784">
        <v>101</v>
      </c>
      <c r="H194" s="1328"/>
    </row>
    <row r="195" spans="1:8" s="1329" customFormat="1" ht="20.100000000000001" customHeight="1" x14ac:dyDescent="0.2">
      <c r="A195" s="27" t="s">
        <v>792</v>
      </c>
      <c r="B195" s="784">
        <v>0</v>
      </c>
      <c r="C195" s="784">
        <v>0</v>
      </c>
      <c r="D195" s="784">
        <v>0</v>
      </c>
      <c r="E195" s="784">
        <v>0</v>
      </c>
      <c r="F195" s="784">
        <v>0</v>
      </c>
      <c r="G195" s="784">
        <v>0</v>
      </c>
      <c r="H195" s="1328"/>
    </row>
    <row r="196" spans="1:8" s="1111" customFormat="1" ht="20.100000000000001" customHeight="1" x14ac:dyDescent="0.2">
      <c r="A196" s="1223" t="s">
        <v>139</v>
      </c>
      <c r="B196" s="783">
        <v>2064239</v>
      </c>
      <c r="C196" s="783">
        <v>2000653</v>
      </c>
      <c r="D196" s="783">
        <v>63586</v>
      </c>
      <c r="E196" s="783">
        <v>2037920</v>
      </c>
      <c r="F196" s="783">
        <v>1972521</v>
      </c>
      <c r="G196" s="783">
        <v>65399</v>
      </c>
      <c r="H196" s="1125"/>
    </row>
    <row r="197" spans="1:8" ht="20.100000000000001" customHeight="1" x14ac:dyDescent="0.2">
      <c r="A197" s="27" t="s">
        <v>793</v>
      </c>
      <c r="B197" s="799">
        <v>0</v>
      </c>
      <c r="C197" s="784">
        <v>0</v>
      </c>
      <c r="D197" s="784">
        <v>0</v>
      </c>
      <c r="E197" s="784">
        <v>0</v>
      </c>
      <c r="F197" s="784">
        <v>0</v>
      </c>
      <c r="G197" s="784">
        <v>0</v>
      </c>
    </row>
    <row r="198" spans="1:8" ht="20.100000000000001" customHeight="1" x14ac:dyDescent="0.2">
      <c r="A198" s="27" t="s">
        <v>794</v>
      </c>
      <c r="B198" s="784">
        <v>2064239</v>
      </c>
      <c r="C198" s="784">
        <v>2000653</v>
      </c>
      <c r="D198" s="784">
        <v>63586</v>
      </c>
      <c r="E198" s="784">
        <v>2037920</v>
      </c>
      <c r="F198" s="784">
        <v>1972521</v>
      </c>
      <c r="G198" s="784">
        <v>65399</v>
      </c>
    </row>
    <row r="199" spans="1:8" ht="20.100000000000001" customHeight="1" x14ac:dyDescent="0.2">
      <c r="A199" s="27" t="s">
        <v>795</v>
      </c>
      <c r="B199" s="784">
        <v>0</v>
      </c>
      <c r="C199" s="784">
        <v>0</v>
      </c>
      <c r="D199" s="784">
        <v>0</v>
      </c>
      <c r="E199" s="784">
        <v>0</v>
      </c>
      <c r="F199" s="784">
        <v>0</v>
      </c>
      <c r="G199" s="784">
        <v>0</v>
      </c>
    </row>
    <row r="200" spans="1:8" ht="20.100000000000001" customHeight="1" x14ac:dyDescent="0.2">
      <c r="A200" s="27" t="s">
        <v>796</v>
      </c>
      <c r="B200" s="799">
        <v>0</v>
      </c>
      <c r="C200" s="784">
        <v>0</v>
      </c>
      <c r="D200" s="784">
        <v>0</v>
      </c>
      <c r="E200" s="784">
        <v>0</v>
      </c>
      <c r="F200" s="784">
        <v>0</v>
      </c>
      <c r="G200" s="784">
        <v>0</v>
      </c>
    </row>
    <row r="201" spans="1:8" ht="20.100000000000001" customHeight="1" x14ac:dyDescent="0.2">
      <c r="A201" s="27" t="s">
        <v>797</v>
      </c>
      <c r="B201" s="799">
        <v>0</v>
      </c>
      <c r="C201" s="784">
        <v>0</v>
      </c>
      <c r="D201" s="784">
        <v>0</v>
      </c>
      <c r="E201" s="784">
        <v>0</v>
      </c>
      <c r="F201" s="784">
        <v>0</v>
      </c>
      <c r="G201" s="784">
        <v>0</v>
      </c>
    </row>
    <row r="202" spans="1:8" s="1111" customFormat="1" ht="20.100000000000001" customHeight="1" x14ac:dyDescent="0.2">
      <c r="A202" s="1223" t="s">
        <v>140</v>
      </c>
      <c r="B202" s="783">
        <v>6824447</v>
      </c>
      <c r="C202" s="783">
        <v>6655451</v>
      </c>
      <c r="D202" s="783">
        <v>168996</v>
      </c>
      <c r="E202" s="783">
        <v>6736828</v>
      </c>
      <c r="F202" s="783">
        <v>6574776</v>
      </c>
      <c r="G202" s="783">
        <v>162052</v>
      </c>
      <c r="H202" s="1125"/>
    </row>
    <row r="203" spans="1:8" s="1111" customFormat="1" ht="20.100000000000001" customHeight="1" x14ac:dyDescent="0.2">
      <c r="A203" s="27" t="s">
        <v>798</v>
      </c>
      <c r="B203" s="784">
        <v>0</v>
      </c>
      <c r="C203" s="784">
        <v>0</v>
      </c>
      <c r="D203" s="784">
        <v>0</v>
      </c>
      <c r="E203" s="784">
        <v>0</v>
      </c>
      <c r="F203" s="784">
        <v>0</v>
      </c>
      <c r="G203" s="784">
        <v>0</v>
      </c>
      <c r="H203" s="1125"/>
    </row>
    <row r="204" spans="1:8" s="1111" customFormat="1" ht="20.100000000000001" customHeight="1" x14ac:dyDescent="0.2">
      <c r="A204" s="27" t="s">
        <v>799</v>
      </c>
      <c r="B204" s="784">
        <v>0</v>
      </c>
      <c r="C204" s="784">
        <v>0</v>
      </c>
      <c r="D204" s="784">
        <v>0</v>
      </c>
      <c r="E204" s="784">
        <v>0</v>
      </c>
      <c r="F204" s="784">
        <v>0</v>
      </c>
      <c r="G204" s="784">
        <v>0</v>
      </c>
      <c r="H204" s="1125"/>
    </row>
    <row r="205" spans="1:8" s="1111" customFormat="1" ht="20.100000000000001" customHeight="1" x14ac:dyDescent="0.2">
      <c r="A205" s="27" t="s">
        <v>800</v>
      </c>
      <c r="B205" s="784">
        <v>6766256</v>
      </c>
      <c r="C205" s="784">
        <v>6614197</v>
      </c>
      <c r="D205" s="784">
        <v>152059</v>
      </c>
      <c r="E205" s="784">
        <v>6686513</v>
      </c>
      <c r="F205" s="784">
        <v>6536959</v>
      </c>
      <c r="G205" s="784">
        <v>149554</v>
      </c>
      <c r="H205" s="1125"/>
    </row>
    <row r="206" spans="1:8" s="1111" customFormat="1" ht="20.100000000000001" customHeight="1" x14ac:dyDescent="0.2">
      <c r="A206" s="27" t="s">
        <v>801</v>
      </c>
      <c r="B206" s="784">
        <v>57682</v>
      </c>
      <c r="C206" s="784">
        <v>41254</v>
      </c>
      <c r="D206" s="784">
        <v>16428</v>
      </c>
      <c r="E206" s="784">
        <v>50055</v>
      </c>
      <c r="F206" s="784">
        <v>37817</v>
      </c>
      <c r="G206" s="784">
        <v>12238</v>
      </c>
      <c r="H206" s="1125"/>
    </row>
    <row r="207" spans="1:8" s="1111" customFormat="1" ht="20.100000000000001" customHeight="1" x14ac:dyDescent="0.2">
      <c r="A207" s="27" t="s">
        <v>827</v>
      </c>
      <c r="B207" s="784">
        <v>509.00000000000006</v>
      </c>
      <c r="C207" s="784">
        <v>0</v>
      </c>
      <c r="D207" s="784">
        <v>509.00000000000006</v>
      </c>
      <c r="E207" s="784">
        <v>260</v>
      </c>
      <c r="F207" s="784">
        <v>0</v>
      </c>
      <c r="G207" s="784">
        <v>260</v>
      </c>
      <c r="H207" s="1125"/>
    </row>
    <row r="208" spans="1:8" s="1111" customFormat="1" ht="20.100000000000001" customHeight="1" x14ac:dyDescent="0.2">
      <c r="A208" s="1223" t="s">
        <v>803</v>
      </c>
      <c r="B208" s="783">
        <v>518269.99999999988</v>
      </c>
      <c r="C208" s="783">
        <v>474864.99999999988</v>
      </c>
      <c r="D208" s="783">
        <v>43405</v>
      </c>
      <c r="E208" s="783">
        <v>501185</v>
      </c>
      <c r="F208" s="783">
        <v>459038.99999999988</v>
      </c>
      <c r="G208" s="783">
        <v>42146.000000000007</v>
      </c>
      <c r="H208" s="1125"/>
    </row>
    <row r="209" spans="1:8" s="1111" customFormat="1" ht="20.100000000000001" customHeight="1" x14ac:dyDescent="0.2">
      <c r="A209" s="1223" t="s">
        <v>141</v>
      </c>
      <c r="B209" s="783">
        <v>115059.00000000001</v>
      </c>
      <c r="C209" s="783">
        <v>110408.00000000001</v>
      </c>
      <c r="D209" s="783">
        <v>4651.0000000000009</v>
      </c>
      <c r="E209" s="783">
        <v>116756</v>
      </c>
      <c r="F209" s="783">
        <v>112566.99999999997</v>
      </c>
      <c r="G209" s="783">
        <v>4189</v>
      </c>
      <c r="H209" s="1125"/>
    </row>
    <row r="210" spans="1:8" s="1111" customFormat="1" ht="20.100000000000001" customHeight="1" x14ac:dyDescent="0.2">
      <c r="A210" s="27" t="s">
        <v>804</v>
      </c>
      <c r="B210" s="784">
        <v>0</v>
      </c>
      <c r="C210" s="784">
        <v>0</v>
      </c>
      <c r="D210" s="784">
        <v>0</v>
      </c>
      <c r="E210" s="784">
        <v>0</v>
      </c>
      <c r="F210" s="784">
        <v>0</v>
      </c>
      <c r="G210" s="784">
        <v>0</v>
      </c>
      <c r="H210" s="1125"/>
    </row>
    <row r="211" spans="1:8" s="1111" customFormat="1" ht="20.100000000000001" customHeight="1" x14ac:dyDescent="0.2">
      <c r="A211" s="27" t="s">
        <v>805</v>
      </c>
      <c r="B211" s="784">
        <v>0</v>
      </c>
      <c r="C211" s="784">
        <v>0</v>
      </c>
      <c r="D211" s="784">
        <v>0</v>
      </c>
      <c r="E211" s="784">
        <v>0</v>
      </c>
      <c r="F211" s="784">
        <v>0</v>
      </c>
      <c r="G211" s="784">
        <v>0</v>
      </c>
      <c r="H211" s="1125"/>
    </row>
    <row r="212" spans="1:8" s="1111" customFormat="1" ht="20.100000000000001" customHeight="1" x14ac:dyDescent="0.2">
      <c r="A212" s="27" t="s">
        <v>806</v>
      </c>
      <c r="B212" s="784">
        <v>72947</v>
      </c>
      <c r="C212" s="784">
        <v>70774</v>
      </c>
      <c r="D212" s="784">
        <v>2172.9999999999995</v>
      </c>
      <c r="E212" s="784">
        <v>75470</v>
      </c>
      <c r="F212" s="784">
        <v>74103</v>
      </c>
      <c r="G212" s="784">
        <v>1367</v>
      </c>
      <c r="H212" s="1125"/>
    </row>
    <row r="213" spans="1:8" s="1111" customFormat="1" ht="20.100000000000001" customHeight="1" x14ac:dyDescent="0.2">
      <c r="A213" s="27" t="s">
        <v>807</v>
      </c>
      <c r="B213" s="784">
        <v>42112</v>
      </c>
      <c r="C213" s="784">
        <v>39634</v>
      </c>
      <c r="D213" s="784">
        <v>2478.0000000000005</v>
      </c>
      <c r="E213" s="784">
        <v>41286</v>
      </c>
      <c r="F213" s="784">
        <v>38464</v>
      </c>
      <c r="G213" s="784">
        <v>2822</v>
      </c>
      <c r="H213" s="1125"/>
    </row>
    <row r="214" spans="1:8" s="1111" customFormat="1" ht="20.100000000000001" customHeight="1" x14ac:dyDescent="0.2">
      <c r="A214" s="1223" t="s">
        <v>142</v>
      </c>
      <c r="B214" s="783">
        <v>316269.99999999988</v>
      </c>
      <c r="C214" s="783">
        <v>304948.99999999988</v>
      </c>
      <c r="D214" s="783">
        <v>11321</v>
      </c>
      <c r="E214" s="783">
        <v>298538</v>
      </c>
      <c r="F214" s="783">
        <v>287095.99999999994</v>
      </c>
      <c r="G214" s="783">
        <v>11442</v>
      </c>
      <c r="H214" s="1125"/>
    </row>
    <row r="215" spans="1:8" s="1111" customFormat="1" ht="20.100000000000001" customHeight="1" x14ac:dyDescent="0.2">
      <c r="A215" s="1159" t="s">
        <v>808</v>
      </c>
      <c r="B215" s="784">
        <v>57.000000000000014</v>
      </c>
      <c r="C215" s="784">
        <v>0</v>
      </c>
      <c r="D215" s="784">
        <v>57.000000000000014</v>
      </c>
      <c r="E215" s="784">
        <v>53</v>
      </c>
      <c r="F215" s="784">
        <v>0</v>
      </c>
      <c r="G215" s="784">
        <v>53</v>
      </c>
      <c r="H215" s="1125"/>
    </row>
    <row r="216" spans="1:8" s="1111" customFormat="1" ht="20.100000000000001" customHeight="1" x14ac:dyDescent="0.2">
      <c r="A216" s="27" t="s">
        <v>809</v>
      </c>
      <c r="B216" s="784">
        <v>115</v>
      </c>
      <c r="C216" s="784">
        <v>0</v>
      </c>
      <c r="D216" s="784">
        <v>115</v>
      </c>
      <c r="E216" s="784">
        <v>109</v>
      </c>
      <c r="F216" s="784">
        <v>0</v>
      </c>
      <c r="G216" s="784">
        <v>109</v>
      </c>
      <c r="H216" s="1125"/>
    </row>
    <row r="217" spans="1:8" s="1111" customFormat="1" ht="20.100000000000001" customHeight="1" x14ac:dyDescent="0.2">
      <c r="A217" s="27" t="s">
        <v>810</v>
      </c>
      <c r="B217" s="784">
        <v>7</v>
      </c>
      <c r="C217" s="784">
        <v>0</v>
      </c>
      <c r="D217" s="784">
        <v>7</v>
      </c>
      <c r="E217" s="784">
        <v>1</v>
      </c>
      <c r="F217" s="784">
        <v>0</v>
      </c>
      <c r="G217" s="784">
        <v>1</v>
      </c>
      <c r="H217" s="1125"/>
    </row>
    <row r="218" spans="1:8" s="1111" customFormat="1" ht="20.100000000000001" customHeight="1" x14ac:dyDescent="0.2">
      <c r="A218" s="27" t="s">
        <v>811</v>
      </c>
      <c r="B218" s="784">
        <v>316091</v>
      </c>
      <c r="C218" s="784">
        <v>304949</v>
      </c>
      <c r="D218" s="784">
        <v>11142</v>
      </c>
      <c r="E218" s="784">
        <v>298375</v>
      </c>
      <c r="F218" s="784">
        <v>287096</v>
      </c>
      <c r="G218" s="784">
        <v>11279</v>
      </c>
      <c r="H218" s="1125"/>
    </row>
    <row r="219" spans="1:8" s="1111" customFormat="1" ht="20.100000000000001" customHeight="1" x14ac:dyDescent="0.2">
      <c r="A219" s="1223" t="s">
        <v>143</v>
      </c>
      <c r="B219" s="783">
        <v>86941</v>
      </c>
      <c r="C219" s="783">
        <v>59508</v>
      </c>
      <c r="D219" s="783">
        <v>27432.999999999996</v>
      </c>
      <c r="E219" s="783">
        <v>85891.000000000015</v>
      </c>
      <c r="F219" s="783">
        <v>59376.000000000015</v>
      </c>
      <c r="G219" s="783">
        <v>26515.000000000007</v>
      </c>
      <c r="H219" s="1125"/>
    </row>
    <row r="220" spans="1:8" s="1111" customFormat="1" ht="20.100000000000001" customHeight="1" x14ac:dyDescent="0.2">
      <c r="A220" s="27" t="s">
        <v>812</v>
      </c>
      <c r="B220" s="783">
        <v>0</v>
      </c>
      <c r="C220" s="783">
        <v>0</v>
      </c>
      <c r="D220" s="783">
        <v>0</v>
      </c>
      <c r="E220" s="783">
        <v>0</v>
      </c>
      <c r="F220" s="783">
        <v>0</v>
      </c>
      <c r="G220" s="783">
        <v>0</v>
      </c>
      <c r="H220" s="1125"/>
    </row>
    <row r="221" spans="1:8" ht="20.100000000000001" customHeight="1" x14ac:dyDescent="0.2">
      <c r="A221" s="27" t="s">
        <v>813</v>
      </c>
      <c r="B221" s="784">
        <v>86810</v>
      </c>
      <c r="C221" s="784">
        <v>59508</v>
      </c>
      <c r="D221" s="784">
        <v>27302</v>
      </c>
      <c r="E221" s="784">
        <v>85793.000000000015</v>
      </c>
      <c r="F221" s="784">
        <v>59376.000000000015</v>
      </c>
      <c r="G221" s="784">
        <v>26417</v>
      </c>
    </row>
    <row r="222" spans="1:8" ht="20.100000000000001" customHeight="1" x14ac:dyDescent="0.2">
      <c r="A222" s="27" t="s">
        <v>814</v>
      </c>
      <c r="B222" s="784">
        <v>126</v>
      </c>
      <c r="C222" s="784">
        <v>0</v>
      </c>
      <c r="D222" s="784">
        <v>126</v>
      </c>
      <c r="E222" s="784">
        <v>84</v>
      </c>
      <c r="F222" s="784">
        <v>0</v>
      </c>
      <c r="G222" s="784">
        <v>84</v>
      </c>
    </row>
    <row r="223" spans="1:8" ht="20.100000000000001" customHeight="1" x14ac:dyDescent="0.2">
      <c r="A223" s="27" t="s">
        <v>815</v>
      </c>
      <c r="B223" s="784">
        <v>5</v>
      </c>
      <c r="C223" s="784">
        <v>0</v>
      </c>
      <c r="D223" s="784">
        <v>5</v>
      </c>
      <c r="E223" s="784">
        <v>14</v>
      </c>
      <c r="F223" s="784">
        <v>0</v>
      </c>
      <c r="G223" s="784">
        <v>14</v>
      </c>
    </row>
    <row r="224" spans="1:8" s="1111" customFormat="1" ht="20.100000000000001" customHeight="1" x14ac:dyDescent="0.2">
      <c r="A224" s="1223" t="s">
        <v>816</v>
      </c>
      <c r="B224" s="783">
        <v>321967</v>
      </c>
      <c r="C224" s="783">
        <v>315533</v>
      </c>
      <c r="D224" s="783">
        <v>6434</v>
      </c>
      <c r="E224" s="783">
        <v>322474</v>
      </c>
      <c r="F224" s="783">
        <v>303182</v>
      </c>
      <c r="G224" s="783">
        <v>19292</v>
      </c>
      <c r="H224" s="1125"/>
    </row>
    <row r="225" spans="1:13" s="1111" customFormat="1" ht="20.100000000000001" customHeight="1" x14ac:dyDescent="0.2">
      <c r="A225" s="1223" t="s">
        <v>144</v>
      </c>
      <c r="B225" s="783">
        <v>319361</v>
      </c>
      <c r="C225" s="783">
        <v>314041</v>
      </c>
      <c r="D225" s="783">
        <v>5320</v>
      </c>
      <c r="E225" s="783">
        <v>319944</v>
      </c>
      <c r="F225" s="783">
        <v>301719</v>
      </c>
      <c r="G225" s="783">
        <v>18225</v>
      </c>
      <c r="H225" s="1125"/>
    </row>
    <row r="226" spans="1:13" ht="20.100000000000001" customHeight="1" x14ac:dyDescent="0.2">
      <c r="A226" s="27" t="s">
        <v>817</v>
      </c>
      <c r="B226" s="784">
        <v>319361</v>
      </c>
      <c r="C226" s="784">
        <v>314041</v>
      </c>
      <c r="D226" s="784">
        <v>5320</v>
      </c>
      <c r="E226" s="784">
        <v>319944</v>
      </c>
      <c r="F226" s="784">
        <v>301719</v>
      </c>
      <c r="G226" s="784">
        <v>18225</v>
      </c>
    </row>
    <row r="227" spans="1:13" s="1111" customFormat="1" ht="20.100000000000001" customHeight="1" x14ac:dyDescent="0.2">
      <c r="A227" s="1223" t="s">
        <v>750</v>
      </c>
      <c r="B227" s="783">
        <v>0</v>
      </c>
      <c r="C227" s="783">
        <v>0</v>
      </c>
      <c r="D227" s="783">
        <v>0</v>
      </c>
      <c r="E227" s="783">
        <v>0</v>
      </c>
      <c r="F227" s="783">
        <v>0</v>
      </c>
      <c r="G227" s="783">
        <v>0</v>
      </c>
      <c r="H227" s="1125"/>
    </row>
    <row r="228" spans="1:13" ht="20.100000000000001" customHeight="1" x14ac:dyDescent="0.2">
      <c r="A228" s="27" t="s">
        <v>818</v>
      </c>
      <c r="B228" s="784">
        <v>0</v>
      </c>
      <c r="C228" s="784">
        <v>0</v>
      </c>
      <c r="D228" s="784">
        <v>0</v>
      </c>
      <c r="E228" s="784">
        <v>0</v>
      </c>
      <c r="F228" s="784">
        <v>0</v>
      </c>
      <c r="G228" s="784">
        <v>0</v>
      </c>
    </row>
    <row r="229" spans="1:13" s="1111" customFormat="1" ht="20.100000000000001" customHeight="1" x14ac:dyDescent="0.2">
      <c r="A229" s="1223" t="s">
        <v>751</v>
      </c>
      <c r="B229" s="783">
        <v>617</v>
      </c>
      <c r="C229" s="783">
        <v>0</v>
      </c>
      <c r="D229" s="783">
        <v>617</v>
      </c>
      <c r="E229" s="783">
        <v>487.99999999999989</v>
      </c>
      <c r="F229" s="783">
        <v>0</v>
      </c>
      <c r="G229" s="783">
        <v>487.99999999999989</v>
      </c>
      <c r="H229" s="1125"/>
    </row>
    <row r="230" spans="1:13" ht="20.100000000000001" customHeight="1" x14ac:dyDescent="0.2">
      <c r="A230" s="27" t="s">
        <v>819</v>
      </c>
      <c r="B230" s="784">
        <v>617</v>
      </c>
      <c r="C230" s="784">
        <v>0</v>
      </c>
      <c r="D230" s="784">
        <v>617</v>
      </c>
      <c r="E230" s="784">
        <v>487.99999999999989</v>
      </c>
      <c r="F230" s="784">
        <v>0</v>
      </c>
      <c r="G230" s="784">
        <v>487.99999999999989</v>
      </c>
    </row>
    <row r="231" spans="1:13" s="1111" customFormat="1" ht="20.100000000000001" customHeight="1" x14ac:dyDescent="0.2">
      <c r="A231" s="1222" t="s">
        <v>145</v>
      </c>
      <c r="B231" s="783">
        <v>1989.0000000000002</v>
      </c>
      <c r="C231" s="783">
        <v>1492</v>
      </c>
      <c r="D231" s="783">
        <v>497.00000000000017</v>
      </c>
      <c r="E231" s="783">
        <v>2042</v>
      </c>
      <c r="F231" s="783">
        <v>1463.0000000000009</v>
      </c>
      <c r="G231" s="783">
        <v>579</v>
      </c>
      <c r="H231" s="1125"/>
    </row>
    <row r="232" spans="1:13" s="1111" customFormat="1" ht="20.100000000000001" customHeight="1" x14ac:dyDescent="0.2">
      <c r="A232" s="27" t="s">
        <v>820</v>
      </c>
      <c r="B232" s="784">
        <v>1781</v>
      </c>
      <c r="C232" s="784">
        <v>1492</v>
      </c>
      <c r="D232" s="784">
        <v>289</v>
      </c>
      <c r="E232" s="784">
        <v>1855</v>
      </c>
      <c r="F232" s="784">
        <v>1463</v>
      </c>
      <c r="G232" s="784">
        <v>392.00000000000006</v>
      </c>
      <c r="H232" s="1125"/>
    </row>
    <row r="233" spans="1:13" ht="20.100000000000001" customHeight="1" x14ac:dyDescent="0.2">
      <c r="A233" s="1159" t="s">
        <v>821</v>
      </c>
      <c r="B233" s="784">
        <v>94</v>
      </c>
      <c r="C233" s="784">
        <v>0</v>
      </c>
      <c r="D233" s="784">
        <v>94</v>
      </c>
      <c r="E233" s="784">
        <v>65</v>
      </c>
      <c r="F233" s="784">
        <v>0</v>
      </c>
      <c r="G233" s="784">
        <v>65</v>
      </c>
    </row>
    <row r="234" spans="1:13" ht="20.100000000000001" customHeight="1" thickBot="1" x14ac:dyDescent="0.25">
      <c r="A234" s="1163" t="s">
        <v>822</v>
      </c>
      <c r="B234" s="787">
        <v>114</v>
      </c>
      <c r="C234" s="787">
        <v>0</v>
      </c>
      <c r="D234" s="787">
        <v>114</v>
      </c>
      <c r="E234" s="787">
        <v>122</v>
      </c>
      <c r="F234" s="787">
        <v>0</v>
      </c>
      <c r="G234" s="787">
        <v>122.00000000000001</v>
      </c>
    </row>
    <row r="235" spans="1:13" s="1205" customFormat="1" ht="15.95" customHeight="1" x14ac:dyDescent="0.25">
      <c r="A235" s="706" t="s">
        <v>1400</v>
      </c>
      <c r="B235" s="1316"/>
      <c r="C235" s="1316"/>
      <c r="D235" s="1316"/>
      <c r="E235" s="1316"/>
      <c r="F235" s="1316"/>
      <c r="G235" s="1316"/>
      <c r="H235" s="865"/>
      <c r="I235" s="865"/>
      <c r="J235" s="865"/>
      <c r="K235" s="865"/>
      <c r="L235" s="865"/>
      <c r="M235" s="865"/>
    </row>
    <row r="236" spans="1:13" s="1205" customFormat="1" ht="15.95" customHeight="1" x14ac:dyDescent="0.25">
      <c r="A236" s="1318" t="s">
        <v>1328</v>
      </c>
      <c r="B236" s="1317"/>
      <c r="C236" s="1317"/>
      <c r="D236" s="1317"/>
      <c r="E236" s="1317"/>
      <c r="F236" s="1317"/>
      <c r="G236" s="1317"/>
      <c r="H236" s="865"/>
      <c r="I236" s="865"/>
      <c r="J236" s="865"/>
      <c r="K236" s="865"/>
      <c r="L236" s="865"/>
      <c r="M236" s="865"/>
    </row>
    <row r="237" spans="1:13" ht="35.1" customHeight="1" x14ac:dyDescent="0.2">
      <c r="A237" s="1532" t="s">
        <v>1329</v>
      </c>
      <c r="B237" s="1532"/>
      <c r="C237" s="1532"/>
      <c r="D237" s="1532"/>
      <c r="E237" s="1532"/>
      <c r="F237" s="1532"/>
      <c r="G237" s="1532"/>
      <c r="H237" s="865"/>
      <c r="I237" s="865"/>
      <c r="J237" s="865"/>
      <c r="K237" s="865"/>
      <c r="L237" s="865"/>
      <c r="M237" s="865"/>
    </row>
    <row r="238" spans="1:13" ht="20.100000000000001" customHeight="1" x14ac:dyDescent="0.2">
      <c r="A238" s="1552" t="s">
        <v>1331</v>
      </c>
      <c r="B238" s="1552"/>
      <c r="C238" s="1552"/>
      <c r="D238" s="1552"/>
      <c r="E238" s="1552"/>
      <c r="F238" s="1552"/>
      <c r="G238" s="1552"/>
      <c r="H238" s="1552"/>
      <c r="I238" s="1552"/>
      <c r="J238" s="1552"/>
      <c r="K238" s="1552"/>
      <c r="L238" s="1552"/>
      <c r="M238" s="1552"/>
    </row>
    <row r="239" spans="1:13" ht="20.100000000000001" customHeight="1" x14ac:dyDescent="0.2">
      <c r="A239" s="1552" t="s">
        <v>1332</v>
      </c>
      <c r="B239" s="1552"/>
      <c r="C239" s="1552"/>
      <c r="D239" s="1552"/>
      <c r="E239" s="1552"/>
      <c r="F239" s="1552"/>
      <c r="G239" s="1552"/>
      <c r="H239" s="1552"/>
      <c r="I239" s="1552"/>
      <c r="J239" s="1552"/>
      <c r="K239" s="1552"/>
      <c r="L239" s="1552"/>
      <c r="M239" s="1552"/>
    </row>
    <row r="240" spans="1:13" ht="20.100000000000001" customHeight="1" x14ac:dyDescent="0.2">
      <c r="E240" s="1331"/>
      <c r="F240" s="1331"/>
      <c r="G240" s="1331"/>
    </row>
    <row r="241" spans="5:7" ht="20.100000000000001" customHeight="1" x14ac:dyDescent="0.2">
      <c r="E241" s="1331"/>
      <c r="F241" s="1331"/>
      <c r="G241" s="1331"/>
    </row>
    <row r="242" spans="5:7" ht="20.100000000000001" customHeight="1" x14ac:dyDescent="0.2">
      <c r="E242" s="1331"/>
      <c r="F242" s="1331"/>
      <c r="G242" s="1331"/>
    </row>
    <row r="243" spans="5:7" ht="20.100000000000001" customHeight="1" x14ac:dyDescent="0.2">
      <c r="E243" s="1331"/>
      <c r="F243" s="1331"/>
      <c r="G243" s="1331"/>
    </row>
    <row r="244" spans="5:7" ht="20.100000000000001" customHeight="1" x14ac:dyDescent="0.2">
      <c r="E244" s="1331"/>
      <c r="F244" s="1331"/>
      <c r="G244" s="1331"/>
    </row>
    <row r="245" spans="5:7" ht="20.100000000000001" customHeight="1" x14ac:dyDescent="0.2">
      <c r="E245" s="1331"/>
      <c r="F245" s="1331"/>
      <c r="G245" s="1331"/>
    </row>
    <row r="246" spans="5:7" ht="20.100000000000001" customHeight="1" x14ac:dyDescent="0.2">
      <c r="E246" s="1331"/>
      <c r="F246" s="1331"/>
      <c r="G246" s="1331"/>
    </row>
    <row r="247" spans="5:7" ht="20.100000000000001" customHeight="1" x14ac:dyDescent="0.2">
      <c r="E247" s="1331"/>
      <c r="F247" s="1331"/>
      <c r="G247" s="1331"/>
    </row>
    <row r="248" spans="5:7" ht="20.100000000000001" customHeight="1" x14ac:dyDescent="0.2">
      <c r="E248" s="1331"/>
      <c r="F248" s="1331"/>
      <c r="G248" s="1331"/>
    </row>
    <row r="249" spans="5:7" ht="20.100000000000001" customHeight="1" x14ac:dyDescent="0.2">
      <c r="E249" s="1331"/>
      <c r="F249" s="1331"/>
      <c r="G249" s="1331"/>
    </row>
    <row r="250" spans="5:7" ht="20.100000000000001" customHeight="1" x14ac:dyDescent="0.2">
      <c r="E250" s="1331"/>
      <c r="F250" s="1331"/>
      <c r="G250" s="1331"/>
    </row>
    <row r="251" spans="5:7" ht="20.100000000000001" customHeight="1" x14ac:dyDescent="0.2">
      <c r="E251" s="1331"/>
      <c r="F251" s="1331"/>
      <c r="G251" s="1331"/>
    </row>
    <row r="252" spans="5:7" ht="20.100000000000001" customHeight="1" x14ac:dyDescent="0.2">
      <c r="E252" s="1331"/>
      <c r="F252" s="1331"/>
      <c r="G252" s="1331"/>
    </row>
    <row r="253" spans="5:7" ht="20.100000000000001" customHeight="1" x14ac:dyDescent="0.2">
      <c r="E253" s="1331"/>
      <c r="F253" s="1331"/>
      <c r="G253" s="1331"/>
    </row>
    <row r="254" spans="5:7" ht="20.100000000000001" customHeight="1" x14ac:dyDescent="0.2">
      <c r="E254" s="1331"/>
      <c r="F254" s="1331"/>
      <c r="G254" s="1331"/>
    </row>
    <row r="255" spans="5:7" ht="20.100000000000001" customHeight="1" x14ac:dyDescent="0.2">
      <c r="E255" s="1331"/>
      <c r="F255" s="1331"/>
      <c r="G255" s="1331"/>
    </row>
    <row r="256" spans="5:7" ht="20.100000000000001" customHeight="1" x14ac:dyDescent="0.2">
      <c r="E256" s="1331"/>
      <c r="F256" s="1331"/>
      <c r="G256" s="1331"/>
    </row>
    <row r="257" spans="5:7" ht="20.100000000000001" customHeight="1" x14ac:dyDescent="0.2">
      <c r="E257" s="1331"/>
      <c r="F257" s="1331"/>
      <c r="G257" s="1331"/>
    </row>
    <row r="258" spans="5:7" ht="20.100000000000001" customHeight="1" x14ac:dyDescent="0.2">
      <c r="E258" s="1331"/>
      <c r="F258" s="1331"/>
      <c r="G258" s="1331"/>
    </row>
    <row r="259" spans="5:7" ht="20.100000000000001" customHeight="1" x14ac:dyDescent="0.2">
      <c r="E259" s="1331"/>
      <c r="F259" s="1331"/>
      <c r="G259" s="1331"/>
    </row>
    <row r="260" spans="5:7" ht="20.100000000000001" customHeight="1" x14ac:dyDescent="0.2">
      <c r="E260" s="1331"/>
      <c r="F260" s="1331"/>
      <c r="G260" s="1331"/>
    </row>
    <row r="261" spans="5:7" ht="20.100000000000001" customHeight="1" x14ac:dyDescent="0.2">
      <c r="E261" s="1331"/>
      <c r="F261" s="1331"/>
      <c r="G261" s="1331"/>
    </row>
    <row r="262" spans="5:7" ht="20.100000000000001" customHeight="1" x14ac:dyDescent="0.2">
      <c r="E262" s="1331"/>
      <c r="F262" s="1331"/>
      <c r="G262" s="1331"/>
    </row>
    <row r="263" spans="5:7" ht="20.100000000000001" customHeight="1" x14ac:dyDescent="0.2">
      <c r="E263" s="1331"/>
      <c r="F263" s="1331"/>
      <c r="G263" s="1331"/>
    </row>
    <row r="264" spans="5:7" ht="20.100000000000001" customHeight="1" x14ac:dyDescent="0.2">
      <c r="E264" s="1331"/>
      <c r="F264" s="1331"/>
      <c r="G264" s="1331"/>
    </row>
    <row r="265" spans="5:7" ht="20.100000000000001" customHeight="1" x14ac:dyDescent="0.2">
      <c r="E265" s="1331"/>
      <c r="F265" s="1331"/>
      <c r="G265" s="1331"/>
    </row>
    <row r="266" spans="5:7" ht="20.100000000000001" customHeight="1" x14ac:dyDescent="0.2">
      <c r="E266" s="1331"/>
      <c r="F266" s="1331"/>
      <c r="G266" s="1331"/>
    </row>
    <row r="267" spans="5:7" ht="20.100000000000001" customHeight="1" x14ac:dyDescent="0.2">
      <c r="E267" s="1331"/>
      <c r="F267" s="1331"/>
      <c r="G267" s="1331"/>
    </row>
    <row r="268" spans="5:7" ht="20.100000000000001" customHeight="1" x14ac:dyDescent="0.2">
      <c r="E268" s="1331"/>
      <c r="F268" s="1331"/>
      <c r="G268" s="1331"/>
    </row>
    <row r="269" spans="5:7" ht="20.100000000000001" customHeight="1" x14ac:dyDescent="0.2">
      <c r="E269" s="1331"/>
      <c r="F269" s="1331"/>
      <c r="G269" s="1331"/>
    </row>
    <row r="270" spans="5:7" ht="20.100000000000001" customHeight="1" x14ac:dyDescent="0.2">
      <c r="E270" s="1331"/>
      <c r="F270" s="1331"/>
      <c r="G270" s="1331"/>
    </row>
    <row r="271" spans="5:7" ht="20.100000000000001" customHeight="1" x14ac:dyDescent="0.2">
      <c r="E271" s="1331"/>
      <c r="F271" s="1331"/>
      <c r="G271" s="1331"/>
    </row>
    <row r="272" spans="5:7" ht="20.100000000000001" customHeight="1" x14ac:dyDescent="0.2">
      <c r="E272" s="1331"/>
      <c r="F272" s="1331"/>
      <c r="G272" s="1331"/>
    </row>
    <row r="273" spans="5:7" ht="20.100000000000001" customHeight="1" x14ac:dyDescent="0.2">
      <c r="E273" s="1331"/>
      <c r="F273" s="1331"/>
      <c r="G273" s="1331"/>
    </row>
    <row r="274" spans="5:7" ht="20.100000000000001" customHeight="1" x14ac:dyDescent="0.2">
      <c r="E274" s="1331"/>
      <c r="F274" s="1331"/>
      <c r="G274" s="1331"/>
    </row>
    <row r="275" spans="5:7" ht="20.100000000000001" customHeight="1" x14ac:dyDescent="0.2">
      <c r="E275" s="1331"/>
      <c r="F275" s="1331"/>
      <c r="G275" s="1331"/>
    </row>
    <row r="276" spans="5:7" ht="20.100000000000001" customHeight="1" x14ac:dyDescent="0.2">
      <c r="E276" s="1331"/>
      <c r="F276" s="1331"/>
      <c r="G276" s="1331"/>
    </row>
    <row r="277" spans="5:7" ht="20.100000000000001" customHeight="1" x14ac:dyDescent="0.2">
      <c r="E277" s="1331"/>
      <c r="F277" s="1331"/>
      <c r="G277" s="1331"/>
    </row>
    <row r="278" spans="5:7" ht="20.100000000000001" customHeight="1" x14ac:dyDescent="0.2">
      <c r="E278" s="1331"/>
      <c r="F278" s="1331"/>
      <c r="G278" s="1331"/>
    </row>
    <row r="279" spans="5:7" ht="20.100000000000001" customHeight="1" x14ac:dyDescent="0.2">
      <c r="E279" s="1331"/>
      <c r="F279" s="1331"/>
      <c r="G279" s="1331"/>
    </row>
    <row r="280" spans="5:7" ht="20.100000000000001" customHeight="1" x14ac:dyDescent="0.2">
      <c r="E280" s="1331"/>
      <c r="F280" s="1331"/>
      <c r="G280" s="1331"/>
    </row>
    <row r="281" spans="5:7" ht="20.100000000000001" customHeight="1" x14ac:dyDescent="0.2">
      <c r="E281" s="1331"/>
      <c r="F281" s="1331"/>
      <c r="G281" s="1331"/>
    </row>
    <row r="282" spans="5:7" ht="20.100000000000001" customHeight="1" x14ac:dyDescent="0.2">
      <c r="E282" s="1331"/>
      <c r="F282" s="1331"/>
      <c r="G282" s="1331"/>
    </row>
    <row r="283" spans="5:7" ht="20.100000000000001" customHeight="1" x14ac:dyDescent="0.2">
      <c r="E283" s="1331"/>
      <c r="F283" s="1331"/>
      <c r="G283" s="1331"/>
    </row>
    <row r="284" spans="5:7" ht="20.100000000000001" customHeight="1" x14ac:dyDescent="0.2">
      <c r="E284" s="1331"/>
      <c r="F284" s="1331"/>
      <c r="G284" s="1331"/>
    </row>
    <row r="285" spans="5:7" ht="20.100000000000001" customHeight="1" x14ac:dyDescent="0.2">
      <c r="E285" s="1331"/>
      <c r="F285" s="1331"/>
      <c r="G285" s="1331"/>
    </row>
    <row r="286" spans="5:7" ht="20.100000000000001" customHeight="1" x14ac:dyDescent="0.2">
      <c r="E286" s="1331"/>
      <c r="F286" s="1331"/>
      <c r="G286" s="1331"/>
    </row>
    <row r="287" spans="5:7" ht="20.100000000000001" customHeight="1" x14ac:dyDescent="0.2">
      <c r="E287" s="1331"/>
      <c r="F287" s="1331"/>
      <c r="G287" s="1331"/>
    </row>
    <row r="288" spans="5:7" ht="20.100000000000001" customHeight="1" x14ac:dyDescent="0.2">
      <c r="E288" s="1331"/>
      <c r="F288" s="1331"/>
      <c r="G288" s="1331"/>
    </row>
    <row r="289" spans="5:7" ht="20.100000000000001" customHeight="1" x14ac:dyDescent="0.2">
      <c r="E289" s="1331"/>
      <c r="F289" s="1331"/>
      <c r="G289" s="1331"/>
    </row>
    <row r="290" spans="5:7" ht="20.100000000000001" customHeight="1" x14ac:dyDescent="0.2">
      <c r="E290" s="1331"/>
      <c r="F290" s="1331"/>
      <c r="G290" s="1331"/>
    </row>
    <row r="291" spans="5:7" ht="20.100000000000001" customHeight="1" x14ac:dyDescent="0.2">
      <c r="E291" s="1331"/>
      <c r="F291" s="1331"/>
      <c r="G291" s="1331"/>
    </row>
    <row r="292" spans="5:7" ht="20.100000000000001" customHeight="1" x14ac:dyDescent="0.2">
      <c r="E292" s="1331"/>
      <c r="F292" s="1331"/>
      <c r="G292" s="1331"/>
    </row>
    <row r="293" spans="5:7" ht="20.100000000000001" customHeight="1" x14ac:dyDescent="0.2">
      <c r="E293" s="1331"/>
      <c r="F293" s="1331"/>
      <c r="G293" s="1331"/>
    </row>
    <row r="294" spans="5:7" ht="20.100000000000001" customHeight="1" x14ac:dyDescent="0.2">
      <c r="E294" s="1331"/>
      <c r="F294" s="1331"/>
      <c r="G294" s="1331"/>
    </row>
    <row r="295" spans="5:7" ht="20.100000000000001" customHeight="1" x14ac:dyDescent="0.2">
      <c r="E295" s="1331"/>
      <c r="F295" s="1331"/>
      <c r="G295" s="1331"/>
    </row>
    <row r="296" spans="5:7" ht="20.100000000000001" customHeight="1" x14ac:dyDescent="0.2">
      <c r="E296" s="1331"/>
      <c r="F296" s="1331"/>
      <c r="G296" s="1331"/>
    </row>
    <row r="297" spans="5:7" ht="20.100000000000001" customHeight="1" x14ac:dyDescent="0.2">
      <c r="E297" s="1331"/>
      <c r="F297" s="1331"/>
      <c r="G297" s="1331"/>
    </row>
    <row r="298" spans="5:7" ht="20.100000000000001" customHeight="1" x14ac:dyDescent="0.2">
      <c r="E298" s="1331"/>
      <c r="F298" s="1331"/>
      <c r="G298" s="1331"/>
    </row>
    <row r="299" spans="5:7" ht="20.100000000000001" customHeight="1" x14ac:dyDescent="0.2">
      <c r="E299" s="1331"/>
      <c r="F299" s="1331"/>
      <c r="G299" s="1331"/>
    </row>
    <row r="300" spans="5:7" ht="20.100000000000001" customHeight="1" x14ac:dyDescent="0.2">
      <c r="E300" s="1331"/>
      <c r="F300" s="1331"/>
      <c r="G300" s="1331"/>
    </row>
    <row r="301" spans="5:7" ht="20.100000000000001" customHeight="1" x14ac:dyDescent="0.2">
      <c r="E301" s="1331"/>
      <c r="F301" s="1331"/>
      <c r="G301" s="1331"/>
    </row>
    <row r="302" spans="5:7" ht="20.100000000000001" customHeight="1" x14ac:dyDescent="0.2">
      <c r="E302" s="1331"/>
      <c r="F302" s="1331"/>
      <c r="G302" s="1331"/>
    </row>
    <row r="303" spans="5:7" ht="20.100000000000001" customHeight="1" x14ac:dyDescent="0.2">
      <c r="E303" s="1331"/>
      <c r="F303" s="1331"/>
      <c r="G303" s="1331"/>
    </row>
    <row r="304" spans="5:7" ht="20.100000000000001" customHeight="1" x14ac:dyDescent="0.2">
      <c r="E304" s="1331"/>
      <c r="F304" s="1331"/>
      <c r="G304" s="1331"/>
    </row>
    <row r="305" spans="5:7" ht="20.100000000000001" customHeight="1" x14ac:dyDescent="0.2">
      <c r="E305" s="1331"/>
      <c r="F305" s="1331"/>
      <c r="G305" s="1331"/>
    </row>
    <row r="306" spans="5:7" ht="20.100000000000001" customHeight="1" x14ac:dyDescent="0.2">
      <c r="E306" s="1331"/>
      <c r="F306" s="1331"/>
      <c r="G306" s="1331"/>
    </row>
    <row r="307" spans="5:7" ht="20.100000000000001" customHeight="1" x14ac:dyDescent="0.2">
      <c r="E307" s="1331"/>
      <c r="F307" s="1331"/>
      <c r="G307" s="1331"/>
    </row>
    <row r="308" spans="5:7" ht="20.100000000000001" customHeight="1" x14ac:dyDescent="0.2">
      <c r="E308" s="1331"/>
      <c r="F308" s="1331"/>
      <c r="G308" s="1331"/>
    </row>
    <row r="309" spans="5:7" ht="20.100000000000001" customHeight="1" x14ac:dyDescent="0.2">
      <c r="E309" s="1331"/>
      <c r="F309" s="1331"/>
      <c r="G309" s="1331"/>
    </row>
    <row r="310" spans="5:7" ht="20.100000000000001" customHeight="1" x14ac:dyDescent="0.2">
      <c r="E310" s="1331"/>
      <c r="F310" s="1331"/>
      <c r="G310" s="1331"/>
    </row>
    <row r="311" spans="5:7" ht="20.100000000000001" customHeight="1" x14ac:dyDescent="0.2">
      <c r="E311" s="1331"/>
      <c r="F311" s="1331"/>
      <c r="G311" s="1331"/>
    </row>
    <row r="312" spans="5:7" ht="20.100000000000001" customHeight="1" x14ac:dyDescent="0.2">
      <c r="E312" s="1331"/>
      <c r="F312" s="1331"/>
      <c r="G312" s="1331"/>
    </row>
    <row r="313" spans="5:7" ht="20.100000000000001" customHeight="1" x14ac:dyDescent="0.2">
      <c r="E313" s="1331"/>
      <c r="F313" s="1331"/>
      <c r="G313" s="1331"/>
    </row>
    <row r="314" spans="5:7" ht="20.100000000000001" customHeight="1" x14ac:dyDescent="0.2">
      <c r="E314" s="1331"/>
      <c r="F314" s="1331"/>
      <c r="G314" s="1331"/>
    </row>
    <row r="315" spans="5:7" ht="20.100000000000001" customHeight="1" x14ac:dyDescent="0.2">
      <c r="E315" s="1331"/>
      <c r="F315" s="1331"/>
      <c r="G315" s="1331"/>
    </row>
    <row r="316" spans="5:7" ht="20.100000000000001" customHeight="1" x14ac:dyDescent="0.2">
      <c r="E316" s="1331"/>
      <c r="F316" s="1331"/>
      <c r="G316" s="1331"/>
    </row>
    <row r="317" spans="5:7" ht="20.100000000000001" customHeight="1" x14ac:dyDescent="0.2">
      <c r="E317" s="1331"/>
      <c r="F317" s="1331"/>
      <c r="G317" s="1331"/>
    </row>
    <row r="318" spans="5:7" ht="20.100000000000001" customHeight="1" x14ac:dyDescent="0.2">
      <c r="E318" s="1331"/>
      <c r="F318" s="1331"/>
      <c r="G318" s="1331"/>
    </row>
    <row r="319" spans="5:7" ht="20.100000000000001" customHeight="1" x14ac:dyDescent="0.2">
      <c r="E319" s="1331"/>
      <c r="F319" s="1331"/>
      <c r="G319" s="1331"/>
    </row>
    <row r="320" spans="5:7" ht="20.100000000000001" customHeight="1" x14ac:dyDescent="0.2">
      <c r="E320" s="1331"/>
      <c r="F320" s="1331"/>
      <c r="G320" s="1331"/>
    </row>
    <row r="321" spans="5:7" ht="20.100000000000001" customHeight="1" x14ac:dyDescent="0.2">
      <c r="E321" s="1331"/>
      <c r="F321" s="1331"/>
      <c r="G321" s="1331"/>
    </row>
    <row r="322" spans="5:7" ht="20.100000000000001" customHeight="1" x14ac:dyDescent="0.2">
      <c r="E322" s="1331"/>
      <c r="F322" s="1331"/>
      <c r="G322" s="1331"/>
    </row>
    <row r="323" spans="5:7" ht="20.100000000000001" customHeight="1" x14ac:dyDescent="0.2">
      <c r="E323" s="1331"/>
      <c r="F323" s="1331"/>
      <c r="G323" s="1331"/>
    </row>
    <row r="324" spans="5:7" ht="20.100000000000001" customHeight="1" x14ac:dyDescent="0.2">
      <c r="E324" s="1331"/>
      <c r="F324" s="1331"/>
      <c r="G324" s="1331"/>
    </row>
    <row r="325" spans="5:7" ht="20.100000000000001" customHeight="1" x14ac:dyDescent="0.2">
      <c r="E325" s="1331"/>
      <c r="F325" s="1331"/>
      <c r="G325" s="1331"/>
    </row>
    <row r="326" spans="5:7" ht="20.100000000000001" customHeight="1" x14ac:dyDescent="0.2">
      <c r="E326" s="1331"/>
      <c r="F326" s="1331"/>
      <c r="G326" s="1331"/>
    </row>
    <row r="327" spans="5:7" ht="20.100000000000001" customHeight="1" x14ac:dyDescent="0.2">
      <c r="E327" s="1331"/>
      <c r="F327" s="1331"/>
      <c r="G327" s="1331"/>
    </row>
    <row r="328" spans="5:7" ht="20.100000000000001" customHeight="1" x14ac:dyDescent="0.2">
      <c r="E328" s="1331"/>
      <c r="F328" s="1331"/>
      <c r="G328" s="1331"/>
    </row>
    <row r="329" spans="5:7" ht="20.100000000000001" customHeight="1" x14ac:dyDescent="0.2">
      <c r="E329" s="1331"/>
      <c r="F329" s="1331"/>
      <c r="G329" s="1331"/>
    </row>
    <row r="330" spans="5:7" ht="20.100000000000001" customHeight="1" x14ac:dyDescent="0.2">
      <c r="E330" s="1331"/>
      <c r="F330" s="1331"/>
      <c r="G330" s="1331"/>
    </row>
    <row r="331" spans="5:7" ht="20.100000000000001" customHeight="1" x14ac:dyDescent="0.2">
      <c r="E331" s="1331"/>
      <c r="F331" s="1331"/>
      <c r="G331" s="1331"/>
    </row>
    <row r="332" spans="5:7" ht="20.100000000000001" customHeight="1" x14ac:dyDescent="0.2">
      <c r="E332" s="1331"/>
      <c r="F332" s="1331"/>
      <c r="G332" s="1331"/>
    </row>
    <row r="333" spans="5:7" ht="20.100000000000001" customHeight="1" x14ac:dyDescent="0.2">
      <c r="E333" s="1331"/>
      <c r="F333" s="1331"/>
      <c r="G333" s="1331"/>
    </row>
    <row r="334" spans="5:7" ht="20.100000000000001" customHeight="1" x14ac:dyDescent="0.2">
      <c r="E334" s="1331"/>
      <c r="F334" s="1331"/>
      <c r="G334" s="1331"/>
    </row>
    <row r="335" spans="5:7" ht="20.100000000000001" customHeight="1" x14ac:dyDescent="0.2">
      <c r="E335" s="1331"/>
      <c r="F335" s="1331"/>
      <c r="G335" s="1331"/>
    </row>
    <row r="336" spans="5:7" ht="20.100000000000001" customHeight="1" x14ac:dyDescent="0.2">
      <c r="E336" s="1331"/>
      <c r="F336" s="1331"/>
      <c r="G336" s="1331"/>
    </row>
    <row r="337" spans="5:7" ht="20.100000000000001" customHeight="1" x14ac:dyDescent="0.2">
      <c r="E337" s="1331"/>
      <c r="F337" s="1331"/>
      <c r="G337" s="1331"/>
    </row>
    <row r="338" spans="5:7" ht="20.100000000000001" customHeight="1" x14ac:dyDescent="0.2">
      <c r="E338" s="1331"/>
      <c r="F338" s="1331"/>
      <c r="G338" s="1331"/>
    </row>
    <row r="339" spans="5:7" ht="20.100000000000001" customHeight="1" x14ac:dyDescent="0.2">
      <c r="E339" s="1331"/>
      <c r="F339" s="1331"/>
      <c r="G339" s="1331"/>
    </row>
    <row r="340" spans="5:7" ht="20.100000000000001" customHeight="1" x14ac:dyDescent="0.2">
      <c r="E340" s="1331"/>
      <c r="F340" s="1331"/>
      <c r="G340" s="1331"/>
    </row>
    <row r="341" spans="5:7" ht="20.100000000000001" customHeight="1" x14ac:dyDescent="0.2">
      <c r="E341" s="1331"/>
      <c r="F341" s="1331"/>
      <c r="G341" s="1331"/>
    </row>
    <row r="342" spans="5:7" ht="20.100000000000001" customHeight="1" x14ac:dyDescent="0.2">
      <c r="E342" s="1331"/>
      <c r="F342" s="1331"/>
      <c r="G342" s="1331"/>
    </row>
    <row r="343" spans="5:7" ht="20.100000000000001" customHeight="1" x14ac:dyDescent="0.2">
      <c r="E343" s="1331"/>
      <c r="F343" s="1331"/>
      <c r="G343" s="1331"/>
    </row>
    <row r="344" spans="5:7" ht="20.100000000000001" customHeight="1" x14ac:dyDescent="0.2">
      <c r="E344" s="1331"/>
      <c r="F344" s="1331"/>
      <c r="G344" s="1331"/>
    </row>
    <row r="345" spans="5:7" ht="20.100000000000001" customHeight="1" x14ac:dyDescent="0.2">
      <c r="E345" s="1331"/>
      <c r="F345" s="1331"/>
      <c r="G345" s="1331"/>
    </row>
    <row r="346" spans="5:7" ht="20.100000000000001" customHeight="1" x14ac:dyDescent="0.2">
      <c r="E346" s="1331"/>
      <c r="F346" s="1331"/>
      <c r="G346" s="1331"/>
    </row>
    <row r="347" spans="5:7" ht="20.100000000000001" customHeight="1" x14ac:dyDescent="0.2">
      <c r="E347" s="1331"/>
      <c r="F347" s="1331"/>
      <c r="G347" s="1331"/>
    </row>
    <row r="348" spans="5:7" ht="20.100000000000001" customHeight="1" x14ac:dyDescent="0.2">
      <c r="E348" s="1331"/>
      <c r="F348" s="1331"/>
      <c r="G348" s="1331"/>
    </row>
    <row r="349" spans="5:7" ht="20.100000000000001" customHeight="1" x14ac:dyDescent="0.2">
      <c r="E349" s="1331"/>
      <c r="F349" s="1331"/>
      <c r="G349" s="1331"/>
    </row>
    <row r="350" spans="5:7" ht="20.100000000000001" customHeight="1" x14ac:dyDescent="0.2">
      <c r="E350" s="1331"/>
      <c r="F350" s="1331"/>
      <c r="G350" s="1331"/>
    </row>
    <row r="351" spans="5:7" ht="20.100000000000001" customHeight="1" x14ac:dyDescent="0.2">
      <c r="E351" s="1331"/>
      <c r="F351" s="1331"/>
      <c r="G351" s="1331"/>
    </row>
    <row r="352" spans="5:7" ht="20.100000000000001" customHeight="1" x14ac:dyDescent="0.2">
      <c r="E352" s="1331"/>
      <c r="F352" s="1331"/>
      <c r="G352" s="1331"/>
    </row>
    <row r="353" spans="5:7" ht="20.100000000000001" customHeight="1" x14ac:dyDescent="0.2">
      <c r="E353" s="1331"/>
      <c r="F353" s="1331"/>
      <c r="G353" s="1331"/>
    </row>
    <row r="354" spans="5:7" ht="20.100000000000001" customHeight="1" x14ac:dyDescent="0.2">
      <c r="E354" s="1331"/>
      <c r="F354" s="1331"/>
      <c r="G354" s="1331"/>
    </row>
    <row r="355" spans="5:7" ht="20.100000000000001" customHeight="1" x14ac:dyDescent="0.2">
      <c r="E355" s="1331"/>
      <c r="F355" s="1331"/>
      <c r="G355" s="1331"/>
    </row>
    <row r="356" spans="5:7" ht="20.100000000000001" customHeight="1" x14ac:dyDescent="0.2">
      <c r="E356" s="1331"/>
      <c r="F356" s="1331"/>
      <c r="G356" s="1331"/>
    </row>
    <row r="357" spans="5:7" ht="20.100000000000001" customHeight="1" x14ac:dyDescent="0.2">
      <c r="E357" s="1331"/>
      <c r="F357" s="1331"/>
      <c r="G357" s="1331"/>
    </row>
    <row r="358" spans="5:7" ht="20.100000000000001" customHeight="1" x14ac:dyDescent="0.2">
      <c r="E358" s="1331"/>
      <c r="F358" s="1331"/>
      <c r="G358" s="1331"/>
    </row>
    <row r="359" spans="5:7" ht="20.100000000000001" customHeight="1" x14ac:dyDescent="0.2">
      <c r="E359" s="1331"/>
      <c r="F359" s="1331"/>
      <c r="G359" s="1331"/>
    </row>
    <row r="360" spans="5:7" ht="20.100000000000001" customHeight="1" x14ac:dyDescent="0.2">
      <c r="E360" s="1331"/>
      <c r="F360" s="1331"/>
      <c r="G360" s="1331"/>
    </row>
    <row r="361" spans="5:7" ht="20.100000000000001" customHeight="1" x14ac:dyDescent="0.2">
      <c r="E361" s="1331"/>
      <c r="F361" s="1331"/>
      <c r="G361" s="1331"/>
    </row>
    <row r="362" spans="5:7" ht="20.100000000000001" customHeight="1" x14ac:dyDescent="0.2">
      <c r="E362" s="1331"/>
      <c r="F362" s="1331"/>
      <c r="G362" s="1331"/>
    </row>
    <row r="363" spans="5:7" ht="20.100000000000001" customHeight="1" x14ac:dyDescent="0.2">
      <c r="E363" s="1331"/>
      <c r="F363" s="1331"/>
      <c r="G363" s="1331"/>
    </row>
    <row r="364" spans="5:7" ht="20.100000000000001" customHeight="1" x14ac:dyDescent="0.2">
      <c r="E364" s="1331"/>
      <c r="F364" s="1331"/>
      <c r="G364" s="1331"/>
    </row>
    <row r="365" spans="5:7" ht="20.100000000000001" customHeight="1" x14ac:dyDescent="0.2">
      <c r="E365" s="1331"/>
      <c r="F365" s="1331"/>
      <c r="G365" s="1331"/>
    </row>
    <row r="366" spans="5:7" ht="20.100000000000001" customHeight="1" x14ac:dyDescent="0.2">
      <c r="E366" s="1331"/>
      <c r="F366" s="1331"/>
      <c r="G366" s="1331"/>
    </row>
    <row r="367" spans="5:7" ht="20.100000000000001" customHeight="1" x14ac:dyDescent="0.2">
      <c r="E367" s="1331"/>
      <c r="F367" s="1331"/>
      <c r="G367" s="1331"/>
    </row>
    <row r="368" spans="5:7" ht="20.100000000000001" customHeight="1" x14ac:dyDescent="0.2">
      <c r="E368" s="1331"/>
      <c r="F368" s="1331"/>
      <c r="G368" s="1331"/>
    </row>
    <row r="369" spans="5:7" ht="20.100000000000001" customHeight="1" x14ac:dyDescent="0.2">
      <c r="E369" s="1331"/>
      <c r="F369" s="1331"/>
      <c r="G369" s="1331"/>
    </row>
    <row r="370" spans="5:7" ht="20.100000000000001" customHeight="1" x14ac:dyDescent="0.2">
      <c r="E370" s="1331"/>
      <c r="F370" s="1331"/>
      <c r="G370" s="1331"/>
    </row>
    <row r="371" spans="5:7" ht="20.100000000000001" customHeight="1" x14ac:dyDescent="0.2">
      <c r="E371" s="1331"/>
      <c r="F371" s="1331"/>
      <c r="G371" s="1331"/>
    </row>
    <row r="372" spans="5:7" ht="20.100000000000001" customHeight="1" x14ac:dyDescent="0.2">
      <c r="E372" s="1331"/>
      <c r="F372" s="1331"/>
      <c r="G372" s="1331"/>
    </row>
    <row r="373" spans="5:7" ht="20.100000000000001" customHeight="1" x14ac:dyDescent="0.2">
      <c r="E373" s="1331"/>
      <c r="F373" s="1331"/>
      <c r="G373" s="1331"/>
    </row>
    <row r="374" spans="5:7" ht="20.100000000000001" customHeight="1" x14ac:dyDescent="0.2">
      <c r="E374" s="1331"/>
      <c r="F374" s="1331"/>
      <c r="G374" s="1331"/>
    </row>
    <row r="375" spans="5:7" ht="20.100000000000001" customHeight="1" x14ac:dyDescent="0.2">
      <c r="E375" s="1331"/>
      <c r="F375" s="1331"/>
      <c r="G375" s="1331"/>
    </row>
    <row r="376" spans="5:7" ht="20.100000000000001" customHeight="1" x14ac:dyDescent="0.2">
      <c r="E376" s="1331"/>
      <c r="F376" s="1331"/>
      <c r="G376" s="1331"/>
    </row>
    <row r="377" spans="5:7" ht="20.100000000000001" customHeight="1" x14ac:dyDescent="0.2">
      <c r="E377" s="1331"/>
      <c r="F377" s="1331"/>
      <c r="G377" s="1331"/>
    </row>
    <row r="378" spans="5:7" ht="20.100000000000001" customHeight="1" x14ac:dyDescent="0.2">
      <c r="E378" s="1331"/>
      <c r="F378" s="1331"/>
      <c r="G378" s="1331"/>
    </row>
    <row r="379" spans="5:7" ht="20.100000000000001" customHeight="1" x14ac:dyDescent="0.2">
      <c r="E379" s="1331"/>
      <c r="F379" s="1331"/>
      <c r="G379" s="1331"/>
    </row>
    <row r="380" spans="5:7" ht="20.100000000000001" customHeight="1" x14ac:dyDescent="0.2">
      <c r="E380" s="1331"/>
      <c r="F380" s="1331"/>
      <c r="G380" s="1331"/>
    </row>
    <row r="381" spans="5:7" ht="20.100000000000001" customHeight="1" x14ac:dyDescent="0.2">
      <c r="E381" s="1331"/>
      <c r="F381" s="1331"/>
      <c r="G381" s="1331"/>
    </row>
    <row r="382" spans="5:7" ht="20.100000000000001" customHeight="1" x14ac:dyDescent="0.2">
      <c r="E382" s="1331"/>
      <c r="F382" s="1331"/>
      <c r="G382" s="1331"/>
    </row>
    <row r="383" spans="5:7" ht="20.100000000000001" customHeight="1" x14ac:dyDescent="0.2">
      <c r="E383" s="1331"/>
      <c r="F383" s="1331"/>
      <c r="G383" s="1331"/>
    </row>
    <row r="384" spans="5:7" ht="20.100000000000001" customHeight="1" x14ac:dyDescent="0.2">
      <c r="E384" s="1331"/>
      <c r="F384" s="1331"/>
      <c r="G384" s="1331"/>
    </row>
    <row r="385" spans="5:7" ht="20.100000000000001" customHeight="1" x14ac:dyDescent="0.2">
      <c r="E385" s="1331"/>
      <c r="F385" s="1331"/>
      <c r="G385" s="1331"/>
    </row>
    <row r="386" spans="5:7" ht="20.100000000000001" customHeight="1" x14ac:dyDescent="0.2">
      <c r="E386" s="1331"/>
      <c r="F386" s="1331"/>
      <c r="G386" s="1331"/>
    </row>
    <row r="387" spans="5:7" ht="20.100000000000001" customHeight="1" x14ac:dyDescent="0.2">
      <c r="E387" s="1331"/>
      <c r="F387" s="1331"/>
      <c r="G387" s="1331"/>
    </row>
    <row r="388" spans="5:7" ht="20.100000000000001" customHeight="1" x14ac:dyDescent="0.2">
      <c r="E388" s="1331"/>
      <c r="F388" s="1331"/>
      <c r="G388" s="1331"/>
    </row>
    <row r="389" spans="5:7" ht="20.100000000000001" customHeight="1" x14ac:dyDescent="0.2">
      <c r="E389" s="1331"/>
      <c r="F389" s="1331"/>
      <c r="G389" s="1331"/>
    </row>
    <row r="390" spans="5:7" ht="20.100000000000001" customHeight="1" x14ac:dyDescent="0.2">
      <c r="E390" s="1331"/>
      <c r="F390" s="1331"/>
      <c r="G390" s="1331"/>
    </row>
    <row r="391" spans="5:7" ht="20.100000000000001" customHeight="1" x14ac:dyDescent="0.2">
      <c r="E391" s="1331"/>
      <c r="F391" s="1331"/>
      <c r="G391" s="1331"/>
    </row>
    <row r="392" spans="5:7" ht="20.100000000000001" customHeight="1" x14ac:dyDescent="0.2">
      <c r="E392" s="1331"/>
      <c r="F392" s="1331"/>
      <c r="G392" s="1331"/>
    </row>
    <row r="393" spans="5:7" ht="20.100000000000001" customHeight="1" x14ac:dyDescent="0.2">
      <c r="E393" s="1331"/>
      <c r="F393" s="1331"/>
      <c r="G393" s="1331"/>
    </row>
    <row r="394" spans="5:7" ht="20.100000000000001" customHeight="1" x14ac:dyDescent="0.2">
      <c r="E394" s="1331"/>
      <c r="F394" s="1331"/>
      <c r="G394" s="1331"/>
    </row>
    <row r="395" spans="5:7" ht="20.100000000000001" customHeight="1" x14ac:dyDescent="0.2">
      <c r="E395" s="1331"/>
      <c r="F395" s="1331"/>
      <c r="G395" s="1331"/>
    </row>
    <row r="396" spans="5:7" ht="20.100000000000001" customHeight="1" x14ac:dyDescent="0.2">
      <c r="E396" s="1331"/>
      <c r="F396" s="1331"/>
      <c r="G396" s="1331"/>
    </row>
    <row r="397" spans="5:7" ht="20.100000000000001" customHeight="1" x14ac:dyDescent="0.2">
      <c r="E397" s="1331"/>
      <c r="F397" s="1331"/>
      <c r="G397" s="1331"/>
    </row>
    <row r="398" spans="5:7" ht="20.100000000000001" customHeight="1" x14ac:dyDescent="0.2">
      <c r="E398" s="1331"/>
      <c r="F398" s="1331"/>
      <c r="G398" s="1331"/>
    </row>
    <row r="399" spans="5:7" ht="20.100000000000001" customHeight="1" x14ac:dyDescent="0.2">
      <c r="E399" s="1331"/>
      <c r="F399" s="1331"/>
      <c r="G399" s="1331"/>
    </row>
    <row r="400" spans="5:7" ht="20.100000000000001" customHeight="1" x14ac:dyDescent="0.2">
      <c r="E400" s="1331"/>
      <c r="F400" s="1331"/>
      <c r="G400" s="1331"/>
    </row>
    <row r="401" spans="5:7" ht="20.100000000000001" customHeight="1" x14ac:dyDescent="0.2">
      <c r="E401" s="1331"/>
      <c r="F401" s="1331"/>
      <c r="G401" s="1331"/>
    </row>
    <row r="402" spans="5:7" ht="20.100000000000001" customHeight="1" x14ac:dyDescent="0.2">
      <c r="E402" s="1331"/>
      <c r="F402" s="1331"/>
      <c r="G402" s="1331"/>
    </row>
    <row r="403" spans="5:7" ht="20.100000000000001" customHeight="1" x14ac:dyDescent="0.2">
      <c r="E403" s="1331"/>
      <c r="F403" s="1331"/>
      <c r="G403" s="1331"/>
    </row>
    <row r="404" spans="5:7" ht="20.100000000000001" customHeight="1" x14ac:dyDescent="0.2">
      <c r="E404" s="1331"/>
      <c r="F404" s="1331"/>
      <c r="G404" s="1331"/>
    </row>
    <row r="405" spans="5:7" ht="20.100000000000001" customHeight="1" x14ac:dyDescent="0.2">
      <c r="E405" s="1331"/>
      <c r="F405" s="1331"/>
      <c r="G405" s="1331"/>
    </row>
    <row r="406" spans="5:7" ht="20.100000000000001" customHeight="1" x14ac:dyDescent="0.2">
      <c r="E406" s="1331"/>
      <c r="F406" s="1331"/>
      <c r="G406" s="1331"/>
    </row>
    <row r="407" spans="5:7" ht="20.100000000000001" customHeight="1" x14ac:dyDescent="0.2">
      <c r="E407" s="1331"/>
      <c r="F407" s="1331"/>
      <c r="G407" s="1331"/>
    </row>
    <row r="408" spans="5:7" ht="20.100000000000001" customHeight="1" x14ac:dyDescent="0.2">
      <c r="E408" s="1331"/>
      <c r="F408" s="1331"/>
      <c r="G408" s="1331"/>
    </row>
    <row r="409" spans="5:7" ht="20.100000000000001" customHeight="1" x14ac:dyDescent="0.2">
      <c r="E409" s="1331"/>
      <c r="F409" s="1331"/>
      <c r="G409" s="1331"/>
    </row>
    <row r="410" spans="5:7" ht="20.100000000000001" customHeight="1" x14ac:dyDescent="0.2">
      <c r="E410" s="1331"/>
      <c r="F410" s="1331"/>
      <c r="G410" s="1331"/>
    </row>
    <row r="411" spans="5:7" ht="20.100000000000001" customHeight="1" x14ac:dyDescent="0.2">
      <c r="E411" s="1331"/>
      <c r="F411" s="1331"/>
      <c r="G411" s="1331"/>
    </row>
    <row r="412" spans="5:7" ht="20.100000000000001" customHeight="1" x14ac:dyDescent="0.2">
      <c r="E412" s="1331"/>
      <c r="F412" s="1331"/>
      <c r="G412" s="1331"/>
    </row>
    <row r="413" spans="5:7" ht="20.100000000000001" customHeight="1" x14ac:dyDescent="0.2">
      <c r="E413" s="1331"/>
      <c r="F413" s="1331"/>
      <c r="G413" s="1331"/>
    </row>
    <row r="414" spans="5:7" ht="20.100000000000001" customHeight="1" x14ac:dyDescent="0.2">
      <c r="E414" s="1331"/>
      <c r="F414" s="1331"/>
      <c r="G414" s="1331"/>
    </row>
    <row r="415" spans="5:7" ht="20.100000000000001" customHeight="1" x14ac:dyDescent="0.2">
      <c r="E415" s="1331"/>
      <c r="F415" s="1331"/>
      <c r="G415" s="1331"/>
    </row>
    <row r="416" spans="5:7" ht="20.100000000000001" customHeight="1" x14ac:dyDescent="0.2">
      <c r="E416" s="1331"/>
      <c r="F416" s="1331"/>
      <c r="G416" s="1331"/>
    </row>
    <row r="417" spans="5:7" ht="20.100000000000001" customHeight="1" x14ac:dyDescent="0.2">
      <c r="E417" s="1331"/>
      <c r="F417" s="1331"/>
      <c r="G417" s="1331"/>
    </row>
    <row r="418" spans="5:7" ht="20.100000000000001" customHeight="1" x14ac:dyDescent="0.2">
      <c r="E418" s="1331"/>
      <c r="F418" s="1331"/>
      <c r="G418" s="1331"/>
    </row>
    <row r="419" spans="5:7" ht="20.100000000000001" customHeight="1" x14ac:dyDescent="0.2">
      <c r="E419" s="1331"/>
      <c r="F419" s="1331"/>
      <c r="G419" s="1331"/>
    </row>
    <row r="420" spans="5:7" ht="20.100000000000001" customHeight="1" x14ac:dyDescent="0.2">
      <c r="E420" s="1331"/>
      <c r="F420" s="1331"/>
      <c r="G420" s="1331"/>
    </row>
    <row r="421" spans="5:7" ht="20.100000000000001" customHeight="1" x14ac:dyDescent="0.2">
      <c r="E421" s="1331"/>
      <c r="F421" s="1331"/>
      <c r="G421" s="1331"/>
    </row>
    <row r="422" spans="5:7" ht="20.100000000000001" customHeight="1" x14ac:dyDescent="0.2">
      <c r="E422" s="1331"/>
      <c r="F422" s="1331"/>
      <c r="G422" s="1331"/>
    </row>
    <row r="423" spans="5:7" ht="20.100000000000001" customHeight="1" x14ac:dyDescent="0.2">
      <c r="E423" s="1331"/>
      <c r="F423" s="1331"/>
      <c r="G423" s="1331"/>
    </row>
    <row r="424" spans="5:7" ht="20.100000000000001" customHeight="1" x14ac:dyDescent="0.2">
      <c r="E424" s="1331"/>
      <c r="F424" s="1331"/>
      <c r="G424" s="1331"/>
    </row>
    <row r="425" spans="5:7" ht="20.100000000000001" customHeight="1" x14ac:dyDescent="0.2">
      <c r="E425" s="1331"/>
      <c r="F425" s="1331"/>
      <c r="G425" s="1331"/>
    </row>
    <row r="426" spans="5:7" ht="20.100000000000001" customHeight="1" x14ac:dyDescent="0.2">
      <c r="E426" s="1331"/>
      <c r="F426" s="1331"/>
      <c r="G426" s="1331"/>
    </row>
    <row r="427" spans="5:7" ht="20.100000000000001" customHeight="1" x14ac:dyDescent="0.2">
      <c r="E427" s="1331"/>
      <c r="F427" s="1331"/>
      <c r="G427" s="1331"/>
    </row>
    <row r="428" spans="5:7" ht="20.100000000000001" customHeight="1" x14ac:dyDescent="0.2">
      <c r="E428" s="1331"/>
      <c r="F428" s="1331"/>
      <c r="G428" s="1331"/>
    </row>
    <row r="429" spans="5:7" ht="20.100000000000001" customHeight="1" x14ac:dyDescent="0.2">
      <c r="E429" s="1331"/>
      <c r="F429" s="1331"/>
      <c r="G429" s="1331"/>
    </row>
    <row r="430" spans="5:7" ht="20.100000000000001" customHeight="1" x14ac:dyDescent="0.2">
      <c r="E430" s="1331"/>
      <c r="F430" s="1331"/>
      <c r="G430" s="1331"/>
    </row>
    <row r="431" spans="5:7" ht="20.100000000000001" customHeight="1" x14ac:dyDescent="0.2">
      <c r="E431" s="1331"/>
      <c r="F431" s="1331"/>
      <c r="G431" s="1331"/>
    </row>
    <row r="432" spans="5:7" ht="20.100000000000001" customHeight="1" x14ac:dyDescent="0.2">
      <c r="E432" s="1331"/>
      <c r="F432" s="1331"/>
      <c r="G432" s="1331"/>
    </row>
    <row r="433" spans="5:7" ht="20.100000000000001" customHeight="1" x14ac:dyDescent="0.2">
      <c r="E433" s="1331"/>
      <c r="F433" s="1331"/>
      <c r="G433" s="1331"/>
    </row>
    <row r="434" spans="5:7" ht="20.100000000000001" customHeight="1" x14ac:dyDescent="0.2">
      <c r="E434" s="1331"/>
      <c r="F434" s="1331"/>
      <c r="G434" s="1331"/>
    </row>
    <row r="435" spans="5:7" ht="20.100000000000001" customHeight="1" x14ac:dyDescent="0.2">
      <c r="E435" s="1331"/>
      <c r="F435" s="1331"/>
      <c r="G435" s="1331"/>
    </row>
    <row r="436" spans="5:7" ht="20.100000000000001" customHeight="1" x14ac:dyDescent="0.2">
      <c r="E436" s="1331"/>
      <c r="F436" s="1331"/>
      <c r="G436" s="1331"/>
    </row>
    <row r="437" spans="5:7" ht="20.100000000000001" customHeight="1" x14ac:dyDescent="0.2">
      <c r="E437" s="1331"/>
      <c r="F437" s="1331"/>
      <c r="G437" s="1331"/>
    </row>
    <row r="438" spans="5:7" ht="20.100000000000001" customHeight="1" x14ac:dyDescent="0.2">
      <c r="E438" s="1331"/>
      <c r="F438" s="1331"/>
      <c r="G438" s="1331"/>
    </row>
    <row r="439" spans="5:7" ht="20.100000000000001" customHeight="1" x14ac:dyDescent="0.2">
      <c r="E439" s="1331"/>
      <c r="F439" s="1331"/>
      <c r="G439" s="1331"/>
    </row>
    <row r="440" spans="5:7" ht="20.100000000000001" customHeight="1" x14ac:dyDescent="0.2">
      <c r="E440" s="1331"/>
      <c r="F440" s="1331"/>
      <c r="G440" s="1331"/>
    </row>
    <row r="441" spans="5:7" ht="20.100000000000001" customHeight="1" x14ac:dyDescent="0.2">
      <c r="E441" s="1331"/>
      <c r="F441" s="1331"/>
      <c r="G441" s="1331"/>
    </row>
    <row r="442" spans="5:7" ht="20.100000000000001" customHeight="1" x14ac:dyDescent="0.2">
      <c r="E442" s="1331"/>
      <c r="F442" s="1331"/>
      <c r="G442" s="1331"/>
    </row>
    <row r="443" spans="5:7" ht="20.100000000000001" customHeight="1" x14ac:dyDescent="0.2">
      <c r="E443" s="1331"/>
      <c r="F443" s="1331"/>
      <c r="G443" s="1331"/>
    </row>
    <row r="444" spans="5:7" ht="20.100000000000001" customHeight="1" x14ac:dyDescent="0.2">
      <c r="E444" s="1331"/>
      <c r="F444" s="1331"/>
      <c r="G444" s="1331"/>
    </row>
    <row r="445" spans="5:7" ht="20.100000000000001" customHeight="1" x14ac:dyDescent="0.2">
      <c r="E445" s="1331"/>
      <c r="F445" s="1331"/>
      <c r="G445" s="1331"/>
    </row>
    <row r="446" spans="5:7" ht="20.100000000000001" customHeight="1" x14ac:dyDescent="0.2">
      <c r="E446" s="1331"/>
      <c r="F446" s="1331"/>
      <c r="G446" s="1331"/>
    </row>
    <row r="447" spans="5:7" ht="20.100000000000001" customHeight="1" x14ac:dyDescent="0.2">
      <c r="E447" s="1331"/>
      <c r="F447" s="1331"/>
      <c r="G447" s="1331"/>
    </row>
    <row r="448" spans="5:7" ht="20.100000000000001" customHeight="1" x14ac:dyDescent="0.2">
      <c r="E448" s="1331"/>
      <c r="F448" s="1331"/>
      <c r="G448" s="1331"/>
    </row>
    <row r="449" spans="5:7" ht="20.100000000000001" customHeight="1" x14ac:dyDescent="0.2">
      <c r="E449" s="1331"/>
      <c r="F449" s="1331"/>
      <c r="G449" s="1331"/>
    </row>
    <row r="450" spans="5:7" ht="20.100000000000001" customHeight="1" x14ac:dyDescent="0.2">
      <c r="E450" s="1331"/>
      <c r="F450" s="1331"/>
      <c r="G450" s="1331"/>
    </row>
    <row r="451" spans="5:7" ht="20.100000000000001" customHeight="1" x14ac:dyDescent="0.2">
      <c r="E451" s="1331"/>
      <c r="F451" s="1331"/>
      <c r="G451" s="1331"/>
    </row>
    <row r="452" spans="5:7" ht="20.100000000000001" customHeight="1" x14ac:dyDescent="0.2">
      <c r="E452" s="1331"/>
      <c r="F452" s="1331"/>
      <c r="G452" s="1331"/>
    </row>
    <row r="453" spans="5:7" ht="20.100000000000001" customHeight="1" x14ac:dyDescent="0.2">
      <c r="E453" s="1331"/>
      <c r="F453" s="1331"/>
      <c r="G453" s="1331"/>
    </row>
    <row r="454" spans="5:7" ht="20.100000000000001" customHeight="1" x14ac:dyDescent="0.2">
      <c r="E454" s="1331"/>
      <c r="F454" s="1331"/>
      <c r="G454" s="1331"/>
    </row>
    <row r="455" spans="5:7" ht="20.100000000000001" customHeight="1" x14ac:dyDescent="0.2">
      <c r="E455" s="1331"/>
      <c r="F455" s="1331"/>
      <c r="G455" s="1331"/>
    </row>
    <row r="456" spans="5:7" ht="20.100000000000001" customHeight="1" x14ac:dyDescent="0.2">
      <c r="E456" s="1331"/>
      <c r="F456" s="1331"/>
      <c r="G456" s="1331"/>
    </row>
    <row r="457" spans="5:7" ht="20.100000000000001" customHeight="1" x14ac:dyDescent="0.2">
      <c r="E457" s="1331"/>
      <c r="F457" s="1331"/>
      <c r="G457" s="1331"/>
    </row>
    <row r="458" spans="5:7" ht="20.100000000000001" customHeight="1" x14ac:dyDescent="0.2">
      <c r="E458" s="1331"/>
      <c r="F458" s="1331"/>
      <c r="G458" s="1331"/>
    </row>
    <row r="459" spans="5:7" ht="20.100000000000001" customHeight="1" x14ac:dyDescent="0.2">
      <c r="E459" s="1331"/>
      <c r="F459" s="1331"/>
      <c r="G459" s="1331"/>
    </row>
    <row r="460" spans="5:7" ht="20.100000000000001" customHeight="1" x14ac:dyDescent="0.2">
      <c r="E460" s="1331"/>
      <c r="F460" s="1331"/>
      <c r="G460" s="1331"/>
    </row>
    <row r="461" spans="5:7" ht="20.100000000000001" customHeight="1" x14ac:dyDescent="0.2">
      <c r="E461" s="1331"/>
      <c r="F461" s="1331"/>
      <c r="G461" s="1331"/>
    </row>
    <row r="462" spans="5:7" ht="20.100000000000001" customHeight="1" x14ac:dyDescent="0.2">
      <c r="E462" s="1331"/>
      <c r="F462" s="1331"/>
      <c r="G462" s="1331"/>
    </row>
    <row r="463" spans="5:7" ht="20.100000000000001" customHeight="1" x14ac:dyDescent="0.2">
      <c r="E463" s="1331"/>
      <c r="F463" s="1331"/>
      <c r="G463" s="1331"/>
    </row>
    <row r="464" spans="5:7" ht="20.100000000000001" customHeight="1" x14ac:dyDescent="0.2">
      <c r="E464" s="1331"/>
      <c r="F464" s="1331"/>
      <c r="G464" s="1331"/>
    </row>
    <row r="465" spans="5:7" ht="20.100000000000001" customHeight="1" x14ac:dyDescent="0.2">
      <c r="E465" s="1331"/>
      <c r="F465" s="1331"/>
      <c r="G465" s="1331"/>
    </row>
    <row r="466" spans="5:7" ht="20.100000000000001" customHeight="1" x14ac:dyDescent="0.2">
      <c r="E466" s="1331"/>
      <c r="F466" s="1331"/>
      <c r="G466" s="1331"/>
    </row>
    <row r="467" spans="5:7" ht="20.100000000000001" customHeight="1" x14ac:dyDescent="0.2">
      <c r="E467" s="1331"/>
      <c r="F467" s="1331"/>
      <c r="G467" s="1331"/>
    </row>
    <row r="468" spans="5:7" ht="20.100000000000001" customHeight="1" x14ac:dyDescent="0.2">
      <c r="E468" s="1331"/>
      <c r="F468" s="1331"/>
      <c r="G468" s="1331"/>
    </row>
    <row r="469" spans="5:7" ht="20.100000000000001" customHeight="1" x14ac:dyDescent="0.2">
      <c r="E469" s="1331"/>
      <c r="F469" s="1331"/>
      <c r="G469" s="1331"/>
    </row>
    <row r="470" spans="5:7" ht="20.100000000000001" customHeight="1" x14ac:dyDescent="0.2">
      <c r="E470" s="1331"/>
      <c r="F470" s="1331"/>
      <c r="G470" s="1331"/>
    </row>
    <row r="471" spans="5:7" ht="20.100000000000001" customHeight="1" x14ac:dyDescent="0.2">
      <c r="E471" s="1331"/>
      <c r="F471" s="1331"/>
      <c r="G471" s="1331"/>
    </row>
    <row r="472" spans="5:7" ht="20.100000000000001" customHeight="1" x14ac:dyDescent="0.2">
      <c r="E472" s="1331"/>
      <c r="F472" s="1331"/>
      <c r="G472" s="1331"/>
    </row>
    <row r="473" spans="5:7" ht="20.100000000000001" customHeight="1" x14ac:dyDescent="0.2">
      <c r="E473" s="1331"/>
      <c r="F473" s="1331"/>
      <c r="G473" s="1331"/>
    </row>
    <row r="474" spans="5:7" ht="20.100000000000001" customHeight="1" x14ac:dyDescent="0.2">
      <c r="E474" s="1331"/>
      <c r="F474" s="1331"/>
      <c r="G474" s="1331"/>
    </row>
    <row r="475" spans="5:7" ht="20.100000000000001" customHeight="1" x14ac:dyDescent="0.2">
      <c r="E475" s="1331"/>
      <c r="F475" s="1331"/>
      <c r="G475" s="1331"/>
    </row>
    <row r="476" spans="5:7" ht="20.100000000000001" customHeight="1" x14ac:dyDescent="0.2">
      <c r="E476" s="1331"/>
      <c r="F476" s="1331"/>
      <c r="G476" s="1331"/>
    </row>
    <row r="477" spans="5:7" ht="20.100000000000001" customHeight="1" x14ac:dyDescent="0.2">
      <c r="E477" s="1331"/>
      <c r="F477" s="1331"/>
      <c r="G477" s="1331"/>
    </row>
    <row r="478" spans="5:7" ht="20.100000000000001" customHeight="1" x14ac:dyDescent="0.2">
      <c r="E478" s="1331"/>
      <c r="F478" s="1331"/>
      <c r="G478" s="1331"/>
    </row>
    <row r="479" spans="5:7" ht="20.100000000000001" customHeight="1" x14ac:dyDescent="0.2">
      <c r="E479" s="1331"/>
      <c r="F479" s="1331"/>
      <c r="G479" s="1331"/>
    </row>
    <row r="480" spans="5:7" ht="20.100000000000001" customHeight="1" x14ac:dyDescent="0.2">
      <c r="E480" s="1331"/>
      <c r="F480" s="1331"/>
      <c r="G480" s="1331"/>
    </row>
    <row r="481" spans="5:7" ht="20.100000000000001" customHeight="1" x14ac:dyDescent="0.2">
      <c r="E481" s="1331"/>
      <c r="F481" s="1331"/>
      <c r="G481" s="1331"/>
    </row>
    <row r="482" spans="5:7" ht="20.100000000000001" customHeight="1" x14ac:dyDescent="0.2">
      <c r="E482" s="1331"/>
      <c r="F482" s="1331"/>
      <c r="G482" s="1331"/>
    </row>
    <row r="483" spans="5:7" ht="20.100000000000001" customHeight="1" x14ac:dyDescent="0.2">
      <c r="E483" s="1331"/>
      <c r="F483" s="1331"/>
      <c r="G483" s="1331"/>
    </row>
    <row r="484" spans="5:7" ht="20.100000000000001" customHeight="1" x14ac:dyDescent="0.2">
      <c r="E484" s="1331"/>
      <c r="F484" s="1331"/>
      <c r="G484" s="1331"/>
    </row>
    <row r="485" spans="5:7" ht="20.100000000000001" customHeight="1" x14ac:dyDescent="0.2">
      <c r="E485" s="1331"/>
      <c r="F485" s="1331"/>
      <c r="G485" s="1331"/>
    </row>
    <row r="486" spans="5:7" ht="20.100000000000001" customHeight="1" x14ac:dyDescent="0.2">
      <c r="E486" s="1331"/>
      <c r="F486" s="1331"/>
      <c r="G486" s="1331"/>
    </row>
    <row r="487" spans="5:7" ht="20.100000000000001" customHeight="1" x14ac:dyDescent="0.2">
      <c r="E487" s="1331"/>
      <c r="F487" s="1331"/>
      <c r="G487" s="1331"/>
    </row>
    <row r="488" spans="5:7" ht="20.100000000000001" customHeight="1" x14ac:dyDescent="0.2">
      <c r="E488" s="1331"/>
      <c r="F488" s="1331"/>
      <c r="G488" s="1331"/>
    </row>
    <row r="489" spans="5:7" ht="20.100000000000001" customHeight="1" x14ac:dyDescent="0.2">
      <c r="E489" s="1331"/>
      <c r="F489" s="1331"/>
      <c r="G489" s="1331"/>
    </row>
    <row r="490" spans="5:7" ht="20.100000000000001" customHeight="1" x14ac:dyDescent="0.2">
      <c r="E490" s="1331"/>
      <c r="F490" s="1331"/>
      <c r="G490" s="1331"/>
    </row>
    <row r="491" spans="5:7" ht="20.100000000000001" customHeight="1" x14ac:dyDescent="0.2">
      <c r="E491" s="1331"/>
      <c r="F491" s="1331"/>
      <c r="G491" s="1331"/>
    </row>
    <row r="492" spans="5:7" ht="20.100000000000001" customHeight="1" x14ac:dyDescent="0.2">
      <c r="E492" s="1331"/>
      <c r="F492" s="1331"/>
      <c r="G492" s="1331"/>
    </row>
    <row r="493" spans="5:7" ht="20.100000000000001" customHeight="1" x14ac:dyDescent="0.2">
      <c r="E493" s="1331"/>
      <c r="F493" s="1331"/>
      <c r="G493" s="1331"/>
    </row>
    <row r="494" spans="5:7" ht="20.100000000000001" customHeight="1" x14ac:dyDescent="0.2">
      <c r="E494" s="1331"/>
      <c r="F494" s="1331"/>
      <c r="G494" s="1331"/>
    </row>
    <row r="495" spans="5:7" ht="20.100000000000001" customHeight="1" x14ac:dyDescent="0.2">
      <c r="E495" s="1331"/>
      <c r="F495" s="1331"/>
      <c r="G495" s="1331"/>
    </row>
    <row r="496" spans="5:7" ht="20.100000000000001" customHeight="1" x14ac:dyDescent="0.2">
      <c r="E496" s="1331"/>
      <c r="F496" s="1331"/>
      <c r="G496" s="1331"/>
    </row>
    <row r="497" spans="5:7" ht="20.100000000000001" customHeight="1" x14ac:dyDescent="0.2">
      <c r="E497" s="1331"/>
      <c r="F497" s="1331"/>
      <c r="G497" s="1331"/>
    </row>
    <row r="498" spans="5:7" ht="20.100000000000001" customHeight="1" x14ac:dyDescent="0.2">
      <c r="E498" s="1331"/>
      <c r="F498" s="1331"/>
      <c r="G498" s="1331"/>
    </row>
    <row r="499" spans="5:7" ht="20.100000000000001" customHeight="1" x14ac:dyDescent="0.2">
      <c r="E499" s="1331"/>
      <c r="F499" s="1331"/>
      <c r="G499" s="1331"/>
    </row>
    <row r="500" spans="5:7" ht="20.100000000000001" customHeight="1" x14ac:dyDescent="0.2">
      <c r="E500" s="1331"/>
      <c r="F500" s="1331"/>
      <c r="G500" s="1331"/>
    </row>
    <row r="501" spans="5:7" ht="20.100000000000001" customHeight="1" x14ac:dyDescent="0.2">
      <c r="E501" s="1331"/>
      <c r="F501" s="1331"/>
      <c r="G501" s="1331"/>
    </row>
    <row r="502" spans="5:7" ht="20.100000000000001" customHeight="1" x14ac:dyDescent="0.2">
      <c r="E502" s="1331"/>
      <c r="F502" s="1331"/>
      <c r="G502" s="1331"/>
    </row>
    <row r="503" spans="5:7" ht="20.100000000000001" customHeight="1" x14ac:dyDescent="0.2">
      <c r="E503" s="1331"/>
      <c r="F503" s="1331"/>
      <c r="G503" s="1331"/>
    </row>
    <row r="504" spans="5:7" ht="20.100000000000001" customHeight="1" x14ac:dyDescent="0.2">
      <c r="E504" s="1331"/>
      <c r="F504" s="1331"/>
      <c r="G504" s="1331"/>
    </row>
    <row r="505" spans="5:7" ht="20.100000000000001" customHeight="1" x14ac:dyDescent="0.2">
      <c r="E505" s="1331"/>
      <c r="F505" s="1331"/>
      <c r="G505" s="1331"/>
    </row>
    <row r="506" spans="5:7" ht="20.100000000000001" customHeight="1" x14ac:dyDescent="0.2">
      <c r="E506" s="1331"/>
      <c r="F506" s="1331"/>
      <c r="G506" s="1331"/>
    </row>
    <row r="507" spans="5:7" ht="20.100000000000001" customHeight="1" x14ac:dyDescent="0.2">
      <c r="E507" s="1331"/>
      <c r="F507" s="1331"/>
      <c r="G507" s="1331"/>
    </row>
    <row r="508" spans="5:7" ht="20.100000000000001" customHeight="1" x14ac:dyDescent="0.2">
      <c r="E508" s="1331"/>
      <c r="F508" s="1331"/>
      <c r="G508" s="1331"/>
    </row>
    <row r="509" spans="5:7" ht="20.100000000000001" customHeight="1" x14ac:dyDescent="0.2">
      <c r="E509" s="1331"/>
      <c r="F509" s="1331"/>
      <c r="G509" s="1331"/>
    </row>
    <row r="510" spans="5:7" ht="20.100000000000001" customHeight="1" x14ac:dyDescent="0.2">
      <c r="E510" s="1331"/>
      <c r="F510" s="1331"/>
      <c r="G510" s="1331"/>
    </row>
    <row r="511" spans="5:7" ht="20.100000000000001" customHeight="1" x14ac:dyDescent="0.2">
      <c r="E511" s="1331"/>
      <c r="F511" s="1331"/>
      <c r="G511" s="1331"/>
    </row>
    <row r="512" spans="5:7" ht="20.100000000000001" customHeight="1" x14ac:dyDescent="0.2">
      <c r="E512" s="1331"/>
      <c r="F512" s="1331"/>
      <c r="G512" s="1331"/>
    </row>
    <row r="513" spans="5:7" ht="20.100000000000001" customHeight="1" x14ac:dyDescent="0.2">
      <c r="E513" s="1331"/>
      <c r="F513" s="1331"/>
      <c r="G513" s="1331"/>
    </row>
    <row r="514" spans="5:7" ht="20.100000000000001" customHeight="1" x14ac:dyDescent="0.2">
      <c r="E514" s="1331"/>
      <c r="F514" s="1331"/>
      <c r="G514" s="1331"/>
    </row>
    <row r="515" spans="5:7" ht="20.100000000000001" customHeight="1" x14ac:dyDescent="0.2">
      <c r="E515" s="1331"/>
      <c r="F515" s="1331"/>
      <c r="G515" s="1331"/>
    </row>
    <row r="516" spans="5:7" ht="20.100000000000001" customHeight="1" x14ac:dyDescent="0.2">
      <c r="E516" s="1331"/>
      <c r="F516" s="1331"/>
      <c r="G516" s="1331"/>
    </row>
    <row r="517" spans="5:7" ht="20.100000000000001" customHeight="1" x14ac:dyDescent="0.2">
      <c r="E517" s="1331"/>
      <c r="F517" s="1331"/>
      <c r="G517" s="1331"/>
    </row>
    <row r="518" spans="5:7" ht="20.100000000000001" customHeight="1" x14ac:dyDescent="0.2">
      <c r="E518" s="1331"/>
      <c r="F518" s="1331"/>
      <c r="G518" s="1331"/>
    </row>
    <row r="519" spans="5:7" ht="20.100000000000001" customHeight="1" x14ac:dyDescent="0.2">
      <c r="E519" s="1331"/>
      <c r="F519" s="1331"/>
      <c r="G519" s="1331"/>
    </row>
    <row r="520" spans="5:7" ht="20.100000000000001" customHeight="1" x14ac:dyDescent="0.2">
      <c r="E520" s="1331"/>
      <c r="F520" s="1331"/>
      <c r="G520" s="1331"/>
    </row>
    <row r="521" spans="5:7" ht="20.100000000000001" customHeight="1" x14ac:dyDescent="0.2">
      <c r="E521" s="1331"/>
      <c r="F521" s="1331"/>
      <c r="G521" s="1331"/>
    </row>
    <row r="522" spans="5:7" ht="20.100000000000001" customHeight="1" x14ac:dyDescent="0.2">
      <c r="E522" s="1331"/>
      <c r="F522" s="1331"/>
      <c r="G522" s="1331"/>
    </row>
    <row r="523" spans="5:7" ht="20.100000000000001" customHeight="1" x14ac:dyDescent="0.2">
      <c r="E523" s="1331"/>
      <c r="F523" s="1331"/>
      <c r="G523" s="1331"/>
    </row>
    <row r="524" spans="5:7" ht="20.100000000000001" customHeight="1" x14ac:dyDescent="0.2">
      <c r="E524" s="1331"/>
      <c r="F524" s="1331"/>
      <c r="G524" s="1331"/>
    </row>
    <row r="525" spans="5:7" ht="20.100000000000001" customHeight="1" x14ac:dyDescent="0.2">
      <c r="E525" s="1331"/>
      <c r="F525" s="1331"/>
      <c r="G525" s="1331"/>
    </row>
    <row r="526" spans="5:7" ht="20.100000000000001" customHeight="1" x14ac:dyDescent="0.2">
      <c r="E526" s="1331"/>
      <c r="F526" s="1331"/>
      <c r="G526" s="1331"/>
    </row>
    <row r="527" spans="5:7" ht="20.100000000000001" customHeight="1" x14ac:dyDescent="0.2">
      <c r="E527" s="1331"/>
      <c r="F527" s="1331"/>
      <c r="G527" s="1331"/>
    </row>
    <row r="528" spans="5:7" ht="20.100000000000001" customHeight="1" x14ac:dyDescent="0.2">
      <c r="E528" s="1331"/>
      <c r="F528" s="1331"/>
      <c r="G528" s="1331"/>
    </row>
    <row r="529" spans="5:7" ht="20.100000000000001" customHeight="1" x14ac:dyDescent="0.2">
      <c r="E529" s="1331"/>
      <c r="F529" s="1331"/>
      <c r="G529" s="1331"/>
    </row>
    <row r="530" spans="5:7" ht="20.100000000000001" customHeight="1" x14ac:dyDescent="0.2">
      <c r="E530" s="1331"/>
      <c r="F530" s="1331"/>
      <c r="G530" s="1331"/>
    </row>
    <row r="531" spans="5:7" ht="20.100000000000001" customHeight="1" x14ac:dyDescent="0.2">
      <c r="E531" s="1331"/>
      <c r="F531" s="1331"/>
      <c r="G531" s="1331"/>
    </row>
    <row r="532" spans="5:7" ht="20.100000000000001" customHeight="1" x14ac:dyDescent="0.2">
      <c r="E532" s="1331"/>
      <c r="F532" s="1331"/>
      <c r="G532" s="1331"/>
    </row>
    <row r="533" spans="5:7" ht="20.100000000000001" customHeight="1" x14ac:dyDescent="0.2">
      <c r="E533" s="1331"/>
      <c r="F533" s="1331"/>
      <c r="G533" s="1331"/>
    </row>
    <row r="534" spans="5:7" ht="20.100000000000001" customHeight="1" x14ac:dyDescent="0.2">
      <c r="E534" s="1331"/>
      <c r="F534" s="1331"/>
      <c r="G534" s="1331"/>
    </row>
    <row r="535" spans="5:7" ht="20.100000000000001" customHeight="1" x14ac:dyDescent="0.2">
      <c r="E535" s="1331"/>
      <c r="F535" s="1331"/>
      <c r="G535" s="1331"/>
    </row>
    <row r="536" spans="5:7" ht="20.100000000000001" customHeight="1" x14ac:dyDescent="0.2">
      <c r="E536" s="1331"/>
      <c r="F536" s="1331"/>
      <c r="G536" s="1331"/>
    </row>
    <row r="537" spans="5:7" ht="20.100000000000001" customHeight="1" x14ac:dyDescent="0.2">
      <c r="E537" s="1331"/>
      <c r="F537" s="1331"/>
      <c r="G537" s="1331"/>
    </row>
    <row r="538" spans="5:7" ht="20.100000000000001" customHeight="1" x14ac:dyDescent="0.2">
      <c r="E538" s="1331"/>
      <c r="F538" s="1331"/>
      <c r="G538" s="1331"/>
    </row>
    <row r="539" spans="5:7" ht="20.100000000000001" customHeight="1" x14ac:dyDescent="0.2">
      <c r="E539" s="1331"/>
      <c r="F539" s="1331"/>
      <c r="G539" s="1331"/>
    </row>
    <row r="540" spans="5:7" ht="20.100000000000001" customHeight="1" x14ac:dyDescent="0.2">
      <c r="E540" s="1331"/>
      <c r="F540" s="1331"/>
      <c r="G540" s="1331"/>
    </row>
    <row r="541" spans="5:7" ht="20.100000000000001" customHeight="1" x14ac:dyDescent="0.2">
      <c r="E541" s="1331"/>
      <c r="F541" s="1331"/>
      <c r="G541" s="1331"/>
    </row>
    <row r="542" spans="5:7" ht="20.100000000000001" customHeight="1" x14ac:dyDescent="0.2">
      <c r="E542" s="1331"/>
      <c r="F542" s="1331"/>
      <c r="G542" s="1331"/>
    </row>
    <row r="543" spans="5:7" ht="20.100000000000001" customHeight="1" x14ac:dyDescent="0.2">
      <c r="E543" s="1331"/>
      <c r="F543" s="1331"/>
      <c r="G543" s="1331"/>
    </row>
    <row r="544" spans="5:7" ht="20.100000000000001" customHeight="1" x14ac:dyDescent="0.2">
      <c r="E544" s="1331"/>
      <c r="F544" s="1331"/>
      <c r="G544" s="1331"/>
    </row>
    <row r="545" spans="5:7" ht="20.100000000000001" customHeight="1" x14ac:dyDescent="0.2">
      <c r="E545" s="1331"/>
      <c r="F545" s="1331"/>
      <c r="G545" s="1331"/>
    </row>
    <row r="546" spans="5:7" ht="20.100000000000001" customHeight="1" x14ac:dyDescent="0.2">
      <c r="E546" s="1331"/>
      <c r="F546" s="1331"/>
      <c r="G546" s="1331"/>
    </row>
    <row r="547" spans="5:7" ht="20.100000000000001" customHeight="1" x14ac:dyDescent="0.2">
      <c r="E547" s="1331"/>
      <c r="F547" s="1331"/>
      <c r="G547" s="1331"/>
    </row>
    <row r="548" spans="5:7" ht="20.100000000000001" customHeight="1" x14ac:dyDescent="0.2">
      <c r="E548" s="1331"/>
      <c r="F548" s="1331"/>
      <c r="G548" s="1331"/>
    </row>
    <row r="549" spans="5:7" ht="20.100000000000001" customHeight="1" x14ac:dyDescent="0.2">
      <c r="E549" s="1331"/>
      <c r="F549" s="1331"/>
      <c r="G549" s="1331"/>
    </row>
    <row r="550" spans="5:7" ht="20.100000000000001" customHeight="1" x14ac:dyDescent="0.2">
      <c r="E550" s="1331"/>
      <c r="F550" s="1331"/>
      <c r="G550" s="1331"/>
    </row>
    <row r="551" spans="5:7" ht="20.100000000000001" customHeight="1" x14ac:dyDescent="0.2">
      <c r="E551" s="1331"/>
      <c r="F551" s="1331"/>
      <c r="G551" s="1331"/>
    </row>
    <row r="552" spans="5:7" ht="20.100000000000001" customHeight="1" x14ac:dyDescent="0.2">
      <c r="E552" s="1331"/>
      <c r="F552" s="1331"/>
      <c r="G552" s="1331"/>
    </row>
    <row r="553" spans="5:7" ht="20.100000000000001" customHeight="1" x14ac:dyDescent="0.2">
      <c r="E553" s="1331"/>
      <c r="F553" s="1331"/>
      <c r="G553" s="1331"/>
    </row>
    <row r="554" spans="5:7" ht="20.100000000000001" customHeight="1" x14ac:dyDescent="0.2">
      <c r="E554" s="1331"/>
      <c r="F554" s="1331"/>
      <c r="G554" s="1331"/>
    </row>
    <row r="555" spans="5:7" ht="20.100000000000001" customHeight="1" x14ac:dyDescent="0.2">
      <c r="E555" s="1331"/>
      <c r="F555" s="1331"/>
      <c r="G555" s="1331"/>
    </row>
    <row r="556" spans="5:7" ht="20.100000000000001" customHeight="1" x14ac:dyDescent="0.2">
      <c r="E556" s="1331"/>
      <c r="F556" s="1331"/>
      <c r="G556" s="1331"/>
    </row>
    <row r="557" spans="5:7" ht="20.100000000000001" customHeight="1" x14ac:dyDescent="0.2">
      <c r="E557" s="1331"/>
      <c r="F557" s="1331"/>
      <c r="G557" s="1331"/>
    </row>
    <row r="558" spans="5:7" ht="20.100000000000001" customHeight="1" x14ac:dyDescent="0.2">
      <c r="E558" s="1331"/>
      <c r="F558" s="1331"/>
      <c r="G558" s="1331"/>
    </row>
    <row r="559" spans="5:7" ht="20.100000000000001" customHeight="1" x14ac:dyDescent="0.2">
      <c r="E559" s="1331"/>
      <c r="F559" s="1331"/>
      <c r="G559" s="1331"/>
    </row>
    <row r="560" spans="5:7" ht="20.100000000000001" customHeight="1" x14ac:dyDescent="0.2">
      <c r="E560" s="1331"/>
      <c r="F560" s="1331"/>
      <c r="G560" s="1331"/>
    </row>
    <row r="561" spans="5:7" ht="20.100000000000001" customHeight="1" x14ac:dyDescent="0.2">
      <c r="E561" s="1331"/>
      <c r="F561" s="1331"/>
      <c r="G561" s="1331"/>
    </row>
    <row r="562" spans="5:7" ht="20.100000000000001" customHeight="1" x14ac:dyDescent="0.2">
      <c r="E562" s="1331"/>
      <c r="F562" s="1331"/>
      <c r="G562" s="1331"/>
    </row>
    <row r="563" spans="5:7" ht="20.100000000000001" customHeight="1" x14ac:dyDescent="0.2">
      <c r="E563" s="1331"/>
      <c r="F563" s="1331"/>
      <c r="G563" s="1331"/>
    </row>
    <row r="564" spans="5:7" ht="20.100000000000001" customHeight="1" x14ac:dyDescent="0.2">
      <c r="E564" s="1331"/>
      <c r="F564" s="1331"/>
      <c r="G564" s="1331"/>
    </row>
    <row r="565" spans="5:7" ht="20.100000000000001" customHeight="1" x14ac:dyDescent="0.2">
      <c r="E565" s="1331"/>
      <c r="F565" s="1331"/>
      <c r="G565" s="1331"/>
    </row>
    <row r="566" spans="5:7" ht="20.100000000000001" customHeight="1" x14ac:dyDescent="0.2">
      <c r="E566" s="1331"/>
      <c r="F566" s="1331"/>
      <c r="G566" s="1331"/>
    </row>
    <row r="567" spans="5:7" ht="20.100000000000001" customHeight="1" x14ac:dyDescent="0.2">
      <c r="E567" s="1331"/>
      <c r="F567" s="1331"/>
      <c r="G567" s="1331"/>
    </row>
    <row r="568" spans="5:7" ht="20.100000000000001" customHeight="1" x14ac:dyDescent="0.2">
      <c r="E568" s="1331"/>
      <c r="F568" s="1331"/>
      <c r="G568" s="1331"/>
    </row>
    <row r="569" spans="5:7" ht="20.100000000000001" customHeight="1" x14ac:dyDescent="0.2">
      <c r="E569" s="1331"/>
      <c r="F569" s="1331"/>
      <c r="G569" s="1331"/>
    </row>
    <row r="570" spans="5:7" ht="20.100000000000001" customHeight="1" x14ac:dyDescent="0.2">
      <c r="E570" s="1331"/>
      <c r="F570" s="1331"/>
      <c r="G570" s="1331"/>
    </row>
    <row r="571" spans="5:7" ht="20.100000000000001" customHeight="1" x14ac:dyDescent="0.2">
      <c r="E571" s="1331"/>
      <c r="F571" s="1331"/>
      <c r="G571" s="1331"/>
    </row>
    <row r="572" spans="5:7" ht="20.100000000000001" customHeight="1" x14ac:dyDescent="0.2">
      <c r="E572" s="1331"/>
      <c r="F572" s="1331"/>
      <c r="G572" s="1331"/>
    </row>
    <row r="573" spans="5:7" ht="20.100000000000001" customHeight="1" x14ac:dyDescent="0.2">
      <c r="E573" s="1331"/>
      <c r="F573" s="1331"/>
      <c r="G573" s="1331"/>
    </row>
    <row r="574" spans="5:7" ht="20.100000000000001" customHeight="1" x14ac:dyDescent="0.2">
      <c r="E574" s="1331"/>
      <c r="F574" s="1331"/>
      <c r="G574" s="1331"/>
    </row>
    <row r="575" spans="5:7" ht="20.100000000000001" customHeight="1" x14ac:dyDescent="0.2">
      <c r="E575" s="1331"/>
      <c r="F575" s="1331"/>
      <c r="G575" s="1331"/>
    </row>
    <row r="576" spans="5:7" ht="20.100000000000001" customHeight="1" x14ac:dyDescent="0.2">
      <c r="E576" s="1331"/>
      <c r="F576" s="1331"/>
      <c r="G576" s="1331"/>
    </row>
    <row r="577" spans="5:7" ht="20.100000000000001" customHeight="1" x14ac:dyDescent="0.2">
      <c r="E577" s="1331"/>
      <c r="F577" s="1331"/>
      <c r="G577" s="1331"/>
    </row>
    <row r="578" spans="5:7" ht="20.100000000000001" customHeight="1" x14ac:dyDescent="0.2">
      <c r="E578" s="1331"/>
      <c r="F578" s="1331"/>
      <c r="G578" s="1331"/>
    </row>
    <row r="579" spans="5:7" ht="20.100000000000001" customHeight="1" x14ac:dyDescent="0.2">
      <c r="E579" s="1331"/>
      <c r="F579" s="1331"/>
      <c r="G579" s="1331"/>
    </row>
    <row r="580" spans="5:7" ht="20.100000000000001" customHeight="1" x14ac:dyDescent="0.2">
      <c r="E580" s="1331"/>
      <c r="F580" s="1331"/>
      <c r="G580" s="1331"/>
    </row>
    <row r="581" spans="5:7" ht="20.100000000000001" customHeight="1" x14ac:dyDescent="0.2">
      <c r="E581" s="1331"/>
      <c r="F581" s="1331"/>
      <c r="G581" s="1331"/>
    </row>
    <row r="582" spans="5:7" ht="20.100000000000001" customHeight="1" x14ac:dyDescent="0.2">
      <c r="E582" s="1331"/>
      <c r="F582" s="1331"/>
      <c r="G582" s="1331"/>
    </row>
    <row r="583" spans="5:7" ht="20.100000000000001" customHeight="1" x14ac:dyDescent="0.2">
      <c r="E583" s="1331"/>
      <c r="F583" s="1331"/>
      <c r="G583" s="1331"/>
    </row>
    <row r="584" spans="5:7" ht="20.100000000000001" customHeight="1" x14ac:dyDescent="0.2">
      <c r="E584" s="1331"/>
      <c r="F584" s="1331"/>
      <c r="G584" s="1331"/>
    </row>
    <row r="585" spans="5:7" ht="20.100000000000001" customHeight="1" x14ac:dyDescent="0.2">
      <c r="E585" s="1331"/>
      <c r="F585" s="1331"/>
      <c r="G585" s="1331"/>
    </row>
    <row r="586" spans="5:7" ht="20.100000000000001" customHeight="1" x14ac:dyDescent="0.2">
      <c r="E586" s="1331"/>
      <c r="F586" s="1331"/>
      <c r="G586" s="1331"/>
    </row>
    <row r="587" spans="5:7" ht="20.100000000000001" customHeight="1" x14ac:dyDescent="0.2">
      <c r="E587" s="1331"/>
      <c r="F587" s="1331"/>
      <c r="G587" s="1331"/>
    </row>
    <row r="588" spans="5:7" ht="20.100000000000001" customHeight="1" x14ac:dyDescent="0.2">
      <c r="E588" s="1331"/>
      <c r="F588" s="1331"/>
      <c r="G588" s="1331"/>
    </row>
    <row r="589" spans="5:7" ht="20.100000000000001" customHeight="1" x14ac:dyDescent="0.2">
      <c r="E589" s="1331"/>
      <c r="F589" s="1331"/>
      <c r="G589" s="1331"/>
    </row>
    <row r="590" spans="5:7" ht="20.100000000000001" customHeight="1" x14ac:dyDescent="0.2">
      <c r="E590" s="1331"/>
      <c r="F590" s="1331"/>
      <c r="G590" s="1331"/>
    </row>
    <row r="591" spans="5:7" ht="20.100000000000001" customHeight="1" x14ac:dyDescent="0.2">
      <c r="E591" s="1331"/>
      <c r="F591" s="1331"/>
      <c r="G591" s="1331"/>
    </row>
    <row r="592" spans="5:7" ht="20.100000000000001" customHeight="1" x14ac:dyDescent="0.2">
      <c r="E592" s="1331"/>
      <c r="F592" s="1331"/>
      <c r="G592" s="1331"/>
    </row>
    <row r="593" spans="5:7" ht="20.100000000000001" customHeight="1" x14ac:dyDescent="0.2">
      <c r="E593" s="1331"/>
      <c r="F593" s="1331"/>
      <c r="G593" s="1331"/>
    </row>
    <row r="594" spans="5:7" ht="20.100000000000001" customHeight="1" x14ac:dyDescent="0.2">
      <c r="E594" s="1331"/>
      <c r="F594" s="1331"/>
      <c r="G594" s="1331"/>
    </row>
    <row r="595" spans="5:7" ht="20.100000000000001" customHeight="1" x14ac:dyDescent="0.2">
      <c r="E595" s="1331"/>
      <c r="F595" s="1331"/>
      <c r="G595" s="1331"/>
    </row>
    <row r="596" spans="5:7" ht="20.100000000000001" customHeight="1" x14ac:dyDescent="0.2">
      <c r="E596" s="1331"/>
      <c r="F596" s="1331"/>
      <c r="G596" s="1331"/>
    </row>
    <row r="597" spans="5:7" ht="20.100000000000001" customHeight="1" x14ac:dyDescent="0.2">
      <c r="E597" s="1331"/>
      <c r="F597" s="1331"/>
      <c r="G597" s="1331"/>
    </row>
  </sheetData>
  <mergeCells count="43">
    <mergeCell ref="F184:G184"/>
    <mergeCell ref="A237:G237"/>
    <mergeCell ref="A238:M238"/>
    <mergeCell ref="A239:M239"/>
    <mergeCell ref="A177:G177"/>
    <mergeCell ref="A178:M178"/>
    <mergeCell ref="A179:M179"/>
    <mergeCell ref="A182:F182"/>
    <mergeCell ref="A183:A185"/>
    <mergeCell ref="B183:D183"/>
    <mergeCell ref="E183:G183"/>
    <mergeCell ref="B184:B185"/>
    <mergeCell ref="C184:D184"/>
    <mergeCell ref="E184:E185"/>
    <mergeCell ref="A118:G118"/>
    <mergeCell ref="A120:G120"/>
    <mergeCell ref="A121:A123"/>
    <mergeCell ref="B121:D121"/>
    <mergeCell ref="E121:G121"/>
    <mergeCell ref="B122:B123"/>
    <mergeCell ref="C122:D122"/>
    <mergeCell ref="E122:E123"/>
    <mergeCell ref="F122:G122"/>
    <mergeCell ref="A58:G58"/>
    <mergeCell ref="A59:G59"/>
    <mergeCell ref="A60:G60"/>
    <mergeCell ref="A61:G61"/>
    <mergeCell ref="A64:A66"/>
    <mergeCell ref="B64:D64"/>
    <mergeCell ref="E64:G64"/>
    <mergeCell ref="B65:B66"/>
    <mergeCell ref="C65:D65"/>
    <mergeCell ref="E65:E66"/>
    <mergeCell ref="A63:F63"/>
    <mergeCell ref="F65:G65"/>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1" max="16383" man="1"/>
    <brk id="118" max="16383" man="1"/>
    <brk id="180" max="16383" man="1"/>
  </rowBreaks>
  <colBreaks count="1" manualBreakCount="1">
    <brk id="7" max="1048575"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828</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41"/>
  <sheetViews>
    <sheetView showGridLines="0" zoomScaleNormal="100" zoomScaleSheetLayoutView="70" workbookViewId="0"/>
  </sheetViews>
  <sheetFormatPr defaultRowHeight="20.100000000000001" customHeight="1" x14ac:dyDescent="0.2"/>
  <cols>
    <col min="1" max="7" width="23.7109375" style="22" customWidth="1"/>
    <col min="8" max="9" width="17.7109375" style="22" customWidth="1"/>
    <col min="10" max="10" width="5.7109375" style="22" customWidth="1"/>
    <col min="11" max="255" width="9.140625" style="22"/>
    <col min="256" max="256" width="9.140625" style="23"/>
    <col min="257" max="263" width="23.7109375" style="23" customWidth="1"/>
    <col min="264" max="265" width="17.7109375" style="23" customWidth="1"/>
    <col min="266" max="266" width="5.7109375" style="23" customWidth="1"/>
    <col min="267" max="512" width="9.140625" style="23"/>
    <col min="513" max="519" width="23.7109375" style="23" customWidth="1"/>
    <col min="520" max="521" width="17.7109375" style="23" customWidth="1"/>
    <col min="522" max="522" width="5.7109375" style="23" customWidth="1"/>
    <col min="523" max="768" width="9.140625" style="23"/>
    <col min="769" max="775" width="23.7109375" style="23" customWidth="1"/>
    <col min="776" max="777" width="17.7109375" style="23" customWidth="1"/>
    <col min="778" max="778" width="5.7109375" style="23" customWidth="1"/>
    <col min="779" max="1024" width="9.140625" style="23"/>
    <col min="1025" max="1031" width="23.7109375" style="23" customWidth="1"/>
    <col min="1032" max="1033" width="17.7109375" style="23" customWidth="1"/>
    <col min="1034" max="1034" width="5.7109375" style="23" customWidth="1"/>
    <col min="1035" max="1280" width="9.140625" style="23"/>
    <col min="1281" max="1287" width="23.7109375" style="23" customWidth="1"/>
    <col min="1288" max="1289" width="17.7109375" style="23" customWidth="1"/>
    <col min="1290" max="1290" width="5.7109375" style="23" customWidth="1"/>
    <col min="1291" max="1536" width="9.140625" style="23"/>
    <col min="1537" max="1543" width="23.7109375" style="23" customWidth="1"/>
    <col min="1544" max="1545" width="17.7109375" style="23" customWidth="1"/>
    <col min="1546" max="1546" width="5.7109375" style="23" customWidth="1"/>
    <col min="1547" max="1792" width="9.140625" style="23"/>
    <col min="1793" max="1799" width="23.7109375" style="23" customWidth="1"/>
    <col min="1800" max="1801" width="17.7109375" style="23" customWidth="1"/>
    <col min="1802" max="1802" width="5.7109375" style="23" customWidth="1"/>
    <col min="1803" max="2048" width="9.140625" style="23"/>
    <col min="2049" max="2055" width="23.7109375" style="23" customWidth="1"/>
    <col min="2056" max="2057" width="17.7109375" style="23" customWidth="1"/>
    <col min="2058" max="2058" width="5.7109375" style="23" customWidth="1"/>
    <col min="2059" max="2304" width="9.140625" style="23"/>
    <col min="2305" max="2311" width="23.7109375" style="23" customWidth="1"/>
    <col min="2312" max="2313" width="17.7109375" style="23" customWidth="1"/>
    <col min="2314" max="2314" width="5.7109375" style="23" customWidth="1"/>
    <col min="2315" max="2560" width="9.140625" style="23"/>
    <col min="2561" max="2567" width="23.7109375" style="23" customWidth="1"/>
    <col min="2568" max="2569" width="17.7109375" style="23" customWidth="1"/>
    <col min="2570" max="2570" width="5.7109375" style="23" customWidth="1"/>
    <col min="2571" max="2816" width="9.140625" style="23"/>
    <col min="2817" max="2823" width="23.7109375" style="23" customWidth="1"/>
    <col min="2824" max="2825" width="17.7109375" style="23" customWidth="1"/>
    <col min="2826" max="2826" width="5.7109375" style="23" customWidth="1"/>
    <col min="2827" max="3072" width="9.140625" style="23"/>
    <col min="3073" max="3079" width="23.7109375" style="23" customWidth="1"/>
    <col min="3080" max="3081" width="17.7109375" style="23" customWidth="1"/>
    <col min="3082" max="3082" width="5.7109375" style="23" customWidth="1"/>
    <col min="3083" max="3328" width="9.140625" style="23"/>
    <col min="3329" max="3335" width="23.7109375" style="23" customWidth="1"/>
    <col min="3336" max="3337" width="17.7109375" style="23" customWidth="1"/>
    <col min="3338" max="3338" width="5.7109375" style="23" customWidth="1"/>
    <col min="3339" max="3584" width="9.140625" style="23"/>
    <col min="3585" max="3591" width="23.7109375" style="23" customWidth="1"/>
    <col min="3592" max="3593" width="17.7109375" style="23" customWidth="1"/>
    <col min="3594" max="3594" width="5.7109375" style="23" customWidth="1"/>
    <col min="3595" max="3840" width="9.140625" style="23"/>
    <col min="3841" max="3847" width="23.7109375" style="23" customWidth="1"/>
    <col min="3848" max="3849" width="17.7109375" style="23" customWidth="1"/>
    <col min="3850" max="3850" width="5.7109375" style="23" customWidth="1"/>
    <col min="3851" max="4096" width="9.140625" style="23"/>
    <col min="4097" max="4103" width="23.7109375" style="23" customWidth="1"/>
    <col min="4104" max="4105" width="17.7109375" style="23" customWidth="1"/>
    <col min="4106" max="4106" width="5.7109375" style="23" customWidth="1"/>
    <col min="4107" max="4352" width="9.140625" style="23"/>
    <col min="4353" max="4359" width="23.7109375" style="23" customWidth="1"/>
    <col min="4360" max="4361" width="17.7109375" style="23" customWidth="1"/>
    <col min="4362" max="4362" width="5.7109375" style="23" customWidth="1"/>
    <col min="4363" max="4608" width="9.140625" style="23"/>
    <col min="4609" max="4615" width="23.7109375" style="23" customWidth="1"/>
    <col min="4616" max="4617" width="17.7109375" style="23" customWidth="1"/>
    <col min="4618" max="4618" width="5.7109375" style="23" customWidth="1"/>
    <col min="4619" max="4864" width="9.140625" style="23"/>
    <col min="4865" max="4871" width="23.7109375" style="23" customWidth="1"/>
    <col min="4872" max="4873" width="17.7109375" style="23" customWidth="1"/>
    <col min="4874" max="4874" width="5.7109375" style="23" customWidth="1"/>
    <col min="4875" max="5120" width="9.140625" style="23"/>
    <col min="5121" max="5127" width="23.7109375" style="23" customWidth="1"/>
    <col min="5128" max="5129" width="17.7109375" style="23" customWidth="1"/>
    <col min="5130" max="5130" width="5.7109375" style="23" customWidth="1"/>
    <col min="5131" max="5376" width="9.140625" style="23"/>
    <col min="5377" max="5383" width="23.7109375" style="23" customWidth="1"/>
    <col min="5384" max="5385" width="17.7109375" style="23" customWidth="1"/>
    <col min="5386" max="5386" width="5.7109375" style="23" customWidth="1"/>
    <col min="5387" max="5632" width="9.140625" style="23"/>
    <col min="5633" max="5639" width="23.7109375" style="23" customWidth="1"/>
    <col min="5640" max="5641" width="17.7109375" style="23" customWidth="1"/>
    <col min="5642" max="5642" width="5.7109375" style="23" customWidth="1"/>
    <col min="5643" max="5888" width="9.140625" style="23"/>
    <col min="5889" max="5895" width="23.7109375" style="23" customWidth="1"/>
    <col min="5896" max="5897" width="17.7109375" style="23" customWidth="1"/>
    <col min="5898" max="5898" width="5.7109375" style="23" customWidth="1"/>
    <col min="5899" max="6144" width="9.140625" style="23"/>
    <col min="6145" max="6151" width="23.7109375" style="23" customWidth="1"/>
    <col min="6152" max="6153" width="17.7109375" style="23" customWidth="1"/>
    <col min="6154" max="6154" width="5.7109375" style="23" customWidth="1"/>
    <col min="6155" max="6400" width="9.140625" style="23"/>
    <col min="6401" max="6407" width="23.7109375" style="23" customWidth="1"/>
    <col min="6408" max="6409" width="17.7109375" style="23" customWidth="1"/>
    <col min="6410" max="6410" width="5.7109375" style="23" customWidth="1"/>
    <col min="6411" max="6656" width="9.140625" style="23"/>
    <col min="6657" max="6663" width="23.7109375" style="23" customWidth="1"/>
    <col min="6664" max="6665" width="17.7109375" style="23" customWidth="1"/>
    <col min="6666" max="6666" width="5.7109375" style="23" customWidth="1"/>
    <col min="6667" max="6912" width="9.140625" style="23"/>
    <col min="6913" max="6919" width="23.7109375" style="23" customWidth="1"/>
    <col min="6920" max="6921" width="17.7109375" style="23" customWidth="1"/>
    <col min="6922" max="6922" width="5.7109375" style="23" customWidth="1"/>
    <col min="6923" max="7168" width="9.140625" style="23"/>
    <col min="7169" max="7175" width="23.7109375" style="23" customWidth="1"/>
    <col min="7176" max="7177" width="17.7109375" style="23" customWidth="1"/>
    <col min="7178" max="7178" width="5.7109375" style="23" customWidth="1"/>
    <col min="7179" max="7424" width="9.140625" style="23"/>
    <col min="7425" max="7431" width="23.7109375" style="23" customWidth="1"/>
    <col min="7432" max="7433" width="17.7109375" style="23" customWidth="1"/>
    <col min="7434" max="7434" width="5.7109375" style="23" customWidth="1"/>
    <col min="7435" max="7680" width="9.140625" style="23"/>
    <col min="7681" max="7687" width="23.7109375" style="23" customWidth="1"/>
    <col min="7688" max="7689" width="17.7109375" style="23" customWidth="1"/>
    <col min="7690" max="7690" width="5.7109375" style="23" customWidth="1"/>
    <col min="7691" max="7936" width="9.140625" style="23"/>
    <col min="7937" max="7943" width="23.7109375" style="23" customWidth="1"/>
    <col min="7944" max="7945" width="17.7109375" style="23" customWidth="1"/>
    <col min="7946" max="7946" width="5.7109375" style="23" customWidth="1"/>
    <col min="7947" max="8192" width="9.140625" style="23"/>
    <col min="8193" max="8199" width="23.7109375" style="23" customWidth="1"/>
    <col min="8200" max="8201" width="17.7109375" style="23" customWidth="1"/>
    <col min="8202" max="8202" width="5.7109375" style="23" customWidth="1"/>
    <col min="8203" max="8448" width="9.140625" style="23"/>
    <col min="8449" max="8455" width="23.7109375" style="23" customWidth="1"/>
    <col min="8456" max="8457" width="17.7109375" style="23" customWidth="1"/>
    <col min="8458" max="8458" width="5.7109375" style="23" customWidth="1"/>
    <col min="8459" max="8704" width="9.140625" style="23"/>
    <col min="8705" max="8711" width="23.7109375" style="23" customWidth="1"/>
    <col min="8712" max="8713" width="17.7109375" style="23" customWidth="1"/>
    <col min="8714" max="8714" width="5.7109375" style="23" customWidth="1"/>
    <col min="8715" max="8960" width="9.140625" style="23"/>
    <col min="8961" max="8967" width="23.7109375" style="23" customWidth="1"/>
    <col min="8968" max="8969" width="17.7109375" style="23" customWidth="1"/>
    <col min="8970" max="8970" width="5.7109375" style="23" customWidth="1"/>
    <col min="8971" max="9216" width="9.140625" style="23"/>
    <col min="9217" max="9223" width="23.7109375" style="23" customWidth="1"/>
    <col min="9224" max="9225" width="17.7109375" style="23" customWidth="1"/>
    <col min="9226" max="9226" width="5.7109375" style="23" customWidth="1"/>
    <col min="9227" max="9472" width="9.140625" style="23"/>
    <col min="9473" max="9479" width="23.7109375" style="23" customWidth="1"/>
    <col min="9480" max="9481" width="17.7109375" style="23" customWidth="1"/>
    <col min="9482" max="9482" width="5.7109375" style="23" customWidth="1"/>
    <col min="9483" max="9728" width="9.140625" style="23"/>
    <col min="9729" max="9735" width="23.7109375" style="23" customWidth="1"/>
    <col min="9736" max="9737" width="17.7109375" style="23" customWidth="1"/>
    <col min="9738" max="9738" width="5.7109375" style="23" customWidth="1"/>
    <col min="9739" max="9984" width="9.140625" style="23"/>
    <col min="9985" max="9991" width="23.7109375" style="23" customWidth="1"/>
    <col min="9992" max="9993" width="17.7109375" style="23" customWidth="1"/>
    <col min="9994" max="9994" width="5.7109375" style="23" customWidth="1"/>
    <col min="9995" max="10240" width="9.140625" style="23"/>
    <col min="10241" max="10247" width="23.7109375" style="23" customWidth="1"/>
    <col min="10248" max="10249" width="17.7109375" style="23" customWidth="1"/>
    <col min="10250" max="10250" width="5.7109375" style="23" customWidth="1"/>
    <col min="10251" max="10496" width="9.140625" style="23"/>
    <col min="10497" max="10503" width="23.7109375" style="23" customWidth="1"/>
    <col min="10504" max="10505" width="17.7109375" style="23" customWidth="1"/>
    <col min="10506" max="10506" width="5.7109375" style="23" customWidth="1"/>
    <col min="10507" max="10752" width="9.140625" style="23"/>
    <col min="10753" max="10759" width="23.7109375" style="23" customWidth="1"/>
    <col min="10760" max="10761" width="17.7109375" style="23" customWidth="1"/>
    <col min="10762" max="10762" width="5.7109375" style="23" customWidth="1"/>
    <col min="10763" max="11008" width="9.140625" style="23"/>
    <col min="11009" max="11015" width="23.7109375" style="23" customWidth="1"/>
    <col min="11016" max="11017" width="17.7109375" style="23" customWidth="1"/>
    <col min="11018" max="11018" width="5.7109375" style="23" customWidth="1"/>
    <col min="11019" max="11264" width="9.140625" style="23"/>
    <col min="11265" max="11271" width="23.7109375" style="23" customWidth="1"/>
    <col min="11272" max="11273" width="17.7109375" style="23" customWidth="1"/>
    <col min="11274" max="11274" width="5.7109375" style="23" customWidth="1"/>
    <col min="11275" max="11520" width="9.140625" style="23"/>
    <col min="11521" max="11527" width="23.7109375" style="23" customWidth="1"/>
    <col min="11528" max="11529" width="17.7109375" style="23" customWidth="1"/>
    <col min="11530" max="11530" width="5.7109375" style="23" customWidth="1"/>
    <col min="11531" max="11776" width="9.140625" style="23"/>
    <col min="11777" max="11783" width="23.7109375" style="23" customWidth="1"/>
    <col min="11784" max="11785" width="17.7109375" style="23" customWidth="1"/>
    <col min="11786" max="11786" width="5.7109375" style="23" customWidth="1"/>
    <col min="11787" max="12032" width="9.140625" style="23"/>
    <col min="12033" max="12039" width="23.7109375" style="23" customWidth="1"/>
    <col min="12040" max="12041" width="17.7109375" style="23" customWidth="1"/>
    <col min="12042" max="12042" width="5.7109375" style="23" customWidth="1"/>
    <col min="12043" max="12288" width="9.140625" style="23"/>
    <col min="12289" max="12295" width="23.7109375" style="23" customWidth="1"/>
    <col min="12296" max="12297" width="17.7109375" style="23" customWidth="1"/>
    <col min="12298" max="12298" width="5.7109375" style="23" customWidth="1"/>
    <col min="12299" max="12544" width="9.140625" style="23"/>
    <col min="12545" max="12551" width="23.7109375" style="23" customWidth="1"/>
    <col min="12552" max="12553" width="17.7109375" style="23" customWidth="1"/>
    <col min="12554" max="12554" width="5.7109375" style="23" customWidth="1"/>
    <col min="12555" max="12800" width="9.140625" style="23"/>
    <col min="12801" max="12807" width="23.7109375" style="23" customWidth="1"/>
    <col min="12808" max="12809" width="17.7109375" style="23" customWidth="1"/>
    <col min="12810" max="12810" width="5.7109375" style="23" customWidth="1"/>
    <col min="12811" max="13056" width="9.140625" style="23"/>
    <col min="13057" max="13063" width="23.7109375" style="23" customWidth="1"/>
    <col min="13064" max="13065" width="17.7109375" style="23" customWidth="1"/>
    <col min="13066" max="13066" width="5.7109375" style="23" customWidth="1"/>
    <col min="13067" max="13312" width="9.140625" style="23"/>
    <col min="13313" max="13319" width="23.7109375" style="23" customWidth="1"/>
    <col min="13320" max="13321" width="17.7109375" style="23" customWidth="1"/>
    <col min="13322" max="13322" width="5.7109375" style="23" customWidth="1"/>
    <col min="13323" max="13568" width="9.140625" style="23"/>
    <col min="13569" max="13575" width="23.7109375" style="23" customWidth="1"/>
    <col min="13576" max="13577" width="17.7109375" style="23" customWidth="1"/>
    <col min="13578" max="13578" width="5.7109375" style="23" customWidth="1"/>
    <col min="13579" max="13824" width="9.140625" style="23"/>
    <col min="13825" max="13831" width="23.7109375" style="23" customWidth="1"/>
    <col min="13832" max="13833" width="17.7109375" style="23" customWidth="1"/>
    <col min="13834" max="13834" width="5.7109375" style="23" customWidth="1"/>
    <col min="13835" max="14080" width="9.140625" style="23"/>
    <col min="14081" max="14087" width="23.7109375" style="23" customWidth="1"/>
    <col min="14088" max="14089" width="17.7109375" style="23" customWidth="1"/>
    <col min="14090" max="14090" width="5.7109375" style="23" customWidth="1"/>
    <col min="14091" max="14336" width="9.140625" style="23"/>
    <col min="14337" max="14343" width="23.7109375" style="23" customWidth="1"/>
    <col min="14344" max="14345" width="17.7109375" style="23" customWidth="1"/>
    <col min="14346" max="14346" width="5.7109375" style="23" customWidth="1"/>
    <col min="14347" max="14592" width="9.140625" style="23"/>
    <col min="14593" max="14599" width="23.7109375" style="23" customWidth="1"/>
    <col min="14600" max="14601" width="17.7109375" style="23" customWidth="1"/>
    <col min="14602" max="14602" width="5.7109375" style="23" customWidth="1"/>
    <col min="14603" max="14848" width="9.140625" style="23"/>
    <col min="14849" max="14855" width="23.7109375" style="23" customWidth="1"/>
    <col min="14856" max="14857" width="17.7109375" style="23" customWidth="1"/>
    <col min="14858" max="14858" width="5.7109375" style="23" customWidth="1"/>
    <col min="14859" max="15104" width="9.140625" style="23"/>
    <col min="15105" max="15111" width="23.7109375" style="23" customWidth="1"/>
    <col min="15112" max="15113" width="17.7109375" style="23" customWidth="1"/>
    <col min="15114" max="15114" width="5.7109375" style="23" customWidth="1"/>
    <col min="15115" max="15360" width="9.140625" style="23"/>
    <col min="15361" max="15367" width="23.7109375" style="23" customWidth="1"/>
    <col min="15368" max="15369" width="17.7109375" style="23" customWidth="1"/>
    <col min="15370" max="15370" width="5.7109375" style="23" customWidth="1"/>
    <col min="15371" max="15616" width="9.140625" style="23"/>
    <col min="15617" max="15623" width="23.7109375" style="23" customWidth="1"/>
    <col min="15624" max="15625" width="17.7109375" style="23" customWidth="1"/>
    <col min="15626" max="15626" width="5.7109375" style="23" customWidth="1"/>
    <col min="15627" max="15872" width="9.140625" style="23"/>
    <col min="15873" max="15879" width="23.7109375" style="23" customWidth="1"/>
    <col min="15880" max="15881" width="17.7109375" style="23" customWidth="1"/>
    <col min="15882" max="15882" width="5.7109375" style="23" customWidth="1"/>
    <col min="15883" max="16128" width="9.140625" style="23"/>
    <col min="16129" max="16135" width="23.7109375" style="23" customWidth="1"/>
    <col min="16136" max="16137" width="17.7109375" style="23" customWidth="1"/>
    <col min="16138" max="16138" width="5.7109375" style="23" customWidth="1"/>
    <col min="16139" max="16384" width="9.140625" style="23"/>
  </cols>
  <sheetData>
    <row r="1" spans="1:255" s="802" customFormat="1" ht="24.95" customHeight="1" x14ac:dyDescent="0.2">
      <c r="A1" s="39" t="s">
        <v>829</v>
      </c>
      <c r="B1" s="40"/>
      <c r="C1" s="801"/>
      <c r="D1" s="801"/>
      <c r="E1" s="801"/>
      <c r="F1" s="801"/>
      <c r="G1" s="801"/>
      <c r="H1" s="801"/>
      <c r="I1" s="801"/>
      <c r="J1" s="801"/>
      <c r="K1" s="801"/>
      <c r="L1" s="801"/>
      <c r="M1" s="801"/>
      <c r="N1" s="801"/>
      <c r="O1" s="801"/>
      <c r="P1" s="801"/>
      <c r="Q1" s="801"/>
      <c r="R1" s="801"/>
      <c r="S1" s="801"/>
      <c r="T1" s="801"/>
      <c r="U1" s="801"/>
      <c r="V1" s="801"/>
      <c r="W1" s="801"/>
      <c r="X1" s="801"/>
      <c r="Y1" s="801"/>
      <c r="Z1" s="801"/>
      <c r="AA1" s="801"/>
      <c r="AB1" s="801"/>
      <c r="AC1" s="801"/>
      <c r="AD1" s="801"/>
      <c r="AE1" s="801"/>
      <c r="AF1" s="801"/>
      <c r="AG1" s="801"/>
      <c r="AH1" s="801"/>
      <c r="AI1" s="801"/>
      <c r="AJ1" s="801"/>
      <c r="AK1" s="801"/>
      <c r="AL1" s="801"/>
      <c r="AM1" s="801"/>
      <c r="AN1" s="801"/>
      <c r="AO1" s="801"/>
      <c r="AP1" s="801"/>
      <c r="AQ1" s="801"/>
      <c r="AR1" s="801"/>
      <c r="AS1" s="801"/>
      <c r="AT1" s="801"/>
      <c r="AU1" s="801"/>
      <c r="AV1" s="801"/>
      <c r="AW1" s="801"/>
      <c r="AX1" s="801"/>
      <c r="AY1" s="801"/>
      <c r="AZ1" s="801"/>
      <c r="BA1" s="801"/>
      <c r="BB1" s="801"/>
      <c r="BC1" s="801"/>
      <c r="BD1" s="801"/>
      <c r="BE1" s="801"/>
      <c r="BF1" s="801"/>
      <c r="BG1" s="801"/>
      <c r="BH1" s="801"/>
      <c r="BI1" s="801"/>
      <c r="BJ1" s="801"/>
      <c r="BK1" s="801"/>
      <c r="BL1" s="801"/>
      <c r="BM1" s="801"/>
      <c r="BN1" s="801"/>
      <c r="BO1" s="801"/>
      <c r="BP1" s="801"/>
      <c r="BQ1" s="801"/>
      <c r="BR1" s="801"/>
      <c r="BS1" s="801"/>
      <c r="BT1" s="801"/>
      <c r="BU1" s="801"/>
      <c r="BV1" s="801"/>
      <c r="BW1" s="801"/>
      <c r="BX1" s="801"/>
      <c r="BY1" s="801"/>
      <c r="BZ1" s="801"/>
      <c r="CA1" s="801"/>
      <c r="CB1" s="801"/>
      <c r="CC1" s="801"/>
      <c r="CD1" s="801"/>
      <c r="CE1" s="801"/>
      <c r="CF1" s="801"/>
      <c r="CG1" s="801"/>
      <c r="CH1" s="801"/>
      <c r="CI1" s="801"/>
      <c r="CJ1" s="801"/>
      <c r="CK1" s="801"/>
      <c r="CL1" s="801"/>
      <c r="CM1" s="801"/>
      <c r="CN1" s="801"/>
      <c r="CO1" s="801"/>
      <c r="CP1" s="801"/>
      <c r="CQ1" s="801"/>
      <c r="CR1" s="801"/>
      <c r="CS1" s="801"/>
      <c r="CT1" s="801"/>
      <c r="CU1" s="801"/>
      <c r="CV1" s="801"/>
      <c r="CW1" s="801"/>
      <c r="CX1" s="801"/>
      <c r="CY1" s="801"/>
      <c r="CZ1" s="801"/>
      <c r="DA1" s="801"/>
      <c r="DB1" s="801"/>
      <c r="DC1" s="801"/>
      <c r="DD1" s="801"/>
      <c r="DE1" s="801"/>
      <c r="DF1" s="801"/>
      <c r="DG1" s="801"/>
      <c r="DH1" s="801"/>
      <c r="DI1" s="801"/>
      <c r="DJ1" s="801"/>
      <c r="DK1" s="801"/>
      <c r="DL1" s="801"/>
      <c r="DM1" s="801"/>
      <c r="DN1" s="801"/>
      <c r="DO1" s="801"/>
      <c r="DP1" s="801"/>
      <c r="DQ1" s="801"/>
      <c r="DR1" s="801"/>
      <c r="DS1" s="801"/>
      <c r="DT1" s="801"/>
      <c r="DU1" s="801"/>
      <c r="DV1" s="801"/>
      <c r="DW1" s="801"/>
      <c r="DX1" s="801"/>
      <c r="DY1" s="801"/>
      <c r="DZ1" s="801"/>
      <c r="EA1" s="801"/>
      <c r="EB1" s="801"/>
      <c r="EC1" s="801"/>
      <c r="ED1" s="801"/>
      <c r="EE1" s="801"/>
      <c r="EF1" s="801"/>
      <c r="EG1" s="801"/>
      <c r="EH1" s="801"/>
      <c r="EI1" s="801"/>
      <c r="EJ1" s="801"/>
      <c r="EK1" s="801"/>
      <c r="EL1" s="801"/>
      <c r="EM1" s="801"/>
      <c r="EN1" s="801"/>
      <c r="EO1" s="801"/>
      <c r="EP1" s="801"/>
      <c r="EQ1" s="801"/>
      <c r="ER1" s="801"/>
      <c r="ES1" s="801"/>
      <c r="ET1" s="801"/>
      <c r="EU1" s="801"/>
      <c r="EV1" s="801"/>
      <c r="EW1" s="801"/>
      <c r="EX1" s="801"/>
      <c r="EY1" s="801"/>
      <c r="EZ1" s="801"/>
      <c r="FA1" s="801"/>
      <c r="FB1" s="801"/>
      <c r="FC1" s="801"/>
      <c r="FD1" s="801"/>
      <c r="FE1" s="801"/>
      <c r="FF1" s="801"/>
      <c r="FG1" s="801"/>
      <c r="FH1" s="801"/>
      <c r="FI1" s="801"/>
      <c r="FJ1" s="801"/>
      <c r="FK1" s="801"/>
      <c r="FL1" s="801"/>
      <c r="FM1" s="801"/>
      <c r="FN1" s="801"/>
      <c r="FO1" s="801"/>
      <c r="FP1" s="801"/>
      <c r="FQ1" s="801"/>
      <c r="FR1" s="801"/>
      <c r="FS1" s="801"/>
      <c r="FT1" s="801"/>
      <c r="FU1" s="801"/>
      <c r="FV1" s="801"/>
      <c r="FW1" s="801"/>
      <c r="FX1" s="801"/>
      <c r="FY1" s="801"/>
      <c r="FZ1" s="801"/>
      <c r="GA1" s="801"/>
      <c r="GB1" s="801"/>
      <c r="GC1" s="801"/>
      <c r="GD1" s="801"/>
      <c r="GE1" s="801"/>
      <c r="GF1" s="801"/>
      <c r="GG1" s="801"/>
      <c r="GH1" s="801"/>
      <c r="GI1" s="801"/>
      <c r="GJ1" s="801"/>
      <c r="GK1" s="801"/>
      <c r="GL1" s="801"/>
      <c r="GM1" s="801"/>
      <c r="GN1" s="801"/>
      <c r="GO1" s="801"/>
      <c r="GP1" s="801"/>
      <c r="GQ1" s="801"/>
      <c r="GR1" s="801"/>
      <c r="GS1" s="801"/>
      <c r="GT1" s="801"/>
      <c r="GU1" s="801"/>
      <c r="GV1" s="801"/>
      <c r="GW1" s="801"/>
      <c r="GX1" s="801"/>
      <c r="GY1" s="801"/>
      <c r="GZ1" s="801"/>
      <c r="HA1" s="801"/>
      <c r="HB1" s="801"/>
      <c r="HC1" s="801"/>
      <c r="HD1" s="801"/>
      <c r="HE1" s="801"/>
      <c r="HF1" s="801"/>
      <c r="HG1" s="801"/>
      <c r="HH1" s="801"/>
      <c r="HI1" s="801"/>
      <c r="HJ1" s="801"/>
      <c r="HK1" s="801"/>
      <c r="HL1" s="801"/>
      <c r="HM1" s="801"/>
      <c r="HN1" s="801"/>
      <c r="HO1" s="801"/>
      <c r="HP1" s="801"/>
      <c r="HQ1" s="801"/>
      <c r="HR1" s="801"/>
      <c r="HS1" s="801"/>
      <c r="HT1" s="801"/>
      <c r="HU1" s="801"/>
      <c r="HV1" s="801"/>
      <c r="HW1" s="801"/>
      <c r="HX1" s="801"/>
      <c r="HY1" s="801"/>
      <c r="HZ1" s="801"/>
      <c r="IA1" s="801"/>
      <c r="IB1" s="801"/>
      <c r="IC1" s="801"/>
      <c r="ID1" s="801"/>
      <c r="IE1" s="801"/>
      <c r="IF1" s="801"/>
      <c r="IG1" s="801"/>
      <c r="IH1" s="801"/>
      <c r="II1" s="801"/>
      <c r="IJ1" s="801"/>
      <c r="IK1" s="801"/>
      <c r="IL1" s="801"/>
      <c r="IM1" s="801"/>
      <c r="IN1" s="801"/>
      <c r="IO1" s="801"/>
      <c r="IP1" s="801"/>
      <c r="IQ1" s="801"/>
      <c r="IR1" s="801"/>
      <c r="IS1" s="801"/>
      <c r="IT1" s="801"/>
      <c r="IU1" s="801"/>
    </row>
    <row r="2" spans="1:255" s="806" customFormat="1" ht="24.95" customHeight="1" thickBot="1" x14ac:dyDescent="0.25">
      <c r="A2" s="41" t="s">
        <v>1326</v>
      </c>
      <c r="B2" s="803"/>
      <c r="C2" s="804"/>
      <c r="D2" s="804"/>
      <c r="E2" s="804"/>
      <c r="F2" s="805"/>
      <c r="G2" s="805"/>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c r="BO2" s="42"/>
      <c r="BP2" s="42"/>
      <c r="BQ2" s="42"/>
      <c r="BR2" s="42"/>
      <c r="BS2" s="42"/>
      <c r="BT2" s="42"/>
      <c r="BU2" s="42"/>
      <c r="BV2" s="42"/>
      <c r="BW2" s="42"/>
      <c r="BX2" s="42"/>
      <c r="BY2" s="42"/>
      <c r="BZ2" s="42"/>
      <c r="CA2" s="42"/>
      <c r="CB2" s="42"/>
      <c r="CC2" s="42"/>
      <c r="CD2" s="42"/>
      <c r="CE2" s="42"/>
      <c r="CF2" s="42"/>
      <c r="CG2" s="42"/>
      <c r="CH2" s="42"/>
      <c r="CI2" s="42"/>
      <c r="CJ2" s="42"/>
      <c r="CK2" s="42"/>
      <c r="CL2" s="42"/>
      <c r="CM2" s="42"/>
      <c r="CN2" s="42"/>
      <c r="CO2" s="42"/>
      <c r="CP2" s="42"/>
      <c r="CQ2" s="42"/>
      <c r="CR2" s="42"/>
      <c r="CS2" s="42"/>
      <c r="CT2" s="42"/>
      <c r="CU2" s="42"/>
      <c r="CV2" s="42"/>
      <c r="CW2" s="42"/>
      <c r="CX2" s="42"/>
      <c r="CY2" s="42"/>
      <c r="CZ2" s="42"/>
      <c r="DA2" s="42"/>
      <c r="DB2" s="42"/>
      <c r="DC2" s="42"/>
      <c r="DD2" s="42"/>
      <c r="DE2" s="42"/>
      <c r="DF2" s="42"/>
      <c r="DG2" s="42"/>
      <c r="DH2" s="42"/>
      <c r="DI2" s="42"/>
      <c r="DJ2" s="42"/>
      <c r="DK2" s="42"/>
      <c r="DL2" s="42"/>
      <c r="DM2" s="42"/>
      <c r="DN2" s="42"/>
      <c r="DO2" s="42"/>
      <c r="DP2" s="42"/>
      <c r="DQ2" s="42"/>
      <c r="DR2" s="42"/>
      <c r="DS2" s="42"/>
      <c r="DT2" s="42"/>
      <c r="DU2" s="42"/>
      <c r="DV2" s="42"/>
      <c r="DW2" s="42"/>
      <c r="DX2" s="42"/>
      <c r="DY2" s="42"/>
      <c r="DZ2" s="42"/>
      <c r="EA2" s="42"/>
      <c r="EB2" s="42"/>
      <c r="EC2" s="42"/>
      <c r="ED2" s="42"/>
      <c r="EE2" s="42"/>
      <c r="EF2" s="42"/>
      <c r="EG2" s="42"/>
      <c r="EH2" s="42"/>
      <c r="EI2" s="42"/>
      <c r="EJ2" s="42"/>
      <c r="EK2" s="42"/>
      <c r="EL2" s="42"/>
      <c r="EM2" s="42"/>
      <c r="EN2" s="42"/>
      <c r="EO2" s="42"/>
      <c r="EP2" s="42"/>
      <c r="EQ2" s="42"/>
      <c r="ER2" s="42"/>
      <c r="ES2" s="42"/>
      <c r="ET2" s="42"/>
      <c r="EU2" s="42"/>
      <c r="EV2" s="42"/>
      <c r="EW2" s="42"/>
      <c r="EX2" s="42"/>
      <c r="EY2" s="42"/>
      <c r="EZ2" s="42"/>
      <c r="FA2" s="42"/>
      <c r="FB2" s="42"/>
      <c r="FC2" s="42"/>
      <c r="FD2" s="42"/>
      <c r="FE2" s="42"/>
      <c r="FF2" s="42"/>
      <c r="FG2" s="42"/>
      <c r="FH2" s="42"/>
      <c r="FI2" s="42"/>
      <c r="FJ2" s="42"/>
      <c r="FK2" s="42"/>
      <c r="FL2" s="42"/>
      <c r="FM2" s="42"/>
      <c r="FN2" s="42"/>
      <c r="FO2" s="42"/>
      <c r="FP2" s="42"/>
      <c r="FQ2" s="42"/>
      <c r="FR2" s="42"/>
      <c r="FS2" s="42"/>
      <c r="FT2" s="42"/>
      <c r="FU2" s="42"/>
      <c r="FV2" s="42"/>
      <c r="FW2" s="42"/>
      <c r="FX2" s="42"/>
      <c r="FY2" s="42"/>
      <c r="FZ2" s="42"/>
      <c r="GA2" s="42"/>
      <c r="GB2" s="42"/>
      <c r="GC2" s="42"/>
      <c r="GD2" s="42"/>
      <c r="GE2" s="42"/>
      <c r="GF2" s="42"/>
      <c r="GG2" s="42"/>
      <c r="GH2" s="42"/>
      <c r="GI2" s="42"/>
      <c r="GJ2" s="42"/>
      <c r="GK2" s="42"/>
      <c r="GL2" s="42"/>
      <c r="GM2" s="42"/>
      <c r="GN2" s="42"/>
      <c r="GO2" s="42"/>
      <c r="GP2" s="42"/>
      <c r="GQ2" s="42"/>
      <c r="GR2" s="42"/>
      <c r="GS2" s="42"/>
      <c r="GT2" s="42"/>
      <c r="GU2" s="42"/>
      <c r="GV2" s="42"/>
      <c r="GW2" s="42"/>
      <c r="GX2" s="42"/>
      <c r="GY2" s="42"/>
      <c r="GZ2" s="42"/>
      <c r="HA2" s="42"/>
      <c r="HB2" s="42"/>
      <c r="HC2" s="42"/>
      <c r="HD2" s="42"/>
      <c r="HE2" s="42"/>
      <c r="HF2" s="42"/>
      <c r="HG2" s="42"/>
      <c r="HH2" s="42"/>
      <c r="HI2" s="42"/>
      <c r="HJ2" s="42"/>
      <c r="HK2" s="42"/>
      <c r="HL2" s="42"/>
      <c r="HM2" s="42"/>
      <c r="HN2" s="42"/>
      <c r="HO2" s="42"/>
      <c r="HP2" s="42"/>
      <c r="HQ2" s="42"/>
      <c r="HR2" s="42"/>
      <c r="HS2" s="42"/>
      <c r="HT2" s="42"/>
      <c r="HU2" s="42"/>
      <c r="HV2" s="42"/>
      <c r="HW2" s="42"/>
      <c r="HX2" s="42"/>
      <c r="HY2" s="42"/>
      <c r="HZ2" s="42"/>
      <c r="IA2" s="42"/>
      <c r="IB2" s="42"/>
      <c r="IC2" s="42"/>
      <c r="ID2" s="42"/>
      <c r="IE2" s="42"/>
      <c r="IF2" s="42"/>
      <c r="IG2" s="42"/>
      <c r="IH2" s="42"/>
      <c r="II2" s="42"/>
      <c r="IJ2" s="42"/>
      <c r="IK2" s="42"/>
      <c r="IL2" s="42"/>
      <c r="IM2" s="42"/>
      <c r="IN2" s="42"/>
      <c r="IO2" s="42"/>
      <c r="IP2" s="42"/>
      <c r="IQ2" s="42"/>
      <c r="IR2" s="42"/>
      <c r="IS2" s="42"/>
      <c r="IT2" s="42"/>
      <c r="IU2" s="42"/>
    </row>
    <row r="3" spans="1:255" ht="20.100000000000001" customHeight="1" x14ac:dyDescent="0.2">
      <c r="A3" s="1415" t="s">
        <v>148</v>
      </c>
      <c r="B3" s="1555" t="s">
        <v>728</v>
      </c>
      <c r="C3" s="1555"/>
      <c r="D3" s="1555"/>
      <c r="E3" s="1555"/>
      <c r="F3" s="1555"/>
      <c r="G3" s="1556"/>
    </row>
    <row r="4" spans="1:255" ht="20.100000000000001" customHeight="1" x14ac:dyDescent="0.2">
      <c r="A4" s="1434"/>
      <c r="B4" s="1402">
        <v>2011</v>
      </c>
      <c r="C4" s="1402"/>
      <c r="D4" s="1403"/>
      <c r="E4" s="1402">
        <v>2012</v>
      </c>
      <c r="F4" s="1402"/>
      <c r="G4" s="1403"/>
    </row>
    <row r="5" spans="1:255" ht="20.100000000000001" customHeight="1" x14ac:dyDescent="0.2">
      <c r="A5" s="1434"/>
      <c r="B5" s="1402" t="s">
        <v>131</v>
      </c>
      <c r="C5" s="1402" t="s">
        <v>729</v>
      </c>
      <c r="D5" s="1403"/>
      <c r="E5" s="1402" t="s">
        <v>131</v>
      </c>
      <c r="F5" s="1402" t="s">
        <v>729</v>
      </c>
      <c r="G5" s="1403"/>
    </row>
    <row r="6" spans="1:255" ht="20.100000000000001" customHeight="1" x14ac:dyDescent="0.2">
      <c r="A6" s="1434"/>
      <c r="B6" s="1402"/>
      <c r="C6" s="1356" t="s">
        <v>730</v>
      </c>
      <c r="D6" s="1357" t="s">
        <v>731</v>
      </c>
      <c r="E6" s="1402"/>
      <c r="F6" s="1356" t="s">
        <v>730</v>
      </c>
      <c r="G6" s="1357" t="s">
        <v>731</v>
      </c>
    </row>
    <row r="7" spans="1:255" ht="20.100000000000001" customHeight="1" x14ac:dyDescent="0.2">
      <c r="A7" s="1358" t="s">
        <v>116</v>
      </c>
      <c r="B7" s="43">
        <v>9018506.9999999981</v>
      </c>
      <c r="C7" s="43">
        <v>8749153</v>
      </c>
      <c r="D7" s="43">
        <v>269353.99999999994</v>
      </c>
      <c r="E7" s="43">
        <v>9368195.0000000019</v>
      </c>
      <c r="F7" s="43">
        <v>9123707.0000000224</v>
      </c>
      <c r="G7" s="43">
        <v>244488.00000000029</v>
      </c>
    </row>
    <row r="8" spans="1:255" ht="20.100000000000001" customHeight="1" x14ac:dyDescent="0.2">
      <c r="A8" s="807" t="s">
        <v>149</v>
      </c>
      <c r="B8" s="44">
        <v>872713.99999999965</v>
      </c>
      <c r="C8" s="808">
        <v>818018.00000000058</v>
      </c>
      <c r="D8" s="808">
        <v>54696.000000000007</v>
      </c>
      <c r="E8" s="44">
        <v>956052.99999999977</v>
      </c>
      <c r="F8" s="808">
        <v>918807.00000000012</v>
      </c>
      <c r="G8" s="808">
        <v>37246</v>
      </c>
    </row>
    <row r="9" spans="1:255" ht="20.100000000000001" customHeight="1" x14ac:dyDescent="0.2">
      <c r="A9" s="807" t="s">
        <v>150</v>
      </c>
      <c r="B9" s="44">
        <v>692534.00000000012</v>
      </c>
      <c r="C9" s="808">
        <v>643678</v>
      </c>
      <c r="D9" s="808">
        <v>48855.999999999964</v>
      </c>
      <c r="E9" s="44">
        <v>801705.99999999965</v>
      </c>
      <c r="F9" s="808">
        <v>770952.99999999988</v>
      </c>
      <c r="G9" s="808">
        <v>30753.000000000007</v>
      </c>
    </row>
    <row r="10" spans="1:255" ht="20.100000000000001" customHeight="1" x14ac:dyDescent="0.2">
      <c r="A10" s="807" t="s">
        <v>151</v>
      </c>
      <c r="B10" s="44">
        <v>731213.00000000035</v>
      </c>
      <c r="C10" s="808">
        <v>707491.99999999977</v>
      </c>
      <c r="D10" s="808">
        <v>23721</v>
      </c>
      <c r="E10" s="44">
        <v>751653.00000000023</v>
      </c>
      <c r="F10" s="808">
        <v>732990</v>
      </c>
      <c r="G10" s="808">
        <v>18663.000000000004</v>
      </c>
    </row>
    <row r="11" spans="1:255" ht="20.100000000000001" customHeight="1" x14ac:dyDescent="0.2">
      <c r="A11" s="807" t="s">
        <v>152</v>
      </c>
      <c r="B11" s="44">
        <v>703391.00000000023</v>
      </c>
      <c r="C11" s="808">
        <v>689110.00000000023</v>
      </c>
      <c r="D11" s="808">
        <v>14281.000000000002</v>
      </c>
      <c r="E11" s="44">
        <v>699550.00000000012</v>
      </c>
      <c r="F11" s="808">
        <v>686337.99999999977</v>
      </c>
      <c r="G11" s="808">
        <v>13212</v>
      </c>
    </row>
    <row r="12" spans="1:255" ht="20.100000000000001" customHeight="1" x14ac:dyDescent="0.2">
      <c r="A12" s="807" t="s">
        <v>153</v>
      </c>
      <c r="B12" s="44">
        <v>707122</v>
      </c>
      <c r="C12" s="808">
        <v>698012.99999999988</v>
      </c>
      <c r="D12" s="808">
        <v>9109.0000000000018</v>
      </c>
      <c r="E12" s="44">
        <v>715009.00000000035</v>
      </c>
      <c r="F12" s="808">
        <v>703083.00000000035</v>
      </c>
      <c r="G12" s="808">
        <v>11926.000000000004</v>
      </c>
    </row>
    <row r="13" spans="1:255" ht="20.100000000000001" customHeight="1" x14ac:dyDescent="0.2">
      <c r="A13" s="807" t="s">
        <v>154</v>
      </c>
      <c r="B13" s="44">
        <v>650995</v>
      </c>
      <c r="C13" s="808">
        <v>633408.99999999988</v>
      </c>
      <c r="D13" s="808">
        <v>17586</v>
      </c>
      <c r="E13" s="44">
        <v>735121.99999999977</v>
      </c>
      <c r="F13" s="808">
        <v>724978.00000000012</v>
      </c>
      <c r="G13" s="808">
        <v>10144.000000000002</v>
      </c>
    </row>
    <row r="14" spans="1:255" ht="20.100000000000001" customHeight="1" x14ac:dyDescent="0.2">
      <c r="A14" s="807" t="s">
        <v>155</v>
      </c>
      <c r="B14" s="44">
        <v>856842.99999999965</v>
      </c>
      <c r="C14" s="808">
        <v>829308.00000000012</v>
      </c>
      <c r="D14" s="808">
        <v>27534.999999999996</v>
      </c>
      <c r="E14" s="44">
        <v>839689</v>
      </c>
      <c r="F14" s="808">
        <v>810453.99999999988</v>
      </c>
      <c r="G14" s="808">
        <v>29235.000000000007</v>
      </c>
    </row>
    <row r="15" spans="1:255" ht="20.100000000000001" customHeight="1" x14ac:dyDescent="0.2">
      <c r="A15" s="807" t="s">
        <v>156</v>
      </c>
      <c r="B15" s="44">
        <v>780010.99999999977</v>
      </c>
      <c r="C15" s="808">
        <v>763501.99999999988</v>
      </c>
      <c r="D15" s="808">
        <v>16508.999999999996</v>
      </c>
      <c r="E15" s="44">
        <v>768986.00000000023</v>
      </c>
      <c r="F15" s="808">
        <v>747581.00000000035</v>
      </c>
      <c r="G15" s="808">
        <v>21405</v>
      </c>
    </row>
    <row r="16" spans="1:255" ht="20.100000000000001" customHeight="1" x14ac:dyDescent="0.2">
      <c r="A16" s="807" t="s">
        <v>157</v>
      </c>
      <c r="B16" s="44">
        <v>754029.99999999988</v>
      </c>
      <c r="C16" s="808">
        <v>741714</v>
      </c>
      <c r="D16" s="808">
        <v>12315.999999999996</v>
      </c>
      <c r="E16" s="44">
        <v>760216.00000000023</v>
      </c>
      <c r="F16" s="808">
        <v>746211.99999999977</v>
      </c>
      <c r="G16" s="808">
        <v>14004.000000000005</v>
      </c>
    </row>
    <row r="17" spans="1:255" ht="20.100000000000001" customHeight="1" x14ac:dyDescent="0.2">
      <c r="A17" s="807" t="s">
        <v>158</v>
      </c>
      <c r="B17" s="44">
        <v>801732.00000000012</v>
      </c>
      <c r="C17" s="808">
        <v>786458.99999999988</v>
      </c>
      <c r="D17" s="808">
        <v>15273.000000000002</v>
      </c>
      <c r="E17" s="44">
        <v>814977.00000000012</v>
      </c>
      <c r="F17" s="808">
        <v>802467.00000000012</v>
      </c>
      <c r="G17" s="808">
        <v>12509.999999999995</v>
      </c>
    </row>
    <row r="18" spans="1:255" ht="20.100000000000001" customHeight="1" x14ac:dyDescent="0.2">
      <c r="A18" s="807" t="s">
        <v>159</v>
      </c>
      <c r="B18" s="44">
        <v>729304.99999999977</v>
      </c>
      <c r="C18" s="808">
        <v>717751.00000000012</v>
      </c>
      <c r="D18" s="808">
        <v>11553.999999999998</v>
      </c>
      <c r="E18" s="44">
        <v>752906.00000000023</v>
      </c>
      <c r="F18" s="808">
        <v>732711.99999999977</v>
      </c>
      <c r="G18" s="808">
        <v>20193.999999999989</v>
      </c>
    </row>
    <row r="19" spans="1:255" ht="20.100000000000001" customHeight="1" thickBot="1" x14ac:dyDescent="0.25">
      <c r="A19" s="809" t="s">
        <v>160</v>
      </c>
      <c r="B19" s="810">
        <v>738617.00000000012</v>
      </c>
      <c r="C19" s="811">
        <v>720698.99999999988</v>
      </c>
      <c r="D19" s="811">
        <v>17917.999999999996</v>
      </c>
      <c r="E19" s="810">
        <v>772328.00000000047</v>
      </c>
      <c r="F19" s="811">
        <v>747132.00000000012</v>
      </c>
      <c r="G19" s="811">
        <v>25195.999999999985</v>
      </c>
    </row>
    <row r="20" spans="1:255" s="45" customFormat="1" ht="12" customHeight="1" thickBot="1" x14ac:dyDescent="0.25">
      <c r="A20" s="812"/>
      <c r="B20" s="812"/>
      <c r="C20" s="813"/>
      <c r="D20" s="813"/>
      <c r="E20" s="813"/>
      <c r="F20" s="813"/>
      <c r="G20" s="814"/>
      <c r="H20" s="815"/>
      <c r="I20" s="815"/>
      <c r="J20" s="815"/>
      <c r="K20" s="815"/>
      <c r="L20" s="815"/>
      <c r="M20" s="815"/>
      <c r="N20" s="815"/>
      <c r="O20" s="815"/>
      <c r="P20" s="815"/>
      <c r="Q20" s="815"/>
      <c r="R20" s="815"/>
      <c r="S20" s="815"/>
      <c r="T20" s="815"/>
      <c r="U20" s="815"/>
      <c r="V20" s="815"/>
      <c r="W20" s="815"/>
      <c r="X20" s="815"/>
      <c r="Y20" s="815"/>
      <c r="Z20" s="815"/>
      <c r="AA20" s="815"/>
      <c r="AB20" s="815"/>
      <c r="AC20" s="815"/>
      <c r="AD20" s="815"/>
      <c r="AE20" s="815"/>
      <c r="AF20" s="815"/>
      <c r="AG20" s="815"/>
      <c r="AH20" s="815"/>
      <c r="AI20" s="815"/>
      <c r="AJ20" s="815"/>
      <c r="AK20" s="815"/>
      <c r="AL20" s="815"/>
      <c r="AM20" s="815"/>
      <c r="AN20" s="815"/>
      <c r="AO20" s="815"/>
      <c r="AP20" s="815"/>
      <c r="AQ20" s="815"/>
      <c r="AR20" s="815"/>
      <c r="AS20" s="815"/>
      <c r="AT20" s="815"/>
      <c r="AU20" s="815"/>
      <c r="AV20" s="815"/>
      <c r="AW20" s="815"/>
      <c r="AX20" s="815"/>
      <c r="AY20" s="815"/>
      <c r="AZ20" s="815"/>
      <c r="BA20" s="815"/>
      <c r="BB20" s="815"/>
      <c r="BC20" s="815"/>
      <c r="BD20" s="815"/>
      <c r="BE20" s="815"/>
      <c r="BF20" s="815"/>
      <c r="BG20" s="815"/>
      <c r="BH20" s="815"/>
      <c r="BI20" s="815"/>
      <c r="BJ20" s="815"/>
      <c r="BK20" s="815"/>
      <c r="BL20" s="815"/>
      <c r="BM20" s="815"/>
      <c r="BN20" s="815"/>
      <c r="BO20" s="815"/>
      <c r="BP20" s="815"/>
      <c r="BQ20" s="815"/>
      <c r="BR20" s="815"/>
      <c r="BS20" s="815"/>
      <c r="BT20" s="815"/>
      <c r="BU20" s="815"/>
      <c r="BV20" s="815"/>
      <c r="BW20" s="815"/>
      <c r="BX20" s="815"/>
      <c r="BY20" s="815"/>
      <c r="BZ20" s="815"/>
      <c r="CA20" s="815"/>
      <c r="CB20" s="815"/>
      <c r="CC20" s="815"/>
      <c r="CD20" s="815"/>
      <c r="CE20" s="815"/>
      <c r="CF20" s="815"/>
      <c r="CG20" s="815"/>
      <c r="CH20" s="815"/>
      <c r="CI20" s="815"/>
      <c r="CJ20" s="815"/>
      <c r="CK20" s="815"/>
      <c r="CL20" s="815"/>
      <c r="CM20" s="815"/>
      <c r="CN20" s="815"/>
      <c r="CO20" s="815"/>
      <c r="CP20" s="815"/>
      <c r="CQ20" s="815"/>
      <c r="CR20" s="815"/>
      <c r="CS20" s="815"/>
      <c r="CT20" s="815"/>
      <c r="CU20" s="815"/>
      <c r="CV20" s="815"/>
      <c r="CW20" s="815"/>
      <c r="CX20" s="815"/>
      <c r="CY20" s="815"/>
      <c r="CZ20" s="815"/>
      <c r="DA20" s="815"/>
      <c r="DB20" s="815"/>
      <c r="DC20" s="815"/>
      <c r="DD20" s="815"/>
      <c r="DE20" s="815"/>
      <c r="DF20" s="815"/>
      <c r="DG20" s="815"/>
      <c r="DH20" s="815"/>
      <c r="DI20" s="815"/>
      <c r="DJ20" s="815"/>
      <c r="DK20" s="815"/>
      <c r="DL20" s="815"/>
      <c r="DM20" s="815"/>
      <c r="DN20" s="815"/>
      <c r="DO20" s="815"/>
      <c r="DP20" s="815"/>
      <c r="DQ20" s="815"/>
      <c r="DR20" s="815"/>
      <c r="DS20" s="815"/>
      <c r="DT20" s="815"/>
      <c r="DU20" s="815"/>
      <c r="DV20" s="815"/>
      <c r="DW20" s="815"/>
      <c r="DX20" s="815"/>
      <c r="DY20" s="815"/>
      <c r="DZ20" s="815"/>
      <c r="EA20" s="815"/>
      <c r="EB20" s="815"/>
      <c r="EC20" s="815"/>
      <c r="ED20" s="815"/>
      <c r="EE20" s="815"/>
      <c r="EF20" s="815"/>
      <c r="EG20" s="815"/>
      <c r="EH20" s="815"/>
      <c r="EI20" s="815"/>
      <c r="EJ20" s="815"/>
      <c r="EK20" s="815"/>
      <c r="EL20" s="815"/>
      <c r="EM20" s="815"/>
      <c r="EN20" s="815"/>
      <c r="EO20" s="815"/>
      <c r="EP20" s="815"/>
      <c r="EQ20" s="815"/>
      <c r="ER20" s="815"/>
      <c r="ES20" s="815"/>
      <c r="ET20" s="815"/>
      <c r="EU20" s="815"/>
      <c r="EV20" s="815"/>
      <c r="EW20" s="815"/>
      <c r="EX20" s="815"/>
      <c r="EY20" s="815"/>
      <c r="EZ20" s="815"/>
      <c r="FA20" s="815"/>
      <c r="FB20" s="815"/>
      <c r="FC20" s="815"/>
      <c r="FD20" s="815"/>
      <c r="FE20" s="815"/>
      <c r="FF20" s="815"/>
      <c r="FG20" s="815"/>
      <c r="FH20" s="815"/>
      <c r="FI20" s="815"/>
      <c r="FJ20" s="815"/>
      <c r="FK20" s="815"/>
      <c r="FL20" s="815"/>
      <c r="FM20" s="815"/>
      <c r="FN20" s="815"/>
      <c r="FO20" s="815"/>
      <c r="FP20" s="815"/>
      <c r="FQ20" s="815"/>
      <c r="FR20" s="815"/>
      <c r="FS20" s="815"/>
      <c r="FT20" s="815"/>
      <c r="FU20" s="815"/>
      <c r="FV20" s="815"/>
      <c r="FW20" s="815"/>
      <c r="FX20" s="815"/>
      <c r="FY20" s="815"/>
      <c r="FZ20" s="815"/>
      <c r="GA20" s="815"/>
      <c r="GB20" s="815"/>
      <c r="GC20" s="815"/>
      <c r="GD20" s="815"/>
      <c r="GE20" s="815"/>
      <c r="GF20" s="815"/>
      <c r="GG20" s="815"/>
      <c r="GH20" s="815"/>
      <c r="GI20" s="815"/>
      <c r="GJ20" s="815"/>
      <c r="GK20" s="815"/>
      <c r="GL20" s="815"/>
      <c r="GM20" s="815"/>
      <c r="GN20" s="815"/>
      <c r="GO20" s="815"/>
      <c r="GP20" s="815"/>
      <c r="GQ20" s="815"/>
      <c r="GR20" s="815"/>
      <c r="GS20" s="815"/>
      <c r="GT20" s="815"/>
      <c r="GU20" s="815"/>
      <c r="GV20" s="815"/>
      <c r="GW20" s="815"/>
      <c r="GX20" s="815"/>
      <c r="GY20" s="815"/>
      <c r="GZ20" s="815"/>
      <c r="HA20" s="815"/>
      <c r="HB20" s="815"/>
      <c r="HC20" s="815"/>
      <c r="HD20" s="815"/>
      <c r="HE20" s="815"/>
      <c r="HF20" s="815"/>
      <c r="HG20" s="815"/>
      <c r="HH20" s="815"/>
      <c r="HI20" s="815"/>
      <c r="HJ20" s="815"/>
      <c r="HK20" s="815"/>
      <c r="HL20" s="815"/>
      <c r="HM20" s="815"/>
      <c r="HN20" s="815"/>
      <c r="HO20" s="815"/>
      <c r="HP20" s="815"/>
      <c r="HQ20" s="815"/>
      <c r="HR20" s="815"/>
      <c r="HS20" s="815"/>
      <c r="HT20" s="815"/>
      <c r="HU20" s="815"/>
      <c r="HV20" s="815"/>
      <c r="HW20" s="815"/>
      <c r="HX20" s="815"/>
      <c r="HY20" s="815"/>
      <c r="HZ20" s="815"/>
      <c r="IA20" s="815"/>
      <c r="IB20" s="815"/>
      <c r="IC20" s="815"/>
      <c r="ID20" s="815"/>
      <c r="IE20" s="815"/>
      <c r="IF20" s="815"/>
      <c r="IG20" s="815"/>
      <c r="IH20" s="815"/>
      <c r="II20" s="815"/>
      <c r="IJ20" s="815"/>
      <c r="IK20" s="815"/>
      <c r="IL20" s="815"/>
      <c r="IM20" s="815"/>
      <c r="IN20" s="815"/>
      <c r="IO20" s="815"/>
      <c r="IP20" s="815"/>
      <c r="IQ20" s="815"/>
      <c r="IR20" s="815"/>
      <c r="IS20" s="815"/>
      <c r="IT20" s="815"/>
      <c r="IU20" s="815"/>
    </row>
    <row r="21" spans="1:255" s="817" customFormat="1" ht="20.100000000000001" customHeight="1" x14ac:dyDescent="0.25">
      <c r="A21" s="1415" t="s">
        <v>148</v>
      </c>
      <c r="B21" s="1557" t="s">
        <v>728</v>
      </c>
      <c r="C21" s="1557"/>
      <c r="D21" s="1557"/>
      <c r="E21" s="1557"/>
      <c r="F21" s="1557"/>
      <c r="G21" s="1558"/>
      <c r="H21" s="816"/>
      <c r="I21" s="816"/>
    </row>
    <row r="22" spans="1:255" s="22" customFormat="1" ht="20.100000000000001" customHeight="1" x14ac:dyDescent="0.2">
      <c r="A22" s="1434"/>
      <c r="B22" s="1402">
        <v>2013</v>
      </c>
      <c r="C22" s="1402"/>
      <c r="D22" s="1403"/>
      <c r="E22" s="1402">
        <v>2014</v>
      </c>
      <c r="F22" s="1402"/>
      <c r="G22" s="1403"/>
      <c r="H22" s="818"/>
      <c r="I22" s="818"/>
    </row>
    <row r="23" spans="1:255" s="22" customFormat="1" ht="20.100000000000001" customHeight="1" x14ac:dyDescent="0.2">
      <c r="A23" s="1434"/>
      <c r="B23" s="1402" t="s">
        <v>131</v>
      </c>
      <c r="C23" s="1402" t="s">
        <v>729</v>
      </c>
      <c r="D23" s="1403"/>
      <c r="E23" s="1402" t="s">
        <v>131</v>
      </c>
      <c r="F23" s="1402" t="s">
        <v>729</v>
      </c>
      <c r="G23" s="1403"/>
      <c r="H23" s="818"/>
      <c r="I23" s="818"/>
    </row>
    <row r="24" spans="1:255" ht="20.100000000000001" customHeight="1" x14ac:dyDescent="0.2">
      <c r="A24" s="1434"/>
      <c r="B24" s="1402"/>
      <c r="C24" s="1356" t="s">
        <v>730</v>
      </c>
      <c r="D24" s="1357" t="s">
        <v>731</v>
      </c>
      <c r="E24" s="1402"/>
      <c r="F24" s="1356" t="s">
        <v>730</v>
      </c>
      <c r="G24" s="1357" t="s">
        <v>731</v>
      </c>
      <c r="H24" s="818"/>
      <c r="I24" s="818"/>
    </row>
    <row r="25" spans="1:255" ht="20.100000000000001" customHeight="1" x14ac:dyDescent="0.2">
      <c r="A25" s="1358" t="s">
        <v>116</v>
      </c>
      <c r="B25" s="43">
        <v>9467994</v>
      </c>
      <c r="C25" s="43">
        <v>9201735</v>
      </c>
      <c r="D25" s="43">
        <v>266259</v>
      </c>
      <c r="E25" s="43">
        <f>SUM(E26:E37)</f>
        <v>10441775</v>
      </c>
      <c r="F25" s="43">
        <f t="shared" ref="F25:G25" si="0">SUM(F26:F37)</f>
        <v>10094162</v>
      </c>
      <c r="G25" s="43">
        <f t="shared" si="0"/>
        <v>347613</v>
      </c>
      <c r="H25" s="818"/>
      <c r="I25" s="818"/>
    </row>
    <row r="26" spans="1:255" ht="20.100000000000001" customHeight="1" x14ac:dyDescent="0.2">
      <c r="A26" s="807" t="s">
        <v>149</v>
      </c>
      <c r="B26" s="44">
        <v>920128</v>
      </c>
      <c r="C26" s="808">
        <v>873126</v>
      </c>
      <c r="D26" s="808">
        <v>47002.000000000015</v>
      </c>
      <c r="E26" s="44">
        <v>964023</v>
      </c>
      <c r="F26" s="808">
        <v>924629</v>
      </c>
      <c r="G26" s="808">
        <v>39394</v>
      </c>
      <c r="H26" s="818"/>
      <c r="I26" s="818"/>
      <c r="K26" s="819"/>
      <c r="L26" s="819"/>
      <c r="M26" s="819"/>
    </row>
    <row r="27" spans="1:255" ht="20.100000000000001" customHeight="1" x14ac:dyDescent="0.2">
      <c r="A27" s="807" t="s">
        <v>150</v>
      </c>
      <c r="B27" s="44">
        <v>784179</v>
      </c>
      <c r="C27" s="808">
        <v>747260.00000000012</v>
      </c>
      <c r="D27" s="808">
        <v>36919</v>
      </c>
      <c r="E27" s="44">
        <v>753974</v>
      </c>
      <c r="F27" s="808">
        <v>731028</v>
      </c>
      <c r="G27" s="808">
        <v>22946.000000000004</v>
      </c>
      <c r="H27" s="818"/>
      <c r="I27" s="818"/>
      <c r="K27" s="819"/>
      <c r="L27" s="819"/>
      <c r="M27" s="819"/>
    </row>
    <row r="28" spans="1:255" ht="20.100000000000001" customHeight="1" x14ac:dyDescent="0.2">
      <c r="A28" s="807" t="s">
        <v>151</v>
      </c>
      <c r="B28" s="44">
        <v>776438.00000000012</v>
      </c>
      <c r="C28" s="808">
        <v>753162.99999999977</v>
      </c>
      <c r="D28" s="808">
        <v>23274.999999999996</v>
      </c>
      <c r="E28" s="44">
        <v>824967</v>
      </c>
      <c r="F28" s="808">
        <v>802932</v>
      </c>
      <c r="G28" s="808">
        <v>22035</v>
      </c>
      <c r="H28" s="818"/>
      <c r="I28" s="818"/>
      <c r="K28" s="819"/>
      <c r="L28" s="819"/>
      <c r="M28" s="819"/>
    </row>
    <row r="29" spans="1:255" ht="20.100000000000001" customHeight="1" x14ac:dyDescent="0.2">
      <c r="A29" s="807" t="s">
        <v>152</v>
      </c>
      <c r="B29" s="44">
        <v>671478</v>
      </c>
      <c r="C29" s="808">
        <v>661300.99999999988</v>
      </c>
      <c r="D29" s="808">
        <v>10177.000000000002</v>
      </c>
      <c r="E29" s="44">
        <v>773957</v>
      </c>
      <c r="F29" s="808">
        <v>755453</v>
      </c>
      <c r="G29" s="808">
        <v>18504</v>
      </c>
      <c r="H29" s="818"/>
      <c r="I29" s="818"/>
      <c r="K29" s="819"/>
      <c r="L29" s="819"/>
      <c r="M29" s="819"/>
    </row>
    <row r="30" spans="1:255" ht="20.100000000000001" customHeight="1" x14ac:dyDescent="0.2">
      <c r="A30" s="807" t="s">
        <v>153</v>
      </c>
      <c r="B30" s="44">
        <v>749045.00000000023</v>
      </c>
      <c r="C30" s="808">
        <v>736749.00000000012</v>
      </c>
      <c r="D30" s="808">
        <v>12296</v>
      </c>
      <c r="E30" s="44">
        <v>858941</v>
      </c>
      <c r="F30" s="808">
        <v>834802</v>
      </c>
      <c r="G30" s="808">
        <v>24139</v>
      </c>
      <c r="H30" s="818"/>
      <c r="I30" s="818"/>
      <c r="K30" s="819"/>
      <c r="L30" s="819"/>
      <c r="M30" s="819"/>
    </row>
    <row r="31" spans="1:255" ht="20.100000000000001" customHeight="1" x14ac:dyDescent="0.2">
      <c r="A31" s="807" t="s">
        <v>154</v>
      </c>
      <c r="B31" s="44">
        <v>738665.99999999988</v>
      </c>
      <c r="C31" s="808">
        <v>724151</v>
      </c>
      <c r="D31" s="808">
        <v>14515.000000000002</v>
      </c>
      <c r="E31" s="44">
        <v>950537</v>
      </c>
      <c r="F31" s="808">
        <v>892982</v>
      </c>
      <c r="G31" s="808">
        <v>57555</v>
      </c>
      <c r="H31" s="818"/>
      <c r="I31" s="818"/>
      <c r="K31" s="819"/>
      <c r="L31" s="819"/>
      <c r="M31" s="819"/>
    </row>
    <row r="32" spans="1:255" ht="20.100000000000001" customHeight="1" x14ac:dyDescent="0.2">
      <c r="A32" s="807" t="s">
        <v>155</v>
      </c>
      <c r="B32" s="44">
        <v>870159</v>
      </c>
      <c r="C32" s="808">
        <v>831854.99999999988</v>
      </c>
      <c r="D32" s="808">
        <v>38304</v>
      </c>
      <c r="E32" s="44">
        <v>921730</v>
      </c>
      <c r="F32" s="808">
        <v>879833</v>
      </c>
      <c r="G32" s="808">
        <v>41897</v>
      </c>
      <c r="H32" s="818"/>
      <c r="I32" s="818"/>
      <c r="K32" s="819"/>
      <c r="L32" s="819"/>
      <c r="M32" s="819"/>
    </row>
    <row r="33" spans="1:255" ht="20.100000000000001" customHeight="1" x14ac:dyDescent="0.2">
      <c r="A33" s="807" t="s">
        <v>156</v>
      </c>
      <c r="B33" s="44">
        <v>799682</v>
      </c>
      <c r="C33" s="808">
        <v>779337</v>
      </c>
      <c r="D33" s="808">
        <v>20345</v>
      </c>
      <c r="E33" s="44">
        <v>905446</v>
      </c>
      <c r="F33" s="808">
        <v>884533</v>
      </c>
      <c r="G33" s="808">
        <v>20913</v>
      </c>
      <c r="H33" s="818"/>
      <c r="I33" s="818"/>
      <c r="K33" s="819"/>
      <c r="L33" s="819"/>
      <c r="M33" s="819"/>
    </row>
    <row r="34" spans="1:255" ht="20.100000000000001" customHeight="1" x14ac:dyDescent="0.2">
      <c r="A34" s="807" t="s">
        <v>157</v>
      </c>
      <c r="B34" s="44">
        <v>775499</v>
      </c>
      <c r="C34" s="808">
        <v>763347</v>
      </c>
      <c r="D34" s="808">
        <v>12152</v>
      </c>
      <c r="E34" s="44">
        <v>873162</v>
      </c>
      <c r="F34" s="808">
        <v>852803</v>
      </c>
      <c r="G34" s="808">
        <v>20359</v>
      </c>
      <c r="H34" s="818"/>
      <c r="I34" s="818"/>
      <c r="K34" s="819"/>
      <c r="L34" s="819"/>
      <c r="M34" s="819"/>
    </row>
    <row r="35" spans="1:255" ht="20.100000000000001" customHeight="1" x14ac:dyDescent="0.2">
      <c r="A35" s="807" t="s">
        <v>158</v>
      </c>
      <c r="B35" s="44">
        <v>828293</v>
      </c>
      <c r="C35" s="808">
        <v>817764</v>
      </c>
      <c r="D35" s="808">
        <v>10528.999999999998</v>
      </c>
      <c r="E35" s="44">
        <v>914013</v>
      </c>
      <c r="F35" s="808">
        <v>891698</v>
      </c>
      <c r="G35" s="808">
        <v>22315</v>
      </c>
      <c r="H35" s="818"/>
      <c r="I35" s="818"/>
      <c r="K35" s="819"/>
      <c r="L35" s="819"/>
      <c r="M35" s="819"/>
    </row>
    <row r="36" spans="1:255" ht="20.100000000000001" customHeight="1" x14ac:dyDescent="0.2">
      <c r="A36" s="807" t="s">
        <v>159</v>
      </c>
      <c r="B36" s="44">
        <v>774631.00000000012</v>
      </c>
      <c r="C36" s="808">
        <v>757817.99999999988</v>
      </c>
      <c r="D36" s="808">
        <v>16813</v>
      </c>
      <c r="E36" s="44">
        <v>837170</v>
      </c>
      <c r="F36" s="808">
        <v>821691</v>
      </c>
      <c r="G36" s="808">
        <v>15479</v>
      </c>
      <c r="H36" s="818"/>
      <c r="I36" s="818"/>
      <c r="K36" s="819"/>
      <c r="L36" s="819"/>
      <c r="M36" s="819"/>
    </row>
    <row r="37" spans="1:255" ht="20.100000000000001" customHeight="1" thickBot="1" x14ac:dyDescent="0.25">
      <c r="A37" s="809" t="s">
        <v>160</v>
      </c>
      <c r="B37" s="810">
        <v>779796</v>
      </c>
      <c r="C37" s="811">
        <v>755864</v>
      </c>
      <c r="D37" s="811">
        <v>23932</v>
      </c>
      <c r="E37" s="810">
        <v>863855</v>
      </c>
      <c r="F37" s="811">
        <v>821778</v>
      </c>
      <c r="G37" s="811">
        <v>42076.999999999993</v>
      </c>
      <c r="H37" s="818"/>
      <c r="I37" s="818"/>
      <c r="K37" s="819"/>
      <c r="L37" s="819"/>
      <c r="M37" s="819"/>
    </row>
    <row r="38" spans="1:255" s="820" customFormat="1" ht="15.95" customHeight="1" x14ac:dyDescent="0.25">
      <c r="A38" s="706" t="s">
        <v>1400</v>
      </c>
      <c r="B38" s="1316"/>
      <c r="C38" s="1316"/>
      <c r="D38" s="1316"/>
      <c r="E38" s="1316"/>
      <c r="F38" s="1316"/>
      <c r="G38" s="1316"/>
      <c r="H38" s="821"/>
      <c r="I38" s="821"/>
      <c r="J38" s="821"/>
      <c r="K38" s="821"/>
      <c r="L38" s="821"/>
      <c r="M38" s="821"/>
      <c r="N38" s="821"/>
      <c r="O38" s="821"/>
      <c r="P38" s="821"/>
      <c r="Q38" s="821"/>
      <c r="R38" s="821"/>
      <c r="S38" s="821"/>
      <c r="T38" s="821"/>
      <c r="U38" s="821"/>
      <c r="V38" s="821"/>
      <c r="W38" s="821"/>
      <c r="X38" s="821"/>
      <c r="Y38" s="821"/>
      <c r="Z38" s="821"/>
      <c r="AA38" s="821"/>
      <c r="AB38" s="821"/>
      <c r="AC38" s="821"/>
      <c r="AD38" s="821"/>
      <c r="AE38" s="821"/>
      <c r="AF38" s="821"/>
      <c r="AG38" s="821"/>
      <c r="AH38" s="821"/>
      <c r="AI38" s="821"/>
      <c r="AJ38" s="821"/>
      <c r="AK38" s="821"/>
      <c r="AL38" s="821"/>
      <c r="AM38" s="821"/>
      <c r="AN38" s="821"/>
      <c r="AO38" s="821"/>
      <c r="AP38" s="821"/>
      <c r="AQ38" s="821"/>
      <c r="AR38" s="821"/>
      <c r="AS38" s="821"/>
      <c r="AT38" s="821"/>
      <c r="AU38" s="821"/>
      <c r="AV38" s="821"/>
      <c r="AW38" s="821"/>
      <c r="AX38" s="821"/>
      <c r="AY38" s="821"/>
      <c r="AZ38" s="821"/>
      <c r="BA38" s="821"/>
      <c r="BB38" s="821"/>
      <c r="BC38" s="821"/>
      <c r="BD38" s="821"/>
      <c r="BE38" s="821"/>
      <c r="BF38" s="821"/>
      <c r="BG38" s="821"/>
      <c r="BH38" s="821"/>
      <c r="BI38" s="821"/>
      <c r="BJ38" s="821"/>
      <c r="BK38" s="821"/>
      <c r="BL38" s="821"/>
      <c r="BM38" s="821"/>
      <c r="BN38" s="821"/>
      <c r="BO38" s="821"/>
      <c r="BP38" s="821"/>
      <c r="BQ38" s="821"/>
      <c r="BR38" s="821"/>
      <c r="BS38" s="821"/>
      <c r="BT38" s="821"/>
      <c r="BU38" s="821"/>
      <c r="BV38" s="821"/>
      <c r="BW38" s="821"/>
      <c r="BX38" s="821"/>
      <c r="BY38" s="821"/>
      <c r="BZ38" s="821"/>
      <c r="CA38" s="821"/>
      <c r="CB38" s="821"/>
      <c r="CC38" s="821"/>
      <c r="CD38" s="821"/>
      <c r="CE38" s="821"/>
      <c r="CF38" s="821"/>
      <c r="CG38" s="821"/>
      <c r="CH38" s="821"/>
      <c r="CI38" s="821"/>
      <c r="CJ38" s="821"/>
      <c r="CK38" s="821"/>
      <c r="CL38" s="821"/>
      <c r="CM38" s="821"/>
      <c r="CN38" s="821"/>
      <c r="CO38" s="821"/>
      <c r="CP38" s="821"/>
      <c r="CQ38" s="821"/>
      <c r="CR38" s="821"/>
      <c r="CS38" s="821"/>
      <c r="CT38" s="821"/>
      <c r="CU38" s="821"/>
      <c r="CV38" s="821"/>
      <c r="CW38" s="821"/>
      <c r="CX38" s="821"/>
      <c r="CY38" s="821"/>
      <c r="CZ38" s="821"/>
      <c r="DA38" s="821"/>
      <c r="DB38" s="821"/>
      <c r="DC38" s="821"/>
      <c r="DD38" s="821"/>
      <c r="DE38" s="821"/>
      <c r="DF38" s="821"/>
      <c r="DG38" s="821"/>
      <c r="DH38" s="821"/>
      <c r="DI38" s="821"/>
      <c r="DJ38" s="821"/>
      <c r="DK38" s="821"/>
      <c r="DL38" s="821"/>
      <c r="DM38" s="821"/>
      <c r="DN38" s="821"/>
      <c r="DO38" s="821"/>
      <c r="DP38" s="821"/>
      <c r="DQ38" s="821"/>
      <c r="DR38" s="821"/>
      <c r="DS38" s="821"/>
      <c r="DT38" s="821"/>
      <c r="DU38" s="821"/>
      <c r="DV38" s="821"/>
      <c r="DW38" s="821"/>
      <c r="DX38" s="821"/>
      <c r="DY38" s="821"/>
      <c r="DZ38" s="821"/>
      <c r="EA38" s="821"/>
      <c r="EB38" s="821"/>
      <c r="EC38" s="821"/>
      <c r="ED38" s="821"/>
      <c r="EE38" s="821"/>
      <c r="EF38" s="821"/>
      <c r="EG38" s="821"/>
      <c r="EH38" s="821"/>
      <c r="EI38" s="821"/>
      <c r="EJ38" s="821"/>
      <c r="EK38" s="821"/>
      <c r="EL38" s="821"/>
      <c r="EM38" s="821"/>
      <c r="EN38" s="821"/>
      <c r="EO38" s="821"/>
      <c r="EP38" s="821"/>
      <c r="EQ38" s="821"/>
      <c r="ER38" s="821"/>
      <c r="ES38" s="821"/>
      <c r="ET38" s="821"/>
      <c r="EU38" s="821"/>
      <c r="EV38" s="821"/>
      <c r="EW38" s="821"/>
      <c r="EX38" s="821"/>
      <c r="EY38" s="821"/>
      <c r="EZ38" s="821"/>
      <c r="FA38" s="821"/>
      <c r="FB38" s="821"/>
      <c r="FC38" s="821"/>
      <c r="FD38" s="821"/>
      <c r="FE38" s="821"/>
      <c r="FF38" s="821"/>
      <c r="FG38" s="821"/>
      <c r="FH38" s="821"/>
      <c r="FI38" s="821"/>
      <c r="FJ38" s="821"/>
      <c r="FK38" s="821"/>
      <c r="FL38" s="821"/>
      <c r="FM38" s="821"/>
      <c r="FN38" s="821"/>
      <c r="FO38" s="821"/>
      <c r="FP38" s="821"/>
      <c r="FQ38" s="821"/>
      <c r="FR38" s="821"/>
      <c r="FS38" s="821"/>
      <c r="FT38" s="821"/>
      <c r="FU38" s="821"/>
      <c r="FV38" s="821"/>
      <c r="FW38" s="821"/>
      <c r="FX38" s="821"/>
      <c r="FY38" s="821"/>
      <c r="FZ38" s="821"/>
      <c r="GA38" s="821"/>
      <c r="GB38" s="821"/>
      <c r="GC38" s="821"/>
      <c r="GD38" s="821"/>
      <c r="GE38" s="821"/>
      <c r="GF38" s="821"/>
      <c r="GG38" s="821"/>
      <c r="GH38" s="821"/>
      <c r="GI38" s="821"/>
      <c r="GJ38" s="821"/>
      <c r="GK38" s="821"/>
      <c r="GL38" s="821"/>
      <c r="GM38" s="821"/>
      <c r="GN38" s="821"/>
      <c r="GO38" s="821"/>
      <c r="GP38" s="821"/>
      <c r="GQ38" s="821"/>
      <c r="GR38" s="821"/>
      <c r="GS38" s="821"/>
      <c r="GT38" s="821"/>
      <c r="GU38" s="821"/>
      <c r="GV38" s="821"/>
      <c r="GW38" s="821"/>
      <c r="GX38" s="821"/>
      <c r="GY38" s="821"/>
      <c r="GZ38" s="821"/>
      <c r="HA38" s="821"/>
      <c r="HB38" s="821"/>
      <c r="HC38" s="821"/>
      <c r="HD38" s="821"/>
      <c r="HE38" s="821"/>
      <c r="HF38" s="821"/>
      <c r="HG38" s="821"/>
      <c r="HH38" s="821"/>
      <c r="HI38" s="821"/>
      <c r="HJ38" s="821"/>
      <c r="HK38" s="821"/>
      <c r="HL38" s="821"/>
      <c r="HM38" s="821"/>
      <c r="HN38" s="821"/>
      <c r="HO38" s="821"/>
      <c r="HP38" s="821"/>
      <c r="HQ38" s="821"/>
      <c r="HR38" s="821"/>
      <c r="HS38" s="821"/>
      <c r="HT38" s="821"/>
      <c r="HU38" s="821"/>
      <c r="HV38" s="821"/>
      <c r="HW38" s="821"/>
      <c r="HX38" s="821"/>
      <c r="HY38" s="821"/>
      <c r="HZ38" s="821"/>
      <c r="IA38" s="821"/>
      <c r="IB38" s="821"/>
      <c r="IC38" s="821"/>
      <c r="ID38" s="821"/>
      <c r="IE38" s="821"/>
      <c r="IF38" s="821"/>
      <c r="IG38" s="821"/>
      <c r="IH38" s="821"/>
      <c r="II38" s="821"/>
      <c r="IJ38" s="821"/>
      <c r="IK38" s="821"/>
      <c r="IL38" s="821"/>
      <c r="IM38" s="821"/>
      <c r="IN38" s="821"/>
      <c r="IO38" s="821"/>
      <c r="IP38" s="821"/>
      <c r="IQ38" s="821"/>
      <c r="IR38" s="821"/>
      <c r="IS38" s="821"/>
      <c r="IT38" s="821"/>
      <c r="IU38" s="821"/>
    </row>
    <row r="39" spans="1:255" s="820" customFormat="1" ht="15.95" customHeight="1" x14ac:dyDescent="0.25">
      <c r="A39" s="1318" t="s">
        <v>1328</v>
      </c>
      <c r="B39" s="1317"/>
      <c r="C39" s="1317"/>
      <c r="D39" s="1317"/>
      <c r="E39" s="1317"/>
      <c r="F39" s="1317"/>
      <c r="G39" s="1317"/>
      <c r="H39" s="821"/>
      <c r="I39" s="821"/>
      <c r="J39" s="821"/>
      <c r="K39" s="821"/>
      <c r="L39" s="821"/>
      <c r="M39" s="821"/>
      <c r="N39" s="821"/>
      <c r="O39" s="821"/>
      <c r="P39" s="821"/>
      <c r="Q39" s="821"/>
      <c r="R39" s="821"/>
      <c r="S39" s="821"/>
      <c r="T39" s="821"/>
      <c r="U39" s="821"/>
      <c r="V39" s="821"/>
      <c r="W39" s="821"/>
      <c r="X39" s="821"/>
      <c r="Y39" s="821"/>
      <c r="Z39" s="821"/>
      <c r="AA39" s="821"/>
      <c r="AB39" s="821"/>
      <c r="AC39" s="821"/>
      <c r="AD39" s="821"/>
      <c r="AE39" s="821"/>
      <c r="AF39" s="821"/>
      <c r="AG39" s="821"/>
      <c r="AH39" s="821"/>
      <c r="AI39" s="821"/>
      <c r="AJ39" s="821"/>
      <c r="AK39" s="821"/>
      <c r="AL39" s="821"/>
      <c r="AM39" s="821"/>
      <c r="AN39" s="821"/>
      <c r="AO39" s="821"/>
      <c r="AP39" s="821"/>
      <c r="AQ39" s="821"/>
      <c r="AR39" s="821"/>
      <c r="AS39" s="821"/>
      <c r="AT39" s="821"/>
      <c r="AU39" s="821"/>
      <c r="AV39" s="821"/>
      <c r="AW39" s="821"/>
      <c r="AX39" s="821"/>
      <c r="AY39" s="821"/>
      <c r="AZ39" s="821"/>
      <c r="BA39" s="821"/>
      <c r="BB39" s="821"/>
      <c r="BC39" s="821"/>
      <c r="BD39" s="821"/>
      <c r="BE39" s="821"/>
      <c r="BF39" s="821"/>
      <c r="BG39" s="821"/>
      <c r="BH39" s="821"/>
      <c r="BI39" s="821"/>
      <c r="BJ39" s="821"/>
      <c r="BK39" s="821"/>
      <c r="BL39" s="821"/>
      <c r="BM39" s="821"/>
      <c r="BN39" s="821"/>
      <c r="BO39" s="821"/>
      <c r="BP39" s="821"/>
      <c r="BQ39" s="821"/>
      <c r="BR39" s="821"/>
      <c r="BS39" s="821"/>
      <c r="BT39" s="821"/>
      <c r="BU39" s="821"/>
      <c r="BV39" s="821"/>
      <c r="BW39" s="821"/>
      <c r="BX39" s="821"/>
      <c r="BY39" s="821"/>
      <c r="BZ39" s="821"/>
      <c r="CA39" s="821"/>
      <c r="CB39" s="821"/>
      <c r="CC39" s="821"/>
      <c r="CD39" s="821"/>
      <c r="CE39" s="821"/>
      <c r="CF39" s="821"/>
      <c r="CG39" s="821"/>
      <c r="CH39" s="821"/>
      <c r="CI39" s="821"/>
      <c r="CJ39" s="821"/>
      <c r="CK39" s="821"/>
      <c r="CL39" s="821"/>
      <c r="CM39" s="821"/>
      <c r="CN39" s="821"/>
      <c r="CO39" s="821"/>
      <c r="CP39" s="821"/>
      <c r="CQ39" s="821"/>
      <c r="CR39" s="821"/>
      <c r="CS39" s="821"/>
      <c r="CT39" s="821"/>
      <c r="CU39" s="821"/>
      <c r="CV39" s="821"/>
      <c r="CW39" s="821"/>
      <c r="CX39" s="821"/>
      <c r="CY39" s="821"/>
      <c r="CZ39" s="821"/>
      <c r="DA39" s="821"/>
      <c r="DB39" s="821"/>
      <c r="DC39" s="821"/>
      <c r="DD39" s="821"/>
      <c r="DE39" s="821"/>
      <c r="DF39" s="821"/>
      <c r="DG39" s="821"/>
      <c r="DH39" s="821"/>
      <c r="DI39" s="821"/>
      <c r="DJ39" s="821"/>
      <c r="DK39" s="821"/>
      <c r="DL39" s="821"/>
      <c r="DM39" s="821"/>
      <c r="DN39" s="821"/>
      <c r="DO39" s="821"/>
      <c r="DP39" s="821"/>
      <c r="DQ39" s="821"/>
      <c r="DR39" s="821"/>
      <c r="DS39" s="821"/>
      <c r="DT39" s="821"/>
      <c r="DU39" s="821"/>
      <c r="DV39" s="821"/>
      <c r="DW39" s="821"/>
      <c r="DX39" s="821"/>
      <c r="DY39" s="821"/>
      <c r="DZ39" s="821"/>
      <c r="EA39" s="821"/>
      <c r="EB39" s="821"/>
      <c r="EC39" s="821"/>
      <c r="ED39" s="821"/>
      <c r="EE39" s="821"/>
      <c r="EF39" s="821"/>
      <c r="EG39" s="821"/>
      <c r="EH39" s="821"/>
      <c r="EI39" s="821"/>
      <c r="EJ39" s="821"/>
      <c r="EK39" s="821"/>
      <c r="EL39" s="821"/>
      <c r="EM39" s="821"/>
      <c r="EN39" s="821"/>
      <c r="EO39" s="821"/>
      <c r="EP39" s="821"/>
      <c r="EQ39" s="821"/>
      <c r="ER39" s="821"/>
      <c r="ES39" s="821"/>
      <c r="ET39" s="821"/>
      <c r="EU39" s="821"/>
      <c r="EV39" s="821"/>
      <c r="EW39" s="821"/>
      <c r="EX39" s="821"/>
      <c r="EY39" s="821"/>
      <c r="EZ39" s="821"/>
      <c r="FA39" s="821"/>
      <c r="FB39" s="821"/>
      <c r="FC39" s="821"/>
      <c r="FD39" s="821"/>
      <c r="FE39" s="821"/>
      <c r="FF39" s="821"/>
      <c r="FG39" s="821"/>
      <c r="FH39" s="821"/>
      <c r="FI39" s="821"/>
      <c r="FJ39" s="821"/>
      <c r="FK39" s="821"/>
      <c r="FL39" s="821"/>
      <c r="FM39" s="821"/>
      <c r="FN39" s="821"/>
      <c r="FO39" s="821"/>
      <c r="FP39" s="821"/>
      <c r="FQ39" s="821"/>
      <c r="FR39" s="821"/>
      <c r="FS39" s="821"/>
      <c r="FT39" s="821"/>
      <c r="FU39" s="821"/>
      <c r="FV39" s="821"/>
      <c r="FW39" s="821"/>
      <c r="FX39" s="821"/>
      <c r="FY39" s="821"/>
      <c r="FZ39" s="821"/>
      <c r="GA39" s="821"/>
      <c r="GB39" s="821"/>
      <c r="GC39" s="821"/>
      <c r="GD39" s="821"/>
      <c r="GE39" s="821"/>
      <c r="GF39" s="821"/>
      <c r="GG39" s="821"/>
      <c r="GH39" s="821"/>
      <c r="GI39" s="821"/>
      <c r="GJ39" s="821"/>
      <c r="GK39" s="821"/>
      <c r="GL39" s="821"/>
      <c r="GM39" s="821"/>
      <c r="GN39" s="821"/>
      <c r="GO39" s="821"/>
      <c r="GP39" s="821"/>
      <c r="GQ39" s="821"/>
      <c r="GR39" s="821"/>
      <c r="GS39" s="821"/>
      <c r="GT39" s="821"/>
      <c r="GU39" s="821"/>
      <c r="GV39" s="821"/>
      <c r="GW39" s="821"/>
      <c r="GX39" s="821"/>
      <c r="GY39" s="821"/>
      <c r="GZ39" s="821"/>
      <c r="HA39" s="821"/>
      <c r="HB39" s="821"/>
      <c r="HC39" s="821"/>
      <c r="HD39" s="821"/>
      <c r="HE39" s="821"/>
      <c r="HF39" s="821"/>
      <c r="HG39" s="821"/>
      <c r="HH39" s="821"/>
      <c r="HI39" s="821"/>
      <c r="HJ39" s="821"/>
      <c r="HK39" s="821"/>
      <c r="HL39" s="821"/>
      <c r="HM39" s="821"/>
      <c r="HN39" s="821"/>
      <c r="HO39" s="821"/>
      <c r="HP39" s="821"/>
      <c r="HQ39" s="821"/>
      <c r="HR39" s="821"/>
      <c r="HS39" s="821"/>
      <c r="HT39" s="821"/>
      <c r="HU39" s="821"/>
      <c r="HV39" s="821"/>
      <c r="HW39" s="821"/>
      <c r="HX39" s="821"/>
      <c r="HY39" s="821"/>
      <c r="HZ39" s="821"/>
      <c r="IA39" s="821"/>
      <c r="IB39" s="821"/>
      <c r="IC39" s="821"/>
      <c r="ID39" s="821"/>
      <c r="IE39" s="821"/>
      <c r="IF39" s="821"/>
      <c r="IG39" s="821"/>
      <c r="IH39" s="821"/>
      <c r="II39" s="821"/>
      <c r="IJ39" s="821"/>
      <c r="IK39" s="821"/>
      <c r="IL39" s="821"/>
      <c r="IM39" s="821"/>
      <c r="IN39" s="821"/>
      <c r="IO39" s="821"/>
      <c r="IP39" s="821"/>
      <c r="IQ39" s="821"/>
      <c r="IR39" s="821"/>
      <c r="IS39" s="821"/>
      <c r="IT39" s="821"/>
      <c r="IU39" s="821"/>
    </row>
    <row r="40" spans="1:255" ht="35.1" customHeight="1" x14ac:dyDescent="0.2">
      <c r="A40" s="1532" t="s">
        <v>1329</v>
      </c>
      <c r="B40" s="1532"/>
      <c r="C40" s="1532"/>
      <c r="D40" s="1532"/>
      <c r="E40" s="1532"/>
      <c r="F40" s="1532"/>
      <c r="G40" s="1532"/>
    </row>
    <row r="41" spans="1:255" ht="20.100000000000001" customHeight="1" x14ac:dyDescent="0.2">
      <c r="A41" s="822"/>
    </row>
  </sheetData>
  <mergeCells count="17">
    <mergeCell ref="A40:G40"/>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6" max="16383" man="1"/>
    <brk id="127"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3"/>
  <sheetViews>
    <sheetView showGridLines="0" zoomScaleNormal="100" zoomScaleSheetLayoutView="75" workbookViewId="0"/>
  </sheetViews>
  <sheetFormatPr defaultColWidth="9" defaultRowHeight="20.100000000000001" customHeight="1" x14ac:dyDescent="0.2"/>
  <cols>
    <col min="1" max="1" width="19.7109375" style="22" customWidth="1"/>
    <col min="2" max="14" width="10.7109375" style="22" customWidth="1"/>
    <col min="15" max="256" width="9" style="22"/>
    <col min="257" max="257" width="19.7109375" style="22" customWidth="1"/>
    <col min="258" max="270" width="10.7109375" style="22" customWidth="1"/>
    <col min="271" max="512" width="9" style="22"/>
    <col min="513" max="513" width="19.7109375" style="22" customWidth="1"/>
    <col min="514" max="526" width="10.7109375" style="22" customWidth="1"/>
    <col min="527" max="768" width="9" style="22"/>
    <col min="769" max="769" width="19.7109375" style="22" customWidth="1"/>
    <col min="770" max="782" width="10.7109375" style="22" customWidth="1"/>
    <col min="783" max="1024" width="9" style="22"/>
    <col min="1025" max="1025" width="19.7109375" style="22" customWidth="1"/>
    <col min="1026" max="1038" width="10.7109375" style="22" customWidth="1"/>
    <col min="1039" max="1280" width="9" style="22"/>
    <col min="1281" max="1281" width="19.7109375" style="22" customWidth="1"/>
    <col min="1282" max="1294" width="10.7109375" style="22" customWidth="1"/>
    <col min="1295" max="1536" width="9" style="22"/>
    <col min="1537" max="1537" width="19.7109375" style="22" customWidth="1"/>
    <col min="1538" max="1550" width="10.7109375" style="22" customWidth="1"/>
    <col min="1551" max="1792" width="9" style="22"/>
    <col min="1793" max="1793" width="19.7109375" style="22" customWidth="1"/>
    <col min="1794" max="1806" width="10.7109375" style="22" customWidth="1"/>
    <col min="1807" max="2048" width="9" style="22"/>
    <col min="2049" max="2049" width="19.7109375" style="22" customWidth="1"/>
    <col min="2050" max="2062" width="10.7109375" style="22" customWidth="1"/>
    <col min="2063" max="2304" width="9" style="22"/>
    <col min="2305" max="2305" width="19.7109375" style="22" customWidth="1"/>
    <col min="2306" max="2318" width="10.7109375" style="22" customWidth="1"/>
    <col min="2319" max="2560" width="9" style="22"/>
    <col min="2561" max="2561" width="19.7109375" style="22" customWidth="1"/>
    <col min="2562" max="2574" width="10.7109375" style="22" customWidth="1"/>
    <col min="2575" max="2816" width="9" style="22"/>
    <col min="2817" max="2817" width="19.7109375" style="22" customWidth="1"/>
    <col min="2818" max="2830" width="10.7109375" style="22" customWidth="1"/>
    <col min="2831" max="3072" width="9" style="22"/>
    <col min="3073" max="3073" width="19.7109375" style="22" customWidth="1"/>
    <col min="3074" max="3086" width="10.7109375" style="22" customWidth="1"/>
    <col min="3087" max="3328" width="9" style="22"/>
    <col min="3329" max="3329" width="19.7109375" style="22" customWidth="1"/>
    <col min="3330" max="3342" width="10.7109375" style="22" customWidth="1"/>
    <col min="3343" max="3584" width="9" style="22"/>
    <col min="3585" max="3585" width="19.7109375" style="22" customWidth="1"/>
    <col min="3586" max="3598" width="10.7109375" style="22" customWidth="1"/>
    <col min="3599" max="3840" width="9" style="22"/>
    <col min="3841" max="3841" width="19.7109375" style="22" customWidth="1"/>
    <col min="3842" max="3854" width="10.7109375" style="22" customWidth="1"/>
    <col min="3855" max="4096" width="9" style="22"/>
    <col min="4097" max="4097" width="19.7109375" style="22" customWidth="1"/>
    <col min="4098" max="4110" width="10.7109375" style="22" customWidth="1"/>
    <col min="4111" max="4352" width="9" style="22"/>
    <col min="4353" max="4353" width="19.7109375" style="22" customWidth="1"/>
    <col min="4354" max="4366" width="10.7109375" style="22" customWidth="1"/>
    <col min="4367" max="4608" width="9" style="22"/>
    <col min="4609" max="4609" width="19.7109375" style="22" customWidth="1"/>
    <col min="4610" max="4622" width="10.7109375" style="22" customWidth="1"/>
    <col min="4623" max="4864" width="9" style="22"/>
    <col min="4865" max="4865" width="19.7109375" style="22" customWidth="1"/>
    <col min="4866" max="4878" width="10.7109375" style="22" customWidth="1"/>
    <col min="4879" max="5120" width="9" style="22"/>
    <col min="5121" max="5121" width="19.7109375" style="22" customWidth="1"/>
    <col min="5122" max="5134" width="10.7109375" style="22" customWidth="1"/>
    <col min="5135" max="5376" width="9" style="22"/>
    <col min="5377" max="5377" width="19.7109375" style="22" customWidth="1"/>
    <col min="5378" max="5390" width="10.7109375" style="22" customWidth="1"/>
    <col min="5391" max="5632" width="9" style="22"/>
    <col min="5633" max="5633" width="19.7109375" style="22" customWidth="1"/>
    <col min="5634" max="5646" width="10.7109375" style="22" customWidth="1"/>
    <col min="5647" max="5888" width="9" style="22"/>
    <col min="5889" max="5889" width="19.7109375" style="22" customWidth="1"/>
    <col min="5890" max="5902" width="10.7109375" style="22" customWidth="1"/>
    <col min="5903" max="6144" width="9" style="22"/>
    <col min="6145" max="6145" width="19.7109375" style="22" customWidth="1"/>
    <col min="6146" max="6158" width="10.7109375" style="22" customWidth="1"/>
    <col min="6159" max="6400" width="9" style="22"/>
    <col min="6401" max="6401" width="19.7109375" style="22" customWidth="1"/>
    <col min="6402" max="6414" width="10.7109375" style="22" customWidth="1"/>
    <col min="6415" max="6656" width="9" style="22"/>
    <col min="6657" max="6657" width="19.7109375" style="22" customWidth="1"/>
    <col min="6658" max="6670" width="10.7109375" style="22" customWidth="1"/>
    <col min="6671" max="6912" width="9" style="22"/>
    <col min="6913" max="6913" width="19.7109375" style="22" customWidth="1"/>
    <col min="6914" max="6926" width="10.7109375" style="22" customWidth="1"/>
    <col min="6927" max="7168" width="9" style="22"/>
    <col min="7169" max="7169" width="19.7109375" style="22" customWidth="1"/>
    <col min="7170" max="7182" width="10.7109375" style="22" customWidth="1"/>
    <col min="7183" max="7424" width="9" style="22"/>
    <col min="7425" max="7425" width="19.7109375" style="22" customWidth="1"/>
    <col min="7426" max="7438" width="10.7109375" style="22" customWidth="1"/>
    <col min="7439" max="7680" width="9" style="22"/>
    <col min="7681" max="7681" width="19.7109375" style="22" customWidth="1"/>
    <col min="7682" max="7694" width="10.7109375" style="22" customWidth="1"/>
    <col min="7695" max="7936" width="9" style="22"/>
    <col min="7937" max="7937" width="19.7109375" style="22" customWidth="1"/>
    <col min="7938" max="7950" width="10.7109375" style="22" customWidth="1"/>
    <col min="7951" max="8192" width="9" style="22"/>
    <col min="8193" max="8193" width="19.7109375" style="22" customWidth="1"/>
    <col min="8194" max="8206" width="10.7109375" style="22" customWidth="1"/>
    <col min="8207" max="8448" width="9" style="22"/>
    <col min="8449" max="8449" width="19.7109375" style="22" customWidth="1"/>
    <col min="8450" max="8462" width="10.7109375" style="22" customWidth="1"/>
    <col min="8463" max="8704" width="9" style="22"/>
    <col min="8705" max="8705" width="19.7109375" style="22" customWidth="1"/>
    <col min="8706" max="8718" width="10.7109375" style="22" customWidth="1"/>
    <col min="8719" max="8960" width="9" style="22"/>
    <col min="8961" max="8961" width="19.7109375" style="22" customWidth="1"/>
    <col min="8962" max="8974" width="10.7109375" style="22" customWidth="1"/>
    <col min="8975" max="9216" width="9" style="22"/>
    <col min="9217" max="9217" width="19.7109375" style="22" customWidth="1"/>
    <col min="9218" max="9230" width="10.7109375" style="22" customWidth="1"/>
    <col min="9231" max="9472" width="9" style="22"/>
    <col min="9473" max="9473" width="19.7109375" style="22" customWidth="1"/>
    <col min="9474" max="9486" width="10.7109375" style="22" customWidth="1"/>
    <col min="9487" max="9728" width="9" style="22"/>
    <col min="9729" max="9729" width="19.7109375" style="22" customWidth="1"/>
    <col min="9730" max="9742" width="10.7109375" style="22" customWidth="1"/>
    <col min="9743" max="9984" width="9" style="22"/>
    <col min="9985" max="9985" width="19.7109375" style="22" customWidth="1"/>
    <col min="9986" max="9998" width="10.7109375" style="22" customWidth="1"/>
    <col min="9999" max="10240" width="9" style="22"/>
    <col min="10241" max="10241" width="19.7109375" style="22" customWidth="1"/>
    <col min="10242" max="10254" width="10.7109375" style="22" customWidth="1"/>
    <col min="10255" max="10496" width="9" style="22"/>
    <col min="10497" max="10497" width="19.7109375" style="22" customWidth="1"/>
    <col min="10498" max="10510" width="10.7109375" style="22" customWidth="1"/>
    <col min="10511" max="10752" width="9" style="22"/>
    <col min="10753" max="10753" width="19.7109375" style="22" customWidth="1"/>
    <col min="10754" max="10766" width="10.7109375" style="22" customWidth="1"/>
    <col min="10767" max="11008" width="9" style="22"/>
    <col min="11009" max="11009" width="19.7109375" style="22" customWidth="1"/>
    <col min="11010" max="11022" width="10.7109375" style="22" customWidth="1"/>
    <col min="11023" max="11264" width="9" style="22"/>
    <col min="11265" max="11265" width="19.7109375" style="22" customWidth="1"/>
    <col min="11266" max="11278" width="10.7109375" style="22" customWidth="1"/>
    <col min="11279" max="11520" width="9" style="22"/>
    <col min="11521" max="11521" width="19.7109375" style="22" customWidth="1"/>
    <col min="11522" max="11534" width="10.7109375" style="22" customWidth="1"/>
    <col min="11535" max="11776" width="9" style="22"/>
    <col min="11777" max="11777" width="19.7109375" style="22" customWidth="1"/>
    <col min="11778" max="11790" width="10.7109375" style="22" customWidth="1"/>
    <col min="11791" max="12032" width="9" style="22"/>
    <col min="12033" max="12033" width="19.7109375" style="22" customWidth="1"/>
    <col min="12034" max="12046" width="10.7109375" style="22" customWidth="1"/>
    <col min="12047" max="12288" width="9" style="22"/>
    <col min="12289" max="12289" width="19.7109375" style="22" customWidth="1"/>
    <col min="12290" max="12302" width="10.7109375" style="22" customWidth="1"/>
    <col min="12303" max="12544" width="9" style="22"/>
    <col min="12545" max="12545" width="19.7109375" style="22" customWidth="1"/>
    <col min="12546" max="12558" width="10.7109375" style="22" customWidth="1"/>
    <col min="12559" max="12800" width="9" style="22"/>
    <col min="12801" max="12801" width="19.7109375" style="22" customWidth="1"/>
    <col min="12802" max="12814" width="10.7109375" style="22" customWidth="1"/>
    <col min="12815" max="13056" width="9" style="22"/>
    <col min="13057" max="13057" width="19.7109375" style="22" customWidth="1"/>
    <col min="13058" max="13070" width="10.7109375" style="22" customWidth="1"/>
    <col min="13071" max="13312" width="9" style="22"/>
    <col min="13313" max="13313" width="19.7109375" style="22" customWidth="1"/>
    <col min="13314" max="13326" width="10.7109375" style="22" customWidth="1"/>
    <col min="13327" max="13568" width="9" style="22"/>
    <col min="13569" max="13569" width="19.7109375" style="22" customWidth="1"/>
    <col min="13570" max="13582" width="10.7109375" style="22" customWidth="1"/>
    <col min="13583" max="13824" width="9" style="22"/>
    <col min="13825" max="13825" width="19.7109375" style="22" customWidth="1"/>
    <col min="13826" max="13838" width="10.7109375" style="22" customWidth="1"/>
    <col min="13839" max="14080" width="9" style="22"/>
    <col min="14081" max="14081" width="19.7109375" style="22" customWidth="1"/>
    <col min="14082" max="14094" width="10.7109375" style="22" customWidth="1"/>
    <col min="14095" max="14336" width="9" style="22"/>
    <col min="14337" max="14337" width="19.7109375" style="22" customWidth="1"/>
    <col min="14338" max="14350" width="10.7109375" style="22" customWidth="1"/>
    <col min="14351" max="14592" width="9" style="22"/>
    <col min="14593" max="14593" width="19.7109375" style="22" customWidth="1"/>
    <col min="14594" max="14606" width="10.7109375" style="22" customWidth="1"/>
    <col min="14607" max="14848" width="9" style="22"/>
    <col min="14849" max="14849" width="19.7109375" style="22" customWidth="1"/>
    <col min="14850" max="14862" width="10.7109375" style="22" customWidth="1"/>
    <col min="14863" max="15104" width="9" style="22"/>
    <col min="15105" max="15105" width="19.7109375" style="22" customWidth="1"/>
    <col min="15106" max="15118" width="10.7109375" style="22" customWidth="1"/>
    <col min="15119" max="15360" width="9" style="22"/>
    <col min="15361" max="15361" width="19.7109375" style="22" customWidth="1"/>
    <col min="15362" max="15374" width="10.7109375" style="22" customWidth="1"/>
    <col min="15375" max="15616" width="9" style="22"/>
    <col min="15617" max="15617" width="19.7109375" style="22" customWidth="1"/>
    <col min="15618" max="15630" width="10.7109375" style="22" customWidth="1"/>
    <col min="15631" max="15872" width="9" style="22"/>
    <col min="15873" max="15873" width="19.7109375" style="22" customWidth="1"/>
    <col min="15874" max="15886" width="10.7109375" style="22" customWidth="1"/>
    <col min="15887" max="16128" width="9" style="22"/>
    <col min="16129" max="16129" width="19.7109375" style="22" customWidth="1"/>
    <col min="16130" max="16142" width="10.7109375" style="22" customWidth="1"/>
    <col min="16143" max="16384" width="9" style="22"/>
  </cols>
  <sheetData>
    <row r="1" spans="1:14" ht="24.95" customHeight="1" x14ac:dyDescent="0.2">
      <c r="A1" s="39" t="s">
        <v>829</v>
      </c>
      <c r="B1" s="40"/>
    </row>
    <row r="2" spans="1:14" ht="24.95" customHeight="1" thickBot="1" x14ac:dyDescent="0.25">
      <c r="A2" s="1560" t="s">
        <v>1336</v>
      </c>
      <c r="B2" s="1560"/>
      <c r="C2" s="1560"/>
      <c r="D2" s="1560"/>
      <c r="E2" s="1560"/>
      <c r="F2" s="1560"/>
      <c r="G2" s="1560"/>
      <c r="H2" s="1560"/>
      <c r="I2" s="1560"/>
      <c r="J2" s="1560"/>
      <c r="K2" s="1560"/>
      <c r="L2" s="1560"/>
      <c r="M2" s="1560"/>
      <c r="N2" s="1560"/>
    </row>
    <row r="3" spans="1:14" ht="20.100000000000001" customHeight="1" x14ac:dyDescent="0.2">
      <c r="A3" s="1397" t="s">
        <v>733</v>
      </c>
      <c r="B3" s="1556" t="s">
        <v>830</v>
      </c>
      <c r="C3" s="1559"/>
      <c r="D3" s="1559"/>
      <c r="E3" s="1559"/>
      <c r="F3" s="1559"/>
      <c r="G3" s="1559"/>
      <c r="H3" s="1559"/>
      <c r="I3" s="1559"/>
      <c r="J3" s="1559"/>
      <c r="K3" s="1559"/>
      <c r="L3" s="1559"/>
      <c r="M3" s="1559"/>
      <c r="N3" s="1559"/>
    </row>
    <row r="4" spans="1:14" ht="20.100000000000001" customHeight="1" x14ac:dyDescent="0.2">
      <c r="A4" s="1399"/>
      <c r="B4" s="1356" t="s">
        <v>131</v>
      </c>
      <c r="C4" s="1356" t="s">
        <v>149</v>
      </c>
      <c r="D4" s="1356" t="s">
        <v>150</v>
      </c>
      <c r="E4" s="1356" t="s">
        <v>151</v>
      </c>
      <c r="F4" s="1356" t="s">
        <v>152</v>
      </c>
      <c r="G4" s="1356" t="s">
        <v>153</v>
      </c>
      <c r="H4" s="1356" t="s">
        <v>154</v>
      </c>
      <c r="I4" s="1356" t="s">
        <v>155</v>
      </c>
      <c r="J4" s="1356" t="s">
        <v>156</v>
      </c>
      <c r="K4" s="1356" t="s">
        <v>157</v>
      </c>
      <c r="L4" s="1356" t="s">
        <v>158</v>
      </c>
      <c r="M4" s="1356" t="s">
        <v>159</v>
      </c>
      <c r="N4" s="1357" t="s">
        <v>160</v>
      </c>
    </row>
    <row r="5" spans="1:14" ht="20.100000000000001" customHeight="1" x14ac:dyDescent="0.2">
      <c r="A5" s="1359" t="s">
        <v>116</v>
      </c>
      <c r="B5" s="47">
        <v>9467994</v>
      </c>
      <c r="C5" s="47">
        <v>920128</v>
      </c>
      <c r="D5" s="47">
        <v>784179</v>
      </c>
      <c r="E5" s="47">
        <v>776438</v>
      </c>
      <c r="F5" s="47">
        <v>671478</v>
      </c>
      <c r="G5" s="47">
        <v>749045</v>
      </c>
      <c r="H5" s="47">
        <v>738666</v>
      </c>
      <c r="I5" s="47">
        <v>870159</v>
      </c>
      <c r="J5" s="47">
        <v>799682</v>
      </c>
      <c r="K5" s="47">
        <v>775499</v>
      </c>
      <c r="L5" s="47">
        <v>828293</v>
      </c>
      <c r="M5" s="47">
        <v>774631</v>
      </c>
      <c r="N5" s="47">
        <v>779796</v>
      </c>
    </row>
    <row r="6" spans="1:14" ht="20.100000000000001" customHeight="1" x14ac:dyDescent="0.2">
      <c r="A6" s="48" t="s">
        <v>734</v>
      </c>
      <c r="B6" s="823">
        <v>130014</v>
      </c>
      <c r="C6" s="823">
        <v>12693</v>
      </c>
      <c r="D6" s="823">
        <v>12604</v>
      </c>
      <c r="E6" s="823">
        <v>11236</v>
      </c>
      <c r="F6" s="823">
        <v>9445.9999999999982</v>
      </c>
      <c r="G6" s="823">
        <v>10485</v>
      </c>
      <c r="H6" s="823">
        <v>8999</v>
      </c>
      <c r="I6" s="823">
        <v>12909</v>
      </c>
      <c r="J6" s="823">
        <v>9499</v>
      </c>
      <c r="K6" s="823">
        <v>9264</v>
      </c>
      <c r="L6" s="823">
        <v>11264</v>
      </c>
      <c r="M6" s="823">
        <v>10101</v>
      </c>
      <c r="N6" s="823">
        <v>11514</v>
      </c>
    </row>
    <row r="7" spans="1:14" ht="20.100000000000001" customHeight="1" x14ac:dyDescent="0.2">
      <c r="A7" s="49" t="s">
        <v>735</v>
      </c>
      <c r="B7" s="824">
        <v>0</v>
      </c>
      <c r="C7" s="824">
        <v>0</v>
      </c>
      <c r="D7" s="824">
        <v>0</v>
      </c>
      <c r="E7" s="824">
        <v>0</v>
      </c>
      <c r="F7" s="824">
        <v>0</v>
      </c>
      <c r="G7" s="824">
        <v>0</v>
      </c>
      <c r="H7" s="824">
        <v>0</v>
      </c>
      <c r="I7" s="824">
        <v>0</v>
      </c>
      <c r="J7" s="824">
        <v>0</v>
      </c>
      <c r="K7" s="824">
        <v>0</v>
      </c>
      <c r="L7" s="824">
        <v>0</v>
      </c>
      <c r="M7" s="824">
        <v>0</v>
      </c>
      <c r="N7" s="824">
        <v>0</v>
      </c>
    </row>
    <row r="8" spans="1:14" ht="20.100000000000001" customHeight="1" x14ac:dyDescent="0.2">
      <c r="A8" s="49" t="s">
        <v>736</v>
      </c>
      <c r="B8" s="824">
        <v>2.9999999999999996</v>
      </c>
      <c r="C8" s="824">
        <v>0</v>
      </c>
      <c r="D8" s="824">
        <v>3</v>
      </c>
      <c r="E8" s="824">
        <v>0</v>
      </c>
      <c r="F8" s="824">
        <v>0</v>
      </c>
      <c r="G8" s="824">
        <v>0</v>
      </c>
      <c r="H8" s="824">
        <v>0</v>
      </c>
      <c r="I8" s="824">
        <v>0</v>
      </c>
      <c r="J8" s="824">
        <v>0</v>
      </c>
      <c r="K8" s="824">
        <v>0</v>
      </c>
      <c r="L8" s="824">
        <v>0</v>
      </c>
      <c r="M8" s="824">
        <v>0</v>
      </c>
      <c r="N8" s="824">
        <v>0</v>
      </c>
    </row>
    <row r="9" spans="1:14" ht="20.100000000000001" customHeight="1" x14ac:dyDescent="0.2">
      <c r="A9" s="49" t="s">
        <v>132</v>
      </c>
      <c r="B9" s="824">
        <v>107054.00000000001</v>
      </c>
      <c r="C9" s="824">
        <v>10754</v>
      </c>
      <c r="D9" s="784">
        <v>10964</v>
      </c>
      <c r="E9" s="784">
        <v>9460</v>
      </c>
      <c r="F9" s="825">
        <v>7860.9999999999991</v>
      </c>
      <c r="G9" s="784">
        <v>8731</v>
      </c>
      <c r="H9" s="784">
        <v>7224</v>
      </c>
      <c r="I9" s="824">
        <v>10580</v>
      </c>
      <c r="J9" s="824">
        <v>7334.0000000000009</v>
      </c>
      <c r="K9" s="784">
        <v>7326</v>
      </c>
      <c r="L9" s="784">
        <v>9246</v>
      </c>
      <c r="M9" s="784">
        <v>8288</v>
      </c>
      <c r="N9" s="824">
        <v>9286</v>
      </c>
    </row>
    <row r="10" spans="1:14" ht="20.100000000000001" customHeight="1" x14ac:dyDescent="0.2">
      <c r="A10" s="49" t="s">
        <v>133</v>
      </c>
      <c r="B10" s="824">
        <v>22841.999999999993</v>
      </c>
      <c r="C10" s="824">
        <v>1920.9999999999998</v>
      </c>
      <c r="D10" s="824">
        <v>1635</v>
      </c>
      <c r="E10" s="824">
        <v>1767.9999999999998</v>
      </c>
      <c r="F10" s="824">
        <v>1575.9999999999998</v>
      </c>
      <c r="G10" s="824">
        <v>1740.9999999999998</v>
      </c>
      <c r="H10" s="824">
        <v>1769.0000000000002</v>
      </c>
      <c r="I10" s="824">
        <v>2321</v>
      </c>
      <c r="J10" s="824">
        <v>2165</v>
      </c>
      <c r="K10" s="824">
        <v>1928.0000000000002</v>
      </c>
      <c r="L10" s="824">
        <v>2003.0000000000002</v>
      </c>
      <c r="M10" s="824">
        <v>1809</v>
      </c>
      <c r="N10" s="824">
        <v>2206</v>
      </c>
    </row>
    <row r="11" spans="1:14" ht="20.100000000000001" customHeight="1" x14ac:dyDescent="0.2">
      <c r="A11" s="49" t="s">
        <v>737</v>
      </c>
      <c r="B11" s="824">
        <v>0</v>
      </c>
      <c r="C11" s="784">
        <v>0</v>
      </c>
      <c r="D11" s="799">
        <v>0</v>
      </c>
      <c r="E11" s="799">
        <v>0</v>
      </c>
      <c r="F11" s="799">
        <v>0</v>
      </c>
      <c r="G11" s="799">
        <v>0</v>
      </c>
      <c r="H11" s="799">
        <v>0</v>
      </c>
      <c r="I11" s="799">
        <v>0</v>
      </c>
      <c r="J11" s="799">
        <v>0</v>
      </c>
      <c r="K11" s="799">
        <v>0</v>
      </c>
      <c r="L11" s="799">
        <v>0</v>
      </c>
      <c r="M11" s="799">
        <v>0</v>
      </c>
      <c r="N11" s="799">
        <v>0</v>
      </c>
    </row>
    <row r="12" spans="1:14" ht="20.100000000000001" customHeight="1" x14ac:dyDescent="0.2">
      <c r="A12" s="49" t="s">
        <v>738</v>
      </c>
      <c r="B12" s="824">
        <v>111</v>
      </c>
      <c r="C12" s="824">
        <v>18</v>
      </c>
      <c r="D12" s="824">
        <v>2</v>
      </c>
      <c r="E12" s="824">
        <v>8</v>
      </c>
      <c r="F12" s="824">
        <v>9</v>
      </c>
      <c r="G12" s="824">
        <v>13</v>
      </c>
      <c r="H12" s="824">
        <v>6</v>
      </c>
      <c r="I12" s="824">
        <v>8</v>
      </c>
      <c r="J12" s="824">
        <v>0</v>
      </c>
      <c r="K12" s="824">
        <v>9</v>
      </c>
      <c r="L12" s="824">
        <v>12</v>
      </c>
      <c r="M12" s="824">
        <v>4</v>
      </c>
      <c r="N12" s="824">
        <v>22</v>
      </c>
    </row>
    <row r="13" spans="1:14" ht="20.100000000000001" customHeight="1" x14ac:dyDescent="0.2">
      <c r="A13" s="49" t="s">
        <v>739</v>
      </c>
      <c r="B13" s="824">
        <v>4</v>
      </c>
      <c r="C13" s="799">
        <v>0</v>
      </c>
      <c r="D13" s="824">
        <v>0</v>
      </c>
      <c r="E13" s="799">
        <v>0</v>
      </c>
      <c r="F13" s="799">
        <v>0</v>
      </c>
      <c r="G13" s="799">
        <v>0</v>
      </c>
      <c r="H13" s="799">
        <v>0</v>
      </c>
      <c r="I13" s="799">
        <v>0</v>
      </c>
      <c r="J13" s="784">
        <v>0</v>
      </c>
      <c r="K13" s="799">
        <v>1</v>
      </c>
      <c r="L13" s="799">
        <v>3</v>
      </c>
      <c r="M13" s="799">
        <v>0</v>
      </c>
      <c r="N13" s="784">
        <v>0</v>
      </c>
    </row>
    <row r="14" spans="1:14" ht="20.100000000000001" customHeight="1" x14ac:dyDescent="0.2">
      <c r="A14" s="48" t="s">
        <v>768</v>
      </c>
      <c r="B14" s="823">
        <v>436060.00000000006</v>
      </c>
      <c r="C14" s="823">
        <v>47134</v>
      </c>
      <c r="D14" s="823">
        <v>40426</v>
      </c>
      <c r="E14" s="823">
        <v>32031</v>
      </c>
      <c r="F14" s="823">
        <v>27297</v>
      </c>
      <c r="G14" s="823">
        <v>30351</v>
      </c>
      <c r="H14" s="823">
        <v>33843</v>
      </c>
      <c r="I14" s="823">
        <v>40080</v>
      </c>
      <c r="J14" s="823">
        <v>38830</v>
      </c>
      <c r="K14" s="823">
        <v>32651</v>
      </c>
      <c r="L14" s="823">
        <v>40610</v>
      </c>
      <c r="M14" s="823">
        <v>34125</v>
      </c>
      <c r="N14" s="823">
        <v>38682</v>
      </c>
    </row>
    <row r="15" spans="1:14" ht="20.100000000000001" customHeight="1" x14ac:dyDescent="0.2">
      <c r="A15" s="49" t="s">
        <v>741</v>
      </c>
      <c r="B15" s="824">
        <v>4647.0000000000009</v>
      </c>
      <c r="C15" s="824">
        <v>1692</v>
      </c>
      <c r="D15" s="824">
        <v>2341</v>
      </c>
      <c r="E15" s="824">
        <v>458</v>
      </c>
      <c r="F15" s="824">
        <v>0</v>
      </c>
      <c r="G15" s="824">
        <v>0</v>
      </c>
      <c r="H15" s="824">
        <v>0</v>
      </c>
      <c r="I15" s="824">
        <v>0</v>
      </c>
      <c r="J15" s="824">
        <v>0</v>
      </c>
      <c r="K15" s="824">
        <v>0</v>
      </c>
      <c r="L15" s="824">
        <v>0</v>
      </c>
      <c r="M15" s="824">
        <v>0</v>
      </c>
      <c r="N15" s="824">
        <v>156</v>
      </c>
    </row>
    <row r="16" spans="1:14" ht="20.100000000000001" customHeight="1" x14ac:dyDescent="0.2">
      <c r="A16" s="49" t="s">
        <v>134</v>
      </c>
      <c r="B16" s="824">
        <v>153335.00000000006</v>
      </c>
      <c r="C16" s="824">
        <v>18829</v>
      </c>
      <c r="D16" s="824">
        <v>15375</v>
      </c>
      <c r="E16" s="824">
        <v>12787.000000000002</v>
      </c>
      <c r="F16" s="824">
        <v>9580</v>
      </c>
      <c r="G16" s="824">
        <v>10655</v>
      </c>
      <c r="H16" s="824">
        <v>11213</v>
      </c>
      <c r="I16" s="824">
        <v>13632</v>
      </c>
      <c r="J16" s="824">
        <v>13737</v>
      </c>
      <c r="K16" s="824">
        <v>11172</v>
      </c>
      <c r="L16" s="824">
        <v>13129.000000000002</v>
      </c>
      <c r="M16" s="824">
        <v>10531</v>
      </c>
      <c r="N16" s="824">
        <v>12694.999999999998</v>
      </c>
    </row>
    <row r="17" spans="1:14" ht="20.100000000000001" customHeight="1" x14ac:dyDescent="0.2">
      <c r="A17" s="49" t="s">
        <v>135</v>
      </c>
      <c r="B17" s="824">
        <v>102568.00000000003</v>
      </c>
      <c r="C17" s="824">
        <v>9883</v>
      </c>
      <c r="D17" s="824">
        <v>7816</v>
      </c>
      <c r="E17" s="824">
        <v>7001</v>
      </c>
      <c r="F17" s="824">
        <v>7034</v>
      </c>
      <c r="G17" s="824">
        <v>7367</v>
      </c>
      <c r="H17" s="824">
        <v>8617</v>
      </c>
      <c r="I17" s="784">
        <v>9799</v>
      </c>
      <c r="J17" s="784">
        <v>9928</v>
      </c>
      <c r="K17" s="825">
        <v>8008</v>
      </c>
      <c r="L17" s="784">
        <v>9414</v>
      </c>
      <c r="M17" s="825">
        <v>8914</v>
      </c>
      <c r="N17" s="824">
        <v>8787</v>
      </c>
    </row>
    <row r="18" spans="1:14" ht="20.100000000000001" customHeight="1" x14ac:dyDescent="0.2">
      <c r="A18" s="49" t="s">
        <v>742</v>
      </c>
      <c r="B18" s="824">
        <v>7.0000000000000018</v>
      </c>
      <c r="C18" s="824">
        <v>0</v>
      </c>
      <c r="D18" s="824">
        <v>0</v>
      </c>
      <c r="E18" s="824">
        <v>0</v>
      </c>
      <c r="F18" s="824">
        <v>0</v>
      </c>
      <c r="G18" s="824">
        <v>5</v>
      </c>
      <c r="H18" s="824">
        <v>0</v>
      </c>
      <c r="I18" s="824">
        <v>0</v>
      </c>
      <c r="J18" s="824">
        <v>0</v>
      </c>
      <c r="K18" s="824">
        <v>2</v>
      </c>
      <c r="L18" s="824">
        <v>0</v>
      </c>
      <c r="M18" s="824">
        <v>0</v>
      </c>
      <c r="N18" s="824">
        <v>0</v>
      </c>
    </row>
    <row r="19" spans="1:14" ht="20.100000000000001" customHeight="1" x14ac:dyDescent="0.2">
      <c r="A19" s="49" t="s">
        <v>743</v>
      </c>
      <c r="B19" s="824">
        <v>3</v>
      </c>
      <c r="C19" s="824">
        <v>0</v>
      </c>
      <c r="D19" s="824">
        <v>0</v>
      </c>
      <c r="E19" s="799">
        <v>0</v>
      </c>
      <c r="F19" s="799">
        <v>0</v>
      </c>
      <c r="G19" s="799">
        <v>0</v>
      </c>
      <c r="H19" s="784">
        <v>0</v>
      </c>
      <c r="I19" s="799">
        <v>0</v>
      </c>
      <c r="J19" s="799">
        <v>0</v>
      </c>
      <c r="K19" s="799">
        <v>3</v>
      </c>
      <c r="L19" s="799">
        <v>0</v>
      </c>
      <c r="M19" s="799">
        <v>0</v>
      </c>
      <c r="N19" s="799">
        <v>0</v>
      </c>
    </row>
    <row r="20" spans="1:14" ht="20.100000000000001" customHeight="1" x14ac:dyDescent="0.2">
      <c r="A20" s="49" t="s">
        <v>136</v>
      </c>
      <c r="B20" s="824">
        <v>129032.99999999997</v>
      </c>
      <c r="C20" s="824">
        <v>11294</v>
      </c>
      <c r="D20" s="824">
        <v>10614</v>
      </c>
      <c r="E20" s="824">
        <v>8145</v>
      </c>
      <c r="F20" s="824">
        <v>7764</v>
      </c>
      <c r="G20" s="824">
        <v>9468</v>
      </c>
      <c r="H20" s="824">
        <v>10116</v>
      </c>
      <c r="I20" s="824">
        <v>12525</v>
      </c>
      <c r="J20" s="824">
        <v>11341</v>
      </c>
      <c r="K20" s="824">
        <v>10598</v>
      </c>
      <c r="L20" s="824">
        <v>13945</v>
      </c>
      <c r="M20" s="824">
        <v>10829</v>
      </c>
      <c r="N20" s="824">
        <v>12394</v>
      </c>
    </row>
    <row r="21" spans="1:14" ht="20.100000000000001" customHeight="1" x14ac:dyDescent="0.2">
      <c r="A21" s="49" t="s">
        <v>744</v>
      </c>
      <c r="B21" s="824">
        <v>0</v>
      </c>
      <c r="C21" s="824">
        <v>0</v>
      </c>
      <c r="D21" s="824">
        <v>0</v>
      </c>
      <c r="E21" s="824">
        <v>0</v>
      </c>
      <c r="F21" s="824">
        <v>0</v>
      </c>
      <c r="G21" s="824">
        <v>0</v>
      </c>
      <c r="H21" s="824">
        <v>0</v>
      </c>
      <c r="I21" s="824">
        <v>0</v>
      </c>
      <c r="J21" s="824">
        <v>0</v>
      </c>
      <c r="K21" s="824">
        <v>0</v>
      </c>
      <c r="L21" s="824">
        <v>0</v>
      </c>
      <c r="M21" s="824">
        <v>0</v>
      </c>
      <c r="N21" s="824">
        <v>0</v>
      </c>
    </row>
    <row r="22" spans="1:14" ht="20.100000000000001" customHeight="1" x14ac:dyDescent="0.2">
      <c r="A22" s="49" t="s">
        <v>137</v>
      </c>
      <c r="B22" s="824">
        <v>46455</v>
      </c>
      <c r="C22" s="784">
        <v>5424</v>
      </c>
      <c r="D22" s="825">
        <v>4280</v>
      </c>
      <c r="E22" s="784">
        <v>3640</v>
      </c>
      <c r="F22" s="825">
        <v>2919</v>
      </c>
      <c r="G22" s="784">
        <v>2856</v>
      </c>
      <c r="H22" s="784">
        <v>3897</v>
      </c>
      <c r="I22" s="784">
        <v>4124</v>
      </c>
      <c r="J22" s="784">
        <v>3824</v>
      </c>
      <c r="K22" s="784">
        <v>2868</v>
      </c>
      <c r="L22" s="784">
        <v>4122</v>
      </c>
      <c r="M22" s="784">
        <v>3851</v>
      </c>
      <c r="N22" s="784">
        <v>4650</v>
      </c>
    </row>
    <row r="23" spans="1:14" ht="20.100000000000001" customHeight="1" x14ac:dyDescent="0.2">
      <c r="A23" s="49" t="s">
        <v>745</v>
      </c>
      <c r="B23" s="824">
        <v>11.999999999999998</v>
      </c>
      <c r="C23" s="784">
        <v>12</v>
      </c>
      <c r="D23" s="784">
        <v>0</v>
      </c>
      <c r="E23" s="799">
        <v>0</v>
      </c>
      <c r="F23" s="799">
        <v>0</v>
      </c>
      <c r="G23" s="824">
        <v>0</v>
      </c>
      <c r="H23" s="799">
        <v>0</v>
      </c>
      <c r="I23" s="799">
        <v>0</v>
      </c>
      <c r="J23" s="799">
        <v>0</v>
      </c>
      <c r="K23" s="799">
        <v>0</v>
      </c>
      <c r="L23" s="799">
        <v>0</v>
      </c>
      <c r="M23" s="799">
        <v>0</v>
      </c>
      <c r="N23" s="799">
        <v>0</v>
      </c>
    </row>
    <row r="24" spans="1:14" ht="20.100000000000001" customHeight="1" x14ac:dyDescent="0.2">
      <c r="A24" s="48" t="s">
        <v>785</v>
      </c>
      <c r="B24" s="823">
        <v>8228170</v>
      </c>
      <c r="C24" s="823">
        <v>783228</v>
      </c>
      <c r="D24" s="823">
        <v>665702</v>
      </c>
      <c r="E24" s="823">
        <v>675735</v>
      </c>
      <c r="F24" s="823">
        <v>590225</v>
      </c>
      <c r="G24" s="823">
        <v>660377</v>
      </c>
      <c r="H24" s="823">
        <v>645976</v>
      </c>
      <c r="I24" s="823">
        <v>759952</v>
      </c>
      <c r="J24" s="823">
        <v>698558</v>
      </c>
      <c r="K24" s="823">
        <v>680460</v>
      </c>
      <c r="L24" s="823">
        <v>722355</v>
      </c>
      <c r="M24" s="823">
        <v>678069</v>
      </c>
      <c r="N24" s="823">
        <v>667533</v>
      </c>
    </row>
    <row r="25" spans="1:14" ht="20.100000000000001" customHeight="1" x14ac:dyDescent="0.2">
      <c r="A25" s="49" t="s">
        <v>747</v>
      </c>
      <c r="B25" s="824">
        <v>1150</v>
      </c>
      <c r="C25" s="799">
        <v>0</v>
      </c>
      <c r="D25" s="824">
        <v>0</v>
      </c>
      <c r="E25" s="824">
        <v>0</v>
      </c>
      <c r="F25" s="799">
        <v>0</v>
      </c>
      <c r="G25" s="799">
        <v>0</v>
      </c>
      <c r="H25" s="799">
        <v>0</v>
      </c>
      <c r="I25" s="799">
        <v>0</v>
      </c>
      <c r="J25" s="799">
        <v>0</v>
      </c>
      <c r="K25" s="799">
        <v>135</v>
      </c>
      <c r="L25" s="799">
        <v>615</v>
      </c>
      <c r="M25" s="799">
        <v>400</v>
      </c>
      <c r="N25" s="799">
        <v>0</v>
      </c>
    </row>
    <row r="26" spans="1:14" ht="20.100000000000001" customHeight="1" x14ac:dyDescent="0.2">
      <c r="A26" s="49" t="s">
        <v>138</v>
      </c>
      <c r="B26" s="824">
        <v>193948.99999999985</v>
      </c>
      <c r="C26" s="824">
        <v>16903</v>
      </c>
      <c r="D26" s="824">
        <v>15517.999999999998</v>
      </c>
      <c r="E26" s="824">
        <v>13125</v>
      </c>
      <c r="F26" s="824">
        <v>12225</v>
      </c>
      <c r="G26" s="824">
        <v>13840.999999999998</v>
      </c>
      <c r="H26" s="824">
        <v>17320</v>
      </c>
      <c r="I26" s="824">
        <v>22409</v>
      </c>
      <c r="J26" s="824">
        <v>18904</v>
      </c>
      <c r="K26" s="824">
        <v>15877.999999999998</v>
      </c>
      <c r="L26" s="824">
        <v>17758</v>
      </c>
      <c r="M26" s="824">
        <v>14201</v>
      </c>
      <c r="N26" s="824">
        <v>15867</v>
      </c>
    </row>
    <row r="27" spans="1:14" ht="20.100000000000001" customHeight="1" x14ac:dyDescent="0.2">
      <c r="A27" s="49" t="s">
        <v>139</v>
      </c>
      <c r="B27" s="824">
        <v>2102436.9999999995</v>
      </c>
      <c r="C27" s="824">
        <v>213747</v>
      </c>
      <c r="D27" s="824">
        <v>190041</v>
      </c>
      <c r="E27" s="824">
        <v>182154</v>
      </c>
      <c r="F27" s="824">
        <v>148573</v>
      </c>
      <c r="G27" s="824">
        <v>186846</v>
      </c>
      <c r="H27" s="824">
        <v>169364</v>
      </c>
      <c r="I27" s="824">
        <v>195549</v>
      </c>
      <c r="J27" s="824">
        <v>170192</v>
      </c>
      <c r="K27" s="824">
        <v>157639</v>
      </c>
      <c r="L27" s="824">
        <v>165023</v>
      </c>
      <c r="M27" s="824">
        <v>156546</v>
      </c>
      <c r="N27" s="824">
        <v>166763</v>
      </c>
    </row>
    <row r="28" spans="1:14" ht="20.100000000000001" customHeight="1" x14ac:dyDescent="0.2">
      <c r="A28" s="49" t="s">
        <v>140</v>
      </c>
      <c r="B28" s="824">
        <v>5930634</v>
      </c>
      <c r="C28" s="824">
        <v>552578</v>
      </c>
      <c r="D28" s="824">
        <v>460143</v>
      </c>
      <c r="E28" s="824">
        <v>480456</v>
      </c>
      <c r="F28" s="824">
        <v>429427</v>
      </c>
      <c r="G28" s="824">
        <v>459690</v>
      </c>
      <c r="H28" s="824">
        <v>459292</v>
      </c>
      <c r="I28" s="824">
        <v>541994</v>
      </c>
      <c r="J28" s="824">
        <v>509462</v>
      </c>
      <c r="K28" s="824">
        <v>506808</v>
      </c>
      <c r="L28" s="824">
        <v>538959</v>
      </c>
      <c r="M28" s="824">
        <v>506922</v>
      </c>
      <c r="N28" s="824">
        <v>484903</v>
      </c>
    </row>
    <row r="29" spans="1:14" ht="20.100000000000001" customHeight="1" x14ac:dyDescent="0.2">
      <c r="A29" s="48" t="s">
        <v>803</v>
      </c>
      <c r="B29" s="823">
        <v>397817.99999999994</v>
      </c>
      <c r="C29" s="823">
        <v>52079</v>
      </c>
      <c r="D29" s="823">
        <v>43864</v>
      </c>
      <c r="E29" s="823">
        <v>37118</v>
      </c>
      <c r="F29" s="823">
        <v>24609</v>
      </c>
      <c r="G29" s="823">
        <v>25477</v>
      </c>
      <c r="H29" s="823">
        <v>27848</v>
      </c>
      <c r="I29" s="823">
        <v>33137</v>
      </c>
      <c r="J29" s="823">
        <v>27995</v>
      </c>
      <c r="K29" s="823">
        <v>29704</v>
      </c>
      <c r="L29" s="823">
        <v>29181</v>
      </c>
      <c r="M29" s="823">
        <v>27975</v>
      </c>
      <c r="N29" s="823">
        <v>38831</v>
      </c>
    </row>
    <row r="30" spans="1:14" ht="20.100000000000001" customHeight="1" x14ac:dyDescent="0.2">
      <c r="A30" s="49" t="s">
        <v>141</v>
      </c>
      <c r="B30" s="824">
        <v>60770.999999999978</v>
      </c>
      <c r="C30" s="824">
        <v>4490</v>
      </c>
      <c r="D30" s="824">
        <v>4506</v>
      </c>
      <c r="E30" s="824">
        <v>5054</v>
      </c>
      <c r="F30" s="824">
        <v>4516</v>
      </c>
      <c r="G30" s="824">
        <v>4827</v>
      </c>
      <c r="H30" s="824">
        <v>4975</v>
      </c>
      <c r="I30" s="824">
        <v>5533</v>
      </c>
      <c r="J30" s="824">
        <v>4141</v>
      </c>
      <c r="K30" s="824">
        <v>4991</v>
      </c>
      <c r="L30" s="824">
        <v>4951</v>
      </c>
      <c r="M30" s="824">
        <v>4951</v>
      </c>
      <c r="N30" s="824">
        <v>7836</v>
      </c>
    </row>
    <row r="31" spans="1:14" ht="20.100000000000001" customHeight="1" x14ac:dyDescent="0.2">
      <c r="A31" s="49" t="s">
        <v>142</v>
      </c>
      <c r="B31" s="824">
        <v>249796.99999999994</v>
      </c>
      <c r="C31" s="824">
        <v>25905</v>
      </c>
      <c r="D31" s="824">
        <v>20739</v>
      </c>
      <c r="E31" s="824">
        <v>23818</v>
      </c>
      <c r="F31" s="824">
        <v>17691</v>
      </c>
      <c r="G31" s="824">
        <v>17844</v>
      </c>
      <c r="H31" s="824">
        <v>20064</v>
      </c>
      <c r="I31" s="824">
        <v>23941</v>
      </c>
      <c r="J31" s="824">
        <v>20901</v>
      </c>
      <c r="K31" s="824">
        <v>20304</v>
      </c>
      <c r="L31" s="824">
        <v>20492</v>
      </c>
      <c r="M31" s="824">
        <v>18815</v>
      </c>
      <c r="N31" s="824">
        <v>19283</v>
      </c>
    </row>
    <row r="32" spans="1:14" ht="20.100000000000001" customHeight="1" x14ac:dyDescent="0.2">
      <c r="A32" s="49" t="s">
        <v>143</v>
      </c>
      <c r="B32" s="824">
        <v>87250.000000000015</v>
      </c>
      <c r="C32" s="824">
        <v>21684</v>
      </c>
      <c r="D32" s="824">
        <v>18619</v>
      </c>
      <c r="E32" s="824">
        <v>8246</v>
      </c>
      <c r="F32" s="824">
        <v>2402</v>
      </c>
      <c r="G32" s="824">
        <v>2806</v>
      </c>
      <c r="H32" s="824">
        <v>2809</v>
      </c>
      <c r="I32" s="824">
        <v>3663</v>
      </c>
      <c r="J32" s="824">
        <v>2953</v>
      </c>
      <c r="K32" s="824">
        <v>4409</v>
      </c>
      <c r="L32" s="824">
        <v>3738</v>
      </c>
      <c r="M32" s="824">
        <v>4209</v>
      </c>
      <c r="N32" s="824">
        <v>11712</v>
      </c>
    </row>
    <row r="33" spans="1:14" ht="20.100000000000001" customHeight="1" x14ac:dyDescent="0.2">
      <c r="A33" s="48" t="s">
        <v>816</v>
      </c>
      <c r="B33" s="823">
        <v>275932</v>
      </c>
      <c r="C33" s="823">
        <v>24994</v>
      </c>
      <c r="D33" s="823">
        <v>21583</v>
      </c>
      <c r="E33" s="823">
        <v>20318</v>
      </c>
      <c r="F33" s="823">
        <v>19901</v>
      </c>
      <c r="G33" s="823">
        <v>22355</v>
      </c>
      <c r="H33" s="823">
        <v>22000</v>
      </c>
      <c r="I33" s="823">
        <v>24081</v>
      </c>
      <c r="J33" s="823">
        <v>24800</v>
      </c>
      <c r="K33" s="823">
        <v>23420</v>
      </c>
      <c r="L33" s="823">
        <v>24883</v>
      </c>
      <c r="M33" s="823">
        <v>24361</v>
      </c>
      <c r="N33" s="823">
        <v>23236</v>
      </c>
    </row>
    <row r="34" spans="1:14" ht="20.100000000000001" customHeight="1" x14ac:dyDescent="0.2">
      <c r="A34" s="49" t="s">
        <v>144</v>
      </c>
      <c r="B34" s="824">
        <v>275291</v>
      </c>
      <c r="C34" s="824">
        <v>24933</v>
      </c>
      <c r="D34" s="824">
        <v>21537</v>
      </c>
      <c r="E34" s="824">
        <v>20266</v>
      </c>
      <c r="F34" s="824">
        <v>19862</v>
      </c>
      <c r="G34" s="824">
        <v>22314</v>
      </c>
      <c r="H34" s="824">
        <v>21952</v>
      </c>
      <c r="I34" s="824">
        <v>24013</v>
      </c>
      <c r="J34" s="824">
        <v>24733</v>
      </c>
      <c r="K34" s="824">
        <v>23349</v>
      </c>
      <c r="L34" s="824">
        <v>24845</v>
      </c>
      <c r="M34" s="824">
        <v>24305</v>
      </c>
      <c r="N34" s="824">
        <v>23182</v>
      </c>
    </row>
    <row r="35" spans="1:14" ht="20.100000000000001" customHeight="1" x14ac:dyDescent="0.2">
      <c r="A35" s="49" t="s">
        <v>750</v>
      </c>
      <c r="B35" s="824">
        <v>470.00000000000006</v>
      </c>
      <c r="C35" s="824">
        <v>50</v>
      </c>
      <c r="D35" s="824">
        <v>35</v>
      </c>
      <c r="E35" s="824">
        <v>30</v>
      </c>
      <c r="F35" s="824">
        <v>35</v>
      </c>
      <c r="G35" s="824">
        <v>30</v>
      </c>
      <c r="H35" s="784">
        <v>45</v>
      </c>
      <c r="I35" s="824">
        <v>30</v>
      </c>
      <c r="J35" s="824">
        <v>60</v>
      </c>
      <c r="K35" s="824">
        <v>60</v>
      </c>
      <c r="L35" s="824">
        <v>15</v>
      </c>
      <c r="M35" s="824">
        <v>40</v>
      </c>
      <c r="N35" s="824">
        <v>40</v>
      </c>
    </row>
    <row r="36" spans="1:14" ht="20.100000000000001" customHeight="1" x14ac:dyDescent="0.2">
      <c r="A36" s="49" t="s">
        <v>751</v>
      </c>
      <c r="B36" s="824">
        <v>2</v>
      </c>
      <c r="C36" s="784">
        <v>0</v>
      </c>
      <c r="D36" s="824">
        <v>0</v>
      </c>
      <c r="E36" s="824">
        <v>0</v>
      </c>
      <c r="F36" s="824">
        <v>0</v>
      </c>
      <c r="G36" s="824">
        <v>0</v>
      </c>
      <c r="H36" s="824">
        <v>0</v>
      </c>
      <c r="I36" s="824">
        <v>0</v>
      </c>
      <c r="J36" s="824">
        <v>0</v>
      </c>
      <c r="K36" s="824">
        <v>0</v>
      </c>
      <c r="L36" s="824">
        <v>0</v>
      </c>
      <c r="M36" s="824">
        <v>0</v>
      </c>
      <c r="N36" s="824">
        <v>2</v>
      </c>
    </row>
    <row r="37" spans="1:14" ht="20.100000000000001" customHeight="1" thickBot="1" x14ac:dyDescent="0.25">
      <c r="A37" s="50" t="s">
        <v>145</v>
      </c>
      <c r="B37" s="826">
        <v>169</v>
      </c>
      <c r="C37" s="826">
        <v>11</v>
      </c>
      <c r="D37" s="826">
        <v>11</v>
      </c>
      <c r="E37" s="826">
        <v>22</v>
      </c>
      <c r="F37" s="826">
        <v>4</v>
      </c>
      <c r="G37" s="826">
        <v>11</v>
      </c>
      <c r="H37" s="826">
        <v>3</v>
      </c>
      <c r="I37" s="826">
        <v>38</v>
      </c>
      <c r="J37" s="826">
        <v>6.9999999999999991</v>
      </c>
      <c r="K37" s="826">
        <v>11</v>
      </c>
      <c r="L37" s="826">
        <v>23</v>
      </c>
      <c r="M37" s="826">
        <v>16</v>
      </c>
      <c r="N37" s="826">
        <v>12</v>
      </c>
    </row>
    <row r="38" spans="1:14" s="828" customFormat="1" ht="15.95" customHeight="1" x14ac:dyDescent="0.2">
      <c r="A38" s="706" t="s">
        <v>1400</v>
      </c>
      <c r="B38" s="1316"/>
      <c r="C38" s="1316"/>
      <c r="D38" s="1316"/>
      <c r="E38" s="1316"/>
      <c r="F38" s="1316"/>
      <c r="G38" s="1316"/>
      <c r="H38" s="53"/>
      <c r="I38" s="53"/>
      <c r="M38" s="830"/>
    </row>
    <row r="39" spans="1:14" s="828" customFormat="1" ht="15.95" customHeight="1" x14ac:dyDescent="0.2">
      <c r="A39" s="1318" t="s">
        <v>1328</v>
      </c>
      <c r="B39" s="1317"/>
      <c r="C39" s="1317"/>
      <c r="D39" s="1317"/>
      <c r="E39" s="1317"/>
      <c r="F39" s="1317"/>
      <c r="G39" s="1317"/>
      <c r="H39" s="821"/>
      <c r="I39" s="821"/>
      <c r="J39" s="821"/>
      <c r="K39" s="821"/>
      <c r="L39" s="821"/>
      <c r="M39" s="821"/>
      <c r="N39" s="821"/>
    </row>
    <row r="40" spans="1:14" s="821" customFormat="1" ht="35.1" customHeight="1" x14ac:dyDescent="0.25">
      <c r="A40" s="1532" t="s">
        <v>1329</v>
      </c>
      <c r="B40" s="1532"/>
      <c r="C40" s="1532"/>
      <c r="D40" s="1532"/>
      <c r="E40" s="1532"/>
      <c r="F40" s="1532"/>
      <c r="G40" s="1532"/>
      <c r="H40" s="1532"/>
      <c r="I40" s="1532"/>
      <c r="J40" s="1532"/>
      <c r="K40" s="1532"/>
      <c r="L40" s="1532"/>
      <c r="M40" s="1532"/>
      <c r="N40" s="1532"/>
    </row>
    <row r="41" spans="1:14" ht="24.95" customHeight="1" x14ac:dyDescent="0.2">
      <c r="A41" s="39" t="s">
        <v>829</v>
      </c>
      <c r="B41" s="40"/>
      <c r="C41" s="829"/>
      <c r="D41" s="829"/>
      <c r="E41" s="829"/>
      <c r="F41" s="829"/>
      <c r="G41" s="829"/>
      <c r="H41" s="829"/>
      <c r="I41" s="829"/>
      <c r="J41" s="49"/>
      <c r="K41" s="49"/>
      <c r="L41" s="49"/>
      <c r="M41" s="49"/>
      <c r="N41" s="49"/>
    </row>
    <row r="42" spans="1:14" ht="24.95" customHeight="1" thickBot="1" x14ac:dyDescent="0.25">
      <c r="A42" s="1560" t="s">
        <v>1337</v>
      </c>
      <c r="B42" s="1560"/>
      <c r="C42" s="1560"/>
      <c r="D42" s="1560"/>
      <c r="E42" s="1560"/>
      <c r="F42" s="1560"/>
      <c r="G42" s="1560"/>
      <c r="H42" s="1560"/>
      <c r="I42" s="1560"/>
      <c r="J42" s="1560"/>
      <c r="K42" s="1560"/>
      <c r="L42" s="1560"/>
      <c r="M42" s="1560"/>
      <c r="N42" s="1560"/>
    </row>
    <row r="43" spans="1:14" ht="20.100000000000001" customHeight="1" x14ac:dyDescent="0.2">
      <c r="A43" s="1397" t="s">
        <v>733</v>
      </c>
      <c r="B43" s="1556" t="s">
        <v>831</v>
      </c>
      <c r="C43" s="1559"/>
      <c r="D43" s="1559"/>
      <c r="E43" s="1559"/>
      <c r="F43" s="1559"/>
      <c r="G43" s="1559"/>
      <c r="H43" s="1559"/>
      <c r="I43" s="1559"/>
      <c r="J43" s="1559"/>
      <c r="K43" s="1559"/>
      <c r="L43" s="1559"/>
      <c r="M43" s="1559"/>
      <c r="N43" s="1559"/>
    </row>
    <row r="44" spans="1:14" ht="20.100000000000001" customHeight="1" x14ac:dyDescent="0.2">
      <c r="A44" s="1399"/>
      <c r="B44" s="1356" t="s">
        <v>131</v>
      </c>
      <c r="C44" s="1356" t="s">
        <v>149</v>
      </c>
      <c r="D44" s="1356" t="s">
        <v>150</v>
      </c>
      <c r="E44" s="1356" t="s">
        <v>151</v>
      </c>
      <c r="F44" s="1356" t="s">
        <v>152</v>
      </c>
      <c r="G44" s="1356" t="s">
        <v>153</v>
      </c>
      <c r="H44" s="1356" t="s">
        <v>154</v>
      </c>
      <c r="I44" s="1356" t="s">
        <v>155</v>
      </c>
      <c r="J44" s="1356" t="s">
        <v>156</v>
      </c>
      <c r="K44" s="1356" t="s">
        <v>157</v>
      </c>
      <c r="L44" s="1356" t="s">
        <v>158</v>
      </c>
      <c r="M44" s="1356" t="s">
        <v>159</v>
      </c>
      <c r="N44" s="1357" t="s">
        <v>160</v>
      </c>
    </row>
    <row r="45" spans="1:14" ht="20.100000000000001" customHeight="1" x14ac:dyDescent="0.2">
      <c r="A45" s="1359" t="s">
        <v>116</v>
      </c>
      <c r="B45" s="47">
        <v>9201735</v>
      </c>
      <c r="C45" s="47">
        <v>873126</v>
      </c>
      <c r="D45" s="47">
        <v>747260</v>
      </c>
      <c r="E45" s="47">
        <v>753163</v>
      </c>
      <c r="F45" s="47">
        <v>661301</v>
      </c>
      <c r="G45" s="47">
        <v>736749</v>
      </c>
      <c r="H45" s="47">
        <v>724151</v>
      </c>
      <c r="I45" s="47">
        <v>831855</v>
      </c>
      <c r="J45" s="47">
        <v>779337</v>
      </c>
      <c r="K45" s="47">
        <v>763347</v>
      </c>
      <c r="L45" s="47">
        <v>817764</v>
      </c>
      <c r="M45" s="47">
        <v>757818</v>
      </c>
      <c r="N45" s="47">
        <v>755864</v>
      </c>
    </row>
    <row r="46" spans="1:14" ht="20.100000000000001" customHeight="1" x14ac:dyDescent="0.2">
      <c r="A46" s="48" t="s">
        <v>734</v>
      </c>
      <c r="B46" s="823">
        <v>125803.99999999997</v>
      </c>
      <c r="C46" s="823">
        <v>12026</v>
      </c>
      <c r="D46" s="823">
        <v>11486</v>
      </c>
      <c r="E46" s="823">
        <v>9529</v>
      </c>
      <c r="F46" s="823">
        <v>9416</v>
      </c>
      <c r="G46" s="823">
        <v>10441</v>
      </c>
      <c r="H46" s="823">
        <v>8971</v>
      </c>
      <c r="I46" s="823">
        <v>12852</v>
      </c>
      <c r="J46" s="823">
        <v>9445</v>
      </c>
      <c r="K46" s="823">
        <v>9238</v>
      </c>
      <c r="L46" s="823">
        <v>11033</v>
      </c>
      <c r="M46" s="823">
        <v>10073</v>
      </c>
      <c r="N46" s="823">
        <v>11294</v>
      </c>
    </row>
    <row r="47" spans="1:14" ht="20.100000000000001" customHeight="1" x14ac:dyDescent="0.2">
      <c r="A47" s="49" t="s">
        <v>735</v>
      </c>
      <c r="B47" s="824">
        <v>0</v>
      </c>
      <c r="C47" s="824">
        <v>0</v>
      </c>
      <c r="D47" s="824">
        <v>0</v>
      </c>
      <c r="E47" s="824">
        <v>0</v>
      </c>
      <c r="F47" s="824">
        <v>0</v>
      </c>
      <c r="G47" s="824">
        <v>0</v>
      </c>
      <c r="H47" s="824">
        <v>0</v>
      </c>
      <c r="I47" s="824">
        <v>0</v>
      </c>
      <c r="J47" s="824">
        <v>0</v>
      </c>
      <c r="K47" s="824">
        <v>0</v>
      </c>
      <c r="L47" s="824">
        <v>0</v>
      </c>
      <c r="M47" s="824">
        <v>0</v>
      </c>
      <c r="N47" s="824">
        <v>0</v>
      </c>
    </row>
    <row r="48" spans="1:14" ht="20.100000000000001" customHeight="1" x14ac:dyDescent="0.2">
      <c r="A48" s="49" t="s">
        <v>736</v>
      </c>
      <c r="B48" s="824">
        <v>0</v>
      </c>
      <c r="C48" s="824">
        <v>0</v>
      </c>
      <c r="D48" s="824">
        <v>0</v>
      </c>
      <c r="E48" s="824">
        <v>0</v>
      </c>
      <c r="F48" s="824">
        <v>0</v>
      </c>
      <c r="G48" s="824">
        <v>0</v>
      </c>
      <c r="H48" s="824">
        <v>0</v>
      </c>
      <c r="I48" s="824">
        <v>0</v>
      </c>
      <c r="J48" s="824">
        <v>0</v>
      </c>
      <c r="K48" s="824">
        <v>0</v>
      </c>
      <c r="L48" s="824">
        <v>0</v>
      </c>
      <c r="M48" s="824">
        <v>0</v>
      </c>
      <c r="N48" s="824">
        <v>0</v>
      </c>
    </row>
    <row r="49" spans="1:14" ht="20.100000000000001" customHeight="1" x14ac:dyDescent="0.2">
      <c r="A49" s="49" t="s">
        <v>132</v>
      </c>
      <c r="B49" s="824">
        <v>103618.99999999997</v>
      </c>
      <c r="C49" s="824">
        <v>10165</v>
      </c>
      <c r="D49" s="784">
        <v>9883</v>
      </c>
      <c r="E49" s="784">
        <v>7989.9999999999991</v>
      </c>
      <c r="F49" s="825">
        <v>7848</v>
      </c>
      <c r="G49" s="784">
        <v>8720</v>
      </c>
      <c r="H49" s="784">
        <v>7209.9999999999991</v>
      </c>
      <c r="I49" s="824">
        <v>10547</v>
      </c>
      <c r="J49" s="824">
        <v>7328.0000000000009</v>
      </c>
      <c r="K49" s="784">
        <v>7326</v>
      </c>
      <c r="L49" s="784">
        <v>9182</v>
      </c>
      <c r="M49" s="784">
        <v>8288</v>
      </c>
      <c r="N49" s="824">
        <v>9132</v>
      </c>
    </row>
    <row r="50" spans="1:14" ht="20.100000000000001" customHeight="1" x14ac:dyDescent="0.2">
      <c r="A50" s="49" t="s">
        <v>133</v>
      </c>
      <c r="B50" s="824">
        <v>22184.999999999996</v>
      </c>
      <c r="C50" s="824">
        <v>1860.9999999999998</v>
      </c>
      <c r="D50" s="824">
        <v>1602.9999999999998</v>
      </c>
      <c r="E50" s="824">
        <v>1539</v>
      </c>
      <c r="F50" s="824">
        <v>1568.0000000000002</v>
      </c>
      <c r="G50" s="824">
        <v>1721.0000000000002</v>
      </c>
      <c r="H50" s="824">
        <v>1761</v>
      </c>
      <c r="I50" s="824">
        <v>2305</v>
      </c>
      <c r="J50" s="824">
        <v>2117</v>
      </c>
      <c r="K50" s="824">
        <v>1911.9999999999998</v>
      </c>
      <c r="L50" s="824">
        <v>1851</v>
      </c>
      <c r="M50" s="824">
        <v>1785</v>
      </c>
      <c r="N50" s="824">
        <v>2162</v>
      </c>
    </row>
    <row r="51" spans="1:14" ht="20.100000000000001" customHeight="1" x14ac:dyDescent="0.2">
      <c r="A51" s="49" t="s">
        <v>737</v>
      </c>
      <c r="B51" s="824">
        <v>0</v>
      </c>
      <c r="C51" s="784">
        <v>0</v>
      </c>
      <c r="D51" s="799">
        <v>0</v>
      </c>
      <c r="E51" s="799">
        <v>0</v>
      </c>
      <c r="F51" s="799">
        <v>0</v>
      </c>
      <c r="G51" s="799">
        <v>0</v>
      </c>
      <c r="H51" s="799">
        <v>0</v>
      </c>
      <c r="I51" s="799">
        <v>0</v>
      </c>
      <c r="J51" s="799">
        <v>0</v>
      </c>
      <c r="K51" s="799">
        <v>0</v>
      </c>
      <c r="L51" s="799">
        <v>0</v>
      </c>
      <c r="M51" s="799">
        <v>0</v>
      </c>
      <c r="N51" s="799">
        <v>0</v>
      </c>
    </row>
    <row r="52" spans="1:14" ht="20.100000000000001" customHeight="1" x14ac:dyDescent="0.2">
      <c r="A52" s="49" t="s">
        <v>738</v>
      </c>
      <c r="B52" s="824">
        <v>0</v>
      </c>
      <c r="C52" s="824">
        <v>0</v>
      </c>
      <c r="D52" s="824">
        <v>0</v>
      </c>
      <c r="E52" s="824">
        <v>0</v>
      </c>
      <c r="F52" s="824">
        <v>0</v>
      </c>
      <c r="G52" s="824">
        <v>0</v>
      </c>
      <c r="H52" s="824">
        <v>0</v>
      </c>
      <c r="I52" s="824">
        <v>0</v>
      </c>
      <c r="J52" s="824">
        <v>0</v>
      </c>
      <c r="K52" s="824">
        <v>0</v>
      </c>
      <c r="L52" s="824">
        <v>0</v>
      </c>
      <c r="M52" s="824">
        <v>0</v>
      </c>
      <c r="N52" s="824">
        <v>0</v>
      </c>
    </row>
    <row r="53" spans="1:14" ht="20.100000000000001" customHeight="1" x14ac:dyDescent="0.2">
      <c r="A53" s="49" t="s">
        <v>739</v>
      </c>
      <c r="B53" s="824">
        <v>0</v>
      </c>
      <c r="C53" s="799">
        <v>0</v>
      </c>
      <c r="D53" s="824">
        <v>0</v>
      </c>
      <c r="E53" s="799">
        <v>0</v>
      </c>
      <c r="F53" s="799">
        <v>0</v>
      </c>
      <c r="G53" s="799">
        <v>0</v>
      </c>
      <c r="H53" s="799">
        <v>0</v>
      </c>
      <c r="I53" s="799">
        <v>0</v>
      </c>
      <c r="J53" s="784">
        <v>0</v>
      </c>
      <c r="K53" s="799">
        <v>0</v>
      </c>
      <c r="L53" s="799">
        <v>0</v>
      </c>
      <c r="M53" s="799">
        <v>0</v>
      </c>
      <c r="N53" s="784">
        <v>0</v>
      </c>
    </row>
    <row r="54" spans="1:14" ht="20.100000000000001" customHeight="1" x14ac:dyDescent="0.2">
      <c r="A54" s="48" t="s">
        <v>768</v>
      </c>
      <c r="B54" s="823">
        <v>412050</v>
      </c>
      <c r="C54" s="823">
        <v>41720</v>
      </c>
      <c r="D54" s="823">
        <v>35328</v>
      </c>
      <c r="E54" s="823">
        <v>29873</v>
      </c>
      <c r="F54" s="823">
        <v>25890</v>
      </c>
      <c r="G54" s="823">
        <v>29071</v>
      </c>
      <c r="H54" s="823">
        <v>32425</v>
      </c>
      <c r="I54" s="823">
        <v>38558</v>
      </c>
      <c r="J54" s="823">
        <v>37792</v>
      </c>
      <c r="K54" s="823">
        <v>31946</v>
      </c>
      <c r="L54" s="823">
        <v>39084</v>
      </c>
      <c r="M54" s="823">
        <v>33061</v>
      </c>
      <c r="N54" s="823">
        <v>37302</v>
      </c>
    </row>
    <row r="55" spans="1:14" ht="20.100000000000001" customHeight="1" x14ac:dyDescent="0.2">
      <c r="A55" s="49" t="s">
        <v>741</v>
      </c>
      <c r="B55" s="824">
        <v>251.99999999999994</v>
      </c>
      <c r="C55" s="824">
        <v>252</v>
      </c>
      <c r="D55" s="824">
        <v>0</v>
      </c>
      <c r="E55" s="824">
        <v>0</v>
      </c>
      <c r="F55" s="824">
        <v>0</v>
      </c>
      <c r="G55" s="824">
        <v>0</v>
      </c>
      <c r="H55" s="824">
        <v>0</v>
      </c>
      <c r="I55" s="824">
        <v>0</v>
      </c>
      <c r="J55" s="824">
        <v>0</v>
      </c>
      <c r="K55" s="824">
        <v>0</v>
      </c>
      <c r="L55" s="824">
        <v>0</v>
      </c>
      <c r="M55" s="824">
        <v>0</v>
      </c>
      <c r="N55" s="824">
        <v>0</v>
      </c>
    </row>
    <row r="56" spans="1:14" ht="20.100000000000001" customHeight="1" x14ac:dyDescent="0.2">
      <c r="A56" s="49" t="s">
        <v>134</v>
      </c>
      <c r="B56" s="824">
        <v>148221</v>
      </c>
      <c r="C56" s="824">
        <v>16848</v>
      </c>
      <c r="D56" s="824">
        <v>14254.999999999998</v>
      </c>
      <c r="E56" s="824">
        <v>11749</v>
      </c>
      <c r="F56" s="824">
        <v>9436</v>
      </c>
      <c r="G56" s="824">
        <v>10430</v>
      </c>
      <c r="H56" s="824">
        <v>11085</v>
      </c>
      <c r="I56" s="824">
        <v>13462.999999999998</v>
      </c>
      <c r="J56" s="824">
        <v>13726.000000000002</v>
      </c>
      <c r="K56" s="824">
        <v>11172</v>
      </c>
      <c r="L56" s="824">
        <v>13000.000000000002</v>
      </c>
      <c r="M56" s="824">
        <v>10362</v>
      </c>
      <c r="N56" s="824">
        <v>12694.999999999998</v>
      </c>
    </row>
    <row r="57" spans="1:14" ht="20.100000000000001" customHeight="1" x14ac:dyDescent="0.2">
      <c r="A57" s="49" t="s">
        <v>135</v>
      </c>
      <c r="B57" s="824">
        <v>97000.999999999985</v>
      </c>
      <c r="C57" s="824">
        <v>9411</v>
      </c>
      <c r="D57" s="824">
        <v>7361</v>
      </c>
      <c r="E57" s="824">
        <v>6821</v>
      </c>
      <c r="F57" s="824">
        <v>6600</v>
      </c>
      <c r="G57" s="824">
        <v>6910</v>
      </c>
      <c r="H57" s="824">
        <v>8350</v>
      </c>
      <c r="I57" s="784">
        <v>9393</v>
      </c>
      <c r="J57" s="784">
        <v>9536</v>
      </c>
      <c r="K57" s="825">
        <v>7627</v>
      </c>
      <c r="L57" s="784">
        <v>8690</v>
      </c>
      <c r="M57" s="825">
        <v>8323</v>
      </c>
      <c r="N57" s="824">
        <v>7979</v>
      </c>
    </row>
    <row r="58" spans="1:14" ht="20.100000000000001" customHeight="1" x14ac:dyDescent="0.2">
      <c r="A58" s="49" t="s">
        <v>742</v>
      </c>
      <c r="B58" s="824">
        <v>0</v>
      </c>
      <c r="C58" s="824">
        <v>0</v>
      </c>
      <c r="D58" s="824">
        <v>0</v>
      </c>
      <c r="E58" s="824">
        <v>0</v>
      </c>
      <c r="F58" s="824">
        <v>0</v>
      </c>
      <c r="G58" s="824">
        <v>0</v>
      </c>
      <c r="H58" s="824">
        <v>0</v>
      </c>
      <c r="I58" s="824">
        <v>0</v>
      </c>
      <c r="J58" s="824">
        <v>0</v>
      </c>
      <c r="K58" s="824">
        <v>0</v>
      </c>
      <c r="L58" s="824">
        <v>0</v>
      </c>
      <c r="M58" s="824">
        <v>0</v>
      </c>
      <c r="N58" s="824">
        <v>0</v>
      </c>
    </row>
    <row r="59" spans="1:14" ht="20.100000000000001" customHeight="1" x14ac:dyDescent="0.2">
      <c r="A59" s="49" t="s">
        <v>743</v>
      </c>
      <c r="B59" s="824">
        <v>0</v>
      </c>
      <c r="C59" s="824">
        <v>0</v>
      </c>
      <c r="D59" s="824">
        <v>0</v>
      </c>
      <c r="E59" s="799">
        <v>0</v>
      </c>
      <c r="F59" s="799">
        <v>0</v>
      </c>
      <c r="G59" s="799">
        <v>0</v>
      </c>
      <c r="H59" s="784">
        <v>0</v>
      </c>
      <c r="I59" s="799">
        <v>0</v>
      </c>
      <c r="J59" s="799">
        <v>0</v>
      </c>
      <c r="K59" s="799">
        <v>0</v>
      </c>
      <c r="L59" s="799">
        <v>0</v>
      </c>
      <c r="M59" s="799">
        <v>0</v>
      </c>
      <c r="N59" s="799">
        <v>0</v>
      </c>
    </row>
    <row r="60" spans="1:14" ht="20.100000000000001" customHeight="1" x14ac:dyDescent="0.2">
      <c r="A60" s="49" t="s">
        <v>136</v>
      </c>
      <c r="B60" s="824">
        <v>126324.00000000003</v>
      </c>
      <c r="C60" s="824">
        <v>10541</v>
      </c>
      <c r="D60" s="824">
        <v>9878</v>
      </c>
      <c r="E60" s="824">
        <v>8100</v>
      </c>
      <c r="F60" s="824">
        <v>7635</v>
      </c>
      <c r="G60" s="824">
        <v>9455</v>
      </c>
      <c r="H60" s="824">
        <v>9858</v>
      </c>
      <c r="I60" s="824">
        <v>12307</v>
      </c>
      <c r="J60" s="824">
        <v>11017</v>
      </c>
      <c r="K60" s="824">
        <v>10598</v>
      </c>
      <c r="L60" s="824">
        <v>13712</v>
      </c>
      <c r="M60" s="824">
        <v>10829</v>
      </c>
      <c r="N60" s="824">
        <v>12394</v>
      </c>
    </row>
    <row r="61" spans="1:14" ht="20.100000000000001" customHeight="1" x14ac:dyDescent="0.2">
      <c r="A61" s="49" t="s">
        <v>744</v>
      </c>
      <c r="B61" s="824">
        <v>0</v>
      </c>
      <c r="C61" s="824">
        <v>0</v>
      </c>
      <c r="D61" s="824">
        <v>0</v>
      </c>
      <c r="E61" s="824">
        <v>0</v>
      </c>
      <c r="F61" s="824">
        <v>0</v>
      </c>
      <c r="G61" s="824">
        <v>0</v>
      </c>
      <c r="H61" s="824">
        <v>0</v>
      </c>
      <c r="I61" s="824">
        <v>0</v>
      </c>
      <c r="J61" s="824">
        <v>0</v>
      </c>
      <c r="K61" s="824">
        <v>0</v>
      </c>
      <c r="L61" s="824">
        <v>0</v>
      </c>
      <c r="M61" s="824">
        <v>0</v>
      </c>
      <c r="N61" s="824">
        <v>0</v>
      </c>
    </row>
    <row r="62" spans="1:14" ht="20.100000000000001" customHeight="1" x14ac:dyDescent="0.2">
      <c r="A62" s="49" t="s">
        <v>137</v>
      </c>
      <c r="B62" s="824">
        <v>40252</v>
      </c>
      <c r="C62" s="784">
        <v>4668</v>
      </c>
      <c r="D62" s="825">
        <v>3834</v>
      </c>
      <c r="E62" s="784">
        <v>3203</v>
      </c>
      <c r="F62" s="825">
        <v>2219</v>
      </c>
      <c r="G62" s="784">
        <v>2276</v>
      </c>
      <c r="H62" s="784">
        <v>3132</v>
      </c>
      <c r="I62" s="784">
        <v>3395</v>
      </c>
      <c r="J62" s="784">
        <v>3513</v>
      </c>
      <c r="K62" s="784">
        <v>2549</v>
      </c>
      <c r="L62" s="784">
        <v>3682</v>
      </c>
      <c r="M62" s="784">
        <v>3547</v>
      </c>
      <c r="N62" s="784">
        <v>4234</v>
      </c>
    </row>
    <row r="63" spans="1:14" ht="20.100000000000001" customHeight="1" x14ac:dyDescent="0.2">
      <c r="A63" s="49" t="s">
        <v>745</v>
      </c>
      <c r="B63" s="824">
        <v>0</v>
      </c>
      <c r="C63" s="784">
        <v>0</v>
      </c>
      <c r="D63" s="784">
        <v>0</v>
      </c>
      <c r="E63" s="799">
        <v>0</v>
      </c>
      <c r="F63" s="799">
        <v>0</v>
      </c>
      <c r="G63" s="824">
        <v>0</v>
      </c>
      <c r="H63" s="799">
        <v>0</v>
      </c>
      <c r="I63" s="799">
        <v>0</v>
      </c>
      <c r="J63" s="799">
        <v>0</v>
      </c>
      <c r="K63" s="799">
        <v>0</v>
      </c>
      <c r="L63" s="799">
        <v>0</v>
      </c>
      <c r="M63" s="799">
        <v>0</v>
      </c>
      <c r="N63" s="799">
        <v>0</v>
      </c>
    </row>
    <row r="64" spans="1:14" ht="20.100000000000001" customHeight="1" x14ac:dyDescent="0.2">
      <c r="A64" s="48" t="s">
        <v>785</v>
      </c>
      <c r="B64" s="823">
        <v>8042424</v>
      </c>
      <c r="C64" s="823">
        <v>752198</v>
      </c>
      <c r="D64" s="823">
        <v>645151</v>
      </c>
      <c r="E64" s="823">
        <v>659846</v>
      </c>
      <c r="F64" s="823">
        <v>584349</v>
      </c>
      <c r="G64" s="823">
        <v>652759</v>
      </c>
      <c r="H64" s="823">
        <v>634656</v>
      </c>
      <c r="I64" s="823">
        <v>724977</v>
      </c>
      <c r="J64" s="823">
        <v>682397</v>
      </c>
      <c r="K64" s="823">
        <v>672973</v>
      </c>
      <c r="L64" s="823">
        <v>714902</v>
      </c>
      <c r="M64" s="823">
        <v>665569</v>
      </c>
      <c r="N64" s="823">
        <v>652647</v>
      </c>
    </row>
    <row r="65" spans="1:14" ht="20.100000000000001" customHeight="1" x14ac:dyDescent="0.2">
      <c r="A65" s="49" t="s">
        <v>747</v>
      </c>
      <c r="B65" s="824">
        <v>0</v>
      </c>
      <c r="C65" s="799">
        <v>0</v>
      </c>
      <c r="D65" s="824">
        <v>0</v>
      </c>
      <c r="E65" s="824">
        <v>0</v>
      </c>
      <c r="F65" s="799">
        <v>0</v>
      </c>
      <c r="G65" s="799">
        <v>0</v>
      </c>
      <c r="H65" s="799">
        <v>0</v>
      </c>
      <c r="I65" s="799">
        <v>0</v>
      </c>
      <c r="J65" s="799">
        <v>0</v>
      </c>
      <c r="K65" s="799">
        <v>0</v>
      </c>
      <c r="L65" s="799">
        <v>0</v>
      </c>
      <c r="M65" s="799">
        <v>0</v>
      </c>
      <c r="N65" s="799">
        <v>0</v>
      </c>
    </row>
    <row r="66" spans="1:14" ht="20.100000000000001" customHeight="1" x14ac:dyDescent="0.2">
      <c r="A66" s="49" t="s">
        <v>138</v>
      </c>
      <c r="B66" s="824">
        <v>190189.99999999997</v>
      </c>
      <c r="C66" s="824">
        <v>16870</v>
      </c>
      <c r="D66" s="824">
        <v>15478.000000000002</v>
      </c>
      <c r="E66" s="824">
        <v>13060.999999999998</v>
      </c>
      <c r="F66" s="824">
        <v>12149</v>
      </c>
      <c r="G66" s="824">
        <v>13792.000000000002</v>
      </c>
      <c r="H66" s="824">
        <v>16356</v>
      </c>
      <c r="I66" s="824">
        <v>20563</v>
      </c>
      <c r="J66" s="824">
        <v>18586</v>
      </c>
      <c r="K66" s="824">
        <v>15747</v>
      </c>
      <c r="L66" s="824">
        <v>17648</v>
      </c>
      <c r="M66" s="824">
        <v>14095.999999999998</v>
      </c>
      <c r="N66" s="824">
        <v>15844.000000000002</v>
      </c>
    </row>
    <row r="67" spans="1:14" ht="20.100000000000001" customHeight="1" x14ac:dyDescent="0.2">
      <c r="A67" s="49" t="s">
        <v>139</v>
      </c>
      <c r="B67" s="824">
        <v>2013621.9999999998</v>
      </c>
      <c r="C67" s="824">
        <v>195302</v>
      </c>
      <c r="D67" s="824">
        <v>176229</v>
      </c>
      <c r="E67" s="824">
        <v>172214</v>
      </c>
      <c r="F67" s="824">
        <v>145348</v>
      </c>
      <c r="G67" s="824">
        <v>182374</v>
      </c>
      <c r="H67" s="824">
        <v>165202</v>
      </c>
      <c r="I67" s="824">
        <v>183383</v>
      </c>
      <c r="J67" s="824">
        <v>163216</v>
      </c>
      <c r="K67" s="824">
        <v>154968</v>
      </c>
      <c r="L67" s="824">
        <v>163062</v>
      </c>
      <c r="M67" s="824">
        <v>153198</v>
      </c>
      <c r="N67" s="824">
        <v>159126</v>
      </c>
    </row>
    <row r="68" spans="1:14" ht="20.100000000000001" customHeight="1" x14ac:dyDescent="0.2">
      <c r="A68" s="49" t="s">
        <v>140</v>
      </c>
      <c r="B68" s="824">
        <v>5838612</v>
      </c>
      <c r="C68" s="824">
        <v>540026</v>
      </c>
      <c r="D68" s="824">
        <v>453444</v>
      </c>
      <c r="E68" s="824">
        <v>474571</v>
      </c>
      <c r="F68" s="824">
        <v>426852</v>
      </c>
      <c r="G68" s="824">
        <v>456593</v>
      </c>
      <c r="H68" s="824">
        <v>453098</v>
      </c>
      <c r="I68" s="824">
        <v>521031</v>
      </c>
      <c r="J68" s="824">
        <v>500595</v>
      </c>
      <c r="K68" s="824">
        <v>502258</v>
      </c>
      <c r="L68" s="824">
        <v>534192</v>
      </c>
      <c r="M68" s="824">
        <v>498275</v>
      </c>
      <c r="N68" s="824">
        <v>477677</v>
      </c>
    </row>
    <row r="69" spans="1:14" ht="20.100000000000001" customHeight="1" x14ac:dyDescent="0.2">
      <c r="A69" s="48" t="s">
        <v>803</v>
      </c>
      <c r="B69" s="823">
        <v>362078</v>
      </c>
      <c r="C69" s="823">
        <v>44929.000000000007</v>
      </c>
      <c r="D69" s="823">
        <v>34212</v>
      </c>
      <c r="E69" s="823">
        <v>33921</v>
      </c>
      <c r="F69" s="823">
        <v>22977</v>
      </c>
      <c r="G69" s="823">
        <v>24630</v>
      </c>
      <c r="H69" s="823">
        <v>26501</v>
      </c>
      <c r="I69" s="823">
        <v>31455</v>
      </c>
      <c r="J69" s="823">
        <v>27035</v>
      </c>
      <c r="K69" s="823">
        <v>28304</v>
      </c>
      <c r="L69" s="823">
        <v>28836</v>
      </c>
      <c r="M69" s="823">
        <v>27067</v>
      </c>
      <c r="N69" s="823">
        <v>32211</v>
      </c>
    </row>
    <row r="70" spans="1:14" ht="20.100000000000001" customHeight="1" x14ac:dyDescent="0.2">
      <c r="A70" s="49" t="s">
        <v>141</v>
      </c>
      <c r="B70" s="824">
        <v>57385.999999999971</v>
      </c>
      <c r="C70" s="824">
        <v>4213</v>
      </c>
      <c r="D70" s="824">
        <v>4018</v>
      </c>
      <c r="E70" s="824">
        <v>4624</v>
      </c>
      <c r="F70" s="824">
        <v>3931</v>
      </c>
      <c r="G70" s="824">
        <v>4616</v>
      </c>
      <c r="H70" s="824">
        <v>4698</v>
      </c>
      <c r="I70" s="824">
        <v>5165</v>
      </c>
      <c r="J70" s="824">
        <v>4006</v>
      </c>
      <c r="K70" s="824">
        <v>4849</v>
      </c>
      <c r="L70" s="824">
        <v>4850</v>
      </c>
      <c r="M70" s="824">
        <v>4775</v>
      </c>
      <c r="N70" s="824">
        <v>7641</v>
      </c>
    </row>
    <row r="71" spans="1:14" ht="20.100000000000001" customHeight="1" x14ac:dyDescent="0.2">
      <c r="A71" s="49" t="s">
        <v>142</v>
      </c>
      <c r="B71" s="824">
        <v>241806</v>
      </c>
      <c r="C71" s="824">
        <v>25385.000000000004</v>
      </c>
      <c r="D71" s="824">
        <v>19897</v>
      </c>
      <c r="E71" s="824">
        <v>22239</v>
      </c>
      <c r="F71" s="824">
        <v>16737</v>
      </c>
      <c r="G71" s="824">
        <v>17322</v>
      </c>
      <c r="H71" s="824">
        <v>19152</v>
      </c>
      <c r="I71" s="824">
        <v>22929</v>
      </c>
      <c r="J71" s="824">
        <v>20109</v>
      </c>
      <c r="K71" s="824">
        <v>20080</v>
      </c>
      <c r="L71" s="824">
        <v>20385</v>
      </c>
      <c r="M71" s="824">
        <v>18578</v>
      </c>
      <c r="N71" s="824">
        <v>18993</v>
      </c>
    </row>
    <row r="72" spans="1:14" ht="20.100000000000001" customHeight="1" x14ac:dyDescent="0.2">
      <c r="A72" s="49" t="s">
        <v>143</v>
      </c>
      <c r="B72" s="824">
        <v>62886.000000000022</v>
      </c>
      <c r="C72" s="824">
        <v>15331.000000000002</v>
      </c>
      <c r="D72" s="824">
        <v>10297</v>
      </c>
      <c r="E72" s="824">
        <v>7058.0000000000009</v>
      </c>
      <c r="F72" s="824">
        <v>2309</v>
      </c>
      <c r="G72" s="824">
        <v>2692</v>
      </c>
      <c r="H72" s="824">
        <v>2651</v>
      </c>
      <c r="I72" s="824">
        <v>3361.0000000000005</v>
      </c>
      <c r="J72" s="824">
        <v>2920</v>
      </c>
      <c r="K72" s="824">
        <v>3375</v>
      </c>
      <c r="L72" s="824">
        <v>3601.0000000000005</v>
      </c>
      <c r="M72" s="824">
        <v>3714</v>
      </c>
      <c r="N72" s="824">
        <v>5577</v>
      </c>
    </row>
    <row r="73" spans="1:14" ht="20.100000000000001" customHeight="1" x14ac:dyDescent="0.2">
      <c r="A73" s="48" t="s">
        <v>816</v>
      </c>
      <c r="B73" s="823">
        <v>259379</v>
      </c>
      <c r="C73" s="823">
        <v>22253</v>
      </c>
      <c r="D73" s="823">
        <v>21083</v>
      </c>
      <c r="E73" s="823">
        <v>19994</v>
      </c>
      <c r="F73" s="823">
        <v>18669</v>
      </c>
      <c r="G73" s="823">
        <v>19848</v>
      </c>
      <c r="H73" s="823">
        <v>21598</v>
      </c>
      <c r="I73" s="823">
        <v>24013</v>
      </c>
      <c r="J73" s="823">
        <v>22668</v>
      </c>
      <c r="K73" s="823">
        <v>20886</v>
      </c>
      <c r="L73" s="823">
        <v>23909</v>
      </c>
      <c r="M73" s="823">
        <v>22048</v>
      </c>
      <c r="N73" s="823">
        <v>22410</v>
      </c>
    </row>
    <row r="74" spans="1:14" ht="20.100000000000001" customHeight="1" x14ac:dyDescent="0.2">
      <c r="A74" s="49" t="s">
        <v>144</v>
      </c>
      <c r="B74" s="824">
        <v>259379</v>
      </c>
      <c r="C74" s="824">
        <v>22253</v>
      </c>
      <c r="D74" s="824">
        <v>21083</v>
      </c>
      <c r="E74" s="824">
        <v>19994</v>
      </c>
      <c r="F74" s="824">
        <v>18669</v>
      </c>
      <c r="G74" s="824">
        <v>19848</v>
      </c>
      <c r="H74" s="824">
        <v>21598</v>
      </c>
      <c r="I74" s="824">
        <v>24013</v>
      </c>
      <c r="J74" s="824">
        <v>22668</v>
      </c>
      <c r="K74" s="824">
        <v>20886</v>
      </c>
      <c r="L74" s="824">
        <v>23909</v>
      </c>
      <c r="M74" s="824">
        <v>22048</v>
      </c>
      <c r="N74" s="824">
        <v>22410</v>
      </c>
    </row>
    <row r="75" spans="1:14" ht="20.100000000000001" customHeight="1" x14ac:dyDescent="0.2">
      <c r="A75" s="49" t="s">
        <v>750</v>
      </c>
      <c r="B75" s="824">
        <v>0</v>
      </c>
      <c r="C75" s="824">
        <v>0</v>
      </c>
      <c r="D75" s="824">
        <v>0</v>
      </c>
      <c r="E75" s="824">
        <v>0</v>
      </c>
      <c r="F75" s="824">
        <v>0</v>
      </c>
      <c r="G75" s="824">
        <v>0</v>
      </c>
      <c r="H75" s="784">
        <v>0</v>
      </c>
      <c r="I75" s="824">
        <v>0</v>
      </c>
      <c r="J75" s="824">
        <v>0</v>
      </c>
      <c r="K75" s="824">
        <v>0</v>
      </c>
      <c r="L75" s="824">
        <v>0</v>
      </c>
      <c r="M75" s="824">
        <v>0</v>
      </c>
      <c r="N75" s="824">
        <v>0</v>
      </c>
    </row>
    <row r="76" spans="1:14" ht="20.100000000000001" customHeight="1" x14ac:dyDescent="0.2">
      <c r="A76" s="49" t="s">
        <v>751</v>
      </c>
      <c r="B76" s="824">
        <v>0</v>
      </c>
      <c r="C76" s="784">
        <v>0</v>
      </c>
      <c r="D76" s="824">
        <v>0</v>
      </c>
      <c r="E76" s="824">
        <v>0</v>
      </c>
      <c r="F76" s="824">
        <v>0</v>
      </c>
      <c r="G76" s="824">
        <v>0</v>
      </c>
      <c r="H76" s="824">
        <v>0</v>
      </c>
      <c r="I76" s="824">
        <v>0</v>
      </c>
      <c r="J76" s="824">
        <v>0</v>
      </c>
      <c r="K76" s="824">
        <v>0</v>
      </c>
      <c r="L76" s="824">
        <v>0</v>
      </c>
      <c r="M76" s="824">
        <v>0</v>
      </c>
      <c r="N76" s="824">
        <v>0</v>
      </c>
    </row>
    <row r="77" spans="1:14" ht="20.100000000000001" customHeight="1" thickBot="1" x14ac:dyDescent="0.25">
      <c r="A77" s="50" t="s">
        <v>145</v>
      </c>
      <c r="B77" s="826">
        <v>0</v>
      </c>
      <c r="C77" s="826">
        <v>0</v>
      </c>
      <c r="D77" s="826">
        <v>0</v>
      </c>
      <c r="E77" s="826">
        <v>0</v>
      </c>
      <c r="F77" s="826">
        <v>0</v>
      </c>
      <c r="G77" s="826">
        <v>0</v>
      </c>
      <c r="H77" s="826">
        <v>0</v>
      </c>
      <c r="I77" s="826">
        <v>0</v>
      </c>
      <c r="J77" s="826">
        <v>0</v>
      </c>
      <c r="K77" s="826">
        <v>0</v>
      </c>
      <c r="L77" s="826">
        <v>0</v>
      </c>
      <c r="M77" s="826">
        <v>0</v>
      </c>
      <c r="N77" s="826">
        <v>0</v>
      </c>
    </row>
    <row r="78" spans="1:14" s="828" customFormat="1" ht="15.95" customHeight="1" x14ac:dyDescent="0.2">
      <c r="A78" s="706" t="s">
        <v>1400</v>
      </c>
      <c r="B78" s="1316"/>
      <c r="C78" s="1316"/>
      <c r="D78" s="1316"/>
      <c r="E78" s="1316"/>
      <c r="F78" s="1316"/>
      <c r="G78" s="1316"/>
      <c r="H78" s="53"/>
      <c r="I78" s="53"/>
      <c r="M78" s="830"/>
    </row>
    <row r="79" spans="1:14" s="828" customFormat="1" ht="15.95" customHeight="1" x14ac:dyDescent="0.2">
      <c r="A79" s="1318" t="s">
        <v>1328</v>
      </c>
      <c r="B79" s="1317"/>
      <c r="C79" s="1317"/>
      <c r="D79" s="1317"/>
      <c r="E79" s="1317"/>
      <c r="F79" s="1317"/>
      <c r="G79" s="1317"/>
      <c r="H79" s="821"/>
      <c r="I79" s="821"/>
      <c r="J79" s="821"/>
      <c r="K79" s="821"/>
      <c r="L79" s="821"/>
      <c r="M79" s="821"/>
      <c r="N79" s="821"/>
    </row>
    <row r="80" spans="1:14" s="821" customFormat="1" ht="35.1" customHeight="1" x14ac:dyDescent="0.25">
      <c r="A80" s="1532" t="s">
        <v>1329</v>
      </c>
      <c r="B80" s="1532"/>
      <c r="C80" s="1532"/>
      <c r="D80" s="1532"/>
      <c r="E80" s="1532"/>
      <c r="F80" s="1532"/>
      <c r="G80" s="1532"/>
      <c r="H80" s="1532"/>
      <c r="I80" s="1532"/>
      <c r="J80" s="1532"/>
      <c r="K80" s="1532"/>
      <c r="L80" s="1532"/>
      <c r="M80" s="1532"/>
      <c r="N80" s="1532"/>
    </row>
    <row r="81" spans="1:14" s="40" customFormat="1" ht="24.95" customHeight="1" x14ac:dyDescent="0.25">
      <c r="A81" s="39" t="s">
        <v>829</v>
      </c>
    </row>
    <row r="82" spans="1:14" ht="24.95" customHeight="1" thickBot="1" x14ac:dyDescent="0.25">
      <c r="A82" s="1560" t="s">
        <v>1338</v>
      </c>
      <c r="B82" s="1560"/>
      <c r="C82" s="1560"/>
      <c r="D82" s="1560"/>
      <c r="E82" s="1560"/>
      <c r="F82" s="1560"/>
      <c r="G82" s="1560"/>
      <c r="H82" s="1560"/>
      <c r="I82" s="1560"/>
      <c r="J82" s="1560"/>
      <c r="K82" s="1560"/>
      <c r="L82" s="1560"/>
      <c r="M82" s="1560"/>
      <c r="N82" s="1560"/>
    </row>
    <row r="83" spans="1:14" ht="20.100000000000001" customHeight="1" x14ac:dyDescent="0.2">
      <c r="A83" s="1397" t="s">
        <v>733</v>
      </c>
      <c r="B83" s="1556" t="s">
        <v>832</v>
      </c>
      <c r="C83" s="1559"/>
      <c r="D83" s="1559"/>
      <c r="E83" s="1559"/>
      <c r="F83" s="1559"/>
      <c r="G83" s="1559"/>
      <c r="H83" s="1559"/>
      <c r="I83" s="1559"/>
      <c r="J83" s="1559"/>
      <c r="K83" s="1559"/>
      <c r="L83" s="1559"/>
      <c r="M83" s="1559"/>
      <c r="N83" s="1559"/>
    </row>
    <row r="84" spans="1:14" ht="20.100000000000001" customHeight="1" x14ac:dyDescent="0.2">
      <c r="A84" s="1399"/>
      <c r="B84" s="1356" t="s">
        <v>131</v>
      </c>
      <c r="C84" s="1356" t="s">
        <v>149</v>
      </c>
      <c r="D84" s="1356" t="s">
        <v>150</v>
      </c>
      <c r="E84" s="1356" t="s">
        <v>151</v>
      </c>
      <c r="F84" s="1356" t="s">
        <v>152</v>
      </c>
      <c r="G84" s="1356" t="s">
        <v>153</v>
      </c>
      <c r="H84" s="1356" t="s">
        <v>154</v>
      </c>
      <c r="I84" s="1356" t="s">
        <v>155</v>
      </c>
      <c r="J84" s="1356" t="s">
        <v>156</v>
      </c>
      <c r="K84" s="1356" t="s">
        <v>157</v>
      </c>
      <c r="L84" s="1356" t="s">
        <v>158</v>
      </c>
      <c r="M84" s="1356" t="s">
        <v>159</v>
      </c>
      <c r="N84" s="1357" t="s">
        <v>160</v>
      </c>
    </row>
    <row r="85" spans="1:14" ht="20.100000000000001" customHeight="1" x14ac:dyDescent="0.2">
      <c r="A85" s="1359" t="s">
        <v>116</v>
      </c>
      <c r="B85" s="47">
        <v>266259</v>
      </c>
      <c r="C85" s="47">
        <v>47002</v>
      </c>
      <c r="D85" s="47">
        <v>36919</v>
      </c>
      <c r="E85" s="47">
        <v>23275</v>
      </c>
      <c r="F85" s="47">
        <v>10177</v>
      </c>
      <c r="G85" s="47">
        <v>12296</v>
      </c>
      <c r="H85" s="47">
        <v>14515</v>
      </c>
      <c r="I85" s="47">
        <v>38304</v>
      </c>
      <c r="J85" s="47">
        <v>20345</v>
      </c>
      <c r="K85" s="47">
        <v>12152</v>
      </c>
      <c r="L85" s="47">
        <v>10529</v>
      </c>
      <c r="M85" s="47">
        <v>16813</v>
      </c>
      <c r="N85" s="47">
        <v>23932</v>
      </c>
    </row>
    <row r="86" spans="1:14" ht="20.100000000000001" customHeight="1" x14ac:dyDescent="0.2">
      <c r="A86" s="48" t="s">
        <v>734</v>
      </c>
      <c r="B86" s="823">
        <v>4209.9999999999991</v>
      </c>
      <c r="C86" s="823">
        <v>667</v>
      </c>
      <c r="D86" s="823">
        <v>1118</v>
      </c>
      <c r="E86" s="823">
        <v>1707</v>
      </c>
      <c r="F86" s="823">
        <v>30</v>
      </c>
      <c r="G86" s="823">
        <v>44</v>
      </c>
      <c r="H86" s="823">
        <v>28</v>
      </c>
      <c r="I86" s="823">
        <v>57</v>
      </c>
      <c r="J86" s="823">
        <v>54</v>
      </c>
      <c r="K86" s="823">
        <v>26</v>
      </c>
      <c r="L86" s="823">
        <v>231</v>
      </c>
      <c r="M86" s="823">
        <v>28</v>
      </c>
      <c r="N86" s="823">
        <v>220</v>
      </c>
    </row>
    <row r="87" spans="1:14" ht="20.100000000000001" customHeight="1" x14ac:dyDescent="0.2">
      <c r="A87" s="49" t="s">
        <v>735</v>
      </c>
      <c r="B87" s="824">
        <v>0</v>
      </c>
      <c r="C87" s="824">
        <v>0</v>
      </c>
      <c r="D87" s="824">
        <v>0</v>
      </c>
      <c r="E87" s="824">
        <v>0</v>
      </c>
      <c r="F87" s="824">
        <v>0</v>
      </c>
      <c r="G87" s="824">
        <v>0</v>
      </c>
      <c r="H87" s="824">
        <v>0</v>
      </c>
      <c r="I87" s="824">
        <v>0</v>
      </c>
      <c r="J87" s="824">
        <v>0</v>
      </c>
      <c r="K87" s="824">
        <v>0</v>
      </c>
      <c r="L87" s="824">
        <v>0</v>
      </c>
      <c r="M87" s="824">
        <v>0</v>
      </c>
      <c r="N87" s="824">
        <v>0</v>
      </c>
    </row>
    <row r="88" spans="1:14" ht="20.100000000000001" customHeight="1" x14ac:dyDescent="0.2">
      <c r="A88" s="49" t="s">
        <v>736</v>
      </c>
      <c r="B88" s="824">
        <v>2.9999999999999996</v>
      </c>
      <c r="C88" s="824">
        <v>0</v>
      </c>
      <c r="D88" s="824">
        <v>3</v>
      </c>
      <c r="E88" s="824">
        <v>0</v>
      </c>
      <c r="F88" s="824">
        <v>0</v>
      </c>
      <c r="G88" s="824">
        <v>0</v>
      </c>
      <c r="H88" s="824">
        <v>0</v>
      </c>
      <c r="I88" s="824">
        <v>0</v>
      </c>
      <c r="J88" s="824">
        <v>0</v>
      </c>
      <c r="K88" s="824">
        <v>0</v>
      </c>
      <c r="L88" s="824">
        <v>0</v>
      </c>
      <c r="M88" s="824">
        <v>0</v>
      </c>
      <c r="N88" s="824">
        <v>0</v>
      </c>
    </row>
    <row r="89" spans="1:14" ht="20.100000000000001" customHeight="1" x14ac:dyDescent="0.2">
      <c r="A89" s="49" t="s">
        <v>132</v>
      </c>
      <c r="B89" s="824">
        <v>3434.9999999999991</v>
      </c>
      <c r="C89" s="824">
        <v>589</v>
      </c>
      <c r="D89" s="784">
        <v>1081</v>
      </c>
      <c r="E89" s="784">
        <v>1470</v>
      </c>
      <c r="F89" s="825">
        <v>13.000000000000002</v>
      </c>
      <c r="G89" s="784">
        <v>11</v>
      </c>
      <c r="H89" s="784">
        <v>14</v>
      </c>
      <c r="I89" s="824">
        <v>33</v>
      </c>
      <c r="J89" s="824">
        <v>6</v>
      </c>
      <c r="K89" s="784">
        <v>0</v>
      </c>
      <c r="L89" s="784">
        <v>64</v>
      </c>
      <c r="M89" s="784">
        <v>0</v>
      </c>
      <c r="N89" s="824">
        <v>154</v>
      </c>
    </row>
    <row r="90" spans="1:14" ht="20.100000000000001" customHeight="1" x14ac:dyDescent="0.2">
      <c r="A90" s="49" t="s">
        <v>133</v>
      </c>
      <c r="B90" s="824">
        <v>657.00000000000011</v>
      </c>
      <c r="C90" s="824">
        <v>60</v>
      </c>
      <c r="D90" s="824">
        <v>32</v>
      </c>
      <c r="E90" s="824">
        <v>229.00000000000003</v>
      </c>
      <c r="F90" s="824">
        <v>8</v>
      </c>
      <c r="G90" s="824">
        <v>20</v>
      </c>
      <c r="H90" s="824">
        <v>8</v>
      </c>
      <c r="I90" s="824">
        <v>16</v>
      </c>
      <c r="J90" s="824">
        <v>48</v>
      </c>
      <c r="K90" s="824">
        <v>16</v>
      </c>
      <c r="L90" s="824">
        <v>152</v>
      </c>
      <c r="M90" s="824">
        <v>24</v>
      </c>
      <c r="N90" s="824">
        <v>44</v>
      </c>
    </row>
    <row r="91" spans="1:14" ht="20.100000000000001" customHeight="1" x14ac:dyDescent="0.2">
      <c r="A91" s="49" t="s">
        <v>737</v>
      </c>
      <c r="B91" s="824">
        <v>0</v>
      </c>
      <c r="C91" s="784">
        <v>0</v>
      </c>
      <c r="D91" s="799">
        <v>0</v>
      </c>
      <c r="E91" s="799">
        <v>0</v>
      </c>
      <c r="F91" s="799">
        <v>0</v>
      </c>
      <c r="G91" s="799">
        <v>0</v>
      </c>
      <c r="H91" s="799">
        <v>0</v>
      </c>
      <c r="I91" s="799">
        <v>0</v>
      </c>
      <c r="J91" s="799">
        <v>0</v>
      </c>
      <c r="K91" s="799">
        <v>0</v>
      </c>
      <c r="L91" s="799">
        <v>0</v>
      </c>
      <c r="M91" s="799">
        <v>0</v>
      </c>
      <c r="N91" s="799">
        <v>0</v>
      </c>
    </row>
    <row r="92" spans="1:14" ht="20.100000000000001" customHeight="1" x14ac:dyDescent="0.2">
      <c r="A92" s="49" t="s">
        <v>738</v>
      </c>
      <c r="B92" s="824">
        <v>111</v>
      </c>
      <c r="C92" s="824">
        <v>18</v>
      </c>
      <c r="D92" s="824">
        <v>2</v>
      </c>
      <c r="E92" s="824">
        <v>8</v>
      </c>
      <c r="F92" s="824">
        <v>9</v>
      </c>
      <c r="G92" s="824">
        <v>13</v>
      </c>
      <c r="H92" s="824">
        <v>6</v>
      </c>
      <c r="I92" s="824">
        <v>8</v>
      </c>
      <c r="J92" s="824">
        <v>0</v>
      </c>
      <c r="K92" s="824">
        <v>9</v>
      </c>
      <c r="L92" s="824">
        <v>12</v>
      </c>
      <c r="M92" s="824">
        <v>4</v>
      </c>
      <c r="N92" s="824">
        <v>22</v>
      </c>
    </row>
    <row r="93" spans="1:14" ht="20.100000000000001" customHeight="1" x14ac:dyDescent="0.2">
      <c r="A93" s="49" t="s">
        <v>739</v>
      </c>
      <c r="B93" s="824">
        <v>4</v>
      </c>
      <c r="C93" s="799">
        <v>0</v>
      </c>
      <c r="D93" s="824">
        <v>0</v>
      </c>
      <c r="E93" s="799">
        <v>0</v>
      </c>
      <c r="F93" s="799">
        <v>0</v>
      </c>
      <c r="G93" s="799">
        <v>0</v>
      </c>
      <c r="H93" s="799">
        <v>0</v>
      </c>
      <c r="I93" s="799">
        <v>0</v>
      </c>
      <c r="J93" s="784">
        <v>0</v>
      </c>
      <c r="K93" s="799">
        <v>1</v>
      </c>
      <c r="L93" s="799">
        <v>3</v>
      </c>
      <c r="M93" s="799">
        <v>0</v>
      </c>
      <c r="N93" s="784">
        <v>0</v>
      </c>
    </row>
    <row r="94" spans="1:14" ht="20.100000000000001" customHeight="1" x14ac:dyDescent="0.2">
      <c r="A94" s="48" t="s">
        <v>768</v>
      </c>
      <c r="B94" s="823">
        <v>24010</v>
      </c>
      <c r="C94" s="823">
        <v>5414</v>
      </c>
      <c r="D94" s="823">
        <v>5098</v>
      </c>
      <c r="E94" s="823">
        <v>2158</v>
      </c>
      <c r="F94" s="823">
        <v>1407</v>
      </c>
      <c r="G94" s="823">
        <v>1280</v>
      </c>
      <c r="H94" s="823">
        <v>1418</v>
      </c>
      <c r="I94" s="823">
        <v>1522</v>
      </c>
      <c r="J94" s="823">
        <v>1038</v>
      </c>
      <c r="K94" s="823">
        <v>705</v>
      </c>
      <c r="L94" s="823">
        <v>1526</v>
      </c>
      <c r="M94" s="823">
        <v>1064</v>
      </c>
      <c r="N94" s="823">
        <v>1380</v>
      </c>
    </row>
    <row r="95" spans="1:14" ht="20.100000000000001" customHeight="1" x14ac:dyDescent="0.2">
      <c r="A95" s="49" t="s">
        <v>741</v>
      </c>
      <c r="B95" s="824">
        <v>4395</v>
      </c>
      <c r="C95" s="824">
        <v>1440</v>
      </c>
      <c r="D95" s="824">
        <v>2341</v>
      </c>
      <c r="E95" s="824">
        <v>458</v>
      </c>
      <c r="F95" s="824">
        <v>0</v>
      </c>
      <c r="G95" s="824">
        <v>0</v>
      </c>
      <c r="H95" s="824">
        <v>0</v>
      </c>
      <c r="I95" s="824">
        <v>0</v>
      </c>
      <c r="J95" s="824">
        <v>0</v>
      </c>
      <c r="K95" s="824">
        <v>0</v>
      </c>
      <c r="L95" s="824">
        <v>0</v>
      </c>
      <c r="M95" s="824">
        <v>0</v>
      </c>
      <c r="N95" s="824">
        <v>156</v>
      </c>
    </row>
    <row r="96" spans="1:14" ht="20.100000000000001" customHeight="1" x14ac:dyDescent="0.2">
      <c r="A96" s="49" t="s">
        <v>134</v>
      </c>
      <c r="B96" s="824">
        <v>5114</v>
      </c>
      <c r="C96" s="824">
        <v>1980.9999999999998</v>
      </c>
      <c r="D96" s="824">
        <v>1120</v>
      </c>
      <c r="E96" s="824">
        <v>1038</v>
      </c>
      <c r="F96" s="824">
        <v>144</v>
      </c>
      <c r="G96" s="824">
        <v>225</v>
      </c>
      <c r="H96" s="824">
        <v>128</v>
      </c>
      <c r="I96" s="824">
        <v>169</v>
      </c>
      <c r="J96" s="824">
        <v>11</v>
      </c>
      <c r="K96" s="824">
        <v>0</v>
      </c>
      <c r="L96" s="824">
        <v>129</v>
      </c>
      <c r="M96" s="824">
        <v>169</v>
      </c>
      <c r="N96" s="824">
        <v>0</v>
      </c>
    </row>
    <row r="97" spans="1:14" ht="20.100000000000001" customHeight="1" x14ac:dyDescent="0.2">
      <c r="A97" s="49" t="s">
        <v>135</v>
      </c>
      <c r="B97" s="824">
        <v>5567</v>
      </c>
      <c r="C97" s="824">
        <v>472</v>
      </c>
      <c r="D97" s="824">
        <v>455</v>
      </c>
      <c r="E97" s="824">
        <v>180</v>
      </c>
      <c r="F97" s="824">
        <v>434</v>
      </c>
      <c r="G97" s="824">
        <v>457</v>
      </c>
      <c r="H97" s="824">
        <v>267</v>
      </c>
      <c r="I97" s="784">
        <v>406</v>
      </c>
      <c r="J97" s="784">
        <v>392</v>
      </c>
      <c r="K97" s="825">
        <v>381</v>
      </c>
      <c r="L97" s="784">
        <v>724</v>
      </c>
      <c r="M97" s="825">
        <v>591</v>
      </c>
      <c r="N97" s="824">
        <v>808</v>
      </c>
    </row>
    <row r="98" spans="1:14" ht="20.100000000000001" customHeight="1" x14ac:dyDescent="0.2">
      <c r="A98" s="49" t="s">
        <v>742</v>
      </c>
      <c r="B98" s="824">
        <v>7.0000000000000018</v>
      </c>
      <c r="C98" s="824">
        <v>0</v>
      </c>
      <c r="D98" s="824">
        <v>0</v>
      </c>
      <c r="E98" s="824">
        <v>0</v>
      </c>
      <c r="F98" s="824">
        <v>0</v>
      </c>
      <c r="G98" s="824">
        <v>5</v>
      </c>
      <c r="H98" s="824">
        <v>0</v>
      </c>
      <c r="I98" s="824">
        <v>0</v>
      </c>
      <c r="J98" s="824">
        <v>0</v>
      </c>
      <c r="K98" s="824">
        <v>2</v>
      </c>
      <c r="L98" s="824">
        <v>0</v>
      </c>
      <c r="M98" s="824">
        <v>0</v>
      </c>
      <c r="N98" s="824">
        <v>0</v>
      </c>
    </row>
    <row r="99" spans="1:14" ht="20.100000000000001" customHeight="1" x14ac:dyDescent="0.2">
      <c r="A99" s="49" t="s">
        <v>743</v>
      </c>
      <c r="B99" s="824">
        <v>3</v>
      </c>
      <c r="C99" s="824">
        <v>0</v>
      </c>
      <c r="D99" s="824">
        <v>0</v>
      </c>
      <c r="E99" s="799">
        <v>0</v>
      </c>
      <c r="F99" s="799">
        <v>0</v>
      </c>
      <c r="G99" s="799">
        <v>0</v>
      </c>
      <c r="H99" s="784">
        <v>0</v>
      </c>
      <c r="I99" s="799">
        <v>0</v>
      </c>
      <c r="J99" s="799">
        <v>0</v>
      </c>
      <c r="K99" s="799">
        <v>3</v>
      </c>
      <c r="L99" s="799">
        <v>0</v>
      </c>
      <c r="M99" s="799">
        <v>0</v>
      </c>
      <c r="N99" s="799">
        <v>0</v>
      </c>
    </row>
    <row r="100" spans="1:14" ht="20.100000000000001" customHeight="1" x14ac:dyDescent="0.2">
      <c r="A100" s="49" t="s">
        <v>136</v>
      </c>
      <c r="B100" s="824">
        <v>2709.0000000000009</v>
      </c>
      <c r="C100" s="824">
        <v>753</v>
      </c>
      <c r="D100" s="824">
        <v>736</v>
      </c>
      <c r="E100" s="824">
        <v>45</v>
      </c>
      <c r="F100" s="824">
        <v>129</v>
      </c>
      <c r="G100" s="824">
        <v>13</v>
      </c>
      <c r="H100" s="824">
        <v>258</v>
      </c>
      <c r="I100" s="824">
        <v>218</v>
      </c>
      <c r="J100" s="824">
        <v>324</v>
      </c>
      <c r="K100" s="824">
        <v>0</v>
      </c>
      <c r="L100" s="824">
        <v>233</v>
      </c>
      <c r="M100" s="824">
        <v>0</v>
      </c>
      <c r="N100" s="824">
        <v>0</v>
      </c>
    </row>
    <row r="101" spans="1:14" ht="20.100000000000001" customHeight="1" x14ac:dyDescent="0.2">
      <c r="A101" s="49" t="s">
        <v>744</v>
      </c>
      <c r="B101" s="824">
        <v>0</v>
      </c>
      <c r="C101" s="824">
        <v>0</v>
      </c>
      <c r="D101" s="824">
        <v>0</v>
      </c>
      <c r="E101" s="824">
        <v>0</v>
      </c>
      <c r="F101" s="824">
        <v>0</v>
      </c>
      <c r="G101" s="824">
        <v>0</v>
      </c>
      <c r="H101" s="824">
        <v>0</v>
      </c>
      <c r="I101" s="824">
        <v>0</v>
      </c>
      <c r="J101" s="824">
        <v>0</v>
      </c>
      <c r="K101" s="824">
        <v>0</v>
      </c>
      <c r="L101" s="824">
        <v>0</v>
      </c>
      <c r="M101" s="824">
        <v>0</v>
      </c>
      <c r="N101" s="824">
        <v>0</v>
      </c>
    </row>
    <row r="102" spans="1:14" ht="20.100000000000001" customHeight="1" x14ac:dyDescent="0.2">
      <c r="A102" s="49" t="s">
        <v>137</v>
      </c>
      <c r="B102" s="824">
        <v>6203.0000000000009</v>
      </c>
      <c r="C102" s="784">
        <v>756</v>
      </c>
      <c r="D102" s="825">
        <v>446</v>
      </c>
      <c r="E102" s="784">
        <v>437</v>
      </c>
      <c r="F102" s="825">
        <v>700</v>
      </c>
      <c r="G102" s="784">
        <v>580</v>
      </c>
      <c r="H102" s="784">
        <v>765</v>
      </c>
      <c r="I102" s="784">
        <v>729</v>
      </c>
      <c r="J102" s="784">
        <v>311</v>
      </c>
      <c r="K102" s="784">
        <v>319</v>
      </c>
      <c r="L102" s="784">
        <v>440</v>
      </c>
      <c r="M102" s="784">
        <v>304</v>
      </c>
      <c r="N102" s="784">
        <v>416</v>
      </c>
    </row>
    <row r="103" spans="1:14" ht="20.100000000000001" customHeight="1" x14ac:dyDescent="0.2">
      <c r="A103" s="49" t="s">
        <v>745</v>
      </c>
      <c r="B103" s="824">
        <v>11.999999999999998</v>
      </c>
      <c r="C103" s="784">
        <v>12</v>
      </c>
      <c r="D103" s="784">
        <v>0</v>
      </c>
      <c r="E103" s="799">
        <v>0</v>
      </c>
      <c r="F103" s="799">
        <v>0</v>
      </c>
      <c r="G103" s="824">
        <v>0</v>
      </c>
      <c r="H103" s="799">
        <v>0</v>
      </c>
      <c r="I103" s="799">
        <v>0</v>
      </c>
      <c r="J103" s="799">
        <v>0</v>
      </c>
      <c r="K103" s="799">
        <v>0</v>
      </c>
      <c r="L103" s="799">
        <v>0</v>
      </c>
      <c r="M103" s="799">
        <v>0</v>
      </c>
      <c r="N103" s="799">
        <v>0</v>
      </c>
    </row>
    <row r="104" spans="1:14" ht="20.100000000000001" customHeight="1" x14ac:dyDescent="0.2">
      <c r="A104" s="48" t="s">
        <v>785</v>
      </c>
      <c r="B104" s="823">
        <v>185746</v>
      </c>
      <c r="C104" s="823">
        <v>31030</v>
      </c>
      <c r="D104" s="823">
        <v>20551</v>
      </c>
      <c r="E104" s="823">
        <v>15889</v>
      </c>
      <c r="F104" s="823">
        <v>5876</v>
      </c>
      <c r="G104" s="823">
        <v>7618</v>
      </c>
      <c r="H104" s="823">
        <v>11320</v>
      </c>
      <c r="I104" s="823">
        <v>34975</v>
      </c>
      <c r="J104" s="823">
        <v>16161</v>
      </c>
      <c r="K104" s="823">
        <v>7487</v>
      </c>
      <c r="L104" s="823">
        <v>7453</v>
      </c>
      <c r="M104" s="823">
        <v>12500</v>
      </c>
      <c r="N104" s="823">
        <v>14886</v>
      </c>
    </row>
    <row r="105" spans="1:14" ht="20.100000000000001" customHeight="1" x14ac:dyDescent="0.2">
      <c r="A105" s="49" t="s">
        <v>747</v>
      </c>
      <c r="B105" s="824">
        <v>1150</v>
      </c>
      <c r="C105" s="799">
        <v>0</v>
      </c>
      <c r="D105" s="824">
        <v>0</v>
      </c>
      <c r="E105" s="824">
        <v>0</v>
      </c>
      <c r="F105" s="799">
        <v>0</v>
      </c>
      <c r="G105" s="799">
        <v>0</v>
      </c>
      <c r="H105" s="799">
        <v>0</v>
      </c>
      <c r="I105" s="799">
        <v>0</v>
      </c>
      <c r="J105" s="799">
        <v>0</v>
      </c>
      <c r="K105" s="799">
        <v>135</v>
      </c>
      <c r="L105" s="799">
        <v>615</v>
      </c>
      <c r="M105" s="799">
        <v>400</v>
      </c>
      <c r="N105" s="799">
        <v>0</v>
      </c>
    </row>
    <row r="106" spans="1:14" ht="20.100000000000001" customHeight="1" x14ac:dyDescent="0.2">
      <c r="A106" s="49" t="s">
        <v>138</v>
      </c>
      <c r="B106" s="824">
        <v>3759.0000000000009</v>
      </c>
      <c r="C106" s="824">
        <v>33</v>
      </c>
      <c r="D106" s="824">
        <v>40</v>
      </c>
      <c r="E106" s="824">
        <v>64</v>
      </c>
      <c r="F106" s="824">
        <v>76</v>
      </c>
      <c r="G106" s="824">
        <v>49.000000000000007</v>
      </c>
      <c r="H106" s="824">
        <v>964.00000000000011</v>
      </c>
      <c r="I106" s="824">
        <v>1845.9999999999998</v>
      </c>
      <c r="J106" s="824">
        <v>318</v>
      </c>
      <c r="K106" s="824">
        <v>131</v>
      </c>
      <c r="L106" s="824">
        <v>110.00000000000001</v>
      </c>
      <c r="M106" s="824">
        <v>105.00000000000003</v>
      </c>
      <c r="N106" s="824">
        <v>23</v>
      </c>
    </row>
    <row r="107" spans="1:14" ht="20.100000000000001" customHeight="1" x14ac:dyDescent="0.2">
      <c r="A107" s="49" t="s">
        <v>139</v>
      </c>
      <c r="B107" s="824">
        <v>88814.999999999985</v>
      </c>
      <c r="C107" s="824">
        <v>18445</v>
      </c>
      <c r="D107" s="824">
        <v>13812</v>
      </c>
      <c r="E107" s="824">
        <v>9940</v>
      </c>
      <c r="F107" s="824">
        <v>3225</v>
      </c>
      <c r="G107" s="824">
        <v>4472</v>
      </c>
      <c r="H107" s="824">
        <v>4162</v>
      </c>
      <c r="I107" s="824">
        <v>12166</v>
      </c>
      <c r="J107" s="824">
        <v>6975.9999999999991</v>
      </c>
      <c r="K107" s="824">
        <v>2671</v>
      </c>
      <c r="L107" s="824">
        <v>1961.0000000000002</v>
      </c>
      <c r="M107" s="824">
        <v>3348</v>
      </c>
      <c r="N107" s="824">
        <v>7637</v>
      </c>
    </row>
    <row r="108" spans="1:14" ht="20.100000000000001" customHeight="1" x14ac:dyDescent="0.2">
      <c r="A108" s="49" t="s">
        <v>140</v>
      </c>
      <c r="B108" s="824">
        <v>92022</v>
      </c>
      <c r="C108" s="824">
        <v>12552</v>
      </c>
      <c r="D108" s="824">
        <v>6699</v>
      </c>
      <c r="E108" s="824">
        <v>5885</v>
      </c>
      <c r="F108" s="824">
        <v>2575</v>
      </c>
      <c r="G108" s="824">
        <v>3097</v>
      </c>
      <c r="H108" s="824">
        <v>6194</v>
      </c>
      <c r="I108" s="824">
        <v>20963</v>
      </c>
      <c r="J108" s="824">
        <v>8867</v>
      </c>
      <c r="K108" s="824">
        <v>4550</v>
      </c>
      <c r="L108" s="824">
        <v>4767</v>
      </c>
      <c r="M108" s="824">
        <v>8647</v>
      </c>
      <c r="N108" s="824">
        <v>7226</v>
      </c>
    </row>
    <row r="109" spans="1:14" ht="20.100000000000001" customHeight="1" x14ac:dyDescent="0.2">
      <c r="A109" s="48" t="s">
        <v>803</v>
      </c>
      <c r="B109" s="823">
        <v>35740</v>
      </c>
      <c r="C109" s="823">
        <v>7150</v>
      </c>
      <c r="D109" s="823">
        <v>9652</v>
      </c>
      <c r="E109" s="823">
        <v>3197</v>
      </c>
      <c r="F109" s="823">
        <v>1632</v>
      </c>
      <c r="G109" s="823">
        <v>847</v>
      </c>
      <c r="H109" s="823">
        <v>1347</v>
      </c>
      <c r="I109" s="823">
        <v>1682</v>
      </c>
      <c r="J109" s="823">
        <v>959.99999999999989</v>
      </c>
      <c r="K109" s="823">
        <v>1400</v>
      </c>
      <c r="L109" s="823">
        <v>345</v>
      </c>
      <c r="M109" s="823">
        <v>908</v>
      </c>
      <c r="N109" s="823">
        <v>6620</v>
      </c>
    </row>
    <row r="110" spans="1:14" ht="20.100000000000001" customHeight="1" x14ac:dyDescent="0.2">
      <c r="A110" s="49" t="s">
        <v>141</v>
      </c>
      <c r="B110" s="824">
        <v>3385.0000000000005</v>
      </c>
      <c r="C110" s="824">
        <v>277</v>
      </c>
      <c r="D110" s="824">
        <v>488</v>
      </c>
      <c r="E110" s="824">
        <v>429.99999999999994</v>
      </c>
      <c r="F110" s="824">
        <v>585</v>
      </c>
      <c r="G110" s="824">
        <v>211.00000000000003</v>
      </c>
      <c r="H110" s="824">
        <v>277</v>
      </c>
      <c r="I110" s="824">
        <v>368</v>
      </c>
      <c r="J110" s="824">
        <v>135</v>
      </c>
      <c r="K110" s="824">
        <v>142</v>
      </c>
      <c r="L110" s="824">
        <v>101</v>
      </c>
      <c r="M110" s="824">
        <v>176</v>
      </c>
      <c r="N110" s="824">
        <v>195</v>
      </c>
    </row>
    <row r="111" spans="1:14" ht="20.100000000000001" customHeight="1" x14ac:dyDescent="0.2">
      <c r="A111" s="49" t="s">
        <v>142</v>
      </c>
      <c r="B111" s="824">
        <v>7991</v>
      </c>
      <c r="C111" s="824">
        <v>520</v>
      </c>
      <c r="D111" s="824">
        <v>841.99999999999989</v>
      </c>
      <c r="E111" s="824">
        <v>1578.9999999999998</v>
      </c>
      <c r="F111" s="824">
        <v>954</v>
      </c>
      <c r="G111" s="824">
        <v>522</v>
      </c>
      <c r="H111" s="824">
        <v>912</v>
      </c>
      <c r="I111" s="824">
        <v>1012.0000000000001</v>
      </c>
      <c r="J111" s="824">
        <v>791.99999999999989</v>
      </c>
      <c r="K111" s="824">
        <v>223.99999999999997</v>
      </c>
      <c r="L111" s="824">
        <v>107</v>
      </c>
      <c r="M111" s="824">
        <v>237</v>
      </c>
      <c r="N111" s="824">
        <v>290</v>
      </c>
    </row>
    <row r="112" spans="1:14" ht="20.100000000000001" customHeight="1" x14ac:dyDescent="0.2">
      <c r="A112" s="49" t="s">
        <v>143</v>
      </c>
      <c r="B112" s="824">
        <v>24364</v>
      </c>
      <c r="C112" s="824">
        <v>6353</v>
      </c>
      <c r="D112" s="824">
        <v>8322</v>
      </c>
      <c r="E112" s="824">
        <v>1188</v>
      </c>
      <c r="F112" s="824">
        <v>93</v>
      </c>
      <c r="G112" s="824">
        <v>114</v>
      </c>
      <c r="H112" s="824">
        <v>158</v>
      </c>
      <c r="I112" s="824">
        <v>302</v>
      </c>
      <c r="J112" s="824">
        <v>33</v>
      </c>
      <c r="K112" s="824">
        <v>1034</v>
      </c>
      <c r="L112" s="824">
        <v>137</v>
      </c>
      <c r="M112" s="824">
        <v>495</v>
      </c>
      <c r="N112" s="824">
        <v>6135</v>
      </c>
    </row>
    <row r="113" spans="1:14" ht="20.100000000000001" customHeight="1" x14ac:dyDescent="0.2">
      <c r="A113" s="48" t="s">
        <v>816</v>
      </c>
      <c r="B113" s="823">
        <v>16553</v>
      </c>
      <c r="C113" s="823">
        <v>2741</v>
      </c>
      <c r="D113" s="823">
        <v>500</v>
      </c>
      <c r="E113" s="823">
        <v>324</v>
      </c>
      <c r="F113" s="823">
        <v>1232</v>
      </c>
      <c r="G113" s="823">
        <v>2507</v>
      </c>
      <c r="H113" s="823">
        <v>402</v>
      </c>
      <c r="I113" s="823">
        <v>68</v>
      </c>
      <c r="J113" s="823">
        <v>2132</v>
      </c>
      <c r="K113" s="823">
        <v>2534</v>
      </c>
      <c r="L113" s="823">
        <v>974</v>
      </c>
      <c r="M113" s="823">
        <v>2313</v>
      </c>
      <c r="N113" s="823">
        <v>826</v>
      </c>
    </row>
    <row r="114" spans="1:14" ht="20.100000000000001" customHeight="1" x14ac:dyDescent="0.2">
      <c r="A114" s="49" t="s">
        <v>144</v>
      </c>
      <c r="B114" s="824">
        <v>15912</v>
      </c>
      <c r="C114" s="824">
        <v>2680</v>
      </c>
      <c r="D114" s="824">
        <v>454</v>
      </c>
      <c r="E114" s="824">
        <v>272</v>
      </c>
      <c r="F114" s="824">
        <v>1193</v>
      </c>
      <c r="G114" s="824">
        <v>2466</v>
      </c>
      <c r="H114" s="824">
        <v>354</v>
      </c>
      <c r="I114" s="824">
        <v>0</v>
      </c>
      <c r="J114" s="824">
        <v>2065</v>
      </c>
      <c r="K114" s="824">
        <v>2463</v>
      </c>
      <c r="L114" s="824">
        <v>936</v>
      </c>
      <c r="M114" s="824">
        <v>2257</v>
      </c>
      <c r="N114" s="824">
        <v>772</v>
      </c>
    </row>
    <row r="115" spans="1:14" ht="20.100000000000001" customHeight="1" x14ac:dyDescent="0.2">
      <c r="A115" s="49" t="s">
        <v>750</v>
      </c>
      <c r="B115" s="824">
        <v>470.00000000000006</v>
      </c>
      <c r="C115" s="824">
        <v>50</v>
      </c>
      <c r="D115" s="824">
        <v>35</v>
      </c>
      <c r="E115" s="824">
        <v>30</v>
      </c>
      <c r="F115" s="824">
        <v>35</v>
      </c>
      <c r="G115" s="824">
        <v>30</v>
      </c>
      <c r="H115" s="784">
        <v>45</v>
      </c>
      <c r="I115" s="824">
        <v>30</v>
      </c>
      <c r="J115" s="824">
        <v>60</v>
      </c>
      <c r="K115" s="824">
        <v>60</v>
      </c>
      <c r="L115" s="824">
        <v>15</v>
      </c>
      <c r="M115" s="824">
        <v>40</v>
      </c>
      <c r="N115" s="824">
        <v>40</v>
      </c>
    </row>
    <row r="116" spans="1:14" ht="20.100000000000001" customHeight="1" x14ac:dyDescent="0.2">
      <c r="A116" s="49" t="s">
        <v>751</v>
      </c>
      <c r="B116" s="824">
        <v>2</v>
      </c>
      <c r="C116" s="784">
        <v>0</v>
      </c>
      <c r="D116" s="824">
        <v>0</v>
      </c>
      <c r="E116" s="824">
        <v>0</v>
      </c>
      <c r="F116" s="824">
        <v>0</v>
      </c>
      <c r="G116" s="824">
        <v>0</v>
      </c>
      <c r="H116" s="824">
        <v>0</v>
      </c>
      <c r="I116" s="824">
        <v>0</v>
      </c>
      <c r="J116" s="824">
        <v>0</v>
      </c>
      <c r="K116" s="824">
        <v>0</v>
      </c>
      <c r="L116" s="824">
        <v>0</v>
      </c>
      <c r="M116" s="824">
        <v>0</v>
      </c>
      <c r="N116" s="824">
        <v>2</v>
      </c>
    </row>
    <row r="117" spans="1:14" ht="20.100000000000001" customHeight="1" thickBot="1" x14ac:dyDescent="0.25">
      <c r="A117" s="50" t="s">
        <v>145</v>
      </c>
      <c r="B117" s="826">
        <v>169</v>
      </c>
      <c r="C117" s="826">
        <v>11</v>
      </c>
      <c r="D117" s="826">
        <v>11</v>
      </c>
      <c r="E117" s="826">
        <v>22</v>
      </c>
      <c r="F117" s="826">
        <v>4</v>
      </c>
      <c r="G117" s="826">
        <v>11</v>
      </c>
      <c r="H117" s="826">
        <v>3</v>
      </c>
      <c r="I117" s="826">
        <v>38</v>
      </c>
      <c r="J117" s="826">
        <v>6.9999999999999991</v>
      </c>
      <c r="K117" s="826">
        <v>11</v>
      </c>
      <c r="L117" s="826">
        <v>23</v>
      </c>
      <c r="M117" s="826">
        <v>16</v>
      </c>
      <c r="N117" s="826">
        <v>12</v>
      </c>
    </row>
    <row r="118" spans="1:14" s="828" customFormat="1" ht="15.95" customHeight="1" x14ac:dyDescent="0.2">
      <c r="A118" s="706" t="s">
        <v>1400</v>
      </c>
      <c r="B118" s="1316"/>
      <c r="C118" s="1316"/>
      <c r="D118" s="1316"/>
      <c r="E118" s="1316"/>
      <c r="F118" s="1316"/>
      <c r="G118" s="1316"/>
      <c r="H118" s="53"/>
      <c r="I118" s="53"/>
      <c r="M118" s="830"/>
    </row>
    <row r="119" spans="1:14" s="821" customFormat="1" ht="15.95" customHeight="1" x14ac:dyDescent="0.25">
      <c r="A119" s="1318" t="s">
        <v>1328</v>
      </c>
      <c r="B119" s="1317"/>
      <c r="C119" s="1317"/>
      <c r="D119" s="1317"/>
      <c r="E119" s="1317"/>
      <c r="F119" s="1317"/>
      <c r="G119" s="1317"/>
    </row>
    <row r="120" spans="1:14" s="815" customFormat="1" ht="35.1" customHeight="1" x14ac:dyDescent="0.2">
      <c r="A120" s="1532" t="s">
        <v>1329</v>
      </c>
      <c r="B120" s="1532"/>
      <c r="C120" s="1532"/>
      <c r="D120" s="1532"/>
      <c r="E120" s="1532"/>
      <c r="F120" s="1532"/>
      <c r="G120" s="1532"/>
      <c r="H120" s="1532"/>
      <c r="I120" s="1532"/>
      <c r="J120" s="1532"/>
      <c r="K120" s="1532"/>
      <c r="L120" s="1532"/>
      <c r="M120" s="1532"/>
      <c r="N120" s="1532"/>
    </row>
    <row r="123" spans="1:14" ht="20.100000000000001" customHeight="1" x14ac:dyDescent="0.2">
      <c r="C123" s="819"/>
    </row>
  </sheetData>
  <mergeCells count="12">
    <mergeCell ref="A80:N80"/>
    <mergeCell ref="A82:N82"/>
    <mergeCell ref="A83:A84"/>
    <mergeCell ref="B83:N83"/>
    <mergeCell ref="A120:N120"/>
    <mergeCell ref="A43:A44"/>
    <mergeCell ref="B43:N43"/>
    <mergeCell ref="A2:N2"/>
    <mergeCell ref="A3:A4"/>
    <mergeCell ref="B3:N3"/>
    <mergeCell ref="A40:N40"/>
    <mergeCell ref="A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3"/>
  <sheetViews>
    <sheetView showGridLines="0" zoomScaleNormal="100" zoomScaleSheetLayoutView="75" workbookViewId="0"/>
  </sheetViews>
  <sheetFormatPr defaultColWidth="9" defaultRowHeight="20.100000000000001" customHeight="1" x14ac:dyDescent="0.2"/>
  <cols>
    <col min="1" max="1" width="19.7109375" style="22" customWidth="1"/>
    <col min="2" max="2" width="11.28515625" style="22" bestFit="1" customWidth="1"/>
    <col min="3" max="14" width="10.7109375" style="22" customWidth="1"/>
    <col min="15" max="256" width="9" style="22"/>
    <col min="257" max="257" width="19.7109375" style="22" customWidth="1"/>
    <col min="258" max="270" width="10.7109375" style="22" customWidth="1"/>
    <col min="271" max="512" width="9" style="22"/>
    <col min="513" max="513" width="19.7109375" style="22" customWidth="1"/>
    <col min="514" max="526" width="10.7109375" style="22" customWidth="1"/>
    <col min="527" max="768" width="9" style="22"/>
    <col min="769" max="769" width="19.7109375" style="22" customWidth="1"/>
    <col min="770" max="782" width="10.7109375" style="22" customWidth="1"/>
    <col min="783" max="1024" width="9" style="22"/>
    <col min="1025" max="1025" width="19.7109375" style="22" customWidth="1"/>
    <col min="1026" max="1038" width="10.7109375" style="22" customWidth="1"/>
    <col min="1039" max="1280" width="9" style="22"/>
    <col min="1281" max="1281" width="19.7109375" style="22" customWidth="1"/>
    <col min="1282" max="1294" width="10.7109375" style="22" customWidth="1"/>
    <col min="1295" max="1536" width="9" style="22"/>
    <col min="1537" max="1537" width="19.7109375" style="22" customWidth="1"/>
    <col min="1538" max="1550" width="10.7109375" style="22" customWidth="1"/>
    <col min="1551" max="1792" width="9" style="22"/>
    <col min="1793" max="1793" width="19.7109375" style="22" customWidth="1"/>
    <col min="1794" max="1806" width="10.7109375" style="22" customWidth="1"/>
    <col min="1807" max="2048" width="9" style="22"/>
    <col min="2049" max="2049" width="19.7109375" style="22" customWidth="1"/>
    <col min="2050" max="2062" width="10.7109375" style="22" customWidth="1"/>
    <col min="2063" max="2304" width="9" style="22"/>
    <col min="2305" max="2305" width="19.7109375" style="22" customWidth="1"/>
    <col min="2306" max="2318" width="10.7109375" style="22" customWidth="1"/>
    <col min="2319" max="2560" width="9" style="22"/>
    <col min="2561" max="2561" width="19.7109375" style="22" customWidth="1"/>
    <col min="2562" max="2574" width="10.7109375" style="22" customWidth="1"/>
    <col min="2575" max="2816" width="9" style="22"/>
    <col min="2817" max="2817" width="19.7109375" style="22" customWidth="1"/>
    <col min="2818" max="2830" width="10.7109375" style="22" customWidth="1"/>
    <col min="2831" max="3072" width="9" style="22"/>
    <col min="3073" max="3073" width="19.7109375" style="22" customWidth="1"/>
    <col min="3074" max="3086" width="10.7109375" style="22" customWidth="1"/>
    <col min="3087" max="3328" width="9" style="22"/>
    <col min="3329" max="3329" width="19.7109375" style="22" customWidth="1"/>
    <col min="3330" max="3342" width="10.7109375" style="22" customWidth="1"/>
    <col min="3343" max="3584" width="9" style="22"/>
    <col min="3585" max="3585" width="19.7109375" style="22" customWidth="1"/>
    <col min="3586" max="3598" width="10.7109375" style="22" customWidth="1"/>
    <col min="3599" max="3840" width="9" style="22"/>
    <col min="3841" max="3841" width="19.7109375" style="22" customWidth="1"/>
    <col min="3842" max="3854" width="10.7109375" style="22" customWidth="1"/>
    <col min="3855" max="4096" width="9" style="22"/>
    <col min="4097" max="4097" width="19.7109375" style="22" customWidth="1"/>
    <col min="4098" max="4110" width="10.7109375" style="22" customWidth="1"/>
    <col min="4111" max="4352" width="9" style="22"/>
    <col min="4353" max="4353" width="19.7109375" style="22" customWidth="1"/>
    <col min="4354" max="4366" width="10.7109375" style="22" customWidth="1"/>
    <col min="4367" max="4608" width="9" style="22"/>
    <col min="4609" max="4609" width="19.7109375" style="22" customWidth="1"/>
    <col min="4610" max="4622" width="10.7109375" style="22" customWidth="1"/>
    <col min="4623" max="4864" width="9" style="22"/>
    <col min="4865" max="4865" width="19.7109375" style="22" customWidth="1"/>
    <col min="4866" max="4878" width="10.7109375" style="22" customWidth="1"/>
    <col min="4879" max="5120" width="9" style="22"/>
    <col min="5121" max="5121" width="19.7109375" style="22" customWidth="1"/>
    <col min="5122" max="5134" width="10.7109375" style="22" customWidth="1"/>
    <col min="5135" max="5376" width="9" style="22"/>
    <col min="5377" max="5377" width="19.7109375" style="22" customWidth="1"/>
    <col min="5378" max="5390" width="10.7109375" style="22" customWidth="1"/>
    <col min="5391" max="5632" width="9" style="22"/>
    <col min="5633" max="5633" width="19.7109375" style="22" customWidth="1"/>
    <col min="5634" max="5646" width="10.7109375" style="22" customWidth="1"/>
    <col min="5647" max="5888" width="9" style="22"/>
    <col min="5889" max="5889" width="19.7109375" style="22" customWidth="1"/>
    <col min="5890" max="5902" width="10.7109375" style="22" customWidth="1"/>
    <col min="5903" max="6144" width="9" style="22"/>
    <col min="6145" max="6145" width="19.7109375" style="22" customWidth="1"/>
    <col min="6146" max="6158" width="10.7109375" style="22" customWidth="1"/>
    <col min="6159" max="6400" width="9" style="22"/>
    <col min="6401" max="6401" width="19.7109375" style="22" customWidth="1"/>
    <col min="6402" max="6414" width="10.7109375" style="22" customWidth="1"/>
    <col min="6415" max="6656" width="9" style="22"/>
    <col min="6657" max="6657" width="19.7109375" style="22" customWidth="1"/>
    <col min="6658" max="6670" width="10.7109375" style="22" customWidth="1"/>
    <col min="6671" max="6912" width="9" style="22"/>
    <col min="6913" max="6913" width="19.7109375" style="22" customWidth="1"/>
    <col min="6914" max="6926" width="10.7109375" style="22" customWidth="1"/>
    <col min="6927" max="7168" width="9" style="22"/>
    <col min="7169" max="7169" width="19.7109375" style="22" customWidth="1"/>
    <col min="7170" max="7182" width="10.7109375" style="22" customWidth="1"/>
    <col min="7183" max="7424" width="9" style="22"/>
    <col min="7425" max="7425" width="19.7109375" style="22" customWidth="1"/>
    <col min="7426" max="7438" width="10.7109375" style="22" customWidth="1"/>
    <col min="7439" max="7680" width="9" style="22"/>
    <col min="7681" max="7681" width="19.7109375" style="22" customWidth="1"/>
    <col min="7682" max="7694" width="10.7109375" style="22" customWidth="1"/>
    <col min="7695" max="7936" width="9" style="22"/>
    <col min="7937" max="7937" width="19.7109375" style="22" customWidth="1"/>
    <col min="7938" max="7950" width="10.7109375" style="22" customWidth="1"/>
    <col min="7951" max="8192" width="9" style="22"/>
    <col min="8193" max="8193" width="19.7109375" style="22" customWidth="1"/>
    <col min="8194" max="8206" width="10.7109375" style="22" customWidth="1"/>
    <col min="8207" max="8448" width="9" style="22"/>
    <col min="8449" max="8449" width="19.7109375" style="22" customWidth="1"/>
    <col min="8450" max="8462" width="10.7109375" style="22" customWidth="1"/>
    <col min="8463" max="8704" width="9" style="22"/>
    <col min="8705" max="8705" width="19.7109375" style="22" customWidth="1"/>
    <col min="8706" max="8718" width="10.7109375" style="22" customWidth="1"/>
    <col min="8719" max="8960" width="9" style="22"/>
    <col min="8961" max="8961" width="19.7109375" style="22" customWidth="1"/>
    <col min="8962" max="8974" width="10.7109375" style="22" customWidth="1"/>
    <col min="8975" max="9216" width="9" style="22"/>
    <col min="9217" max="9217" width="19.7109375" style="22" customWidth="1"/>
    <col min="9218" max="9230" width="10.7109375" style="22" customWidth="1"/>
    <col min="9231" max="9472" width="9" style="22"/>
    <col min="9473" max="9473" width="19.7109375" style="22" customWidth="1"/>
    <col min="9474" max="9486" width="10.7109375" style="22" customWidth="1"/>
    <col min="9487" max="9728" width="9" style="22"/>
    <col min="9729" max="9729" width="19.7109375" style="22" customWidth="1"/>
    <col min="9730" max="9742" width="10.7109375" style="22" customWidth="1"/>
    <col min="9743" max="9984" width="9" style="22"/>
    <col min="9985" max="9985" width="19.7109375" style="22" customWidth="1"/>
    <col min="9986" max="9998" width="10.7109375" style="22" customWidth="1"/>
    <col min="9999" max="10240" width="9" style="22"/>
    <col min="10241" max="10241" width="19.7109375" style="22" customWidth="1"/>
    <col min="10242" max="10254" width="10.7109375" style="22" customWidth="1"/>
    <col min="10255" max="10496" width="9" style="22"/>
    <col min="10497" max="10497" width="19.7109375" style="22" customWidth="1"/>
    <col min="10498" max="10510" width="10.7109375" style="22" customWidth="1"/>
    <col min="10511" max="10752" width="9" style="22"/>
    <col min="10753" max="10753" width="19.7109375" style="22" customWidth="1"/>
    <col min="10754" max="10766" width="10.7109375" style="22" customWidth="1"/>
    <col min="10767" max="11008" width="9" style="22"/>
    <col min="11009" max="11009" width="19.7109375" style="22" customWidth="1"/>
    <col min="11010" max="11022" width="10.7109375" style="22" customWidth="1"/>
    <col min="11023" max="11264" width="9" style="22"/>
    <col min="11265" max="11265" width="19.7109375" style="22" customWidth="1"/>
    <col min="11266" max="11278" width="10.7109375" style="22" customWidth="1"/>
    <col min="11279" max="11520" width="9" style="22"/>
    <col min="11521" max="11521" width="19.7109375" style="22" customWidth="1"/>
    <col min="11522" max="11534" width="10.7109375" style="22" customWidth="1"/>
    <col min="11535" max="11776" width="9" style="22"/>
    <col min="11777" max="11777" width="19.7109375" style="22" customWidth="1"/>
    <col min="11778" max="11790" width="10.7109375" style="22" customWidth="1"/>
    <col min="11791" max="12032" width="9" style="22"/>
    <col min="12033" max="12033" width="19.7109375" style="22" customWidth="1"/>
    <col min="12034" max="12046" width="10.7109375" style="22" customWidth="1"/>
    <col min="12047" max="12288" width="9" style="22"/>
    <col min="12289" max="12289" width="19.7109375" style="22" customWidth="1"/>
    <col min="12290" max="12302" width="10.7109375" style="22" customWidth="1"/>
    <col min="12303" max="12544" width="9" style="22"/>
    <col min="12545" max="12545" width="19.7109375" style="22" customWidth="1"/>
    <col min="12546" max="12558" width="10.7109375" style="22" customWidth="1"/>
    <col min="12559" max="12800" width="9" style="22"/>
    <col min="12801" max="12801" width="19.7109375" style="22" customWidth="1"/>
    <col min="12802" max="12814" width="10.7109375" style="22" customWidth="1"/>
    <col min="12815" max="13056" width="9" style="22"/>
    <col min="13057" max="13057" width="19.7109375" style="22" customWidth="1"/>
    <col min="13058" max="13070" width="10.7109375" style="22" customWidth="1"/>
    <col min="13071" max="13312" width="9" style="22"/>
    <col min="13313" max="13313" width="19.7109375" style="22" customWidth="1"/>
    <col min="13314" max="13326" width="10.7109375" style="22" customWidth="1"/>
    <col min="13327" max="13568" width="9" style="22"/>
    <col min="13569" max="13569" width="19.7109375" style="22" customWidth="1"/>
    <col min="13570" max="13582" width="10.7109375" style="22" customWidth="1"/>
    <col min="13583" max="13824" width="9" style="22"/>
    <col min="13825" max="13825" width="19.7109375" style="22" customWidth="1"/>
    <col min="13826" max="13838" width="10.7109375" style="22" customWidth="1"/>
    <col min="13839" max="14080" width="9" style="22"/>
    <col min="14081" max="14081" width="19.7109375" style="22" customWidth="1"/>
    <col min="14082" max="14094" width="10.7109375" style="22" customWidth="1"/>
    <col min="14095" max="14336" width="9" style="22"/>
    <col min="14337" max="14337" width="19.7109375" style="22" customWidth="1"/>
    <col min="14338" max="14350" width="10.7109375" style="22" customWidth="1"/>
    <col min="14351" max="14592" width="9" style="22"/>
    <col min="14593" max="14593" width="19.7109375" style="22" customWidth="1"/>
    <col min="14594" max="14606" width="10.7109375" style="22" customWidth="1"/>
    <col min="14607" max="14848" width="9" style="22"/>
    <col min="14849" max="14849" width="19.7109375" style="22" customWidth="1"/>
    <col min="14850" max="14862" width="10.7109375" style="22" customWidth="1"/>
    <col min="14863" max="15104" width="9" style="22"/>
    <col min="15105" max="15105" width="19.7109375" style="22" customWidth="1"/>
    <col min="15106" max="15118" width="10.7109375" style="22" customWidth="1"/>
    <col min="15119" max="15360" width="9" style="22"/>
    <col min="15361" max="15361" width="19.7109375" style="22" customWidth="1"/>
    <col min="15362" max="15374" width="10.7109375" style="22" customWidth="1"/>
    <col min="15375" max="15616" width="9" style="22"/>
    <col min="15617" max="15617" width="19.7109375" style="22" customWidth="1"/>
    <col min="15618" max="15630" width="10.7109375" style="22" customWidth="1"/>
    <col min="15631" max="15872" width="9" style="22"/>
    <col min="15873" max="15873" width="19.7109375" style="22" customWidth="1"/>
    <col min="15874" max="15886" width="10.7109375" style="22" customWidth="1"/>
    <col min="15887" max="16128" width="9" style="22"/>
    <col min="16129" max="16129" width="19.7109375" style="22" customWidth="1"/>
    <col min="16130" max="16142" width="10.7109375" style="22" customWidth="1"/>
    <col min="16143" max="16384" width="9" style="22"/>
  </cols>
  <sheetData>
    <row r="1" spans="1:14" ht="24.95" customHeight="1" x14ac:dyDescent="0.2">
      <c r="A1" s="39" t="s">
        <v>829</v>
      </c>
      <c r="B1" s="40"/>
    </row>
    <row r="2" spans="1:14" ht="24.95" customHeight="1" thickBot="1" x14ac:dyDescent="0.25">
      <c r="A2" s="1560" t="s">
        <v>1339</v>
      </c>
      <c r="B2" s="1560"/>
      <c r="C2" s="1560"/>
      <c r="D2" s="1560"/>
      <c r="E2" s="1560"/>
      <c r="F2" s="1560"/>
      <c r="G2" s="1560"/>
      <c r="H2" s="1560"/>
      <c r="I2" s="1560"/>
      <c r="J2" s="1560"/>
      <c r="K2" s="1560"/>
      <c r="L2" s="1560"/>
      <c r="M2" s="1560"/>
      <c r="N2" s="1560"/>
    </row>
    <row r="3" spans="1:14" ht="20.100000000000001" customHeight="1" x14ac:dyDescent="0.2">
      <c r="A3" s="1397" t="s">
        <v>733</v>
      </c>
      <c r="B3" s="1556" t="s">
        <v>830</v>
      </c>
      <c r="C3" s="1559"/>
      <c r="D3" s="1559"/>
      <c r="E3" s="1559"/>
      <c r="F3" s="1559"/>
      <c r="G3" s="1559"/>
      <c r="H3" s="1559"/>
      <c r="I3" s="1559"/>
      <c r="J3" s="1559"/>
      <c r="K3" s="1559"/>
      <c r="L3" s="1559"/>
      <c r="M3" s="1559"/>
      <c r="N3" s="1559"/>
    </row>
    <row r="4" spans="1:14" ht="20.100000000000001" customHeight="1" x14ac:dyDescent="0.2">
      <c r="A4" s="1399"/>
      <c r="B4" s="1356" t="s">
        <v>131</v>
      </c>
      <c r="C4" s="1356" t="s">
        <v>149</v>
      </c>
      <c r="D4" s="1356" t="s">
        <v>150</v>
      </c>
      <c r="E4" s="1356" t="s">
        <v>151</v>
      </c>
      <c r="F4" s="1356" t="s">
        <v>152</v>
      </c>
      <c r="G4" s="1356" t="s">
        <v>153</v>
      </c>
      <c r="H4" s="1356" t="s">
        <v>154</v>
      </c>
      <c r="I4" s="1356" t="s">
        <v>155</v>
      </c>
      <c r="J4" s="1356" t="s">
        <v>156</v>
      </c>
      <c r="K4" s="1356" t="s">
        <v>157</v>
      </c>
      <c r="L4" s="1356" t="s">
        <v>158</v>
      </c>
      <c r="M4" s="1356" t="s">
        <v>159</v>
      </c>
      <c r="N4" s="1357" t="s">
        <v>160</v>
      </c>
    </row>
    <row r="5" spans="1:14" ht="20.100000000000001" customHeight="1" x14ac:dyDescent="0.2">
      <c r="A5" s="1359" t="s">
        <v>116</v>
      </c>
      <c r="B5" s="47">
        <v>10441775</v>
      </c>
      <c r="C5" s="47">
        <v>964023</v>
      </c>
      <c r="D5" s="47">
        <v>753974</v>
      </c>
      <c r="E5" s="47">
        <v>824967</v>
      </c>
      <c r="F5" s="47">
        <v>773957</v>
      </c>
      <c r="G5" s="47">
        <v>858941</v>
      </c>
      <c r="H5" s="47">
        <v>950537</v>
      </c>
      <c r="I5" s="47">
        <v>921730</v>
      </c>
      <c r="J5" s="47">
        <v>905446</v>
      </c>
      <c r="K5" s="47">
        <v>873162</v>
      </c>
      <c r="L5" s="47">
        <v>914013</v>
      </c>
      <c r="M5" s="47">
        <v>837170</v>
      </c>
      <c r="N5" s="47">
        <v>863855</v>
      </c>
    </row>
    <row r="6" spans="1:14" ht="20.100000000000001" customHeight="1" x14ac:dyDescent="0.2">
      <c r="A6" s="48" t="s">
        <v>734</v>
      </c>
      <c r="B6" s="823">
        <v>164514</v>
      </c>
      <c r="C6" s="823">
        <v>13682</v>
      </c>
      <c r="D6" s="823">
        <v>11512</v>
      </c>
      <c r="E6" s="823">
        <v>12349</v>
      </c>
      <c r="F6" s="823">
        <v>10857</v>
      </c>
      <c r="G6" s="823">
        <v>13026</v>
      </c>
      <c r="H6" s="823">
        <v>15230</v>
      </c>
      <c r="I6" s="823">
        <v>13807</v>
      </c>
      <c r="J6" s="823">
        <v>15749</v>
      </c>
      <c r="K6" s="823">
        <v>14788</v>
      </c>
      <c r="L6" s="823">
        <v>14718</v>
      </c>
      <c r="M6" s="823">
        <v>13767</v>
      </c>
      <c r="N6" s="823">
        <v>15029</v>
      </c>
    </row>
    <row r="7" spans="1:14" ht="20.100000000000001" customHeight="1" x14ac:dyDescent="0.2">
      <c r="A7" s="49" t="s">
        <v>735</v>
      </c>
      <c r="B7" s="824">
        <v>32</v>
      </c>
      <c r="C7" s="824">
        <v>0</v>
      </c>
      <c r="D7" s="824">
        <v>0</v>
      </c>
      <c r="E7" s="824">
        <v>0</v>
      </c>
      <c r="F7" s="824">
        <v>0</v>
      </c>
      <c r="G7" s="824">
        <v>0</v>
      </c>
      <c r="H7" s="824">
        <v>0</v>
      </c>
      <c r="I7" s="824">
        <v>0</v>
      </c>
      <c r="J7" s="824">
        <v>0</v>
      </c>
      <c r="K7" s="824">
        <v>0</v>
      </c>
      <c r="L7" s="824">
        <v>0</v>
      </c>
      <c r="M7" s="824">
        <v>32</v>
      </c>
      <c r="N7" s="824">
        <v>0</v>
      </c>
    </row>
    <row r="8" spans="1:14" ht="20.100000000000001" customHeight="1" x14ac:dyDescent="0.2">
      <c r="A8" s="49" t="s">
        <v>736</v>
      </c>
      <c r="B8" s="824">
        <v>0</v>
      </c>
      <c r="C8" s="824">
        <v>0</v>
      </c>
      <c r="D8" s="824">
        <v>0</v>
      </c>
      <c r="E8" s="824">
        <v>0</v>
      </c>
      <c r="F8" s="824">
        <v>0</v>
      </c>
      <c r="G8" s="824">
        <v>0</v>
      </c>
      <c r="H8" s="824">
        <v>0</v>
      </c>
      <c r="I8" s="824">
        <v>0</v>
      </c>
      <c r="J8" s="824">
        <v>0</v>
      </c>
      <c r="K8" s="824">
        <v>0</v>
      </c>
      <c r="L8" s="824">
        <v>0</v>
      </c>
      <c r="M8" s="824">
        <v>0</v>
      </c>
      <c r="N8" s="824">
        <v>0</v>
      </c>
    </row>
    <row r="9" spans="1:14" ht="20.100000000000001" customHeight="1" x14ac:dyDescent="0.2">
      <c r="A9" s="49" t="s">
        <v>132</v>
      </c>
      <c r="B9" s="824">
        <v>119336</v>
      </c>
      <c r="C9" s="824">
        <v>11910</v>
      </c>
      <c r="D9" s="784">
        <v>8451</v>
      </c>
      <c r="E9" s="784">
        <v>9348</v>
      </c>
      <c r="F9" s="825">
        <v>7545.9999999999991</v>
      </c>
      <c r="G9" s="784">
        <v>9818</v>
      </c>
      <c r="H9" s="784">
        <v>11096</v>
      </c>
      <c r="I9" s="824">
        <v>9220</v>
      </c>
      <c r="J9" s="824">
        <v>11013</v>
      </c>
      <c r="K9" s="784">
        <v>10633</v>
      </c>
      <c r="L9" s="784">
        <v>10630</v>
      </c>
      <c r="M9" s="784">
        <v>9807</v>
      </c>
      <c r="N9" s="824">
        <v>9864</v>
      </c>
    </row>
    <row r="10" spans="1:14" ht="20.100000000000001" customHeight="1" x14ac:dyDescent="0.2">
      <c r="A10" s="49" t="s">
        <v>133</v>
      </c>
      <c r="B10" s="824">
        <v>44998</v>
      </c>
      <c r="C10" s="824">
        <v>1762.9999999999998</v>
      </c>
      <c r="D10" s="824">
        <v>3057</v>
      </c>
      <c r="E10" s="824">
        <v>2999</v>
      </c>
      <c r="F10" s="824">
        <v>3303.0000000000005</v>
      </c>
      <c r="G10" s="824">
        <v>3197.9999999999995</v>
      </c>
      <c r="H10" s="824">
        <v>4053.0000000000005</v>
      </c>
      <c r="I10" s="824">
        <v>4582</v>
      </c>
      <c r="J10" s="824">
        <v>4733</v>
      </c>
      <c r="K10" s="824">
        <v>4145</v>
      </c>
      <c r="L10" s="824">
        <v>4076.9999999999995</v>
      </c>
      <c r="M10" s="824">
        <v>3923</v>
      </c>
      <c r="N10" s="824">
        <v>5165</v>
      </c>
    </row>
    <row r="11" spans="1:14" ht="20.100000000000001" customHeight="1" x14ac:dyDescent="0.2">
      <c r="A11" s="49" t="s">
        <v>737</v>
      </c>
      <c r="B11" s="824">
        <v>0</v>
      </c>
      <c r="C11" s="784">
        <v>0</v>
      </c>
      <c r="D11" s="799">
        <v>0</v>
      </c>
      <c r="E11" s="799">
        <v>0</v>
      </c>
      <c r="F11" s="799">
        <v>0</v>
      </c>
      <c r="G11" s="799">
        <v>0</v>
      </c>
      <c r="H11" s="799">
        <v>0</v>
      </c>
      <c r="I11" s="799">
        <v>0</v>
      </c>
      <c r="J11" s="799">
        <v>0</v>
      </c>
      <c r="K11" s="799">
        <v>0</v>
      </c>
      <c r="L11" s="799">
        <v>0</v>
      </c>
      <c r="M11" s="799">
        <v>0</v>
      </c>
      <c r="N11" s="799">
        <v>0</v>
      </c>
    </row>
    <row r="12" spans="1:14" ht="20.100000000000001" customHeight="1" x14ac:dyDescent="0.2">
      <c r="A12" s="49" t="s">
        <v>738</v>
      </c>
      <c r="B12" s="824">
        <v>148</v>
      </c>
      <c r="C12" s="824">
        <v>9</v>
      </c>
      <c r="D12" s="824">
        <v>4</v>
      </c>
      <c r="E12" s="824">
        <v>2</v>
      </c>
      <c r="F12" s="824">
        <v>8</v>
      </c>
      <c r="G12" s="824">
        <v>10</v>
      </c>
      <c r="H12" s="824">
        <v>81</v>
      </c>
      <c r="I12" s="824">
        <v>5</v>
      </c>
      <c r="J12" s="824">
        <v>3</v>
      </c>
      <c r="K12" s="824">
        <v>10</v>
      </c>
      <c r="L12" s="824">
        <v>11</v>
      </c>
      <c r="M12" s="824">
        <v>5</v>
      </c>
      <c r="N12" s="824">
        <v>0</v>
      </c>
    </row>
    <row r="13" spans="1:14" ht="20.100000000000001" customHeight="1" x14ac:dyDescent="0.2">
      <c r="A13" s="49" t="s">
        <v>739</v>
      </c>
      <c r="B13" s="824">
        <v>0</v>
      </c>
      <c r="C13" s="799">
        <v>0</v>
      </c>
      <c r="D13" s="824">
        <v>0</v>
      </c>
      <c r="E13" s="799">
        <v>0</v>
      </c>
      <c r="F13" s="799">
        <v>0</v>
      </c>
      <c r="G13" s="799">
        <v>0</v>
      </c>
      <c r="H13" s="799">
        <v>0</v>
      </c>
      <c r="I13" s="799">
        <v>0</v>
      </c>
      <c r="J13" s="784">
        <v>0</v>
      </c>
      <c r="K13" s="799">
        <v>0</v>
      </c>
      <c r="L13" s="799">
        <v>0</v>
      </c>
      <c r="M13" s="799">
        <v>0</v>
      </c>
      <c r="N13" s="784">
        <v>0</v>
      </c>
    </row>
    <row r="14" spans="1:14" ht="20.100000000000001" customHeight="1" x14ac:dyDescent="0.2">
      <c r="A14" s="48" t="s">
        <v>768</v>
      </c>
      <c r="B14" s="823">
        <v>470028</v>
      </c>
      <c r="C14" s="823">
        <v>43220</v>
      </c>
      <c r="D14" s="823">
        <v>32213</v>
      </c>
      <c r="E14" s="823">
        <v>34739</v>
      </c>
      <c r="F14" s="823">
        <v>33170</v>
      </c>
      <c r="G14" s="823">
        <v>34260</v>
      </c>
      <c r="H14" s="823">
        <v>59185</v>
      </c>
      <c r="I14" s="823">
        <v>40311</v>
      </c>
      <c r="J14" s="823">
        <v>37291</v>
      </c>
      <c r="K14" s="823">
        <v>37958</v>
      </c>
      <c r="L14" s="823">
        <v>40769</v>
      </c>
      <c r="M14" s="823">
        <v>36790</v>
      </c>
      <c r="N14" s="823">
        <v>40122</v>
      </c>
    </row>
    <row r="15" spans="1:14" ht="20.100000000000001" customHeight="1" x14ac:dyDescent="0.2">
      <c r="A15" s="49" t="s">
        <v>741</v>
      </c>
      <c r="B15" s="824">
        <v>1636</v>
      </c>
      <c r="C15" s="824">
        <v>487</v>
      </c>
      <c r="D15" s="824">
        <v>405</v>
      </c>
      <c r="E15" s="824">
        <v>0</v>
      </c>
      <c r="F15" s="824">
        <v>501</v>
      </c>
      <c r="G15" s="824">
        <v>0</v>
      </c>
      <c r="H15" s="824">
        <v>0</v>
      </c>
      <c r="I15" s="824">
        <v>0</v>
      </c>
      <c r="J15" s="824">
        <v>0</v>
      </c>
      <c r="K15" s="824">
        <v>0</v>
      </c>
      <c r="L15" s="824">
        <v>0</v>
      </c>
      <c r="M15" s="824">
        <v>0</v>
      </c>
      <c r="N15" s="824">
        <v>243</v>
      </c>
    </row>
    <row r="16" spans="1:14" ht="20.100000000000001" customHeight="1" x14ac:dyDescent="0.2">
      <c r="A16" s="49" t="s">
        <v>134</v>
      </c>
      <c r="B16" s="824">
        <v>153315</v>
      </c>
      <c r="C16" s="824">
        <v>15625</v>
      </c>
      <c r="D16" s="824">
        <v>11843</v>
      </c>
      <c r="E16" s="824">
        <v>12480</v>
      </c>
      <c r="F16" s="824">
        <v>11601</v>
      </c>
      <c r="G16" s="824">
        <v>11057</v>
      </c>
      <c r="H16" s="824">
        <v>20239</v>
      </c>
      <c r="I16" s="824">
        <v>12883</v>
      </c>
      <c r="J16" s="824">
        <v>11223</v>
      </c>
      <c r="K16" s="824">
        <v>11971</v>
      </c>
      <c r="L16" s="824">
        <v>11553</v>
      </c>
      <c r="M16" s="824">
        <v>10472</v>
      </c>
      <c r="N16" s="824">
        <v>12368</v>
      </c>
    </row>
    <row r="17" spans="1:14" ht="20.100000000000001" customHeight="1" x14ac:dyDescent="0.2">
      <c r="A17" s="49" t="s">
        <v>135</v>
      </c>
      <c r="B17" s="824">
        <v>119674</v>
      </c>
      <c r="C17" s="824">
        <v>10063</v>
      </c>
      <c r="D17" s="824">
        <v>6242</v>
      </c>
      <c r="E17" s="824">
        <v>7515</v>
      </c>
      <c r="F17" s="824">
        <v>7153</v>
      </c>
      <c r="G17" s="824">
        <v>8471</v>
      </c>
      <c r="H17" s="824">
        <v>13928</v>
      </c>
      <c r="I17" s="784">
        <v>11312</v>
      </c>
      <c r="J17" s="784">
        <v>10627</v>
      </c>
      <c r="K17" s="825">
        <v>10302</v>
      </c>
      <c r="L17" s="784">
        <v>12224</v>
      </c>
      <c r="M17" s="825">
        <v>11115</v>
      </c>
      <c r="N17" s="824">
        <v>10722</v>
      </c>
    </row>
    <row r="18" spans="1:14" ht="20.100000000000001" customHeight="1" x14ac:dyDescent="0.2">
      <c r="A18" s="49" t="s">
        <v>742</v>
      </c>
      <c r="B18" s="824">
        <v>40</v>
      </c>
      <c r="C18" s="824">
        <v>0</v>
      </c>
      <c r="D18" s="824">
        <v>0</v>
      </c>
      <c r="E18" s="824">
        <v>0</v>
      </c>
      <c r="F18" s="824">
        <v>0</v>
      </c>
      <c r="G18" s="824">
        <v>36</v>
      </c>
      <c r="H18" s="824">
        <v>0</v>
      </c>
      <c r="I18" s="824">
        <v>0</v>
      </c>
      <c r="J18" s="824">
        <v>4</v>
      </c>
      <c r="K18" s="824">
        <v>0</v>
      </c>
      <c r="L18" s="824">
        <v>0</v>
      </c>
      <c r="M18" s="824">
        <v>0</v>
      </c>
      <c r="N18" s="824">
        <v>0</v>
      </c>
    </row>
    <row r="19" spans="1:14" ht="20.100000000000001" customHeight="1" x14ac:dyDescent="0.2">
      <c r="A19" s="49" t="s">
        <v>743</v>
      </c>
      <c r="B19" s="824">
        <v>4</v>
      </c>
      <c r="C19" s="824">
        <v>0</v>
      </c>
      <c r="D19" s="824">
        <v>0</v>
      </c>
      <c r="E19" s="799">
        <v>0</v>
      </c>
      <c r="F19" s="799">
        <v>0</v>
      </c>
      <c r="G19" s="799">
        <v>4</v>
      </c>
      <c r="H19" s="784">
        <v>0</v>
      </c>
      <c r="I19" s="799">
        <v>0</v>
      </c>
      <c r="J19" s="799">
        <v>0</v>
      </c>
      <c r="K19" s="799">
        <v>0</v>
      </c>
      <c r="L19" s="799">
        <v>0</v>
      </c>
      <c r="M19" s="799">
        <v>0</v>
      </c>
      <c r="N19" s="799">
        <v>0</v>
      </c>
    </row>
    <row r="20" spans="1:14" ht="20.100000000000001" customHeight="1" x14ac:dyDescent="0.2">
      <c r="A20" s="49" t="s">
        <v>136</v>
      </c>
      <c r="B20" s="824">
        <v>150500</v>
      </c>
      <c r="C20" s="824">
        <v>12416</v>
      </c>
      <c r="D20" s="824">
        <v>10842</v>
      </c>
      <c r="E20" s="824">
        <v>11566</v>
      </c>
      <c r="F20" s="824">
        <v>10382</v>
      </c>
      <c r="G20" s="824">
        <v>11685</v>
      </c>
      <c r="H20" s="824">
        <v>19784</v>
      </c>
      <c r="I20" s="824">
        <v>12364</v>
      </c>
      <c r="J20" s="824">
        <v>12232</v>
      </c>
      <c r="K20" s="824">
        <v>11684</v>
      </c>
      <c r="L20" s="824">
        <v>12818</v>
      </c>
      <c r="M20" s="824">
        <v>11781</v>
      </c>
      <c r="N20" s="824">
        <v>12946</v>
      </c>
    </row>
    <row r="21" spans="1:14" ht="20.100000000000001" customHeight="1" x14ac:dyDescent="0.2">
      <c r="A21" s="49" t="s">
        <v>744</v>
      </c>
      <c r="B21" s="824">
        <v>0</v>
      </c>
      <c r="C21" s="824">
        <v>0</v>
      </c>
      <c r="D21" s="824">
        <v>0</v>
      </c>
      <c r="E21" s="824">
        <v>0</v>
      </c>
      <c r="F21" s="824">
        <v>0</v>
      </c>
      <c r="G21" s="824">
        <v>0</v>
      </c>
      <c r="H21" s="824">
        <v>0</v>
      </c>
      <c r="I21" s="824">
        <v>0</v>
      </c>
      <c r="J21" s="824">
        <v>0</v>
      </c>
      <c r="K21" s="824">
        <v>0</v>
      </c>
      <c r="L21" s="824">
        <v>0</v>
      </c>
      <c r="M21" s="824">
        <v>0</v>
      </c>
      <c r="N21" s="824">
        <v>0</v>
      </c>
    </row>
    <row r="22" spans="1:14" ht="20.100000000000001" customHeight="1" x14ac:dyDescent="0.2">
      <c r="A22" s="49" t="s">
        <v>137</v>
      </c>
      <c r="B22" s="824">
        <v>44859</v>
      </c>
      <c r="C22" s="784">
        <v>4629</v>
      </c>
      <c r="D22" s="825">
        <v>2881</v>
      </c>
      <c r="E22" s="784">
        <v>3178</v>
      </c>
      <c r="F22" s="825">
        <v>3533</v>
      </c>
      <c r="G22" s="784">
        <v>3007</v>
      </c>
      <c r="H22" s="784">
        <v>5234</v>
      </c>
      <c r="I22" s="784">
        <v>3752</v>
      </c>
      <c r="J22" s="784">
        <v>3205</v>
      </c>
      <c r="K22" s="784">
        <v>4001</v>
      </c>
      <c r="L22" s="784">
        <v>4174</v>
      </c>
      <c r="M22" s="784">
        <v>3422</v>
      </c>
      <c r="N22" s="784">
        <v>3843</v>
      </c>
    </row>
    <row r="23" spans="1:14" ht="20.100000000000001" customHeight="1" x14ac:dyDescent="0.2">
      <c r="A23" s="49" t="s">
        <v>745</v>
      </c>
      <c r="B23" s="824">
        <v>0</v>
      </c>
      <c r="C23" s="784">
        <v>0</v>
      </c>
      <c r="D23" s="784">
        <v>0</v>
      </c>
      <c r="E23" s="799">
        <v>0</v>
      </c>
      <c r="F23" s="799">
        <v>0</v>
      </c>
      <c r="G23" s="824">
        <v>0</v>
      </c>
      <c r="H23" s="799">
        <v>0</v>
      </c>
      <c r="I23" s="799">
        <v>0</v>
      </c>
      <c r="J23" s="799">
        <v>0</v>
      </c>
      <c r="K23" s="799">
        <v>0</v>
      </c>
      <c r="L23" s="799">
        <v>0</v>
      </c>
      <c r="M23" s="799">
        <v>0</v>
      </c>
      <c r="N23" s="799">
        <v>0</v>
      </c>
    </row>
    <row r="24" spans="1:14" ht="20.100000000000001" customHeight="1" x14ac:dyDescent="0.2">
      <c r="A24" s="48" t="s">
        <v>785</v>
      </c>
      <c r="B24" s="823">
        <v>8983574</v>
      </c>
      <c r="C24" s="823">
        <v>823427</v>
      </c>
      <c r="D24" s="823">
        <v>644908</v>
      </c>
      <c r="E24" s="823">
        <v>716672</v>
      </c>
      <c r="F24" s="823">
        <v>670063</v>
      </c>
      <c r="G24" s="823">
        <v>748427</v>
      </c>
      <c r="H24" s="823">
        <v>800027</v>
      </c>
      <c r="I24" s="823">
        <v>798323</v>
      </c>
      <c r="J24" s="823">
        <v>781348</v>
      </c>
      <c r="K24" s="823">
        <v>752500</v>
      </c>
      <c r="L24" s="823">
        <v>787314</v>
      </c>
      <c r="M24" s="823">
        <v>722680</v>
      </c>
      <c r="N24" s="823">
        <v>737885</v>
      </c>
    </row>
    <row r="25" spans="1:14" ht="20.100000000000001" customHeight="1" x14ac:dyDescent="0.2">
      <c r="A25" s="49" t="s">
        <v>747</v>
      </c>
      <c r="B25" s="824">
        <v>850</v>
      </c>
      <c r="C25" s="799">
        <v>0</v>
      </c>
      <c r="D25" s="824">
        <v>0</v>
      </c>
      <c r="E25" s="824">
        <v>850</v>
      </c>
      <c r="F25" s="799">
        <v>0</v>
      </c>
      <c r="G25" s="799">
        <v>0</v>
      </c>
      <c r="H25" s="799">
        <v>0</v>
      </c>
      <c r="I25" s="799">
        <v>0</v>
      </c>
      <c r="J25" s="799">
        <v>0</v>
      </c>
      <c r="K25" s="799">
        <v>0</v>
      </c>
      <c r="L25" s="799">
        <v>0</v>
      </c>
      <c r="M25" s="799">
        <v>0</v>
      </c>
      <c r="N25" s="799">
        <v>0</v>
      </c>
    </row>
    <row r="26" spans="1:14" ht="20.100000000000001" customHeight="1" x14ac:dyDescent="0.2">
      <c r="A26" s="49" t="s">
        <v>138</v>
      </c>
      <c r="B26" s="824">
        <v>207976</v>
      </c>
      <c r="C26" s="824">
        <v>18438</v>
      </c>
      <c r="D26" s="824">
        <v>12971</v>
      </c>
      <c r="E26" s="824">
        <v>13503</v>
      </c>
      <c r="F26" s="824">
        <v>14424</v>
      </c>
      <c r="G26" s="824">
        <v>19719</v>
      </c>
      <c r="H26" s="824">
        <v>22560</v>
      </c>
      <c r="I26" s="824">
        <v>21318</v>
      </c>
      <c r="J26" s="824">
        <v>19003</v>
      </c>
      <c r="K26" s="824">
        <v>17128</v>
      </c>
      <c r="L26" s="824">
        <v>17472</v>
      </c>
      <c r="M26" s="824">
        <v>14613</v>
      </c>
      <c r="N26" s="824">
        <v>16827</v>
      </c>
    </row>
    <row r="27" spans="1:14" ht="20.100000000000001" customHeight="1" x14ac:dyDescent="0.2">
      <c r="A27" s="49" t="s">
        <v>139</v>
      </c>
      <c r="B27" s="824">
        <v>2037920</v>
      </c>
      <c r="C27" s="824">
        <v>185600</v>
      </c>
      <c r="D27" s="824">
        <v>152383</v>
      </c>
      <c r="E27" s="824">
        <v>163616</v>
      </c>
      <c r="F27" s="824">
        <v>150856</v>
      </c>
      <c r="G27" s="824">
        <v>163321</v>
      </c>
      <c r="H27" s="824">
        <v>207087</v>
      </c>
      <c r="I27" s="824">
        <v>187598</v>
      </c>
      <c r="J27" s="824">
        <v>166330</v>
      </c>
      <c r="K27" s="824">
        <v>161368</v>
      </c>
      <c r="L27" s="824">
        <v>175506</v>
      </c>
      <c r="M27" s="824">
        <v>157473</v>
      </c>
      <c r="N27" s="824">
        <v>166782</v>
      </c>
    </row>
    <row r="28" spans="1:14" ht="20.100000000000001" customHeight="1" x14ac:dyDescent="0.2">
      <c r="A28" s="49" t="s">
        <v>140</v>
      </c>
      <c r="B28" s="824">
        <v>6736828</v>
      </c>
      <c r="C28" s="824">
        <v>619389</v>
      </c>
      <c r="D28" s="824">
        <v>479554</v>
      </c>
      <c r="E28" s="824">
        <v>538703</v>
      </c>
      <c r="F28" s="824">
        <v>504783</v>
      </c>
      <c r="G28" s="824">
        <v>565387</v>
      </c>
      <c r="H28" s="824">
        <v>570380</v>
      </c>
      <c r="I28" s="824">
        <v>589407</v>
      </c>
      <c r="J28" s="824">
        <v>596015</v>
      </c>
      <c r="K28" s="824">
        <v>574004</v>
      </c>
      <c r="L28" s="824">
        <v>594336</v>
      </c>
      <c r="M28" s="824">
        <v>550594</v>
      </c>
      <c r="N28" s="824">
        <v>554276</v>
      </c>
    </row>
    <row r="29" spans="1:14" ht="20.100000000000001" customHeight="1" x14ac:dyDescent="0.2">
      <c r="A29" s="48" t="s">
        <v>803</v>
      </c>
      <c r="B29" s="823">
        <v>501185</v>
      </c>
      <c r="C29" s="823">
        <v>58574</v>
      </c>
      <c r="D29" s="823">
        <v>46248</v>
      </c>
      <c r="E29" s="823">
        <v>39056</v>
      </c>
      <c r="F29" s="823">
        <v>36958</v>
      </c>
      <c r="G29" s="823">
        <v>37633</v>
      </c>
      <c r="H29" s="823">
        <v>43082</v>
      </c>
      <c r="I29" s="823">
        <v>37965</v>
      </c>
      <c r="J29" s="823">
        <v>41604</v>
      </c>
      <c r="K29" s="823">
        <v>41160</v>
      </c>
      <c r="L29" s="823">
        <v>40614</v>
      </c>
      <c r="M29" s="823">
        <v>37226</v>
      </c>
      <c r="N29" s="823">
        <v>41065</v>
      </c>
    </row>
    <row r="30" spans="1:14" ht="20.100000000000001" customHeight="1" x14ac:dyDescent="0.2">
      <c r="A30" s="49" t="s">
        <v>141</v>
      </c>
      <c r="B30" s="824">
        <v>116756</v>
      </c>
      <c r="C30" s="824">
        <v>10271</v>
      </c>
      <c r="D30" s="824">
        <v>7633</v>
      </c>
      <c r="E30" s="824">
        <v>8935</v>
      </c>
      <c r="F30" s="824">
        <v>9312</v>
      </c>
      <c r="G30" s="824">
        <v>10340</v>
      </c>
      <c r="H30" s="824">
        <v>10566</v>
      </c>
      <c r="I30" s="824">
        <v>9796</v>
      </c>
      <c r="J30" s="824">
        <v>10134</v>
      </c>
      <c r="K30" s="824">
        <v>10405</v>
      </c>
      <c r="L30" s="824">
        <v>9949</v>
      </c>
      <c r="M30" s="824">
        <v>10804</v>
      </c>
      <c r="N30" s="824">
        <v>8611</v>
      </c>
    </row>
    <row r="31" spans="1:14" ht="20.100000000000001" customHeight="1" x14ac:dyDescent="0.2">
      <c r="A31" s="49" t="s">
        <v>142</v>
      </c>
      <c r="B31" s="824">
        <v>298538</v>
      </c>
      <c r="C31" s="824">
        <v>28277.999999999996</v>
      </c>
      <c r="D31" s="824">
        <v>22545</v>
      </c>
      <c r="E31" s="824">
        <v>24155</v>
      </c>
      <c r="F31" s="824">
        <v>22743</v>
      </c>
      <c r="G31" s="824">
        <v>23686</v>
      </c>
      <c r="H31" s="824">
        <v>28792</v>
      </c>
      <c r="I31" s="824">
        <v>23770</v>
      </c>
      <c r="J31" s="824">
        <v>28639.999999999996</v>
      </c>
      <c r="K31" s="824">
        <v>26166.000000000004</v>
      </c>
      <c r="L31" s="824">
        <v>26773.999999999996</v>
      </c>
      <c r="M31" s="824">
        <v>21993</v>
      </c>
      <c r="N31" s="824">
        <v>20996</v>
      </c>
    </row>
    <row r="32" spans="1:14" ht="20.100000000000001" customHeight="1" x14ac:dyDescent="0.2">
      <c r="A32" s="49" t="s">
        <v>143</v>
      </c>
      <c r="B32" s="824">
        <v>85891</v>
      </c>
      <c r="C32" s="824">
        <v>20025</v>
      </c>
      <c r="D32" s="824">
        <v>16070</v>
      </c>
      <c r="E32" s="824">
        <v>5966</v>
      </c>
      <c r="F32" s="824">
        <v>4903</v>
      </c>
      <c r="G32" s="824">
        <v>3607</v>
      </c>
      <c r="H32" s="824">
        <v>3724.0000000000005</v>
      </c>
      <c r="I32" s="824">
        <v>4399</v>
      </c>
      <c r="J32" s="824">
        <v>2830</v>
      </c>
      <c r="K32" s="824">
        <v>4589</v>
      </c>
      <c r="L32" s="824">
        <v>3891</v>
      </c>
      <c r="M32" s="824">
        <v>4429</v>
      </c>
      <c r="N32" s="824">
        <v>11458</v>
      </c>
    </row>
    <row r="33" spans="1:14" ht="20.100000000000001" customHeight="1" x14ac:dyDescent="0.2">
      <c r="A33" s="48" t="s">
        <v>816</v>
      </c>
      <c r="B33" s="823">
        <v>322474</v>
      </c>
      <c r="C33" s="823">
        <v>25120</v>
      </c>
      <c r="D33" s="823">
        <v>19093</v>
      </c>
      <c r="E33" s="823">
        <v>22151</v>
      </c>
      <c r="F33" s="823">
        <v>22909</v>
      </c>
      <c r="G33" s="823">
        <v>25595</v>
      </c>
      <c r="H33" s="823">
        <v>33013</v>
      </c>
      <c r="I33" s="823">
        <v>31324</v>
      </c>
      <c r="J33" s="823">
        <v>29454</v>
      </c>
      <c r="K33" s="823">
        <v>26756</v>
      </c>
      <c r="L33" s="823">
        <v>30598</v>
      </c>
      <c r="M33" s="823">
        <v>26707</v>
      </c>
      <c r="N33" s="823">
        <v>29754</v>
      </c>
    </row>
    <row r="34" spans="1:14" ht="20.100000000000001" customHeight="1" x14ac:dyDescent="0.2">
      <c r="A34" s="49" t="s">
        <v>144</v>
      </c>
      <c r="B34" s="824">
        <v>319944</v>
      </c>
      <c r="C34" s="824">
        <v>25103</v>
      </c>
      <c r="D34" s="824">
        <v>19083</v>
      </c>
      <c r="E34" s="824">
        <v>22136</v>
      </c>
      <c r="F34" s="824">
        <v>22896</v>
      </c>
      <c r="G34" s="824">
        <v>25580</v>
      </c>
      <c r="H34" s="824">
        <v>32177</v>
      </c>
      <c r="I34" s="824">
        <v>30931</v>
      </c>
      <c r="J34" s="824">
        <v>29224</v>
      </c>
      <c r="K34" s="824">
        <v>26527</v>
      </c>
      <c r="L34" s="824">
        <v>30304</v>
      </c>
      <c r="M34" s="824">
        <v>26524</v>
      </c>
      <c r="N34" s="824">
        <v>29459</v>
      </c>
    </row>
    <row r="35" spans="1:14" ht="20.100000000000001" customHeight="1" x14ac:dyDescent="0.2">
      <c r="A35" s="49" t="s">
        <v>750</v>
      </c>
      <c r="B35" s="824">
        <v>0</v>
      </c>
      <c r="C35" s="824">
        <v>0</v>
      </c>
      <c r="D35" s="824">
        <v>0</v>
      </c>
      <c r="E35" s="824">
        <v>0</v>
      </c>
      <c r="F35" s="824">
        <v>0</v>
      </c>
      <c r="G35" s="824">
        <v>0</v>
      </c>
      <c r="H35" s="784">
        <v>0</v>
      </c>
      <c r="I35" s="824">
        <v>0</v>
      </c>
      <c r="J35" s="824">
        <v>0</v>
      </c>
      <c r="K35" s="824">
        <v>0</v>
      </c>
      <c r="L35" s="824">
        <v>0</v>
      </c>
      <c r="M35" s="824">
        <v>0</v>
      </c>
      <c r="N35" s="824">
        <v>0</v>
      </c>
    </row>
    <row r="36" spans="1:14" ht="20.100000000000001" customHeight="1" x14ac:dyDescent="0.2">
      <c r="A36" s="49" t="s">
        <v>751</v>
      </c>
      <c r="B36" s="824">
        <v>488</v>
      </c>
      <c r="C36" s="784">
        <v>0</v>
      </c>
      <c r="D36" s="824">
        <v>0</v>
      </c>
      <c r="E36" s="824">
        <v>0</v>
      </c>
      <c r="F36" s="824">
        <v>0</v>
      </c>
      <c r="G36" s="824">
        <v>0</v>
      </c>
      <c r="H36" s="824">
        <v>471</v>
      </c>
      <c r="I36" s="824">
        <v>17</v>
      </c>
      <c r="J36" s="824">
        <v>0</v>
      </c>
      <c r="K36" s="824">
        <v>0</v>
      </c>
      <c r="L36" s="824">
        <v>0</v>
      </c>
      <c r="M36" s="824">
        <v>0</v>
      </c>
      <c r="N36" s="824">
        <v>0</v>
      </c>
    </row>
    <row r="37" spans="1:14" ht="20.100000000000001" customHeight="1" thickBot="1" x14ac:dyDescent="0.25">
      <c r="A37" s="50" t="s">
        <v>145</v>
      </c>
      <c r="B37" s="826">
        <v>2042</v>
      </c>
      <c r="C37" s="826">
        <v>17</v>
      </c>
      <c r="D37" s="826">
        <v>10</v>
      </c>
      <c r="E37" s="826">
        <v>15</v>
      </c>
      <c r="F37" s="826">
        <v>13</v>
      </c>
      <c r="G37" s="826">
        <v>15</v>
      </c>
      <c r="H37" s="826">
        <v>365</v>
      </c>
      <c r="I37" s="826">
        <v>376</v>
      </c>
      <c r="J37" s="826">
        <v>230.00000000000003</v>
      </c>
      <c r="K37" s="826">
        <v>229</v>
      </c>
      <c r="L37" s="826">
        <v>294</v>
      </c>
      <c r="M37" s="826">
        <v>183</v>
      </c>
      <c r="N37" s="826">
        <v>295</v>
      </c>
    </row>
    <row r="38" spans="1:14" s="828" customFormat="1" ht="15.95" customHeight="1" x14ac:dyDescent="0.2">
      <c r="A38" s="706" t="s">
        <v>1400</v>
      </c>
      <c r="B38" s="1316"/>
      <c r="C38" s="1316"/>
      <c r="D38" s="1316"/>
      <c r="E38" s="1316"/>
      <c r="F38" s="1316"/>
      <c r="G38" s="1316"/>
      <c r="H38" s="53"/>
      <c r="I38" s="53"/>
      <c r="J38" s="54"/>
      <c r="K38" s="54"/>
      <c r="L38" s="54"/>
      <c r="M38" s="827"/>
      <c r="N38" s="54"/>
    </row>
    <row r="39" spans="1:14" s="828" customFormat="1" ht="15.95" customHeight="1" x14ac:dyDescent="0.2">
      <c r="A39" s="1318" t="s">
        <v>1328</v>
      </c>
      <c r="B39" s="1317"/>
      <c r="C39" s="1317"/>
      <c r="D39" s="1317"/>
      <c r="E39" s="1317"/>
      <c r="F39" s="1317"/>
      <c r="G39" s="1317"/>
      <c r="H39" s="53"/>
      <c r="I39" s="53"/>
      <c r="J39" s="54"/>
      <c r="K39" s="54"/>
      <c r="L39" s="54"/>
      <c r="M39" s="827"/>
      <c r="N39" s="54"/>
    </row>
    <row r="40" spans="1:14" s="821" customFormat="1" ht="35.1" customHeight="1" x14ac:dyDescent="0.25">
      <c r="A40" s="1532" t="s">
        <v>1329</v>
      </c>
      <c r="B40" s="1532"/>
      <c r="C40" s="1532"/>
      <c r="D40" s="1532"/>
      <c r="E40" s="1532"/>
      <c r="F40" s="1532"/>
      <c r="G40" s="1532"/>
      <c r="H40" s="1532"/>
      <c r="I40" s="1532"/>
      <c r="J40" s="1532"/>
      <c r="K40" s="1532"/>
      <c r="L40" s="1532"/>
      <c r="M40" s="1532"/>
      <c r="N40" s="1532"/>
    </row>
    <row r="41" spans="1:14" ht="24.95" customHeight="1" x14ac:dyDescent="0.2">
      <c r="A41" s="39" t="s">
        <v>829</v>
      </c>
      <c r="B41" s="40"/>
      <c r="C41" s="829"/>
      <c r="D41" s="829"/>
      <c r="E41" s="829"/>
      <c r="F41" s="829"/>
      <c r="G41" s="829"/>
      <c r="H41" s="829"/>
      <c r="I41" s="829"/>
      <c r="J41" s="49"/>
      <c r="K41" s="49"/>
      <c r="L41" s="49"/>
      <c r="M41" s="49"/>
      <c r="N41" s="49"/>
    </row>
    <row r="42" spans="1:14" ht="24.95" customHeight="1" thickBot="1" x14ac:dyDescent="0.25">
      <c r="A42" s="1560" t="s">
        <v>1340</v>
      </c>
      <c r="B42" s="1560"/>
      <c r="C42" s="1560"/>
      <c r="D42" s="1560"/>
      <c r="E42" s="1560"/>
      <c r="F42" s="1560"/>
      <c r="G42" s="1560"/>
      <c r="H42" s="1560"/>
      <c r="I42" s="1560"/>
      <c r="J42" s="1560"/>
      <c r="K42" s="1560"/>
      <c r="L42" s="1560"/>
      <c r="M42" s="1560"/>
      <c r="N42" s="1560"/>
    </row>
    <row r="43" spans="1:14" ht="20.100000000000001" customHeight="1" x14ac:dyDescent="0.2">
      <c r="A43" s="1397" t="s">
        <v>733</v>
      </c>
      <c r="B43" s="1556" t="s">
        <v>831</v>
      </c>
      <c r="C43" s="1559"/>
      <c r="D43" s="1559"/>
      <c r="E43" s="1559"/>
      <c r="F43" s="1559"/>
      <c r="G43" s="1559"/>
      <c r="H43" s="1559"/>
      <c r="I43" s="1559"/>
      <c r="J43" s="1559"/>
      <c r="K43" s="1559"/>
      <c r="L43" s="1559"/>
      <c r="M43" s="1559"/>
      <c r="N43" s="1559"/>
    </row>
    <row r="44" spans="1:14" ht="20.100000000000001" customHeight="1" x14ac:dyDescent="0.2">
      <c r="A44" s="1399"/>
      <c r="B44" s="1356" t="s">
        <v>131</v>
      </c>
      <c r="C44" s="1356" t="s">
        <v>149</v>
      </c>
      <c r="D44" s="1356" t="s">
        <v>150</v>
      </c>
      <c r="E44" s="1356" t="s">
        <v>151</v>
      </c>
      <c r="F44" s="1356" t="s">
        <v>152</v>
      </c>
      <c r="G44" s="1356" t="s">
        <v>153</v>
      </c>
      <c r="H44" s="1356" t="s">
        <v>154</v>
      </c>
      <c r="I44" s="1356" t="s">
        <v>155</v>
      </c>
      <c r="J44" s="1356" t="s">
        <v>156</v>
      </c>
      <c r="K44" s="1356" t="s">
        <v>157</v>
      </c>
      <c r="L44" s="1356" t="s">
        <v>158</v>
      </c>
      <c r="M44" s="1356" t="s">
        <v>159</v>
      </c>
      <c r="N44" s="1357" t="s">
        <v>160</v>
      </c>
    </row>
    <row r="45" spans="1:14" ht="20.100000000000001" customHeight="1" x14ac:dyDescent="0.2">
      <c r="A45" s="1359" t="s">
        <v>116</v>
      </c>
      <c r="B45" s="47">
        <v>10094162</v>
      </c>
      <c r="C45" s="47">
        <v>924629</v>
      </c>
      <c r="D45" s="47">
        <v>731028</v>
      </c>
      <c r="E45" s="47">
        <v>802932</v>
      </c>
      <c r="F45" s="47">
        <v>755453</v>
      </c>
      <c r="G45" s="47">
        <v>834802</v>
      </c>
      <c r="H45" s="47">
        <v>892982</v>
      </c>
      <c r="I45" s="47">
        <v>879833</v>
      </c>
      <c r="J45" s="47">
        <v>884533</v>
      </c>
      <c r="K45" s="47">
        <v>852803</v>
      </c>
      <c r="L45" s="47">
        <v>891698</v>
      </c>
      <c r="M45" s="47">
        <v>821691</v>
      </c>
      <c r="N45" s="47">
        <v>821778</v>
      </c>
    </row>
    <row r="46" spans="1:14" ht="20.100000000000001" customHeight="1" x14ac:dyDescent="0.2">
      <c r="A46" s="48" t="s">
        <v>734</v>
      </c>
      <c r="B46" s="823">
        <v>158583</v>
      </c>
      <c r="C46" s="823">
        <v>13393</v>
      </c>
      <c r="D46" s="823">
        <v>11469</v>
      </c>
      <c r="E46" s="823">
        <v>12105</v>
      </c>
      <c r="F46" s="823">
        <v>10526</v>
      </c>
      <c r="G46" s="823">
        <v>12440</v>
      </c>
      <c r="H46" s="823">
        <v>14367</v>
      </c>
      <c r="I46" s="823">
        <v>13392</v>
      </c>
      <c r="J46" s="823">
        <v>15248</v>
      </c>
      <c r="K46" s="823">
        <v>14415</v>
      </c>
      <c r="L46" s="823">
        <v>14374</v>
      </c>
      <c r="M46" s="823">
        <v>13255</v>
      </c>
      <c r="N46" s="823">
        <v>13599</v>
      </c>
    </row>
    <row r="47" spans="1:14" ht="20.100000000000001" customHeight="1" x14ac:dyDescent="0.2">
      <c r="A47" s="49" t="s">
        <v>735</v>
      </c>
      <c r="B47" s="824">
        <v>0</v>
      </c>
      <c r="C47" s="824">
        <v>0</v>
      </c>
      <c r="D47" s="824">
        <v>0</v>
      </c>
      <c r="E47" s="824">
        <v>0</v>
      </c>
      <c r="F47" s="824">
        <v>0</v>
      </c>
      <c r="G47" s="824">
        <v>0</v>
      </c>
      <c r="H47" s="824">
        <v>0</v>
      </c>
      <c r="I47" s="824">
        <v>0</v>
      </c>
      <c r="J47" s="824">
        <v>0</v>
      </c>
      <c r="K47" s="824">
        <v>0</v>
      </c>
      <c r="L47" s="824">
        <v>0</v>
      </c>
      <c r="M47" s="824">
        <v>0</v>
      </c>
      <c r="N47" s="824">
        <v>0</v>
      </c>
    </row>
    <row r="48" spans="1:14" ht="20.100000000000001" customHeight="1" x14ac:dyDescent="0.2">
      <c r="A48" s="49" t="s">
        <v>736</v>
      </c>
      <c r="B48" s="824">
        <v>0</v>
      </c>
      <c r="C48" s="824">
        <v>0</v>
      </c>
      <c r="D48" s="824">
        <v>0</v>
      </c>
      <c r="E48" s="824">
        <v>0</v>
      </c>
      <c r="F48" s="824">
        <v>0</v>
      </c>
      <c r="G48" s="824">
        <v>0</v>
      </c>
      <c r="H48" s="824">
        <v>0</v>
      </c>
      <c r="I48" s="824">
        <v>0</v>
      </c>
      <c r="J48" s="824">
        <v>0</v>
      </c>
      <c r="K48" s="824">
        <v>0</v>
      </c>
      <c r="L48" s="824">
        <v>0</v>
      </c>
      <c r="M48" s="824">
        <v>0</v>
      </c>
      <c r="N48" s="824">
        <v>0</v>
      </c>
    </row>
    <row r="49" spans="1:14" ht="20.100000000000001" customHeight="1" x14ac:dyDescent="0.2">
      <c r="A49" s="49" t="s">
        <v>132</v>
      </c>
      <c r="B49" s="824">
        <v>114888</v>
      </c>
      <c r="C49" s="824">
        <v>11694</v>
      </c>
      <c r="D49" s="784">
        <v>8440</v>
      </c>
      <c r="E49" s="784">
        <v>9138</v>
      </c>
      <c r="F49" s="825">
        <v>7242.9999999999991</v>
      </c>
      <c r="G49" s="784">
        <v>9258</v>
      </c>
      <c r="H49" s="784">
        <v>10358</v>
      </c>
      <c r="I49" s="824">
        <v>8842</v>
      </c>
      <c r="J49" s="824">
        <v>10543</v>
      </c>
      <c r="K49" s="784">
        <v>10282</v>
      </c>
      <c r="L49" s="784">
        <v>10349</v>
      </c>
      <c r="M49" s="784">
        <v>9376</v>
      </c>
      <c r="N49" s="824">
        <v>9365</v>
      </c>
    </row>
    <row r="50" spans="1:14" ht="20.100000000000001" customHeight="1" x14ac:dyDescent="0.2">
      <c r="A50" s="49" t="s">
        <v>133</v>
      </c>
      <c r="B50" s="824">
        <v>43695</v>
      </c>
      <c r="C50" s="824">
        <v>1698.9999999999998</v>
      </c>
      <c r="D50" s="824">
        <v>3029</v>
      </c>
      <c r="E50" s="824">
        <v>2967</v>
      </c>
      <c r="F50" s="824">
        <v>3283.0000000000005</v>
      </c>
      <c r="G50" s="824">
        <v>3181.9999999999995</v>
      </c>
      <c r="H50" s="824">
        <v>4009.0000000000005</v>
      </c>
      <c r="I50" s="824">
        <v>4550</v>
      </c>
      <c r="J50" s="824">
        <v>4705</v>
      </c>
      <c r="K50" s="824">
        <v>4133</v>
      </c>
      <c r="L50" s="824">
        <v>4024.9999999999995</v>
      </c>
      <c r="M50" s="824">
        <v>3879</v>
      </c>
      <c r="N50" s="824">
        <v>4234</v>
      </c>
    </row>
    <row r="51" spans="1:14" ht="20.100000000000001" customHeight="1" x14ac:dyDescent="0.2">
      <c r="A51" s="49" t="s">
        <v>737</v>
      </c>
      <c r="B51" s="824">
        <v>0</v>
      </c>
      <c r="C51" s="784">
        <v>0</v>
      </c>
      <c r="D51" s="799">
        <v>0</v>
      </c>
      <c r="E51" s="799">
        <v>0</v>
      </c>
      <c r="F51" s="799">
        <v>0</v>
      </c>
      <c r="G51" s="799">
        <v>0</v>
      </c>
      <c r="H51" s="799">
        <v>0</v>
      </c>
      <c r="I51" s="799">
        <v>0</v>
      </c>
      <c r="J51" s="799">
        <v>0</v>
      </c>
      <c r="K51" s="799">
        <v>0</v>
      </c>
      <c r="L51" s="799">
        <v>0</v>
      </c>
      <c r="M51" s="799">
        <v>0</v>
      </c>
      <c r="N51" s="799">
        <v>0</v>
      </c>
    </row>
    <row r="52" spans="1:14" ht="20.100000000000001" customHeight="1" x14ac:dyDescent="0.2">
      <c r="A52" s="49" t="s">
        <v>738</v>
      </c>
      <c r="B52" s="824">
        <v>0</v>
      </c>
      <c r="C52" s="824">
        <v>0</v>
      </c>
      <c r="D52" s="824">
        <v>0</v>
      </c>
      <c r="E52" s="824">
        <v>0</v>
      </c>
      <c r="F52" s="824">
        <v>0</v>
      </c>
      <c r="G52" s="824">
        <v>0</v>
      </c>
      <c r="H52" s="824">
        <v>0</v>
      </c>
      <c r="I52" s="824">
        <v>0</v>
      </c>
      <c r="J52" s="824">
        <v>0</v>
      </c>
      <c r="K52" s="824">
        <v>0</v>
      </c>
      <c r="L52" s="824">
        <v>0</v>
      </c>
      <c r="M52" s="824">
        <v>0</v>
      </c>
      <c r="N52" s="824">
        <v>0</v>
      </c>
    </row>
    <row r="53" spans="1:14" ht="20.100000000000001" customHeight="1" x14ac:dyDescent="0.2">
      <c r="A53" s="49" t="s">
        <v>739</v>
      </c>
      <c r="B53" s="824">
        <v>0</v>
      </c>
      <c r="C53" s="799">
        <v>0</v>
      </c>
      <c r="D53" s="824">
        <v>0</v>
      </c>
      <c r="E53" s="799">
        <v>0</v>
      </c>
      <c r="F53" s="799">
        <v>0</v>
      </c>
      <c r="G53" s="799">
        <v>0</v>
      </c>
      <c r="H53" s="799">
        <v>0</v>
      </c>
      <c r="I53" s="799">
        <v>0</v>
      </c>
      <c r="J53" s="784">
        <v>0</v>
      </c>
      <c r="K53" s="799">
        <v>0</v>
      </c>
      <c r="L53" s="799">
        <v>0</v>
      </c>
      <c r="M53" s="799">
        <v>0</v>
      </c>
      <c r="N53" s="784">
        <v>0</v>
      </c>
    </row>
    <row r="54" spans="1:14" ht="20.100000000000001" customHeight="1" x14ac:dyDescent="0.2">
      <c r="A54" s="48" t="s">
        <v>768</v>
      </c>
      <c r="B54" s="823">
        <v>429168</v>
      </c>
      <c r="C54" s="823">
        <v>38257</v>
      </c>
      <c r="D54" s="823">
        <v>29373</v>
      </c>
      <c r="E54" s="823">
        <v>31288</v>
      </c>
      <c r="F54" s="823">
        <v>31125</v>
      </c>
      <c r="G54" s="823">
        <v>32786</v>
      </c>
      <c r="H54" s="823">
        <v>42100</v>
      </c>
      <c r="I54" s="823">
        <v>37886</v>
      </c>
      <c r="J54" s="823">
        <v>36275</v>
      </c>
      <c r="K54" s="823">
        <v>35817</v>
      </c>
      <c r="L54" s="823">
        <v>39759</v>
      </c>
      <c r="M54" s="823">
        <v>35777</v>
      </c>
      <c r="N54" s="823">
        <v>38725</v>
      </c>
    </row>
    <row r="55" spans="1:14" ht="20.100000000000001" customHeight="1" x14ac:dyDescent="0.2">
      <c r="A55" s="49" t="s">
        <v>741</v>
      </c>
      <c r="B55" s="824">
        <v>0</v>
      </c>
      <c r="C55" s="824">
        <v>0</v>
      </c>
      <c r="D55" s="824">
        <v>0</v>
      </c>
      <c r="E55" s="824">
        <v>0</v>
      </c>
      <c r="F55" s="824">
        <v>0</v>
      </c>
      <c r="G55" s="824">
        <v>0</v>
      </c>
      <c r="H55" s="824">
        <v>0</v>
      </c>
      <c r="I55" s="824">
        <v>0</v>
      </c>
      <c r="J55" s="824">
        <v>0</v>
      </c>
      <c r="K55" s="824">
        <v>0</v>
      </c>
      <c r="L55" s="824">
        <v>0</v>
      </c>
      <c r="M55" s="824">
        <v>0</v>
      </c>
      <c r="N55" s="824">
        <v>0</v>
      </c>
    </row>
    <row r="56" spans="1:14" ht="20.100000000000001" customHeight="1" x14ac:dyDescent="0.2">
      <c r="A56" s="49" t="s">
        <v>134</v>
      </c>
      <c r="B56" s="824">
        <v>140415</v>
      </c>
      <c r="C56" s="824">
        <v>13314</v>
      </c>
      <c r="D56" s="824">
        <v>10512</v>
      </c>
      <c r="E56" s="824">
        <v>12074</v>
      </c>
      <c r="F56" s="824">
        <v>11374</v>
      </c>
      <c r="G56" s="824">
        <v>11057</v>
      </c>
      <c r="H56" s="824">
        <v>13638</v>
      </c>
      <c r="I56" s="824">
        <v>11987</v>
      </c>
      <c r="J56" s="824">
        <v>11223</v>
      </c>
      <c r="K56" s="824">
        <v>11686</v>
      </c>
      <c r="L56" s="824">
        <v>11553</v>
      </c>
      <c r="M56" s="824">
        <v>10164</v>
      </c>
      <c r="N56" s="824">
        <v>11833</v>
      </c>
    </row>
    <row r="57" spans="1:14" ht="20.100000000000001" customHeight="1" x14ac:dyDescent="0.2">
      <c r="A57" s="49" t="s">
        <v>135</v>
      </c>
      <c r="B57" s="824">
        <v>108865</v>
      </c>
      <c r="C57" s="824">
        <v>8801</v>
      </c>
      <c r="D57" s="824">
        <v>5841</v>
      </c>
      <c r="E57" s="824">
        <v>6107</v>
      </c>
      <c r="F57" s="824">
        <v>6615</v>
      </c>
      <c r="G57" s="824">
        <v>7932</v>
      </c>
      <c r="H57" s="824">
        <v>10044</v>
      </c>
      <c r="I57" s="784">
        <v>10551</v>
      </c>
      <c r="J57" s="784">
        <v>10093</v>
      </c>
      <c r="K57" s="825">
        <v>9866</v>
      </c>
      <c r="L57" s="784">
        <v>11886</v>
      </c>
      <c r="M57" s="825">
        <v>11026</v>
      </c>
      <c r="N57" s="824">
        <v>10103</v>
      </c>
    </row>
    <row r="58" spans="1:14" ht="20.100000000000001" customHeight="1" x14ac:dyDescent="0.2">
      <c r="A58" s="49" t="s">
        <v>742</v>
      </c>
      <c r="B58" s="824">
        <v>0</v>
      </c>
      <c r="C58" s="824">
        <v>0</v>
      </c>
      <c r="D58" s="824">
        <v>0</v>
      </c>
      <c r="E58" s="824">
        <v>0</v>
      </c>
      <c r="F58" s="824">
        <v>0</v>
      </c>
      <c r="G58" s="824">
        <v>0</v>
      </c>
      <c r="H58" s="824">
        <v>0</v>
      </c>
      <c r="I58" s="824">
        <v>0</v>
      </c>
      <c r="J58" s="824">
        <v>0</v>
      </c>
      <c r="K58" s="824">
        <v>0</v>
      </c>
      <c r="L58" s="824">
        <v>0</v>
      </c>
      <c r="M58" s="824">
        <v>0</v>
      </c>
      <c r="N58" s="824">
        <v>0</v>
      </c>
    </row>
    <row r="59" spans="1:14" ht="20.100000000000001" customHeight="1" x14ac:dyDescent="0.2">
      <c r="A59" s="49" t="s">
        <v>743</v>
      </c>
      <c r="B59" s="824">
        <v>0</v>
      </c>
      <c r="C59" s="824">
        <v>0</v>
      </c>
      <c r="D59" s="824">
        <v>0</v>
      </c>
      <c r="E59" s="799">
        <v>0</v>
      </c>
      <c r="F59" s="799">
        <v>0</v>
      </c>
      <c r="G59" s="799">
        <v>0</v>
      </c>
      <c r="H59" s="784">
        <v>0</v>
      </c>
      <c r="I59" s="799">
        <v>0</v>
      </c>
      <c r="J59" s="799">
        <v>0</v>
      </c>
      <c r="K59" s="799">
        <v>0</v>
      </c>
      <c r="L59" s="799">
        <v>0</v>
      </c>
      <c r="M59" s="799">
        <v>0</v>
      </c>
      <c r="N59" s="799">
        <v>0</v>
      </c>
    </row>
    <row r="60" spans="1:14" ht="20.100000000000001" customHeight="1" x14ac:dyDescent="0.2">
      <c r="A60" s="49" t="s">
        <v>136</v>
      </c>
      <c r="B60" s="824">
        <v>142827</v>
      </c>
      <c r="C60" s="824">
        <v>11998</v>
      </c>
      <c r="D60" s="824">
        <v>10542</v>
      </c>
      <c r="E60" s="824">
        <v>10909</v>
      </c>
      <c r="F60" s="824">
        <v>10382</v>
      </c>
      <c r="G60" s="824">
        <v>11412</v>
      </c>
      <c r="H60" s="824">
        <v>15348</v>
      </c>
      <c r="I60" s="824">
        <v>11969</v>
      </c>
      <c r="J60" s="824">
        <v>12071</v>
      </c>
      <c r="K60" s="824">
        <v>11053</v>
      </c>
      <c r="L60" s="824">
        <v>12565</v>
      </c>
      <c r="M60" s="824">
        <v>11632</v>
      </c>
      <c r="N60" s="824">
        <v>12946</v>
      </c>
    </row>
    <row r="61" spans="1:14" ht="20.100000000000001" customHeight="1" x14ac:dyDescent="0.2">
      <c r="A61" s="49" t="s">
        <v>744</v>
      </c>
      <c r="B61" s="824">
        <v>0</v>
      </c>
      <c r="C61" s="824">
        <v>0</v>
      </c>
      <c r="D61" s="824">
        <v>0</v>
      </c>
      <c r="E61" s="824">
        <v>0</v>
      </c>
      <c r="F61" s="824">
        <v>0</v>
      </c>
      <c r="G61" s="824">
        <v>0</v>
      </c>
      <c r="H61" s="824">
        <v>0</v>
      </c>
      <c r="I61" s="824">
        <v>0</v>
      </c>
      <c r="J61" s="824">
        <v>0</v>
      </c>
      <c r="K61" s="824">
        <v>0</v>
      </c>
      <c r="L61" s="824">
        <v>0</v>
      </c>
      <c r="M61" s="824">
        <v>0</v>
      </c>
      <c r="N61" s="824">
        <v>0</v>
      </c>
    </row>
    <row r="62" spans="1:14" ht="20.100000000000001" customHeight="1" x14ac:dyDescent="0.2">
      <c r="A62" s="49" t="s">
        <v>137</v>
      </c>
      <c r="B62" s="824">
        <v>37061</v>
      </c>
      <c r="C62" s="784">
        <v>4144</v>
      </c>
      <c r="D62" s="825">
        <v>2478</v>
      </c>
      <c r="E62" s="784">
        <v>2198</v>
      </c>
      <c r="F62" s="825">
        <v>2754</v>
      </c>
      <c r="G62" s="784">
        <v>2385</v>
      </c>
      <c r="H62" s="784">
        <v>3070</v>
      </c>
      <c r="I62" s="784">
        <v>3379</v>
      </c>
      <c r="J62" s="784">
        <v>2888</v>
      </c>
      <c r="K62" s="784">
        <v>3212</v>
      </c>
      <c r="L62" s="784">
        <v>3755</v>
      </c>
      <c r="M62" s="784">
        <v>2955</v>
      </c>
      <c r="N62" s="784">
        <v>3843</v>
      </c>
    </row>
    <row r="63" spans="1:14" ht="20.100000000000001" customHeight="1" x14ac:dyDescent="0.2">
      <c r="A63" s="49" t="s">
        <v>745</v>
      </c>
      <c r="B63" s="824">
        <v>0</v>
      </c>
      <c r="C63" s="784">
        <v>0</v>
      </c>
      <c r="D63" s="784">
        <v>0</v>
      </c>
      <c r="E63" s="799">
        <v>0</v>
      </c>
      <c r="F63" s="799">
        <v>0</v>
      </c>
      <c r="G63" s="824">
        <v>0</v>
      </c>
      <c r="H63" s="799">
        <v>0</v>
      </c>
      <c r="I63" s="799">
        <v>0</v>
      </c>
      <c r="J63" s="799">
        <v>0</v>
      </c>
      <c r="K63" s="799">
        <v>0</v>
      </c>
      <c r="L63" s="799">
        <v>0</v>
      </c>
      <c r="M63" s="799">
        <v>0</v>
      </c>
      <c r="N63" s="799">
        <v>0</v>
      </c>
    </row>
    <row r="64" spans="1:14" ht="20.100000000000001" customHeight="1" x14ac:dyDescent="0.2">
      <c r="A64" s="48" t="s">
        <v>785</v>
      </c>
      <c r="B64" s="823">
        <v>8744190</v>
      </c>
      <c r="C64" s="823">
        <v>797254</v>
      </c>
      <c r="D64" s="823">
        <v>633458</v>
      </c>
      <c r="E64" s="823">
        <v>701945</v>
      </c>
      <c r="F64" s="823">
        <v>656027</v>
      </c>
      <c r="G64" s="823">
        <v>726908</v>
      </c>
      <c r="H64" s="823">
        <v>769675</v>
      </c>
      <c r="I64" s="823">
        <v>764108</v>
      </c>
      <c r="J64" s="823">
        <v>766859</v>
      </c>
      <c r="K64" s="823">
        <v>739973</v>
      </c>
      <c r="L64" s="823">
        <v>769725</v>
      </c>
      <c r="M64" s="823">
        <v>710031</v>
      </c>
      <c r="N64" s="823">
        <v>708227</v>
      </c>
    </row>
    <row r="65" spans="1:14" ht="20.100000000000001" customHeight="1" x14ac:dyDescent="0.2">
      <c r="A65" s="49" t="s">
        <v>747</v>
      </c>
      <c r="B65" s="824">
        <v>0</v>
      </c>
      <c r="C65" s="799">
        <v>0</v>
      </c>
      <c r="D65" s="824">
        <v>0</v>
      </c>
      <c r="E65" s="824">
        <v>0</v>
      </c>
      <c r="F65" s="799">
        <v>0</v>
      </c>
      <c r="G65" s="799">
        <v>0</v>
      </c>
      <c r="H65" s="799">
        <v>0</v>
      </c>
      <c r="I65" s="799">
        <v>0</v>
      </c>
      <c r="J65" s="799">
        <v>0</v>
      </c>
      <c r="K65" s="799">
        <v>0</v>
      </c>
      <c r="L65" s="799">
        <v>0</v>
      </c>
      <c r="M65" s="799">
        <v>0</v>
      </c>
      <c r="N65" s="799">
        <v>0</v>
      </c>
    </row>
    <row r="66" spans="1:14" ht="20.100000000000001" customHeight="1" x14ac:dyDescent="0.2">
      <c r="A66" s="49" t="s">
        <v>138</v>
      </c>
      <c r="B66" s="824">
        <v>196893</v>
      </c>
      <c r="C66" s="824">
        <v>18416</v>
      </c>
      <c r="D66" s="824">
        <v>11513</v>
      </c>
      <c r="E66" s="824">
        <v>12454</v>
      </c>
      <c r="F66" s="824">
        <v>14169</v>
      </c>
      <c r="G66" s="824">
        <v>18131</v>
      </c>
      <c r="H66" s="824">
        <v>18623</v>
      </c>
      <c r="I66" s="824">
        <v>18967</v>
      </c>
      <c r="J66" s="824">
        <v>18635</v>
      </c>
      <c r="K66" s="824">
        <v>17118</v>
      </c>
      <c r="L66" s="824">
        <v>17469</v>
      </c>
      <c r="M66" s="824">
        <v>14577</v>
      </c>
      <c r="N66" s="824">
        <v>16821</v>
      </c>
    </row>
    <row r="67" spans="1:14" ht="20.100000000000001" customHeight="1" x14ac:dyDescent="0.2">
      <c r="A67" s="49" t="s">
        <v>139</v>
      </c>
      <c r="B67" s="824">
        <v>1972521</v>
      </c>
      <c r="C67" s="824">
        <v>174601</v>
      </c>
      <c r="D67" s="824">
        <v>148692</v>
      </c>
      <c r="E67" s="824">
        <v>158900</v>
      </c>
      <c r="F67" s="824">
        <v>144669</v>
      </c>
      <c r="G67" s="824">
        <v>153787</v>
      </c>
      <c r="H67" s="824">
        <v>201818</v>
      </c>
      <c r="I67" s="824">
        <v>182262</v>
      </c>
      <c r="J67" s="824">
        <v>162783</v>
      </c>
      <c r="K67" s="824">
        <v>157033</v>
      </c>
      <c r="L67" s="824">
        <v>170875</v>
      </c>
      <c r="M67" s="824">
        <v>154941</v>
      </c>
      <c r="N67" s="824">
        <v>162160</v>
      </c>
    </row>
    <row r="68" spans="1:14" ht="20.100000000000001" customHeight="1" x14ac:dyDescent="0.2">
      <c r="A68" s="49" t="s">
        <v>140</v>
      </c>
      <c r="B68" s="824">
        <v>6574776</v>
      </c>
      <c r="C68" s="824">
        <v>604237</v>
      </c>
      <c r="D68" s="824">
        <v>473253</v>
      </c>
      <c r="E68" s="824">
        <v>530591</v>
      </c>
      <c r="F68" s="824">
        <v>497189</v>
      </c>
      <c r="G68" s="824">
        <v>554990</v>
      </c>
      <c r="H68" s="824">
        <v>549234</v>
      </c>
      <c r="I68" s="824">
        <v>562879</v>
      </c>
      <c r="J68" s="824">
        <v>585441</v>
      </c>
      <c r="K68" s="824">
        <v>565822</v>
      </c>
      <c r="L68" s="824">
        <v>581381</v>
      </c>
      <c r="M68" s="824">
        <v>540513</v>
      </c>
      <c r="N68" s="824">
        <v>529246</v>
      </c>
    </row>
    <row r="69" spans="1:14" ht="20.100000000000001" customHeight="1" x14ac:dyDescent="0.2">
      <c r="A69" s="48" t="s">
        <v>803</v>
      </c>
      <c r="B69" s="823">
        <v>459039</v>
      </c>
      <c r="C69" s="823">
        <v>50622</v>
      </c>
      <c r="D69" s="823">
        <v>38145</v>
      </c>
      <c r="E69" s="823">
        <v>36177</v>
      </c>
      <c r="F69" s="823">
        <v>35056</v>
      </c>
      <c r="G69" s="823">
        <v>37088</v>
      </c>
      <c r="H69" s="823">
        <v>38197</v>
      </c>
      <c r="I69" s="823">
        <v>36550</v>
      </c>
      <c r="J69" s="823">
        <v>40416</v>
      </c>
      <c r="K69" s="823">
        <v>38765</v>
      </c>
      <c r="L69" s="823">
        <v>39536</v>
      </c>
      <c r="M69" s="823">
        <v>36200</v>
      </c>
      <c r="N69" s="823">
        <v>32287</v>
      </c>
    </row>
    <row r="70" spans="1:14" ht="20.100000000000001" customHeight="1" x14ac:dyDescent="0.2">
      <c r="A70" s="49" t="s">
        <v>141</v>
      </c>
      <c r="B70" s="824">
        <v>112567</v>
      </c>
      <c r="C70" s="824">
        <v>9958</v>
      </c>
      <c r="D70" s="824">
        <v>6916</v>
      </c>
      <c r="E70" s="824">
        <v>8583</v>
      </c>
      <c r="F70" s="824">
        <v>8851</v>
      </c>
      <c r="G70" s="824">
        <v>10178</v>
      </c>
      <c r="H70" s="824">
        <v>9783</v>
      </c>
      <c r="I70" s="824">
        <v>9510</v>
      </c>
      <c r="J70" s="824">
        <v>9983</v>
      </c>
      <c r="K70" s="824">
        <v>10329</v>
      </c>
      <c r="L70" s="824">
        <v>9694</v>
      </c>
      <c r="M70" s="824">
        <v>10581</v>
      </c>
      <c r="N70" s="824">
        <v>8201</v>
      </c>
    </row>
    <row r="71" spans="1:14" ht="20.100000000000001" customHeight="1" x14ac:dyDescent="0.2">
      <c r="A71" s="49" t="s">
        <v>142</v>
      </c>
      <c r="B71" s="824">
        <v>287096</v>
      </c>
      <c r="C71" s="824">
        <v>27990.999999999996</v>
      </c>
      <c r="D71" s="824">
        <v>22333</v>
      </c>
      <c r="E71" s="824">
        <v>23508</v>
      </c>
      <c r="F71" s="824">
        <v>22229</v>
      </c>
      <c r="G71" s="824">
        <v>23457</v>
      </c>
      <c r="H71" s="824">
        <v>24762</v>
      </c>
      <c r="I71" s="824">
        <v>22863</v>
      </c>
      <c r="J71" s="824">
        <v>27639.999999999996</v>
      </c>
      <c r="K71" s="824">
        <v>24872.000000000004</v>
      </c>
      <c r="L71" s="824">
        <v>25992.999999999996</v>
      </c>
      <c r="M71" s="824">
        <v>21616</v>
      </c>
      <c r="N71" s="824">
        <v>19832</v>
      </c>
    </row>
    <row r="72" spans="1:14" ht="20.100000000000001" customHeight="1" x14ac:dyDescent="0.2">
      <c r="A72" s="49" t="s">
        <v>143</v>
      </c>
      <c r="B72" s="824">
        <v>59376</v>
      </c>
      <c r="C72" s="824">
        <v>12673.000000000002</v>
      </c>
      <c r="D72" s="824">
        <v>8896</v>
      </c>
      <c r="E72" s="824">
        <v>4086</v>
      </c>
      <c r="F72" s="824">
        <v>3976.0000000000005</v>
      </c>
      <c r="G72" s="824">
        <v>3453</v>
      </c>
      <c r="H72" s="824">
        <v>3652.0000000000005</v>
      </c>
      <c r="I72" s="824">
        <v>4177</v>
      </c>
      <c r="J72" s="824">
        <v>2793</v>
      </c>
      <c r="K72" s="824">
        <v>3564</v>
      </c>
      <c r="L72" s="824">
        <v>3849</v>
      </c>
      <c r="M72" s="824">
        <v>4003.0000000000005</v>
      </c>
      <c r="N72" s="824">
        <v>4254</v>
      </c>
    </row>
    <row r="73" spans="1:14" ht="20.100000000000001" customHeight="1" x14ac:dyDescent="0.2">
      <c r="A73" s="48" t="s">
        <v>816</v>
      </c>
      <c r="B73" s="823">
        <v>303182</v>
      </c>
      <c r="C73" s="823">
        <v>25103</v>
      </c>
      <c r="D73" s="823">
        <v>18583</v>
      </c>
      <c r="E73" s="823">
        <v>21417</v>
      </c>
      <c r="F73" s="823">
        <v>22719</v>
      </c>
      <c r="G73" s="823">
        <v>25580</v>
      </c>
      <c r="H73" s="823">
        <v>28643</v>
      </c>
      <c r="I73" s="823">
        <v>27897</v>
      </c>
      <c r="J73" s="823">
        <v>25735</v>
      </c>
      <c r="K73" s="823">
        <v>23833</v>
      </c>
      <c r="L73" s="823">
        <v>28304</v>
      </c>
      <c r="M73" s="823">
        <v>26428</v>
      </c>
      <c r="N73" s="823">
        <v>28940</v>
      </c>
    </row>
    <row r="74" spans="1:14" ht="20.100000000000001" customHeight="1" x14ac:dyDescent="0.2">
      <c r="A74" s="49" t="s">
        <v>144</v>
      </c>
      <c r="B74" s="824">
        <v>301719</v>
      </c>
      <c r="C74" s="824">
        <v>25103</v>
      </c>
      <c r="D74" s="824">
        <v>18583</v>
      </c>
      <c r="E74" s="824">
        <v>21417</v>
      </c>
      <c r="F74" s="824">
        <v>22719</v>
      </c>
      <c r="G74" s="824">
        <v>25580</v>
      </c>
      <c r="H74" s="824">
        <v>28299</v>
      </c>
      <c r="I74" s="824">
        <v>27534</v>
      </c>
      <c r="J74" s="824">
        <v>25518</v>
      </c>
      <c r="K74" s="824">
        <v>23620</v>
      </c>
      <c r="L74" s="824">
        <v>28096</v>
      </c>
      <c r="M74" s="824">
        <v>26310</v>
      </c>
      <c r="N74" s="824">
        <v>28940</v>
      </c>
    </row>
    <row r="75" spans="1:14" ht="20.100000000000001" customHeight="1" x14ac:dyDescent="0.2">
      <c r="A75" s="49" t="s">
        <v>750</v>
      </c>
      <c r="B75" s="824">
        <v>0</v>
      </c>
      <c r="C75" s="824">
        <v>0</v>
      </c>
      <c r="D75" s="824">
        <v>0</v>
      </c>
      <c r="E75" s="824">
        <v>0</v>
      </c>
      <c r="F75" s="824">
        <v>0</v>
      </c>
      <c r="G75" s="824">
        <v>0</v>
      </c>
      <c r="H75" s="784">
        <v>0</v>
      </c>
      <c r="I75" s="824">
        <v>0</v>
      </c>
      <c r="J75" s="824">
        <v>0</v>
      </c>
      <c r="K75" s="824">
        <v>0</v>
      </c>
      <c r="L75" s="824">
        <v>0</v>
      </c>
      <c r="M75" s="824">
        <v>0</v>
      </c>
      <c r="N75" s="824">
        <v>0</v>
      </c>
    </row>
    <row r="76" spans="1:14" ht="20.100000000000001" customHeight="1" x14ac:dyDescent="0.2">
      <c r="A76" s="49" t="s">
        <v>751</v>
      </c>
      <c r="B76" s="824">
        <v>0</v>
      </c>
      <c r="C76" s="784">
        <v>0</v>
      </c>
      <c r="D76" s="824">
        <v>0</v>
      </c>
      <c r="E76" s="824">
        <v>0</v>
      </c>
      <c r="F76" s="824">
        <v>0</v>
      </c>
      <c r="G76" s="824">
        <v>0</v>
      </c>
      <c r="H76" s="824">
        <v>0</v>
      </c>
      <c r="I76" s="824">
        <v>0</v>
      </c>
      <c r="J76" s="824">
        <v>0</v>
      </c>
      <c r="K76" s="824">
        <v>0</v>
      </c>
      <c r="L76" s="824">
        <v>0</v>
      </c>
      <c r="M76" s="824">
        <v>0</v>
      </c>
      <c r="N76" s="824">
        <v>0</v>
      </c>
    </row>
    <row r="77" spans="1:14" ht="20.100000000000001" customHeight="1" thickBot="1" x14ac:dyDescent="0.25">
      <c r="A77" s="50" t="s">
        <v>145</v>
      </c>
      <c r="B77" s="826">
        <v>1463</v>
      </c>
      <c r="C77" s="826">
        <v>0</v>
      </c>
      <c r="D77" s="826">
        <v>0</v>
      </c>
      <c r="E77" s="826">
        <v>0</v>
      </c>
      <c r="F77" s="826">
        <v>0</v>
      </c>
      <c r="G77" s="826">
        <v>0</v>
      </c>
      <c r="H77" s="826">
        <v>344</v>
      </c>
      <c r="I77" s="826">
        <v>363</v>
      </c>
      <c r="J77" s="826">
        <v>217.00000000000003</v>
      </c>
      <c r="K77" s="826">
        <v>213</v>
      </c>
      <c r="L77" s="826">
        <v>208.00000000000003</v>
      </c>
      <c r="M77" s="826">
        <v>118</v>
      </c>
      <c r="N77" s="826">
        <v>0</v>
      </c>
    </row>
    <row r="78" spans="1:14" s="828" customFormat="1" ht="15.95" customHeight="1" x14ac:dyDescent="0.2">
      <c r="A78" s="706" t="s">
        <v>1400</v>
      </c>
      <c r="B78" s="1316"/>
      <c r="C78" s="1316"/>
      <c r="D78" s="1316"/>
      <c r="E78" s="1316"/>
      <c r="F78" s="1316"/>
      <c r="G78" s="1316"/>
      <c r="H78" s="53"/>
      <c r="I78" s="53"/>
      <c r="J78" s="54"/>
      <c r="K78" s="54"/>
      <c r="L78" s="54"/>
      <c r="M78" s="827"/>
      <c r="N78" s="54"/>
    </row>
    <row r="79" spans="1:14" s="828" customFormat="1" ht="15.95" customHeight="1" x14ac:dyDescent="0.2">
      <c r="A79" s="1318" t="s">
        <v>1328</v>
      </c>
      <c r="B79" s="1317"/>
      <c r="C79" s="1317"/>
      <c r="D79" s="1317"/>
      <c r="E79" s="1317"/>
      <c r="F79" s="1317"/>
      <c r="G79" s="1317"/>
      <c r="H79" s="53"/>
      <c r="I79" s="53"/>
      <c r="J79" s="54"/>
      <c r="K79" s="54"/>
      <c r="L79" s="54"/>
      <c r="M79" s="827"/>
      <c r="N79" s="54"/>
    </row>
    <row r="80" spans="1:14" s="821" customFormat="1" ht="35.1" customHeight="1" x14ac:dyDescent="0.25">
      <c r="A80" s="1532" t="s">
        <v>1329</v>
      </c>
      <c r="B80" s="1532"/>
      <c r="C80" s="1532"/>
      <c r="D80" s="1532"/>
      <c r="E80" s="1532"/>
      <c r="F80" s="1532"/>
      <c r="G80" s="1532"/>
      <c r="H80" s="1532"/>
      <c r="I80" s="1532"/>
      <c r="J80" s="1532"/>
      <c r="K80" s="1532"/>
      <c r="L80" s="1532"/>
      <c r="M80" s="1532"/>
      <c r="N80" s="1532"/>
    </row>
    <row r="81" spans="1:14" s="40" customFormat="1" ht="24.95" customHeight="1" x14ac:dyDescent="0.25">
      <c r="A81" s="39" t="s">
        <v>829</v>
      </c>
    </row>
    <row r="82" spans="1:14" ht="24.95" customHeight="1" thickBot="1" x14ac:dyDescent="0.25">
      <c r="A82" s="1560" t="s">
        <v>1341</v>
      </c>
      <c r="B82" s="1560"/>
      <c r="C82" s="1560"/>
      <c r="D82" s="1560"/>
      <c r="E82" s="1560"/>
      <c r="F82" s="1560"/>
      <c r="G82" s="1560"/>
      <c r="H82" s="1560"/>
      <c r="I82" s="1560"/>
      <c r="J82" s="1560"/>
      <c r="K82" s="1560"/>
      <c r="L82" s="1560"/>
      <c r="M82" s="1560"/>
      <c r="N82" s="1560"/>
    </row>
    <row r="83" spans="1:14" ht="20.100000000000001" customHeight="1" x14ac:dyDescent="0.2">
      <c r="A83" s="1397" t="s">
        <v>733</v>
      </c>
      <c r="B83" s="1556" t="s">
        <v>832</v>
      </c>
      <c r="C83" s="1559"/>
      <c r="D83" s="1559"/>
      <c r="E83" s="1559"/>
      <c r="F83" s="1559"/>
      <c r="G83" s="1559"/>
      <c r="H83" s="1559"/>
      <c r="I83" s="1559"/>
      <c r="J83" s="1559"/>
      <c r="K83" s="1559"/>
      <c r="L83" s="1559"/>
      <c r="M83" s="1559"/>
      <c r="N83" s="1559"/>
    </row>
    <row r="84" spans="1:14" ht="20.100000000000001" customHeight="1" x14ac:dyDescent="0.2">
      <c r="A84" s="1399"/>
      <c r="B84" s="1356" t="s">
        <v>131</v>
      </c>
      <c r="C84" s="1356" t="s">
        <v>149</v>
      </c>
      <c r="D84" s="1356" t="s">
        <v>150</v>
      </c>
      <c r="E84" s="1356" t="s">
        <v>151</v>
      </c>
      <c r="F84" s="1356" t="s">
        <v>152</v>
      </c>
      <c r="G84" s="1356" t="s">
        <v>153</v>
      </c>
      <c r="H84" s="1356" t="s">
        <v>154</v>
      </c>
      <c r="I84" s="1356" t="s">
        <v>155</v>
      </c>
      <c r="J84" s="1356" t="s">
        <v>156</v>
      </c>
      <c r="K84" s="1356" t="s">
        <v>157</v>
      </c>
      <c r="L84" s="1356" t="s">
        <v>158</v>
      </c>
      <c r="M84" s="1356" t="s">
        <v>159</v>
      </c>
      <c r="N84" s="1357" t="s">
        <v>160</v>
      </c>
    </row>
    <row r="85" spans="1:14" ht="20.100000000000001" customHeight="1" x14ac:dyDescent="0.2">
      <c r="A85" s="1359" t="s">
        <v>116</v>
      </c>
      <c r="B85" s="47">
        <v>347613</v>
      </c>
      <c r="C85" s="47">
        <v>39394</v>
      </c>
      <c r="D85" s="47">
        <v>22946</v>
      </c>
      <c r="E85" s="47">
        <v>22035</v>
      </c>
      <c r="F85" s="47">
        <v>18504</v>
      </c>
      <c r="G85" s="47">
        <v>24139</v>
      </c>
      <c r="H85" s="47">
        <v>57555</v>
      </c>
      <c r="I85" s="47">
        <v>41897</v>
      </c>
      <c r="J85" s="47">
        <v>20913</v>
      </c>
      <c r="K85" s="47">
        <v>20359</v>
      </c>
      <c r="L85" s="47">
        <v>22315</v>
      </c>
      <c r="M85" s="47">
        <v>15479</v>
      </c>
      <c r="N85" s="47">
        <v>42077</v>
      </c>
    </row>
    <row r="86" spans="1:14" ht="20.100000000000001" customHeight="1" x14ac:dyDescent="0.2">
      <c r="A86" s="48" t="s">
        <v>734</v>
      </c>
      <c r="B86" s="823">
        <v>5931</v>
      </c>
      <c r="C86" s="823">
        <v>289</v>
      </c>
      <c r="D86" s="823">
        <v>43</v>
      </c>
      <c r="E86" s="823">
        <v>244</v>
      </c>
      <c r="F86" s="823">
        <v>331</v>
      </c>
      <c r="G86" s="823">
        <v>586</v>
      </c>
      <c r="H86" s="823">
        <v>863</v>
      </c>
      <c r="I86" s="823">
        <v>415</v>
      </c>
      <c r="J86" s="823">
        <v>501.00000000000006</v>
      </c>
      <c r="K86" s="823">
        <v>373</v>
      </c>
      <c r="L86" s="823">
        <v>344</v>
      </c>
      <c r="M86" s="823">
        <v>512</v>
      </c>
      <c r="N86" s="823">
        <v>1430</v>
      </c>
    </row>
    <row r="87" spans="1:14" ht="20.100000000000001" customHeight="1" x14ac:dyDescent="0.2">
      <c r="A87" s="49" t="s">
        <v>735</v>
      </c>
      <c r="B87" s="824">
        <v>32</v>
      </c>
      <c r="C87" s="824">
        <v>0</v>
      </c>
      <c r="D87" s="824">
        <v>0</v>
      </c>
      <c r="E87" s="824">
        <v>0</v>
      </c>
      <c r="F87" s="824">
        <v>0</v>
      </c>
      <c r="G87" s="824">
        <v>0</v>
      </c>
      <c r="H87" s="824">
        <v>0</v>
      </c>
      <c r="I87" s="824">
        <v>0</v>
      </c>
      <c r="J87" s="824">
        <v>0</v>
      </c>
      <c r="K87" s="824">
        <v>0</v>
      </c>
      <c r="L87" s="824">
        <v>0</v>
      </c>
      <c r="M87" s="824">
        <v>32</v>
      </c>
      <c r="N87" s="824">
        <v>0</v>
      </c>
    </row>
    <row r="88" spans="1:14" ht="20.100000000000001" customHeight="1" x14ac:dyDescent="0.2">
      <c r="A88" s="49" t="s">
        <v>736</v>
      </c>
      <c r="B88" s="824">
        <v>0</v>
      </c>
      <c r="C88" s="824">
        <v>0</v>
      </c>
      <c r="D88" s="824">
        <v>0</v>
      </c>
      <c r="E88" s="824">
        <v>0</v>
      </c>
      <c r="F88" s="824">
        <v>0</v>
      </c>
      <c r="G88" s="824">
        <v>0</v>
      </c>
      <c r="H88" s="824">
        <v>0</v>
      </c>
      <c r="I88" s="824">
        <v>0</v>
      </c>
      <c r="J88" s="824">
        <v>0</v>
      </c>
      <c r="K88" s="824">
        <v>0</v>
      </c>
      <c r="L88" s="824">
        <v>0</v>
      </c>
      <c r="M88" s="824">
        <v>0</v>
      </c>
      <c r="N88" s="824">
        <v>0</v>
      </c>
    </row>
    <row r="89" spans="1:14" ht="20.100000000000001" customHeight="1" x14ac:dyDescent="0.2">
      <c r="A89" s="49" t="s">
        <v>132</v>
      </c>
      <c r="B89" s="824">
        <v>4448</v>
      </c>
      <c r="C89" s="824">
        <v>216</v>
      </c>
      <c r="D89" s="784">
        <v>11</v>
      </c>
      <c r="E89" s="784">
        <v>210</v>
      </c>
      <c r="F89" s="825">
        <v>303</v>
      </c>
      <c r="G89" s="784">
        <v>560</v>
      </c>
      <c r="H89" s="784">
        <v>738</v>
      </c>
      <c r="I89" s="824">
        <v>378</v>
      </c>
      <c r="J89" s="824">
        <v>470.00000000000006</v>
      </c>
      <c r="K89" s="784">
        <v>351</v>
      </c>
      <c r="L89" s="784">
        <v>281</v>
      </c>
      <c r="M89" s="784">
        <v>431.00000000000006</v>
      </c>
      <c r="N89" s="824">
        <v>498.99999999999994</v>
      </c>
    </row>
    <row r="90" spans="1:14" ht="20.100000000000001" customHeight="1" x14ac:dyDescent="0.2">
      <c r="A90" s="49" t="s">
        <v>133</v>
      </c>
      <c r="B90" s="824">
        <v>1303</v>
      </c>
      <c r="C90" s="824">
        <v>64</v>
      </c>
      <c r="D90" s="824">
        <v>28</v>
      </c>
      <c r="E90" s="824">
        <v>32</v>
      </c>
      <c r="F90" s="824">
        <v>20</v>
      </c>
      <c r="G90" s="824">
        <v>16</v>
      </c>
      <c r="H90" s="824">
        <v>44</v>
      </c>
      <c r="I90" s="824">
        <v>32</v>
      </c>
      <c r="J90" s="824">
        <v>28</v>
      </c>
      <c r="K90" s="824">
        <v>12</v>
      </c>
      <c r="L90" s="824">
        <v>52.000000000000007</v>
      </c>
      <c r="M90" s="824">
        <v>44</v>
      </c>
      <c r="N90" s="824">
        <v>931.00000000000011</v>
      </c>
    </row>
    <row r="91" spans="1:14" ht="20.100000000000001" customHeight="1" x14ac:dyDescent="0.2">
      <c r="A91" s="49" t="s">
        <v>737</v>
      </c>
      <c r="B91" s="824">
        <v>0</v>
      </c>
      <c r="C91" s="784">
        <v>0</v>
      </c>
      <c r="D91" s="799">
        <v>0</v>
      </c>
      <c r="E91" s="799">
        <v>0</v>
      </c>
      <c r="F91" s="799">
        <v>0</v>
      </c>
      <c r="G91" s="799">
        <v>0</v>
      </c>
      <c r="H91" s="799">
        <v>0</v>
      </c>
      <c r="I91" s="799">
        <v>0</v>
      </c>
      <c r="J91" s="799">
        <v>0</v>
      </c>
      <c r="K91" s="799">
        <v>0</v>
      </c>
      <c r="L91" s="799">
        <v>0</v>
      </c>
      <c r="M91" s="799">
        <v>0</v>
      </c>
      <c r="N91" s="799">
        <v>0</v>
      </c>
    </row>
    <row r="92" spans="1:14" ht="20.100000000000001" customHeight="1" x14ac:dyDescent="0.2">
      <c r="A92" s="49" t="s">
        <v>738</v>
      </c>
      <c r="B92" s="824">
        <v>148</v>
      </c>
      <c r="C92" s="824">
        <v>9</v>
      </c>
      <c r="D92" s="824">
        <v>4</v>
      </c>
      <c r="E92" s="824">
        <v>2</v>
      </c>
      <c r="F92" s="824">
        <v>8</v>
      </c>
      <c r="G92" s="824">
        <v>10</v>
      </c>
      <c r="H92" s="824">
        <v>81</v>
      </c>
      <c r="I92" s="824">
        <v>5</v>
      </c>
      <c r="J92" s="824">
        <v>3</v>
      </c>
      <c r="K92" s="824">
        <v>10</v>
      </c>
      <c r="L92" s="824">
        <v>11</v>
      </c>
      <c r="M92" s="824">
        <v>5</v>
      </c>
      <c r="N92" s="824">
        <v>0</v>
      </c>
    </row>
    <row r="93" spans="1:14" ht="20.100000000000001" customHeight="1" x14ac:dyDescent="0.2">
      <c r="A93" s="49" t="s">
        <v>739</v>
      </c>
      <c r="B93" s="824">
        <v>0</v>
      </c>
      <c r="C93" s="799">
        <v>0</v>
      </c>
      <c r="D93" s="824">
        <v>0</v>
      </c>
      <c r="E93" s="799">
        <v>0</v>
      </c>
      <c r="F93" s="799">
        <v>0</v>
      </c>
      <c r="G93" s="799">
        <v>0</v>
      </c>
      <c r="H93" s="799">
        <v>0</v>
      </c>
      <c r="I93" s="799">
        <v>0</v>
      </c>
      <c r="J93" s="784">
        <v>0</v>
      </c>
      <c r="K93" s="799">
        <v>0</v>
      </c>
      <c r="L93" s="799">
        <v>0</v>
      </c>
      <c r="M93" s="799">
        <v>0</v>
      </c>
      <c r="N93" s="784">
        <v>0</v>
      </c>
    </row>
    <row r="94" spans="1:14" ht="20.100000000000001" customHeight="1" x14ac:dyDescent="0.2">
      <c r="A94" s="48" t="s">
        <v>768</v>
      </c>
      <c r="B94" s="823">
        <v>40860</v>
      </c>
      <c r="C94" s="823">
        <v>4963</v>
      </c>
      <c r="D94" s="823">
        <v>2840</v>
      </c>
      <c r="E94" s="823">
        <v>3451</v>
      </c>
      <c r="F94" s="823">
        <v>2045</v>
      </c>
      <c r="G94" s="823">
        <v>1474</v>
      </c>
      <c r="H94" s="823">
        <v>17085</v>
      </c>
      <c r="I94" s="823">
        <v>2425</v>
      </c>
      <c r="J94" s="823">
        <v>1016</v>
      </c>
      <c r="K94" s="823">
        <v>2141</v>
      </c>
      <c r="L94" s="823">
        <v>1010</v>
      </c>
      <c r="M94" s="823">
        <v>1013</v>
      </c>
      <c r="N94" s="823">
        <v>1397</v>
      </c>
    </row>
    <row r="95" spans="1:14" ht="20.100000000000001" customHeight="1" x14ac:dyDescent="0.2">
      <c r="A95" s="49" t="s">
        <v>741</v>
      </c>
      <c r="B95" s="824">
        <v>1636</v>
      </c>
      <c r="C95" s="824">
        <v>487</v>
      </c>
      <c r="D95" s="824">
        <v>405</v>
      </c>
      <c r="E95" s="824">
        <v>0</v>
      </c>
      <c r="F95" s="824">
        <v>501</v>
      </c>
      <c r="G95" s="824">
        <v>0</v>
      </c>
      <c r="H95" s="824">
        <v>0</v>
      </c>
      <c r="I95" s="824">
        <v>0</v>
      </c>
      <c r="J95" s="824">
        <v>0</v>
      </c>
      <c r="K95" s="824">
        <v>0</v>
      </c>
      <c r="L95" s="824">
        <v>0</v>
      </c>
      <c r="M95" s="824">
        <v>0</v>
      </c>
      <c r="N95" s="824">
        <v>243</v>
      </c>
    </row>
    <row r="96" spans="1:14" ht="20.100000000000001" customHeight="1" x14ac:dyDescent="0.2">
      <c r="A96" s="49" t="s">
        <v>134</v>
      </c>
      <c r="B96" s="824">
        <v>12900</v>
      </c>
      <c r="C96" s="824">
        <v>2311</v>
      </c>
      <c r="D96" s="824">
        <v>1331</v>
      </c>
      <c r="E96" s="824">
        <v>406</v>
      </c>
      <c r="F96" s="824">
        <v>227</v>
      </c>
      <c r="G96" s="824">
        <v>0</v>
      </c>
      <c r="H96" s="824">
        <v>6600.9999999999991</v>
      </c>
      <c r="I96" s="824">
        <v>895.99999999999989</v>
      </c>
      <c r="J96" s="824">
        <v>0</v>
      </c>
      <c r="K96" s="824">
        <v>285</v>
      </c>
      <c r="L96" s="824">
        <v>0</v>
      </c>
      <c r="M96" s="824">
        <v>308</v>
      </c>
      <c r="N96" s="824">
        <v>535</v>
      </c>
    </row>
    <row r="97" spans="1:14" ht="20.100000000000001" customHeight="1" x14ac:dyDescent="0.2">
      <c r="A97" s="49" t="s">
        <v>135</v>
      </c>
      <c r="B97" s="824">
        <v>10809</v>
      </c>
      <c r="C97" s="824">
        <v>1262</v>
      </c>
      <c r="D97" s="824">
        <v>401</v>
      </c>
      <c r="E97" s="824">
        <v>1408</v>
      </c>
      <c r="F97" s="824">
        <v>538</v>
      </c>
      <c r="G97" s="824">
        <v>539</v>
      </c>
      <c r="H97" s="824">
        <v>3884</v>
      </c>
      <c r="I97" s="784">
        <v>761</v>
      </c>
      <c r="J97" s="784">
        <v>534</v>
      </c>
      <c r="K97" s="825">
        <v>436</v>
      </c>
      <c r="L97" s="784">
        <v>338</v>
      </c>
      <c r="M97" s="825">
        <v>89</v>
      </c>
      <c r="N97" s="824">
        <v>619</v>
      </c>
    </row>
    <row r="98" spans="1:14" ht="20.100000000000001" customHeight="1" x14ac:dyDescent="0.2">
      <c r="A98" s="49" t="s">
        <v>742</v>
      </c>
      <c r="B98" s="824">
        <v>40</v>
      </c>
      <c r="C98" s="824">
        <v>0</v>
      </c>
      <c r="D98" s="824">
        <v>0</v>
      </c>
      <c r="E98" s="824">
        <v>0</v>
      </c>
      <c r="F98" s="824">
        <v>0</v>
      </c>
      <c r="G98" s="824">
        <v>36</v>
      </c>
      <c r="H98" s="824">
        <v>0</v>
      </c>
      <c r="I98" s="824">
        <v>0</v>
      </c>
      <c r="J98" s="824">
        <v>4</v>
      </c>
      <c r="K98" s="824">
        <v>0</v>
      </c>
      <c r="L98" s="824">
        <v>0</v>
      </c>
      <c r="M98" s="824">
        <v>0</v>
      </c>
      <c r="N98" s="824">
        <v>0</v>
      </c>
    </row>
    <row r="99" spans="1:14" ht="20.100000000000001" customHeight="1" x14ac:dyDescent="0.2">
      <c r="A99" s="49" t="s">
        <v>743</v>
      </c>
      <c r="B99" s="824">
        <v>4</v>
      </c>
      <c r="C99" s="824">
        <v>0</v>
      </c>
      <c r="D99" s="824">
        <v>0</v>
      </c>
      <c r="E99" s="799">
        <v>0</v>
      </c>
      <c r="F99" s="799">
        <v>0</v>
      </c>
      <c r="G99" s="799">
        <v>4</v>
      </c>
      <c r="H99" s="784">
        <v>0</v>
      </c>
      <c r="I99" s="799">
        <v>0</v>
      </c>
      <c r="J99" s="799">
        <v>0</v>
      </c>
      <c r="K99" s="799">
        <v>0</v>
      </c>
      <c r="L99" s="799">
        <v>0</v>
      </c>
      <c r="M99" s="799">
        <v>0</v>
      </c>
      <c r="N99" s="799">
        <v>0</v>
      </c>
    </row>
    <row r="100" spans="1:14" ht="20.100000000000001" customHeight="1" x14ac:dyDescent="0.2">
      <c r="A100" s="49" t="s">
        <v>136</v>
      </c>
      <c r="B100" s="824">
        <v>7673</v>
      </c>
      <c r="C100" s="824">
        <v>418</v>
      </c>
      <c r="D100" s="824">
        <v>300</v>
      </c>
      <c r="E100" s="824">
        <v>657</v>
      </c>
      <c r="F100" s="824">
        <v>0</v>
      </c>
      <c r="G100" s="824">
        <v>273</v>
      </c>
      <c r="H100" s="824">
        <v>4436</v>
      </c>
      <c r="I100" s="824">
        <v>395</v>
      </c>
      <c r="J100" s="824">
        <v>161</v>
      </c>
      <c r="K100" s="824">
        <v>631</v>
      </c>
      <c r="L100" s="824">
        <v>253</v>
      </c>
      <c r="M100" s="824">
        <v>149</v>
      </c>
      <c r="N100" s="824">
        <v>0</v>
      </c>
    </row>
    <row r="101" spans="1:14" ht="20.100000000000001" customHeight="1" x14ac:dyDescent="0.2">
      <c r="A101" s="49" t="s">
        <v>744</v>
      </c>
      <c r="B101" s="824">
        <v>0</v>
      </c>
      <c r="C101" s="824">
        <v>0</v>
      </c>
      <c r="D101" s="824">
        <v>0</v>
      </c>
      <c r="E101" s="824">
        <v>0</v>
      </c>
      <c r="F101" s="824">
        <v>0</v>
      </c>
      <c r="G101" s="824">
        <v>0</v>
      </c>
      <c r="H101" s="824">
        <v>0</v>
      </c>
      <c r="I101" s="824">
        <v>0</v>
      </c>
      <c r="J101" s="824">
        <v>0</v>
      </c>
      <c r="K101" s="824">
        <v>0</v>
      </c>
      <c r="L101" s="824">
        <v>0</v>
      </c>
      <c r="M101" s="824">
        <v>0</v>
      </c>
      <c r="N101" s="824">
        <v>0</v>
      </c>
    </row>
    <row r="102" spans="1:14" ht="20.100000000000001" customHeight="1" x14ac:dyDescent="0.2">
      <c r="A102" s="49" t="s">
        <v>137</v>
      </c>
      <c r="B102" s="824">
        <v>7798</v>
      </c>
      <c r="C102" s="784">
        <v>485</v>
      </c>
      <c r="D102" s="825">
        <v>403</v>
      </c>
      <c r="E102" s="784">
        <v>980</v>
      </c>
      <c r="F102" s="825">
        <v>779</v>
      </c>
      <c r="G102" s="784">
        <v>622</v>
      </c>
      <c r="H102" s="784">
        <v>2164</v>
      </c>
      <c r="I102" s="784">
        <v>373</v>
      </c>
      <c r="J102" s="784">
        <v>317</v>
      </c>
      <c r="K102" s="784">
        <v>789</v>
      </c>
      <c r="L102" s="784">
        <v>419</v>
      </c>
      <c r="M102" s="784">
        <v>467</v>
      </c>
      <c r="N102" s="784">
        <v>0</v>
      </c>
    </row>
    <row r="103" spans="1:14" ht="20.100000000000001" customHeight="1" x14ac:dyDescent="0.2">
      <c r="A103" s="49" t="s">
        <v>745</v>
      </c>
      <c r="B103" s="824">
        <v>0</v>
      </c>
      <c r="C103" s="784">
        <v>0</v>
      </c>
      <c r="D103" s="784">
        <v>0</v>
      </c>
      <c r="E103" s="799">
        <v>0</v>
      </c>
      <c r="F103" s="799">
        <v>0</v>
      </c>
      <c r="G103" s="824">
        <v>0</v>
      </c>
      <c r="H103" s="799">
        <v>0</v>
      </c>
      <c r="I103" s="799">
        <v>0</v>
      </c>
      <c r="J103" s="799">
        <v>0</v>
      </c>
      <c r="K103" s="799">
        <v>0</v>
      </c>
      <c r="L103" s="799">
        <v>0</v>
      </c>
      <c r="M103" s="799">
        <v>0</v>
      </c>
      <c r="N103" s="799">
        <v>0</v>
      </c>
    </row>
    <row r="104" spans="1:14" ht="20.100000000000001" customHeight="1" x14ac:dyDescent="0.2">
      <c r="A104" s="48" t="s">
        <v>785</v>
      </c>
      <c r="B104" s="823">
        <v>239384</v>
      </c>
      <c r="C104" s="823">
        <v>26173</v>
      </c>
      <c r="D104" s="823">
        <v>11450</v>
      </c>
      <c r="E104" s="823">
        <v>14727</v>
      </c>
      <c r="F104" s="823">
        <v>14036</v>
      </c>
      <c r="G104" s="823">
        <v>21519</v>
      </c>
      <c r="H104" s="823">
        <v>30352</v>
      </c>
      <c r="I104" s="823">
        <v>34215</v>
      </c>
      <c r="J104" s="823">
        <v>14489</v>
      </c>
      <c r="K104" s="823">
        <v>12527</v>
      </c>
      <c r="L104" s="823">
        <v>17589</v>
      </c>
      <c r="M104" s="823">
        <v>12649</v>
      </c>
      <c r="N104" s="823">
        <v>29658</v>
      </c>
    </row>
    <row r="105" spans="1:14" ht="20.100000000000001" customHeight="1" x14ac:dyDescent="0.2">
      <c r="A105" s="49" t="s">
        <v>747</v>
      </c>
      <c r="B105" s="824">
        <v>850</v>
      </c>
      <c r="C105" s="799">
        <v>0</v>
      </c>
      <c r="D105" s="824">
        <v>0</v>
      </c>
      <c r="E105" s="824">
        <v>850</v>
      </c>
      <c r="F105" s="799">
        <v>0</v>
      </c>
      <c r="G105" s="799">
        <v>0</v>
      </c>
      <c r="H105" s="799">
        <v>0</v>
      </c>
      <c r="I105" s="799">
        <v>0</v>
      </c>
      <c r="J105" s="799">
        <v>0</v>
      </c>
      <c r="K105" s="799">
        <v>0</v>
      </c>
      <c r="L105" s="799">
        <v>0</v>
      </c>
      <c r="M105" s="799">
        <v>0</v>
      </c>
      <c r="N105" s="799">
        <v>0</v>
      </c>
    </row>
    <row r="106" spans="1:14" ht="20.100000000000001" customHeight="1" x14ac:dyDescent="0.2">
      <c r="A106" s="49" t="s">
        <v>138</v>
      </c>
      <c r="B106" s="824">
        <v>11083</v>
      </c>
      <c r="C106" s="824">
        <v>22</v>
      </c>
      <c r="D106" s="824">
        <v>1458</v>
      </c>
      <c r="E106" s="824">
        <v>1049</v>
      </c>
      <c r="F106" s="824">
        <v>255</v>
      </c>
      <c r="G106" s="824">
        <v>1588</v>
      </c>
      <c r="H106" s="824">
        <v>3937</v>
      </c>
      <c r="I106" s="824">
        <v>2351</v>
      </c>
      <c r="J106" s="824">
        <v>368</v>
      </c>
      <c r="K106" s="824">
        <v>10</v>
      </c>
      <c r="L106" s="824">
        <v>3</v>
      </c>
      <c r="M106" s="824">
        <v>36</v>
      </c>
      <c r="N106" s="824">
        <v>6</v>
      </c>
    </row>
    <row r="107" spans="1:14" ht="20.100000000000001" customHeight="1" x14ac:dyDescent="0.2">
      <c r="A107" s="49" t="s">
        <v>139</v>
      </c>
      <c r="B107" s="824">
        <v>65399</v>
      </c>
      <c r="C107" s="824">
        <v>10999</v>
      </c>
      <c r="D107" s="824">
        <v>3691</v>
      </c>
      <c r="E107" s="824">
        <v>4716</v>
      </c>
      <c r="F107" s="824">
        <v>6187</v>
      </c>
      <c r="G107" s="824">
        <v>9534</v>
      </c>
      <c r="H107" s="824">
        <v>5269</v>
      </c>
      <c r="I107" s="824">
        <v>5336</v>
      </c>
      <c r="J107" s="824">
        <v>3547</v>
      </c>
      <c r="K107" s="824">
        <v>4335</v>
      </c>
      <c r="L107" s="824">
        <v>4631</v>
      </c>
      <c r="M107" s="824">
        <v>2532</v>
      </c>
      <c r="N107" s="824">
        <v>4622</v>
      </c>
    </row>
    <row r="108" spans="1:14" ht="20.100000000000001" customHeight="1" x14ac:dyDescent="0.2">
      <c r="A108" s="49" t="s">
        <v>140</v>
      </c>
      <c r="B108" s="824">
        <v>162052</v>
      </c>
      <c r="C108" s="824">
        <v>15152</v>
      </c>
      <c r="D108" s="824">
        <v>6301</v>
      </c>
      <c r="E108" s="824">
        <v>8112</v>
      </c>
      <c r="F108" s="824">
        <v>7594</v>
      </c>
      <c r="G108" s="824">
        <v>10397</v>
      </c>
      <c r="H108" s="824">
        <v>21146</v>
      </c>
      <c r="I108" s="824">
        <v>26528</v>
      </c>
      <c r="J108" s="824">
        <v>10574</v>
      </c>
      <c r="K108" s="824">
        <v>8182</v>
      </c>
      <c r="L108" s="824">
        <v>12955</v>
      </c>
      <c r="M108" s="824">
        <v>10081</v>
      </c>
      <c r="N108" s="824">
        <v>25030</v>
      </c>
    </row>
    <row r="109" spans="1:14" ht="20.100000000000001" customHeight="1" x14ac:dyDescent="0.2">
      <c r="A109" s="48" t="s">
        <v>803</v>
      </c>
      <c r="B109" s="823">
        <v>42146</v>
      </c>
      <c r="C109" s="823">
        <v>7952</v>
      </c>
      <c r="D109" s="823">
        <v>8103</v>
      </c>
      <c r="E109" s="823">
        <v>2879</v>
      </c>
      <c r="F109" s="823">
        <v>1902</v>
      </c>
      <c r="G109" s="823">
        <v>545</v>
      </c>
      <c r="H109" s="823">
        <v>4885</v>
      </c>
      <c r="I109" s="823">
        <v>1415</v>
      </c>
      <c r="J109" s="823">
        <v>1188</v>
      </c>
      <c r="K109" s="823">
        <v>2395</v>
      </c>
      <c r="L109" s="823">
        <v>1078</v>
      </c>
      <c r="M109" s="823">
        <v>1026</v>
      </c>
      <c r="N109" s="823">
        <v>8778</v>
      </c>
    </row>
    <row r="110" spans="1:14" ht="20.100000000000001" customHeight="1" x14ac:dyDescent="0.2">
      <c r="A110" s="49" t="s">
        <v>141</v>
      </c>
      <c r="B110" s="824">
        <v>4189</v>
      </c>
      <c r="C110" s="824">
        <v>313</v>
      </c>
      <c r="D110" s="824">
        <v>717</v>
      </c>
      <c r="E110" s="824">
        <v>352</v>
      </c>
      <c r="F110" s="824">
        <v>461</v>
      </c>
      <c r="G110" s="824">
        <v>162</v>
      </c>
      <c r="H110" s="824">
        <v>783</v>
      </c>
      <c r="I110" s="824">
        <v>286</v>
      </c>
      <c r="J110" s="824">
        <v>151</v>
      </c>
      <c r="K110" s="824">
        <v>76</v>
      </c>
      <c r="L110" s="824">
        <v>255</v>
      </c>
      <c r="M110" s="824">
        <v>223.00000000000003</v>
      </c>
      <c r="N110" s="824">
        <v>410</v>
      </c>
    </row>
    <row r="111" spans="1:14" ht="20.100000000000001" customHeight="1" x14ac:dyDescent="0.2">
      <c r="A111" s="49" t="s">
        <v>142</v>
      </c>
      <c r="B111" s="824">
        <v>11442</v>
      </c>
      <c r="C111" s="824">
        <v>287</v>
      </c>
      <c r="D111" s="824">
        <v>212</v>
      </c>
      <c r="E111" s="824">
        <v>647</v>
      </c>
      <c r="F111" s="824">
        <v>514</v>
      </c>
      <c r="G111" s="824">
        <v>229</v>
      </c>
      <c r="H111" s="824">
        <v>4030.0000000000005</v>
      </c>
      <c r="I111" s="824">
        <v>907.00000000000011</v>
      </c>
      <c r="J111" s="824">
        <v>1000.0000000000001</v>
      </c>
      <c r="K111" s="824">
        <v>1294</v>
      </c>
      <c r="L111" s="824">
        <v>781</v>
      </c>
      <c r="M111" s="824">
        <v>377</v>
      </c>
      <c r="N111" s="824">
        <v>1164</v>
      </c>
    </row>
    <row r="112" spans="1:14" ht="20.100000000000001" customHeight="1" x14ac:dyDescent="0.2">
      <c r="A112" s="49" t="s">
        <v>143</v>
      </c>
      <c r="B112" s="824">
        <v>26515</v>
      </c>
      <c r="C112" s="824">
        <v>7352</v>
      </c>
      <c r="D112" s="824">
        <v>7174</v>
      </c>
      <c r="E112" s="824">
        <v>1880</v>
      </c>
      <c r="F112" s="824">
        <v>926.99999999999989</v>
      </c>
      <c r="G112" s="824">
        <v>154</v>
      </c>
      <c r="H112" s="824">
        <v>72</v>
      </c>
      <c r="I112" s="824">
        <v>222</v>
      </c>
      <c r="J112" s="824">
        <v>37</v>
      </c>
      <c r="K112" s="824">
        <v>1025</v>
      </c>
      <c r="L112" s="824">
        <v>42</v>
      </c>
      <c r="M112" s="824">
        <v>426</v>
      </c>
      <c r="N112" s="824">
        <v>7204</v>
      </c>
    </row>
    <row r="113" spans="1:14" ht="20.100000000000001" customHeight="1" x14ac:dyDescent="0.2">
      <c r="A113" s="48" t="s">
        <v>816</v>
      </c>
      <c r="B113" s="823">
        <v>19292</v>
      </c>
      <c r="C113" s="823">
        <v>17</v>
      </c>
      <c r="D113" s="823">
        <v>510</v>
      </c>
      <c r="E113" s="823">
        <v>734</v>
      </c>
      <c r="F113" s="823">
        <v>190</v>
      </c>
      <c r="G113" s="823">
        <v>15</v>
      </c>
      <c r="H113" s="823">
        <v>4370</v>
      </c>
      <c r="I113" s="823">
        <v>3427</v>
      </c>
      <c r="J113" s="823">
        <v>3719</v>
      </c>
      <c r="K113" s="823">
        <v>2923</v>
      </c>
      <c r="L113" s="823">
        <v>2294</v>
      </c>
      <c r="M113" s="823">
        <v>279</v>
      </c>
      <c r="N113" s="823">
        <v>814</v>
      </c>
    </row>
    <row r="114" spans="1:14" ht="20.100000000000001" customHeight="1" x14ac:dyDescent="0.2">
      <c r="A114" s="49" t="s">
        <v>144</v>
      </c>
      <c r="B114" s="824">
        <v>18225</v>
      </c>
      <c r="C114" s="824"/>
      <c r="D114" s="824">
        <v>500</v>
      </c>
      <c r="E114" s="824">
        <v>719</v>
      </c>
      <c r="F114" s="824">
        <v>177</v>
      </c>
      <c r="G114" s="824">
        <v>0</v>
      </c>
      <c r="H114" s="824">
        <v>3878</v>
      </c>
      <c r="I114" s="824">
        <v>3397</v>
      </c>
      <c r="J114" s="824">
        <v>3706</v>
      </c>
      <c r="K114" s="824">
        <v>2907</v>
      </c>
      <c r="L114" s="824">
        <v>2208</v>
      </c>
      <c r="M114" s="824">
        <v>214</v>
      </c>
      <c r="N114" s="824">
        <v>519</v>
      </c>
    </row>
    <row r="115" spans="1:14" ht="20.100000000000001" customHeight="1" x14ac:dyDescent="0.2">
      <c r="A115" s="49" t="s">
        <v>750</v>
      </c>
      <c r="B115" s="824">
        <v>0</v>
      </c>
      <c r="C115" s="824">
        <v>0</v>
      </c>
      <c r="D115" s="824">
        <v>0</v>
      </c>
      <c r="E115" s="824">
        <v>0</v>
      </c>
      <c r="F115" s="824">
        <v>0</v>
      </c>
      <c r="G115" s="824">
        <v>0</v>
      </c>
      <c r="H115" s="784">
        <v>0</v>
      </c>
      <c r="I115" s="824">
        <v>0</v>
      </c>
      <c r="J115" s="824">
        <v>0</v>
      </c>
      <c r="K115" s="824">
        <v>0</v>
      </c>
      <c r="L115" s="824">
        <v>0</v>
      </c>
      <c r="M115" s="824">
        <v>0</v>
      </c>
      <c r="N115" s="824">
        <v>0</v>
      </c>
    </row>
    <row r="116" spans="1:14" ht="20.100000000000001" customHeight="1" x14ac:dyDescent="0.2">
      <c r="A116" s="49" t="s">
        <v>751</v>
      </c>
      <c r="B116" s="824">
        <v>488</v>
      </c>
      <c r="C116" s="784">
        <v>0</v>
      </c>
      <c r="D116" s="824">
        <v>0</v>
      </c>
      <c r="E116" s="824">
        <v>0</v>
      </c>
      <c r="F116" s="824">
        <v>0</v>
      </c>
      <c r="G116" s="824">
        <v>0</v>
      </c>
      <c r="H116" s="824">
        <v>471</v>
      </c>
      <c r="I116" s="824">
        <v>17</v>
      </c>
      <c r="J116" s="824">
        <v>0</v>
      </c>
      <c r="K116" s="824">
        <v>0</v>
      </c>
      <c r="L116" s="824">
        <v>0</v>
      </c>
      <c r="M116" s="824">
        <v>0</v>
      </c>
      <c r="N116" s="824">
        <v>0</v>
      </c>
    </row>
    <row r="117" spans="1:14" ht="20.100000000000001" customHeight="1" thickBot="1" x14ac:dyDescent="0.25">
      <c r="A117" s="50" t="s">
        <v>145</v>
      </c>
      <c r="B117" s="826">
        <v>579</v>
      </c>
      <c r="C117" s="826">
        <v>17</v>
      </c>
      <c r="D117" s="826">
        <v>10</v>
      </c>
      <c r="E117" s="826">
        <v>15</v>
      </c>
      <c r="F117" s="826">
        <v>13</v>
      </c>
      <c r="G117" s="826">
        <v>15</v>
      </c>
      <c r="H117" s="826">
        <v>21</v>
      </c>
      <c r="I117" s="826">
        <v>13</v>
      </c>
      <c r="J117" s="826">
        <v>13.000000000000002</v>
      </c>
      <c r="K117" s="826">
        <v>16</v>
      </c>
      <c r="L117" s="826">
        <v>86</v>
      </c>
      <c r="M117" s="826">
        <v>65</v>
      </c>
      <c r="N117" s="826">
        <v>295</v>
      </c>
    </row>
    <row r="118" spans="1:14" s="828" customFormat="1" ht="15.95" customHeight="1" x14ac:dyDescent="0.2">
      <c r="A118" s="706" t="s">
        <v>1400</v>
      </c>
      <c r="B118" s="1316"/>
      <c r="C118" s="1316"/>
      <c r="D118" s="1316"/>
      <c r="E118" s="1316"/>
      <c r="F118" s="1316"/>
      <c r="G118" s="1316"/>
      <c r="H118" s="53"/>
      <c r="I118" s="53"/>
      <c r="J118" s="54"/>
      <c r="K118" s="54"/>
      <c r="L118" s="54"/>
      <c r="M118" s="827"/>
      <c r="N118" s="54"/>
    </row>
    <row r="119" spans="1:14" s="821" customFormat="1" ht="15.95" customHeight="1" x14ac:dyDescent="0.25">
      <c r="A119" s="1318" t="s">
        <v>1328</v>
      </c>
      <c r="B119" s="1317"/>
      <c r="C119" s="1317"/>
      <c r="D119" s="1317"/>
      <c r="E119" s="1317"/>
      <c r="F119" s="1317"/>
      <c r="G119" s="1317"/>
      <c r="H119" s="53"/>
      <c r="I119" s="53"/>
      <c r="J119" s="54"/>
      <c r="K119" s="54"/>
      <c r="L119" s="54"/>
      <c r="M119" s="827"/>
      <c r="N119" s="54"/>
    </row>
    <row r="120" spans="1:14" s="815" customFormat="1" ht="35.1" customHeight="1" x14ac:dyDescent="0.2">
      <c r="A120" s="1532" t="s">
        <v>1329</v>
      </c>
      <c r="B120" s="1532"/>
      <c r="C120" s="1532"/>
      <c r="D120" s="1532"/>
      <c r="E120" s="1532"/>
      <c r="F120" s="1532"/>
      <c r="G120" s="1532"/>
      <c r="H120" s="1532"/>
      <c r="I120" s="1532"/>
      <c r="J120" s="1532"/>
      <c r="K120" s="1532"/>
      <c r="L120" s="1532"/>
      <c r="M120" s="1532"/>
      <c r="N120" s="1532"/>
    </row>
    <row r="123" spans="1:14" ht="20.100000000000001" customHeight="1" x14ac:dyDescent="0.2">
      <c r="C123" s="819"/>
    </row>
  </sheetData>
  <mergeCells count="12">
    <mergeCell ref="A80:N80"/>
    <mergeCell ref="A82:N82"/>
    <mergeCell ref="A83:A84"/>
    <mergeCell ref="B83:N83"/>
    <mergeCell ref="A120:N120"/>
    <mergeCell ref="A43:A44"/>
    <mergeCell ref="B43:N43"/>
    <mergeCell ref="A2:N2"/>
    <mergeCell ref="A3:A4"/>
    <mergeCell ref="B3:N3"/>
    <mergeCell ref="A40:N40"/>
    <mergeCell ref="A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833</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834</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24"/>
  <sheetViews>
    <sheetView showGridLines="0" zoomScaleNormal="100" zoomScaleSheetLayoutView="75" workbookViewId="0"/>
  </sheetViews>
  <sheetFormatPr defaultColWidth="11.42578125" defaultRowHeight="20.100000000000001" customHeight="1" x14ac:dyDescent="0.2"/>
  <cols>
    <col min="1" max="1" width="25.7109375" style="832" customWidth="1"/>
    <col min="2" max="7" width="22.7109375" style="832" customWidth="1"/>
    <col min="8" max="8" width="11.42578125" style="833" customWidth="1"/>
    <col min="9" max="256" width="11.42578125" style="832"/>
    <col min="257" max="263" width="21.7109375" style="832" customWidth="1"/>
    <col min="264" max="264" width="11.42578125" style="832" customWidth="1"/>
    <col min="265" max="512" width="11.42578125" style="832"/>
    <col min="513" max="519" width="21.7109375" style="832" customWidth="1"/>
    <col min="520" max="520" width="11.42578125" style="832" customWidth="1"/>
    <col min="521" max="768" width="11.42578125" style="832"/>
    <col min="769" max="775" width="21.7109375" style="832" customWidth="1"/>
    <col min="776" max="776" width="11.42578125" style="832" customWidth="1"/>
    <col min="777" max="1024" width="11.42578125" style="832"/>
    <col min="1025" max="1031" width="21.7109375" style="832" customWidth="1"/>
    <col min="1032" max="1032" width="11.42578125" style="832" customWidth="1"/>
    <col min="1033" max="1280" width="11.42578125" style="832"/>
    <col min="1281" max="1287" width="21.7109375" style="832" customWidth="1"/>
    <col min="1288" max="1288" width="11.42578125" style="832" customWidth="1"/>
    <col min="1289" max="1536" width="11.42578125" style="832"/>
    <col min="1537" max="1543" width="21.7109375" style="832" customWidth="1"/>
    <col min="1544" max="1544" width="11.42578125" style="832" customWidth="1"/>
    <col min="1545" max="1792" width="11.42578125" style="832"/>
    <col min="1793" max="1799" width="21.7109375" style="832" customWidth="1"/>
    <col min="1800" max="1800" width="11.42578125" style="832" customWidth="1"/>
    <col min="1801" max="2048" width="11.42578125" style="832"/>
    <col min="2049" max="2055" width="21.7109375" style="832" customWidth="1"/>
    <col min="2056" max="2056" width="11.42578125" style="832" customWidth="1"/>
    <col min="2057" max="2304" width="11.42578125" style="832"/>
    <col min="2305" max="2311" width="21.7109375" style="832" customWidth="1"/>
    <col min="2312" max="2312" width="11.42578125" style="832" customWidth="1"/>
    <col min="2313" max="2560" width="11.42578125" style="832"/>
    <col min="2561" max="2567" width="21.7109375" style="832" customWidth="1"/>
    <col min="2568" max="2568" width="11.42578125" style="832" customWidth="1"/>
    <col min="2569" max="2816" width="11.42578125" style="832"/>
    <col min="2817" max="2823" width="21.7109375" style="832" customWidth="1"/>
    <col min="2824" max="2824" width="11.42578125" style="832" customWidth="1"/>
    <col min="2825" max="3072" width="11.42578125" style="832"/>
    <col min="3073" max="3079" width="21.7109375" style="832" customWidth="1"/>
    <col min="3080" max="3080" width="11.42578125" style="832" customWidth="1"/>
    <col min="3081" max="3328" width="11.42578125" style="832"/>
    <col min="3329" max="3335" width="21.7109375" style="832" customWidth="1"/>
    <col min="3336" max="3336" width="11.42578125" style="832" customWidth="1"/>
    <col min="3337" max="3584" width="11.42578125" style="832"/>
    <col min="3585" max="3591" width="21.7109375" style="832" customWidth="1"/>
    <col min="3592" max="3592" width="11.42578125" style="832" customWidth="1"/>
    <col min="3593" max="3840" width="11.42578125" style="832"/>
    <col min="3841" max="3847" width="21.7109375" style="832" customWidth="1"/>
    <col min="3848" max="3848" width="11.42578125" style="832" customWidth="1"/>
    <col min="3849" max="4096" width="11.42578125" style="832"/>
    <col min="4097" max="4103" width="21.7109375" style="832" customWidth="1"/>
    <col min="4104" max="4104" width="11.42578125" style="832" customWidth="1"/>
    <col min="4105" max="4352" width="11.42578125" style="832"/>
    <col min="4353" max="4359" width="21.7109375" style="832" customWidth="1"/>
    <col min="4360" max="4360" width="11.42578125" style="832" customWidth="1"/>
    <col min="4361" max="4608" width="11.42578125" style="832"/>
    <col min="4609" max="4615" width="21.7109375" style="832" customWidth="1"/>
    <col min="4616" max="4616" width="11.42578125" style="832" customWidth="1"/>
    <col min="4617" max="4864" width="11.42578125" style="832"/>
    <col min="4865" max="4871" width="21.7109375" style="832" customWidth="1"/>
    <col min="4872" max="4872" width="11.42578125" style="832" customWidth="1"/>
    <col min="4873" max="5120" width="11.42578125" style="832"/>
    <col min="5121" max="5127" width="21.7109375" style="832" customWidth="1"/>
    <col min="5128" max="5128" width="11.42578125" style="832" customWidth="1"/>
    <col min="5129" max="5376" width="11.42578125" style="832"/>
    <col min="5377" max="5383" width="21.7109375" style="832" customWidth="1"/>
    <col min="5384" max="5384" width="11.42578125" style="832" customWidth="1"/>
    <col min="5385" max="5632" width="11.42578125" style="832"/>
    <col min="5633" max="5639" width="21.7109375" style="832" customWidth="1"/>
    <col min="5640" max="5640" width="11.42578125" style="832" customWidth="1"/>
    <col min="5641" max="5888" width="11.42578125" style="832"/>
    <col min="5889" max="5895" width="21.7109375" style="832" customWidth="1"/>
    <col min="5896" max="5896" width="11.42578125" style="832" customWidth="1"/>
    <col min="5897" max="6144" width="11.42578125" style="832"/>
    <col min="6145" max="6151" width="21.7109375" style="832" customWidth="1"/>
    <col min="6152" max="6152" width="11.42578125" style="832" customWidth="1"/>
    <col min="6153" max="6400" width="11.42578125" style="832"/>
    <col min="6401" max="6407" width="21.7109375" style="832" customWidth="1"/>
    <col min="6408" max="6408" width="11.42578125" style="832" customWidth="1"/>
    <col min="6409" max="6656" width="11.42578125" style="832"/>
    <col min="6657" max="6663" width="21.7109375" style="832" customWidth="1"/>
    <col min="6664" max="6664" width="11.42578125" style="832" customWidth="1"/>
    <col min="6665" max="6912" width="11.42578125" style="832"/>
    <col min="6913" max="6919" width="21.7109375" style="832" customWidth="1"/>
    <col min="6920" max="6920" width="11.42578125" style="832" customWidth="1"/>
    <col min="6921" max="7168" width="11.42578125" style="832"/>
    <col min="7169" max="7175" width="21.7109375" style="832" customWidth="1"/>
    <col min="7176" max="7176" width="11.42578125" style="832" customWidth="1"/>
    <col min="7177" max="7424" width="11.42578125" style="832"/>
    <col min="7425" max="7431" width="21.7109375" style="832" customWidth="1"/>
    <col min="7432" max="7432" width="11.42578125" style="832" customWidth="1"/>
    <col min="7433" max="7680" width="11.42578125" style="832"/>
    <col min="7681" max="7687" width="21.7109375" style="832" customWidth="1"/>
    <col min="7688" max="7688" width="11.42578125" style="832" customWidth="1"/>
    <col min="7689" max="7936" width="11.42578125" style="832"/>
    <col min="7937" max="7943" width="21.7109375" style="832" customWidth="1"/>
    <col min="7944" max="7944" width="11.42578125" style="832" customWidth="1"/>
    <col min="7945" max="8192" width="11.42578125" style="832"/>
    <col min="8193" max="8199" width="21.7109375" style="832" customWidth="1"/>
    <col min="8200" max="8200" width="11.42578125" style="832" customWidth="1"/>
    <col min="8201" max="8448" width="11.42578125" style="832"/>
    <col min="8449" max="8455" width="21.7109375" style="832" customWidth="1"/>
    <col min="8456" max="8456" width="11.42578125" style="832" customWidth="1"/>
    <col min="8457" max="8704" width="11.42578125" style="832"/>
    <col min="8705" max="8711" width="21.7109375" style="832" customWidth="1"/>
    <col min="8712" max="8712" width="11.42578125" style="832" customWidth="1"/>
    <col min="8713" max="8960" width="11.42578125" style="832"/>
    <col min="8961" max="8967" width="21.7109375" style="832" customWidth="1"/>
    <col min="8968" max="8968" width="11.42578125" style="832" customWidth="1"/>
    <col min="8969" max="9216" width="11.42578125" style="832"/>
    <col min="9217" max="9223" width="21.7109375" style="832" customWidth="1"/>
    <col min="9224" max="9224" width="11.42578125" style="832" customWidth="1"/>
    <col min="9225" max="9472" width="11.42578125" style="832"/>
    <col min="9473" max="9479" width="21.7109375" style="832" customWidth="1"/>
    <col min="9480" max="9480" width="11.42578125" style="832" customWidth="1"/>
    <col min="9481" max="9728" width="11.42578125" style="832"/>
    <col min="9729" max="9735" width="21.7109375" style="832" customWidth="1"/>
    <col min="9736" max="9736" width="11.42578125" style="832" customWidth="1"/>
    <col min="9737" max="9984" width="11.42578125" style="832"/>
    <col min="9985" max="9991" width="21.7109375" style="832" customWidth="1"/>
    <col min="9992" max="9992" width="11.42578125" style="832" customWidth="1"/>
    <col min="9993" max="10240" width="11.42578125" style="832"/>
    <col min="10241" max="10247" width="21.7109375" style="832" customWidth="1"/>
    <col min="10248" max="10248" width="11.42578125" style="832" customWidth="1"/>
    <col min="10249" max="10496" width="11.42578125" style="832"/>
    <col min="10497" max="10503" width="21.7109375" style="832" customWidth="1"/>
    <col min="10504" max="10504" width="11.42578125" style="832" customWidth="1"/>
    <col min="10505" max="10752" width="11.42578125" style="832"/>
    <col min="10753" max="10759" width="21.7109375" style="832" customWidth="1"/>
    <col min="10760" max="10760" width="11.42578125" style="832" customWidth="1"/>
    <col min="10761" max="11008" width="11.42578125" style="832"/>
    <col min="11009" max="11015" width="21.7109375" style="832" customWidth="1"/>
    <col min="11016" max="11016" width="11.42578125" style="832" customWidth="1"/>
    <col min="11017" max="11264" width="11.42578125" style="832"/>
    <col min="11265" max="11271" width="21.7109375" style="832" customWidth="1"/>
    <col min="11272" max="11272" width="11.42578125" style="832" customWidth="1"/>
    <col min="11273" max="11520" width="11.42578125" style="832"/>
    <col min="11521" max="11527" width="21.7109375" style="832" customWidth="1"/>
    <col min="11528" max="11528" width="11.42578125" style="832" customWidth="1"/>
    <col min="11529" max="11776" width="11.42578125" style="832"/>
    <col min="11777" max="11783" width="21.7109375" style="832" customWidth="1"/>
    <col min="11784" max="11784" width="11.42578125" style="832" customWidth="1"/>
    <col min="11785" max="12032" width="11.42578125" style="832"/>
    <col min="12033" max="12039" width="21.7109375" style="832" customWidth="1"/>
    <col min="12040" max="12040" width="11.42578125" style="832" customWidth="1"/>
    <col min="12041" max="12288" width="11.42578125" style="832"/>
    <col min="12289" max="12295" width="21.7109375" style="832" customWidth="1"/>
    <col min="12296" max="12296" width="11.42578125" style="832" customWidth="1"/>
    <col min="12297" max="12544" width="11.42578125" style="832"/>
    <col min="12545" max="12551" width="21.7109375" style="832" customWidth="1"/>
    <col min="12552" max="12552" width="11.42578125" style="832" customWidth="1"/>
    <col min="12553" max="12800" width="11.42578125" style="832"/>
    <col min="12801" max="12807" width="21.7109375" style="832" customWidth="1"/>
    <col min="12808" max="12808" width="11.42578125" style="832" customWidth="1"/>
    <col min="12809" max="13056" width="11.42578125" style="832"/>
    <col min="13057" max="13063" width="21.7109375" style="832" customWidth="1"/>
    <col min="13064" max="13064" width="11.42578125" style="832" customWidth="1"/>
    <col min="13065" max="13312" width="11.42578125" style="832"/>
    <col min="13313" max="13319" width="21.7109375" style="832" customWidth="1"/>
    <col min="13320" max="13320" width="11.42578125" style="832" customWidth="1"/>
    <col min="13321" max="13568" width="11.42578125" style="832"/>
    <col min="13569" max="13575" width="21.7109375" style="832" customWidth="1"/>
    <col min="13576" max="13576" width="11.42578125" style="832" customWidth="1"/>
    <col min="13577" max="13824" width="11.42578125" style="832"/>
    <col min="13825" max="13831" width="21.7109375" style="832" customWidth="1"/>
    <col min="13832" max="13832" width="11.42578125" style="832" customWidth="1"/>
    <col min="13833" max="14080" width="11.42578125" style="832"/>
    <col min="14081" max="14087" width="21.7109375" style="832" customWidth="1"/>
    <col min="14088" max="14088" width="11.42578125" style="832" customWidth="1"/>
    <col min="14089" max="14336" width="11.42578125" style="832"/>
    <col min="14337" max="14343" width="21.7109375" style="832" customWidth="1"/>
    <col min="14344" max="14344" width="11.42578125" style="832" customWidth="1"/>
    <col min="14345" max="14592" width="11.42578125" style="832"/>
    <col min="14593" max="14599" width="21.7109375" style="832" customWidth="1"/>
    <col min="14600" max="14600" width="11.42578125" style="832" customWidth="1"/>
    <col min="14601" max="14848" width="11.42578125" style="832"/>
    <col min="14849" max="14855" width="21.7109375" style="832" customWidth="1"/>
    <col min="14856" max="14856" width="11.42578125" style="832" customWidth="1"/>
    <col min="14857" max="15104" width="11.42578125" style="832"/>
    <col min="15105" max="15111" width="21.7109375" style="832" customWidth="1"/>
    <col min="15112" max="15112" width="11.42578125" style="832" customWidth="1"/>
    <col min="15113" max="15360" width="11.42578125" style="832"/>
    <col min="15361" max="15367" width="21.7109375" style="832" customWidth="1"/>
    <col min="15368" max="15368" width="11.42578125" style="832" customWidth="1"/>
    <col min="15369" max="15616" width="11.42578125" style="832"/>
    <col min="15617" max="15623" width="21.7109375" style="832" customWidth="1"/>
    <col min="15624" max="15624" width="11.42578125" style="832" customWidth="1"/>
    <col min="15625" max="15872" width="11.42578125" style="832"/>
    <col min="15873" max="15879" width="21.7109375" style="832" customWidth="1"/>
    <col min="15880" max="15880" width="11.42578125" style="832" customWidth="1"/>
    <col min="15881" max="16128" width="11.42578125" style="832"/>
    <col min="16129" max="16135" width="21.7109375" style="832" customWidth="1"/>
    <col min="16136" max="16136" width="11.42578125" style="832" customWidth="1"/>
    <col min="16137" max="16384" width="11.42578125" style="832"/>
  </cols>
  <sheetData>
    <row r="1" spans="1:15" ht="24.95" customHeight="1" x14ac:dyDescent="0.2">
      <c r="A1" s="831" t="s">
        <v>835</v>
      </c>
      <c r="B1" s="831"/>
    </row>
    <row r="2" spans="1:15" s="839" customFormat="1" ht="24.95" customHeight="1" thickBot="1" x14ac:dyDescent="0.3">
      <c r="A2" s="834" t="s">
        <v>1342</v>
      </c>
      <c r="B2" s="835"/>
      <c r="C2" s="836"/>
      <c r="D2" s="836"/>
      <c r="E2" s="837"/>
      <c r="F2" s="836"/>
      <c r="G2" s="836"/>
      <c r="H2" s="838"/>
    </row>
    <row r="3" spans="1:15" s="839" customFormat="1" ht="20.100000000000001" customHeight="1" x14ac:dyDescent="0.25">
      <c r="A3" s="1561" t="s">
        <v>130</v>
      </c>
      <c r="B3" s="1564" t="s">
        <v>727</v>
      </c>
      <c r="C3" s="1565"/>
      <c r="D3" s="1566"/>
      <c r="E3" s="1564" t="s">
        <v>728</v>
      </c>
      <c r="F3" s="1565"/>
      <c r="G3" s="1565"/>
      <c r="H3" s="838"/>
    </row>
    <row r="4" spans="1:15" ht="20.100000000000001" customHeight="1" x14ac:dyDescent="0.2">
      <c r="A4" s="1562"/>
      <c r="B4" s="1567" t="s">
        <v>131</v>
      </c>
      <c r="C4" s="1569" t="s">
        <v>729</v>
      </c>
      <c r="D4" s="1570"/>
      <c r="E4" s="1567" t="s">
        <v>131</v>
      </c>
      <c r="F4" s="1569" t="s">
        <v>729</v>
      </c>
      <c r="G4" s="1571"/>
    </row>
    <row r="5" spans="1:15" ht="20.100000000000001" customHeight="1" x14ac:dyDescent="0.2">
      <c r="A5" s="1563"/>
      <c r="B5" s="1568"/>
      <c r="C5" s="1363" t="s">
        <v>730</v>
      </c>
      <c r="D5" s="1363" t="s">
        <v>731</v>
      </c>
      <c r="E5" s="1568"/>
      <c r="F5" s="1363" t="s">
        <v>730</v>
      </c>
      <c r="G5" s="1362" t="s">
        <v>731</v>
      </c>
    </row>
    <row r="6" spans="1:15" ht="20.100000000000001" customHeight="1" x14ac:dyDescent="0.2">
      <c r="A6" s="840">
        <v>2000</v>
      </c>
      <c r="B6" s="780">
        <v>27977329.999999974</v>
      </c>
      <c r="C6" s="780">
        <v>25845721.000000022</v>
      </c>
      <c r="D6" s="780">
        <v>2131608.9999999981</v>
      </c>
      <c r="E6" s="780">
        <v>28971320.999999966</v>
      </c>
      <c r="F6" s="841">
        <v>26934288.999999989</v>
      </c>
      <c r="G6" s="841">
        <v>2037032</v>
      </c>
      <c r="I6" s="842"/>
    </row>
    <row r="7" spans="1:15" ht="20.100000000000001" customHeight="1" x14ac:dyDescent="0.2">
      <c r="A7" s="840">
        <v>2001</v>
      </c>
      <c r="B7" s="780">
        <v>31021534.000000045</v>
      </c>
      <c r="C7" s="780">
        <v>28485716.999999981</v>
      </c>
      <c r="D7" s="780">
        <v>2535816.9999999981</v>
      </c>
      <c r="E7" s="780">
        <v>32615896.000000015</v>
      </c>
      <c r="F7" s="841">
        <v>30071216</v>
      </c>
      <c r="G7" s="841">
        <v>2544680</v>
      </c>
      <c r="I7" s="842"/>
    </row>
    <row r="8" spans="1:15" ht="20.100000000000001" customHeight="1" x14ac:dyDescent="0.2">
      <c r="A8" s="840">
        <v>2002</v>
      </c>
      <c r="B8" s="780">
        <v>31997444.999999937</v>
      </c>
      <c r="C8" s="780">
        <v>29318970.999999996</v>
      </c>
      <c r="D8" s="780">
        <v>2678474.0000000014</v>
      </c>
      <c r="E8" s="780">
        <v>32945283.999999981</v>
      </c>
      <c r="F8" s="780">
        <v>30250808.000000007</v>
      </c>
      <c r="G8" s="780">
        <v>2694476.0000000005</v>
      </c>
      <c r="I8" s="842"/>
    </row>
    <row r="9" spans="1:15" ht="20.100000000000001" customHeight="1" x14ac:dyDescent="0.2">
      <c r="A9" s="840">
        <v>2003</v>
      </c>
      <c r="B9" s="780">
        <v>29626288.999999974</v>
      </c>
      <c r="C9" s="780">
        <v>27413261.999999996</v>
      </c>
      <c r="D9" s="780">
        <v>2213026.9999999963</v>
      </c>
      <c r="E9" s="780">
        <v>30742036.999999989</v>
      </c>
      <c r="F9" s="780">
        <v>28534658.000000034</v>
      </c>
      <c r="G9" s="780">
        <v>2207379.0000000005</v>
      </c>
      <c r="I9" s="842"/>
    </row>
    <row r="10" spans="1:15" ht="20.100000000000001" customHeight="1" x14ac:dyDescent="0.2">
      <c r="A10" s="840">
        <v>2004</v>
      </c>
      <c r="B10" s="780">
        <v>33713426.999999978</v>
      </c>
      <c r="C10" s="780">
        <v>30926162.000000052</v>
      </c>
      <c r="D10" s="780">
        <v>2787264.9999999981</v>
      </c>
      <c r="E10" s="780">
        <v>36554525.00000003</v>
      </c>
      <c r="F10" s="780">
        <v>33727311.999999911</v>
      </c>
      <c r="G10" s="780">
        <v>2827212.9999999995</v>
      </c>
      <c r="I10" s="842"/>
    </row>
    <row r="11" spans="1:15" ht="20.100000000000001" customHeight="1" x14ac:dyDescent="0.2">
      <c r="A11" s="840">
        <v>2005</v>
      </c>
      <c r="B11" s="780">
        <v>38481711</v>
      </c>
      <c r="C11" s="780">
        <v>35300955.000000067</v>
      </c>
      <c r="D11" s="780">
        <v>3180756.0000000019</v>
      </c>
      <c r="E11" s="780">
        <v>43095827.99999997</v>
      </c>
      <c r="F11" s="780">
        <v>39877656.000000015</v>
      </c>
      <c r="G11" s="780">
        <v>3218172.0000000014</v>
      </c>
      <c r="I11" s="842"/>
    </row>
    <row r="12" spans="1:15" ht="20.100000000000001" customHeight="1" x14ac:dyDescent="0.2">
      <c r="A12" s="840">
        <v>2006</v>
      </c>
      <c r="B12" s="780">
        <v>42021367.00000003</v>
      </c>
      <c r="C12" s="780">
        <v>39292389.999999963</v>
      </c>
      <c r="D12" s="780">
        <v>2728976.9999999986</v>
      </c>
      <c r="E12" s="780">
        <v>46345828.000000015</v>
      </c>
      <c r="F12" s="780">
        <v>43618631.99999994</v>
      </c>
      <c r="G12" s="780">
        <v>2727195.9999999995</v>
      </c>
      <c r="I12" s="842"/>
    </row>
    <row r="13" spans="1:15" ht="20.100000000000001" customHeight="1" x14ac:dyDescent="0.2">
      <c r="A13" s="840">
        <v>2007</v>
      </c>
      <c r="B13" s="780">
        <v>45457331.00000003</v>
      </c>
      <c r="C13" s="780">
        <v>43074543.000000007</v>
      </c>
      <c r="D13" s="780">
        <v>2382787.9999999995</v>
      </c>
      <c r="E13" s="780">
        <v>50002469.000000067</v>
      </c>
      <c r="F13" s="780">
        <v>47549517.999999978</v>
      </c>
      <c r="G13" s="780">
        <v>2452951.0000000009</v>
      </c>
      <c r="I13" s="843"/>
      <c r="J13" s="833"/>
      <c r="K13" s="833"/>
      <c r="L13" s="833"/>
      <c r="M13" s="833"/>
      <c r="N13" s="833"/>
      <c r="O13" s="833"/>
    </row>
    <row r="14" spans="1:15" ht="20.100000000000001" customHeight="1" x14ac:dyDescent="0.2">
      <c r="A14" s="840">
        <v>2008</v>
      </c>
      <c r="B14" s="780">
        <v>48779410.000000067</v>
      </c>
      <c r="C14" s="780">
        <v>46612390.999999978</v>
      </c>
      <c r="D14" s="780">
        <v>2167019.0000000005</v>
      </c>
      <c r="E14" s="780">
        <v>48702481.999999963</v>
      </c>
      <c r="F14" s="780">
        <v>46583326</v>
      </c>
      <c r="G14" s="780">
        <v>2119156.0000000009</v>
      </c>
      <c r="I14" s="843"/>
      <c r="J14" s="833"/>
      <c r="K14" s="833"/>
      <c r="L14" s="833"/>
      <c r="M14" s="833"/>
      <c r="N14" s="833"/>
      <c r="O14" s="833"/>
    </row>
    <row r="15" spans="1:15" ht="20.100000000000001" customHeight="1" x14ac:dyDescent="0.2">
      <c r="A15" s="840">
        <v>2009</v>
      </c>
      <c r="B15" s="780">
        <v>56357654</v>
      </c>
      <c r="C15" s="780">
        <v>54264824.99999997</v>
      </c>
      <c r="D15" s="780">
        <v>2092828.9999999984</v>
      </c>
      <c r="E15" s="780">
        <v>56024143.99999997</v>
      </c>
      <c r="F15" s="780">
        <v>53915986.999999993</v>
      </c>
      <c r="G15" s="780">
        <v>2108157.0000000009</v>
      </c>
      <c r="I15" s="843"/>
      <c r="J15" s="833"/>
      <c r="K15" s="833"/>
      <c r="L15" s="833"/>
      <c r="M15" s="833"/>
      <c r="N15" s="833"/>
      <c r="O15" s="833"/>
    </row>
    <row r="16" spans="1:15" ht="20.100000000000001" customHeight="1" x14ac:dyDescent="0.2">
      <c r="A16" s="840">
        <v>2010</v>
      </c>
      <c r="B16" s="780">
        <v>68766041.999999925</v>
      </c>
      <c r="C16" s="780">
        <v>66515609.00000006</v>
      </c>
      <c r="D16" s="780">
        <v>2250433.0000000005</v>
      </c>
      <c r="E16" s="780">
        <v>68258268.000000075</v>
      </c>
      <c r="F16" s="780">
        <v>65949270.000000022</v>
      </c>
      <c r="G16" s="780">
        <v>2308998.0000000014</v>
      </c>
      <c r="I16" s="843"/>
      <c r="J16" s="833"/>
      <c r="K16" s="833"/>
      <c r="L16" s="833"/>
      <c r="M16" s="833"/>
      <c r="N16" s="833"/>
      <c r="O16" s="833"/>
    </row>
    <row r="17" spans="1:15" ht="20.100000000000001" customHeight="1" x14ac:dyDescent="0.2">
      <c r="A17" s="840">
        <v>2011</v>
      </c>
      <c r="B17" s="780">
        <v>79848389.00000003</v>
      </c>
      <c r="C17" s="780">
        <v>77761695.000000015</v>
      </c>
      <c r="D17" s="780">
        <v>2086694.0000000019</v>
      </c>
      <c r="E17" s="780">
        <v>79244255.999999925</v>
      </c>
      <c r="F17" s="780">
        <v>77083903.99999997</v>
      </c>
      <c r="G17" s="780">
        <v>2160351.9999999995</v>
      </c>
      <c r="I17" s="843"/>
      <c r="J17" s="833"/>
      <c r="K17" s="833"/>
      <c r="L17" s="833"/>
      <c r="M17" s="833"/>
      <c r="N17" s="833"/>
      <c r="O17" s="833"/>
    </row>
    <row r="18" spans="1:15" ht="20.100000000000001" customHeight="1" x14ac:dyDescent="0.2">
      <c r="A18" s="840">
        <v>2012</v>
      </c>
      <c r="B18" s="780">
        <v>86829508</v>
      </c>
      <c r="C18" s="780">
        <v>84682601.999999911</v>
      </c>
      <c r="D18" s="780">
        <v>2146906.0000000019</v>
      </c>
      <c r="E18" s="780">
        <v>85471709.99999997</v>
      </c>
      <c r="F18" s="780">
        <v>83203073.999999955</v>
      </c>
      <c r="G18" s="780">
        <v>2268636.0000000028</v>
      </c>
      <c r="I18" s="843"/>
      <c r="J18" s="833"/>
      <c r="K18" s="833"/>
      <c r="L18" s="833"/>
      <c r="M18" s="833"/>
      <c r="N18" s="833"/>
      <c r="O18" s="833"/>
    </row>
    <row r="19" spans="1:15" ht="20.100000000000001" customHeight="1" x14ac:dyDescent="0.2">
      <c r="A19" s="840">
        <v>2013</v>
      </c>
      <c r="B19" s="780">
        <v>89273472</v>
      </c>
      <c r="C19" s="780">
        <v>86523390.00000006</v>
      </c>
      <c r="D19" s="780">
        <v>2750082.0000000009</v>
      </c>
      <c r="E19" s="780">
        <v>88943788.999999985</v>
      </c>
      <c r="F19" s="780">
        <v>86097998</v>
      </c>
      <c r="G19" s="780">
        <v>2845790.9999999986</v>
      </c>
      <c r="I19" s="843"/>
      <c r="J19" s="833"/>
      <c r="K19" s="833"/>
      <c r="L19" s="833"/>
      <c r="M19" s="833"/>
      <c r="N19" s="833"/>
      <c r="O19" s="833"/>
    </row>
    <row r="20" spans="1:15" ht="20.100000000000001" customHeight="1" thickBot="1" x14ac:dyDescent="0.25">
      <c r="A20" s="844">
        <v>2014</v>
      </c>
      <c r="B20" s="781">
        <v>92557092</v>
      </c>
      <c r="C20" s="781">
        <v>89008200</v>
      </c>
      <c r="D20" s="781">
        <v>3548892</v>
      </c>
      <c r="E20" s="781">
        <v>94671738</v>
      </c>
      <c r="F20" s="781">
        <v>91180303</v>
      </c>
      <c r="G20" s="781">
        <v>3491435</v>
      </c>
      <c r="I20" s="843"/>
      <c r="J20" s="833"/>
      <c r="K20" s="833"/>
      <c r="L20" s="833"/>
      <c r="M20" s="833"/>
      <c r="N20" s="833"/>
      <c r="O20" s="833"/>
    </row>
    <row r="21" spans="1:15" s="845" customFormat="1" ht="15.95" customHeight="1" x14ac:dyDescent="0.25">
      <c r="A21" s="706" t="s">
        <v>1400</v>
      </c>
      <c r="B21" s="1316"/>
      <c r="C21" s="1316"/>
      <c r="D21" s="1316"/>
      <c r="E21" s="1316"/>
      <c r="F21" s="1316"/>
      <c r="G21" s="1316"/>
      <c r="H21" s="846"/>
      <c r="I21" s="847"/>
    </row>
    <row r="22" spans="1:15" s="845" customFormat="1" ht="15.95" customHeight="1" x14ac:dyDescent="0.25">
      <c r="A22" s="1318" t="s">
        <v>1328</v>
      </c>
      <c r="B22" s="1317"/>
      <c r="C22" s="1317"/>
      <c r="D22" s="1317"/>
      <c r="E22" s="1317"/>
      <c r="F22" s="1317"/>
      <c r="G22" s="1317"/>
      <c r="H22" s="846"/>
      <c r="I22" s="847"/>
    </row>
    <row r="23" spans="1:15" ht="35.1" customHeight="1" x14ac:dyDescent="0.2">
      <c r="A23" s="1532" t="s">
        <v>1329</v>
      </c>
      <c r="B23" s="1532"/>
      <c r="C23" s="1532"/>
      <c r="D23" s="1532"/>
      <c r="E23" s="1532"/>
      <c r="F23" s="1532"/>
      <c r="G23" s="1532"/>
    </row>
    <row r="24" spans="1:15" ht="20.100000000000001" customHeight="1" x14ac:dyDescent="0.2">
      <c r="A24" s="848"/>
      <c r="C24" s="849"/>
      <c r="D24" s="849"/>
      <c r="E24" s="850"/>
    </row>
  </sheetData>
  <mergeCells count="8">
    <mergeCell ref="A23:G23"/>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91" max="16383" man="1"/>
    <brk id="142" max="16383" man="1"/>
  </rowBreak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3"/>
  <sheetViews>
    <sheetView showGridLines="0" showZeros="0" zoomScaleNormal="100" zoomScaleSheetLayoutView="75" workbookViewId="0"/>
  </sheetViews>
  <sheetFormatPr defaultColWidth="11.42578125" defaultRowHeight="20.100000000000001" customHeight="1" x14ac:dyDescent="0.2"/>
  <cols>
    <col min="1" max="1" width="30.7109375" style="832" customWidth="1"/>
    <col min="2" max="7" width="21.7109375" style="832" customWidth="1"/>
    <col min="8" max="256" width="11.42578125" style="832"/>
    <col min="257" max="263" width="21.7109375" style="832" customWidth="1"/>
    <col min="264" max="512" width="11.42578125" style="832"/>
    <col min="513" max="519" width="21.7109375" style="832" customWidth="1"/>
    <col min="520" max="768" width="11.42578125" style="832"/>
    <col min="769" max="775" width="21.7109375" style="832" customWidth="1"/>
    <col min="776" max="1024" width="11.42578125" style="832"/>
    <col min="1025" max="1031" width="21.7109375" style="832" customWidth="1"/>
    <col min="1032" max="1280" width="11.42578125" style="832"/>
    <col min="1281" max="1287" width="21.7109375" style="832" customWidth="1"/>
    <col min="1288" max="1536" width="11.42578125" style="832"/>
    <col min="1537" max="1543" width="21.7109375" style="832" customWidth="1"/>
    <col min="1544" max="1792" width="11.42578125" style="832"/>
    <col min="1793" max="1799" width="21.7109375" style="832" customWidth="1"/>
    <col min="1800" max="2048" width="11.42578125" style="832"/>
    <col min="2049" max="2055" width="21.7109375" style="832" customWidth="1"/>
    <col min="2056" max="2304" width="11.42578125" style="832"/>
    <col min="2305" max="2311" width="21.7109375" style="832" customWidth="1"/>
    <col min="2312" max="2560" width="11.42578125" style="832"/>
    <col min="2561" max="2567" width="21.7109375" style="832" customWidth="1"/>
    <col min="2568" max="2816" width="11.42578125" style="832"/>
    <col min="2817" max="2823" width="21.7109375" style="832" customWidth="1"/>
    <col min="2824" max="3072" width="11.42578125" style="832"/>
    <col min="3073" max="3079" width="21.7109375" style="832" customWidth="1"/>
    <col min="3080" max="3328" width="11.42578125" style="832"/>
    <col min="3329" max="3335" width="21.7109375" style="832" customWidth="1"/>
    <col min="3336" max="3584" width="11.42578125" style="832"/>
    <col min="3585" max="3591" width="21.7109375" style="832" customWidth="1"/>
    <col min="3592" max="3840" width="11.42578125" style="832"/>
    <col min="3841" max="3847" width="21.7109375" style="832" customWidth="1"/>
    <col min="3848" max="4096" width="11.42578125" style="832"/>
    <col min="4097" max="4103" width="21.7109375" style="832" customWidth="1"/>
    <col min="4104" max="4352" width="11.42578125" style="832"/>
    <col min="4353" max="4359" width="21.7109375" style="832" customWidth="1"/>
    <col min="4360" max="4608" width="11.42578125" style="832"/>
    <col min="4609" max="4615" width="21.7109375" style="832" customWidth="1"/>
    <col min="4616" max="4864" width="11.42578125" style="832"/>
    <col min="4865" max="4871" width="21.7109375" style="832" customWidth="1"/>
    <col min="4872" max="5120" width="11.42578125" style="832"/>
    <col min="5121" max="5127" width="21.7109375" style="832" customWidth="1"/>
    <col min="5128" max="5376" width="11.42578125" style="832"/>
    <col min="5377" max="5383" width="21.7109375" style="832" customWidth="1"/>
    <col min="5384" max="5632" width="11.42578125" style="832"/>
    <col min="5633" max="5639" width="21.7109375" style="832" customWidth="1"/>
    <col min="5640" max="5888" width="11.42578125" style="832"/>
    <col min="5889" max="5895" width="21.7109375" style="832" customWidth="1"/>
    <col min="5896" max="6144" width="11.42578125" style="832"/>
    <col min="6145" max="6151" width="21.7109375" style="832" customWidth="1"/>
    <col min="6152" max="6400" width="11.42578125" style="832"/>
    <col min="6401" max="6407" width="21.7109375" style="832" customWidth="1"/>
    <col min="6408" max="6656" width="11.42578125" style="832"/>
    <col min="6657" max="6663" width="21.7109375" style="832" customWidth="1"/>
    <col min="6664" max="6912" width="11.42578125" style="832"/>
    <col min="6913" max="6919" width="21.7109375" style="832" customWidth="1"/>
    <col min="6920" max="7168" width="11.42578125" style="832"/>
    <col min="7169" max="7175" width="21.7109375" style="832" customWidth="1"/>
    <col min="7176" max="7424" width="11.42578125" style="832"/>
    <col min="7425" max="7431" width="21.7109375" style="832" customWidth="1"/>
    <col min="7432" max="7680" width="11.42578125" style="832"/>
    <col min="7681" max="7687" width="21.7109375" style="832" customWidth="1"/>
    <col min="7688" max="7936" width="11.42578125" style="832"/>
    <col min="7937" max="7943" width="21.7109375" style="832" customWidth="1"/>
    <col min="7944" max="8192" width="11.42578125" style="832"/>
    <col min="8193" max="8199" width="21.7109375" style="832" customWidth="1"/>
    <col min="8200" max="8448" width="11.42578125" style="832"/>
    <col min="8449" max="8455" width="21.7109375" style="832" customWidth="1"/>
    <col min="8456" max="8704" width="11.42578125" style="832"/>
    <col min="8705" max="8711" width="21.7109375" style="832" customWidth="1"/>
    <col min="8712" max="8960" width="11.42578125" style="832"/>
    <col min="8961" max="8967" width="21.7109375" style="832" customWidth="1"/>
    <col min="8968" max="9216" width="11.42578125" style="832"/>
    <col min="9217" max="9223" width="21.7109375" style="832" customWidth="1"/>
    <col min="9224" max="9472" width="11.42578125" style="832"/>
    <col min="9473" max="9479" width="21.7109375" style="832" customWidth="1"/>
    <col min="9480" max="9728" width="11.42578125" style="832"/>
    <col min="9729" max="9735" width="21.7109375" style="832" customWidth="1"/>
    <col min="9736" max="9984" width="11.42578125" style="832"/>
    <col min="9985" max="9991" width="21.7109375" style="832" customWidth="1"/>
    <col min="9992" max="10240" width="11.42578125" style="832"/>
    <col min="10241" max="10247" width="21.7109375" style="832" customWidth="1"/>
    <col min="10248" max="10496" width="11.42578125" style="832"/>
    <col min="10497" max="10503" width="21.7109375" style="832" customWidth="1"/>
    <col min="10504" max="10752" width="11.42578125" style="832"/>
    <col min="10753" max="10759" width="21.7109375" style="832" customWidth="1"/>
    <col min="10760" max="11008" width="11.42578125" style="832"/>
    <col min="11009" max="11015" width="21.7109375" style="832" customWidth="1"/>
    <col min="11016" max="11264" width="11.42578125" style="832"/>
    <col min="11265" max="11271" width="21.7109375" style="832" customWidth="1"/>
    <col min="11272" max="11520" width="11.42578125" style="832"/>
    <col min="11521" max="11527" width="21.7109375" style="832" customWidth="1"/>
    <col min="11528" max="11776" width="11.42578125" style="832"/>
    <col min="11777" max="11783" width="21.7109375" style="832" customWidth="1"/>
    <col min="11784" max="12032" width="11.42578125" style="832"/>
    <col min="12033" max="12039" width="21.7109375" style="832" customWidth="1"/>
    <col min="12040" max="12288" width="11.42578125" style="832"/>
    <col min="12289" max="12295" width="21.7109375" style="832" customWidth="1"/>
    <col min="12296" max="12544" width="11.42578125" style="832"/>
    <col min="12545" max="12551" width="21.7109375" style="832" customWidth="1"/>
    <col min="12552" max="12800" width="11.42578125" style="832"/>
    <col min="12801" max="12807" width="21.7109375" style="832" customWidth="1"/>
    <col min="12808" max="13056" width="11.42578125" style="832"/>
    <col min="13057" max="13063" width="21.7109375" style="832" customWidth="1"/>
    <col min="13064" max="13312" width="11.42578125" style="832"/>
    <col min="13313" max="13319" width="21.7109375" style="832" customWidth="1"/>
    <col min="13320" max="13568" width="11.42578125" style="832"/>
    <col min="13569" max="13575" width="21.7109375" style="832" customWidth="1"/>
    <col min="13576" max="13824" width="11.42578125" style="832"/>
    <col min="13825" max="13831" width="21.7109375" style="832" customWidth="1"/>
    <col min="13832" max="14080" width="11.42578125" style="832"/>
    <col min="14081" max="14087" width="21.7109375" style="832" customWidth="1"/>
    <col min="14088" max="14336" width="11.42578125" style="832"/>
    <col min="14337" max="14343" width="21.7109375" style="832" customWidth="1"/>
    <col min="14344" max="14592" width="11.42578125" style="832"/>
    <col min="14593" max="14599" width="21.7109375" style="832" customWidth="1"/>
    <col min="14600" max="14848" width="11.42578125" style="832"/>
    <col min="14849" max="14855" width="21.7109375" style="832" customWidth="1"/>
    <col min="14856" max="15104" width="11.42578125" style="832"/>
    <col min="15105" max="15111" width="21.7109375" style="832" customWidth="1"/>
    <col min="15112" max="15360" width="11.42578125" style="832"/>
    <col min="15361" max="15367" width="21.7109375" style="832" customWidth="1"/>
    <col min="15368" max="15616" width="11.42578125" style="832"/>
    <col min="15617" max="15623" width="21.7109375" style="832" customWidth="1"/>
    <col min="15624" max="15872" width="11.42578125" style="832"/>
    <col min="15873" max="15879" width="21.7109375" style="832" customWidth="1"/>
    <col min="15880" max="16128" width="11.42578125" style="832"/>
    <col min="16129" max="16135" width="21.7109375" style="832" customWidth="1"/>
    <col min="16136" max="16384" width="11.42578125" style="832"/>
  </cols>
  <sheetData>
    <row r="1" spans="1:7" ht="24.95" customHeight="1" x14ac:dyDescent="0.2">
      <c r="A1" s="831" t="s">
        <v>835</v>
      </c>
      <c r="B1" s="831"/>
    </row>
    <row r="2" spans="1:7" s="851" customFormat="1" ht="24.95" customHeight="1" thickBot="1" x14ac:dyDescent="0.3">
      <c r="A2" s="1572" t="s">
        <v>1343</v>
      </c>
      <c r="B2" s="1572"/>
      <c r="C2" s="1572"/>
      <c r="D2" s="1572"/>
      <c r="E2" s="1572"/>
      <c r="F2" s="1572"/>
      <c r="G2" s="1572"/>
    </row>
    <row r="3" spans="1:7" s="851" customFormat="1" ht="20.100000000000001" customHeight="1" x14ac:dyDescent="0.25">
      <c r="A3" s="1573" t="s">
        <v>733</v>
      </c>
      <c r="B3" s="1576" t="s">
        <v>727</v>
      </c>
      <c r="C3" s="1577"/>
      <c r="D3" s="1563"/>
      <c r="E3" s="1564" t="s">
        <v>728</v>
      </c>
      <c r="F3" s="1565"/>
      <c r="G3" s="1565"/>
    </row>
    <row r="4" spans="1:7" ht="20.100000000000001" customHeight="1" x14ac:dyDescent="0.2">
      <c r="A4" s="1574"/>
      <c r="B4" s="1567" t="s">
        <v>131</v>
      </c>
      <c r="C4" s="1569" t="s">
        <v>729</v>
      </c>
      <c r="D4" s="1570"/>
      <c r="E4" s="1567" t="s">
        <v>131</v>
      </c>
      <c r="F4" s="1569" t="s">
        <v>729</v>
      </c>
      <c r="G4" s="1571"/>
    </row>
    <row r="5" spans="1:7" ht="20.100000000000001" customHeight="1" x14ac:dyDescent="0.2">
      <c r="A5" s="1575"/>
      <c r="B5" s="1568"/>
      <c r="C5" s="1363" t="s">
        <v>730</v>
      </c>
      <c r="D5" s="1363" t="s">
        <v>731</v>
      </c>
      <c r="E5" s="1568"/>
      <c r="F5" s="1363" t="s">
        <v>730</v>
      </c>
      <c r="G5" s="1362" t="s">
        <v>731</v>
      </c>
    </row>
    <row r="6" spans="1:7" ht="20.100000000000001" customHeight="1" x14ac:dyDescent="0.2">
      <c r="A6" s="852" t="s">
        <v>116</v>
      </c>
      <c r="B6" s="1332">
        <v>89273472</v>
      </c>
      <c r="C6" s="1332">
        <v>86523390</v>
      </c>
      <c r="D6" s="1332">
        <v>2750082</v>
      </c>
      <c r="E6" s="1332">
        <v>88943789</v>
      </c>
      <c r="F6" s="1332">
        <v>86097998</v>
      </c>
      <c r="G6" s="1332">
        <v>2845791</v>
      </c>
    </row>
    <row r="7" spans="1:7" s="854" customFormat="1" ht="20.100000000000001" customHeight="1" x14ac:dyDescent="0.2">
      <c r="A7" s="853" t="s">
        <v>836</v>
      </c>
      <c r="B7" s="783">
        <v>5441772</v>
      </c>
      <c r="C7" s="783">
        <v>5205875.9999999991</v>
      </c>
      <c r="D7" s="783">
        <v>235896</v>
      </c>
      <c r="E7" s="783">
        <v>5279782</v>
      </c>
      <c r="F7" s="783">
        <v>5069456</v>
      </c>
      <c r="G7" s="783">
        <v>210326</v>
      </c>
    </row>
    <row r="8" spans="1:7" ht="20.100000000000001" customHeight="1" x14ac:dyDescent="0.2">
      <c r="A8" s="851" t="s">
        <v>735</v>
      </c>
      <c r="B8" s="784">
        <v>228532.00000000003</v>
      </c>
      <c r="C8" s="784">
        <v>211598.99999999994</v>
      </c>
      <c r="D8" s="784">
        <v>16933</v>
      </c>
      <c r="E8" s="784">
        <v>220088.99999999994</v>
      </c>
      <c r="F8" s="784">
        <v>206242</v>
      </c>
      <c r="G8" s="785">
        <v>13846.999999999998</v>
      </c>
    </row>
    <row r="9" spans="1:7" ht="20.100000000000001" customHeight="1" x14ac:dyDescent="0.2">
      <c r="A9" s="851" t="s">
        <v>736</v>
      </c>
      <c r="B9" s="784">
        <v>335617</v>
      </c>
      <c r="C9" s="784">
        <v>330859</v>
      </c>
      <c r="D9" s="784">
        <v>4758.0000000000009</v>
      </c>
      <c r="E9" s="784">
        <v>327904</v>
      </c>
      <c r="F9" s="785">
        <v>325234</v>
      </c>
      <c r="G9" s="785">
        <v>2670</v>
      </c>
    </row>
    <row r="10" spans="1:7" ht="20.100000000000001" customHeight="1" x14ac:dyDescent="0.2">
      <c r="A10" s="851" t="s">
        <v>132</v>
      </c>
      <c r="B10" s="784">
        <v>1520959</v>
      </c>
      <c r="C10" s="784">
        <v>1420776.9999999998</v>
      </c>
      <c r="D10" s="784">
        <v>100181.99999999999</v>
      </c>
      <c r="E10" s="784">
        <v>1467729</v>
      </c>
      <c r="F10" s="785">
        <v>1372442</v>
      </c>
      <c r="G10" s="785">
        <v>95287</v>
      </c>
    </row>
    <row r="11" spans="1:7" ht="20.100000000000001" customHeight="1" x14ac:dyDescent="0.2">
      <c r="A11" s="851" t="s">
        <v>133</v>
      </c>
      <c r="B11" s="784">
        <v>2421128</v>
      </c>
      <c r="C11" s="784">
        <v>2325671.9999999991</v>
      </c>
      <c r="D11" s="784">
        <v>95456</v>
      </c>
      <c r="E11" s="784">
        <v>2354356.9999999995</v>
      </c>
      <c r="F11" s="785">
        <v>2267947</v>
      </c>
      <c r="G11" s="785">
        <v>86410</v>
      </c>
    </row>
    <row r="12" spans="1:7" ht="20.100000000000001" customHeight="1" x14ac:dyDescent="0.2">
      <c r="A12" s="851" t="s">
        <v>737</v>
      </c>
      <c r="B12" s="784">
        <v>460355</v>
      </c>
      <c r="C12" s="784">
        <v>459896</v>
      </c>
      <c r="D12" s="784">
        <v>459</v>
      </c>
      <c r="E12" s="784">
        <v>445602.99999999994</v>
      </c>
      <c r="F12" s="784">
        <v>445162</v>
      </c>
      <c r="G12" s="784">
        <v>441</v>
      </c>
    </row>
    <row r="13" spans="1:7" ht="20.100000000000001" customHeight="1" x14ac:dyDescent="0.2">
      <c r="A13" s="851" t="s">
        <v>738</v>
      </c>
      <c r="B13" s="784">
        <v>182870</v>
      </c>
      <c r="C13" s="784">
        <v>179175</v>
      </c>
      <c r="D13" s="784">
        <v>3695.0000000000009</v>
      </c>
      <c r="E13" s="784">
        <v>179786</v>
      </c>
      <c r="F13" s="785">
        <v>177462.00000000003</v>
      </c>
      <c r="G13" s="785">
        <v>2324</v>
      </c>
    </row>
    <row r="14" spans="1:7" ht="20.100000000000001" customHeight="1" x14ac:dyDescent="0.2">
      <c r="A14" s="851" t="s">
        <v>739</v>
      </c>
      <c r="B14" s="784">
        <v>292311</v>
      </c>
      <c r="C14" s="784">
        <v>277898</v>
      </c>
      <c r="D14" s="784">
        <v>14413</v>
      </c>
      <c r="E14" s="784">
        <v>284314</v>
      </c>
      <c r="F14" s="784">
        <v>274967</v>
      </c>
      <c r="G14" s="785">
        <v>9347</v>
      </c>
    </row>
    <row r="15" spans="1:7" s="854" customFormat="1" ht="20.100000000000001" customHeight="1" x14ac:dyDescent="0.2">
      <c r="A15" s="853" t="s">
        <v>837</v>
      </c>
      <c r="B15" s="783">
        <v>16157907</v>
      </c>
      <c r="C15" s="783">
        <v>15683767</v>
      </c>
      <c r="D15" s="783">
        <v>474140</v>
      </c>
      <c r="E15" s="783">
        <v>16033800</v>
      </c>
      <c r="F15" s="783">
        <v>15635891.000000004</v>
      </c>
      <c r="G15" s="783">
        <v>397909</v>
      </c>
    </row>
    <row r="16" spans="1:7" ht="20.100000000000001" customHeight="1" x14ac:dyDescent="0.2">
      <c r="A16" s="851" t="s">
        <v>741</v>
      </c>
      <c r="B16" s="784">
        <v>967137.00000000023</v>
      </c>
      <c r="C16" s="784">
        <v>942109.00000000012</v>
      </c>
      <c r="D16" s="784">
        <v>25028</v>
      </c>
      <c r="E16" s="784">
        <v>968311</v>
      </c>
      <c r="F16" s="784">
        <v>942375.00000000035</v>
      </c>
      <c r="G16" s="785">
        <v>25936</v>
      </c>
    </row>
    <row r="17" spans="1:7" ht="20.100000000000001" customHeight="1" x14ac:dyDescent="0.2">
      <c r="A17" s="851" t="s">
        <v>134</v>
      </c>
      <c r="B17" s="784">
        <v>4504760.0000000009</v>
      </c>
      <c r="C17" s="784">
        <v>4336960</v>
      </c>
      <c r="D17" s="784">
        <v>167800</v>
      </c>
      <c r="E17" s="784">
        <v>4276644</v>
      </c>
      <c r="F17" s="785">
        <v>4150354.0000000005</v>
      </c>
      <c r="G17" s="785">
        <v>126290</v>
      </c>
    </row>
    <row r="18" spans="1:7" ht="20.100000000000001" customHeight="1" x14ac:dyDescent="0.2">
      <c r="A18" s="851" t="s">
        <v>135</v>
      </c>
      <c r="B18" s="784">
        <v>3092700.9999999995</v>
      </c>
      <c r="C18" s="784">
        <v>3015110</v>
      </c>
      <c r="D18" s="784">
        <v>77591.000000000015</v>
      </c>
      <c r="E18" s="784">
        <v>3040338.0000000005</v>
      </c>
      <c r="F18" s="785">
        <v>2969352.0000000005</v>
      </c>
      <c r="G18" s="785">
        <v>70985.999999999971</v>
      </c>
    </row>
    <row r="19" spans="1:7" ht="20.100000000000001" customHeight="1" x14ac:dyDescent="0.2">
      <c r="A19" s="851" t="s">
        <v>742</v>
      </c>
      <c r="B19" s="784">
        <v>1076527.9999999998</v>
      </c>
      <c r="C19" s="784">
        <v>1042817</v>
      </c>
      <c r="D19" s="784">
        <v>33711</v>
      </c>
      <c r="E19" s="784">
        <v>1090736</v>
      </c>
      <c r="F19" s="784">
        <v>1054957</v>
      </c>
      <c r="G19" s="785">
        <v>35779.000000000007</v>
      </c>
    </row>
    <row r="20" spans="1:7" ht="20.100000000000001" customHeight="1" x14ac:dyDescent="0.2">
      <c r="A20" s="851" t="s">
        <v>743</v>
      </c>
      <c r="B20" s="784">
        <v>698418</v>
      </c>
      <c r="C20" s="784">
        <v>683204</v>
      </c>
      <c r="D20" s="784">
        <v>15214.000000000002</v>
      </c>
      <c r="E20" s="784">
        <v>675574.00000000012</v>
      </c>
      <c r="F20" s="784">
        <v>662542.00000000012</v>
      </c>
      <c r="G20" s="785">
        <v>13032</v>
      </c>
    </row>
    <row r="21" spans="1:7" ht="20.100000000000001" customHeight="1" x14ac:dyDescent="0.2">
      <c r="A21" s="851" t="s">
        <v>136</v>
      </c>
      <c r="B21" s="784">
        <v>3436413.9999999991</v>
      </c>
      <c r="C21" s="784">
        <v>3341346.0000000009</v>
      </c>
      <c r="D21" s="784">
        <v>95068</v>
      </c>
      <c r="E21" s="784">
        <v>3611964</v>
      </c>
      <c r="F21" s="785">
        <v>3547414.0000000009</v>
      </c>
      <c r="G21" s="785">
        <v>64550</v>
      </c>
    </row>
    <row r="22" spans="1:7" ht="20.100000000000001" customHeight="1" x14ac:dyDescent="0.2">
      <c r="A22" s="851" t="s">
        <v>744</v>
      </c>
      <c r="B22" s="784">
        <v>547156</v>
      </c>
      <c r="C22" s="784">
        <v>531710</v>
      </c>
      <c r="D22" s="784">
        <v>15446</v>
      </c>
      <c r="E22" s="784">
        <v>547008.00000000012</v>
      </c>
      <c r="F22" s="785">
        <v>530873</v>
      </c>
      <c r="G22" s="785">
        <v>16134.999999999996</v>
      </c>
    </row>
    <row r="23" spans="1:7" ht="20.100000000000001" customHeight="1" x14ac:dyDescent="0.2">
      <c r="A23" s="851" t="s">
        <v>137</v>
      </c>
      <c r="B23" s="784">
        <v>1157494</v>
      </c>
      <c r="C23" s="784">
        <v>1132125</v>
      </c>
      <c r="D23" s="784">
        <v>25368.999999999996</v>
      </c>
      <c r="E23" s="784">
        <v>1156649</v>
      </c>
      <c r="F23" s="785">
        <v>1131245</v>
      </c>
      <c r="G23" s="785">
        <v>25404</v>
      </c>
    </row>
    <row r="24" spans="1:7" ht="20.100000000000001" customHeight="1" x14ac:dyDescent="0.2">
      <c r="A24" s="851" t="s">
        <v>745</v>
      </c>
      <c r="B24" s="784">
        <v>677299</v>
      </c>
      <c r="C24" s="784">
        <v>658386</v>
      </c>
      <c r="D24" s="784">
        <v>18912.999999999996</v>
      </c>
      <c r="E24" s="784">
        <v>666575.99999999988</v>
      </c>
      <c r="F24" s="784">
        <v>646779</v>
      </c>
      <c r="G24" s="785">
        <v>19797</v>
      </c>
    </row>
    <row r="25" spans="1:7" s="854" customFormat="1" ht="20.100000000000001" customHeight="1" x14ac:dyDescent="0.2">
      <c r="A25" s="853" t="s">
        <v>838</v>
      </c>
      <c r="B25" s="783">
        <v>44347430</v>
      </c>
      <c r="C25" s="783">
        <v>42778712</v>
      </c>
      <c r="D25" s="783">
        <v>1568718</v>
      </c>
      <c r="E25" s="783">
        <v>44388620</v>
      </c>
      <c r="F25" s="783">
        <v>42705735</v>
      </c>
      <c r="G25" s="783">
        <v>1682884.9999999998</v>
      </c>
    </row>
    <row r="26" spans="1:7" ht="20.100000000000001" customHeight="1" x14ac:dyDescent="0.2">
      <c r="A26" s="851" t="s">
        <v>747</v>
      </c>
      <c r="B26" s="784">
        <v>1728595</v>
      </c>
      <c r="C26" s="784">
        <v>1639580.0000000002</v>
      </c>
      <c r="D26" s="784">
        <v>89015.000000000015</v>
      </c>
      <c r="E26" s="784">
        <v>1720991</v>
      </c>
      <c r="F26" s="784">
        <v>1621416</v>
      </c>
      <c r="G26" s="786">
        <v>99575.000000000015</v>
      </c>
    </row>
    <row r="27" spans="1:7" ht="20.100000000000001" customHeight="1" x14ac:dyDescent="0.2">
      <c r="A27" s="851" t="s">
        <v>138</v>
      </c>
      <c r="B27" s="784">
        <v>6193628.0000000009</v>
      </c>
      <c r="C27" s="784">
        <v>5971521.9999999963</v>
      </c>
      <c r="D27" s="784">
        <v>222106</v>
      </c>
      <c r="E27" s="784">
        <v>6354086.0000000009</v>
      </c>
      <c r="F27" s="784">
        <v>6122868.0000000019</v>
      </c>
      <c r="G27" s="784">
        <v>231217.99999999991</v>
      </c>
    </row>
    <row r="28" spans="1:7" ht="20.100000000000001" customHeight="1" x14ac:dyDescent="0.2">
      <c r="A28" s="851" t="s">
        <v>139</v>
      </c>
      <c r="B28" s="784">
        <v>11350821.999999998</v>
      </c>
      <c r="C28" s="784">
        <v>10766592</v>
      </c>
      <c r="D28" s="784">
        <v>584230.00000000012</v>
      </c>
      <c r="E28" s="784">
        <v>11278034</v>
      </c>
      <c r="F28" s="784">
        <v>10685685</v>
      </c>
      <c r="G28" s="784">
        <v>592348.99999999988</v>
      </c>
    </row>
    <row r="29" spans="1:7" ht="20.100000000000001" customHeight="1" x14ac:dyDescent="0.2">
      <c r="A29" s="851" t="s">
        <v>140</v>
      </c>
      <c r="B29" s="784">
        <v>25074385</v>
      </c>
      <c r="C29" s="784">
        <v>24401018</v>
      </c>
      <c r="D29" s="784">
        <v>673367</v>
      </c>
      <c r="E29" s="784">
        <v>25035509</v>
      </c>
      <c r="F29" s="785">
        <v>24275766</v>
      </c>
      <c r="G29" s="785">
        <v>759743</v>
      </c>
    </row>
    <row r="30" spans="1:7" s="854" customFormat="1" ht="20.100000000000001" customHeight="1" x14ac:dyDescent="0.2">
      <c r="A30" s="853" t="s">
        <v>839</v>
      </c>
      <c r="B30" s="783">
        <v>11165383.000000004</v>
      </c>
      <c r="C30" s="783">
        <v>10948960</v>
      </c>
      <c r="D30" s="783">
        <v>216423</v>
      </c>
      <c r="E30" s="783">
        <v>11100041.999999998</v>
      </c>
      <c r="F30" s="783">
        <v>10823226</v>
      </c>
      <c r="G30" s="783">
        <v>276816</v>
      </c>
    </row>
    <row r="31" spans="1:7" ht="20.100000000000001" customHeight="1" x14ac:dyDescent="0.2">
      <c r="A31" s="851" t="s">
        <v>141</v>
      </c>
      <c r="B31" s="784">
        <v>4731692</v>
      </c>
      <c r="C31" s="784">
        <v>4628987</v>
      </c>
      <c r="D31" s="784">
        <v>102705</v>
      </c>
      <c r="E31" s="784">
        <v>4672430</v>
      </c>
      <c r="F31" s="785">
        <v>4550961</v>
      </c>
      <c r="G31" s="785">
        <v>121469</v>
      </c>
    </row>
    <row r="32" spans="1:7" ht="20.100000000000001" customHeight="1" x14ac:dyDescent="0.2">
      <c r="A32" s="851" t="s">
        <v>142</v>
      </c>
      <c r="B32" s="784">
        <v>3765701.0000000019</v>
      </c>
      <c r="C32" s="784">
        <v>3709503.0000000009</v>
      </c>
      <c r="D32" s="784">
        <v>56197.999999999985</v>
      </c>
      <c r="E32" s="784">
        <v>3736298.9999999986</v>
      </c>
      <c r="F32" s="785">
        <v>3652651.9999999995</v>
      </c>
      <c r="G32" s="785">
        <v>83647</v>
      </c>
    </row>
    <row r="33" spans="1:10" ht="20.100000000000001" customHeight="1" x14ac:dyDescent="0.2">
      <c r="A33" s="851" t="s">
        <v>143</v>
      </c>
      <c r="B33" s="784">
        <v>2667990.0000000009</v>
      </c>
      <c r="C33" s="784">
        <v>2610470</v>
      </c>
      <c r="D33" s="784">
        <v>57520.000000000007</v>
      </c>
      <c r="E33" s="784">
        <v>2691313</v>
      </c>
      <c r="F33" s="785">
        <v>2619613</v>
      </c>
      <c r="G33" s="785">
        <v>71700.000000000029</v>
      </c>
    </row>
    <row r="34" spans="1:10" s="854" customFormat="1" ht="20.100000000000001" customHeight="1" x14ac:dyDescent="0.2">
      <c r="A34" s="853" t="s">
        <v>840</v>
      </c>
      <c r="B34" s="783">
        <v>12160980</v>
      </c>
      <c r="C34" s="783">
        <v>11906075</v>
      </c>
      <c r="D34" s="783">
        <v>254905</v>
      </c>
      <c r="E34" s="783">
        <v>12141545</v>
      </c>
      <c r="F34" s="783">
        <v>11863690</v>
      </c>
      <c r="G34" s="783">
        <v>277855</v>
      </c>
    </row>
    <row r="35" spans="1:10" ht="20.100000000000001" customHeight="1" x14ac:dyDescent="0.2">
      <c r="A35" s="851" t="s">
        <v>144</v>
      </c>
      <c r="B35" s="784">
        <v>8329323</v>
      </c>
      <c r="C35" s="784">
        <v>8236764</v>
      </c>
      <c r="D35" s="784">
        <v>92559</v>
      </c>
      <c r="E35" s="784">
        <v>8365302</v>
      </c>
      <c r="F35" s="785">
        <v>8244016</v>
      </c>
      <c r="G35" s="785">
        <v>121286</v>
      </c>
    </row>
    <row r="36" spans="1:10" ht="20.100000000000001" customHeight="1" x14ac:dyDescent="0.2">
      <c r="A36" s="851" t="s">
        <v>750</v>
      </c>
      <c r="B36" s="784">
        <v>1511196</v>
      </c>
      <c r="C36" s="784">
        <v>1432963</v>
      </c>
      <c r="D36" s="784">
        <v>78233</v>
      </c>
      <c r="E36" s="784">
        <v>1488526</v>
      </c>
      <c r="F36" s="784">
        <v>1411219</v>
      </c>
      <c r="G36" s="785">
        <v>77307.000000000015</v>
      </c>
    </row>
    <row r="37" spans="1:10" ht="20.100000000000001" customHeight="1" x14ac:dyDescent="0.2">
      <c r="A37" s="851" t="s">
        <v>751</v>
      </c>
      <c r="B37" s="784">
        <v>1493991</v>
      </c>
      <c r="C37" s="784">
        <v>1443650</v>
      </c>
      <c r="D37" s="784">
        <v>50341</v>
      </c>
      <c r="E37" s="784">
        <v>1487032</v>
      </c>
      <c r="F37" s="784">
        <v>1440240</v>
      </c>
      <c r="G37" s="785">
        <v>46792</v>
      </c>
    </row>
    <row r="38" spans="1:10" ht="20.100000000000001" customHeight="1" thickBot="1" x14ac:dyDescent="0.25">
      <c r="A38" s="855" t="s">
        <v>145</v>
      </c>
      <c r="B38" s="787">
        <v>826469.99999999977</v>
      </c>
      <c r="C38" s="787">
        <v>792698</v>
      </c>
      <c r="D38" s="787">
        <v>33772</v>
      </c>
      <c r="E38" s="787">
        <v>800684.99999999988</v>
      </c>
      <c r="F38" s="788">
        <v>768215</v>
      </c>
      <c r="G38" s="788">
        <v>32470.000000000004</v>
      </c>
    </row>
    <row r="39" spans="1:10" s="856" customFormat="1" ht="15.95" customHeight="1" x14ac:dyDescent="0.25">
      <c r="A39" s="706" t="s">
        <v>1400</v>
      </c>
      <c r="B39" s="1316"/>
      <c r="C39" s="1316"/>
      <c r="D39" s="1316"/>
      <c r="E39" s="1316"/>
      <c r="F39" s="1316"/>
      <c r="G39" s="1316"/>
    </row>
    <row r="40" spans="1:10" s="856" customFormat="1" ht="15.95" customHeight="1" x14ac:dyDescent="0.25">
      <c r="A40" s="1318" t="s">
        <v>1328</v>
      </c>
      <c r="B40" s="1317"/>
      <c r="C40" s="1317"/>
      <c r="D40" s="1317"/>
      <c r="E40" s="1317"/>
      <c r="F40" s="1317"/>
      <c r="G40" s="1317"/>
    </row>
    <row r="41" spans="1:10" s="856" customFormat="1" ht="35.1" customHeight="1" x14ac:dyDescent="0.25">
      <c r="A41" s="1532" t="s">
        <v>1329</v>
      </c>
      <c r="B41" s="1532"/>
      <c r="C41" s="1532"/>
      <c r="D41" s="1532"/>
      <c r="E41" s="1532"/>
      <c r="F41" s="1532"/>
      <c r="G41" s="1532"/>
    </row>
    <row r="42" spans="1:10" ht="24.95" customHeight="1" x14ac:dyDescent="0.2">
      <c r="A42" s="831" t="s">
        <v>835</v>
      </c>
      <c r="B42" s="831"/>
    </row>
    <row r="43" spans="1:10" s="851" customFormat="1" ht="24.95" customHeight="1" thickBot="1" x14ac:dyDescent="0.3">
      <c r="A43" s="1572" t="s">
        <v>1344</v>
      </c>
      <c r="B43" s="1572"/>
      <c r="C43" s="1572"/>
      <c r="D43" s="1572"/>
      <c r="E43" s="1572"/>
      <c r="F43" s="1572"/>
      <c r="G43" s="1572"/>
    </row>
    <row r="44" spans="1:10" s="851" customFormat="1" ht="20.100000000000001" customHeight="1" x14ac:dyDescent="0.25">
      <c r="A44" s="1573" t="s">
        <v>733</v>
      </c>
      <c r="B44" s="1576" t="s">
        <v>727</v>
      </c>
      <c r="C44" s="1577"/>
      <c r="D44" s="1563"/>
      <c r="E44" s="1564" t="s">
        <v>728</v>
      </c>
      <c r="F44" s="1565"/>
      <c r="G44" s="1565"/>
    </row>
    <row r="45" spans="1:10" ht="20.100000000000001" customHeight="1" x14ac:dyDescent="0.2">
      <c r="A45" s="1574"/>
      <c r="B45" s="1567" t="s">
        <v>131</v>
      </c>
      <c r="C45" s="1569" t="s">
        <v>729</v>
      </c>
      <c r="D45" s="1570"/>
      <c r="E45" s="1567" t="s">
        <v>131</v>
      </c>
      <c r="F45" s="1569" t="s">
        <v>729</v>
      </c>
      <c r="G45" s="1571"/>
    </row>
    <row r="46" spans="1:10" ht="20.100000000000001" customHeight="1" x14ac:dyDescent="0.2">
      <c r="A46" s="1575"/>
      <c r="B46" s="1568"/>
      <c r="C46" s="1363" t="s">
        <v>730</v>
      </c>
      <c r="D46" s="1363" t="s">
        <v>731</v>
      </c>
      <c r="E46" s="1568"/>
      <c r="F46" s="1363" t="s">
        <v>730</v>
      </c>
      <c r="G46" s="1362" t="s">
        <v>731</v>
      </c>
    </row>
    <row r="47" spans="1:10" ht="20.100000000000001" customHeight="1" x14ac:dyDescent="0.2">
      <c r="A47" s="852" t="s">
        <v>116</v>
      </c>
      <c r="B47" s="1332">
        <v>92557092</v>
      </c>
      <c r="C47" s="1332">
        <v>89008200</v>
      </c>
      <c r="D47" s="1332">
        <v>3548892</v>
      </c>
      <c r="E47" s="1332">
        <v>94671738</v>
      </c>
      <c r="F47" s="1332">
        <v>91180303</v>
      </c>
      <c r="G47" s="1332">
        <v>3491435</v>
      </c>
      <c r="H47" s="833"/>
    </row>
    <row r="48" spans="1:10" s="854" customFormat="1" ht="20.100000000000001" customHeight="1" x14ac:dyDescent="0.2">
      <c r="A48" s="853" t="s">
        <v>836</v>
      </c>
      <c r="B48" s="783">
        <v>5654317.9999999991</v>
      </c>
      <c r="C48" s="783">
        <v>5372558.9999999991</v>
      </c>
      <c r="D48" s="783">
        <v>281759</v>
      </c>
      <c r="E48" s="783">
        <v>5769777.0000000009</v>
      </c>
      <c r="F48" s="783">
        <v>5507509.0000000009</v>
      </c>
      <c r="G48" s="783">
        <v>262268</v>
      </c>
      <c r="H48" s="857"/>
      <c r="I48" s="857"/>
      <c r="J48" s="857"/>
    </row>
    <row r="49" spans="1:10" ht="20.100000000000001" customHeight="1" x14ac:dyDescent="0.2">
      <c r="A49" s="851" t="s">
        <v>735</v>
      </c>
      <c r="B49" s="784">
        <v>236811</v>
      </c>
      <c r="C49" s="784">
        <v>219348</v>
      </c>
      <c r="D49" s="784">
        <v>17463.000000000004</v>
      </c>
      <c r="E49" s="784">
        <v>228882</v>
      </c>
      <c r="F49" s="784">
        <v>214647</v>
      </c>
      <c r="G49" s="785">
        <v>14235</v>
      </c>
      <c r="H49" s="833"/>
      <c r="I49" s="833"/>
      <c r="J49" s="833"/>
    </row>
    <row r="50" spans="1:10" ht="20.100000000000001" customHeight="1" x14ac:dyDescent="0.2">
      <c r="A50" s="851" t="s">
        <v>736</v>
      </c>
      <c r="B50" s="784">
        <v>378009</v>
      </c>
      <c r="C50" s="784">
        <v>370666</v>
      </c>
      <c r="D50" s="784">
        <v>7343</v>
      </c>
      <c r="E50" s="784">
        <v>370471</v>
      </c>
      <c r="F50" s="785">
        <v>365323</v>
      </c>
      <c r="G50" s="785">
        <v>5148</v>
      </c>
      <c r="H50" s="833"/>
      <c r="I50" s="833"/>
      <c r="J50" s="833"/>
    </row>
    <row r="51" spans="1:10" ht="20.100000000000001" customHeight="1" x14ac:dyDescent="0.2">
      <c r="A51" s="851" t="s">
        <v>132</v>
      </c>
      <c r="B51" s="784">
        <v>1614223</v>
      </c>
      <c r="C51" s="784">
        <v>1485884</v>
      </c>
      <c r="D51" s="784">
        <v>128339.00000000001</v>
      </c>
      <c r="E51" s="784">
        <v>1622264</v>
      </c>
      <c r="F51" s="785">
        <v>1500049</v>
      </c>
      <c r="G51" s="785">
        <v>122215</v>
      </c>
      <c r="H51" s="833"/>
    </row>
    <row r="52" spans="1:10" ht="20.100000000000001" customHeight="1" x14ac:dyDescent="0.2">
      <c r="A52" s="851" t="s">
        <v>133</v>
      </c>
      <c r="B52" s="784">
        <v>2574882.9999999991</v>
      </c>
      <c r="C52" s="784">
        <v>2458693.9999999991</v>
      </c>
      <c r="D52" s="784">
        <v>116188.99999999999</v>
      </c>
      <c r="E52" s="784">
        <v>2613831.0000000009</v>
      </c>
      <c r="F52" s="785">
        <v>2500999.0000000009</v>
      </c>
      <c r="G52" s="785">
        <v>112832.00000000001</v>
      </c>
      <c r="H52" s="833"/>
    </row>
    <row r="53" spans="1:10" ht="20.100000000000001" customHeight="1" x14ac:dyDescent="0.2">
      <c r="A53" s="851" t="s">
        <v>737</v>
      </c>
      <c r="B53" s="784">
        <v>454501</v>
      </c>
      <c r="C53" s="784">
        <v>453664</v>
      </c>
      <c r="D53" s="784">
        <v>837</v>
      </c>
      <c r="E53" s="784">
        <v>438258.99999999988</v>
      </c>
      <c r="F53" s="784">
        <v>437644.99999999988</v>
      </c>
      <c r="G53" s="784">
        <v>614</v>
      </c>
      <c r="H53" s="833"/>
    </row>
    <row r="54" spans="1:10" ht="20.100000000000001" customHeight="1" x14ac:dyDescent="0.2">
      <c r="A54" s="851" t="s">
        <v>738</v>
      </c>
      <c r="B54" s="784">
        <v>182609</v>
      </c>
      <c r="C54" s="784">
        <v>179383</v>
      </c>
      <c r="D54" s="784">
        <v>3226</v>
      </c>
      <c r="E54" s="784">
        <v>183736</v>
      </c>
      <c r="F54" s="785">
        <v>182059</v>
      </c>
      <c r="G54" s="785">
        <v>1677</v>
      </c>
      <c r="H54" s="833"/>
    </row>
    <row r="55" spans="1:10" ht="20.100000000000001" customHeight="1" x14ac:dyDescent="0.2">
      <c r="A55" s="851" t="s">
        <v>739</v>
      </c>
      <c r="B55" s="784">
        <v>213281.99999999997</v>
      </c>
      <c r="C55" s="784">
        <v>204919.99999999997</v>
      </c>
      <c r="D55" s="784">
        <v>8362</v>
      </c>
      <c r="E55" s="784">
        <v>312334</v>
      </c>
      <c r="F55" s="784">
        <v>306787</v>
      </c>
      <c r="G55" s="785">
        <v>5547</v>
      </c>
      <c r="H55" s="833"/>
    </row>
    <row r="56" spans="1:10" s="854" customFormat="1" ht="20.100000000000001" customHeight="1" x14ac:dyDescent="0.2">
      <c r="A56" s="853" t="s">
        <v>837</v>
      </c>
      <c r="B56" s="783">
        <v>16222730</v>
      </c>
      <c r="C56" s="783">
        <v>15537244</v>
      </c>
      <c r="D56" s="783">
        <v>685485.99999999988</v>
      </c>
      <c r="E56" s="783">
        <v>16874193</v>
      </c>
      <c r="F56" s="783">
        <v>16218858</v>
      </c>
      <c r="G56" s="783">
        <v>655335</v>
      </c>
      <c r="H56" s="857"/>
      <c r="I56" s="857"/>
      <c r="J56" s="857"/>
    </row>
    <row r="57" spans="1:10" ht="20.100000000000001" customHeight="1" x14ac:dyDescent="0.2">
      <c r="A57" s="851" t="s">
        <v>741</v>
      </c>
      <c r="B57" s="784">
        <v>926019</v>
      </c>
      <c r="C57" s="784">
        <v>882300</v>
      </c>
      <c r="D57" s="784">
        <v>43719</v>
      </c>
      <c r="E57" s="784">
        <v>941809.00000000012</v>
      </c>
      <c r="F57" s="784">
        <v>897949.00000000012</v>
      </c>
      <c r="G57" s="785">
        <v>43860</v>
      </c>
      <c r="H57" s="833"/>
    </row>
    <row r="58" spans="1:10" ht="20.100000000000001" customHeight="1" x14ac:dyDescent="0.2">
      <c r="A58" s="851" t="s">
        <v>134</v>
      </c>
      <c r="B58" s="784">
        <v>4485943</v>
      </c>
      <c r="C58" s="784">
        <v>4302175</v>
      </c>
      <c r="D58" s="784">
        <v>183767.99999999991</v>
      </c>
      <c r="E58" s="784">
        <v>4571690.0000000009</v>
      </c>
      <c r="F58" s="785">
        <v>4403472.0000000009</v>
      </c>
      <c r="G58" s="785">
        <v>168218</v>
      </c>
      <c r="H58" s="833"/>
    </row>
    <row r="59" spans="1:10" ht="20.100000000000001" customHeight="1" x14ac:dyDescent="0.2">
      <c r="A59" s="851" t="s">
        <v>135</v>
      </c>
      <c r="B59" s="784">
        <v>3197087</v>
      </c>
      <c r="C59" s="784">
        <v>3079760</v>
      </c>
      <c r="D59" s="784">
        <v>117327</v>
      </c>
      <c r="E59" s="784">
        <v>3318362</v>
      </c>
      <c r="F59" s="785">
        <v>3209649</v>
      </c>
      <c r="G59" s="785">
        <v>108713</v>
      </c>
      <c r="H59" s="833"/>
    </row>
    <row r="60" spans="1:10" ht="20.100000000000001" customHeight="1" x14ac:dyDescent="0.2">
      <c r="A60" s="851" t="s">
        <v>742</v>
      </c>
      <c r="B60" s="784">
        <v>913796</v>
      </c>
      <c r="C60" s="784">
        <v>875392</v>
      </c>
      <c r="D60" s="784">
        <v>38404</v>
      </c>
      <c r="E60" s="784">
        <v>1102322</v>
      </c>
      <c r="F60" s="784">
        <v>1060631</v>
      </c>
      <c r="G60" s="785">
        <v>41690.999999999993</v>
      </c>
      <c r="H60" s="833"/>
    </row>
    <row r="61" spans="1:10" ht="20.100000000000001" customHeight="1" x14ac:dyDescent="0.2">
      <c r="A61" s="851" t="s">
        <v>743</v>
      </c>
      <c r="B61" s="784">
        <v>752959</v>
      </c>
      <c r="C61" s="784">
        <v>738612</v>
      </c>
      <c r="D61" s="784">
        <v>14347.000000000002</v>
      </c>
      <c r="E61" s="784">
        <v>750657.00000000012</v>
      </c>
      <c r="F61" s="784">
        <v>737112.00000000012</v>
      </c>
      <c r="G61" s="785">
        <v>13545</v>
      </c>
      <c r="H61" s="833"/>
    </row>
    <row r="62" spans="1:10" ht="20.100000000000001" customHeight="1" x14ac:dyDescent="0.2">
      <c r="A62" s="851" t="s">
        <v>136</v>
      </c>
      <c r="B62" s="784">
        <v>3485468</v>
      </c>
      <c r="C62" s="784">
        <v>3333518</v>
      </c>
      <c r="D62" s="784">
        <v>151950</v>
      </c>
      <c r="E62" s="784">
        <v>3720310</v>
      </c>
      <c r="F62" s="785">
        <v>3579617</v>
      </c>
      <c r="G62" s="785">
        <v>140693</v>
      </c>
      <c r="H62" s="833"/>
    </row>
    <row r="63" spans="1:10" ht="20.100000000000001" customHeight="1" x14ac:dyDescent="0.2">
      <c r="A63" s="851" t="s">
        <v>744</v>
      </c>
      <c r="B63" s="784">
        <v>588681.00000000012</v>
      </c>
      <c r="C63" s="784">
        <v>566400.00000000012</v>
      </c>
      <c r="D63" s="784">
        <v>22280.999999999996</v>
      </c>
      <c r="E63" s="784">
        <v>598002.99999999988</v>
      </c>
      <c r="F63" s="785">
        <v>573821.99999999988</v>
      </c>
      <c r="G63" s="785">
        <v>24181</v>
      </c>
      <c r="H63" s="833"/>
    </row>
    <row r="64" spans="1:10" ht="20.100000000000001" customHeight="1" x14ac:dyDescent="0.2">
      <c r="A64" s="851" t="s">
        <v>137</v>
      </c>
      <c r="B64" s="784">
        <v>1176146</v>
      </c>
      <c r="C64" s="784">
        <v>1121478</v>
      </c>
      <c r="D64" s="784">
        <v>54668</v>
      </c>
      <c r="E64" s="784">
        <v>1190505</v>
      </c>
      <c r="F64" s="785">
        <v>1115435</v>
      </c>
      <c r="G64" s="785">
        <v>75070</v>
      </c>
      <c r="H64" s="833"/>
    </row>
    <row r="65" spans="1:10" ht="20.100000000000001" customHeight="1" x14ac:dyDescent="0.2">
      <c r="A65" s="851" t="s">
        <v>745</v>
      </c>
      <c r="B65" s="784">
        <v>696631.00000000012</v>
      </c>
      <c r="C65" s="784">
        <v>637609.00000000012</v>
      </c>
      <c r="D65" s="784">
        <v>59021.999999999985</v>
      </c>
      <c r="E65" s="784">
        <v>680535</v>
      </c>
      <c r="F65" s="784">
        <v>641171</v>
      </c>
      <c r="G65" s="785">
        <v>39364</v>
      </c>
      <c r="H65" s="833"/>
    </row>
    <row r="66" spans="1:10" s="854" customFormat="1" ht="20.100000000000001" customHeight="1" x14ac:dyDescent="0.2">
      <c r="A66" s="853" t="s">
        <v>838</v>
      </c>
      <c r="B66" s="783">
        <v>46742922</v>
      </c>
      <c r="C66" s="783">
        <v>44789561</v>
      </c>
      <c r="D66" s="783">
        <v>1953361</v>
      </c>
      <c r="E66" s="783">
        <v>47233787</v>
      </c>
      <c r="F66" s="783">
        <v>45290568</v>
      </c>
      <c r="G66" s="783">
        <v>1943219</v>
      </c>
      <c r="H66" s="857"/>
      <c r="I66" s="857"/>
      <c r="J66" s="857"/>
    </row>
    <row r="67" spans="1:10" ht="20.100000000000001" customHeight="1" x14ac:dyDescent="0.2">
      <c r="A67" s="851" t="s">
        <v>747</v>
      </c>
      <c r="B67" s="784">
        <v>1741329.0000000002</v>
      </c>
      <c r="C67" s="784">
        <v>1644848.0000000002</v>
      </c>
      <c r="D67" s="784">
        <v>96481</v>
      </c>
      <c r="E67" s="784">
        <v>1760250.0000000002</v>
      </c>
      <c r="F67" s="784">
        <v>1667210.0000000002</v>
      </c>
      <c r="G67" s="786">
        <v>93040</v>
      </c>
      <c r="H67" s="833"/>
      <c r="I67" s="833"/>
      <c r="J67" s="833"/>
    </row>
    <row r="68" spans="1:10" ht="20.100000000000001" customHeight="1" x14ac:dyDescent="0.2">
      <c r="A68" s="851" t="s">
        <v>138</v>
      </c>
      <c r="B68" s="784">
        <v>5992180</v>
      </c>
      <c r="C68" s="784">
        <v>5535324</v>
      </c>
      <c r="D68" s="784">
        <v>456856</v>
      </c>
      <c r="E68" s="784">
        <v>6576370</v>
      </c>
      <c r="F68" s="784">
        <v>6190751</v>
      </c>
      <c r="G68" s="784">
        <v>385619</v>
      </c>
      <c r="H68" s="833"/>
      <c r="I68" s="833"/>
      <c r="J68" s="833"/>
    </row>
    <row r="69" spans="1:10" ht="20.100000000000001" customHeight="1" x14ac:dyDescent="0.2">
      <c r="A69" s="851" t="s">
        <v>139</v>
      </c>
      <c r="B69" s="784">
        <v>11939612</v>
      </c>
      <c r="C69" s="784">
        <v>11272459</v>
      </c>
      <c r="D69" s="784">
        <v>667153</v>
      </c>
      <c r="E69" s="784">
        <v>11830848</v>
      </c>
      <c r="F69" s="784">
        <v>11221614</v>
      </c>
      <c r="G69" s="784">
        <v>609234</v>
      </c>
      <c r="H69" s="833"/>
      <c r="I69" s="833"/>
      <c r="J69" s="833"/>
    </row>
    <row r="70" spans="1:10" ht="20.100000000000001" customHeight="1" x14ac:dyDescent="0.2">
      <c r="A70" s="851" t="s">
        <v>140</v>
      </c>
      <c r="B70" s="784">
        <v>27069801</v>
      </c>
      <c r="C70" s="784">
        <v>26336930</v>
      </c>
      <c r="D70" s="784">
        <v>732871</v>
      </c>
      <c r="E70" s="784">
        <v>27066319</v>
      </c>
      <c r="F70" s="785">
        <v>26210993</v>
      </c>
      <c r="G70" s="785">
        <v>855326</v>
      </c>
      <c r="H70" s="833"/>
      <c r="I70" s="833"/>
      <c r="J70" s="833"/>
    </row>
    <row r="71" spans="1:10" s="854" customFormat="1" ht="20.100000000000001" customHeight="1" x14ac:dyDescent="0.2">
      <c r="A71" s="853" t="s">
        <v>839</v>
      </c>
      <c r="B71" s="783">
        <v>11264937</v>
      </c>
      <c r="C71" s="783">
        <v>11042524</v>
      </c>
      <c r="D71" s="783">
        <v>222413.00000000003</v>
      </c>
      <c r="E71" s="783">
        <v>11767523.999999996</v>
      </c>
      <c r="F71" s="783">
        <v>11517746.999999996</v>
      </c>
      <c r="G71" s="783">
        <v>249777</v>
      </c>
      <c r="H71" s="857"/>
      <c r="I71" s="857"/>
      <c r="J71" s="857"/>
    </row>
    <row r="72" spans="1:10" ht="20.100000000000001" customHeight="1" x14ac:dyDescent="0.2">
      <c r="A72" s="851" t="s">
        <v>141</v>
      </c>
      <c r="B72" s="784">
        <v>4634671</v>
      </c>
      <c r="C72" s="784">
        <v>4514643</v>
      </c>
      <c r="D72" s="784">
        <v>120028</v>
      </c>
      <c r="E72" s="784">
        <v>5129881.9999999972</v>
      </c>
      <c r="F72" s="785">
        <v>5000351.9999999972</v>
      </c>
      <c r="G72" s="785">
        <v>129530</v>
      </c>
      <c r="H72" s="833"/>
      <c r="I72" s="833"/>
      <c r="J72" s="833"/>
    </row>
    <row r="73" spans="1:10" ht="20.100000000000001" customHeight="1" x14ac:dyDescent="0.2">
      <c r="A73" s="851" t="s">
        <v>142</v>
      </c>
      <c r="B73" s="784">
        <v>3953619</v>
      </c>
      <c r="C73" s="784">
        <v>3896100</v>
      </c>
      <c r="D73" s="784">
        <v>57519.000000000022</v>
      </c>
      <c r="E73" s="784">
        <v>3939023</v>
      </c>
      <c r="F73" s="785">
        <v>3870977</v>
      </c>
      <c r="G73" s="785">
        <v>68046</v>
      </c>
      <c r="H73" s="833"/>
      <c r="I73" s="833"/>
      <c r="J73" s="833"/>
    </row>
    <row r="74" spans="1:10" ht="20.100000000000001" customHeight="1" x14ac:dyDescent="0.2">
      <c r="A74" s="851" t="s">
        <v>143</v>
      </c>
      <c r="B74" s="784">
        <v>2676647</v>
      </c>
      <c r="C74" s="784">
        <v>2631781</v>
      </c>
      <c r="D74" s="784">
        <v>44866</v>
      </c>
      <c r="E74" s="784">
        <v>2698618.9999999995</v>
      </c>
      <c r="F74" s="785">
        <v>2646417.9999999995</v>
      </c>
      <c r="G74" s="785">
        <v>52200.999999999985</v>
      </c>
      <c r="H74" s="833"/>
      <c r="I74" s="833"/>
      <c r="J74" s="833"/>
    </row>
    <row r="75" spans="1:10" s="854" customFormat="1" ht="20.100000000000001" customHeight="1" x14ac:dyDescent="0.2">
      <c r="A75" s="853" t="s">
        <v>840</v>
      </c>
      <c r="B75" s="783">
        <v>12672185</v>
      </c>
      <c r="C75" s="783">
        <v>12266312</v>
      </c>
      <c r="D75" s="783">
        <v>405873</v>
      </c>
      <c r="E75" s="783">
        <v>13026457</v>
      </c>
      <c r="F75" s="783">
        <v>12645621</v>
      </c>
      <c r="G75" s="783">
        <v>380836</v>
      </c>
      <c r="H75" s="857"/>
      <c r="I75" s="857"/>
      <c r="J75" s="857"/>
    </row>
    <row r="76" spans="1:10" ht="20.100000000000001" customHeight="1" x14ac:dyDescent="0.2">
      <c r="A76" s="851" t="s">
        <v>144</v>
      </c>
      <c r="B76" s="784">
        <v>8837673</v>
      </c>
      <c r="C76" s="784">
        <v>8543408</v>
      </c>
      <c r="D76" s="784">
        <v>294265</v>
      </c>
      <c r="E76" s="784">
        <v>8871562</v>
      </c>
      <c r="F76" s="785">
        <v>8603716</v>
      </c>
      <c r="G76" s="785">
        <v>267846</v>
      </c>
      <c r="H76" s="833"/>
      <c r="I76" s="833"/>
      <c r="J76" s="833"/>
    </row>
    <row r="77" spans="1:10" ht="20.100000000000001" customHeight="1" x14ac:dyDescent="0.2">
      <c r="A77" s="851" t="s">
        <v>750</v>
      </c>
      <c r="B77" s="784">
        <v>1619630.0000000002</v>
      </c>
      <c r="C77" s="784">
        <v>1566450.0000000002</v>
      </c>
      <c r="D77" s="784">
        <v>53179.999999999993</v>
      </c>
      <c r="E77" s="784">
        <v>1677290.9999999995</v>
      </c>
      <c r="F77" s="784">
        <v>1615109.9999999995</v>
      </c>
      <c r="G77" s="785">
        <v>62181.000000000015</v>
      </c>
      <c r="H77" s="833"/>
      <c r="I77" s="833"/>
      <c r="J77" s="833"/>
    </row>
    <row r="78" spans="1:10" ht="20.100000000000001" customHeight="1" x14ac:dyDescent="0.2">
      <c r="A78" s="851" t="s">
        <v>751</v>
      </c>
      <c r="B78" s="784">
        <v>1393050</v>
      </c>
      <c r="C78" s="784">
        <v>1355957</v>
      </c>
      <c r="D78" s="784">
        <v>37093</v>
      </c>
      <c r="E78" s="784">
        <v>1658196</v>
      </c>
      <c r="F78" s="784">
        <v>1625939</v>
      </c>
      <c r="G78" s="785">
        <v>32257</v>
      </c>
      <c r="H78" s="833"/>
      <c r="I78" s="833"/>
      <c r="J78" s="833"/>
    </row>
    <row r="79" spans="1:10" ht="20.100000000000001" customHeight="1" thickBot="1" x14ac:dyDescent="0.25">
      <c r="A79" s="855" t="s">
        <v>145</v>
      </c>
      <c r="B79" s="787">
        <v>821831.99999999988</v>
      </c>
      <c r="C79" s="787">
        <v>800496.99999999988</v>
      </c>
      <c r="D79" s="787">
        <v>21334.999999999996</v>
      </c>
      <c r="E79" s="787">
        <v>819408.00000000012</v>
      </c>
      <c r="F79" s="788">
        <v>800856.00000000012</v>
      </c>
      <c r="G79" s="788">
        <v>18552.000000000007</v>
      </c>
      <c r="H79" s="833"/>
      <c r="I79" s="833"/>
      <c r="J79" s="833"/>
    </row>
    <row r="80" spans="1:10" s="856" customFormat="1" ht="15.95" customHeight="1" x14ac:dyDescent="0.25">
      <c r="A80" s="706" t="s">
        <v>1400</v>
      </c>
      <c r="B80" s="1316"/>
      <c r="C80" s="1316"/>
      <c r="D80" s="1316"/>
      <c r="E80" s="1316"/>
      <c r="F80" s="1316"/>
      <c r="G80" s="1316"/>
      <c r="H80" s="846"/>
      <c r="I80" s="846"/>
      <c r="J80" s="846"/>
    </row>
    <row r="81" spans="1:8" s="856" customFormat="1" ht="15.95" customHeight="1" x14ac:dyDescent="0.25">
      <c r="A81" s="1318" t="s">
        <v>1328</v>
      </c>
      <c r="B81" s="1317"/>
      <c r="C81" s="1317"/>
      <c r="D81" s="1317"/>
      <c r="E81" s="1317"/>
      <c r="F81" s="1317"/>
      <c r="G81" s="1317"/>
    </row>
    <row r="82" spans="1:8" ht="35.1" customHeight="1" x14ac:dyDescent="0.2">
      <c r="A82" s="1532" t="s">
        <v>1329</v>
      </c>
      <c r="B82" s="1532"/>
      <c r="C82" s="1532"/>
      <c r="D82" s="1532"/>
      <c r="E82" s="1532"/>
      <c r="F82" s="1532"/>
      <c r="G82" s="1532"/>
      <c r="H82" s="833"/>
    </row>
    <row r="83" spans="1:8" ht="20.100000000000001" customHeight="1" x14ac:dyDescent="0.2">
      <c r="A83" s="848"/>
      <c r="H83" s="833"/>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1" max="16383" man="1"/>
    <brk id="119" max="1638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590"/>
  <sheetViews>
    <sheetView showGridLines="0" showZeros="0" zoomScaleNormal="100" zoomScaleSheetLayoutView="85" workbookViewId="0"/>
  </sheetViews>
  <sheetFormatPr defaultColWidth="11.42578125" defaultRowHeight="20.100000000000001" customHeight="1" x14ac:dyDescent="0.2"/>
  <cols>
    <col min="1" max="1" width="54.42578125" style="832" customWidth="1"/>
    <col min="2" max="7" width="20.7109375" style="832" customWidth="1"/>
    <col min="8" max="8" width="11.42578125" style="833" customWidth="1"/>
    <col min="9" max="256" width="11.42578125" style="832"/>
    <col min="257" max="257" width="54.7109375" style="832" customWidth="1"/>
    <col min="258" max="263" width="20.5703125" style="832" customWidth="1"/>
    <col min="264" max="264" width="11.42578125" style="832" customWidth="1"/>
    <col min="265" max="512" width="11.42578125" style="832"/>
    <col min="513" max="513" width="54.7109375" style="832" customWidth="1"/>
    <col min="514" max="519" width="20.5703125" style="832" customWidth="1"/>
    <col min="520" max="520" width="11.42578125" style="832" customWidth="1"/>
    <col min="521" max="768" width="11.42578125" style="832"/>
    <col min="769" max="769" width="54.7109375" style="832" customWidth="1"/>
    <col min="770" max="775" width="20.5703125" style="832" customWidth="1"/>
    <col min="776" max="776" width="11.42578125" style="832" customWidth="1"/>
    <col min="777" max="1024" width="11.42578125" style="832"/>
    <col min="1025" max="1025" width="54.7109375" style="832" customWidth="1"/>
    <col min="1026" max="1031" width="20.5703125" style="832" customWidth="1"/>
    <col min="1032" max="1032" width="11.42578125" style="832" customWidth="1"/>
    <col min="1033" max="1280" width="11.42578125" style="832"/>
    <col min="1281" max="1281" width="54.7109375" style="832" customWidth="1"/>
    <col min="1282" max="1287" width="20.5703125" style="832" customWidth="1"/>
    <col min="1288" max="1288" width="11.42578125" style="832" customWidth="1"/>
    <col min="1289" max="1536" width="11.42578125" style="832"/>
    <col min="1537" max="1537" width="54.7109375" style="832" customWidth="1"/>
    <col min="1538" max="1543" width="20.5703125" style="832" customWidth="1"/>
    <col min="1544" max="1544" width="11.42578125" style="832" customWidth="1"/>
    <col min="1545" max="1792" width="11.42578125" style="832"/>
    <col min="1793" max="1793" width="54.7109375" style="832" customWidth="1"/>
    <col min="1794" max="1799" width="20.5703125" style="832" customWidth="1"/>
    <col min="1800" max="1800" width="11.42578125" style="832" customWidth="1"/>
    <col min="1801" max="2048" width="11.42578125" style="832"/>
    <col min="2049" max="2049" width="54.7109375" style="832" customWidth="1"/>
    <col min="2050" max="2055" width="20.5703125" style="832" customWidth="1"/>
    <col min="2056" max="2056" width="11.42578125" style="832" customWidth="1"/>
    <col min="2057" max="2304" width="11.42578125" style="832"/>
    <col min="2305" max="2305" width="54.7109375" style="832" customWidth="1"/>
    <col min="2306" max="2311" width="20.5703125" style="832" customWidth="1"/>
    <col min="2312" max="2312" width="11.42578125" style="832" customWidth="1"/>
    <col min="2313" max="2560" width="11.42578125" style="832"/>
    <col min="2561" max="2561" width="54.7109375" style="832" customWidth="1"/>
    <col min="2562" max="2567" width="20.5703125" style="832" customWidth="1"/>
    <col min="2568" max="2568" width="11.42578125" style="832" customWidth="1"/>
    <col min="2569" max="2816" width="11.42578125" style="832"/>
    <col min="2817" max="2817" width="54.7109375" style="832" customWidth="1"/>
    <col min="2818" max="2823" width="20.5703125" style="832" customWidth="1"/>
    <col min="2824" max="2824" width="11.42578125" style="832" customWidth="1"/>
    <col min="2825" max="3072" width="11.42578125" style="832"/>
    <col min="3073" max="3073" width="54.7109375" style="832" customWidth="1"/>
    <col min="3074" max="3079" width="20.5703125" style="832" customWidth="1"/>
    <col min="3080" max="3080" width="11.42578125" style="832" customWidth="1"/>
    <col min="3081" max="3328" width="11.42578125" style="832"/>
    <col min="3329" max="3329" width="54.7109375" style="832" customWidth="1"/>
    <col min="3330" max="3335" width="20.5703125" style="832" customWidth="1"/>
    <col min="3336" max="3336" width="11.42578125" style="832" customWidth="1"/>
    <col min="3337" max="3584" width="11.42578125" style="832"/>
    <col min="3585" max="3585" width="54.7109375" style="832" customWidth="1"/>
    <col min="3586" max="3591" width="20.5703125" style="832" customWidth="1"/>
    <col min="3592" max="3592" width="11.42578125" style="832" customWidth="1"/>
    <col min="3593" max="3840" width="11.42578125" style="832"/>
    <col min="3841" max="3841" width="54.7109375" style="832" customWidth="1"/>
    <col min="3842" max="3847" width="20.5703125" style="832" customWidth="1"/>
    <col min="3848" max="3848" width="11.42578125" style="832" customWidth="1"/>
    <col min="3849" max="4096" width="11.42578125" style="832"/>
    <col min="4097" max="4097" width="54.7109375" style="832" customWidth="1"/>
    <col min="4098" max="4103" width="20.5703125" style="832" customWidth="1"/>
    <col min="4104" max="4104" width="11.42578125" style="832" customWidth="1"/>
    <col min="4105" max="4352" width="11.42578125" style="832"/>
    <col min="4353" max="4353" width="54.7109375" style="832" customWidth="1"/>
    <col min="4354" max="4359" width="20.5703125" style="832" customWidth="1"/>
    <col min="4360" max="4360" width="11.42578125" style="832" customWidth="1"/>
    <col min="4361" max="4608" width="11.42578125" style="832"/>
    <col min="4609" max="4609" width="54.7109375" style="832" customWidth="1"/>
    <col min="4610" max="4615" width="20.5703125" style="832" customWidth="1"/>
    <col min="4616" max="4616" width="11.42578125" style="832" customWidth="1"/>
    <col min="4617" max="4864" width="11.42578125" style="832"/>
    <col min="4865" max="4865" width="54.7109375" style="832" customWidth="1"/>
    <col min="4866" max="4871" width="20.5703125" style="832" customWidth="1"/>
    <col min="4872" max="4872" width="11.42578125" style="832" customWidth="1"/>
    <col min="4873" max="5120" width="11.42578125" style="832"/>
    <col min="5121" max="5121" width="54.7109375" style="832" customWidth="1"/>
    <col min="5122" max="5127" width="20.5703125" style="832" customWidth="1"/>
    <col min="5128" max="5128" width="11.42578125" style="832" customWidth="1"/>
    <col min="5129" max="5376" width="11.42578125" style="832"/>
    <col min="5377" max="5377" width="54.7109375" style="832" customWidth="1"/>
    <col min="5378" max="5383" width="20.5703125" style="832" customWidth="1"/>
    <col min="5384" max="5384" width="11.42578125" style="832" customWidth="1"/>
    <col min="5385" max="5632" width="11.42578125" style="832"/>
    <col min="5633" max="5633" width="54.7109375" style="832" customWidth="1"/>
    <col min="5634" max="5639" width="20.5703125" style="832" customWidth="1"/>
    <col min="5640" max="5640" width="11.42578125" style="832" customWidth="1"/>
    <col min="5641" max="5888" width="11.42578125" style="832"/>
    <col min="5889" max="5889" width="54.7109375" style="832" customWidth="1"/>
    <col min="5890" max="5895" width="20.5703125" style="832" customWidth="1"/>
    <col min="5896" max="5896" width="11.42578125" style="832" customWidth="1"/>
    <col min="5897" max="6144" width="11.42578125" style="832"/>
    <col min="6145" max="6145" width="54.7109375" style="832" customWidth="1"/>
    <col min="6146" max="6151" width="20.5703125" style="832" customWidth="1"/>
    <col min="6152" max="6152" width="11.42578125" style="832" customWidth="1"/>
    <col min="6153" max="6400" width="11.42578125" style="832"/>
    <col min="6401" max="6401" width="54.7109375" style="832" customWidth="1"/>
    <col min="6402" max="6407" width="20.5703125" style="832" customWidth="1"/>
    <col min="6408" max="6408" width="11.42578125" style="832" customWidth="1"/>
    <col min="6409" max="6656" width="11.42578125" style="832"/>
    <col min="6657" max="6657" width="54.7109375" style="832" customWidth="1"/>
    <col min="6658" max="6663" width="20.5703125" style="832" customWidth="1"/>
    <col min="6664" max="6664" width="11.42578125" style="832" customWidth="1"/>
    <col min="6665" max="6912" width="11.42578125" style="832"/>
    <col min="6913" max="6913" width="54.7109375" style="832" customWidth="1"/>
    <col min="6914" max="6919" width="20.5703125" style="832" customWidth="1"/>
    <col min="6920" max="6920" width="11.42578125" style="832" customWidth="1"/>
    <col min="6921" max="7168" width="11.42578125" style="832"/>
    <col min="7169" max="7169" width="54.7109375" style="832" customWidth="1"/>
    <col min="7170" max="7175" width="20.5703125" style="832" customWidth="1"/>
    <col min="7176" max="7176" width="11.42578125" style="832" customWidth="1"/>
    <col min="7177" max="7424" width="11.42578125" style="832"/>
    <col min="7425" max="7425" width="54.7109375" style="832" customWidth="1"/>
    <col min="7426" max="7431" width="20.5703125" style="832" customWidth="1"/>
    <col min="7432" max="7432" width="11.42578125" style="832" customWidth="1"/>
    <col min="7433" max="7680" width="11.42578125" style="832"/>
    <col min="7681" max="7681" width="54.7109375" style="832" customWidth="1"/>
    <col min="7682" max="7687" width="20.5703125" style="832" customWidth="1"/>
    <col min="7688" max="7688" width="11.42578125" style="832" customWidth="1"/>
    <col min="7689" max="7936" width="11.42578125" style="832"/>
    <col min="7937" max="7937" width="54.7109375" style="832" customWidth="1"/>
    <col min="7938" max="7943" width="20.5703125" style="832" customWidth="1"/>
    <col min="7944" max="7944" width="11.42578125" style="832" customWidth="1"/>
    <col min="7945" max="8192" width="11.42578125" style="832"/>
    <col min="8193" max="8193" width="54.7109375" style="832" customWidth="1"/>
    <col min="8194" max="8199" width="20.5703125" style="832" customWidth="1"/>
    <col min="8200" max="8200" width="11.42578125" style="832" customWidth="1"/>
    <col min="8201" max="8448" width="11.42578125" style="832"/>
    <col min="8449" max="8449" width="54.7109375" style="832" customWidth="1"/>
    <col min="8450" max="8455" width="20.5703125" style="832" customWidth="1"/>
    <col min="8456" max="8456" width="11.42578125" style="832" customWidth="1"/>
    <col min="8457" max="8704" width="11.42578125" style="832"/>
    <col min="8705" max="8705" width="54.7109375" style="832" customWidth="1"/>
    <col min="8706" max="8711" width="20.5703125" style="832" customWidth="1"/>
    <col min="8712" max="8712" width="11.42578125" style="832" customWidth="1"/>
    <col min="8713" max="8960" width="11.42578125" style="832"/>
    <col min="8961" max="8961" width="54.7109375" style="832" customWidth="1"/>
    <col min="8962" max="8967" width="20.5703125" style="832" customWidth="1"/>
    <col min="8968" max="8968" width="11.42578125" style="832" customWidth="1"/>
    <col min="8969" max="9216" width="11.42578125" style="832"/>
    <col min="9217" max="9217" width="54.7109375" style="832" customWidth="1"/>
    <col min="9218" max="9223" width="20.5703125" style="832" customWidth="1"/>
    <col min="9224" max="9224" width="11.42578125" style="832" customWidth="1"/>
    <col min="9225" max="9472" width="11.42578125" style="832"/>
    <col min="9473" max="9473" width="54.7109375" style="832" customWidth="1"/>
    <col min="9474" max="9479" width="20.5703125" style="832" customWidth="1"/>
    <col min="9480" max="9480" width="11.42578125" style="832" customWidth="1"/>
    <col min="9481" max="9728" width="11.42578125" style="832"/>
    <col min="9729" max="9729" width="54.7109375" style="832" customWidth="1"/>
    <col min="9730" max="9735" width="20.5703125" style="832" customWidth="1"/>
    <col min="9736" max="9736" width="11.42578125" style="832" customWidth="1"/>
    <col min="9737" max="9984" width="11.42578125" style="832"/>
    <col min="9985" max="9985" width="54.7109375" style="832" customWidth="1"/>
    <col min="9986" max="9991" width="20.5703125" style="832" customWidth="1"/>
    <col min="9992" max="9992" width="11.42578125" style="832" customWidth="1"/>
    <col min="9993" max="10240" width="11.42578125" style="832"/>
    <col min="10241" max="10241" width="54.7109375" style="832" customWidth="1"/>
    <col min="10242" max="10247" width="20.5703125" style="832" customWidth="1"/>
    <col min="10248" max="10248" width="11.42578125" style="832" customWidth="1"/>
    <col min="10249" max="10496" width="11.42578125" style="832"/>
    <col min="10497" max="10497" width="54.7109375" style="832" customWidth="1"/>
    <col min="10498" max="10503" width="20.5703125" style="832" customWidth="1"/>
    <col min="10504" max="10504" width="11.42578125" style="832" customWidth="1"/>
    <col min="10505" max="10752" width="11.42578125" style="832"/>
    <col min="10753" max="10753" width="54.7109375" style="832" customWidth="1"/>
    <col min="10754" max="10759" width="20.5703125" style="832" customWidth="1"/>
    <col min="10760" max="10760" width="11.42578125" style="832" customWidth="1"/>
    <col min="10761" max="11008" width="11.42578125" style="832"/>
    <col min="11009" max="11009" width="54.7109375" style="832" customWidth="1"/>
    <col min="11010" max="11015" width="20.5703125" style="832" customWidth="1"/>
    <col min="11016" max="11016" width="11.42578125" style="832" customWidth="1"/>
    <col min="11017" max="11264" width="11.42578125" style="832"/>
    <col min="11265" max="11265" width="54.7109375" style="832" customWidth="1"/>
    <col min="11266" max="11271" width="20.5703125" style="832" customWidth="1"/>
    <col min="11272" max="11272" width="11.42578125" style="832" customWidth="1"/>
    <col min="11273" max="11520" width="11.42578125" style="832"/>
    <col min="11521" max="11521" width="54.7109375" style="832" customWidth="1"/>
    <col min="11522" max="11527" width="20.5703125" style="832" customWidth="1"/>
    <col min="11528" max="11528" width="11.42578125" style="832" customWidth="1"/>
    <col min="11529" max="11776" width="11.42578125" style="832"/>
    <col min="11777" max="11777" width="54.7109375" style="832" customWidth="1"/>
    <col min="11778" max="11783" width="20.5703125" style="832" customWidth="1"/>
    <col min="11784" max="11784" width="11.42578125" style="832" customWidth="1"/>
    <col min="11785" max="12032" width="11.42578125" style="832"/>
    <col min="12033" max="12033" width="54.7109375" style="832" customWidth="1"/>
    <col min="12034" max="12039" width="20.5703125" style="832" customWidth="1"/>
    <col min="12040" max="12040" width="11.42578125" style="832" customWidth="1"/>
    <col min="12041" max="12288" width="11.42578125" style="832"/>
    <col min="12289" max="12289" width="54.7109375" style="832" customWidth="1"/>
    <col min="12290" max="12295" width="20.5703125" style="832" customWidth="1"/>
    <col min="12296" max="12296" width="11.42578125" style="832" customWidth="1"/>
    <col min="12297" max="12544" width="11.42578125" style="832"/>
    <col min="12545" max="12545" width="54.7109375" style="832" customWidth="1"/>
    <col min="12546" max="12551" width="20.5703125" style="832" customWidth="1"/>
    <col min="12552" max="12552" width="11.42578125" style="832" customWidth="1"/>
    <col min="12553" max="12800" width="11.42578125" style="832"/>
    <col min="12801" max="12801" width="54.7109375" style="832" customWidth="1"/>
    <col min="12802" max="12807" width="20.5703125" style="832" customWidth="1"/>
    <col min="12808" max="12808" width="11.42578125" style="832" customWidth="1"/>
    <col min="12809" max="13056" width="11.42578125" style="832"/>
    <col min="13057" max="13057" width="54.7109375" style="832" customWidth="1"/>
    <col min="13058" max="13063" width="20.5703125" style="832" customWidth="1"/>
    <col min="13064" max="13064" width="11.42578125" style="832" customWidth="1"/>
    <col min="13065" max="13312" width="11.42578125" style="832"/>
    <col min="13313" max="13313" width="54.7109375" style="832" customWidth="1"/>
    <col min="13314" max="13319" width="20.5703125" style="832" customWidth="1"/>
    <col min="13320" max="13320" width="11.42578125" style="832" customWidth="1"/>
    <col min="13321" max="13568" width="11.42578125" style="832"/>
    <col min="13569" max="13569" width="54.7109375" style="832" customWidth="1"/>
    <col min="13570" max="13575" width="20.5703125" style="832" customWidth="1"/>
    <col min="13576" max="13576" width="11.42578125" style="832" customWidth="1"/>
    <col min="13577" max="13824" width="11.42578125" style="832"/>
    <col min="13825" max="13825" width="54.7109375" style="832" customWidth="1"/>
    <col min="13826" max="13831" width="20.5703125" style="832" customWidth="1"/>
    <col min="13832" max="13832" width="11.42578125" style="832" customWidth="1"/>
    <col min="13833" max="14080" width="11.42578125" style="832"/>
    <col min="14081" max="14081" width="54.7109375" style="832" customWidth="1"/>
    <col min="14082" max="14087" width="20.5703125" style="832" customWidth="1"/>
    <col min="14088" max="14088" width="11.42578125" style="832" customWidth="1"/>
    <col min="14089" max="14336" width="11.42578125" style="832"/>
    <col min="14337" max="14337" width="54.7109375" style="832" customWidth="1"/>
    <col min="14338" max="14343" width="20.5703125" style="832" customWidth="1"/>
    <col min="14344" max="14344" width="11.42578125" style="832" customWidth="1"/>
    <col min="14345" max="14592" width="11.42578125" style="832"/>
    <col min="14593" max="14593" width="54.7109375" style="832" customWidth="1"/>
    <col min="14594" max="14599" width="20.5703125" style="832" customWidth="1"/>
    <col min="14600" max="14600" width="11.42578125" style="832" customWidth="1"/>
    <col min="14601" max="14848" width="11.42578125" style="832"/>
    <col min="14849" max="14849" width="54.7109375" style="832" customWidth="1"/>
    <col min="14850" max="14855" width="20.5703125" style="832" customWidth="1"/>
    <col min="14856" max="14856" width="11.42578125" style="832" customWidth="1"/>
    <col min="14857" max="15104" width="11.42578125" style="832"/>
    <col min="15105" max="15105" width="54.7109375" style="832" customWidth="1"/>
    <col min="15106" max="15111" width="20.5703125" style="832" customWidth="1"/>
    <col min="15112" max="15112" width="11.42578125" style="832" customWidth="1"/>
    <col min="15113" max="15360" width="11.42578125" style="832"/>
    <col min="15361" max="15361" width="54.7109375" style="832" customWidth="1"/>
    <col min="15362" max="15367" width="20.5703125" style="832" customWidth="1"/>
    <col min="15368" max="15368" width="11.42578125" style="832" customWidth="1"/>
    <col min="15369" max="15616" width="11.42578125" style="832"/>
    <col min="15617" max="15617" width="54.7109375" style="832" customWidth="1"/>
    <col min="15618" max="15623" width="20.5703125" style="832" customWidth="1"/>
    <col min="15624" max="15624" width="11.42578125" style="832" customWidth="1"/>
    <col min="15625" max="15872" width="11.42578125" style="832"/>
    <col min="15873" max="15873" width="54.7109375" style="832" customWidth="1"/>
    <col min="15874" max="15879" width="20.5703125" style="832" customWidth="1"/>
    <col min="15880" max="15880" width="11.42578125" style="832" customWidth="1"/>
    <col min="15881" max="16128" width="11.42578125" style="832"/>
    <col min="16129" max="16129" width="54.7109375" style="832" customWidth="1"/>
    <col min="16130" max="16135" width="20.5703125" style="832" customWidth="1"/>
    <col min="16136" max="16136" width="11.42578125" style="832" customWidth="1"/>
    <col min="16137" max="16384" width="11.42578125" style="832"/>
  </cols>
  <sheetData>
    <row r="1" spans="1:13" ht="24.95" customHeight="1" x14ac:dyDescent="0.2">
      <c r="A1" s="831" t="s">
        <v>835</v>
      </c>
    </row>
    <row r="2" spans="1:13" s="851" customFormat="1" ht="24.95" customHeight="1" thickBot="1" x14ac:dyDescent="0.3">
      <c r="A2" s="834" t="s">
        <v>1345</v>
      </c>
      <c r="B2" s="834"/>
      <c r="C2" s="834"/>
      <c r="D2" s="834"/>
      <c r="E2" s="834"/>
      <c r="F2" s="834"/>
      <c r="G2" s="834"/>
      <c r="H2" s="858"/>
    </row>
    <row r="3" spans="1:13" s="851" customFormat="1" ht="20.100000000000001" customHeight="1" x14ac:dyDescent="0.25">
      <c r="A3" s="1578" t="s">
        <v>752</v>
      </c>
      <c r="B3" s="1564" t="s">
        <v>727</v>
      </c>
      <c r="C3" s="1565"/>
      <c r="D3" s="1566"/>
      <c r="E3" s="1564" t="s">
        <v>728</v>
      </c>
      <c r="F3" s="1565"/>
      <c r="G3" s="1565"/>
      <c r="H3" s="858"/>
    </row>
    <row r="4" spans="1:13" ht="20.100000000000001" customHeight="1" x14ac:dyDescent="0.2">
      <c r="A4" s="1574"/>
      <c r="B4" s="1567" t="s">
        <v>131</v>
      </c>
      <c r="C4" s="1569" t="s">
        <v>729</v>
      </c>
      <c r="D4" s="1570"/>
      <c r="E4" s="1567" t="s">
        <v>131</v>
      </c>
      <c r="F4" s="1569" t="s">
        <v>729</v>
      </c>
      <c r="G4" s="1571"/>
    </row>
    <row r="5" spans="1:13" ht="20.100000000000001" customHeight="1" x14ac:dyDescent="0.2">
      <c r="A5" s="1575"/>
      <c r="B5" s="1568"/>
      <c r="C5" s="1363" t="s">
        <v>730</v>
      </c>
      <c r="D5" s="1363" t="s">
        <v>731</v>
      </c>
      <c r="E5" s="1568"/>
      <c r="F5" s="1363" t="s">
        <v>730</v>
      </c>
      <c r="G5" s="1362" t="s">
        <v>731</v>
      </c>
    </row>
    <row r="6" spans="1:13" ht="20.100000000000001" customHeight="1" x14ac:dyDescent="0.2">
      <c r="A6" s="852" t="s">
        <v>116</v>
      </c>
      <c r="B6" s="859">
        <v>89273472</v>
      </c>
      <c r="C6" s="859">
        <v>86523390</v>
      </c>
      <c r="D6" s="859">
        <v>2750082</v>
      </c>
      <c r="E6" s="859">
        <v>88943789</v>
      </c>
      <c r="F6" s="859">
        <v>86097998</v>
      </c>
      <c r="G6" s="859">
        <v>2845791</v>
      </c>
      <c r="H6" s="860"/>
    </row>
    <row r="7" spans="1:13" s="857" customFormat="1" ht="20.100000000000001" customHeight="1" x14ac:dyDescent="0.2">
      <c r="A7" s="852" t="s">
        <v>836</v>
      </c>
      <c r="B7" s="790">
        <v>5441772</v>
      </c>
      <c r="C7" s="790">
        <v>5205875.9999999991</v>
      </c>
      <c r="D7" s="790">
        <v>235896</v>
      </c>
      <c r="E7" s="790">
        <v>5279782</v>
      </c>
      <c r="F7" s="790">
        <v>5069456</v>
      </c>
      <c r="G7" s="790">
        <v>210326</v>
      </c>
      <c r="H7" s="782"/>
      <c r="I7" s="782"/>
      <c r="J7" s="782"/>
      <c r="K7" s="782"/>
      <c r="L7" s="782"/>
      <c r="M7" s="782"/>
    </row>
    <row r="8" spans="1:13" s="862" customFormat="1" ht="20.100000000000001" customHeight="1" x14ac:dyDescent="0.2">
      <c r="A8" s="861" t="s">
        <v>735</v>
      </c>
      <c r="B8" s="791">
        <v>228532.00000000003</v>
      </c>
      <c r="C8" s="792">
        <v>211598.99999999994</v>
      </c>
      <c r="D8" s="792">
        <v>16933</v>
      </c>
      <c r="E8" s="792">
        <v>220088.99999999994</v>
      </c>
      <c r="F8" s="792">
        <v>206242</v>
      </c>
      <c r="G8" s="792">
        <v>13846.999999999998</v>
      </c>
      <c r="H8" s="792"/>
    </row>
    <row r="9" spans="1:13" ht="20.100000000000001" customHeight="1" x14ac:dyDescent="0.2">
      <c r="A9" s="851" t="s">
        <v>753</v>
      </c>
      <c r="B9" s="793">
        <v>35920</v>
      </c>
      <c r="C9" s="794">
        <v>28344</v>
      </c>
      <c r="D9" s="784">
        <v>7575.9999999999991</v>
      </c>
      <c r="E9" s="794">
        <v>34289.999999999993</v>
      </c>
      <c r="F9" s="794">
        <v>26895.000000000007</v>
      </c>
      <c r="G9" s="784">
        <v>7395.0000000000018</v>
      </c>
      <c r="H9" s="794"/>
    </row>
    <row r="10" spans="1:13" ht="20.100000000000001" customHeight="1" x14ac:dyDescent="0.2">
      <c r="A10" s="851" t="s">
        <v>754</v>
      </c>
      <c r="B10" s="793">
        <v>192612.00000000003</v>
      </c>
      <c r="C10" s="794">
        <v>183255</v>
      </c>
      <c r="D10" s="784">
        <v>9357.0000000000018</v>
      </c>
      <c r="E10" s="784">
        <v>185799</v>
      </c>
      <c r="F10" s="794">
        <v>179347</v>
      </c>
      <c r="G10" s="784">
        <v>6452</v>
      </c>
      <c r="H10" s="784"/>
    </row>
    <row r="11" spans="1:13" ht="20.100000000000001" customHeight="1" x14ac:dyDescent="0.2">
      <c r="A11" s="861" t="s">
        <v>736</v>
      </c>
      <c r="B11" s="791">
        <v>335617</v>
      </c>
      <c r="C11" s="792">
        <v>330859</v>
      </c>
      <c r="D11" s="782">
        <v>4758.0000000000009</v>
      </c>
      <c r="E11" s="782">
        <v>327904</v>
      </c>
      <c r="F11" s="792">
        <v>325234</v>
      </c>
      <c r="G11" s="782">
        <v>2670</v>
      </c>
      <c r="H11" s="782"/>
    </row>
    <row r="12" spans="1:13" ht="20.100000000000001" customHeight="1" x14ac:dyDescent="0.2">
      <c r="A12" s="851" t="s">
        <v>755</v>
      </c>
      <c r="B12" s="793">
        <v>335617</v>
      </c>
      <c r="C12" s="794">
        <v>330859</v>
      </c>
      <c r="D12" s="794">
        <v>4758.0000000000009</v>
      </c>
      <c r="E12" s="794">
        <v>327904</v>
      </c>
      <c r="F12" s="794">
        <v>325234</v>
      </c>
      <c r="G12" s="794">
        <v>2670</v>
      </c>
      <c r="H12" s="794"/>
    </row>
    <row r="13" spans="1:13" s="854" customFormat="1" ht="20.100000000000001" customHeight="1" x14ac:dyDescent="0.2">
      <c r="A13" s="861" t="s">
        <v>132</v>
      </c>
      <c r="B13" s="791">
        <v>1520959</v>
      </c>
      <c r="C13" s="792">
        <v>1420776.9999999998</v>
      </c>
      <c r="D13" s="782">
        <v>100181.99999999999</v>
      </c>
      <c r="E13" s="782">
        <v>1467729</v>
      </c>
      <c r="F13" s="792">
        <v>1372442</v>
      </c>
      <c r="G13" s="782">
        <v>95287</v>
      </c>
      <c r="H13" s="782"/>
    </row>
    <row r="14" spans="1:13" ht="20.100000000000001" customHeight="1" x14ac:dyDescent="0.2">
      <c r="A14" s="851" t="s">
        <v>824</v>
      </c>
      <c r="B14" s="793">
        <v>1459616</v>
      </c>
      <c r="C14" s="794">
        <v>1370421</v>
      </c>
      <c r="D14" s="794">
        <v>89195</v>
      </c>
      <c r="E14" s="794">
        <v>1401394</v>
      </c>
      <c r="F14" s="794">
        <v>1316150</v>
      </c>
      <c r="G14" s="794">
        <v>85244</v>
      </c>
      <c r="H14" s="794"/>
    </row>
    <row r="15" spans="1:13" ht="20.100000000000001" customHeight="1" x14ac:dyDescent="0.2">
      <c r="A15" s="851" t="s">
        <v>757</v>
      </c>
      <c r="B15" s="793">
        <v>28175.000000000004</v>
      </c>
      <c r="C15" s="794">
        <v>24591.999999999996</v>
      </c>
      <c r="D15" s="794">
        <v>3583</v>
      </c>
      <c r="E15" s="794">
        <v>32366.000000000004</v>
      </c>
      <c r="F15" s="794">
        <v>28803.999999999996</v>
      </c>
      <c r="G15" s="794">
        <v>3562</v>
      </c>
      <c r="H15" s="794"/>
    </row>
    <row r="16" spans="1:13" ht="20.100000000000001" customHeight="1" x14ac:dyDescent="0.2">
      <c r="A16" s="851" t="s">
        <v>758</v>
      </c>
      <c r="B16" s="793">
        <v>33168</v>
      </c>
      <c r="C16" s="794">
        <v>25764</v>
      </c>
      <c r="D16" s="794">
        <v>7404</v>
      </c>
      <c r="E16" s="794">
        <v>33969</v>
      </c>
      <c r="F16" s="794">
        <v>27488.000000000004</v>
      </c>
      <c r="G16" s="794">
        <v>6480.9999999999991</v>
      </c>
      <c r="H16" s="794"/>
    </row>
    <row r="17" spans="1:255" ht="20.100000000000001" customHeight="1" x14ac:dyDescent="0.2">
      <c r="A17" s="861" t="s">
        <v>133</v>
      </c>
      <c r="B17" s="791">
        <v>2421128</v>
      </c>
      <c r="C17" s="792">
        <v>2325671.9999999991</v>
      </c>
      <c r="D17" s="782">
        <v>95456</v>
      </c>
      <c r="E17" s="782">
        <v>2354356.9999999995</v>
      </c>
      <c r="F17" s="792">
        <v>2267947</v>
      </c>
      <c r="G17" s="782">
        <v>86410</v>
      </c>
      <c r="H17" s="782"/>
    </row>
    <row r="18" spans="1:255" ht="20.100000000000001" customHeight="1" x14ac:dyDescent="0.2">
      <c r="A18" s="851" t="s">
        <v>759</v>
      </c>
      <c r="B18" s="793">
        <v>105656</v>
      </c>
      <c r="C18" s="794">
        <v>98275</v>
      </c>
      <c r="D18" s="794">
        <v>7381</v>
      </c>
      <c r="E18" s="794">
        <v>100986</v>
      </c>
      <c r="F18" s="794">
        <v>94994</v>
      </c>
      <c r="G18" s="794">
        <v>5992</v>
      </c>
      <c r="H18" s="794"/>
    </row>
    <row r="19" spans="1:255" s="854" customFormat="1" ht="20.100000000000001" customHeight="1" x14ac:dyDescent="0.2">
      <c r="A19" s="851" t="s">
        <v>760</v>
      </c>
      <c r="B19" s="793">
        <v>63597</v>
      </c>
      <c r="C19" s="794">
        <v>51617</v>
      </c>
      <c r="D19" s="794">
        <v>11980</v>
      </c>
      <c r="E19" s="794">
        <v>60964.999999999993</v>
      </c>
      <c r="F19" s="794">
        <v>49128</v>
      </c>
      <c r="G19" s="794">
        <v>11837</v>
      </c>
      <c r="H19" s="794"/>
    </row>
    <row r="20" spans="1:255" ht="20.100000000000001" customHeight="1" x14ac:dyDescent="0.2">
      <c r="A20" s="851" t="s">
        <v>761</v>
      </c>
      <c r="B20" s="793">
        <v>1727084.0000000002</v>
      </c>
      <c r="C20" s="794">
        <v>1692778</v>
      </c>
      <c r="D20" s="794">
        <v>34306</v>
      </c>
      <c r="E20" s="794">
        <v>1703339.0000000002</v>
      </c>
      <c r="F20" s="794">
        <v>1669658</v>
      </c>
      <c r="G20" s="794">
        <v>33680.999999999993</v>
      </c>
      <c r="H20" s="794"/>
    </row>
    <row r="21" spans="1:255" ht="20.100000000000001" customHeight="1" x14ac:dyDescent="0.2">
      <c r="A21" s="851" t="s">
        <v>762</v>
      </c>
      <c r="B21" s="793">
        <v>15747</v>
      </c>
      <c r="C21" s="794">
        <v>0</v>
      </c>
      <c r="D21" s="784">
        <v>15747</v>
      </c>
      <c r="E21" s="784">
        <v>13222</v>
      </c>
      <c r="F21" s="794">
        <v>0</v>
      </c>
      <c r="G21" s="784">
        <v>13222</v>
      </c>
      <c r="H21" s="784"/>
    </row>
    <row r="22" spans="1:255" ht="20.100000000000001" customHeight="1" x14ac:dyDescent="0.2">
      <c r="A22" s="851" t="s">
        <v>763</v>
      </c>
      <c r="B22" s="793">
        <v>235195</v>
      </c>
      <c r="C22" s="794">
        <v>220058</v>
      </c>
      <c r="D22" s="794">
        <v>15136.999999999998</v>
      </c>
      <c r="E22" s="794">
        <v>230774</v>
      </c>
      <c r="F22" s="794">
        <v>215662</v>
      </c>
      <c r="G22" s="794">
        <v>15112.000000000002</v>
      </c>
      <c r="H22" s="794"/>
    </row>
    <row r="23" spans="1:255" s="854" customFormat="1" ht="20.100000000000001" customHeight="1" x14ac:dyDescent="0.2">
      <c r="A23" s="851" t="s">
        <v>764</v>
      </c>
      <c r="B23" s="793">
        <v>273849</v>
      </c>
      <c r="C23" s="794">
        <v>262944</v>
      </c>
      <c r="D23" s="784">
        <v>10905</v>
      </c>
      <c r="E23" s="784">
        <v>245071</v>
      </c>
      <c r="F23" s="794">
        <v>238505</v>
      </c>
      <c r="G23" s="784">
        <v>6566</v>
      </c>
      <c r="H23" s="784"/>
    </row>
    <row r="24" spans="1:255" s="854" customFormat="1" ht="20.100000000000001" customHeight="1" x14ac:dyDescent="0.2">
      <c r="A24" s="861" t="s">
        <v>737</v>
      </c>
      <c r="B24" s="791">
        <v>460355</v>
      </c>
      <c r="C24" s="783">
        <v>459896</v>
      </c>
      <c r="D24" s="782">
        <v>459</v>
      </c>
      <c r="E24" s="782">
        <v>445602.99999999994</v>
      </c>
      <c r="F24" s="783">
        <v>445162</v>
      </c>
      <c r="G24" s="782">
        <v>441</v>
      </c>
      <c r="H24" s="782"/>
      <c r="I24" s="857"/>
      <c r="J24" s="857"/>
      <c r="K24" s="857"/>
      <c r="L24" s="857"/>
      <c r="M24" s="857"/>
      <c r="N24" s="857"/>
      <c r="O24" s="857"/>
      <c r="P24" s="857"/>
      <c r="Q24" s="857"/>
      <c r="R24" s="857"/>
      <c r="S24" s="857"/>
      <c r="T24" s="857"/>
      <c r="U24" s="857"/>
      <c r="V24" s="857"/>
      <c r="W24" s="857"/>
      <c r="X24" s="857"/>
      <c r="Y24" s="857"/>
      <c r="Z24" s="857"/>
      <c r="AA24" s="857"/>
      <c r="AB24" s="857"/>
      <c r="AC24" s="857"/>
      <c r="AD24" s="857"/>
      <c r="AE24" s="857"/>
      <c r="AF24" s="857"/>
      <c r="AG24" s="857"/>
      <c r="AH24" s="857"/>
      <c r="AI24" s="857"/>
      <c r="AJ24" s="857"/>
      <c r="AK24" s="857"/>
      <c r="AL24" s="857"/>
      <c r="AM24" s="857"/>
      <c r="AN24" s="857"/>
      <c r="AO24" s="857"/>
      <c r="AP24" s="857"/>
      <c r="AQ24" s="857"/>
      <c r="AR24" s="857"/>
      <c r="AS24" s="857"/>
      <c r="AT24" s="857"/>
      <c r="AU24" s="857"/>
      <c r="AV24" s="857"/>
      <c r="AW24" s="857"/>
      <c r="AX24" s="857"/>
      <c r="AY24" s="857"/>
      <c r="AZ24" s="857"/>
      <c r="BA24" s="857"/>
      <c r="BB24" s="857"/>
      <c r="BC24" s="857"/>
      <c r="BD24" s="857"/>
      <c r="BE24" s="857"/>
      <c r="BF24" s="857"/>
      <c r="BG24" s="857"/>
      <c r="BH24" s="857"/>
      <c r="BI24" s="857"/>
      <c r="BJ24" s="857"/>
      <c r="BK24" s="857"/>
      <c r="BL24" s="857"/>
      <c r="BM24" s="857"/>
      <c r="BN24" s="857"/>
      <c r="BO24" s="857"/>
      <c r="BP24" s="857"/>
      <c r="BQ24" s="857"/>
      <c r="BR24" s="857"/>
      <c r="BS24" s="857"/>
      <c r="BT24" s="857"/>
      <c r="BU24" s="857"/>
      <c r="BV24" s="857"/>
      <c r="BW24" s="857"/>
      <c r="BX24" s="857"/>
      <c r="BY24" s="857"/>
      <c r="BZ24" s="857"/>
      <c r="CA24" s="857"/>
      <c r="CB24" s="857"/>
      <c r="CC24" s="857"/>
      <c r="CD24" s="857"/>
      <c r="CE24" s="857"/>
      <c r="CF24" s="857"/>
      <c r="CG24" s="857"/>
      <c r="CH24" s="857"/>
      <c r="CI24" s="857"/>
      <c r="CJ24" s="857"/>
      <c r="CK24" s="857"/>
      <c r="CL24" s="857"/>
      <c r="CM24" s="857"/>
      <c r="CN24" s="857"/>
      <c r="CO24" s="857"/>
      <c r="CP24" s="857"/>
      <c r="CQ24" s="857"/>
      <c r="CR24" s="857"/>
      <c r="CS24" s="857"/>
      <c r="CT24" s="857"/>
      <c r="CU24" s="857"/>
      <c r="CV24" s="857"/>
      <c r="CW24" s="857"/>
      <c r="CX24" s="857"/>
      <c r="CY24" s="857"/>
      <c r="CZ24" s="857"/>
      <c r="DA24" s="857"/>
      <c r="DB24" s="857"/>
      <c r="DC24" s="857"/>
      <c r="DD24" s="857"/>
      <c r="DE24" s="857"/>
      <c r="DF24" s="857"/>
      <c r="DG24" s="857"/>
      <c r="DH24" s="857"/>
      <c r="DI24" s="857"/>
      <c r="DJ24" s="857"/>
      <c r="DK24" s="857"/>
      <c r="DL24" s="857"/>
      <c r="DM24" s="857"/>
      <c r="DN24" s="857"/>
      <c r="DO24" s="857"/>
      <c r="DP24" s="857"/>
      <c r="DQ24" s="857"/>
      <c r="DR24" s="857"/>
      <c r="DS24" s="857"/>
      <c r="DT24" s="857"/>
      <c r="DU24" s="857"/>
      <c r="DV24" s="857"/>
      <c r="DW24" s="857"/>
      <c r="DX24" s="857"/>
      <c r="DY24" s="857"/>
      <c r="DZ24" s="857"/>
      <c r="EA24" s="857"/>
      <c r="EB24" s="857"/>
      <c r="EC24" s="857"/>
      <c r="ED24" s="857"/>
      <c r="EE24" s="857"/>
      <c r="EF24" s="857"/>
      <c r="EG24" s="857"/>
      <c r="EH24" s="857"/>
      <c r="EI24" s="857"/>
      <c r="EJ24" s="857"/>
      <c r="EK24" s="857"/>
      <c r="EL24" s="857"/>
      <c r="EM24" s="857"/>
      <c r="EN24" s="857"/>
      <c r="EO24" s="857"/>
      <c r="EP24" s="857"/>
      <c r="EQ24" s="857"/>
      <c r="ER24" s="857"/>
      <c r="ES24" s="857"/>
      <c r="ET24" s="857"/>
      <c r="EU24" s="857"/>
      <c r="EV24" s="857"/>
      <c r="EW24" s="857"/>
      <c r="EX24" s="857"/>
      <c r="EY24" s="857"/>
      <c r="EZ24" s="857"/>
      <c r="FA24" s="857"/>
      <c r="FB24" s="857"/>
      <c r="FC24" s="857"/>
      <c r="FD24" s="857"/>
      <c r="FE24" s="857"/>
      <c r="FF24" s="857"/>
      <c r="FG24" s="857"/>
      <c r="FH24" s="857"/>
      <c r="FI24" s="857"/>
      <c r="FJ24" s="857"/>
      <c r="FK24" s="857"/>
      <c r="FL24" s="857"/>
      <c r="FM24" s="857"/>
      <c r="FN24" s="857"/>
      <c r="FO24" s="857"/>
      <c r="FP24" s="857"/>
      <c r="FQ24" s="857"/>
      <c r="FR24" s="857"/>
      <c r="FS24" s="857"/>
      <c r="FT24" s="857"/>
      <c r="FU24" s="857"/>
      <c r="FV24" s="857"/>
      <c r="FW24" s="857"/>
      <c r="FX24" s="857"/>
      <c r="FY24" s="857"/>
      <c r="FZ24" s="857"/>
      <c r="GA24" s="857"/>
      <c r="GB24" s="857"/>
      <c r="GC24" s="857"/>
      <c r="GD24" s="857"/>
      <c r="GE24" s="857"/>
      <c r="GF24" s="857"/>
      <c r="GG24" s="857"/>
      <c r="GH24" s="857"/>
      <c r="GI24" s="857"/>
      <c r="GJ24" s="857"/>
      <c r="GK24" s="857"/>
      <c r="GL24" s="857"/>
      <c r="GM24" s="857"/>
      <c r="GN24" s="857"/>
      <c r="GO24" s="857"/>
      <c r="GP24" s="857"/>
      <c r="GQ24" s="857"/>
      <c r="GR24" s="857"/>
      <c r="GS24" s="857"/>
      <c r="GT24" s="857"/>
      <c r="GU24" s="857"/>
      <c r="GV24" s="857"/>
      <c r="GW24" s="857"/>
      <c r="GX24" s="857"/>
      <c r="GY24" s="857"/>
      <c r="GZ24" s="857"/>
      <c r="HA24" s="857"/>
      <c r="HB24" s="857"/>
      <c r="HC24" s="857"/>
      <c r="HD24" s="857"/>
      <c r="HE24" s="857"/>
      <c r="HF24" s="857"/>
      <c r="HG24" s="857"/>
      <c r="HH24" s="857"/>
      <c r="HI24" s="857"/>
      <c r="HJ24" s="857"/>
      <c r="HK24" s="857"/>
      <c r="HL24" s="857"/>
      <c r="HM24" s="857"/>
      <c r="HN24" s="857"/>
      <c r="HO24" s="857"/>
      <c r="HP24" s="857"/>
      <c r="HQ24" s="857"/>
      <c r="HR24" s="857"/>
      <c r="HS24" s="857"/>
      <c r="HT24" s="857"/>
      <c r="HU24" s="857"/>
      <c r="HV24" s="857"/>
      <c r="HW24" s="857"/>
      <c r="HX24" s="857"/>
      <c r="HY24" s="857"/>
      <c r="HZ24" s="857"/>
      <c r="IA24" s="857"/>
      <c r="IB24" s="857"/>
      <c r="IC24" s="857"/>
      <c r="ID24" s="857"/>
      <c r="IE24" s="857"/>
      <c r="IF24" s="857"/>
      <c r="IG24" s="857"/>
      <c r="IH24" s="857"/>
      <c r="II24" s="857"/>
      <c r="IJ24" s="857"/>
      <c r="IK24" s="857"/>
      <c r="IL24" s="857"/>
      <c r="IM24" s="857"/>
      <c r="IN24" s="857"/>
      <c r="IO24" s="857"/>
      <c r="IP24" s="857"/>
      <c r="IQ24" s="857"/>
      <c r="IR24" s="857"/>
      <c r="IS24" s="857"/>
      <c r="IT24" s="857"/>
      <c r="IU24" s="857"/>
    </row>
    <row r="25" spans="1:255" s="857" customFormat="1" ht="20.100000000000001" customHeight="1" x14ac:dyDescent="0.2">
      <c r="A25" s="851" t="s">
        <v>765</v>
      </c>
      <c r="B25" s="793">
        <v>460355</v>
      </c>
      <c r="C25" s="794">
        <v>459896</v>
      </c>
      <c r="D25" s="784">
        <v>459</v>
      </c>
      <c r="E25" s="794">
        <v>445602.99999999994</v>
      </c>
      <c r="F25" s="794">
        <v>445162</v>
      </c>
      <c r="G25" s="784">
        <v>441</v>
      </c>
      <c r="H25" s="794"/>
    </row>
    <row r="26" spans="1:255" s="833" customFormat="1" ht="20.100000000000001" customHeight="1" x14ac:dyDescent="0.2">
      <c r="A26" s="861" t="s">
        <v>738</v>
      </c>
      <c r="B26" s="791">
        <v>182870</v>
      </c>
      <c r="C26" s="783">
        <v>179175</v>
      </c>
      <c r="D26" s="782">
        <v>3695.0000000000009</v>
      </c>
      <c r="E26" s="782">
        <v>179786</v>
      </c>
      <c r="F26" s="783">
        <v>177462.00000000003</v>
      </c>
      <c r="G26" s="782">
        <v>2324</v>
      </c>
      <c r="H26" s="782"/>
    </row>
    <row r="27" spans="1:255" s="857" customFormat="1" ht="20.100000000000001" customHeight="1" x14ac:dyDescent="0.2">
      <c r="A27" s="851" t="s">
        <v>766</v>
      </c>
      <c r="B27" s="793">
        <v>182870</v>
      </c>
      <c r="C27" s="794">
        <v>179175</v>
      </c>
      <c r="D27" s="794">
        <v>3695.0000000000009</v>
      </c>
      <c r="E27" s="794">
        <v>179786</v>
      </c>
      <c r="F27" s="794">
        <v>177462.00000000003</v>
      </c>
      <c r="G27" s="794">
        <v>2324</v>
      </c>
      <c r="H27" s="794"/>
    </row>
    <row r="28" spans="1:255" ht="20.100000000000001" customHeight="1" x14ac:dyDescent="0.2">
      <c r="A28" s="861" t="s">
        <v>739</v>
      </c>
      <c r="B28" s="791">
        <v>292311</v>
      </c>
      <c r="C28" s="792">
        <v>277898</v>
      </c>
      <c r="D28" s="782">
        <v>14413</v>
      </c>
      <c r="E28" s="782">
        <v>284314</v>
      </c>
      <c r="F28" s="792">
        <v>274967</v>
      </c>
      <c r="G28" s="782">
        <v>9347</v>
      </c>
      <c r="H28" s="782"/>
    </row>
    <row r="29" spans="1:255" ht="20.100000000000001" customHeight="1" x14ac:dyDescent="0.2">
      <c r="A29" s="851" t="s">
        <v>767</v>
      </c>
      <c r="B29" s="793">
        <v>292311</v>
      </c>
      <c r="C29" s="794">
        <v>277898</v>
      </c>
      <c r="D29" s="784">
        <v>14413</v>
      </c>
      <c r="E29" s="794">
        <v>284314</v>
      </c>
      <c r="F29" s="794">
        <v>274967</v>
      </c>
      <c r="G29" s="784">
        <v>9347</v>
      </c>
      <c r="H29" s="794"/>
    </row>
    <row r="30" spans="1:255" s="833" customFormat="1" ht="20.100000000000001" customHeight="1" x14ac:dyDescent="0.2">
      <c r="A30" s="852" t="s">
        <v>837</v>
      </c>
      <c r="B30" s="790">
        <v>16157907</v>
      </c>
      <c r="C30" s="790">
        <v>15683767</v>
      </c>
      <c r="D30" s="790">
        <v>474140</v>
      </c>
      <c r="E30" s="790">
        <v>16033800</v>
      </c>
      <c r="F30" s="790">
        <v>15635891.000000004</v>
      </c>
      <c r="G30" s="790">
        <v>397909</v>
      </c>
      <c r="H30" s="792"/>
    </row>
    <row r="31" spans="1:255" s="854" customFormat="1" ht="20.100000000000001" customHeight="1" x14ac:dyDescent="0.2">
      <c r="A31" s="861" t="s">
        <v>741</v>
      </c>
      <c r="B31" s="791">
        <v>967137.00000000023</v>
      </c>
      <c r="C31" s="792">
        <v>942109.00000000012</v>
      </c>
      <c r="D31" s="782">
        <v>25028</v>
      </c>
      <c r="E31" s="782">
        <v>968311</v>
      </c>
      <c r="F31" s="792">
        <v>942375.00000000035</v>
      </c>
      <c r="G31" s="782">
        <v>25936</v>
      </c>
      <c r="H31" s="782"/>
    </row>
    <row r="32" spans="1:255" ht="20.100000000000001" customHeight="1" x14ac:dyDescent="0.2">
      <c r="A32" s="851" t="s">
        <v>769</v>
      </c>
      <c r="B32" s="793">
        <v>967137.00000000023</v>
      </c>
      <c r="C32" s="794">
        <v>942109.00000000012</v>
      </c>
      <c r="D32" s="784">
        <v>25028</v>
      </c>
      <c r="E32" s="784">
        <v>968311</v>
      </c>
      <c r="F32" s="794">
        <v>942375.00000000035</v>
      </c>
      <c r="G32" s="784">
        <v>25936</v>
      </c>
      <c r="H32" s="784"/>
    </row>
    <row r="33" spans="1:8" ht="20.100000000000001" customHeight="1" x14ac:dyDescent="0.2">
      <c r="A33" s="861" t="s">
        <v>134</v>
      </c>
      <c r="B33" s="791">
        <v>4504760.0000000009</v>
      </c>
      <c r="C33" s="792">
        <v>4336960</v>
      </c>
      <c r="D33" s="782">
        <v>167800</v>
      </c>
      <c r="E33" s="782">
        <v>4276644</v>
      </c>
      <c r="F33" s="792">
        <v>4150354.0000000005</v>
      </c>
      <c r="G33" s="782">
        <v>126290</v>
      </c>
      <c r="H33" s="782"/>
    </row>
    <row r="34" spans="1:8" s="854" customFormat="1" ht="20.100000000000001" customHeight="1" x14ac:dyDescent="0.2">
      <c r="A34" s="851" t="s">
        <v>770</v>
      </c>
      <c r="B34" s="793">
        <v>262020</v>
      </c>
      <c r="C34" s="794">
        <v>254707.00000000003</v>
      </c>
      <c r="D34" s="784">
        <v>7313.0000000000009</v>
      </c>
      <c r="E34" s="784">
        <v>240370</v>
      </c>
      <c r="F34" s="794">
        <v>232805.99999999994</v>
      </c>
      <c r="G34" s="784">
        <v>7564</v>
      </c>
      <c r="H34" s="784"/>
    </row>
    <row r="35" spans="1:8" ht="20.100000000000001" customHeight="1" x14ac:dyDescent="0.2">
      <c r="A35" s="851" t="s">
        <v>771</v>
      </c>
      <c r="B35" s="793">
        <v>4240790</v>
      </c>
      <c r="C35" s="794">
        <v>4081855.9999999995</v>
      </c>
      <c r="D35" s="784">
        <v>158934</v>
      </c>
      <c r="E35" s="794">
        <v>4034344</v>
      </c>
      <c r="F35" s="794">
        <v>3917161.9999999995</v>
      </c>
      <c r="G35" s="784">
        <v>117182.00000000001</v>
      </c>
      <c r="H35" s="794"/>
    </row>
    <row r="36" spans="1:8" s="854" customFormat="1" ht="20.100000000000001" customHeight="1" x14ac:dyDescent="0.2">
      <c r="A36" s="851" t="s">
        <v>772</v>
      </c>
      <c r="B36" s="793">
        <v>1950</v>
      </c>
      <c r="C36" s="794">
        <v>397</v>
      </c>
      <c r="D36" s="784">
        <v>1553</v>
      </c>
      <c r="E36" s="794">
        <v>1930</v>
      </c>
      <c r="F36" s="794">
        <v>386</v>
      </c>
      <c r="G36" s="784">
        <v>1544.0000000000002</v>
      </c>
      <c r="H36" s="794"/>
    </row>
    <row r="37" spans="1:8" s="854" customFormat="1" ht="20.100000000000001" customHeight="1" x14ac:dyDescent="0.2">
      <c r="A37" s="863" t="s">
        <v>135</v>
      </c>
      <c r="B37" s="790">
        <v>3092700.9999999995</v>
      </c>
      <c r="C37" s="783">
        <v>3015110</v>
      </c>
      <c r="D37" s="782">
        <v>77591.000000000015</v>
      </c>
      <c r="E37" s="782">
        <v>3040338.0000000005</v>
      </c>
      <c r="F37" s="783">
        <v>2969352.0000000005</v>
      </c>
      <c r="G37" s="782">
        <v>70985.999999999971</v>
      </c>
      <c r="H37" s="782"/>
    </row>
    <row r="38" spans="1:8" ht="20.100000000000001" customHeight="1" x14ac:dyDescent="0.2">
      <c r="A38" s="851" t="s">
        <v>773</v>
      </c>
      <c r="B38" s="793">
        <v>2897734</v>
      </c>
      <c r="C38" s="794">
        <v>2822260</v>
      </c>
      <c r="D38" s="784">
        <v>75474.000000000015</v>
      </c>
      <c r="E38" s="794">
        <v>2847315</v>
      </c>
      <c r="F38" s="794">
        <v>2778339</v>
      </c>
      <c r="G38" s="784">
        <v>68975.999999999985</v>
      </c>
      <c r="H38" s="794"/>
    </row>
    <row r="39" spans="1:8" s="854" customFormat="1" ht="20.100000000000001" customHeight="1" x14ac:dyDescent="0.2">
      <c r="A39" s="851" t="s">
        <v>825</v>
      </c>
      <c r="B39" s="793">
        <v>194967</v>
      </c>
      <c r="C39" s="794">
        <v>192850</v>
      </c>
      <c r="D39" s="784">
        <v>2117</v>
      </c>
      <c r="E39" s="794">
        <v>193023</v>
      </c>
      <c r="F39" s="794">
        <v>191013</v>
      </c>
      <c r="G39" s="784">
        <v>2010</v>
      </c>
      <c r="H39" s="794"/>
    </row>
    <row r="40" spans="1:8" ht="20.100000000000001" customHeight="1" x14ac:dyDescent="0.2">
      <c r="A40" s="861" t="s">
        <v>742</v>
      </c>
      <c r="B40" s="791">
        <v>1076527.9999999998</v>
      </c>
      <c r="C40" s="792">
        <v>1042817</v>
      </c>
      <c r="D40" s="782">
        <v>33711</v>
      </c>
      <c r="E40" s="782">
        <v>1090736</v>
      </c>
      <c r="F40" s="792">
        <v>1054957</v>
      </c>
      <c r="G40" s="782">
        <v>35779.000000000007</v>
      </c>
      <c r="H40" s="782"/>
    </row>
    <row r="41" spans="1:8" s="854" customFormat="1" ht="20.100000000000001" customHeight="1" x14ac:dyDescent="0.2">
      <c r="A41" s="851" t="s">
        <v>775</v>
      </c>
      <c r="B41" s="793">
        <v>175403</v>
      </c>
      <c r="C41" s="794">
        <v>161465</v>
      </c>
      <c r="D41" s="784">
        <v>13937.999999999996</v>
      </c>
      <c r="E41" s="794">
        <v>176000</v>
      </c>
      <c r="F41" s="794">
        <v>161655</v>
      </c>
      <c r="G41" s="784">
        <v>14345</v>
      </c>
      <c r="H41" s="794"/>
    </row>
    <row r="42" spans="1:8" ht="20.100000000000001" customHeight="1" x14ac:dyDescent="0.2">
      <c r="A42" s="851" t="s">
        <v>776</v>
      </c>
      <c r="B42" s="793">
        <v>901125</v>
      </c>
      <c r="C42" s="794">
        <v>881352.00000000023</v>
      </c>
      <c r="D42" s="794">
        <v>19773</v>
      </c>
      <c r="E42" s="794">
        <v>914736</v>
      </c>
      <c r="F42" s="794">
        <v>893302</v>
      </c>
      <c r="G42" s="794">
        <v>21434</v>
      </c>
      <c r="H42" s="794"/>
    </row>
    <row r="43" spans="1:8" ht="20.100000000000001" customHeight="1" x14ac:dyDescent="0.2">
      <c r="A43" s="861" t="s">
        <v>743</v>
      </c>
      <c r="B43" s="791">
        <v>698418</v>
      </c>
      <c r="C43" s="792">
        <v>683204</v>
      </c>
      <c r="D43" s="782">
        <v>15214.000000000002</v>
      </c>
      <c r="E43" s="782">
        <v>675574.00000000012</v>
      </c>
      <c r="F43" s="792">
        <v>662542.00000000012</v>
      </c>
      <c r="G43" s="782">
        <v>13032</v>
      </c>
      <c r="H43" s="782"/>
    </row>
    <row r="44" spans="1:8" ht="20.100000000000001" customHeight="1" x14ac:dyDescent="0.2">
      <c r="A44" s="851" t="s">
        <v>777</v>
      </c>
      <c r="B44" s="793">
        <v>625528</v>
      </c>
      <c r="C44" s="794">
        <v>621227</v>
      </c>
      <c r="D44" s="784">
        <v>4301.0000000000009</v>
      </c>
      <c r="E44" s="784">
        <v>604702</v>
      </c>
      <c r="F44" s="794">
        <v>600625</v>
      </c>
      <c r="G44" s="784">
        <v>4076.9999999999991</v>
      </c>
      <c r="H44" s="784"/>
    </row>
    <row r="45" spans="1:8" s="854" customFormat="1" ht="20.100000000000001" customHeight="1" x14ac:dyDescent="0.2">
      <c r="A45" s="851" t="s">
        <v>778</v>
      </c>
      <c r="B45" s="793">
        <v>72890</v>
      </c>
      <c r="C45" s="794">
        <v>61977</v>
      </c>
      <c r="D45" s="794">
        <v>10913</v>
      </c>
      <c r="E45" s="794">
        <v>70872.000000000015</v>
      </c>
      <c r="F45" s="794">
        <v>61917</v>
      </c>
      <c r="G45" s="794">
        <v>8955.0000000000018</v>
      </c>
      <c r="H45" s="794"/>
    </row>
    <row r="46" spans="1:8" ht="20.100000000000001" customHeight="1" x14ac:dyDescent="0.2">
      <c r="A46" s="861" t="s">
        <v>136</v>
      </c>
      <c r="B46" s="791">
        <v>3436413.9999999991</v>
      </c>
      <c r="C46" s="792">
        <v>3341346.0000000009</v>
      </c>
      <c r="D46" s="782">
        <v>95068</v>
      </c>
      <c r="E46" s="782">
        <v>3611964</v>
      </c>
      <c r="F46" s="792">
        <v>3547414.0000000009</v>
      </c>
      <c r="G46" s="782">
        <v>64550</v>
      </c>
      <c r="H46" s="782"/>
    </row>
    <row r="47" spans="1:8" ht="20.100000000000001" customHeight="1" x14ac:dyDescent="0.2">
      <c r="A47" s="851" t="s">
        <v>779</v>
      </c>
      <c r="B47" s="793">
        <v>3200163</v>
      </c>
      <c r="C47" s="794">
        <v>3106355</v>
      </c>
      <c r="D47" s="784">
        <v>93808</v>
      </c>
      <c r="E47" s="794">
        <v>3374743.9999999995</v>
      </c>
      <c r="F47" s="794">
        <v>3311275.0000000005</v>
      </c>
      <c r="G47" s="784">
        <v>63469.000000000007</v>
      </c>
      <c r="H47" s="794"/>
    </row>
    <row r="48" spans="1:8" ht="20.100000000000001" customHeight="1" x14ac:dyDescent="0.2">
      <c r="A48" s="851" t="s">
        <v>780</v>
      </c>
      <c r="B48" s="793">
        <v>236251.00000000003</v>
      </c>
      <c r="C48" s="794">
        <v>234991</v>
      </c>
      <c r="D48" s="784">
        <v>1260</v>
      </c>
      <c r="E48" s="784">
        <v>237220</v>
      </c>
      <c r="F48" s="794">
        <v>236139.00000000006</v>
      </c>
      <c r="G48" s="784">
        <v>1081</v>
      </c>
      <c r="H48" s="784"/>
    </row>
    <row r="49" spans="1:255" s="854" customFormat="1" ht="20.100000000000001" customHeight="1" x14ac:dyDescent="0.2">
      <c r="A49" s="861" t="s">
        <v>744</v>
      </c>
      <c r="B49" s="791">
        <v>547156</v>
      </c>
      <c r="C49" s="792">
        <v>531710</v>
      </c>
      <c r="D49" s="782">
        <v>15446</v>
      </c>
      <c r="E49" s="782">
        <v>547008.00000000012</v>
      </c>
      <c r="F49" s="792">
        <v>530873</v>
      </c>
      <c r="G49" s="782">
        <v>16134.999999999996</v>
      </c>
      <c r="H49" s="782"/>
    </row>
    <row r="50" spans="1:255" ht="20.100000000000001" customHeight="1" x14ac:dyDescent="0.2">
      <c r="A50" s="851" t="s">
        <v>781</v>
      </c>
      <c r="B50" s="793">
        <v>1462</v>
      </c>
      <c r="C50" s="794">
        <v>0</v>
      </c>
      <c r="D50" s="784">
        <v>1462</v>
      </c>
      <c r="E50" s="794">
        <v>1460</v>
      </c>
      <c r="F50" s="794">
        <v>0</v>
      </c>
      <c r="G50" s="784">
        <v>1460</v>
      </c>
      <c r="H50" s="794"/>
    </row>
    <row r="51" spans="1:255" ht="20.100000000000001" customHeight="1" x14ac:dyDescent="0.2">
      <c r="A51" s="851" t="s">
        <v>782</v>
      </c>
      <c r="B51" s="793">
        <v>545694.00000000012</v>
      </c>
      <c r="C51" s="794">
        <v>531710</v>
      </c>
      <c r="D51" s="784">
        <v>13984</v>
      </c>
      <c r="E51" s="794">
        <v>545548.00000000012</v>
      </c>
      <c r="F51" s="794">
        <v>530873</v>
      </c>
      <c r="G51" s="784">
        <v>14675.000000000004</v>
      </c>
      <c r="H51" s="794"/>
    </row>
    <row r="52" spans="1:255" s="854" customFormat="1" ht="20.100000000000001" customHeight="1" x14ac:dyDescent="0.2">
      <c r="A52" s="861" t="s">
        <v>137</v>
      </c>
      <c r="B52" s="791">
        <v>1157494</v>
      </c>
      <c r="C52" s="792">
        <v>1132125</v>
      </c>
      <c r="D52" s="782">
        <v>25368.999999999996</v>
      </c>
      <c r="E52" s="782">
        <v>1156649</v>
      </c>
      <c r="F52" s="792">
        <v>1131245</v>
      </c>
      <c r="G52" s="782">
        <v>25404</v>
      </c>
      <c r="H52" s="782"/>
    </row>
    <row r="53" spans="1:255" ht="20.100000000000001" customHeight="1" x14ac:dyDescent="0.2">
      <c r="A53" s="858" t="s">
        <v>783</v>
      </c>
      <c r="B53" s="785">
        <v>1157494</v>
      </c>
      <c r="C53" s="794">
        <v>1132125</v>
      </c>
      <c r="D53" s="794">
        <v>25368.999999999996</v>
      </c>
      <c r="E53" s="794">
        <v>1156649</v>
      </c>
      <c r="F53" s="794">
        <v>1131245</v>
      </c>
      <c r="G53" s="794">
        <v>25404</v>
      </c>
      <c r="H53" s="794"/>
    </row>
    <row r="54" spans="1:255" s="854" customFormat="1" ht="20.100000000000001" customHeight="1" x14ac:dyDescent="0.2">
      <c r="A54" s="863" t="s">
        <v>745</v>
      </c>
      <c r="B54" s="790">
        <v>677299</v>
      </c>
      <c r="C54" s="792">
        <v>658386</v>
      </c>
      <c r="D54" s="782">
        <v>18912.999999999996</v>
      </c>
      <c r="E54" s="782">
        <v>666575.99999999988</v>
      </c>
      <c r="F54" s="792">
        <v>646779</v>
      </c>
      <c r="G54" s="782">
        <v>19797</v>
      </c>
      <c r="H54" s="782"/>
    </row>
    <row r="55" spans="1:255" ht="20.100000000000001" customHeight="1" thickBot="1" x14ac:dyDescent="0.25">
      <c r="A55" s="855" t="s">
        <v>784</v>
      </c>
      <c r="B55" s="788">
        <v>677299</v>
      </c>
      <c r="C55" s="795">
        <v>658386</v>
      </c>
      <c r="D55" s="787">
        <v>18912.999999999996</v>
      </c>
      <c r="E55" s="795">
        <v>666575.99999999988</v>
      </c>
      <c r="F55" s="795">
        <v>646779</v>
      </c>
      <c r="G55" s="787">
        <v>19797</v>
      </c>
      <c r="H55" s="794"/>
    </row>
    <row r="56" spans="1:255" s="864" customFormat="1" ht="15.95" customHeight="1" x14ac:dyDescent="0.25">
      <c r="A56" s="706" t="s">
        <v>1400</v>
      </c>
      <c r="B56" s="1316"/>
      <c r="C56" s="1316"/>
      <c r="D56" s="1316"/>
      <c r="E56" s="1316"/>
      <c r="F56" s="1316"/>
      <c r="G56" s="796" t="s">
        <v>146</v>
      </c>
      <c r="H56" s="865"/>
      <c r="I56" s="865"/>
      <c r="J56" s="865"/>
      <c r="K56" s="865"/>
      <c r="L56" s="865"/>
      <c r="M56" s="865"/>
      <c r="N56" s="865"/>
      <c r="O56" s="865"/>
      <c r="P56" s="865"/>
      <c r="Q56" s="865"/>
      <c r="R56" s="865"/>
      <c r="S56" s="865"/>
      <c r="T56" s="865"/>
      <c r="U56" s="865"/>
      <c r="V56" s="865"/>
      <c r="W56" s="865"/>
      <c r="X56" s="865"/>
      <c r="Y56" s="865"/>
      <c r="Z56" s="865"/>
      <c r="AA56" s="865"/>
      <c r="AB56" s="865"/>
      <c r="AC56" s="865"/>
      <c r="AD56" s="865"/>
      <c r="AE56" s="865"/>
      <c r="AF56" s="865"/>
      <c r="AG56" s="865"/>
      <c r="AH56" s="865"/>
      <c r="AI56" s="865"/>
      <c r="AJ56" s="865"/>
      <c r="AK56" s="865"/>
      <c r="AL56" s="865"/>
      <c r="AM56" s="865"/>
      <c r="AN56" s="865"/>
      <c r="AO56" s="865"/>
      <c r="AP56" s="865"/>
      <c r="AQ56" s="865"/>
      <c r="AR56" s="865"/>
      <c r="AS56" s="865"/>
      <c r="AT56" s="865"/>
      <c r="AU56" s="865"/>
      <c r="AV56" s="865"/>
      <c r="AW56" s="865"/>
      <c r="AX56" s="865"/>
      <c r="AY56" s="865"/>
      <c r="AZ56" s="865"/>
      <c r="BA56" s="865"/>
      <c r="BB56" s="865"/>
      <c r="BC56" s="865"/>
      <c r="BD56" s="865"/>
      <c r="BE56" s="865"/>
      <c r="BF56" s="865"/>
      <c r="BG56" s="865"/>
      <c r="BH56" s="865"/>
      <c r="BI56" s="865"/>
      <c r="BJ56" s="865"/>
      <c r="BK56" s="865"/>
      <c r="BL56" s="865"/>
      <c r="BM56" s="865"/>
      <c r="BN56" s="865"/>
      <c r="BO56" s="865"/>
      <c r="BP56" s="865"/>
      <c r="BQ56" s="865"/>
      <c r="BR56" s="865"/>
      <c r="BS56" s="865"/>
      <c r="BT56" s="865"/>
      <c r="BU56" s="865"/>
      <c r="BV56" s="865"/>
      <c r="BW56" s="865"/>
      <c r="BX56" s="865"/>
      <c r="BY56" s="865"/>
      <c r="BZ56" s="865"/>
      <c r="CA56" s="865"/>
      <c r="CB56" s="865"/>
      <c r="CC56" s="865"/>
      <c r="CD56" s="865"/>
      <c r="CE56" s="865"/>
      <c r="CF56" s="865"/>
      <c r="CG56" s="865"/>
      <c r="CH56" s="865"/>
      <c r="CI56" s="865"/>
      <c r="CJ56" s="865"/>
      <c r="CK56" s="865"/>
      <c r="CL56" s="865"/>
      <c r="CM56" s="865"/>
      <c r="CN56" s="865"/>
      <c r="CO56" s="865"/>
      <c r="CP56" s="865"/>
      <c r="CQ56" s="865"/>
      <c r="CR56" s="865"/>
      <c r="CS56" s="865"/>
      <c r="CT56" s="865"/>
      <c r="CU56" s="865"/>
      <c r="CV56" s="865"/>
      <c r="CW56" s="865"/>
      <c r="CX56" s="865"/>
      <c r="CY56" s="865"/>
      <c r="CZ56" s="865"/>
      <c r="DA56" s="865"/>
      <c r="DB56" s="865"/>
      <c r="DC56" s="865"/>
      <c r="DD56" s="865"/>
      <c r="DE56" s="865"/>
      <c r="DF56" s="865"/>
      <c r="DG56" s="865"/>
      <c r="DH56" s="865"/>
      <c r="DI56" s="865"/>
      <c r="DJ56" s="865"/>
      <c r="DK56" s="865"/>
      <c r="DL56" s="865"/>
      <c r="DM56" s="865"/>
      <c r="DN56" s="865"/>
      <c r="DO56" s="865"/>
      <c r="DP56" s="865"/>
      <c r="DQ56" s="865"/>
      <c r="DR56" s="865"/>
      <c r="DS56" s="865"/>
      <c r="DT56" s="865"/>
      <c r="DU56" s="865"/>
      <c r="DV56" s="865"/>
      <c r="DW56" s="865"/>
      <c r="DX56" s="865"/>
      <c r="DY56" s="865"/>
      <c r="DZ56" s="865"/>
      <c r="EA56" s="865"/>
      <c r="EB56" s="865"/>
      <c r="EC56" s="865"/>
      <c r="ED56" s="865"/>
      <c r="EE56" s="865"/>
      <c r="EF56" s="865"/>
      <c r="EG56" s="865"/>
      <c r="EH56" s="865"/>
      <c r="EI56" s="865"/>
      <c r="EJ56" s="865"/>
      <c r="EK56" s="865"/>
      <c r="EL56" s="865"/>
      <c r="EM56" s="865"/>
      <c r="EN56" s="865"/>
      <c r="EO56" s="865"/>
      <c r="EP56" s="865"/>
      <c r="EQ56" s="865"/>
      <c r="ER56" s="865"/>
      <c r="ES56" s="865"/>
      <c r="ET56" s="865"/>
      <c r="EU56" s="865"/>
      <c r="EV56" s="865"/>
      <c r="EW56" s="865"/>
      <c r="EX56" s="865"/>
      <c r="EY56" s="865"/>
      <c r="EZ56" s="865"/>
      <c r="FA56" s="865"/>
      <c r="FB56" s="865"/>
      <c r="FC56" s="865"/>
      <c r="FD56" s="865"/>
      <c r="FE56" s="865"/>
      <c r="FF56" s="865"/>
      <c r="FG56" s="865"/>
      <c r="FH56" s="865"/>
      <c r="FI56" s="865"/>
      <c r="FJ56" s="865"/>
      <c r="FK56" s="865"/>
      <c r="FL56" s="865"/>
      <c r="FM56" s="865"/>
      <c r="FN56" s="865"/>
      <c r="FO56" s="865"/>
      <c r="FP56" s="865"/>
      <c r="FQ56" s="865"/>
      <c r="FR56" s="865"/>
      <c r="FS56" s="865"/>
      <c r="FT56" s="865"/>
      <c r="FU56" s="865"/>
      <c r="FV56" s="865"/>
      <c r="FW56" s="865"/>
      <c r="FX56" s="865"/>
      <c r="FY56" s="865"/>
      <c r="FZ56" s="865"/>
      <c r="GA56" s="865"/>
      <c r="GB56" s="865"/>
      <c r="GC56" s="865"/>
      <c r="GD56" s="865"/>
      <c r="GE56" s="865"/>
      <c r="GF56" s="865"/>
      <c r="GG56" s="865"/>
      <c r="GH56" s="865"/>
      <c r="GI56" s="865"/>
      <c r="GJ56" s="865"/>
      <c r="GK56" s="865"/>
      <c r="GL56" s="865"/>
      <c r="GM56" s="865"/>
      <c r="GN56" s="865"/>
      <c r="GO56" s="865"/>
      <c r="GP56" s="865"/>
      <c r="GQ56" s="865"/>
      <c r="GR56" s="865"/>
      <c r="GS56" s="865"/>
      <c r="GT56" s="865"/>
      <c r="GU56" s="865"/>
      <c r="GV56" s="865"/>
      <c r="GW56" s="865"/>
      <c r="GX56" s="865"/>
      <c r="GY56" s="865"/>
      <c r="GZ56" s="865"/>
      <c r="HA56" s="865"/>
      <c r="HB56" s="865"/>
      <c r="HC56" s="865"/>
      <c r="HD56" s="865"/>
      <c r="HE56" s="865"/>
      <c r="HF56" s="865"/>
      <c r="HG56" s="865"/>
      <c r="HH56" s="865"/>
      <c r="HI56" s="865"/>
      <c r="HJ56" s="865"/>
      <c r="HK56" s="865"/>
      <c r="HL56" s="865"/>
      <c r="HM56" s="865"/>
      <c r="HN56" s="865"/>
      <c r="HO56" s="865"/>
      <c r="HP56" s="865"/>
      <c r="HQ56" s="865"/>
      <c r="HR56" s="865"/>
      <c r="HS56" s="865"/>
      <c r="HT56" s="865"/>
      <c r="HU56" s="865"/>
      <c r="HV56" s="865"/>
      <c r="HW56" s="865"/>
      <c r="HX56" s="865"/>
      <c r="HY56" s="865"/>
      <c r="HZ56" s="865"/>
      <c r="IA56" s="865"/>
      <c r="IB56" s="865"/>
      <c r="IC56" s="865"/>
      <c r="ID56" s="865"/>
      <c r="IE56" s="865"/>
      <c r="IF56" s="865"/>
      <c r="IG56" s="865"/>
      <c r="IH56" s="865"/>
      <c r="II56" s="865"/>
      <c r="IJ56" s="865"/>
      <c r="IK56" s="865"/>
      <c r="IL56" s="865"/>
      <c r="IM56" s="865"/>
      <c r="IN56" s="865"/>
      <c r="IO56" s="865"/>
      <c r="IP56" s="865"/>
      <c r="IQ56" s="865"/>
      <c r="IR56" s="865"/>
      <c r="IS56" s="865"/>
      <c r="IT56" s="865"/>
      <c r="IU56" s="865"/>
    </row>
    <row r="57" spans="1:255" s="864" customFormat="1" ht="15.95" customHeight="1" x14ac:dyDescent="0.25">
      <c r="A57" s="1318" t="s">
        <v>1328</v>
      </c>
      <c r="B57" s="1317"/>
      <c r="C57" s="1317"/>
      <c r="D57" s="1317"/>
      <c r="E57" s="1317"/>
      <c r="F57" s="1317"/>
      <c r="G57" s="1317"/>
      <c r="H57" s="865"/>
      <c r="I57" s="865"/>
      <c r="J57" s="865"/>
      <c r="K57" s="865"/>
      <c r="L57" s="865"/>
      <c r="M57" s="865"/>
      <c r="N57" s="865"/>
      <c r="O57" s="865"/>
      <c r="P57" s="865"/>
      <c r="Q57" s="865"/>
      <c r="R57" s="865"/>
      <c r="S57" s="865"/>
      <c r="T57" s="865"/>
      <c r="U57" s="865"/>
      <c r="V57" s="865"/>
      <c r="W57" s="865"/>
      <c r="X57" s="865"/>
      <c r="Y57" s="865"/>
      <c r="Z57" s="865"/>
      <c r="AA57" s="865"/>
      <c r="AB57" s="865"/>
      <c r="AC57" s="865"/>
      <c r="AD57" s="865"/>
      <c r="AE57" s="865"/>
      <c r="AF57" s="865"/>
      <c r="AG57" s="865"/>
      <c r="AH57" s="865"/>
      <c r="AI57" s="865"/>
      <c r="AJ57" s="865"/>
      <c r="AK57" s="865"/>
      <c r="AL57" s="865"/>
      <c r="AM57" s="865"/>
      <c r="AN57" s="865"/>
      <c r="AO57" s="865"/>
      <c r="AP57" s="865"/>
      <c r="AQ57" s="865"/>
      <c r="AR57" s="865"/>
      <c r="AS57" s="865"/>
      <c r="AT57" s="865"/>
      <c r="AU57" s="865"/>
      <c r="AV57" s="865"/>
      <c r="AW57" s="865"/>
      <c r="AX57" s="865"/>
      <c r="AY57" s="865"/>
      <c r="AZ57" s="865"/>
      <c r="BA57" s="865"/>
      <c r="BB57" s="865"/>
      <c r="BC57" s="865"/>
      <c r="BD57" s="865"/>
      <c r="BE57" s="865"/>
      <c r="BF57" s="865"/>
      <c r="BG57" s="865"/>
      <c r="BH57" s="865"/>
      <c r="BI57" s="865"/>
      <c r="BJ57" s="865"/>
      <c r="BK57" s="865"/>
      <c r="BL57" s="865"/>
      <c r="BM57" s="865"/>
      <c r="BN57" s="865"/>
      <c r="BO57" s="865"/>
      <c r="BP57" s="865"/>
      <c r="BQ57" s="865"/>
      <c r="BR57" s="865"/>
      <c r="BS57" s="865"/>
      <c r="BT57" s="865"/>
      <c r="BU57" s="865"/>
      <c r="BV57" s="865"/>
      <c r="BW57" s="865"/>
      <c r="BX57" s="865"/>
      <c r="BY57" s="865"/>
      <c r="BZ57" s="865"/>
      <c r="CA57" s="865"/>
      <c r="CB57" s="865"/>
      <c r="CC57" s="865"/>
      <c r="CD57" s="865"/>
      <c r="CE57" s="865"/>
      <c r="CF57" s="865"/>
      <c r="CG57" s="865"/>
      <c r="CH57" s="865"/>
      <c r="CI57" s="865"/>
      <c r="CJ57" s="865"/>
      <c r="CK57" s="865"/>
      <c r="CL57" s="865"/>
      <c r="CM57" s="865"/>
      <c r="CN57" s="865"/>
      <c r="CO57" s="865"/>
      <c r="CP57" s="865"/>
      <c r="CQ57" s="865"/>
      <c r="CR57" s="865"/>
      <c r="CS57" s="865"/>
      <c r="CT57" s="865"/>
      <c r="CU57" s="865"/>
      <c r="CV57" s="865"/>
      <c r="CW57" s="865"/>
      <c r="CX57" s="865"/>
      <c r="CY57" s="865"/>
      <c r="CZ57" s="865"/>
      <c r="DA57" s="865"/>
      <c r="DB57" s="865"/>
      <c r="DC57" s="865"/>
      <c r="DD57" s="865"/>
      <c r="DE57" s="865"/>
      <c r="DF57" s="865"/>
      <c r="DG57" s="865"/>
      <c r="DH57" s="865"/>
      <c r="DI57" s="865"/>
      <c r="DJ57" s="865"/>
      <c r="DK57" s="865"/>
      <c r="DL57" s="865"/>
      <c r="DM57" s="865"/>
      <c r="DN57" s="865"/>
      <c r="DO57" s="865"/>
      <c r="DP57" s="865"/>
      <c r="DQ57" s="865"/>
      <c r="DR57" s="865"/>
      <c r="DS57" s="865"/>
      <c r="DT57" s="865"/>
      <c r="DU57" s="865"/>
      <c r="DV57" s="865"/>
      <c r="DW57" s="865"/>
      <c r="DX57" s="865"/>
      <c r="DY57" s="865"/>
      <c r="DZ57" s="865"/>
      <c r="EA57" s="865"/>
      <c r="EB57" s="865"/>
      <c r="EC57" s="865"/>
      <c r="ED57" s="865"/>
      <c r="EE57" s="865"/>
      <c r="EF57" s="865"/>
      <c r="EG57" s="865"/>
      <c r="EH57" s="865"/>
      <c r="EI57" s="865"/>
      <c r="EJ57" s="865"/>
      <c r="EK57" s="865"/>
      <c r="EL57" s="865"/>
      <c r="EM57" s="865"/>
      <c r="EN57" s="865"/>
      <c r="EO57" s="865"/>
      <c r="EP57" s="865"/>
      <c r="EQ57" s="865"/>
      <c r="ER57" s="865"/>
      <c r="ES57" s="865"/>
      <c r="ET57" s="865"/>
      <c r="EU57" s="865"/>
      <c r="EV57" s="865"/>
      <c r="EW57" s="865"/>
      <c r="EX57" s="865"/>
      <c r="EY57" s="865"/>
      <c r="EZ57" s="865"/>
      <c r="FA57" s="865"/>
      <c r="FB57" s="865"/>
      <c r="FC57" s="865"/>
      <c r="FD57" s="865"/>
      <c r="FE57" s="865"/>
      <c r="FF57" s="865"/>
      <c r="FG57" s="865"/>
      <c r="FH57" s="865"/>
      <c r="FI57" s="865"/>
      <c r="FJ57" s="865"/>
      <c r="FK57" s="865"/>
      <c r="FL57" s="865"/>
      <c r="FM57" s="865"/>
      <c r="FN57" s="865"/>
      <c r="FO57" s="865"/>
      <c r="FP57" s="865"/>
      <c r="FQ57" s="865"/>
      <c r="FR57" s="865"/>
      <c r="FS57" s="865"/>
      <c r="FT57" s="865"/>
      <c r="FU57" s="865"/>
      <c r="FV57" s="865"/>
      <c r="FW57" s="865"/>
      <c r="FX57" s="865"/>
      <c r="FY57" s="865"/>
      <c r="FZ57" s="865"/>
      <c r="GA57" s="865"/>
      <c r="GB57" s="865"/>
      <c r="GC57" s="865"/>
      <c r="GD57" s="865"/>
      <c r="GE57" s="865"/>
      <c r="GF57" s="865"/>
      <c r="GG57" s="865"/>
      <c r="GH57" s="865"/>
      <c r="GI57" s="865"/>
      <c r="GJ57" s="865"/>
      <c r="GK57" s="865"/>
      <c r="GL57" s="865"/>
      <c r="GM57" s="865"/>
      <c r="GN57" s="865"/>
      <c r="GO57" s="865"/>
      <c r="GP57" s="865"/>
      <c r="GQ57" s="865"/>
      <c r="GR57" s="865"/>
      <c r="GS57" s="865"/>
      <c r="GT57" s="865"/>
      <c r="GU57" s="865"/>
      <c r="GV57" s="865"/>
      <c r="GW57" s="865"/>
      <c r="GX57" s="865"/>
      <c r="GY57" s="865"/>
      <c r="GZ57" s="865"/>
      <c r="HA57" s="865"/>
      <c r="HB57" s="865"/>
      <c r="HC57" s="865"/>
      <c r="HD57" s="865"/>
      <c r="HE57" s="865"/>
      <c r="HF57" s="865"/>
      <c r="HG57" s="865"/>
      <c r="HH57" s="865"/>
      <c r="HI57" s="865"/>
      <c r="HJ57" s="865"/>
      <c r="HK57" s="865"/>
      <c r="HL57" s="865"/>
      <c r="HM57" s="865"/>
      <c r="HN57" s="865"/>
      <c r="HO57" s="865"/>
      <c r="HP57" s="865"/>
      <c r="HQ57" s="865"/>
      <c r="HR57" s="865"/>
      <c r="HS57" s="865"/>
      <c r="HT57" s="865"/>
      <c r="HU57" s="865"/>
      <c r="HV57" s="865"/>
      <c r="HW57" s="865"/>
      <c r="HX57" s="865"/>
      <c r="HY57" s="865"/>
      <c r="HZ57" s="865"/>
      <c r="IA57" s="865"/>
      <c r="IB57" s="865"/>
      <c r="IC57" s="865"/>
      <c r="ID57" s="865"/>
      <c r="IE57" s="865"/>
      <c r="IF57" s="865"/>
      <c r="IG57" s="865"/>
      <c r="IH57" s="865"/>
      <c r="II57" s="865"/>
      <c r="IJ57" s="865"/>
      <c r="IK57" s="865"/>
      <c r="IL57" s="865"/>
      <c r="IM57" s="865"/>
      <c r="IN57" s="865"/>
      <c r="IO57" s="865"/>
      <c r="IP57" s="865"/>
      <c r="IQ57" s="865"/>
      <c r="IR57" s="865"/>
      <c r="IS57" s="865"/>
      <c r="IT57" s="865"/>
      <c r="IU57" s="865"/>
    </row>
    <row r="58" spans="1:255" s="864" customFormat="1" ht="35.1" customHeight="1" x14ac:dyDescent="0.25">
      <c r="A58" s="1532" t="s">
        <v>1329</v>
      </c>
      <c r="B58" s="1532"/>
      <c r="C58" s="1532"/>
      <c r="D58" s="1532"/>
      <c r="E58" s="1532"/>
      <c r="F58" s="1532"/>
      <c r="G58" s="1532"/>
      <c r="H58" s="865"/>
      <c r="I58" s="865"/>
      <c r="J58" s="865"/>
      <c r="K58" s="865"/>
      <c r="L58" s="865"/>
      <c r="M58" s="865"/>
      <c r="N58" s="865"/>
      <c r="O58" s="865"/>
      <c r="P58" s="865"/>
      <c r="Q58" s="865"/>
      <c r="R58" s="865"/>
      <c r="S58" s="865"/>
      <c r="T58" s="865"/>
      <c r="U58" s="865"/>
      <c r="V58" s="865"/>
      <c r="W58" s="865"/>
      <c r="X58" s="865"/>
      <c r="Y58" s="865"/>
      <c r="Z58" s="865"/>
      <c r="AA58" s="865"/>
      <c r="AB58" s="865"/>
      <c r="AC58" s="865"/>
      <c r="AD58" s="865"/>
      <c r="AE58" s="865"/>
      <c r="AF58" s="865"/>
      <c r="AG58" s="865"/>
      <c r="AH58" s="865"/>
      <c r="AI58" s="865"/>
      <c r="AJ58" s="865"/>
      <c r="AK58" s="865"/>
      <c r="AL58" s="865"/>
      <c r="AM58" s="865"/>
      <c r="AN58" s="865"/>
      <c r="AO58" s="865"/>
      <c r="AP58" s="865"/>
      <c r="AQ58" s="865"/>
      <c r="AR58" s="865"/>
      <c r="AS58" s="865"/>
      <c r="AT58" s="865"/>
      <c r="AU58" s="865"/>
      <c r="AV58" s="865"/>
      <c r="AW58" s="865"/>
      <c r="AX58" s="865"/>
      <c r="AY58" s="865"/>
      <c r="AZ58" s="865"/>
      <c r="BA58" s="865"/>
      <c r="BB58" s="865"/>
      <c r="BC58" s="865"/>
      <c r="BD58" s="865"/>
      <c r="BE58" s="865"/>
      <c r="BF58" s="865"/>
      <c r="BG58" s="865"/>
      <c r="BH58" s="865"/>
      <c r="BI58" s="865"/>
      <c r="BJ58" s="865"/>
      <c r="BK58" s="865"/>
      <c r="BL58" s="865"/>
      <c r="BM58" s="865"/>
      <c r="BN58" s="865"/>
      <c r="BO58" s="865"/>
      <c r="BP58" s="865"/>
      <c r="BQ58" s="865"/>
      <c r="BR58" s="865"/>
      <c r="BS58" s="865"/>
      <c r="BT58" s="865"/>
      <c r="BU58" s="865"/>
      <c r="BV58" s="865"/>
      <c r="BW58" s="865"/>
      <c r="BX58" s="865"/>
      <c r="BY58" s="865"/>
      <c r="BZ58" s="865"/>
      <c r="CA58" s="865"/>
      <c r="CB58" s="865"/>
      <c r="CC58" s="865"/>
      <c r="CD58" s="865"/>
      <c r="CE58" s="865"/>
      <c r="CF58" s="865"/>
      <c r="CG58" s="865"/>
      <c r="CH58" s="865"/>
      <c r="CI58" s="865"/>
      <c r="CJ58" s="865"/>
      <c r="CK58" s="865"/>
      <c r="CL58" s="865"/>
      <c r="CM58" s="865"/>
      <c r="CN58" s="865"/>
      <c r="CO58" s="865"/>
      <c r="CP58" s="865"/>
      <c r="CQ58" s="865"/>
      <c r="CR58" s="865"/>
      <c r="CS58" s="865"/>
      <c r="CT58" s="865"/>
      <c r="CU58" s="865"/>
      <c r="CV58" s="865"/>
      <c r="CW58" s="865"/>
      <c r="CX58" s="865"/>
      <c r="CY58" s="865"/>
      <c r="CZ58" s="865"/>
      <c r="DA58" s="865"/>
      <c r="DB58" s="865"/>
      <c r="DC58" s="865"/>
      <c r="DD58" s="865"/>
      <c r="DE58" s="865"/>
      <c r="DF58" s="865"/>
      <c r="DG58" s="865"/>
      <c r="DH58" s="865"/>
      <c r="DI58" s="865"/>
      <c r="DJ58" s="865"/>
      <c r="DK58" s="865"/>
      <c r="DL58" s="865"/>
      <c r="DM58" s="865"/>
      <c r="DN58" s="865"/>
      <c r="DO58" s="865"/>
      <c r="DP58" s="865"/>
      <c r="DQ58" s="865"/>
      <c r="DR58" s="865"/>
      <c r="DS58" s="865"/>
      <c r="DT58" s="865"/>
      <c r="DU58" s="865"/>
      <c r="DV58" s="865"/>
      <c r="DW58" s="865"/>
      <c r="DX58" s="865"/>
      <c r="DY58" s="865"/>
      <c r="DZ58" s="865"/>
      <c r="EA58" s="865"/>
      <c r="EB58" s="865"/>
      <c r="EC58" s="865"/>
      <c r="ED58" s="865"/>
      <c r="EE58" s="865"/>
      <c r="EF58" s="865"/>
      <c r="EG58" s="865"/>
      <c r="EH58" s="865"/>
      <c r="EI58" s="865"/>
      <c r="EJ58" s="865"/>
      <c r="EK58" s="865"/>
      <c r="EL58" s="865"/>
      <c r="EM58" s="865"/>
      <c r="EN58" s="865"/>
      <c r="EO58" s="865"/>
      <c r="EP58" s="865"/>
      <c r="EQ58" s="865"/>
      <c r="ER58" s="865"/>
      <c r="ES58" s="865"/>
      <c r="ET58" s="865"/>
      <c r="EU58" s="865"/>
      <c r="EV58" s="865"/>
      <c r="EW58" s="865"/>
      <c r="EX58" s="865"/>
      <c r="EY58" s="865"/>
      <c r="EZ58" s="865"/>
      <c r="FA58" s="865"/>
      <c r="FB58" s="865"/>
      <c r="FC58" s="865"/>
      <c r="FD58" s="865"/>
      <c r="FE58" s="865"/>
      <c r="FF58" s="865"/>
      <c r="FG58" s="865"/>
      <c r="FH58" s="865"/>
      <c r="FI58" s="865"/>
      <c r="FJ58" s="865"/>
      <c r="FK58" s="865"/>
      <c r="FL58" s="865"/>
      <c r="FM58" s="865"/>
      <c r="FN58" s="865"/>
      <c r="FO58" s="865"/>
      <c r="FP58" s="865"/>
      <c r="FQ58" s="865"/>
      <c r="FR58" s="865"/>
      <c r="FS58" s="865"/>
      <c r="FT58" s="865"/>
      <c r="FU58" s="865"/>
      <c r="FV58" s="865"/>
      <c r="FW58" s="865"/>
      <c r="FX58" s="865"/>
      <c r="FY58" s="865"/>
      <c r="FZ58" s="865"/>
      <c r="GA58" s="865"/>
      <c r="GB58" s="865"/>
      <c r="GC58" s="865"/>
      <c r="GD58" s="865"/>
      <c r="GE58" s="865"/>
      <c r="GF58" s="865"/>
      <c r="GG58" s="865"/>
      <c r="GH58" s="865"/>
      <c r="GI58" s="865"/>
      <c r="GJ58" s="865"/>
      <c r="GK58" s="865"/>
      <c r="GL58" s="865"/>
      <c r="GM58" s="865"/>
      <c r="GN58" s="865"/>
      <c r="GO58" s="865"/>
      <c r="GP58" s="865"/>
      <c r="GQ58" s="865"/>
      <c r="GR58" s="865"/>
      <c r="GS58" s="865"/>
      <c r="GT58" s="865"/>
      <c r="GU58" s="865"/>
      <c r="GV58" s="865"/>
      <c r="GW58" s="865"/>
      <c r="GX58" s="865"/>
      <c r="GY58" s="865"/>
      <c r="GZ58" s="865"/>
      <c r="HA58" s="865"/>
      <c r="HB58" s="865"/>
      <c r="HC58" s="865"/>
      <c r="HD58" s="865"/>
      <c r="HE58" s="865"/>
      <c r="HF58" s="865"/>
      <c r="HG58" s="865"/>
      <c r="HH58" s="865"/>
      <c r="HI58" s="865"/>
      <c r="HJ58" s="865"/>
      <c r="HK58" s="865"/>
      <c r="HL58" s="865"/>
      <c r="HM58" s="865"/>
      <c r="HN58" s="865"/>
      <c r="HO58" s="865"/>
      <c r="HP58" s="865"/>
      <c r="HQ58" s="865"/>
      <c r="HR58" s="865"/>
      <c r="HS58" s="865"/>
      <c r="HT58" s="865"/>
      <c r="HU58" s="865"/>
      <c r="HV58" s="865"/>
      <c r="HW58" s="865"/>
      <c r="HX58" s="865"/>
      <c r="HY58" s="865"/>
      <c r="HZ58" s="865"/>
      <c r="IA58" s="865"/>
      <c r="IB58" s="865"/>
      <c r="IC58" s="865"/>
      <c r="ID58" s="865"/>
      <c r="IE58" s="865"/>
      <c r="IF58" s="865"/>
      <c r="IG58" s="865"/>
      <c r="IH58" s="865"/>
      <c r="II58" s="865"/>
      <c r="IJ58" s="865"/>
      <c r="IK58" s="865"/>
      <c r="IL58" s="865"/>
      <c r="IM58" s="865"/>
      <c r="IN58" s="865"/>
      <c r="IO58" s="865"/>
      <c r="IP58" s="865"/>
      <c r="IQ58" s="865"/>
      <c r="IR58" s="865"/>
      <c r="IS58" s="865"/>
      <c r="IT58" s="865"/>
      <c r="IU58" s="865"/>
    </row>
    <row r="59" spans="1:255" s="854" customFormat="1" ht="24.95" customHeight="1" x14ac:dyDescent="0.2">
      <c r="A59" s="831" t="s">
        <v>835</v>
      </c>
      <c r="B59" s="866"/>
      <c r="C59" s="866"/>
      <c r="D59" s="866"/>
      <c r="E59" s="866"/>
      <c r="F59" s="866"/>
      <c r="G59" s="866"/>
      <c r="H59" s="857"/>
    </row>
    <row r="60" spans="1:255" ht="24.75" customHeight="1" thickBot="1" x14ac:dyDescent="0.25">
      <c r="A60" s="834" t="s">
        <v>1345</v>
      </c>
      <c r="B60" s="834"/>
      <c r="C60" s="834"/>
      <c r="D60" s="834"/>
      <c r="E60" s="834"/>
      <c r="F60" s="834"/>
      <c r="G60" s="800" t="s">
        <v>147</v>
      </c>
    </row>
    <row r="61" spans="1:255" ht="20.100000000000001" customHeight="1" x14ac:dyDescent="0.2">
      <c r="A61" s="1578" t="s">
        <v>752</v>
      </c>
      <c r="B61" s="1564" t="s">
        <v>727</v>
      </c>
      <c r="C61" s="1565"/>
      <c r="D61" s="1566"/>
      <c r="E61" s="1564" t="s">
        <v>728</v>
      </c>
      <c r="F61" s="1565"/>
      <c r="G61" s="1565"/>
    </row>
    <row r="62" spans="1:255" ht="20.100000000000001" customHeight="1" x14ac:dyDescent="0.2">
      <c r="A62" s="1574"/>
      <c r="B62" s="1567" t="s">
        <v>131</v>
      </c>
      <c r="C62" s="1569" t="s">
        <v>729</v>
      </c>
      <c r="D62" s="1571"/>
      <c r="E62" s="1567" t="s">
        <v>131</v>
      </c>
      <c r="F62" s="1569" t="s">
        <v>729</v>
      </c>
      <c r="G62" s="1571"/>
    </row>
    <row r="63" spans="1:255" s="848" customFormat="1" ht="20.100000000000001" customHeight="1" x14ac:dyDescent="0.2">
      <c r="A63" s="1575"/>
      <c r="B63" s="1568"/>
      <c r="C63" s="1363" t="s">
        <v>730</v>
      </c>
      <c r="D63" s="1363" t="s">
        <v>731</v>
      </c>
      <c r="E63" s="1568"/>
      <c r="F63" s="1363" t="s">
        <v>730</v>
      </c>
      <c r="G63" s="1362" t="s">
        <v>731</v>
      </c>
      <c r="H63" s="867"/>
    </row>
    <row r="64" spans="1:255" s="869" customFormat="1" ht="20.100000000000001" customHeight="1" x14ac:dyDescent="0.2">
      <c r="A64" s="852" t="s">
        <v>838</v>
      </c>
      <c r="B64" s="783">
        <v>44347430</v>
      </c>
      <c r="C64" s="783">
        <v>42778712</v>
      </c>
      <c r="D64" s="783">
        <v>1568718</v>
      </c>
      <c r="E64" s="783">
        <v>44388620</v>
      </c>
      <c r="F64" s="783">
        <v>42705735</v>
      </c>
      <c r="G64" s="783">
        <v>1682884.9999999998</v>
      </c>
      <c r="H64" s="868"/>
    </row>
    <row r="65" spans="1:8" s="869" customFormat="1" ht="20.100000000000001" customHeight="1" x14ac:dyDescent="0.2">
      <c r="A65" s="870" t="s">
        <v>747</v>
      </c>
      <c r="B65" s="783">
        <v>1728595</v>
      </c>
      <c r="C65" s="783">
        <v>1639580.0000000002</v>
      </c>
      <c r="D65" s="783">
        <v>89015.000000000015</v>
      </c>
      <c r="E65" s="783">
        <v>1720991</v>
      </c>
      <c r="F65" s="783">
        <v>1621416</v>
      </c>
      <c r="G65" s="783">
        <v>99575.000000000015</v>
      </c>
      <c r="H65" s="868"/>
    </row>
    <row r="66" spans="1:8" s="848" customFormat="1" ht="20.100000000000001" customHeight="1" x14ac:dyDescent="0.2">
      <c r="A66" s="871" t="s">
        <v>786</v>
      </c>
      <c r="B66" s="784">
        <v>1728595</v>
      </c>
      <c r="C66" s="784">
        <v>1639580.0000000002</v>
      </c>
      <c r="D66" s="784">
        <v>89015.000000000015</v>
      </c>
      <c r="E66" s="784">
        <v>1720991</v>
      </c>
      <c r="F66" s="784">
        <v>1621416</v>
      </c>
      <c r="G66" s="784">
        <v>99575.000000000015</v>
      </c>
      <c r="H66" s="867"/>
    </row>
    <row r="67" spans="1:8" s="869" customFormat="1" ht="20.100000000000001" customHeight="1" x14ac:dyDescent="0.2">
      <c r="A67" s="870" t="s">
        <v>138</v>
      </c>
      <c r="B67" s="783">
        <v>6193628.0000000009</v>
      </c>
      <c r="C67" s="783">
        <v>5971521.9999999963</v>
      </c>
      <c r="D67" s="783">
        <v>222106</v>
      </c>
      <c r="E67" s="783">
        <v>6354086.0000000009</v>
      </c>
      <c r="F67" s="783">
        <v>6122868.0000000019</v>
      </c>
      <c r="G67" s="783">
        <v>231217.99999999991</v>
      </c>
      <c r="H67" s="868"/>
    </row>
    <row r="68" spans="1:8" s="848" customFormat="1" ht="20.100000000000001" customHeight="1" x14ac:dyDescent="0.2">
      <c r="A68" s="871" t="s">
        <v>787</v>
      </c>
      <c r="B68" s="784">
        <v>467139</v>
      </c>
      <c r="C68" s="784">
        <v>360143</v>
      </c>
      <c r="D68" s="784">
        <v>106996</v>
      </c>
      <c r="E68" s="784">
        <v>521430.00000000012</v>
      </c>
      <c r="F68" s="784">
        <v>413868</v>
      </c>
      <c r="G68" s="784">
        <v>107562</v>
      </c>
      <c r="H68" s="867"/>
    </row>
    <row r="69" spans="1:8" s="848" customFormat="1" ht="20.100000000000001" customHeight="1" x14ac:dyDescent="0.2">
      <c r="A69" s="871" t="s">
        <v>788</v>
      </c>
      <c r="B69" s="784">
        <v>18518</v>
      </c>
      <c r="C69" s="784">
        <v>1</v>
      </c>
      <c r="D69" s="784">
        <v>18517</v>
      </c>
      <c r="E69" s="784">
        <v>17403</v>
      </c>
      <c r="F69" s="784">
        <v>1</v>
      </c>
      <c r="G69" s="784">
        <v>17402</v>
      </c>
      <c r="H69" s="867"/>
    </row>
    <row r="70" spans="1:8" s="848" customFormat="1" ht="20.100000000000001" customHeight="1" x14ac:dyDescent="0.2">
      <c r="A70" s="871" t="s">
        <v>789</v>
      </c>
      <c r="B70" s="784">
        <v>4894918</v>
      </c>
      <c r="C70" s="784">
        <v>4833208</v>
      </c>
      <c r="D70" s="784">
        <v>61710.000000000015</v>
      </c>
      <c r="E70" s="784">
        <v>5016277</v>
      </c>
      <c r="F70" s="784">
        <v>4943305</v>
      </c>
      <c r="G70" s="784">
        <v>72972</v>
      </c>
      <c r="H70" s="867"/>
    </row>
    <row r="71" spans="1:8" ht="20.100000000000001" customHeight="1" x14ac:dyDescent="0.2">
      <c r="A71" s="851" t="s">
        <v>790</v>
      </c>
      <c r="B71" s="784">
        <v>166468</v>
      </c>
      <c r="C71" s="784">
        <v>165575</v>
      </c>
      <c r="D71" s="784">
        <v>892.99999999999989</v>
      </c>
      <c r="E71" s="784">
        <v>161404</v>
      </c>
      <c r="F71" s="784">
        <v>160597</v>
      </c>
      <c r="G71" s="784">
        <v>807</v>
      </c>
    </row>
    <row r="72" spans="1:8" ht="20.100000000000001" customHeight="1" x14ac:dyDescent="0.2">
      <c r="A72" s="851" t="s">
        <v>791</v>
      </c>
      <c r="B72" s="784">
        <v>573580</v>
      </c>
      <c r="C72" s="784">
        <v>548247</v>
      </c>
      <c r="D72" s="784">
        <v>25333</v>
      </c>
      <c r="E72" s="784">
        <v>563232</v>
      </c>
      <c r="F72" s="784">
        <v>540471</v>
      </c>
      <c r="G72" s="784">
        <v>22761</v>
      </c>
    </row>
    <row r="73" spans="1:8" s="848" customFormat="1" ht="20.100000000000001" customHeight="1" x14ac:dyDescent="0.2">
      <c r="A73" s="851" t="s">
        <v>792</v>
      </c>
      <c r="B73" s="784">
        <v>73005</v>
      </c>
      <c r="C73" s="784">
        <v>64348.000000000007</v>
      </c>
      <c r="D73" s="784">
        <v>8657</v>
      </c>
      <c r="E73" s="784">
        <v>74340</v>
      </c>
      <c r="F73" s="784">
        <v>64626</v>
      </c>
      <c r="G73" s="784">
        <v>9714</v>
      </c>
      <c r="H73" s="867"/>
    </row>
    <row r="74" spans="1:8" s="854" customFormat="1" ht="20.100000000000001" customHeight="1" x14ac:dyDescent="0.2">
      <c r="A74" s="861" t="s">
        <v>139</v>
      </c>
      <c r="B74" s="783">
        <v>11350821.999999998</v>
      </c>
      <c r="C74" s="783">
        <v>10766592</v>
      </c>
      <c r="D74" s="783">
        <v>584230.00000000012</v>
      </c>
      <c r="E74" s="783">
        <v>11278034</v>
      </c>
      <c r="F74" s="783">
        <v>10685685</v>
      </c>
      <c r="G74" s="783">
        <v>592348.99999999988</v>
      </c>
      <c r="H74" s="857"/>
    </row>
    <row r="75" spans="1:8" ht="20.100000000000001" customHeight="1" x14ac:dyDescent="0.2">
      <c r="A75" s="851" t="s">
        <v>793</v>
      </c>
      <c r="B75" s="799">
        <v>66071</v>
      </c>
      <c r="C75" s="784">
        <v>17910</v>
      </c>
      <c r="D75" s="784">
        <v>48161</v>
      </c>
      <c r="E75" s="784">
        <v>66092</v>
      </c>
      <c r="F75" s="784">
        <v>18055</v>
      </c>
      <c r="G75" s="784">
        <v>48037</v>
      </c>
    </row>
    <row r="76" spans="1:8" ht="20.100000000000001" customHeight="1" x14ac:dyDescent="0.2">
      <c r="A76" s="851" t="s">
        <v>794</v>
      </c>
      <c r="B76" s="784">
        <v>6290237</v>
      </c>
      <c r="C76" s="784">
        <v>6100814</v>
      </c>
      <c r="D76" s="784">
        <v>189422.99999999994</v>
      </c>
      <c r="E76" s="784">
        <v>6413807.9999999981</v>
      </c>
      <c r="F76" s="784">
        <v>6162903.0000000009</v>
      </c>
      <c r="G76" s="784">
        <v>250905</v>
      </c>
    </row>
    <row r="77" spans="1:8" ht="20.100000000000001" customHeight="1" x14ac:dyDescent="0.2">
      <c r="A77" s="851" t="s">
        <v>795</v>
      </c>
      <c r="B77" s="784">
        <v>98340</v>
      </c>
      <c r="C77" s="784">
        <v>0</v>
      </c>
      <c r="D77" s="784">
        <v>98340</v>
      </c>
      <c r="E77" s="784">
        <v>46722</v>
      </c>
      <c r="F77" s="784">
        <v>0</v>
      </c>
      <c r="G77" s="784">
        <v>46722</v>
      </c>
    </row>
    <row r="78" spans="1:8" ht="20.100000000000001" customHeight="1" x14ac:dyDescent="0.2">
      <c r="A78" s="851" t="s">
        <v>796</v>
      </c>
      <c r="B78" s="799">
        <v>219934.00000000003</v>
      </c>
      <c r="C78" s="784">
        <v>25963</v>
      </c>
      <c r="D78" s="784">
        <v>193971</v>
      </c>
      <c r="E78" s="784">
        <v>223048.99999999997</v>
      </c>
      <c r="F78" s="784">
        <v>28174</v>
      </c>
      <c r="G78" s="784">
        <v>194875</v>
      </c>
    </row>
    <row r="79" spans="1:8" s="872" customFormat="1" ht="20.100000000000001" customHeight="1" x14ac:dyDescent="0.2">
      <c r="A79" s="851" t="s">
        <v>797</v>
      </c>
      <c r="B79" s="799">
        <v>4676240</v>
      </c>
      <c r="C79" s="784">
        <v>4621905</v>
      </c>
      <c r="D79" s="784">
        <v>54335</v>
      </c>
      <c r="E79" s="784">
        <v>4528363</v>
      </c>
      <c r="F79" s="784">
        <v>4476553</v>
      </c>
      <c r="G79" s="784">
        <v>51810</v>
      </c>
      <c r="H79" s="866"/>
    </row>
    <row r="80" spans="1:8" s="854" customFormat="1" ht="20.100000000000001" customHeight="1" x14ac:dyDescent="0.2">
      <c r="A80" s="861" t="s">
        <v>140</v>
      </c>
      <c r="B80" s="783">
        <v>25074385</v>
      </c>
      <c r="C80" s="783">
        <v>24401018</v>
      </c>
      <c r="D80" s="783">
        <v>673367</v>
      </c>
      <c r="E80" s="783">
        <v>25035509</v>
      </c>
      <c r="F80" s="783">
        <v>24275766</v>
      </c>
      <c r="G80" s="783">
        <v>759743</v>
      </c>
      <c r="H80" s="857"/>
    </row>
    <row r="81" spans="1:8" ht="20.100000000000001" customHeight="1" x14ac:dyDescent="0.2">
      <c r="A81" s="851" t="s">
        <v>798</v>
      </c>
      <c r="B81" s="784">
        <v>120195</v>
      </c>
      <c r="C81" s="784">
        <v>0</v>
      </c>
      <c r="D81" s="784">
        <v>120195</v>
      </c>
      <c r="E81" s="784">
        <v>125882</v>
      </c>
      <c r="F81" s="784">
        <v>0</v>
      </c>
      <c r="G81" s="784">
        <v>125882</v>
      </c>
    </row>
    <row r="82" spans="1:8" ht="20.100000000000001" customHeight="1" x14ac:dyDescent="0.2">
      <c r="A82" s="851" t="s">
        <v>799</v>
      </c>
      <c r="B82" s="784">
        <v>8669432</v>
      </c>
      <c r="C82" s="784">
        <v>8536077</v>
      </c>
      <c r="D82" s="784">
        <v>133355</v>
      </c>
      <c r="E82" s="784">
        <v>8450098</v>
      </c>
      <c r="F82" s="784">
        <v>8310620</v>
      </c>
      <c r="G82" s="784">
        <v>139478</v>
      </c>
    </row>
    <row r="83" spans="1:8" ht="20.100000000000001" customHeight="1" x14ac:dyDescent="0.2">
      <c r="A83" s="851" t="s">
        <v>800</v>
      </c>
      <c r="B83" s="784">
        <v>11481777</v>
      </c>
      <c r="C83" s="784">
        <v>11185199</v>
      </c>
      <c r="D83" s="784">
        <v>296578</v>
      </c>
      <c r="E83" s="784">
        <v>11627055</v>
      </c>
      <c r="F83" s="784">
        <v>11249073</v>
      </c>
      <c r="G83" s="784">
        <v>377982</v>
      </c>
    </row>
    <row r="84" spans="1:8" ht="20.100000000000001" customHeight="1" x14ac:dyDescent="0.2">
      <c r="A84" s="851" t="s">
        <v>801</v>
      </c>
      <c r="B84" s="784">
        <v>4721521</v>
      </c>
      <c r="C84" s="784">
        <v>4615593</v>
      </c>
      <c r="D84" s="784">
        <v>105928</v>
      </c>
      <c r="E84" s="784">
        <v>4754242</v>
      </c>
      <c r="F84" s="784">
        <v>4652893</v>
      </c>
      <c r="G84" s="784">
        <v>101349</v>
      </c>
    </row>
    <row r="85" spans="1:8" ht="20.100000000000001" customHeight="1" x14ac:dyDescent="0.2">
      <c r="A85" s="851" t="s">
        <v>827</v>
      </c>
      <c r="B85" s="784">
        <v>81460</v>
      </c>
      <c r="C85" s="784">
        <v>64149</v>
      </c>
      <c r="D85" s="784">
        <v>17311</v>
      </c>
      <c r="E85" s="784">
        <v>78232</v>
      </c>
      <c r="F85" s="784">
        <v>63179.999999999985</v>
      </c>
      <c r="G85" s="784">
        <v>15052</v>
      </c>
    </row>
    <row r="86" spans="1:8" s="854" customFormat="1" ht="20.100000000000001" customHeight="1" x14ac:dyDescent="0.2">
      <c r="A86" s="853" t="s">
        <v>839</v>
      </c>
      <c r="B86" s="783">
        <v>11165383.000000004</v>
      </c>
      <c r="C86" s="783">
        <v>10948960</v>
      </c>
      <c r="D86" s="783">
        <v>216423</v>
      </c>
      <c r="E86" s="783">
        <v>11100041.999999998</v>
      </c>
      <c r="F86" s="783">
        <v>10823226</v>
      </c>
      <c r="G86" s="783">
        <v>276816</v>
      </c>
      <c r="H86" s="857"/>
    </row>
    <row r="87" spans="1:8" ht="20.100000000000001" customHeight="1" x14ac:dyDescent="0.2">
      <c r="A87" s="861" t="s">
        <v>141</v>
      </c>
      <c r="B87" s="783">
        <v>4731692</v>
      </c>
      <c r="C87" s="783">
        <v>4628987</v>
      </c>
      <c r="D87" s="783">
        <v>102705</v>
      </c>
      <c r="E87" s="783">
        <v>4672430</v>
      </c>
      <c r="F87" s="783">
        <v>4550961</v>
      </c>
      <c r="G87" s="783">
        <v>121469</v>
      </c>
    </row>
    <row r="88" spans="1:8" ht="20.100000000000001" customHeight="1" x14ac:dyDescent="0.2">
      <c r="A88" s="851" t="s">
        <v>804</v>
      </c>
      <c r="B88" s="784">
        <v>33115</v>
      </c>
      <c r="C88" s="784">
        <v>0</v>
      </c>
      <c r="D88" s="784">
        <v>33115</v>
      </c>
      <c r="E88" s="784">
        <v>34299.000000000007</v>
      </c>
      <c r="F88" s="784">
        <v>0</v>
      </c>
      <c r="G88" s="784">
        <v>34299.000000000007</v>
      </c>
    </row>
    <row r="89" spans="1:8" ht="20.100000000000001" customHeight="1" x14ac:dyDescent="0.2">
      <c r="A89" s="851" t="s">
        <v>805</v>
      </c>
      <c r="B89" s="784">
        <v>528523</v>
      </c>
      <c r="C89" s="784">
        <v>516077</v>
      </c>
      <c r="D89" s="784">
        <v>12446</v>
      </c>
      <c r="E89" s="784">
        <v>522634</v>
      </c>
      <c r="F89" s="784">
        <v>507438</v>
      </c>
      <c r="G89" s="784">
        <v>15195.999999999996</v>
      </c>
    </row>
    <row r="90" spans="1:8" ht="20.100000000000001" customHeight="1" x14ac:dyDescent="0.2">
      <c r="A90" s="851" t="s">
        <v>806</v>
      </c>
      <c r="B90" s="784">
        <v>3365358.0000000009</v>
      </c>
      <c r="C90" s="784">
        <v>3318976.0000000005</v>
      </c>
      <c r="D90" s="784">
        <v>46382</v>
      </c>
      <c r="E90" s="784">
        <v>3306997.0000000005</v>
      </c>
      <c r="F90" s="784">
        <v>3248815</v>
      </c>
      <c r="G90" s="784">
        <v>58182.000000000015</v>
      </c>
    </row>
    <row r="91" spans="1:8" ht="20.100000000000001" customHeight="1" x14ac:dyDescent="0.2">
      <c r="A91" s="851" t="s">
        <v>807</v>
      </c>
      <c r="B91" s="784">
        <v>804696</v>
      </c>
      <c r="C91" s="784">
        <v>793934</v>
      </c>
      <c r="D91" s="784">
        <v>10762</v>
      </c>
      <c r="E91" s="784">
        <v>808500</v>
      </c>
      <c r="F91" s="784">
        <v>794708</v>
      </c>
      <c r="G91" s="784">
        <v>13792</v>
      </c>
    </row>
    <row r="92" spans="1:8" s="854" customFormat="1" ht="20.100000000000001" customHeight="1" x14ac:dyDescent="0.2">
      <c r="A92" s="861" t="s">
        <v>142</v>
      </c>
      <c r="B92" s="783">
        <v>3765701.0000000019</v>
      </c>
      <c r="C92" s="783">
        <v>3709503.0000000009</v>
      </c>
      <c r="D92" s="783">
        <v>56197.999999999985</v>
      </c>
      <c r="E92" s="783">
        <v>3736298.9999999986</v>
      </c>
      <c r="F92" s="783">
        <v>3652651.9999999995</v>
      </c>
      <c r="G92" s="783">
        <v>83647</v>
      </c>
      <c r="H92" s="857"/>
    </row>
    <row r="93" spans="1:8" ht="20.100000000000001" customHeight="1" x14ac:dyDescent="0.2">
      <c r="A93" s="858" t="s">
        <v>808</v>
      </c>
      <c r="B93" s="784">
        <v>1002</v>
      </c>
      <c r="C93" s="784">
        <v>0</v>
      </c>
      <c r="D93" s="784">
        <v>1002</v>
      </c>
      <c r="E93" s="784">
        <v>913.00000000000011</v>
      </c>
      <c r="F93" s="784">
        <v>0</v>
      </c>
      <c r="G93" s="784">
        <v>913.00000000000011</v>
      </c>
    </row>
    <row r="94" spans="1:8" ht="20.100000000000001" customHeight="1" x14ac:dyDescent="0.2">
      <c r="A94" s="851" t="s">
        <v>809</v>
      </c>
      <c r="B94" s="784">
        <v>19638</v>
      </c>
      <c r="C94" s="784">
        <v>17877</v>
      </c>
      <c r="D94" s="784">
        <v>1761</v>
      </c>
      <c r="E94" s="784">
        <v>17944</v>
      </c>
      <c r="F94" s="784">
        <v>16198.000000000002</v>
      </c>
      <c r="G94" s="784">
        <v>1746</v>
      </c>
    </row>
    <row r="95" spans="1:8" ht="20.100000000000001" customHeight="1" x14ac:dyDescent="0.2">
      <c r="A95" s="851" t="s">
        <v>810</v>
      </c>
      <c r="B95" s="784">
        <v>700.99999999999989</v>
      </c>
      <c r="C95" s="784">
        <v>359</v>
      </c>
      <c r="D95" s="784">
        <v>341.99999999999994</v>
      </c>
      <c r="E95" s="784">
        <v>659</v>
      </c>
      <c r="F95" s="784">
        <v>365.99999999999989</v>
      </c>
      <c r="G95" s="784">
        <v>293</v>
      </c>
    </row>
    <row r="96" spans="1:8" ht="20.100000000000001" customHeight="1" x14ac:dyDescent="0.2">
      <c r="A96" s="851" t="s">
        <v>811</v>
      </c>
      <c r="B96" s="784">
        <v>3744360</v>
      </c>
      <c r="C96" s="784">
        <v>3691267</v>
      </c>
      <c r="D96" s="784">
        <v>53093</v>
      </c>
      <c r="E96" s="784">
        <v>3716783</v>
      </c>
      <c r="F96" s="784">
        <v>3636088.0000000005</v>
      </c>
      <c r="G96" s="784">
        <v>80695</v>
      </c>
    </row>
    <row r="97" spans="1:8" s="854" customFormat="1" ht="20.100000000000001" customHeight="1" x14ac:dyDescent="0.2">
      <c r="A97" s="861" t="s">
        <v>143</v>
      </c>
      <c r="B97" s="783">
        <v>2667990.0000000009</v>
      </c>
      <c r="C97" s="783">
        <v>2610470</v>
      </c>
      <c r="D97" s="783">
        <v>57520.000000000007</v>
      </c>
      <c r="E97" s="783">
        <v>2691313</v>
      </c>
      <c r="F97" s="783">
        <v>2619613</v>
      </c>
      <c r="G97" s="783">
        <v>71700.000000000029</v>
      </c>
      <c r="H97" s="857"/>
    </row>
    <row r="98" spans="1:8" s="854" customFormat="1" ht="20.100000000000001" customHeight="1" x14ac:dyDescent="0.2">
      <c r="A98" s="851" t="s">
        <v>812</v>
      </c>
      <c r="B98" s="784">
        <v>35185</v>
      </c>
      <c r="C98" s="784">
        <v>31028</v>
      </c>
      <c r="D98" s="784">
        <v>4157</v>
      </c>
      <c r="E98" s="784">
        <v>34639</v>
      </c>
      <c r="F98" s="784">
        <v>30525</v>
      </c>
      <c r="G98" s="784">
        <v>4114</v>
      </c>
      <c r="H98" s="857"/>
    </row>
    <row r="99" spans="1:8" ht="20.100000000000001" customHeight="1" x14ac:dyDescent="0.2">
      <c r="A99" s="851" t="s">
        <v>813</v>
      </c>
      <c r="B99" s="784">
        <v>1829457.9999999998</v>
      </c>
      <c r="C99" s="784">
        <v>1795329.9999999998</v>
      </c>
      <c r="D99" s="784">
        <v>34127.999999999993</v>
      </c>
      <c r="E99" s="784">
        <v>1859147.0000000002</v>
      </c>
      <c r="F99" s="784">
        <v>1818041.0000000005</v>
      </c>
      <c r="G99" s="784">
        <v>41106</v>
      </c>
    </row>
    <row r="100" spans="1:8" ht="20.100000000000001" customHeight="1" x14ac:dyDescent="0.2">
      <c r="A100" s="851" t="s">
        <v>814</v>
      </c>
      <c r="B100" s="784">
        <v>604502</v>
      </c>
      <c r="C100" s="784">
        <v>586472</v>
      </c>
      <c r="D100" s="784">
        <v>18030</v>
      </c>
      <c r="E100" s="784">
        <v>598828</v>
      </c>
      <c r="F100" s="784">
        <v>576830</v>
      </c>
      <c r="G100" s="784">
        <v>21998.000000000004</v>
      </c>
    </row>
    <row r="101" spans="1:8" ht="20.100000000000001" customHeight="1" x14ac:dyDescent="0.2">
      <c r="A101" s="851" t="s">
        <v>815</v>
      </c>
      <c r="B101" s="784">
        <v>198845</v>
      </c>
      <c r="C101" s="784">
        <v>197640</v>
      </c>
      <c r="D101" s="784">
        <v>1205</v>
      </c>
      <c r="E101" s="784">
        <v>198699</v>
      </c>
      <c r="F101" s="784">
        <v>194217</v>
      </c>
      <c r="G101" s="784">
        <v>4482.0000000000009</v>
      </c>
    </row>
    <row r="102" spans="1:8" s="854" customFormat="1" ht="20.100000000000001" customHeight="1" x14ac:dyDescent="0.2">
      <c r="A102" s="853" t="s">
        <v>840</v>
      </c>
      <c r="B102" s="783">
        <v>12160980</v>
      </c>
      <c r="C102" s="783">
        <v>11906075</v>
      </c>
      <c r="D102" s="783">
        <v>254905</v>
      </c>
      <c r="E102" s="783">
        <v>12141545</v>
      </c>
      <c r="F102" s="783">
        <v>11863690</v>
      </c>
      <c r="G102" s="783">
        <v>277855</v>
      </c>
      <c r="H102" s="857"/>
    </row>
    <row r="103" spans="1:8" s="854" customFormat="1" ht="20.100000000000001" customHeight="1" x14ac:dyDescent="0.2">
      <c r="A103" s="861" t="s">
        <v>144</v>
      </c>
      <c r="B103" s="783">
        <v>8329323</v>
      </c>
      <c r="C103" s="783">
        <v>8236764</v>
      </c>
      <c r="D103" s="783">
        <v>92559</v>
      </c>
      <c r="E103" s="783">
        <v>8365302</v>
      </c>
      <c r="F103" s="783">
        <v>8244016</v>
      </c>
      <c r="G103" s="783">
        <v>121286</v>
      </c>
      <c r="H103" s="857"/>
    </row>
    <row r="104" spans="1:8" ht="20.100000000000001" customHeight="1" x14ac:dyDescent="0.2">
      <c r="A104" s="851" t="s">
        <v>817</v>
      </c>
      <c r="B104" s="784">
        <v>8329323</v>
      </c>
      <c r="C104" s="784">
        <v>8236764</v>
      </c>
      <c r="D104" s="784">
        <v>92559</v>
      </c>
      <c r="E104" s="784">
        <v>8365302</v>
      </c>
      <c r="F104" s="784">
        <v>8244016</v>
      </c>
      <c r="G104" s="784">
        <v>121286</v>
      </c>
    </row>
    <row r="105" spans="1:8" ht="20.100000000000001" customHeight="1" x14ac:dyDescent="0.2">
      <c r="A105" s="861" t="s">
        <v>750</v>
      </c>
      <c r="B105" s="783">
        <v>1511196</v>
      </c>
      <c r="C105" s="783">
        <v>1432963</v>
      </c>
      <c r="D105" s="783">
        <v>78233</v>
      </c>
      <c r="E105" s="783">
        <v>1488526</v>
      </c>
      <c r="F105" s="783">
        <v>1411219</v>
      </c>
      <c r="G105" s="783">
        <v>77307.000000000015</v>
      </c>
    </row>
    <row r="106" spans="1:8" ht="20.100000000000001" customHeight="1" x14ac:dyDescent="0.2">
      <c r="A106" s="851" t="s">
        <v>818</v>
      </c>
      <c r="B106" s="784">
        <v>1511196</v>
      </c>
      <c r="C106" s="784">
        <v>1432963</v>
      </c>
      <c r="D106" s="784">
        <v>78233</v>
      </c>
      <c r="E106" s="784">
        <v>1488526</v>
      </c>
      <c r="F106" s="784">
        <v>1411219</v>
      </c>
      <c r="G106" s="784">
        <v>77307.000000000015</v>
      </c>
    </row>
    <row r="107" spans="1:8" s="854" customFormat="1" ht="20.100000000000001" customHeight="1" x14ac:dyDescent="0.2">
      <c r="A107" s="861" t="s">
        <v>751</v>
      </c>
      <c r="B107" s="783">
        <v>1493991</v>
      </c>
      <c r="C107" s="783">
        <v>1443650</v>
      </c>
      <c r="D107" s="783">
        <v>50341</v>
      </c>
      <c r="E107" s="783">
        <v>1487032</v>
      </c>
      <c r="F107" s="783">
        <v>1440240</v>
      </c>
      <c r="G107" s="783">
        <v>46792</v>
      </c>
      <c r="H107" s="857"/>
    </row>
    <row r="108" spans="1:8" ht="20.100000000000001" customHeight="1" x14ac:dyDescent="0.2">
      <c r="A108" s="851" t="s">
        <v>819</v>
      </c>
      <c r="B108" s="784">
        <v>1493991</v>
      </c>
      <c r="C108" s="784">
        <v>1443650</v>
      </c>
      <c r="D108" s="784">
        <v>50341</v>
      </c>
      <c r="E108" s="784">
        <v>1487032</v>
      </c>
      <c r="F108" s="784">
        <v>1440240</v>
      </c>
      <c r="G108" s="784">
        <v>46792</v>
      </c>
    </row>
    <row r="109" spans="1:8" ht="20.100000000000001" customHeight="1" x14ac:dyDescent="0.2">
      <c r="A109" s="863" t="s">
        <v>145</v>
      </c>
      <c r="B109" s="783">
        <v>826469.99999999977</v>
      </c>
      <c r="C109" s="783">
        <v>792698</v>
      </c>
      <c r="D109" s="783">
        <v>33772</v>
      </c>
      <c r="E109" s="783">
        <v>800684.99999999988</v>
      </c>
      <c r="F109" s="783">
        <v>768215</v>
      </c>
      <c r="G109" s="783">
        <v>32470.000000000004</v>
      </c>
    </row>
    <row r="110" spans="1:8" ht="20.100000000000001" customHeight="1" x14ac:dyDescent="0.2">
      <c r="A110" s="851" t="s">
        <v>820</v>
      </c>
      <c r="B110" s="784">
        <v>809327</v>
      </c>
      <c r="C110" s="784">
        <v>779154</v>
      </c>
      <c r="D110" s="784">
        <v>30173.000000000004</v>
      </c>
      <c r="E110" s="784">
        <v>783142</v>
      </c>
      <c r="F110" s="784">
        <v>754156</v>
      </c>
      <c r="G110" s="784">
        <v>28986</v>
      </c>
    </row>
    <row r="111" spans="1:8" ht="20.100000000000001" customHeight="1" x14ac:dyDescent="0.2">
      <c r="A111" s="858" t="s">
        <v>821</v>
      </c>
      <c r="B111" s="784">
        <v>15327</v>
      </c>
      <c r="C111" s="784">
        <v>13544</v>
      </c>
      <c r="D111" s="784">
        <v>1782.9999999999998</v>
      </c>
      <c r="E111" s="784">
        <v>15753</v>
      </c>
      <c r="F111" s="784">
        <v>14059.000000000002</v>
      </c>
      <c r="G111" s="784">
        <v>1694</v>
      </c>
    </row>
    <row r="112" spans="1:8" ht="20.100000000000001" customHeight="1" thickBot="1" x14ac:dyDescent="0.25">
      <c r="A112" s="855" t="s">
        <v>822</v>
      </c>
      <c r="B112" s="787">
        <v>1815.9999999999998</v>
      </c>
      <c r="C112" s="787">
        <v>0</v>
      </c>
      <c r="D112" s="787">
        <v>1815.9999999999998</v>
      </c>
      <c r="E112" s="787">
        <v>1790</v>
      </c>
      <c r="F112" s="787">
        <v>0</v>
      </c>
      <c r="G112" s="787">
        <v>1790</v>
      </c>
    </row>
    <row r="113" spans="1:13" s="851" customFormat="1" ht="15.95" customHeight="1" x14ac:dyDescent="0.25">
      <c r="A113" s="706" t="s">
        <v>1400</v>
      </c>
      <c r="B113" s="1316"/>
      <c r="C113" s="1316"/>
      <c r="D113" s="1316"/>
      <c r="E113" s="1316"/>
      <c r="F113" s="1316"/>
      <c r="G113" s="1316"/>
      <c r="H113" s="858"/>
    </row>
    <row r="114" spans="1:13" s="851" customFormat="1" ht="15.95" customHeight="1" x14ac:dyDescent="0.25">
      <c r="A114" s="1318" t="s">
        <v>1328</v>
      </c>
      <c r="B114" s="1317"/>
      <c r="C114" s="1317"/>
      <c r="D114" s="1317"/>
      <c r="E114" s="1317"/>
      <c r="F114" s="1317"/>
      <c r="G114" s="1317"/>
      <c r="H114" s="858"/>
    </row>
    <row r="115" spans="1:13" s="851" customFormat="1" ht="35.1" customHeight="1" x14ac:dyDescent="0.25">
      <c r="A115" s="1532" t="s">
        <v>1329</v>
      </c>
      <c r="B115" s="1532"/>
      <c r="C115" s="1532"/>
      <c r="D115" s="1532"/>
      <c r="E115" s="1532"/>
      <c r="F115" s="1532"/>
      <c r="G115" s="1532"/>
      <c r="H115" s="858"/>
    </row>
    <row r="116" spans="1:13" ht="24.95" customHeight="1" x14ac:dyDescent="0.2">
      <c r="A116" s="831" t="s">
        <v>835</v>
      </c>
    </row>
    <row r="117" spans="1:13" s="851" customFormat="1" ht="24.95" customHeight="1" thickBot="1" x14ac:dyDescent="0.3">
      <c r="A117" s="834" t="s">
        <v>1346</v>
      </c>
      <c r="B117" s="834"/>
      <c r="C117" s="834"/>
      <c r="D117" s="834"/>
      <c r="E117" s="834"/>
      <c r="F117" s="834"/>
      <c r="G117" s="834"/>
      <c r="H117" s="858"/>
    </row>
    <row r="118" spans="1:13" s="851" customFormat="1" ht="20.100000000000001" customHeight="1" x14ac:dyDescent="0.25">
      <c r="A118" s="1578" t="s">
        <v>752</v>
      </c>
      <c r="B118" s="1564" t="s">
        <v>727</v>
      </c>
      <c r="C118" s="1565"/>
      <c r="D118" s="1566"/>
      <c r="E118" s="1564" t="s">
        <v>728</v>
      </c>
      <c r="F118" s="1565"/>
      <c r="G118" s="1565"/>
      <c r="H118" s="858"/>
    </row>
    <row r="119" spans="1:13" ht="20.100000000000001" customHeight="1" x14ac:dyDescent="0.2">
      <c r="A119" s="1574"/>
      <c r="B119" s="1567" t="s">
        <v>131</v>
      </c>
      <c r="C119" s="1569" t="s">
        <v>729</v>
      </c>
      <c r="D119" s="1570"/>
      <c r="E119" s="1567" t="s">
        <v>131</v>
      </c>
      <c r="F119" s="1569" t="s">
        <v>729</v>
      </c>
      <c r="G119" s="1571"/>
    </row>
    <row r="120" spans="1:13" ht="20.100000000000001" customHeight="1" x14ac:dyDescent="0.2">
      <c r="A120" s="1575"/>
      <c r="B120" s="1568"/>
      <c r="C120" s="1363" t="s">
        <v>730</v>
      </c>
      <c r="D120" s="1363" t="s">
        <v>731</v>
      </c>
      <c r="E120" s="1568"/>
      <c r="F120" s="1363" t="s">
        <v>730</v>
      </c>
      <c r="G120" s="1362" t="s">
        <v>731</v>
      </c>
    </row>
    <row r="121" spans="1:13" ht="20.100000000000001" customHeight="1" x14ac:dyDescent="0.2">
      <c r="A121" s="852" t="s">
        <v>116</v>
      </c>
      <c r="B121" s="859">
        <f>SUM(B122,B145,B182,B204,B220)</f>
        <v>92557092</v>
      </c>
      <c r="C121" s="859">
        <f>SUM(C122,C145,C182,C204,C220)</f>
        <v>89008200</v>
      </c>
      <c r="D121" s="859">
        <f>SUM(D122,D145,D182,D204,D220)</f>
        <v>3548892</v>
      </c>
      <c r="E121" s="859">
        <v>94671738</v>
      </c>
      <c r="F121" s="859">
        <v>91180303</v>
      </c>
      <c r="G121" s="859">
        <v>3491435</v>
      </c>
    </row>
    <row r="122" spans="1:13" s="857" customFormat="1" ht="20.100000000000001" customHeight="1" x14ac:dyDescent="0.2">
      <c r="A122" s="852" t="s">
        <v>836</v>
      </c>
      <c r="B122" s="790">
        <f>SUM(B123,B126,B128,B132,B139,B141,B143)</f>
        <v>5654317.9999999991</v>
      </c>
      <c r="C122" s="790">
        <f t="shared" ref="C122:D122" si="0">SUM(C123,C126,C128,C132,C139,C141,C143)</f>
        <v>5372558.9999999991</v>
      </c>
      <c r="D122" s="790">
        <f t="shared" si="0"/>
        <v>281759</v>
      </c>
      <c r="E122" s="790">
        <v>5769777.0000000009</v>
      </c>
      <c r="F122" s="790">
        <v>5507509.0000000009</v>
      </c>
      <c r="G122" s="790">
        <v>262268</v>
      </c>
      <c r="H122" s="873"/>
      <c r="I122" s="873"/>
      <c r="J122" s="873"/>
      <c r="K122" s="873"/>
      <c r="L122" s="873"/>
      <c r="M122" s="873"/>
    </row>
    <row r="123" spans="1:13" s="862" customFormat="1" ht="20.100000000000001" customHeight="1" x14ac:dyDescent="0.2">
      <c r="A123" s="861" t="s">
        <v>735</v>
      </c>
      <c r="B123" s="791">
        <v>236811</v>
      </c>
      <c r="C123" s="792">
        <v>219348</v>
      </c>
      <c r="D123" s="792">
        <v>17463.000000000004</v>
      </c>
      <c r="E123" s="792">
        <v>228882</v>
      </c>
      <c r="F123" s="792">
        <v>214647</v>
      </c>
      <c r="G123" s="792">
        <v>14235</v>
      </c>
      <c r="H123" s="874"/>
    </row>
    <row r="124" spans="1:13" ht="20.100000000000001" customHeight="1" x14ac:dyDescent="0.2">
      <c r="A124" s="851" t="s">
        <v>753</v>
      </c>
      <c r="B124" s="793">
        <v>38193.999999999993</v>
      </c>
      <c r="C124" s="794">
        <v>29200.999999999993</v>
      </c>
      <c r="D124" s="784">
        <v>8993</v>
      </c>
      <c r="E124" s="794">
        <v>36461</v>
      </c>
      <c r="F124" s="794">
        <v>28138</v>
      </c>
      <c r="G124" s="784">
        <v>8323.0000000000018</v>
      </c>
    </row>
    <row r="125" spans="1:13" ht="20.100000000000001" customHeight="1" x14ac:dyDescent="0.2">
      <c r="A125" s="851" t="s">
        <v>754</v>
      </c>
      <c r="B125" s="793">
        <v>198617</v>
      </c>
      <c r="C125" s="794">
        <v>190147</v>
      </c>
      <c r="D125" s="784">
        <v>8470</v>
      </c>
      <c r="E125" s="784">
        <v>192421</v>
      </c>
      <c r="F125" s="794">
        <v>186509</v>
      </c>
      <c r="G125" s="784">
        <v>5912</v>
      </c>
    </row>
    <row r="126" spans="1:13" ht="20.100000000000001" customHeight="1" x14ac:dyDescent="0.2">
      <c r="A126" s="861" t="s">
        <v>736</v>
      </c>
      <c r="B126" s="791">
        <v>378009</v>
      </c>
      <c r="C126" s="792">
        <v>370666</v>
      </c>
      <c r="D126" s="782">
        <v>7343</v>
      </c>
      <c r="E126" s="782">
        <v>370471</v>
      </c>
      <c r="F126" s="792">
        <v>365323</v>
      </c>
      <c r="G126" s="782">
        <v>5148</v>
      </c>
    </row>
    <row r="127" spans="1:13" ht="20.100000000000001" customHeight="1" x14ac:dyDescent="0.2">
      <c r="A127" s="851" t="s">
        <v>755</v>
      </c>
      <c r="B127" s="793">
        <v>378009</v>
      </c>
      <c r="C127" s="794">
        <v>370666</v>
      </c>
      <c r="D127" s="794">
        <v>7343</v>
      </c>
      <c r="E127" s="794">
        <v>370471</v>
      </c>
      <c r="F127" s="794">
        <v>365323</v>
      </c>
      <c r="G127" s="794">
        <v>5148</v>
      </c>
    </row>
    <row r="128" spans="1:13" s="854" customFormat="1" ht="20.100000000000001" customHeight="1" x14ac:dyDescent="0.2">
      <c r="A128" s="861" t="s">
        <v>132</v>
      </c>
      <c r="B128" s="791">
        <v>1614223</v>
      </c>
      <c r="C128" s="792">
        <v>1485884</v>
      </c>
      <c r="D128" s="782">
        <v>128339.00000000001</v>
      </c>
      <c r="E128" s="782">
        <v>1622264</v>
      </c>
      <c r="F128" s="792">
        <v>1500049</v>
      </c>
      <c r="G128" s="782">
        <v>122215</v>
      </c>
      <c r="H128" s="857"/>
    </row>
    <row r="129" spans="1:8" ht="20.100000000000001" customHeight="1" x14ac:dyDescent="0.2">
      <c r="A129" s="851" t="s">
        <v>824</v>
      </c>
      <c r="B129" s="793">
        <v>1536977</v>
      </c>
      <c r="C129" s="794">
        <v>1422637</v>
      </c>
      <c r="D129" s="794">
        <v>114340</v>
      </c>
      <c r="E129" s="794">
        <v>1539883</v>
      </c>
      <c r="F129" s="794">
        <v>1431001</v>
      </c>
      <c r="G129" s="794">
        <v>108882</v>
      </c>
    </row>
    <row r="130" spans="1:8" ht="20.100000000000001" customHeight="1" x14ac:dyDescent="0.2">
      <c r="A130" s="851" t="s">
        <v>757</v>
      </c>
      <c r="B130" s="793">
        <v>37030</v>
      </c>
      <c r="C130" s="794">
        <v>29288</v>
      </c>
      <c r="D130" s="794">
        <v>7742</v>
      </c>
      <c r="E130" s="794">
        <v>41801</v>
      </c>
      <c r="F130" s="794">
        <v>34422</v>
      </c>
      <c r="G130" s="794">
        <v>7379</v>
      </c>
    </row>
    <row r="131" spans="1:8" ht="20.100000000000001" customHeight="1" x14ac:dyDescent="0.2">
      <c r="A131" s="851" t="s">
        <v>758</v>
      </c>
      <c r="B131" s="793">
        <v>40216</v>
      </c>
      <c r="C131" s="794">
        <v>33959</v>
      </c>
      <c r="D131" s="794">
        <v>6257</v>
      </c>
      <c r="E131" s="794">
        <v>40580</v>
      </c>
      <c r="F131" s="794">
        <v>34626</v>
      </c>
      <c r="G131" s="794">
        <v>5954</v>
      </c>
    </row>
    <row r="132" spans="1:8" s="854" customFormat="1" ht="20.100000000000001" customHeight="1" x14ac:dyDescent="0.2">
      <c r="A132" s="861" t="s">
        <v>133</v>
      </c>
      <c r="B132" s="791">
        <v>2574882.9999999991</v>
      </c>
      <c r="C132" s="792">
        <v>2458693.9999999991</v>
      </c>
      <c r="D132" s="782">
        <v>116188.99999999999</v>
      </c>
      <c r="E132" s="782">
        <v>2613831.0000000009</v>
      </c>
      <c r="F132" s="792">
        <v>2500999.0000000009</v>
      </c>
      <c r="G132" s="782">
        <v>112832.00000000001</v>
      </c>
      <c r="H132" s="857"/>
    </row>
    <row r="133" spans="1:8" s="854" customFormat="1" ht="20.100000000000001" customHeight="1" x14ac:dyDescent="0.2">
      <c r="A133" s="851" t="s">
        <v>759</v>
      </c>
      <c r="B133" s="793">
        <v>115414</v>
      </c>
      <c r="C133" s="794">
        <v>98902</v>
      </c>
      <c r="D133" s="794">
        <v>16512</v>
      </c>
      <c r="E133" s="794">
        <v>120976.00000000001</v>
      </c>
      <c r="F133" s="794">
        <v>105521.00000000001</v>
      </c>
      <c r="G133" s="794">
        <v>15455</v>
      </c>
      <c r="H133" s="857"/>
    </row>
    <row r="134" spans="1:8" s="854" customFormat="1" ht="20.100000000000001" customHeight="1" x14ac:dyDescent="0.2">
      <c r="A134" s="851" t="s">
        <v>760</v>
      </c>
      <c r="B134" s="793">
        <v>78784</v>
      </c>
      <c r="C134" s="794">
        <v>65892</v>
      </c>
      <c r="D134" s="794">
        <v>12892</v>
      </c>
      <c r="E134" s="794">
        <v>73273</v>
      </c>
      <c r="F134" s="794">
        <v>60699</v>
      </c>
      <c r="G134" s="794">
        <v>12574</v>
      </c>
      <c r="H134" s="857"/>
    </row>
    <row r="135" spans="1:8" s="854" customFormat="1" ht="20.100000000000001" customHeight="1" x14ac:dyDescent="0.2">
      <c r="A135" s="851" t="s">
        <v>761</v>
      </c>
      <c r="B135" s="793">
        <v>1900326.9999999998</v>
      </c>
      <c r="C135" s="794">
        <v>1853910.9999999998</v>
      </c>
      <c r="D135" s="794">
        <v>46415.999999999993</v>
      </c>
      <c r="E135" s="794">
        <v>1896394</v>
      </c>
      <c r="F135" s="794">
        <v>1846872</v>
      </c>
      <c r="G135" s="794">
        <v>49522</v>
      </c>
      <c r="H135" s="857"/>
    </row>
    <row r="136" spans="1:8" s="854" customFormat="1" ht="20.100000000000001" customHeight="1" x14ac:dyDescent="0.2">
      <c r="A136" s="851" t="s">
        <v>762</v>
      </c>
      <c r="B136" s="793">
        <v>12763.999999999998</v>
      </c>
      <c r="C136" s="794">
        <v>0</v>
      </c>
      <c r="D136" s="784">
        <v>12763.999999999998</v>
      </c>
      <c r="E136" s="784">
        <v>10374</v>
      </c>
      <c r="F136" s="794">
        <v>8</v>
      </c>
      <c r="G136" s="784">
        <v>10366</v>
      </c>
      <c r="H136" s="857"/>
    </row>
    <row r="137" spans="1:8" s="854" customFormat="1" ht="20.100000000000001" customHeight="1" x14ac:dyDescent="0.2">
      <c r="A137" s="851" t="s">
        <v>763</v>
      </c>
      <c r="B137" s="793">
        <v>217588</v>
      </c>
      <c r="C137" s="794">
        <v>202992</v>
      </c>
      <c r="D137" s="794">
        <v>14596</v>
      </c>
      <c r="E137" s="794">
        <v>229320.00000000003</v>
      </c>
      <c r="F137" s="794">
        <v>214243.00000000003</v>
      </c>
      <c r="G137" s="794">
        <v>15077</v>
      </c>
      <c r="H137" s="857"/>
    </row>
    <row r="138" spans="1:8" s="854" customFormat="1" ht="20.100000000000001" customHeight="1" x14ac:dyDescent="0.2">
      <c r="A138" s="851" t="s">
        <v>764</v>
      </c>
      <c r="B138" s="793">
        <v>250006</v>
      </c>
      <c r="C138" s="794">
        <v>236997</v>
      </c>
      <c r="D138" s="784">
        <v>13009</v>
      </c>
      <c r="E138" s="784">
        <v>283494</v>
      </c>
      <c r="F138" s="794">
        <v>273656</v>
      </c>
      <c r="G138" s="784">
        <v>9838</v>
      </c>
      <c r="H138" s="857"/>
    </row>
    <row r="139" spans="1:8" s="854" customFormat="1" ht="20.100000000000001" customHeight="1" x14ac:dyDescent="0.2">
      <c r="A139" s="861" t="s">
        <v>737</v>
      </c>
      <c r="B139" s="791">
        <v>454501</v>
      </c>
      <c r="C139" s="783">
        <v>453664</v>
      </c>
      <c r="D139" s="782">
        <v>837</v>
      </c>
      <c r="E139" s="782">
        <v>438258.99999999988</v>
      </c>
      <c r="F139" s="783">
        <v>437644.99999999988</v>
      </c>
      <c r="G139" s="782">
        <v>614</v>
      </c>
      <c r="H139" s="857"/>
    </row>
    <row r="140" spans="1:8" ht="20.100000000000001" customHeight="1" x14ac:dyDescent="0.2">
      <c r="A140" s="851" t="s">
        <v>765</v>
      </c>
      <c r="B140" s="793">
        <v>454501</v>
      </c>
      <c r="C140" s="794">
        <v>453664</v>
      </c>
      <c r="D140" s="784">
        <v>837</v>
      </c>
      <c r="E140" s="794">
        <v>438258.99999999988</v>
      </c>
      <c r="F140" s="794">
        <v>437644.99999999988</v>
      </c>
      <c r="G140" s="784">
        <v>614</v>
      </c>
    </row>
    <row r="141" spans="1:8" s="854" customFormat="1" ht="20.100000000000001" customHeight="1" x14ac:dyDescent="0.2">
      <c r="A141" s="861" t="s">
        <v>738</v>
      </c>
      <c r="B141" s="791">
        <v>182609</v>
      </c>
      <c r="C141" s="783">
        <v>179383</v>
      </c>
      <c r="D141" s="782">
        <v>3226</v>
      </c>
      <c r="E141" s="782">
        <v>183736</v>
      </c>
      <c r="F141" s="783">
        <v>182059</v>
      </c>
      <c r="G141" s="782">
        <v>1677</v>
      </c>
      <c r="H141" s="857"/>
    </row>
    <row r="142" spans="1:8" ht="20.100000000000001" customHeight="1" x14ac:dyDescent="0.2">
      <c r="A142" s="851" t="s">
        <v>766</v>
      </c>
      <c r="B142" s="793">
        <v>182609</v>
      </c>
      <c r="C142" s="794">
        <v>179383</v>
      </c>
      <c r="D142" s="794">
        <v>3226</v>
      </c>
      <c r="E142" s="794">
        <v>183736</v>
      </c>
      <c r="F142" s="794">
        <v>182059</v>
      </c>
      <c r="G142" s="794">
        <v>1677</v>
      </c>
    </row>
    <row r="143" spans="1:8" ht="20.100000000000001" customHeight="1" x14ac:dyDescent="0.2">
      <c r="A143" s="861" t="s">
        <v>739</v>
      </c>
      <c r="B143" s="791">
        <v>213281.99999999997</v>
      </c>
      <c r="C143" s="792">
        <v>204919.99999999997</v>
      </c>
      <c r="D143" s="782">
        <v>8362</v>
      </c>
      <c r="E143" s="782">
        <v>312334</v>
      </c>
      <c r="F143" s="792">
        <v>306787</v>
      </c>
      <c r="G143" s="782">
        <v>5547</v>
      </c>
    </row>
    <row r="144" spans="1:8" ht="20.100000000000001" customHeight="1" x14ac:dyDescent="0.2">
      <c r="A144" s="851" t="s">
        <v>767</v>
      </c>
      <c r="B144" s="793">
        <v>213281.99999999997</v>
      </c>
      <c r="C144" s="794">
        <v>204919.99999999997</v>
      </c>
      <c r="D144" s="784">
        <v>8362</v>
      </c>
      <c r="E144" s="794">
        <v>312334</v>
      </c>
      <c r="F144" s="794">
        <v>306787</v>
      </c>
      <c r="G144" s="784">
        <v>5547</v>
      </c>
    </row>
    <row r="145" spans="1:255" s="854" customFormat="1" ht="20.100000000000001" customHeight="1" x14ac:dyDescent="0.2">
      <c r="A145" s="852" t="s">
        <v>837</v>
      </c>
      <c r="B145" s="790">
        <f>SUM(B146,B148,B152,B155,B158,B161,B164,B167,B170)</f>
        <v>16222730</v>
      </c>
      <c r="C145" s="790">
        <f t="shared" ref="C145:D145" si="1">SUM(C146,C148,C152,C155,C158,C161,C164,C167,C170)</f>
        <v>15537244</v>
      </c>
      <c r="D145" s="790">
        <f t="shared" si="1"/>
        <v>685485.99999999988</v>
      </c>
      <c r="E145" s="790">
        <v>16874193</v>
      </c>
      <c r="F145" s="790">
        <v>16218858</v>
      </c>
      <c r="G145" s="790">
        <v>655335</v>
      </c>
      <c r="H145" s="857"/>
    </row>
    <row r="146" spans="1:255" s="854" customFormat="1" ht="20.100000000000001" customHeight="1" x14ac:dyDescent="0.2">
      <c r="A146" s="861" t="s">
        <v>741</v>
      </c>
      <c r="B146" s="791">
        <v>926019</v>
      </c>
      <c r="C146" s="792">
        <v>882300</v>
      </c>
      <c r="D146" s="782">
        <v>43719</v>
      </c>
      <c r="E146" s="782">
        <v>941809.00000000012</v>
      </c>
      <c r="F146" s="792">
        <v>897949.00000000012</v>
      </c>
      <c r="G146" s="782">
        <v>43860</v>
      </c>
      <c r="H146" s="857"/>
      <c r="I146" s="857"/>
      <c r="J146" s="857"/>
      <c r="K146" s="857"/>
      <c r="L146" s="857"/>
      <c r="M146" s="857"/>
      <c r="N146" s="857"/>
      <c r="O146" s="857"/>
      <c r="P146" s="857"/>
      <c r="Q146" s="857"/>
      <c r="R146" s="857"/>
      <c r="S146" s="857"/>
      <c r="T146" s="857"/>
      <c r="U146" s="857"/>
      <c r="V146" s="857"/>
      <c r="W146" s="857"/>
      <c r="X146" s="857"/>
      <c r="Y146" s="857"/>
      <c r="Z146" s="857"/>
      <c r="AA146" s="857"/>
      <c r="AB146" s="857"/>
      <c r="AC146" s="857"/>
      <c r="AD146" s="857"/>
      <c r="AE146" s="857"/>
      <c r="AF146" s="857"/>
      <c r="AG146" s="857"/>
      <c r="AH146" s="857"/>
      <c r="AI146" s="857"/>
      <c r="AJ146" s="857"/>
      <c r="AK146" s="857"/>
      <c r="AL146" s="857"/>
      <c r="AM146" s="857"/>
      <c r="AN146" s="857"/>
      <c r="AO146" s="857"/>
      <c r="AP146" s="857"/>
      <c r="AQ146" s="857"/>
      <c r="AR146" s="857"/>
      <c r="AS146" s="857"/>
      <c r="AT146" s="857"/>
      <c r="AU146" s="857"/>
      <c r="AV146" s="857"/>
      <c r="AW146" s="857"/>
      <c r="AX146" s="857"/>
      <c r="AY146" s="857"/>
      <c r="AZ146" s="857"/>
      <c r="BA146" s="857"/>
      <c r="BB146" s="857"/>
      <c r="BC146" s="857"/>
      <c r="BD146" s="857"/>
      <c r="BE146" s="857"/>
      <c r="BF146" s="857"/>
      <c r="BG146" s="857"/>
      <c r="BH146" s="857"/>
      <c r="BI146" s="857"/>
      <c r="BJ146" s="857"/>
      <c r="BK146" s="857"/>
      <c r="BL146" s="857"/>
      <c r="BM146" s="857"/>
      <c r="BN146" s="857"/>
      <c r="BO146" s="857"/>
      <c r="BP146" s="857"/>
      <c r="BQ146" s="857"/>
      <c r="BR146" s="857"/>
      <c r="BS146" s="857"/>
      <c r="BT146" s="857"/>
      <c r="BU146" s="857"/>
      <c r="BV146" s="857"/>
      <c r="BW146" s="857"/>
      <c r="BX146" s="857"/>
      <c r="BY146" s="857"/>
      <c r="BZ146" s="857"/>
      <c r="CA146" s="857"/>
      <c r="CB146" s="857"/>
      <c r="CC146" s="857"/>
      <c r="CD146" s="857"/>
      <c r="CE146" s="857"/>
      <c r="CF146" s="857"/>
      <c r="CG146" s="857"/>
      <c r="CH146" s="857"/>
      <c r="CI146" s="857"/>
      <c r="CJ146" s="857"/>
      <c r="CK146" s="857"/>
      <c r="CL146" s="857"/>
      <c r="CM146" s="857"/>
      <c r="CN146" s="857"/>
      <c r="CO146" s="857"/>
      <c r="CP146" s="857"/>
      <c r="CQ146" s="857"/>
      <c r="CR146" s="857"/>
      <c r="CS146" s="857"/>
      <c r="CT146" s="857"/>
      <c r="CU146" s="857"/>
      <c r="CV146" s="857"/>
      <c r="CW146" s="857"/>
      <c r="CX146" s="857"/>
      <c r="CY146" s="857"/>
      <c r="CZ146" s="857"/>
      <c r="DA146" s="857"/>
      <c r="DB146" s="857"/>
      <c r="DC146" s="857"/>
      <c r="DD146" s="857"/>
      <c r="DE146" s="857"/>
      <c r="DF146" s="857"/>
      <c r="DG146" s="857"/>
      <c r="DH146" s="857"/>
      <c r="DI146" s="857"/>
      <c r="DJ146" s="857"/>
      <c r="DK146" s="857"/>
      <c r="DL146" s="857"/>
      <c r="DM146" s="857"/>
      <c r="DN146" s="857"/>
      <c r="DO146" s="857"/>
      <c r="DP146" s="857"/>
      <c r="DQ146" s="857"/>
      <c r="DR146" s="857"/>
      <c r="DS146" s="857"/>
      <c r="DT146" s="857"/>
      <c r="DU146" s="857"/>
      <c r="DV146" s="857"/>
      <c r="DW146" s="857"/>
      <c r="DX146" s="857"/>
      <c r="DY146" s="857"/>
      <c r="DZ146" s="857"/>
      <c r="EA146" s="857"/>
      <c r="EB146" s="857"/>
      <c r="EC146" s="857"/>
      <c r="ED146" s="857"/>
      <c r="EE146" s="857"/>
      <c r="EF146" s="857"/>
      <c r="EG146" s="857"/>
      <c r="EH146" s="857"/>
      <c r="EI146" s="857"/>
      <c r="EJ146" s="857"/>
      <c r="EK146" s="857"/>
      <c r="EL146" s="857"/>
      <c r="EM146" s="857"/>
      <c r="EN146" s="857"/>
      <c r="EO146" s="857"/>
      <c r="EP146" s="857"/>
      <c r="EQ146" s="857"/>
      <c r="ER146" s="857"/>
      <c r="ES146" s="857"/>
      <c r="ET146" s="857"/>
      <c r="EU146" s="857"/>
      <c r="EV146" s="857"/>
      <c r="EW146" s="857"/>
      <c r="EX146" s="857"/>
      <c r="EY146" s="857"/>
      <c r="EZ146" s="857"/>
      <c r="FA146" s="857"/>
      <c r="FB146" s="857"/>
      <c r="FC146" s="857"/>
      <c r="FD146" s="857"/>
      <c r="FE146" s="857"/>
      <c r="FF146" s="857"/>
      <c r="FG146" s="857"/>
      <c r="FH146" s="857"/>
      <c r="FI146" s="857"/>
      <c r="FJ146" s="857"/>
      <c r="FK146" s="857"/>
      <c r="FL146" s="857"/>
      <c r="FM146" s="857"/>
      <c r="FN146" s="857"/>
      <c r="FO146" s="857"/>
      <c r="FP146" s="857"/>
      <c r="FQ146" s="857"/>
      <c r="FR146" s="857"/>
      <c r="FS146" s="857"/>
      <c r="FT146" s="857"/>
      <c r="FU146" s="857"/>
      <c r="FV146" s="857"/>
      <c r="FW146" s="857"/>
      <c r="FX146" s="857"/>
      <c r="FY146" s="857"/>
      <c r="FZ146" s="857"/>
      <c r="GA146" s="857"/>
      <c r="GB146" s="857"/>
      <c r="GC146" s="857"/>
      <c r="GD146" s="857"/>
      <c r="GE146" s="857"/>
      <c r="GF146" s="857"/>
      <c r="GG146" s="857"/>
      <c r="GH146" s="857"/>
      <c r="GI146" s="857"/>
      <c r="GJ146" s="857"/>
      <c r="GK146" s="857"/>
      <c r="GL146" s="857"/>
      <c r="GM146" s="857"/>
      <c r="GN146" s="857"/>
      <c r="GO146" s="857"/>
      <c r="GP146" s="857"/>
      <c r="GQ146" s="857"/>
      <c r="GR146" s="857"/>
      <c r="GS146" s="857"/>
      <c r="GT146" s="857"/>
      <c r="GU146" s="857"/>
      <c r="GV146" s="857"/>
      <c r="GW146" s="857"/>
      <c r="GX146" s="857"/>
      <c r="GY146" s="857"/>
      <c r="GZ146" s="857"/>
      <c r="HA146" s="857"/>
      <c r="HB146" s="857"/>
      <c r="HC146" s="857"/>
      <c r="HD146" s="857"/>
      <c r="HE146" s="857"/>
      <c r="HF146" s="857"/>
      <c r="HG146" s="857"/>
      <c r="HH146" s="857"/>
      <c r="HI146" s="857"/>
      <c r="HJ146" s="857"/>
      <c r="HK146" s="857"/>
      <c r="HL146" s="857"/>
      <c r="HM146" s="857"/>
      <c r="HN146" s="857"/>
      <c r="HO146" s="857"/>
      <c r="HP146" s="857"/>
      <c r="HQ146" s="857"/>
      <c r="HR146" s="857"/>
      <c r="HS146" s="857"/>
      <c r="HT146" s="857"/>
      <c r="HU146" s="857"/>
      <c r="HV146" s="857"/>
      <c r="HW146" s="857"/>
      <c r="HX146" s="857"/>
      <c r="HY146" s="857"/>
      <c r="HZ146" s="857"/>
      <c r="IA146" s="857"/>
      <c r="IB146" s="857"/>
      <c r="IC146" s="857"/>
      <c r="ID146" s="857"/>
      <c r="IE146" s="857"/>
      <c r="IF146" s="857"/>
      <c r="IG146" s="857"/>
      <c r="IH146" s="857"/>
      <c r="II146" s="857"/>
      <c r="IJ146" s="857"/>
      <c r="IK146" s="857"/>
      <c r="IL146" s="857"/>
      <c r="IM146" s="857"/>
      <c r="IN146" s="857"/>
      <c r="IO146" s="857"/>
      <c r="IP146" s="857"/>
      <c r="IQ146" s="857"/>
      <c r="IR146" s="857"/>
      <c r="IS146" s="857"/>
      <c r="IT146" s="857"/>
      <c r="IU146" s="857"/>
    </row>
    <row r="147" spans="1:255" s="833" customFormat="1" ht="20.100000000000001" customHeight="1" x14ac:dyDescent="0.2">
      <c r="A147" s="851" t="s">
        <v>769</v>
      </c>
      <c r="B147" s="793">
        <v>926019</v>
      </c>
      <c r="C147" s="794">
        <v>882300</v>
      </c>
      <c r="D147" s="784">
        <v>43719</v>
      </c>
      <c r="E147" s="784">
        <v>941809.00000000012</v>
      </c>
      <c r="F147" s="794">
        <v>897949.00000000012</v>
      </c>
      <c r="G147" s="784">
        <v>43860</v>
      </c>
    </row>
    <row r="148" spans="1:255" s="857" customFormat="1" ht="20.100000000000001" customHeight="1" x14ac:dyDescent="0.2">
      <c r="A148" s="861" t="s">
        <v>134</v>
      </c>
      <c r="B148" s="791">
        <v>4485943</v>
      </c>
      <c r="C148" s="792">
        <v>4302175</v>
      </c>
      <c r="D148" s="782">
        <v>183767.99999999991</v>
      </c>
      <c r="E148" s="782">
        <v>4571690.0000000009</v>
      </c>
      <c r="F148" s="792">
        <v>4403472.0000000009</v>
      </c>
      <c r="G148" s="782">
        <v>168218</v>
      </c>
    </row>
    <row r="149" spans="1:255" s="833" customFormat="1" ht="20.100000000000001" customHeight="1" x14ac:dyDescent="0.2">
      <c r="A149" s="851" t="s">
        <v>770</v>
      </c>
      <c r="B149" s="793">
        <v>287614.00000000006</v>
      </c>
      <c r="C149" s="794">
        <v>275982.00000000006</v>
      </c>
      <c r="D149" s="784">
        <v>11632</v>
      </c>
      <c r="E149" s="784">
        <v>274589</v>
      </c>
      <c r="F149" s="794">
        <v>264458</v>
      </c>
      <c r="G149" s="784">
        <v>10131</v>
      </c>
    </row>
    <row r="150" spans="1:255" ht="20.100000000000001" customHeight="1" x14ac:dyDescent="0.2">
      <c r="A150" s="851" t="s">
        <v>771</v>
      </c>
      <c r="B150" s="793">
        <v>4183885</v>
      </c>
      <c r="C150" s="794">
        <v>4013613</v>
      </c>
      <c r="D150" s="784">
        <v>170272</v>
      </c>
      <c r="E150" s="794">
        <v>4282793</v>
      </c>
      <c r="F150" s="794">
        <v>4126650</v>
      </c>
      <c r="G150" s="784">
        <v>156143</v>
      </c>
    </row>
    <row r="151" spans="1:255" ht="20.100000000000001" customHeight="1" x14ac:dyDescent="0.2">
      <c r="A151" s="851" t="s">
        <v>772</v>
      </c>
      <c r="B151" s="793">
        <v>14444.000000000002</v>
      </c>
      <c r="C151" s="794">
        <v>12580.000000000002</v>
      </c>
      <c r="D151" s="784">
        <v>1864</v>
      </c>
      <c r="E151" s="794">
        <v>14308</v>
      </c>
      <c r="F151" s="794">
        <v>12364</v>
      </c>
      <c r="G151" s="784">
        <v>1944</v>
      </c>
    </row>
    <row r="152" spans="1:255" s="833" customFormat="1" ht="20.100000000000001" customHeight="1" x14ac:dyDescent="0.2">
      <c r="A152" s="863" t="s">
        <v>135</v>
      </c>
      <c r="B152" s="790">
        <v>3197087</v>
      </c>
      <c r="C152" s="783">
        <v>3079760</v>
      </c>
      <c r="D152" s="782">
        <v>117327</v>
      </c>
      <c r="E152" s="782">
        <v>3318362</v>
      </c>
      <c r="F152" s="783">
        <v>3209649</v>
      </c>
      <c r="G152" s="782">
        <v>108713</v>
      </c>
    </row>
    <row r="153" spans="1:255" ht="20.100000000000001" customHeight="1" x14ac:dyDescent="0.2">
      <c r="A153" s="851" t="s">
        <v>773</v>
      </c>
      <c r="B153" s="793">
        <v>2988204</v>
      </c>
      <c r="C153" s="794">
        <v>2873826</v>
      </c>
      <c r="D153" s="784">
        <v>114378</v>
      </c>
      <c r="E153" s="794">
        <v>3108463</v>
      </c>
      <c r="F153" s="794">
        <v>3002226</v>
      </c>
      <c r="G153" s="784">
        <v>106237</v>
      </c>
    </row>
    <row r="154" spans="1:255" ht="20.100000000000001" customHeight="1" x14ac:dyDescent="0.2">
      <c r="A154" s="851" t="s">
        <v>825</v>
      </c>
      <c r="B154" s="793">
        <v>208883</v>
      </c>
      <c r="C154" s="794">
        <v>205934</v>
      </c>
      <c r="D154" s="784">
        <v>2949</v>
      </c>
      <c r="E154" s="794">
        <v>209898.99999999994</v>
      </c>
      <c r="F154" s="794">
        <v>207422.99999999994</v>
      </c>
      <c r="G154" s="784">
        <v>2476</v>
      </c>
    </row>
    <row r="155" spans="1:255" s="854" customFormat="1" ht="20.100000000000001" customHeight="1" x14ac:dyDescent="0.2">
      <c r="A155" s="861" t="s">
        <v>742</v>
      </c>
      <c r="B155" s="791">
        <v>913796</v>
      </c>
      <c r="C155" s="792">
        <v>875392</v>
      </c>
      <c r="D155" s="782">
        <v>38404</v>
      </c>
      <c r="E155" s="782">
        <v>1102322</v>
      </c>
      <c r="F155" s="792">
        <v>1060631</v>
      </c>
      <c r="G155" s="782">
        <v>41690.999999999993</v>
      </c>
      <c r="H155" s="857"/>
    </row>
    <row r="156" spans="1:255" s="854" customFormat="1" ht="20.100000000000001" customHeight="1" x14ac:dyDescent="0.2">
      <c r="A156" s="851" t="s">
        <v>775</v>
      </c>
      <c r="B156" s="793">
        <v>176904</v>
      </c>
      <c r="C156" s="794">
        <v>170917</v>
      </c>
      <c r="D156" s="784">
        <v>5987</v>
      </c>
      <c r="E156" s="794">
        <v>173927</v>
      </c>
      <c r="F156" s="794">
        <v>168075</v>
      </c>
      <c r="G156" s="784">
        <v>5852</v>
      </c>
      <c r="H156" s="857"/>
    </row>
    <row r="157" spans="1:255" ht="20.100000000000001" customHeight="1" x14ac:dyDescent="0.2">
      <c r="A157" s="851" t="s">
        <v>776</v>
      </c>
      <c r="B157" s="793">
        <v>736892</v>
      </c>
      <c r="C157" s="794">
        <v>704475</v>
      </c>
      <c r="D157" s="794">
        <v>32417</v>
      </c>
      <c r="E157" s="794">
        <v>928395.00000000023</v>
      </c>
      <c r="F157" s="794">
        <v>892556.00000000023</v>
      </c>
      <c r="G157" s="794">
        <v>35839.000000000007</v>
      </c>
    </row>
    <row r="158" spans="1:255" s="854" customFormat="1" ht="20.100000000000001" customHeight="1" x14ac:dyDescent="0.2">
      <c r="A158" s="861" t="s">
        <v>743</v>
      </c>
      <c r="B158" s="791">
        <v>752959</v>
      </c>
      <c r="C158" s="792">
        <v>738612</v>
      </c>
      <c r="D158" s="782">
        <v>14347.000000000002</v>
      </c>
      <c r="E158" s="782">
        <v>750657.00000000012</v>
      </c>
      <c r="F158" s="792">
        <v>737112.00000000012</v>
      </c>
      <c r="G158" s="782">
        <v>13545</v>
      </c>
      <c r="H158" s="857"/>
    </row>
    <row r="159" spans="1:255" ht="20.100000000000001" customHeight="1" x14ac:dyDescent="0.2">
      <c r="A159" s="851" t="s">
        <v>777</v>
      </c>
      <c r="B159" s="793">
        <v>666406</v>
      </c>
      <c r="C159" s="794">
        <v>657885</v>
      </c>
      <c r="D159" s="784">
        <v>8521</v>
      </c>
      <c r="E159" s="784">
        <v>660878</v>
      </c>
      <c r="F159" s="794">
        <v>652381</v>
      </c>
      <c r="G159" s="784">
        <v>8497</v>
      </c>
    </row>
    <row r="160" spans="1:255" ht="20.100000000000001" customHeight="1" x14ac:dyDescent="0.2">
      <c r="A160" s="851" t="s">
        <v>778</v>
      </c>
      <c r="B160" s="793">
        <v>86553</v>
      </c>
      <c r="C160" s="794">
        <v>80727</v>
      </c>
      <c r="D160" s="794">
        <v>5826</v>
      </c>
      <c r="E160" s="794">
        <v>89779</v>
      </c>
      <c r="F160" s="794">
        <v>84731</v>
      </c>
      <c r="G160" s="794">
        <v>5048</v>
      </c>
    </row>
    <row r="161" spans="1:255" s="854" customFormat="1" ht="20.100000000000001" customHeight="1" x14ac:dyDescent="0.2">
      <c r="A161" s="861" t="s">
        <v>136</v>
      </c>
      <c r="B161" s="791">
        <v>3485468</v>
      </c>
      <c r="C161" s="792">
        <v>3333518</v>
      </c>
      <c r="D161" s="782">
        <v>151950</v>
      </c>
      <c r="E161" s="782">
        <v>3720310</v>
      </c>
      <c r="F161" s="792">
        <v>3579617</v>
      </c>
      <c r="G161" s="782">
        <v>140693</v>
      </c>
      <c r="H161" s="857"/>
    </row>
    <row r="162" spans="1:255" s="854" customFormat="1" ht="20.100000000000001" customHeight="1" x14ac:dyDescent="0.2">
      <c r="A162" s="851" t="s">
        <v>779</v>
      </c>
      <c r="B162" s="793">
        <v>3236339</v>
      </c>
      <c r="C162" s="794">
        <v>3091926</v>
      </c>
      <c r="D162" s="784">
        <v>144413</v>
      </c>
      <c r="E162" s="794">
        <v>3470323.0000000005</v>
      </c>
      <c r="F162" s="794">
        <v>3331207.0000000005</v>
      </c>
      <c r="G162" s="784">
        <v>139116</v>
      </c>
      <c r="H162" s="857"/>
    </row>
    <row r="163" spans="1:255" s="854" customFormat="1" ht="20.100000000000001" customHeight="1" x14ac:dyDescent="0.2">
      <c r="A163" s="851" t="s">
        <v>780</v>
      </c>
      <c r="B163" s="793">
        <v>249128.99999999997</v>
      </c>
      <c r="C163" s="794">
        <v>241591.99999999997</v>
      </c>
      <c r="D163" s="784">
        <v>7536.9999999999991</v>
      </c>
      <c r="E163" s="784">
        <v>249987.00000000003</v>
      </c>
      <c r="F163" s="794">
        <v>248410.00000000003</v>
      </c>
      <c r="G163" s="784">
        <v>1577</v>
      </c>
      <c r="H163" s="857"/>
    </row>
    <row r="164" spans="1:255" s="854" customFormat="1" ht="20.100000000000001" customHeight="1" x14ac:dyDescent="0.2">
      <c r="A164" s="861" t="s">
        <v>744</v>
      </c>
      <c r="B164" s="791">
        <v>588681.00000000012</v>
      </c>
      <c r="C164" s="792">
        <v>566400.00000000012</v>
      </c>
      <c r="D164" s="782">
        <v>22280.999999999996</v>
      </c>
      <c r="E164" s="782">
        <v>598002.99999999988</v>
      </c>
      <c r="F164" s="792">
        <v>573821.99999999988</v>
      </c>
      <c r="G164" s="782">
        <v>24181</v>
      </c>
      <c r="H164" s="857"/>
    </row>
    <row r="165" spans="1:255" ht="20.100000000000001" customHeight="1" x14ac:dyDescent="0.2">
      <c r="A165" s="851" t="s">
        <v>781</v>
      </c>
      <c r="B165" s="793">
        <v>3338</v>
      </c>
      <c r="C165" s="794">
        <v>1199.0000000000002</v>
      </c>
      <c r="D165" s="784">
        <v>2139</v>
      </c>
      <c r="E165" s="794">
        <v>9703</v>
      </c>
      <c r="F165" s="794">
        <v>7431</v>
      </c>
      <c r="G165" s="784">
        <v>2272</v>
      </c>
    </row>
    <row r="166" spans="1:255" ht="20.100000000000001" customHeight="1" x14ac:dyDescent="0.2">
      <c r="A166" s="851" t="s">
        <v>782</v>
      </c>
      <c r="B166" s="793">
        <v>585343</v>
      </c>
      <c r="C166" s="794">
        <v>565201</v>
      </c>
      <c r="D166" s="784">
        <v>20142</v>
      </c>
      <c r="E166" s="794">
        <v>588299.99999999988</v>
      </c>
      <c r="F166" s="794">
        <v>566390.99999999988</v>
      </c>
      <c r="G166" s="784">
        <v>21909</v>
      </c>
    </row>
    <row r="167" spans="1:255" s="854" customFormat="1" ht="20.100000000000001" customHeight="1" x14ac:dyDescent="0.2">
      <c r="A167" s="861" t="s">
        <v>137</v>
      </c>
      <c r="B167" s="791">
        <v>1176146</v>
      </c>
      <c r="C167" s="792">
        <v>1121478</v>
      </c>
      <c r="D167" s="782">
        <v>54668</v>
      </c>
      <c r="E167" s="782">
        <v>1190505</v>
      </c>
      <c r="F167" s="792">
        <v>1115435</v>
      </c>
      <c r="G167" s="782">
        <v>75070</v>
      </c>
      <c r="H167" s="857"/>
    </row>
    <row r="168" spans="1:255" s="854" customFormat="1" ht="20.100000000000001" customHeight="1" x14ac:dyDescent="0.2">
      <c r="A168" s="851" t="s">
        <v>1334</v>
      </c>
      <c r="B168" s="793">
        <v>488807</v>
      </c>
      <c r="C168" s="794">
        <v>473294</v>
      </c>
      <c r="D168" s="780">
        <v>15513</v>
      </c>
      <c r="E168" s="780">
        <v>715064</v>
      </c>
      <c r="F168" s="794">
        <v>659479</v>
      </c>
      <c r="G168" s="780">
        <v>55585</v>
      </c>
      <c r="H168" s="857"/>
    </row>
    <row r="169" spans="1:255" ht="20.100000000000001" customHeight="1" x14ac:dyDescent="0.2">
      <c r="A169" s="858" t="s">
        <v>1335</v>
      </c>
      <c r="B169" s="785">
        <v>687339</v>
      </c>
      <c r="C169" s="794">
        <v>648184</v>
      </c>
      <c r="D169" s="794">
        <v>39155</v>
      </c>
      <c r="E169" s="794">
        <v>475441</v>
      </c>
      <c r="F169" s="794">
        <v>455956</v>
      </c>
      <c r="G169" s="794">
        <v>19485</v>
      </c>
    </row>
    <row r="170" spans="1:255" s="854" customFormat="1" ht="20.100000000000001" customHeight="1" x14ac:dyDescent="0.2">
      <c r="A170" s="863" t="s">
        <v>745</v>
      </c>
      <c r="B170" s="790">
        <v>696631.00000000012</v>
      </c>
      <c r="C170" s="792">
        <v>637609.00000000012</v>
      </c>
      <c r="D170" s="782">
        <v>59021.999999999985</v>
      </c>
      <c r="E170" s="782">
        <v>680535</v>
      </c>
      <c r="F170" s="792">
        <v>641171</v>
      </c>
      <c r="G170" s="782">
        <v>39364</v>
      </c>
      <c r="H170" s="857"/>
    </row>
    <row r="171" spans="1:255" ht="20.100000000000001" customHeight="1" thickBot="1" x14ac:dyDescent="0.25">
      <c r="A171" s="855" t="s">
        <v>784</v>
      </c>
      <c r="B171" s="788">
        <v>696631.00000000012</v>
      </c>
      <c r="C171" s="795">
        <v>637609.00000000012</v>
      </c>
      <c r="D171" s="787">
        <v>59021.999999999985</v>
      </c>
      <c r="E171" s="795">
        <v>680535</v>
      </c>
      <c r="F171" s="795">
        <v>641171</v>
      </c>
      <c r="G171" s="787">
        <v>39364</v>
      </c>
    </row>
    <row r="172" spans="1:255" s="864" customFormat="1" ht="15.95" customHeight="1" x14ac:dyDescent="0.25">
      <c r="A172" s="706" t="s">
        <v>1400</v>
      </c>
      <c r="B172" s="1316"/>
      <c r="C172" s="1316"/>
      <c r="D172" s="1316"/>
      <c r="E172" s="1316"/>
      <c r="F172" s="1316"/>
      <c r="G172" s="796" t="s">
        <v>146</v>
      </c>
      <c r="H172" s="865"/>
      <c r="I172" s="865"/>
      <c r="J172" s="865"/>
      <c r="K172" s="865"/>
      <c r="L172" s="865"/>
      <c r="M172" s="865"/>
      <c r="N172" s="865"/>
      <c r="O172" s="865"/>
      <c r="P172" s="865"/>
      <c r="Q172" s="865"/>
      <c r="R172" s="865"/>
      <c r="S172" s="865"/>
      <c r="T172" s="865"/>
      <c r="U172" s="865"/>
      <c r="V172" s="865"/>
      <c r="W172" s="865"/>
      <c r="X172" s="865"/>
      <c r="Y172" s="865"/>
      <c r="Z172" s="865"/>
      <c r="AA172" s="865"/>
      <c r="AB172" s="865"/>
      <c r="AC172" s="865"/>
      <c r="AD172" s="865"/>
      <c r="AE172" s="865"/>
      <c r="AF172" s="865"/>
      <c r="AG172" s="865"/>
      <c r="AH172" s="865"/>
      <c r="AI172" s="865"/>
      <c r="AJ172" s="865"/>
      <c r="AK172" s="865"/>
      <c r="AL172" s="865"/>
      <c r="AM172" s="865"/>
      <c r="AN172" s="865"/>
      <c r="AO172" s="865"/>
      <c r="AP172" s="865"/>
      <c r="AQ172" s="865"/>
      <c r="AR172" s="865"/>
      <c r="AS172" s="865"/>
      <c r="AT172" s="865"/>
      <c r="AU172" s="865"/>
      <c r="AV172" s="865"/>
      <c r="AW172" s="865"/>
      <c r="AX172" s="865"/>
      <c r="AY172" s="865"/>
      <c r="AZ172" s="865"/>
      <c r="BA172" s="865"/>
      <c r="BB172" s="865"/>
      <c r="BC172" s="865"/>
      <c r="BD172" s="865"/>
      <c r="BE172" s="865"/>
      <c r="BF172" s="865"/>
      <c r="BG172" s="865"/>
      <c r="BH172" s="865"/>
      <c r="BI172" s="865"/>
      <c r="BJ172" s="865"/>
      <c r="BK172" s="865"/>
      <c r="BL172" s="865"/>
      <c r="BM172" s="865"/>
      <c r="BN172" s="865"/>
      <c r="BO172" s="865"/>
      <c r="BP172" s="865"/>
      <c r="BQ172" s="865"/>
      <c r="BR172" s="865"/>
      <c r="BS172" s="865"/>
      <c r="BT172" s="865"/>
      <c r="BU172" s="865"/>
      <c r="BV172" s="865"/>
      <c r="BW172" s="865"/>
      <c r="BX172" s="865"/>
      <c r="BY172" s="865"/>
      <c r="BZ172" s="865"/>
      <c r="CA172" s="865"/>
      <c r="CB172" s="865"/>
      <c r="CC172" s="865"/>
      <c r="CD172" s="865"/>
      <c r="CE172" s="865"/>
      <c r="CF172" s="865"/>
      <c r="CG172" s="865"/>
      <c r="CH172" s="865"/>
      <c r="CI172" s="865"/>
      <c r="CJ172" s="865"/>
      <c r="CK172" s="865"/>
      <c r="CL172" s="865"/>
      <c r="CM172" s="865"/>
      <c r="CN172" s="865"/>
      <c r="CO172" s="865"/>
      <c r="CP172" s="865"/>
      <c r="CQ172" s="865"/>
      <c r="CR172" s="865"/>
      <c r="CS172" s="865"/>
      <c r="CT172" s="865"/>
      <c r="CU172" s="865"/>
      <c r="CV172" s="865"/>
      <c r="CW172" s="865"/>
      <c r="CX172" s="865"/>
      <c r="CY172" s="865"/>
      <c r="CZ172" s="865"/>
      <c r="DA172" s="865"/>
      <c r="DB172" s="865"/>
      <c r="DC172" s="865"/>
      <c r="DD172" s="865"/>
      <c r="DE172" s="865"/>
      <c r="DF172" s="865"/>
      <c r="DG172" s="865"/>
      <c r="DH172" s="865"/>
      <c r="DI172" s="865"/>
      <c r="DJ172" s="865"/>
      <c r="DK172" s="865"/>
      <c r="DL172" s="865"/>
      <c r="DM172" s="865"/>
      <c r="DN172" s="865"/>
      <c r="DO172" s="865"/>
      <c r="DP172" s="865"/>
      <c r="DQ172" s="865"/>
      <c r="DR172" s="865"/>
      <c r="DS172" s="865"/>
      <c r="DT172" s="865"/>
      <c r="DU172" s="865"/>
      <c r="DV172" s="865"/>
      <c r="DW172" s="865"/>
      <c r="DX172" s="865"/>
      <c r="DY172" s="865"/>
      <c r="DZ172" s="865"/>
      <c r="EA172" s="865"/>
      <c r="EB172" s="865"/>
      <c r="EC172" s="865"/>
      <c r="ED172" s="865"/>
      <c r="EE172" s="865"/>
      <c r="EF172" s="865"/>
      <c r="EG172" s="865"/>
      <c r="EH172" s="865"/>
      <c r="EI172" s="865"/>
      <c r="EJ172" s="865"/>
      <c r="EK172" s="865"/>
      <c r="EL172" s="865"/>
      <c r="EM172" s="865"/>
      <c r="EN172" s="865"/>
      <c r="EO172" s="865"/>
      <c r="EP172" s="865"/>
      <c r="EQ172" s="865"/>
      <c r="ER172" s="865"/>
      <c r="ES172" s="865"/>
      <c r="ET172" s="865"/>
      <c r="EU172" s="865"/>
      <c r="EV172" s="865"/>
      <c r="EW172" s="865"/>
      <c r="EX172" s="865"/>
      <c r="EY172" s="865"/>
      <c r="EZ172" s="865"/>
      <c r="FA172" s="865"/>
      <c r="FB172" s="865"/>
      <c r="FC172" s="865"/>
      <c r="FD172" s="865"/>
      <c r="FE172" s="865"/>
      <c r="FF172" s="865"/>
      <c r="FG172" s="865"/>
      <c r="FH172" s="865"/>
      <c r="FI172" s="865"/>
      <c r="FJ172" s="865"/>
      <c r="FK172" s="865"/>
      <c r="FL172" s="865"/>
      <c r="FM172" s="865"/>
      <c r="FN172" s="865"/>
      <c r="FO172" s="865"/>
      <c r="FP172" s="865"/>
      <c r="FQ172" s="865"/>
      <c r="FR172" s="865"/>
      <c r="FS172" s="865"/>
      <c r="FT172" s="865"/>
      <c r="FU172" s="865"/>
      <c r="FV172" s="865"/>
      <c r="FW172" s="865"/>
      <c r="FX172" s="865"/>
      <c r="FY172" s="865"/>
      <c r="FZ172" s="865"/>
      <c r="GA172" s="865"/>
      <c r="GB172" s="865"/>
      <c r="GC172" s="865"/>
      <c r="GD172" s="865"/>
      <c r="GE172" s="865"/>
      <c r="GF172" s="865"/>
      <c r="GG172" s="865"/>
      <c r="GH172" s="865"/>
      <c r="GI172" s="865"/>
      <c r="GJ172" s="865"/>
      <c r="GK172" s="865"/>
      <c r="GL172" s="865"/>
      <c r="GM172" s="865"/>
      <c r="GN172" s="865"/>
      <c r="GO172" s="865"/>
      <c r="GP172" s="865"/>
      <c r="GQ172" s="865"/>
      <c r="GR172" s="865"/>
      <c r="GS172" s="865"/>
      <c r="GT172" s="865"/>
      <c r="GU172" s="865"/>
      <c r="GV172" s="865"/>
      <c r="GW172" s="865"/>
      <c r="GX172" s="865"/>
      <c r="GY172" s="865"/>
      <c r="GZ172" s="865"/>
      <c r="HA172" s="865"/>
      <c r="HB172" s="865"/>
      <c r="HC172" s="865"/>
      <c r="HD172" s="865"/>
      <c r="HE172" s="865"/>
      <c r="HF172" s="865"/>
      <c r="HG172" s="865"/>
      <c r="HH172" s="865"/>
      <c r="HI172" s="865"/>
      <c r="HJ172" s="865"/>
      <c r="HK172" s="865"/>
      <c r="HL172" s="865"/>
      <c r="HM172" s="865"/>
      <c r="HN172" s="865"/>
      <c r="HO172" s="865"/>
      <c r="HP172" s="865"/>
      <c r="HQ172" s="865"/>
      <c r="HR172" s="865"/>
      <c r="HS172" s="865"/>
      <c r="HT172" s="865"/>
      <c r="HU172" s="865"/>
      <c r="HV172" s="865"/>
      <c r="HW172" s="865"/>
      <c r="HX172" s="865"/>
      <c r="HY172" s="865"/>
      <c r="HZ172" s="865"/>
      <c r="IA172" s="865"/>
      <c r="IB172" s="865"/>
      <c r="IC172" s="865"/>
      <c r="ID172" s="865"/>
      <c r="IE172" s="865"/>
      <c r="IF172" s="865"/>
      <c r="IG172" s="865"/>
      <c r="IH172" s="865"/>
      <c r="II172" s="865"/>
      <c r="IJ172" s="865"/>
      <c r="IK172" s="865"/>
      <c r="IL172" s="865"/>
      <c r="IM172" s="865"/>
      <c r="IN172" s="865"/>
      <c r="IO172" s="865"/>
      <c r="IP172" s="865"/>
      <c r="IQ172" s="865"/>
      <c r="IR172" s="865"/>
      <c r="IS172" s="865"/>
      <c r="IT172" s="865"/>
      <c r="IU172" s="865"/>
    </row>
    <row r="173" spans="1:255" s="864" customFormat="1" ht="15.95" customHeight="1" x14ac:dyDescent="0.25">
      <c r="A173" s="1318" t="s">
        <v>1328</v>
      </c>
      <c r="B173" s="1317"/>
      <c r="C173" s="1317"/>
      <c r="D173" s="1317"/>
      <c r="E173" s="1317"/>
      <c r="F173" s="1317"/>
      <c r="G173" s="1317"/>
      <c r="H173" s="865"/>
      <c r="I173" s="865"/>
      <c r="J173" s="865"/>
      <c r="K173" s="865"/>
      <c r="L173" s="865"/>
      <c r="M173" s="865"/>
      <c r="N173" s="865"/>
      <c r="O173" s="865"/>
      <c r="P173" s="865"/>
      <c r="Q173" s="865"/>
      <c r="R173" s="865"/>
      <c r="S173" s="865"/>
      <c r="T173" s="865"/>
      <c r="U173" s="865"/>
      <c r="V173" s="865"/>
      <c r="W173" s="865"/>
      <c r="X173" s="865"/>
      <c r="Y173" s="865"/>
      <c r="Z173" s="865"/>
      <c r="AA173" s="865"/>
      <c r="AB173" s="865"/>
      <c r="AC173" s="865"/>
      <c r="AD173" s="865"/>
      <c r="AE173" s="865"/>
      <c r="AF173" s="865"/>
      <c r="AG173" s="865"/>
      <c r="AH173" s="865"/>
      <c r="AI173" s="865"/>
      <c r="AJ173" s="865"/>
      <c r="AK173" s="865"/>
      <c r="AL173" s="865"/>
      <c r="AM173" s="865"/>
      <c r="AN173" s="865"/>
      <c r="AO173" s="865"/>
      <c r="AP173" s="865"/>
      <c r="AQ173" s="865"/>
      <c r="AR173" s="865"/>
      <c r="AS173" s="865"/>
      <c r="AT173" s="865"/>
      <c r="AU173" s="865"/>
      <c r="AV173" s="865"/>
      <c r="AW173" s="865"/>
      <c r="AX173" s="865"/>
      <c r="AY173" s="865"/>
      <c r="AZ173" s="865"/>
      <c r="BA173" s="865"/>
      <c r="BB173" s="865"/>
      <c r="BC173" s="865"/>
      <c r="BD173" s="865"/>
      <c r="BE173" s="865"/>
      <c r="BF173" s="865"/>
      <c r="BG173" s="865"/>
      <c r="BH173" s="865"/>
      <c r="BI173" s="865"/>
      <c r="BJ173" s="865"/>
      <c r="BK173" s="865"/>
      <c r="BL173" s="865"/>
      <c r="BM173" s="865"/>
      <c r="BN173" s="865"/>
      <c r="BO173" s="865"/>
      <c r="BP173" s="865"/>
      <c r="BQ173" s="865"/>
      <c r="BR173" s="865"/>
      <c r="BS173" s="865"/>
      <c r="BT173" s="865"/>
      <c r="BU173" s="865"/>
      <c r="BV173" s="865"/>
      <c r="BW173" s="865"/>
      <c r="BX173" s="865"/>
      <c r="BY173" s="865"/>
      <c r="BZ173" s="865"/>
      <c r="CA173" s="865"/>
      <c r="CB173" s="865"/>
      <c r="CC173" s="865"/>
      <c r="CD173" s="865"/>
      <c r="CE173" s="865"/>
      <c r="CF173" s="865"/>
      <c r="CG173" s="865"/>
      <c r="CH173" s="865"/>
      <c r="CI173" s="865"/>
      <c r="CJ173" s="865"/>
      <c r="CK173" s="865"/>
      <c r="CL173" s="865"/>
      <c r="CM173" s="865"/>
      <c r="CN173" s="865"/>
      <c r="CO173" s="865"/>
      <c r="CP173" s="865"/>
      <c r="CQ173" s="865"/>
      <c r="CR173" s="865"/>
      <c r="CS173" s="865"/>
      <c r="CT173" s="865"/>
      <c r="CU173" s="865"/>
      <c r="CV173" s="865"/>
      <c r="CW173" s="865"/>
      <c r="CX173" s="865"/>
      <c r="CY173" s="865"/>
      <c r="CZ173" s="865"/>
      <c r="DA173" s="865"/>
      <c r="DB173" s="865"/>
      <c r="DC173" s="865"/>
      <c r="DD173" s="865"/>
      <c r="DE173" s="865"/>
      <c r="DF173" s="865"/>
      <c r="DG173" s="865"/>
      <c r="DH173" s="865"/>
      <c r="DI173" s="865"/>
      <c r="DJ173" s="865"/>
      <c r="DK173" s="865"/>
      <c r="DL173" s="865"/>
      <c r="DM173" s="865"/>
      <c r="DN173" s="865"/>
      <c r="DO173" s="865"/>
      <c r="DP173" s="865"/>
      <c r="DQ173" s="865"/>
      <c r="DR173" s="865"/>
      <c r="DS173" s="865"/>
      <c r="DT173" s="865"/>
      <c r="DU173" s="865"/>
      <c r="DV173" s="865"/>
      <c r="DW173" s="865"/>
      <c r="DX173" s="865"/>
      <c r="DY173" s="865"/>
      <c r="DZ173" s="865"/>
      <c r="EA173" s="865"/>
      <c r="EB173" s="865"/>
      <c r="EC173" s="865"/>
      <c r="ED173" s="865"/>
      <c r="EE173" s="865"/>
      <c r="EF173" s="865"/>
      <c r="EG173" s="865"/>
      <c r="EH173" s="865"/>
      <c r="EI173" s="865"/>
      <c r="EJ173" s="865"/>
      <c r="EK173" s="865"/>
      <c r="EL173" s="865"/>
      <c r="EM173" s="865"/>
      <c r="EN173" s="865"/>
      <c r="EO173" s="865"/>
      <c r="EP173" s="865"/>
      <c r="EQ173" s="865"/>
      <c r="ER173" s="865"/>
      <c r="ES173" s="865"/>
      <c r="ET173" s="865"/>
      <c r="EU173" s="865"/>
      <c r="EV173" s="865"/>
      <c r="EW173" s="865"/>
      <c r="EX173" s="865"/>
      <c r="EY173" s="865"/>
      <c r="EZ173" s="865"/>
      <c r="FA173" s="865"/>
      <c r="FB173" s="865"/>
      <c r="FC173" s="865"/>
      <c r="FD173" s="865"/>
      <c r="FE173" s="865"/>
      <c r="FF173" s="865"/>
      <c r="FG173" s="865"/>
      <c r="FH173" s="865"/>
      <c r="FI173" s="865"/>
      <c r="FJ173" s="865"/>
      <c r="FK173" s="865"/>
      <c r="FL173" s="865"/>
      <c r="FM173" s="865"/>
      <c r="FN173" s="865"/>
      <c r="FO173" s="865"/>
      <c r="FP173" s="865"/>
      <c r="FQ173" s="865"/>
      <c r="FR173" s="865"/>
      <c r="FS173" s="865"/>
      <c r="FT173" s="865"/>
      <c r="FU173" s="865"/>
      <c r="FV173" s="865"/>
      <c r="FW173" s="865"/>
      <c r="FX173" s="865"/>
      <c r="FY173" s="865"/>
      <c r="FZ173" s="865"/>
      <c r="GA173" s="865"/>
      <c r="GB173" s="865"/>
      <c r="GC173" s="865"/>
      <c r="GD173" s="865"/>
      <c r="GE173" s="865"/>
      <c r="GF173" s="865"/>
      <c r="GG173" s="865"/>
      <c r="GH173" s="865"/>
      <c r="GI173" s="865"/>
      <c r="GJ173" s="865"/>
      <c r="GK173" s="865"/>
      <c r="GL173" s="865"/>
      <c r="GM173" s="865"/>
      <c r="GN173" s="865"/>
      <c r="GO173" s="865"/>
      <c r="GP173" s="865"/>
      <c r="GQ173" s="865"/>
      <c r="GR173" s="865"/>
      <c r="GS173" s="865"/>
      <c r="GT173" s="865"/>
      <c r="GU173" s="865"/>
      <c r="GV173" s="865"/>
      <c r="GW173" s="865"/>
      <c r="GX173" s="865"/>
      <c r="GY173" s="865"/>
      <c r="GZ173" s="865"/>
      <c r="HA173" s="865"/>
      <c r="HB173" s="865"/>
      <c r="HC173" s="865"/>
      <c r="HD173" s="865"/>
      <c r="HE173" s="865"/>
      <c r="HF173" s="865"/>
      <c r="HG173" s="865"/>
      <c r="HH173" s="865"/>
      <c r="HI173" s="865"/>
      <c r="HJ173" s="865"/>
      <c r="HK173" s="865"/>
      <c r="HL173" s="865"/>
      <c r="HM173" s="865"/>
      <c r="HN173" s="865"/>
      <c r="HO173" s="865"/>
      <c r="HP173" s="865"/>
      <c r="HQ173" s="865"/>
      <c r="HR173" s="865"/>
      <c r="HS173" s="865"/>
      <c r="HT173" s="865"/>
      <c r="HU173" s="865"/>
      <c r="HV173" s="865"/>
      <c r="HW173" s="865"/>
      <c r="HX173" s="865"/>
      <c r="HY173" s="865"/>
      <c r="HZ173" s="865"/>
      <c r="IA173" s="865"/>
      <c r="IB173" s="865"/>
      <c r="IC173" s="865"/>
      <c r="ID173" s="865"/>
      <c r="IE173" s="865"/>
      <c r="IF173" s="865"/>
      <c r="IG173" s="865"/>
      <c r="IH173" s="865"/>
      <c r="II173" s="865"/>
      <c r="IJ173" s="865"/>
      <c r="IK173" s="865"/>
      <c r="IL173" s="865"/>
      <c r="IM173" s="865"/>
      <c r="IN173" s="865"/>
      <c r="IO173" s="865"/>
      <c r="IP173" s="865"/>
      <c r="IQ173" s="865"/>
      <c r="IR173" s="865"/>
      <c r="IS173" s="865"/>
      <c r="IT173" s="865"/>
      <c r="IU173" s="865"/>
    </row>
    <row r="174" spans="1:255" s="864" customFormat="1" ht="35.1" customHeight="1" x14ac:dyDescent="0.25">
      <c r="A174" s="1532" t="s">
        <v>1329</v>
      </c>
      <c r="B174" s="1532"/>
      <c r="C174" s="1532"/>
      <c r="D174" s="1532"/>
      <c r="E174" s="1532"/>
      <c r="F174" s="1532"/>
      <c r="G174" s="1532"/>
      <c r="H174" s="865"/>
      <c r="I174" s="865"/>
      <c r="J174" s="865"/>
      <c r="K174" s="865"/>
      <c r="L174" s="865"/>
      <c r="M174" s="865"/>
      <c r="N174" s="865"/>
      <c r="O174" s="865"/>
      <c r="P174" s="865"/>
      <c r="Q174" s="865"/>
      <c r="R174" s="865"/>
      <c r="S174" s="865"/>
      <c r="T174" s="865"/>
      <c r="U174" s="865"/>
      <c r="V174" s="865"/>
      <c r="W174" s="865"/>
      <c r="X174" s="865"/>
      <c r="Y174" s="865"/>
      <c r="Z174" s="865"/>
      <c r="AA174" s="865"/>
      <c r="AB174" s="865"/>
      <c r="AC174" s="865"/>
      <c r="AD174" s="865"/>
      <c r="AE174" s="865"/>
      <c r="AF174" s="865"/>
      <c r="AG174" s="865"/>
      <c r="AH174" s="865"/>
      <c r="AI174" s="865"/>
      <c r="AJ174" s="865"/>
      <c r="AK174" s="865"/>
      <c r="AL174" s="865"/>
      <c r="AM174" s="865"/>
      <c r="AN174" s="865"/>
      <c r="AO174" s="865"/>
      <c r="AP174" s="865"/>
      <c r="AQ174" s="865"/>
      <c r="AR174" s="865"/>
      <c r="AS174" s="865"/>
      <c r="AT174" s="865"/>
      <c r="AU174" s="865"/>
      <c r="AV174" s="865"/>
      <c r="AW174" s="865"/>
      <c r="AX174" s="865"/>
      <c r="AY174" s="865"/>
      <c r="AZ174" s="865"/>
      <c r="BA174" s="865"/>
      <c r="BB174" s="865"/>
      <c r="BC174" s="865"/>
      <c r="BD174" s="865"/>
      <c r="BE174" s="865"/>
      <c r="BF174" s="865"/>
      <c r="BG174" s="865"/>
      <c r="BH174" s="865"/>
      <c r="BI174" s="865"/>
      <c r="BJ174" s="865"/>
      <c r="BK174" s="865"/>
      <c r="BL174" s="865"/>
      <c r="BM174" s="865"/>
      <c r="BN174" s="865"/>
      <c r="BO174" s="865"/>
      <c r="BP174" s="865"/>
      <c r="BQ174" s="865"/>
      <c r="BR174" s="865"/>
      <c r="BS174" s="865"/>
      <c r="BT174" s="865"/>
      <c r="BU174" s="865"/>
      <c r="BV174" s="865"/>
      <c r="BW174" s="865"/>
      <c r="BX174" s="865"/>
      <c r="BY174" s="865"/>
      <c r="BZ174" s="865"/>
      <c r="CA174" s="865"/>
      <c r="CB174" s="865"/>
      <c r="CC174" s="865"/>
      <c r="CD174" s="865"/>
      <c r="CE174" s="865"/>
      <c r="CF174" s="865"/>
      <c r="CG174" s="865"/>
      <c r="CH174" s="865"/>
      <c r="CI174" s="865"/>
      <c r="CJ174" s="865"/>
      <c r="CK174" s="865"/>
      <c r="CL174" s="865"/>
      <c r="CM174" s="865"/>
      <c r="CN174" s="865"/>
      <c r="CO174" s="865"/>
      <c r="CP174" s="865"/>
      <c r="CQ174" s="865"/>
      <c r="CR174" s="865"/>
      <c r="CS174" s="865"/>
      <c r="CT174" s="865"/>
      <c r="CU174" s="865"/>
      <c r="CV174" s="865"/>
      <c r="CW174" s="865"/>
      <c r="CX174" s="865"/>
      <c r="CY174" s="865"/>
      <c r="CZ174" s="865"/>
      <c r="DA174" s="865"/>
      <c r="DB174" s="865"/>
      <c r="DC174" s="865"/>
      <c r="DD174" s="865"/>
      <c r="DE174" s="865"/>
      <c r="DF174" s="865"/>
      <c r="DG174" s="865"/>
      <c r="DH174" s="865"/>
      <c r="DI174" s="865"/>
      <c r="DJ174" s="865"/>
      <c r="DK174" s="865"/>
      <c r="DL174" s="865"/>
      <c r="DM174" s="865"/>
      <c r="DN174" s="865"/>
      <c r="DO174" s="865"/>
      <c r="DP174" s="865"/>
      <c r="DQ174" s="865"/>
      <c r="DR174" s="865"/>
      <c r="DS174" s="865"/>
      <c r="DT174" s="865"/>
      <c r="DU174" s="865"/>
      <c r="DV174" s="865"/>
      <c r="DW174" s="865"/>
      <c r="DX174" s="865"/>
      <c r="DY174" s="865"/>
      <c r="DZ174" s="865"/>
      <c r="EA174" s="865"/>
      <c r="EB174" s="865"/>
      <c r="EC174" s="865"/>
      <c r="ED174" s="865"/>
      <c r="EE174" s="865"/>
      <c r="EF174" s="865"/>
      <c r="EG174" s="865"/>
      <c r="EH174" s="865"/>
      <c r="EI174" s="865"/>
      <c r="EJ174" s="865"/>
      <c r="EK174" s="865"/>
      <c r="EL174" s="865"/>
      <c r="EM174" s="865"/>
      <c r="EN174" s="865"/>
      <c r="EO174" s="865"/>
      <c r="EP174" s="865"/>
      <c r="EQ174" s="865"/>
      <c r="ER174" s="865"/>
      <c r="ES174" s="865"/>
      <c r="ET174" s="865"/>
      <c r="EU174" s="865"/>
      <c r="EV174" s="865"/>
      <c r="EW174" s="865"/>
      <c r="EX174" s="865"/>
      <c r="EY174" s="865"/>
      <c r="EZ174" s="865"/>
      <c r="FA174" s="865"/>
      <c r="FB174" s="865"/>
      <c r="FC174" s="865"/>
      <c r="FD174" s="865"/>
      <c r="FE174" s="865"/>
      <c r="FF174" s="865"/>
      <c r="FG174" s="865"/>
      <c r="FH174" s="865"/>
      <c r="FI174" s="865"/>
      <c r="FJ174" s="865"/>
      <c r="FK174" s="865"/>
      <c r="FL174" s="865"/>
      <c r="FM174" s="865"/>
      <c r="FN174" s="865"/>
      <c r="FO174" s="865"/>
      <c r="FP174" s="865"/>
      <c r="FQ174" s="865"/>
      <c r="FR174" s="865"/>
      <c r="FS174" s="865"/>
      <c r="FT174" s="865"/>
      <c r="FU174" s="865"/>
      <c r="FV174" s="865"/>
      <c r="FW174" s="865"/>
      <c r="FX174" s="865"/>
      <c r="FY174" s="865"/>
      <c r="FZ174" s="865"/>
      <c r="GA174" s="865"/>
      <c r="GB174" s="865"/>
      <c r="GC174" s="865"/>
      <c r="GD174" s="865"/>
      <c r="GE174" s="865"/>
      <c r="GF174" s="865"/>
      <c r="GG174" s="865"/>
      <c r="GH174" s="865"/>
      <c r="GI174" s="865"/>
      <c r="GJ174" s="865"/>
      <c r="GK174" s="865"/>
      <c r="GL174" s="865"/>
      <c r="GM174" s="865"/>
      <c r="GN174" s="865"/>
      <c r="GO174" s="865"/>
      <c r="GP174" s="865"/>
      <c r="GQ174" s="865"/>
      <c r="GR174" s="865"/>
      <c r="GS174" s="865"/>
      <c r="GT174" s="865"/>
      <c r="GU174" s="865"/>
      <c r="GV174" s="865"/>
      <c r="GW174" s="865"/>
      <c r="GX174" s="865"/>
      <c r="GY174" s="865"/>
      <c r="GZ174" s="865"/>
      <c r="HA174" s="865"/>
      <c r="HB174" s="865"/>
      <c r="HC174" s="865"/>
      <c r="HD174" s="865"/>
      <c r="HE174" s="865"/>
      <c r="HF174" s="865"/>
      <c r="HG174" s="865"/>
      <c r="HH174" s="865"/>
      <c r="HI174" s="865"/>
      <c r="HJ174" s="865"/>
      <c r="HK174" s="865"/>
      <c r="HL174" s="865"/>
      <c r="HM174" s="865"/>
      <c r="HN174" s="865"/>
      <c r="HO174" s="865"/>
      <c r="HP174" s="865"/>
      <c r="HQ174" s="865"/>
      <c r="HR174" s="865"/>
      <c r="HS174" s="865"/>
      <c r="HT174" s="865"/>
      <c r="HU174" s="865"/>
      <c r="HV174" s="865"/>
      <c r="HW174" s="865"/>
      <c r="HX174" s="865"/>
      <c r="HY174" s="865"/>
      <c r="HZ174" s="865"/>
      <c r="IA174" s="865"/>
      <c r="IB174" s="865"/>
      <c r="IC174" s="865"/>
      <c r="ID174" s="865"/>
      <c r="IE174" s="865"/>
      <c r="IF174" s="865"/>
      <c r="IG174" s="865"/>
      <c r="IH174" s="865"/>
      <c r="II174" s="865"/>
      <c r="IJ174" s="865"/>
      <c r="IK174" s="865"/>
      <c r="IL174" s="865"/>
      <c r="IM174" s="865"/>
      <c r="IN174" s="865"/>
      <c r="IO174" s="865"/>
      <c r="IP174" s="865"/>
      <c r="IQ174" s="865"/>
      <c r="IR174" s="865"/>
      <c r="IS174" s="865"/>
      <c r="IT174" s="865"/>
      <c r="IU174" s="865"/>
    </row>
    <row r="175" spans="1:255" s="864" customFormat="1" ht="15.95" customHeight="1" x14ac:dyDescent="0.25">
      <c r="A175" s="1552" t="s">
        <v>1331</v>
      </c>
      <c r="B175" s="1552"/>
      <c r="C175" s="1552"/>
      <c r="D175" s="1552"/>
      <c r="E175" s="1552"/>
      <c r="F175" s="1552"/>
      <c r="G175" s="1552"/>
      <c r="H175" s="1552"/>
      <c r="I175" s="1552"/>
      <c r="J175" s="1552"/>
      <c r="K175" s="1552"/>
      <c r="L175" s="1552"/>
      <c r="M175" s="1552"/>
      <c r="N175" s="865"/>
      <c r="O175" s="865"/>
      <c r="P175" s="865"/>
      <c r="Q175" s="865"/>
      <c r="R175" s="865"/>
      <c r="S175" s="865"/>
      <c r="T175" s="865"/>
      <c r="U175" s="865"/>
      <c r="V175" s="865"/>
      <c r="W175" s="865"/>
      <c r="X175" s="865"/>
      <c r="Y175" s="865"/>
      <c r="Z175" s="865"/>
      <c r="AA175" s="865"/>
      <c r="AB175" s="865"/>
      <c r="AC175" s="865"/>
      <c r="AD175" s="865"/>
      <c r="AE175" s="865"/>
      <c r="AF175" s="865"/>
      <c r="AG175" s="865"/>
      <c r="AH175" s="865"/>
      <c r="AI175" s="865"/>
      <c r="AJ175" s="865"/>
      <c r="AK175" s="865"/>
      <c r="AL175" s="865"/>
      <c r="AM175" s="865"/>
      <c r="AN175" s="865"/>
      <c r="AO175" s="865"/>
      <c r="AP175" s="865"/>
      <c r="AQ175" s="865"/>
      <c r="AR175" s="865"/>
      <c r="AS175" s="865"/>
      <c r="AT175" s="865"/>
      <c r="AU175" s="865"/>
      <c r="AV175" s="865"/>
      <c r="AW175" s="865"/>
      <c r="AX175" s="865"/>
      <c r="AY175" s="865"/>
      <c r="AZ175" s="865"/>
      <c r="BA175" s="865"/>
      <c r="BB175" s="865"/>
      <c r="BC175" s="865"/>
      <c r="BD175" s="865"/>
      <c r="BE175" s="865"/>
      <c r="BF175" s="865"/>
      <c r="BG175" s="865"/>
      <c r="BH175" s="865"/>
      <c r="BI175" s="865"/>
      <c r="BJ175" s="865"/>
      <c r="BK175" s="865"/>
      <c r="BL175" s="865"/>
      <c r="BM175" s="865"/>
      <c r="BN175" s="865"/>
      <c r="BO175" s="865"/>
      <c r="BP175" s="865"/>
      <c r="BQ175" s="865"/>
      <c r="BR175" s="865"/>
      <c r="BS175" s="865"/>
      <c r="BT175" s="865"/>
      <c r="BU175" s="865"/>
      <c r="BV175" s="865"/>
      <c r="BW175" s="865"/>
      <c r="BX175" s="865"/>
      <c r="BY175" s="865"/>
      <c r="BZ175" s="865"/>
      <c r="CA175" s="865"/>
      <c r="CB175" s="865"/>
      <c r="CC175" s="865"/>
      <c r="CD175" s="865"/>
      <c r="CE175" s="865"/>
      <c r="CF175" s="865"/>
      <c r="CG175" s="865"/>
      <c r="CH175" s="865"/>
      <c r="CI175" s="865"/>
      <c r="CJ175" s="865"/>
      <c r="CK175" s="865"/>
      <c r="CL175" s="865"/>
      <c r="CM175" s="865"/>
      <c r="CN175" s="865"/>
      <c r="CO175" s="865"/>
      <c r="CP175" s="865"/>
      <c r="CQ175" s="865"/>
      <c r="CR175" s="865"/>
      <c r="CS175" s="865"/>
      <c r="CT175" s="865"/>
      <c r="CU175" s="865"/>
      <c r="CV175" s="865"/>
      <c r="CW175" s="865"/>
      <c r="CX175" s="865"/>
      <c r="CY175" s="865"/>
      <c r="CZ175" s="865"/>
      <c r="DA175" s="865"/>
      <c r="DB175" s="865"/>
      <c r="DC175" s="865"/>
      <c r="DD175" s="865"/>
      <c r="DE175" s="865"/>
      <c r="DF175" s="865"/>
      <c r="DG175" s="865"/>
      <c r="DH175" s="865"/>
      <c r="DI175" s="865"/>
      <c r="DJ175" s="865"/>
      <c r="DK175" s="865"/>
      <c r="DL175" s="865"/>
      <c r="DM175" s="865"/>
      <c r="DN175" s="865"/>
      <c r="DO175" s="865"/>
      <c r="DP175" s="865"/>
      <c r="DQ175" s="865"/>
      <c r="DR175" s="865"/>
      <c r="DS175" s="865"/>
      <c r="DT175" s="865"/>
      <c r="DU175" s="865"/>
      <c r="DV175" s="865"/>
      <c r="DW175" s="865"/>
      <c r="DX175" s="865"/>
      <c r="DY175" s="865"/>
      <c r="DZ175" s="865"/>
      <c r="EA175" s="865"/>
      <c r="EB175" s="865"/>
      <c r="EC175" s="865"/>
      <c r="ED175" s="865"/>
      <c r="EE175" s="865"/>
      <c r="EF175" s="865"/>
      <c r="EG175" s="865"/>
      <c r="EH175" s="865"/>
      <c r="EI175" s="865"/>
      <c r="EJ175" s="865"/>
      <c r="EK175" s="865"/>
      <c r="EL175" s="865"/>
      <c r="EM175" s="865"/>
      <c r="EN175" s="865"/>
      <c r="EO175" s="865"/>
      <c r="EP175" s="865"/>
      <c r="EQ175" s="865"/>
      <c r="ER175" s="865"/>
      <c r="ES175" s="865"/>
      <c r="ET175" s="865"/>
      <c r="EU175" s="865"/>
      <c r="EV175" s="865"/>
      <c r="EW175" s="865"/>
      <c r="EX175" s="865"/>
      <c r="EY175" s="865"/>
      <c r="EZ175" s="865"/>
      <c r="FA175" s="865"/>
      <c r="FB175" s="865"/>
      <c r="FC175" s="865"/>
      <c r="FD175" s="865"/>
      <c r="FE175" s="865"/>
      <c r="FF175" s="865"/>
      <c r="FG175" s="865"/>
      <c r="FH175" s="865"/>
      <c r="FI175" s="865"/>
      <c r="FJ175" s="865"/>
      <c r="FK175" s="865"/>
      <c r="FL175" s="865"/>
      <c r="FM175" s="865"/>
      <c r="FN175" s="865"/>
      <c r="FO175" s="865"/>
      <c r="FP175" s="865"/>
      <c r="FQ175" s="865"/>
      <c r="FR175" s="865"/>
      <c r="FS175" s="865"/>
      <c r="FT175" s="865"/>
      <c r="FU175" s="865"/>
      <c r="FV175" s="865"/>
      <c r="FW175" s="865"/>
      <c r="FX175" s="865"/>
      <c r="FY175" s="865"/>
      <c r="FZ175" s="865"/>
      <c r="GA175" s="865"/>
      <c r="GB175" s="865"/>
      <c r="GC175" s="865"/>
      <c r="GD175" s="865"/>
      <c r="GE175" s="865"/>
      <c r="GF175" s="865"/>
      <c r="GG175" s="865"/>
      <c r="GH175" s="865"/>
      <c r="GI175" s="865"/>
      <c r="GJ175" s="865"/>
      <c r="GK175" s="865"/>
      <c r="GL175" s="865"/>
      <c r="GM175" s="865"/>
      <c r="GN175" s="865"/>
      <c r="GO175" s="865"/>
      <c r="GP175" s="865"/>
      <c r="GQ175" s="865"/>
      <c r="GR175" s="865"/>
      <c r="GS175" s="865"/>
      <c r="GT175" s="865"/>
      <c r="GU175" s="865"/>
      <c r="GV175" s="865"/>
      <c r="GW175" s="865"/>
      <c r="GX175" s="865"/>
      <c r="GY175" s="865"/>
      <c r="GZ175" s="865"/>
      <c r="HA175" s="865"/>
      <c r="HB175" s="865"/>
      <c r="HC175" s="865"/>
      <c r="HD175" s="865"/>
      <c r="HE175" s="865"/>
      <c r="HF175" s="865"/>
      <c r="HG175" s="865"/>
      <c r="HH175" s="865"/>
      <c r="HI175" s="865"/>
      <c r="HJ175" s="865"/>
      <c r="HK175" s="865"/>
      <c r="HL175" s="865"/>
      <c r="HM175" s="865"/>
      <c r="HN175" s="865"/>
      <c r="HO175" s="865"/>
      <c r="HP175" s="865"/>
      <c r="HQ175" s="865"/>
      <c r="HR175" s="865"/>
      <c r="HS175" s="865"/>
      <c r="HT175" s="865"/>
      <c r="HU175" s="865"/>
      <c r="HV175" s="865"/>
      <c r="HW175" s="865"/>
      <c r="HX175" s="865"/>
      <c r="HY175" s="865"/>
      <c r="HZ175" s="865"/>
      <c r="IA175" s="865"/>
      <c r="IB175" s="865"/>
      <c r="IC175" s="865"/>
      <c r="ID175" s="865"/>
      <c r="IE175" s="865"/>
      <c r="IF175" s="865"/>
      <c r="IG175" s="865"/>
      <c r="IH175" s="865"/>
      <c r="II175" s="865"/>
      <c r="IJ175" s="865"/>
      <c r="IK175" s="865"/>
      <c r="IL175" s="865"/>
      <c r="IM175" s="865"/>
      <c r="IN175" s="865"/>
      <c r="IO175" s="865"/>
      <c r="IP175" s="865"/>
      <c r="IQ175" s="865"/>
      <c r="IR175" s="865"/>
      <c r="IS175" s="865"/>
      <c r="IT175" s="865"/>
      <c r="IU175" s="865"/>
    </row>
    <row r="176" spans="1:255" s="864" customFormat="1" ht="15.95" customHeight="1" x14ac:dyDescent="0.25">
      <c r="A176" s="1552" t="s">
        <v>1332</v>
      </c>
      <c r="B176" s="1552"/>
      <c r="C176" s="1552"/>
      <c r="D176" s="1552"/>
      <c r="E176" s="1552"/>
      <c r="F176" s="1552"/>
      <c r="G176" s="1552"/>
      <c r="H176" s="1552"/>
      <c r="I176" s="1552"/>
      <c r="J176" s="1552"/>
      <c r="K176" s="1552"/>
      <c r="L176" s="1552"/>
      <c r="M176" s="1552"/>
      <c r="N176" s="865"/>
      <c r="O176" s="865"/>
      <c r="P176" s="865"/>
      <c r="Q176" s="865"/>
      <c r="R176" s="865"/>
      <c r="S176" s="865"/>
      <c r="T176" s="865"/>
      <c r="U176" s="865"/>
      <c r="V176" s="865"/>
      <c r="W176" s="865"/>
      <c r="X176" s="865"/>
      <c r="Y176" s="865"/>
      <c r="Z176" s="865"/>
      <c r="AA176" s="865"/>
      <c r="AB176" s="865"/>
      <c r="AC176" s="865"/>
      <c r="AD176" s="865"/>
      <c r="AE176" s="865"/>
      <c r="AF176" s="865"/>
      <c r="AG176" s="865"/>
      <c r="AH176" s="865"/>
      <c r="AI176" s="865"/>
      <c r="AJ176" s="865"/>
      <c r="AK176" s="865"/>
      <c r="AL176" s="865"/>
      <c r="AM176" s="865"/>
      <c r="AN176" s="865"/>
      <c r="AO176" s="865"/>
      <c r="AP176" s="865"/>
      <c r="AQ176" s="865"/>
      <c r="AR176" s="865"/>
      <c r="AS176" s="865"/>
      <c r="AT176" s="865"/>
      <c r="AU176" s="865"/>
      <c r="AV176" s="865"/>
      <c r="AW176" s="865"/>
      <c r="AX176" s="865"/>
      <c r="AY176" s="865"/>
      <c r="AZ176" s="865"/>
      <c r="BA176" s="865"/>
      <c r="BB176" s="865"/>
      <c r="BC176" s="865"/>
      <c r="BD176" s="865"/>
      <c r="BE176" s="865"/>
      <c r="BF176" s="865"/>
      <c r="BG176" s="865"/>
      <c r="BH176" s="865"/>
      <c r="BI176" s="865"/>
      <c r="BJ176" s="865"/>
      <c r="BK176" s="865"/>
      <c r="BL176" s="865"/>
      <c r="BM176" s="865"/>
      <c r="BN176" s="865"/>
      <c r="BO176" s="865"/>
      <c r="BP176" s="865"/>
      <c r="BQ176" s="865"/>
      <c r="BR176" s="865"/>
      <c r="BS176" s="865"/>
      <c r="BT176" s="865"/>
      <c r="BU176" s="865"/>
      <c r="BV176" s="865"/>
      <c r="BW176" s="865"/>
      <c r="BX176" s="865"/>
      <c r="BY176" s="865"/>
      <c r="BZ176" s="865"/>
      <c r="CA176" s="865"/>
      <c r="CB176" s="865"/>
      <c r="CC176" s="865"/>
      <c r="CD176" s="865"/>
      <c r="CE176" s="865"/>
      <c r="CF176" s="865"/>
      <c r="CG176" s="865"/>
      <c r="CH176" s="865"/>
      <c r="CI176" s="865"/>
      <c r="CJ176" s="865"/>
      <c r="CK176" s="865"/>
      <c r="CL176" s="865"/>
      <c r="CM176" s="865"/>
      <c r="CN176" s="865"/>
      <c r="CO176" s="865"/>
      <c r="CP176" s="865"/>
      <c r="CQ176" s="865"/>
      <c r="CR176" s="865"/>
      <c r="CS176" s="865"/>
      <c r="CT176" s="865"/>
      <c r="CU176" s="865"/>
      <c r="CV176" s="865"/>
      <c r="CW176" s="865"/>
      <c r="CX176" s="865"/>
      <c r="CY176" s="865"/>
      <c r="CZ176" s="865"/>
      <c r="DA176" s="865"/>
      <c r="DB176" s="865"/>
      <c r="DC176" s="865"/>
      <c r="DD176" s="865"/>
      <c r="DE176" s="865"/>
      <c r="DF176" s="865"/>
      <c r="DG176" s="865"/>
      <c r="DH176" s="865"/>
      <c r="DI176" s="865"/>
      <c r="DJ176" s="865"/>
      <c r="DK176" s="865"/>
      <c r="DL176" s="865"/>
      <c r="DM176" s="865"/>
      <c r="DN176" s="865"/>
      <c r="DO176" s="865"/>
      <c r="DP176" s="865"/>
      <c r="DQ176" s="865"/>
      <c r="DR176" s="865"/>
      <c r="DS176" s="865"/>
      <c r="DT176" s="865"/>
      <c r="DU176" s="865"/>
      <c r="DV176" s="865"/>
      <c r="DW176" s="865"/>
      <c r="DX176" s="865"/>
      <c r="DY176" s="865"/>
      <c r="DZ176" s="865"/>
      <c r="EA176" s="865"/>
      <c r="EB176" s="865"/>
      <c r="EC176" s="865"/>
      <c r="ED176" s="865"/>
      <c r="EE176" s="865"/>
      <c r="EF176" s="865"/>
      <c r="EG176" s="865"/>
      <c r="EH176" s="865"/>
      <c r="EI176" s="865"/>
      <c r="EJ176" s="865"/>
      <c r="EK176" s="865"/>
      <c r="EL176" s="865"/>
      <c r="EM176" s="865"/>
      <c r="EN176" s="865"/>
      <c r="EO176" s="865"/>
      <c r="EP176" s="865"/>
      <c r="EQ176" s="865"/>
      <c r="ER176" s="865"/>
      <c r="ES176" s="865"/>
      <c r="ET176" s="865"/>
      <c r="EU176" s="865"/>
      <c r="EV176" s="865"/>
      <c r="EW176" s="865"/>
      <c r="EX176" s="865"/>
      <c r="EY176" s="865"/>
      <c r="EZ176" s="865"/>
      <c r="FA176" s="865"/>
      <c r="FB176" s="865"/>
      <c r="FC176" s="865"/>
      <c r="FD176" s="865"/>
      <c r="FE176" s="865"/>
      <c r="FF176" s="865"/>
      <c r="FG176" s="865"/>
      <c r="FH176" s="865"/>
      <c r="FI176" s="865"/>
      <c r="FJ176" s="865"/>
      <c r="FK176" s="865"/>
      <c r="FL176" s="865"/>
      <c r="FM176" s="865"/>
      <c r="FN176" s="865"/>
      <c r="FO176" s="865"/>
      <c r="FP176" s="865"/>
      <c r="FQ176" s="865"/>
      <c r="FR176" s="865"/>
      <c r="FS176" s="865"/>
      <c r="FT176" s="865"/>
      <c r="FU176" s="865"/>
      <c r="FV176" s="865"/>
      <c r="FW176" s="865"/>
      <c r="FX176" s="865"/>
      <c r="FY176" s="865"/>
      <c r="FZ176" s="865"/>
      <c r="GA176" s="865"/>
      <c r="GB176" s="865"/>
      <c r="GC176" s="865"/>
      <c r="GD176" s="865"/>
      <c r="GE176" s="865"/>
      <c r="GF176" s="865"/>
      <c r="GG176" s="865"/>
      <c r="GH176" s="865"/>
      <c r="GI176" s="865"/>
      <c r="GJ176" s="865"/>
      <c r="GK176" s="865"/>
      <c r="GL176" s="865"/>
      <c r="GM176" s="865"/>
      <c r="GN176" s="865"/>
      <c r="GO176" s="865"/>
      <c r="GP176" s="865"/>
      <c r="GQ176" s="865"/>
      <c r="GR176" s="865"/>
      <c r="GS176" s="865"/>
      <c r="GT176" s="865"/>
      <c r="GU176" s="865"/>
      <c r="GV176" s="865"/>
      <c r="GW176" s="865"/>
      <c r="GX176" s="865"/>
      <c r="GY176" s="865"/>
      <c r="GZ176" s="865"/>
      <c r="HA176" s="865"/>
      <c r="HB176" s="865"/>
      <c r="HC176" s="865"/>
      <c r="HD176" s="865"/>
      <c r="HE176" s="865"/>
      <c r="HF176" s="865"/>
      <c r="HG176" s="865"/>
      <c r="HH176" s="865"/>
      <c r="HI176" s="865"/>
      <c r="HJ176" s="865"/>
      <c r="HK176" s="865"/>
      <c r="HL176" s="865"/>
      <c r="HM176" s="865"/>
      <c r="HN176" s="865"/>
      <c r="HO176" s="865"/>
      <c r="HP176" s="865"/>
      <c r="HQ176" s="865"/>
      <c r="HR176" s="865"/>
      <c r="HS176" s="865"/>
      <c r="HT176" s="865"/>
      <c r="HU176" s="865"/>
      <c r="HV176" s="865"/>
      <c r="HW176" s="865"/>
      <c r="HX176" s="865"/>
      <c r="HY176" s="865"/>
      <c r="HZ176" s="865"/>
      <c r="IA176" s="865"/>
      <c r="IB176" s="865"/>
      <c r="IC176" s="865"/>
      <c r="ID176" s="865"/>
      <c r="IE176" s="865"/>
      <c r="IF176" s="865"/>
      <c r="IG176" s="865"/>
      <c r="IH176" s="865"/>
      <c r="II176" s="865"/>
      <c r="IJ176" s="865"/>
      <c r="IK176" s="865"/>
      <c r="IL176" s="865"/>
      <c r="IM176" s="865"/>
      <c r="IN176" s="865"/>
      <c r="IO176" s="865"/>
      <c r="IP176" s="865"/>
      <c r="IQ176" s="865"/>
      <c r="IR176" s="865"/>
      <c r="IS176" s="865"/>
      <c r="IT176" s="865"/>
      <c r="IU176" s="865"/>
    </row>
    <row r="177" spans="1:8" s="854" customFormat="1" ht="24.95" customHeight="1" x14ac:dyDescent="0.2">
      <c r="A177" s="831" t="s">
        <v>835</v>
      </c>
      <c r="B177" s="866"/>
      <c r="C177" s="866"/>
      <c r="D177" s="866"/>
      <c r="E177" s="866"/>
      <c r="F177" s="866"/>
      <c r="G177" s="866"/>
      <c r="H177" s="857"/>
    </row>
    <row r="178" spans="1:8" ht="24.95" customHeight="1" thickBot="1" x14ac:dyDescent="0.25">
      <c r="A178" s="834" t="s">
        <v>1346</v>
      </c>
      <c r="B178" s="834"/>
      <c r="C178" s="834"/>
      <c r="D178" s="834"/>
      <c r="E178" s="834"/>
      <c r="F178" s="834"/>
      <c r="G178" s="800" t="s">
        <v>147</v>
      </c>
    </row>
    <row r="179" spans="1:8" ht="20.100000000000001" customHeight="1" x14ac:dyDescent="0.2">
      <c r="A179" s="1578" t="s">
        <v>752</v>
      </c>
      <c r="B179" s="1564" t="s">
        <v>727</v>
      </c>
      <c r="C179" s="1565"/>
      <c r="D179" s="1566"/>
      <c r="E179" s="1564" t="s">
        <v>728</v>
      </c>
      <c r="F179" s="1565"/>
      <c r="G179" s="1565"/>
    </row>
    <row r="180" spans="1:8" ht="20.100000000000001" customHeight="1" x14ac:dyDescent="0.2">
      <c r="A180" s="1574"/>
      <c r="B180" s="1567" t="s">
        <v>131</v>
      </c>
      <c r="C180" s="1569" t="s">
        <v>729</v>
      </c>
      <c r="D180" s="1570"/>
      <c r="E180" s="1567" t="s">
        <v>131</v>
      </c>
      <c r="F180" s="1569" t="s">
        <v>729</v>
      </c>
      <c r="G180" s="1571"/>
    </row>
    <row r="181" spans="1:8" s="848" customFormat="1" ht="20.100000000000001" customHeight="1" x14ac:dyDescent="0.2">
      <c r="A181" s="1575"/>
      <c r="B181" s="1568"/>
      <c r="C181" s="1363" t="s">
        <v>730</v>
      </c>
      <c r="D181" s="1363" t="s">
        <v>731</v>
      </c>
      <c r="E181" s="1568"/>
      <c r="F181" s="1363" t="s">
        <v>730</v>
      </c>
      <c r="G181" s="1362" t="s">
        <v>731</v>
      </c>
      <c r="H181" s="867"/>
    </row>
    <row r="182" spans="1:8" s="854" customFormat="1" ht="20.100000000000001" customHeight="1" x14ac:dyDescent="0.2">
      <c r="A182" s="852" t="s">
        <v>838</v>
      </c>
      <c r="B182" s="783">
        <f>SUM(B183,B185,B192,B198)</f>
        <v>46742922</v>
      </c>
      <c r="C182" s="783">
        <f t="shared" ref="C182:D182" si="2">SUM(C183,C185,C192,C198)</f>
        <v>44789561</v>
      </c>
      <c r="D182" s="783">
        <f t="shared" si="2"/>
        <v>1953361</v>
      </c>
      <c r="E182" s="783">
        <v>47233787</v>
      </c>
      <c r="F182" s="783">
        <v>45290568</v>
      </c>
      <c r="G182" s="783">
        <v>1943219</v>
      </c>
      <c r="H182" s="857"/>
    </row>
    <row r="183" spans="1:8" s="854" customFormat="1" ht="20.100000000000001" customHeight="1" x14ac:dyDescent="0.2">
      <c r="A183" s="870" t="s">
        <v>747</v>
      </c>
      <c r="B183" s="783">
        <v>1741329.0000000002</v>
      </c>
      <c r="C183" s="783">
        <v>1644848.0000000002</v>
      </c>
      <c r="D183" s="783">
        <v>96481</v>
      </c>
      <c r="E183" s="783">
        <v>1760250.0000000002</v>
      </c>
      <c r="F183" s="783">
        <v>1667210.0000000002</v>
      </c>
      <c r="G183" s="783">
        <v>93040</v>
      </c>
      <c r="H183" s="857"/>
    </row>
    <row r="184" spans="1:8" ht="20.100000000000001" customHeight="1" x14ac:dyDescent="0.2">
      <c r="A184" s="871" t="s">
        <v>786</v>
      </c>
      <c r="B184" s="784">
        <v>1741329.0000000002</v>
      </c>
      <c r="C184" s="784">
        <v>1644848.0000000002</v>
      </c>
      <c r="D184" s="784">
        <v>96481</v>
      </c>
      <c r="E184" s="784">
        <v>1760250.0000000002</v>
      </c>
      <c r="F184" s="784">
        <v>1667210.0000000002</v>
      </c>
      <c r="G184" s="784">
        <v>93040</v>
      </c>
    </row>
    <row r="185" spans="1:8" s="869" customFormat="1" ht="20.100000000000001" customHeight="1" x14ac:dyDescent="0.2">
      <c r="A185" s="870" t="s">
        <v>138</v>
      </c>
      <c r="B185" s="783">
        <v>5992180</v>
      </c>
      <c r="C185" s="783">
        <v>5535324</v>
      </c>
      <c r="D185" s="783">
        <v>456856</v>
      </c>
      <c r="E185" s="783">
        <v>6576370</v>
      </c>
      <c r="F185" s="783">
        <v>6190751</v>
      </c>
      <c r="G185" s="783">
        <v>385619</v>
      </c>
      <c r="H185" s="868"/>
    </row>
    <row r="186" spans="1:8" s="869" customFormat="1" ht="20.100000000000001" customHeight="1" x14ac:dyDescent="0.2">
      <c r="A186" s="871" t="s">
        <v>787</v>
      </c>
      <c r="B186" s="784">
        <v>117849</v>
      </c>
      <c r="C186" s="784">
        <v>0</v>
      </c>
      <c r="D186" s="784">
        <v>117849</v>
      </c>
      <c r="E186" s="784">
        <v>473251</v>
      </c>
      <c r="F186" s="784">
        <v>356808</v>
      </c>
      <c r="G186" s="784">
        <v>116442.99999999999</v>
      </c>
      <c r="H186" s="868"/>
    </row>
    <row r="187" spans="1:8" s="869" customFormat="1" ht="20.100000000000001" customHeight="1" x14ac:dyDescent="0.2">
      <c r="A187" s="871" t="s">
        <v>788</v>
      </c>
      <c r="B187" s="784">
        <v>20280.999999999996</v>
      </c>
      <c r="C187" s="784">
        <v>4</v>
      </c>
      <c r="D187" s="784">
        <v>20276.999999999996</v>
      </c>
      <c r="E187" s="784">
        <v>19556</v>
      </c>
      <c r="F187" s="784">
        <v>0</v>
      </c>
      <c r="G187" s="784">
        <v>19556</v>
      </c>
      <c r="H187" s="868"/>
    </row>
    <row r="188" spans="1:8" s="869" customFormat="1" ht="20.100000000000001" customHeight="1" x14ac:dyDescent="0.2">
      <c r="A188" s="871" t="s">
        <v>789</v>
      </c>
      <c r="B188" s="784">
        <v>5251184</v>
      </c>
      <c r="C188" s="784">
        <v>4971124</v>
      </c>
      <c r="D188" s="784">
        <v>280060</v>
      </c>
      <c r="E188" s="784">
        <v>5261347</v>
      </c>
      <c r="F188" s="784">
        <v>5049425</v>
      </c>
      <c r="G188" s="784">
        <v>211922</v>
      </c>
      <c r="H188" s="868"/>
    </row>
    <row r="189" spans="1:8" s="869" customFormat="1" ht="20.100000000000001" customHeight="1" x14ac:dyDescent="0.2">
      <c r="A189" s="851" t="s">
        <v>790</v>
      </c>
      <c r="B189" s="784">
        <v>180966</v>
      </c>
      <c r="C189" s="784">
        <v>180507</v>
      </c>
      <c r="D189" s="784">
        <v>459</v>
      </c>
      <c r="E189" s="784">
        <v>175470</v>
      </c>
      <c r="F189" s="784">
        <v>174932</v>
      </c>
      <c r="G189" s="784">
        <v>538</v>
      </c>
      <c r="H189" s="868"/>
    </row>
    <row r="190" spans="1:8" s="869" customFormat="1" ht="20.100000000000001" customHeight="1" x14ac:dyDescent="0.2">
      <c r="A190" s="851" t="s">
        <v>791</v>
      </c>
      <c r="B190" s="784">
        <v>384865.99999999994</v>
      </c>
      <c r="C190" s="784">
        <v>366953.99999999994</v>
      </c>
      <c r="D190" s="784">
        <v>17912</v>
      </c>
      <c r="E190" s="784">
        <v>566233</v>
      </c>
      <c r="F190" s="784">
        <v>549079</v>
      </c>
      <c r="G190" s="784">
        <v>17154</v>
      </c>
      <c r="H190" s="868"/>
    </row>
    <row r="191" spans="1:8" s="869" customFormat="1" ht="20.100000000000001" customHeight="1" x14ac:dyDescent="0.2">
      <c r="A191" s="851" t="s">
        <v>792</v>
      </c>
      <c r="B191" s="784">
        <v>37034</v>
      </c>
      <c r="C191" s="784">
        <v>16735</v>
      </c>
      <c r="D191" s="784">
        <v>20299</v>
      </c>
      <c r="E191" s="784">
        <v>80513</v>
      </c>
      <c r="F191" s="784">
        <v>60507</v>
      </c>
      <c r="G191" s="784">
        <v>20006</v>
      </c>
      <c r="H191" s="868"/>
    </row>
    <row r="192" spans="1:8" s="854" customFormat="1" ht="20.100000000000001" customHeight="1" x14ac:dyDescent="0.2">
      <c r="A192" s="861" t="s">
        <v>139</v>
      </c>
      <c r="B192" s="783">
        <v>11939612</v>
      </c>
      <c r="C192" s="783">
        <v>11272459</v>
      </c>
      <c r="D192" s="783">
        <v>667153</v>
      </c>
      <c r="E192" s="783">
        <v>11830848</v>
      </c>
      <c r="F192" s="783">
        <v>11221614</v>
      </c>
      <c r="G192" s="783">
        <v>609234</v>
      </c>
      <c r="H192" s="857"/>
    </row>
    <row r="193" spans="1:8" ht="20.100000000000001" customHeight="1" x14ac:dyDescent="0.2">
      <c r="A193" s="851" t="s">
        <v>793</v>
      </c>
      <c r="B193" s="784">
        <v>85381</v>
      </c>
      <c r="C193" s="784">
        <v>25325</v>
      </c>
      <c r="D193" s="784">
        <v>60055.999999999993</v>
      </c>
      <c r="E193" s="784">
        <v>83999</v>
      </c>
      <c r="F193" s="784">
        <v>24927</v>
      </c>
      <c r="G193" s="784">
        <v>59072</v>
      </c>
    </row>
    <row r="194" spans="1:8" ht="20.100000000000001" customHeight="1" x14ac:dyDescent="0.2">
      <c r="A194" s="851" t="s">
        <v>794</v>
      </c>
      <c r="B194" s="784">
        <v>6526415</v>
      </c>
      <c r="C194" s="784">
        <v>6251753</v>
      </c>
      <c r="D194" s="784">
        <v>274662</v>
      </c>
      <c r="E194" s="784">
        <v>6540328</v>
      </c>
      <c r="F194" s="784">
        <v>6275647</v>
      </c>
      <c r="G194" s="784">
        <v>264681</v>
      </c>
    </row>
    <row r="195" spans="1:8" ht="20.100000000000001" customHeight="1" x14ac:dyDescent="0.2">
      <c r="A195" s="851" t="s">
        <v>795</v>
      </c>
      <c r="B195" s="784">
        <v>110583</v>
      </c>
      <c r="C195" s="784">
        <v>0</v>
      </c>
      <c r="D195" s="784">
        <v>110583</v>
      </c>
      <c r="E195" s="784">
        <v>60998</v>
      </c>
      <c r="F195" s="784">
        <v>0</v>
      </c>
      <c r="G195" s="784">
        <v>60998</v>
      </c>
    </row>
    <row r="196" spans="1:8" ht="20.100000000000001" customHeight="1" x14ac:dyDescent="0.2">
      <c r="A196" s="851" t="s">
        <v>796</v>
      </c>
      <c r="B196" s="784">
        <v>224145</v>
      </c>
      <c r="C196" s="784">
        <v>26155</v>
      </c>
      <c r="D196" s="784">
        <v>197990</v>
      </c>
      <c r="E196" s="784">
        <v>229787</v>
      </c>
      <c r="F196" s="784">
        <v>26619</v>
      </c>
      <c r="G196" s="784">
        <v>203168</v>
      </c>
    </row>
    <row r="197" spans="1:8" ht="20.100000000000001" customHeight="1" x14ac:dyDescent="0.2">
      <c r="A197" s="851" t="s">
        <v>797</v>
      </c>
      <c r="B197" s="784">
        <v>4993088</v>
      </c>
      <c r="C197" s="784">
        <v>4969226</v>
      </c>
      <c r="D197" s="784">
        <v>23862</v>
      </c>
      <c r="E197" s="784">
        <v>4915736</v>
      </c>
      <c r="F197" s="784">
        <v>4894421</v>
      </c>
      <c r="G197" s="784">
        <v>21315</v>
      </c>
    </row>
    <row r="198" spans="1:8" s="854" customFormat="1" ht="20.100000000000001" customHeight="1" x14ac:dyDescent="0.2">
      <c r="A198" s="861" t="s">
        <v>140</v>
      </c>
      <c r="B198" s="783">
        <v>27069801</v>
      </c>
      <c r="C198" s="783">
        <v>26336930</v>
      </c>
      <c r="D198" s="783">
        <v>732871</v>
      </c>
      <c r="E198" s="783">
        <v>27066319</v>
      </c>
      <c r="F198" s="783">
        <v>26210993</v>
      </c>
      <c r="G198" s="783">
        <v>855326</v>
      </c>
      <c r="H198" s="857"/>
    </row>
    <row r="199" spans="1:8" s="854" customFormat="1" ht="20.100000000000001" customHeight="1" x14ac:dyDescent="0.2">
      <c r="A199" s="851" t="s">
        <v>798</v>
      </c>
      <c r="B199" s="784">
        <v>95304.000000000015</v>
      </c>
      <c r="C199" s="784">
        <v>0</v>
      </c>
      <c r="D199" s="784">
        <v>95304.000000000015</v>
      </c>
      <c r="E199" s="784">
        <v>90190</v>
      </c>
      <c r="F199" s="784">
        <v>0</v>
      </c>
      <c r="G199" s="784">
        <v>90190</v>
      </c>
      <c r="H199" s="857"/>
    </row>
    <row r="200" spans="1:8" s="854" customFormat="1" ht="20.100000000000001" customHeight="1" x14ac:dyDescent="0.2">
      <c r="A200" s="851" t="s">
        <v>799</v>
      </c>
      <c r="B200" s="784">
        <v>9149624</v>
      </c>
      <c r="C200" s="784">
        <v>9006240</v>
      </c>
      <c r="D200" s="784">
        <v>143384</v>
      </c>
      <c r="E200" s="784">
        <v>8985144</v>
      </c>
      <c r="F200" s="784">
        <v>8855372</v>
      </c>
      <c r="G200" s="784">
        <v>129772</v>
      </c>
      <c r="H200" s="857"/>
    </row>
    <row r="201" spans="1:8" s="854" customFormat="1" ht="20.100000000000001" customHeight="1" x14ac:dyDescent="0.2">
      <c r="A201" s="851" t="s">
        <v>800</v>
      </c>
      <c r="B201" s="784">
        <v>12806720</v>
      </c>
      <c r="C201" s="784">
        <v>12472441</v>
      </c>
      <c r="D201" s="784">
        <v>334279</v>
      </c>
      <c r="E201" s="784">
        <v>12917978</v>
      </c>
      <c r="F201" s="784">
        <v>12450821</v>
      </c>
      <c r="G201" s="784">
        <v>467157</v>
      </c>
      <c r="H201" s="857"/>
    </row>
    <row r="202" spans="1:8" s="854" customFormat="1" ht="20.100000000000001" customHeight="1" x14ac:dyDescent="0.2">
      <c r="A202" s="851" t="s">
        <v>801</v>
      </c>
      <c r="B202" s="784">
        <v>4974284</v>
      </c>
      <c r="C202" s="784">
        <v>4831908</v>
      </c>
      <c r="D202" s="784">
        <v>142376</v>
      </c>
      <c r="E202" s="784">
        <v>5031607</v>
      </c>
      <c r="F202" s="784">
        <v>4878716</v>
      </c>
      <c r="G202" s="784">
        <v>152891</v>
      </c>
      <c r="H202" s="857"/>
    </row>
    <row r="203" spans="1:8" s="854" customFormat="1" ht="20.100000000000001" customHeight="1" x14ac:dyDescent="0.2">
      <c r="A203" s="851" t="s">
        <v>827</v>
      </c>
      <c r="B203" s="784">
        <v>43869</v>
      </c>
      <c r="C203" s="784">
        <v>26341</v>
      </c>
      <c r="D203" s="784">
        <v>17528</v>
      </c>
      <c r="E203" s="784">
        <v>41399.999999999993</v>
      </c>
      <c r="F203" s="784">
        <v>26083.999999999993</v>
      </c>
      <c r="G203" s="784">
        <v>15316.000000000002</v>
      </c>
      <c r="H203" s="857"/>
    </row>
    <row r="204" spans="1:8" s="854" customFormat="1" ht="20.100000000000001" customHeight="1" x14ac:dyDescent="0.2">
      <c r="A204" s="853" t="s">
        <v>839</v>
      </c>
      <c r="B204" s="783">
        <f>SUM(B205,B210,B215)</f>
        <v>11264937</v>
      </c>
      <c r="C204" s="783">
        <f>SUM(C205,C210,C215)</f>
        <v>11042524</v>
      </c>
      <c r="D204" s="783">
        <f>SUM(D205,D210,D215)</f>
        <v>222413.00000000003</v>
      </c>
      <c r="E204" s="783">
        <v>11767523.999999996</v>
      </c>
      <c r="F204" s="783">
        <v>11517746.999999996</v>
      </c>
      <c r="G204" s="783">
        <v>249777</v>
      </c>
      <c r="H204" s="857"/>
    </row>
    <row r="205" spans="1:8" s="854" customFormat="1" ht="20.100000000000001" customHeight="1" x14ac:dyDescent="0.2">
      <c r="A205" s="861" t="s">
        <v>141</v>
      </c>
      <c r="B205" s="783">
        <v>4634671</v>
      </c>
      <c r="C205" s="783">
        <v>4514643</v>
      </c>
      <c r="D205" s="783">
        <v>120028</v>
      </c>
      <c r="E205" s="783">
        <v>5129881.9999999972</v>
      </c>
      <c r="F205" s="783">
        <v>5000351.9999999972</v>
      </c>
      <c r="G205" s="783">
        <v>129530</v>
      </c>
      <c r="H205" s="857"/>
    </row>
    <row r="206" spans="1:8" s="854" customFormat="1" ht="20.100000000000001" customHeight="1" x14ac:dyDescent="0.2">
      <c r="A206" s="851" t="s">
        <v>804</v>
      </c>
      <c r="B206" s="784">
        <v>64556</v>
      </c>
      <c r="C206" s="784">
        <v>0</v>
      </c>
      <c r="D206" s="784">
        <v>64556</v>
      </c>
      <c r="E206" s="784">
        <v>68418</v>
      </c>
      <c r="F206" s="784">
        <v>0</v>
      </c>
      <c r="G206" s="784">
        <v>68418</v>
      </c>
      <c r="H206" s="857"/>
    </row>
    <row r="207" spans="1:8" s="854" customFormat="1" ht="20.100000000000001" customHeight="1" x14ac:dyDescent="0.2">
      <c r="A207" s="851" t="s">
        <v>805</v>
      </c>
      <c r="B207" s="784">
        <v>404349</v>
      </c>
      <c r="C207" s="784">
        <v>383168</v>
      </c>
      <c r="D207" s="784">
        <v>21181</v>
      </c>
      <c r="E207" s="784">
        <v>561579</v>
      </c>
      <c r="F207" s="784">
        <v>537937</v>
      </c>
      <c r="G207" s="784">
        <v>23642</v>
      </c>
      <c r="H207" s="857"/>
    </row>
    <row r="208" spans="1:8" s="854" customFormat="1" ht="20.100000000000001" customHeight="1" x14ac:dyDescent="0.2">
      <c r="A208" s="851" t="s">
        <v>806</v>
      </c>
      <c r="B208" s="784">
        <v>3267326</v>
      </c>
      <c r="C208" s="784">
        <v>3250981</v>
      </c>
      <c r="D208" s="784">
        <v>16345</v>
      </c>
      <c r="E208" s="784">
        <v>3601159</v>
      </c>
      <c r="F208" s="784">
        <v>3581624</v>
      </c>
      <c r="G208" s="784">
        <v>19535</v>
      </c>
      <c r="H208" s="857"/>
    </row>
    <row r="209" spans="1:8" s="854" customFormat="1" ht="20.100000000000001" customHeight="1" x14ac:dyDescent="0.2">
      <c r="A209" s="851" t="s">
        <v>807</v>
      </c>
      <c r="B209" s="784">
        <v>898440</v>
      </c>
      <c r="C209" s="784">
        <v>880494</v>
      </c>
      <c r="D209" s="784">
        <v>17946</v>
      </c>
      <c r="E209" s="784">
        <v>898726.00000000023</v>
      </c>
      <c r="F209" s="784">
        <v>880791.00000000023</v>
      </c>
      <c r="G209" s="784">
        <v>17935</v>
      </c>
      <c r="H209" s="857"/>
    </row>
    <row r="210" spans="1:8" s="854" customFormat="1" ht="20.100000000000001" customHeight="1" x14ac:dyDescent="0.2">
      <c r="A210" s="861" t="s">
        <v>142</v>
      </c>
      <c r="B210" s="783">
        <v>3953619</v>
      </c>
      <c r="C210" s="783">
        <v>3896100</v>
      </c>
      <c r="D210" s="783">
        <v>57519.000000000022</v>
      </c>
      <c r="E210" s="783">
        <v>3939023</v>
      </c>
      <c r="F210" s="783">
        <v>3870977</v>
      </c>
      <c r="G210" s="783">
        <v>68046</v>
      </c>
      <c r="H210" s="857"/>
    </row>
    <row r="211" spans="1:8" s="854" customFormat="1" ht="20.100000000000001" customHeight="1" x14ac:dyDescent="0.2">
      <c r="A211" s="858" t="s">
        <v>808</v>
      </c>
      <c r="B211" s="784">
        <v>904</v>
      </c>
      <c r="C211" s="784">
        <v>0</v>
      </c>
      <c r="D211" s="784">
        <v>904</v>
      </c>
      <c r="E211" s="784">
        <v>916</v>
      </c>
      <c r="F211" s="784">
        <v>0</v>
      </c>
      <c r="G211" s="784">
        <v>916</v>
      </c>
      <c r="H211" s="857"/>
    </row>
    <row r="212" spans="1:8" s="854" customFormat="1" ht="20.100000000000001" customHeight="1" x14ac:dyDescent="0.2">
      <c r="A212" s="851" t="s">
        <v>809</v>
      </c>
      <c r="B212" s="784">
        <v>29607.000000000007</v>
      </c>
      <c r="C212" s="784">
        <v>28021.000000000007</v>
      </c>
      <c r="D212" s="784">
        <v>1586</v>
      </c>
      <c r="E212" s="784">
        <v>27659</v>
      </c>
      <c r="F212" s="784">
        <v>25906</v>
      </c>
      <c r="G212" s="784">
        <v>1753</v>
      </c>
      <c r="H212" s="857"/>
    </row>
    <row r="213" spans="1:8" s="854" customFormat="1" ht="20.100000000000001" customHeight="1" x14ac:dyDescent="0.2">
      <c r="A213" s="851" t="s">
        <v>810</v>
      </c>
      <c r="B213" s="784">
        <v>359</v>
      </c>
      <c r="C213" s="784">
        <v>0</v>
      </c>
      <c r="D213" s="784">
        <v>359</v>
      </c>
      <c r="E213" s="784">
        <v>283</v>
      </c>
      <c r="F213" s="784">
        <v>0</v>
      </c>
      <c r="G213" s="784">
        <v>283</v>
      </c>
      <c r="H213" s="857"/>
    </row>
    <row r="214" spans="1:8" s="854" customFormat="1" ht="20.100000000000001" customHeight="1" x14ac:dyDescent="0.2">
      <c r="A214" s="851" t="s">
        <v>811</v>
      </c>
      <c r="B214" s="784">
        <v>3922749</v>
      </c>
      <c r="C214" s="784">
        <v>3868079</v>
      </c>
      <c r="D214" s="784">
        <v>54670.000000000007</v>
      </c>
      <c r="E214" s="784">
        <v>3910165</v>
      </c>
      <c r="F214" s="784">
        <v>3845071</v>
      </c>
      <c r="G214" s="784">
        <v>65094</v>
      </c>
      <c r="H214" s="857"/>
    </row>
    <row r="215" spans="1:8" s="854" customFormat="1" ht="20.100000000000001" customHeight="1" x14ac:dyDescent="0.2">
      <c r="A215" s="861" t="s">
        <v>143</v>
      </c>
      <c r="B215" s="783">
        <v>2676647</v>
      </c>
      <c r="C215" s="783">
        <v>2631781</v>
      </c>
      <c r="D215" s="783">
        <v>44866</v>
      </c>
      <c r="E215" s="783">
        <v>2698618.9999999995</v>
      </c>
      <c r="F215" s="783">
        <v>2646417.9999999995</v>
      </c>
      <c r="G215" s="783">
        <v>52200.999999999985</v>
      </c>
      <c r="H215" s="857"/>
    </row>
    <row r="216" spans="1:8" s="854" customFormat="1" ht="20.100000000000001" customHeight="1" x14ac:dyDescent="0.2">
      <c r="A216" s="851" t="s">
        <v>812</v>
      </c>
      <c r="B216" s="784">
        <v>37597</v>
      </c>
      <c r="C216" s="784">
        <v>34083</v>
      </c>
      <c r="D216" s="784">
        <v>3514.0000000000005</v>
      </c>
      <c r="E216" s="783">
        <v>36801</v>
      </c>
      <c r="F216" s="783">
        <v>33301</v>
      </c>
      <c r="G216" s="783">
        <v>3500</v>
      </c>
      <c r="H216" s="857"/>
    </row>
    <row r="217" spans="1:8" ht="20.100000000000001" customHeight="1" x14ac:dyDescent="0.2">
      <c r="A217" s="851" t="s">
        <v>813</v>
      </c>
      <c r="B217" s="784">
        <v>1713108</v>
      </c>
      <c r="C217" s="784">
        <v>1684782</v>
      </c>
      <c r="D217" s="784">
        <v>28326</v>
      </c>
      <c r="E217" s="784">
        <v>1743193</v>
      </c>
      <c r="F217" s="784">
        <v>1710174</v>
      </c>
      <c r="G217" s="784">
        <v>33019</v>
      </c>
    </row>
    <row r="218" spans="1:8" ht="20.100000000000001" customHeight="1" x14ac:dyDescent="0.2">
      <c r="A218" s="851" t="s">
        <v>814</v>
      </c>
      <c r="B218" s="784">
        <v>677101</v>
      </c>
      <c r="C218" s="784">
        <v>667677</v>
      </c>
      <c r="D218" s="784">
        <v>9424</v>
      </c>
      <c r="E218" s="784">
        <v>674246</v>
      </c>
      <c r="F218" s="784">
        <v>663938</v>
      </c>
      <c r="G218" s="784">
        <v>10308</v>
      </c>
    </row>
    <row r="219" spans="1:8" ht="20.100000000000001" customHeight="1" x14ac:dyDescent="0.2">
      <c r="A219" s="851" t="s">
        <v>815</v>
      </c>
      <c r="B219" s="784">
        <v>248841.00000000003</v>
      </c>
      <c r="C219" s="784">
        <v>245239.00000000003</v>
      </c>
      <c r="D219" s="784">
        <v>3602.0000000000009</v>
      </c>
      <c r="E219" s="784">
        <v>244379</v>
      </c>
      <c r="F219" s="784">
        <v>239005</v>
      </c>
      <c r="G219" s="784">
        <v>5374</v>
      </c>
    </row>
    <row r="220" spans="1:8" s="854" customFormat="1" ht="20.100000000000001" customHeight="1" x14ac:dyDescent="0.2">
      <c r="A220" s="853" t="s">
        <v>840</v>
      </c>
      <c r="B220" s="783">
        <f>SUM(B221,B223,B225,B227)</f>
        <v>12672185</v>
      </c>
      <c r="C220" s="783">
        <f t="shared" ref="C220:D220" si="3">SUM(C221,C223,C225,C227)</f>
        <v>12266312</v>
      </c>
      <c r="D220" s="783">
        <f t="shared" si="3"/>
        <v>405873</v>
      </c>
      <c r="E220" s="783">
        <v>13026457</v>
      </c>
      <c r="F220" s="783">
        <v>12645621</v>
      </c>
      <c r="G220" s="783">
        <v>380836</v>
      </c>
      <c r="H220" s="857"/>
    </row>
    <row r="221" spans="1:8" s="854" customFormat="1" ht="20.100000000000001" customHeight="1" x14ac:dyDescent="0.2">
      <c r="A221" s="861" t="s">
        <v>144</v>
      </c>
      <c r="B221" s="783">
        <v>8837673</v>
      </c>
      <c r="C221" s="783">
        <v>8543408</v>
      </c>
      <c r="D221" s="783">
        <v>294265</v>
      </c>
      <c r="E221" s="783">
        <v>8871562</v>
      </c>
      <c r="F221" s="783">
        <v>8603716</v>
      </c>
      <c r="G221" s="783">
        <v>267846</v>
      </c>
      <c r="H221" s="857"/>
    </row>
    <row r="222" spans="1:8" ht="20.100000000000001" customHeight="1" x14ac:dyDescent="0.2">
      <c r="A222" s="851" t="s">
        <v>817</v>
      </c>
      <c r="B222" s="784">
        <v>8837673</v>
      </c>
      <c r="C222" s="784">
        <v>8543408</v>
      </c>
      <c r="D222" s="784">
        <v>294265</v>
      </c>
      <c r="E222" s="784">
        <v>8871562</v>
      </c>
      <c r="F222" s="784">
        <v>8603716</v>
      </c>
      <c r="G222" s="784">
        <v>267846</v>
      </c>
    </row>
    <row r="223" spans="1:8" s="854" customFormat="1" ht="20.100000000000001" customHeight="1" x14ac:dyDescent="0.2">
      <c r="A223" s="861" t="s">
        <v>750</v>
      </c>
      <c r="B223" s="783">
        <v>1619630.0000000002</v>
      </c>
      <c r="C223" s="783">
        <v>1566450.0000000002</v>
      </c>
      <c r="D223" s="783">
        <v>53179.999999999993</v>
      </c>
      <c r="E223" s="783">
        <v>1677290.9999999995</v>
      </c>
      <c r="F223" s="783">
        <v>1615109.9999999995</v>
      </c>
      <c r="G223" s="783">
        <v>62181.000000000015</v>
      </c>
      <c r="H223" s="857"/>
    </row>
    <row r="224" spans="1:8" ht="20.100000000000001" customHeight="1" x14ac:dyDescent="0.2">
      <c r="A224" s="851" t="s">
        <v>818</v>
      </c>
      <c r="B224" s="784">
        <v>1619630.0000000002</v>
      </c>
      <c r="C224" s="784">
        <v>1566450.0000000002</v>
      </c>
      <c r="D224" s="784">
        <v>53179.999999999993</v>
      </c>
      <c r="E224" s="784">
        <v>1677290.9999999995</v>
      </c>
      <c r="F224" s="784">
        <v>1615109.9999999995</v>
      </c>
      <c r="G224" s="784">
        <v>62181.000000000015</v>
      </c>
    </row>
    <row r="225" spans="1:13" s="854" customFormat="1" ht="20.100000000000001" customHeight="1" x14ac:dyDescent="0.2">
      <c r="A225" s="861" t="s">
        <v>751</v>
      </c>
      <c r="B225" s="783">
        <v>1393050</v>
      </c>
      <c r="C225" s="783">
        <v>1355957</v>
      </c>
      <c r="D225" s="783">
        <v>37093</v>
      </c>
      <c r="E225" s="783">
        <v>1658196</v>
      </c>
      <c r="F225" s="783">
        <v>1625939</v>
      </c>
      <c r="G225" s="783">
        <v>32257</v>
      </c>
      <c r="H225" s="857"/>
    </row>
    <row r="226" spans="1:13" ht="20.100000000000001" customHeight="1" x14ac:dyDescent="0.2">
      <c r="A226" s="851" t="s">
        <v>819</v>
      </c>
      <c r="B226" s="784">
        <v>1393050</v>
      </c>
      <c r="C226" s="784">
        <v>1355957</v>
      </c>
      <c r="D226" s="784">
        <v>37093</v>
      </c>
      <c r="E226" s="784">
        <v>1658196</v>
      </c>
      <c r="F226" s="784">
        <v>1625939</v>
      </c>
      <c r="G226" s="784">
        <v>32257</v>
      </c>
    </row>
    <row r="227" spans="1:13" s="854" customFormat="1" ht="20.100000000000001" customHeight="1" x14ac:dyDescent="0.2">
      <c r="A227" s="863" t="s">
        <v>145</v>
      </c>
      <c r="B227" s="783">
        <v>821831.99999999988</v>
      </c>
      <c r="C227" s="783">
        <v>800496.99999999988</v>
      </c>
      <c r="D227" s="783">
        <v>21334.999999999996</v>
      </c>
      <c r="E227" s="783">
        <v>819408.00000000012</v>
      </c>
      <c r="F227" s="783">
        <v>800856.00000000012</v>
      </c>
      <c r="G227" s="783">
        <v>18552.000000000007</v>
      </c>
      <c r="H227" s="857"/>
    </row>
    <row r="228" spans="1:13" s="854" customFormat="1" ht="20.100000000000001" customHeight="1" x14ac:dyDescent="0.2">
      <c r="A228" s="851" t="s">
        <v>820</v>
      </c>
      <c r="B228" s="784">
        <v>818361</v>
      </c>
      <c r="C228" s="784">
        <v>800497</v>
      </c>
      <c r="D228" s="784">
        <v>17864</v>
      </c>
      <c r="E228" s="784">
        <v>799203</v>
      </c>
      <c r="F228" s="784">
        <v>783761</v>
      </c>
      <c r="G228" s="784">
        <v>15442.000000000002</v>
      </c>
      <c r="H228" s="857"/>
    </row>
    <row r="229" spans="1:13" ht="20.100000000000001" customHeight="1" x14ac:dyDescent="0.2">
      <c r="A229" s="858" t="s">
        <v>821</v>
      </c>
      <c r="B229" s="784">
        <v>1407</v>
      </c>
      <c r="C229" s="784">
        <v>0</v>
      </c>
      <c r="D229" s="784">
        <v>1407</v>
      </c>
      <c r="E229" s="784">
        <v>18250.000000000004</v>
      </c>
      <c r="F229" s="784">
        <v>17095.000000000004</v>
      </c>
      <c r="G229" s="784">
        <v>1155</v>
      </c>
    </row>
    <row r="230" spans="1:13" ht="20.100000000000001" customHeight="1" thickBot="1" x14ac:dyDescent="0.25">
      <c r="A230" s="855" t="s">
        <v>822</v>
      </c>
      <c r="B230" s="787">
        <v>2064</v>
      </c>
      <c r="C230" s="787">
        <v>0</v>
      </c>
      <c r="D230" s="787">
        <v>2064</v>
      </c>
      <c r="E230" s="787">
        <v>1955</v>
      </c>
      <c r="F230" s="787">
        <v>0</v>
      </c>
      <c r="G230" s="787">
        <v>1955</v>
      </c>
    </row>
    <row r="231" spans="1:13" s="851" customFormat="1" ht="15.95" customHeight="1" x14ac:dyDescent="0.25">
      <c r="A231" s="706" t="s">
        <v>1400</v>
      </c>
      <c r="B231" s="1316"/>
      <c r="C231" s="1316"/>
      <c r="D231" s="1316"/>
      <c r="E231" s="1316"/>
      <c r="F231" s="1316"/>
      <c r="G231" s="1316"/>
      <c r="H231" s="865"/>
      <c r="I231" s="865"/>
      <c r="J231" s="865"/>
      <c r="K231" s="865"/>
      <c r="L231" s="865"/>
      <c r="M231" s="865"/>
    </row>
    <row r="232" spans="1:13" s="851" customFormat="1" ht="15.95" customHeight="1" x14ac:dyDescent="0.25">
      <c r="A232" s="1318" t="s">
        <v>1328</v>
      </c>
      <c r="B232" s="1317"/>
      <c r="C232" s="1317"/>
      <c r="D232" s="1317"/>
      <c r="E232" s="1317"/>
      <c r="F232" s="1317"/>
      <c r="G232" s="1317"/>
      <c r="H232" s="865"/>
      <c r="I232" s="865"/>
      <c r="J232" s="865"/>
      <c r="K232" s="865"/>
      <c r="L232" s="865"/>
      <c r="M232" s="865"/>
    </row>
    <row r="233" spans="1:13" ht="35.1" customHeight="1" x14ac:dyDescent="0.2">
      <c r="A233" s="1532" t="s">
        <v>1329</v>
      </c>
      <c r="B233" s="1532"/>
      <c r="C233" s="1532"/>
      <c r="D233" s="1532"/>
      <c r="E233" s="1532"/>
      <c r="F233" s="1532"/>
      <c r="G233" s="1532"/>
      <c r="H233" s="865"/>
      <c r="I233" s="865"/>
      <c r="J233" s="865"/>
      <c r="K233" s="865"/>
      <c r="L233" s="865"/>
      <c r="M233" s="865"/>
    </row>
    <row r="234" spans="1:13" ht="20.100000000000001" customHeight="1" x14ac:dyDescent="0.2">
      <c r="A234" s="1552" t="s">
        <v>1331</v>
      </c>
      <c r="B234" s="1552"/>
      <c r="C234" s="1552"/>
      <c r="D234" s="1552"/>
      <c r="E234" s="1552"/>
      <c r="F234" s="1552"/>
      <c r="G234" s="1552"/>
      <c r="H234" s="1552"/>
      <c r="I234" s="1552"/>
      <c r="J234" s="1552"/>
      <c r="K234" s="1552"/>
      <c r="L234" s="1552"/>
      <c r="M234" s="1552"/>
    </row>
    <row r="235" spans="1:13" ht="20.100000000000001" customHeight="1" x14ac:dyDescent="0.2">
      <c r="A235" s="1552" t="s">
        <v>1332</v>
      </c>
      <c r="B235" s="1552"/>
      <c r="C235" s="1552"/>
      <c r="D235" s="1552"/>
      <c r="E235" s="1552"/>
      <c r="F235" s="1552"/>
      <c r="G235" s="1552"/>
      <c r="H235" s="1552"/>
      <c r="I235" s="1552"/>
      <c r="J235" s="1552"/>
      <c r="K235" s="1552"/>
      <c r="L235" s="1552"/>
      <c r="M235" s="1552"/>
    </row>
    <row r="236" spans="1:13" ht="20.100000000000001" customHeight="1" x14ac:dyDescent="0.2">
      <c r="E236" s="875"/>
      <c r="F236" s="875"/>
      <c r="G236" s="875"/>
    </row>
    <row r="237" spans="1:13" ht="20.100000000000001" customHeight="1" x14ac:dyDescent="0.2">
      <c r="E237" s="875"/>
      <c r="F237" s="875"/>
      <c r="G237" s="875"/>
    </row>
    <row r="238" spans="1:13" ht="20.100000000000001" customHeight="1" x14ac:dyDescent="0.2">
      <c r="E238" s="875"/>
      <c r="F238" s="875"/>
      <c r="G238" s="875"/>
    </row>
    <row r="239" spans="1:13" ht="20.100000000000001" customHeight="1" x14ac:dyDescent="0.2">
      <c r="E239" s="875"/>
      <c r="F239" s="875"/>
      <c r="G239" s="875"/>
    </row>
    <row r="240" spans="1:13" ht="20.100000000000001" customHeight="1" x14ac:dyDescent="0.2">
      <c r="E240" s="875"/>
      <c r="F240" s="875"/>
      <c r="G240" s="875"/>
    </row>
    <row r="241" spans="5:7" ht="20.100000000000001" customHeight="1" x14ac:dyDescent="0.2">
      <c r="E241" s="875"/>
      <c r="F241" s="875"/>
      <c r="G241" s="875"/>
    </row>
    <row r="242" spans="5:7" ht="20.100000000000001" customHeight="1" x14ac:dyDescent="0.2">
      <c r="E242" s="875"/>
      <c r="F242" s="875"/>
      <c r="G242" s="875"/>
    </row>
    <row r="243" spans="5:7" ht="20.100000000000001" customHeight="1" x14ac:dyDescent="0.2">
      <c r="E243" s="875"/>
      <c r="F243" s="875"/>
      <c r="G243" s="875"/>
    </row>
    <row r="244" spans="5:7" ht="20.100000000000001" customHeight="1" x14ac:dyDescent="0.2">
      <c r="E244" s="875"/>
      <c r="F244" s="875"/>
      <c r="G244" s="875"/>
    </row>
    <row r="245" spans="5:7" ht="20.100000000000001" customHeight="1" x14ac:dyDescent="0.2">
      <c r="E245" s="875"/>
      <c r="F245" s="875"/>
      <c r="G245" s="875"/>
    </row>
    <row r="246" spans="5:7" ht="20.100000000000001" customHeight="1" x14ac:dyDescent="0.2">
      <c r="E246" s="875"/>
      <c r="F246" s="875"/>
      <c r="G246" s="875"/>
    </row>
    <row r="247" spans="5:7" ht="20.100000000000001" customHeight="1" x14ac:dyDescent="0.2">
      <c r="E247" s="875"/>
      <c r="F247" s="875"/>
      <c r="G247" s="875"/>
    </row>
    <row r="248" spans="5:7" ht="20.100000000000001" customHeight="1" x14ac:dyDescent="0.2">
      <c r="E248" s="875"/>
      <c r="F248" s="875"/>
      <c r="G248" s="875"/>
    </row>
    <row r="249" spans="5:7" ht="20.100000000000001" customHeight="1" x14ac:dyDescent="0.2">
      <c r="E249" s="875"/>
      <c r="F249" s="875"/>
      <c r="G249" s="875"/>
    </row>
    <row r="250" spans="5:7" ht="20.100000000000001" customHeight="1" x14ac:dyDescent="0.2">
      <c r="E250" s="875"/>
      <c r="F250" s="875"/>
      <c r="G250" s="875"/>
    </row>
    <row r="251" spans="5:7" ht="20.100000000000001" customHeight="1" x14ac:dyDescent="0.2">
      <c r="E251" s="875"/>
      <c r="F251" s="875"/>
      <c r="G251" s="875"/>
    </row>
    <row r="252" spans="5:7" ht="20.100000000000001" customHeight="1" x14ac:dyDescent="0.2">
      <c r="E252" s="875"/>
      <c r="F252" s="875"/>
      <c r="G252" s="875"/>
    </row>
    <row r="253" spans="5:7" ht="20.100000000000001" customHeight="1" x14ac:dyDescent="0.2">
      <c r="E253" s="875"/>
      <c r="F253" s="875"/>
      <c r="G253" s="875"/>
    </row>
    <row r="254" spans="5:7" ht="20.100000000000001" customHeight="1" x14ac:dyDescent="0.2">
      <c r="E254" s="875"/>
      <c r="F254" s="875"/>
      <c r="G254" s="875"/>
    </row>
    <row r="255" spans="5:7" ht="20.100000000000001" customHeight="1" x14ac:dyDescent="0.2">
      <c r="E255" s="875"/>
      <c r="F255" s="875"/>
      <c r="G255" s="875"/>
    </row>
    <row r="256" spans="5:7" ht="20.100000000000001" customHeight="1" x14ac:dyDescent="0.2">
      <c r="E256" s="875"/>
      <c r="F256" s="875"/>
      <c r="G256" s="875"/>
    </row>
    <row r="257" spans="5:7" ht="20.100000000000001" customHeight="1" x14ac:dyDescent="0.2">
      <c r="E257" s="875"/>
      <c r="F257" s="875"/>
      <c r="G257" s="875"/>
    </row>
    <row r="258" spans="5:7" ht="20.100000000000001" customHeight="1" x14ac:dyDescent="0.2">
      <c r="E258" s="875"/>
      <c r="F258" s="875"/>
      <c r="G258" s="875"/>
    </row>
    <row r="259" spans="5:7" ht="20.100000000000001" customHeight="1" x14ac:dyDescent="0.2">
      <c r="E259" s="875"/>
      <c r="F259" s="875"/>
      <c r="G259" s="875"/>
    </row>
    <row r="260" spans="5:7" ht="20.100000000000001" customHeight="1" x14ac:dyDescent="0.2">
      <c r="E260" s="875"/>
      <c r="F260" s="875"/>
      <c r="G260" s="875"/>
    </row>
    <row r="261" spans="5:7" ht="20.100000000000001" customHeight="1" x14ac:dyDescent="0.2">
      <c r="E261" s="875"/>
      <c r="F261" s="875"/>
      <c r="G261" s="875"/>
    </row>
    <row r="262" spans="5:7" ht="20.100000000000001" customHeight="1" x14ac:dyDescent="0.2">
      <c r="E262" s="875"/>
      <c r="F262" s="875"/>
      <c r="G262" s="875"/>
    </row>
    <row r="263" spans="5:7" ht="20.100000000000001" customHeight="1" x14ac:dyDescent="0.2">
      <c r="E263" s="875"/>
      <c r="F263" s="875"/>
      <c r="G263" s="875"/>
    </row>
    <row r="264" spans="5:7" ht="20.100000000000001" customHeight="1" x14ac:dyDescent="0.2">
      <c r="E264" s="875"/>
      <c r="F264" s="875"/>
      <c r="G264" s="875"/>
    </row>
    <row r="265" spans="5:7" ht="20.100000000000001" customHeight="1" x14ac:dyDescent="0.2">
      <c r="E265" s="875"/>
      <c r="F265" s="875"/>
      <c r="G265" s="875"/>
    </row>
    <row r="266" spans="5:7" ht="20.100000000000001" customHeight="1" x14ac:dyDescent="0.2">
      <c r="E266" s="875"/>
      <c r="F266" s="875"/>
      <c r="G266" s="875"/>
    </row>
    <row r="267" spans="5:7" ht="20.100000000000001" customHeight="1" x14ac:dyDescent="0.2">
      <c r="E267" s="875"/>
      <c r="F267" s="875"/>
      <c r="G267" s="875"/>
    </row>
    <row r="268" spans="5:7" ht="20.100000000000001" customHeight="1" x14ac:dyDescent="0.2">
      <c r="E268" s="875"/>
      <c r="F268" s="875"/>
      <c r="G268" s="875"/>
    </row>
    <row r="269" spans="5:7" ht="20.100000000000001" customHeight="1" x14ac:dyDescent="0.2">
      <c r="E269" s="875"/>
      <c r="F269" s="875"/>
      <c r="G269" s="875"/>
    </row>
    <row r="270" spans="5:7" ht="20.100000000000001" customHeight="1" x14ac:dyDescent="0.2">
      <c r="E270" s="875"/>
      <c r="F270" s="875"/>
      <c r="G270" s="875"/>
    </row>
    <row r="271" spans="5:7" ht="20.100000000000001" customHeight="1" x14ac:dyDescent="0.2">
      <c r="E271" s="875"/>
      <c r="F271" s="875"/>
      <c r="G271" s="875"/>
    </row>
    <row r="272" spans="5:7" ht="20.100000000000001" customHeight="1" x14ac:dyDescent="0.2">
      <c r="E272" s="875"/>
      <c r="F272" s="875"/>
      <c r="G272" s="875"/>
    </row>
    <row r="273" spans="5:7" ht="20.100000000000001" customHeight="1" x14ac:dyDescent="0.2">
      <c r="E273" s="875"/>
      <c r="F273" s="875"/>
      <c r="G273" s="875"/>
    </row>
    <row r="274" spans="5:7" ht="20.100000000000001" customHeight="1" x14ac:dyDescent="0.2">
      <c r="E274" s="875"/>
      <c r="F274" s="875"/>
      <c r="G274" s="875"/>
    </row>
    <row r="275" spans="5:7" ht="20.100000000000001" customHeight="1" x14ac:dyDescent="0.2">
      <c r="E275" s="875"/>
      <c r="F275" s="875"/>
      <c r="G275" s="875"/>
    </row>
    <row r="276" spans="5:7" ht="20.100000000000001" customHeight="1" x14ac:dyDescent="0.2">
      <c r="E276" s="875"/>
      <c r="F276" s="875"/>
      <c r="G276" s="875"/>
    </row>
    <row r="277" spans="5:7" ht="20.100000000000001" customHeight="1" x14ac:dyDescent="0.2">
      <c r="E277" s="875"/>
      <c r="F277" s="875"/>
      <c r="G277" s="875"/>
    </row>
    <row r="278" spans="5:7" ht="20.100000000000001" customHeight="1" x14ac:dyDescent="0.2">
      <c r="E278" s="875"/>
      <c r="F278" s="875"/>
      <c r="G278" s="875"/>
    </row>
    <row r="279" spans="5:7" ht="20.100000000000001" customHeight="1" x14ac:dyDescent="0.2">
      <c r="E279" s="875"/>
      <c r="F279" s="875"/>
      <c r="G279" s="875"/>
    </row>
    <row r="280" spans="5:7" ht="20.100000000000001" customHeight="1" x14ac:dyDescent="0.2">
      <c r="E280" s="875"/>
      <c r="F280" s="875"/>
      <c r="G280" s="875"/>
    </row>
    <row r="281" spans="5:7" ht="20.100000000000001" customHeight="1" x14ac:dyDescent="0.2">
      <c r="E281" s="875"/>
      <c r="F281" s="875"/>
      <c r="G281" s="875"/>
    </row>
    <row r="282" spans="5:7" ht="20.100000000000001" customHeight="1" x14ac:dyDescent="0.2">
      <c r="E282" s="875"/>
      <c r="F282" s="875"/>
      <c r="G282" s="875"/>
    </row>
    <row r="283" spans="5:7" ht="20.100000000000001" customHeight="1" x14ac:dyDescent="0.2">
      <c r="E283" s="875"/>
      <c r="F283" s="875"/>
      <c r="G283" s="875"/>
    </row>
    <row r="284" spans="5:7" ht="20.100000000000001" customHeight="1" x14ac:dyDescent="0.2">
      <c r="E284" s="875"/>
      <c r="F284" s="875"/>
      <c r="G284" s="875"/>
    </row>
    <row r="285" spans="5:7" ht="20.100000000000001" customHeight="1" x14ac:dyDescent="0.2">
      <c r="E285" s="875"/>
      <c r="F285" s="875"/>
      <c r="G285" s="875"/>
    </row>
    <row r="286" spans="5:7" ht="20.100000000000001" customHeight="1" x14ac:dyDescent="0.2">
      <c r="E286" s="875"/>
      <c r="F286" s="875"/>
      <c r="G286" s="875"/>
    </row>
    <row r="287" spans="5:7" ht="20.100000000000001" customHeight="1" x14ac:dyDescent="0.2">
      <c r="E287" s="875"/>
      <c r="F287" s="875"/>
      <c r="G287" s="875"/>
    </row>
    <row r="288" spans="5:7" ht="20.100000000000001" customHeight="1" x14ac:dyDescent="0.2">
      <c r="E288" s="875"/>
      <c r="F288" s="875"/>
      <c r="G288" s="875"/>
    </row>
    <row r="289" spans="5:7" ht="20.100000000000001" customHeight="1" x14ac:dyDescent="0.2">
      <c r="E289" s="875"/>
      <c r="F289" s="875"/>
      <c r="G289" s="875"/>
    </row>
    <row r="290" spans="5:7" ht="20.100000000000001" customHeight="1" x14ac:dyDescent="0.2">
      <c r="E290" s="875"/>
      <c r="F290" s="875"/>
      <c r="G290" s="875"/>
    </row>
    <row r="291" spans="5:7" ht="20.100000000000001" customHeight="1" x14ac:dyDescent="0.2">
      <c r="E291" s="875"/>
      <c r="F291" s="875"/>
      <c r="G291" s="875"/>
    </row>
    <row r="292" spans="5:7" ht="20.100000000000001" customHeight="1" x14ac:dyDescent="0.2">
      <c r="E292" s="875"/>
      <c r="F292" s="875"/>
      <c r="G292" s="875"/>
    </row>
    <row r="293" spans="5:7" ht="20.100000000000001" customHeight="1" x14ac:dyDescent="0.2">
      <c r="E293" s="875"/>
      <c r="F293" s="875"/>
      <c r="G293" s="875"/>
    </row>
    <row r="294" spans="5:7" ht="20.100000000000001" customHeight="1" x14ac:dyDescent="0.2">
      <c r="E294" s="875"/>
      <c r="F294" s="875"/>
      <c r="G294" s="875"/>
    </row>
    <row r="295" spans="5:7" ht="20.100000000000001" customHeight="1" x14ac:dyDescent="0.2">
      <c r="E295" s="875"/>
      <c r="F295" s="875"/>
      <c r="G295" s="875"/>
    </row>
    <row r="296" spans="5:7" ht="20.100000000000001" customHeight="1" x14ac:dyDescent="0.2">
      <c r="E296" s="875"/>
      <c r="F296" s="875"/>
      <c r="G296" s="875"/>
    </row>
    <row r="297" spans="5:7" ht="20.100000000000001" customHeight="1" x14ac:dyDescent="0.2">
      <c r="E297" s="875"/>
      <c r="F297" s="875"/>
      <c r="G297" s="875"/>
    </row>
    <row r="298" spans="5:7" ht="20.100000000000001" customHeight="1" x14ac:dyDescent="0.2">
      <c r="E298" s="875"/>
      <c r="F298" s="875"/>
      <c r="G298" s="875"/>
    </row>
    <row r="299" spans="5:7" ht="20.100000000000001" customHeight="1" x14ac:dyDescent="0.2">
      <c r="E299" s="875"/>
      <c r="F299" s="875"/>
      <c r="G299" s="875"/>
    </row>
    <row r="300" spans="5:7" ht="20.100000000000001" customHeight="1" x14ac:dyDescent="0.2">
      <c r="E300" s="875"/>
      <c r="F300" s="875"/>
      <c r="G300" s="875"/>
    </row>
    <row r="301" spans="5:7" ht="20.100000000000001" customHeight="1" x14ac:dyDescent="0.2">
      <c r="E301" s="875"/>
      <c r="F301" s="875"/>
      <c r="G301" s="875"/>
    </row>
    <row r="302" spans="5:7" ht="20.100000000000001" customHeight="1" x14ac:dyDescent="0.2">
      <c r="E302" s="875"/>
      <c r="F302" s="875"/>
      <c r="G302" s="875"/>
    </row>
    <row r="303" spans="5:7" ht="20.100000000000001" customHeight="1" x14ac:dyDescent="0.2">
      <c r="E303" s="875"/>
      <c r="F303" s="875"/>
      <c r="G303" s="875"/>
    </row>
    <row r="304" spans="5:7" ht="20.100000000000001" customHeight="1" x14ac:dyDescent="0.2">
      <c r="E304" s="875"/>
      <c r="F304" s="875"/>
      <c r="G304" s="875"/>
    </row>
    <row r="305" spans="5:7" ht="20.100000000000001" customHeight="1" x14ac:dyDescent="0.2">
      <c r="E305" s="875"/>
      <c r="F305" s="875"/>
      <c r="G305" s="875"/>
    </row>
    <row r="306" spans="5:7" ht="20.100000000000001" customHeight="1" x14ac:dyDescent="0.2">
      <c r="E306" s="875"/>
      <c r="F306" s="875"/>
      <c r="G306" s="875"/>
    </row>
    <row r="307" spans="5:7" ht="20.100000000000001" customHeight="1" x14ac:dyDescent="0.2">
      <c r="E307" s="875"/>
      <c r="F307" s="875"/>
      <c r="G307" s="875"/>
    </row>
    <row r="308" spans="5:7" ht="20.100000000000001" customHeight="1" x14ac:dyDescent="0.2">
      <c r="E308" s="875"/>
      <c r="F308" s="875"/>
      <c r="G308" s="875"/>
    </row>
    <row r="309" spans="5:7" ht="20.100000000000001" customHeight="1" x14ac:dyDescent="0.2">
      <c r="E309" s="875"/>
      <c r="F309" s="875"/>
      <c r="G309" s="875"/>
    </row>
    <row r="310" spans="5:7" ht="20.100000000000001" customHeight="1" x14ac:dyDescent="0.2">
      <c r="E310" s="875"/>
      <c r="F310" s="875"/>
      <c r="G310" s="875"/>
    </row>
    <row r="311" spans="5:7" ht="20.100000000000001" customHeight="1" x14ac:dyDescent="0.2">
      <c r="E311" s="875"/>
      <c r="F311" s="875"/>
      <c r="G311" s="875"/>
    </row>
    <row r="312" spans="5:7" ht="20.100000000000001" customHeight="1" x14ac:dyDescent="0.2">
      <c r="E312" s="875"/>
      <c r="F312" s="875"/>
      <c r="G312" s="875"/>
    </row>
    <row r="313" spans="5:7" ht="20.100000000000001" customHeight="1" x14ac:dyDescent="0.2">
      <c r="E313" s="875"/>
      <c r="F313" s="875"/>
      <c r="G313" s="875"/>
    </row>
    <row r="314" spans="5:7" ht="20.100000000000001" customHeight="1" x14ac:dyDescent="0.2">
      <c r="E314" s="875"/>
      <c r="F314" s="875"/>
      <c r="G314" s="875"/>
    </row>
    <row r="315" spans="5:7" ht="20.100000000000001" customHeight="1" x14ac:dyDescent="0.2">
      <c r="E315" s="875"/>
      <c r="F315" s="875"/>
      <c r="G315" s="875"/>
    </row>
    <row r="316" spans="5:7" ht="20.100000000000001" customHeight="1" x14ac:dyDescent="0.2">
      <c r="E316" s="875"/>
      <c r="F316" s="875"/>
      <c r="G316" s="875"/>
    </row>
    <row r="317" spans="5:7" ht="20.100000000000001" customHeight="1" x14ac:dyDescent="0.2">
      <c r="E317" s="875"/>
      <c r="F317" s="875"/>
      <c r="G317" s="875"/>
    </row>
    <row r="318" spans="5:7" ht="20.100000000000001" customHeight="1" x14ac:dyDescent="0.2">
      <c r="E318" s="875"/>
      <c r="F318" s="875"/>
      <c r="G318" s="875"/>
    </row>
    <row r="319" spans="5:7" ht="20.100000000000001" customHeight="1" x14ac:dyDescent="0.2">
      <c r="E319" s="875"/>
      <c r="F319" s="875"/>
      <c r="G319" s="875"/>
    </row>
    <row r="320" spans="5:7" ht="20.100000000000001" customHeight="1" x14ac:dyDescent="0.2">
      <c r="E320" s="875"/>
      <c r="F320" s="875"/>
      <c r="G320" s="875"/>
    </row>
    <row r="321" spans="5:7" ht="20.100000000000001" customHeight="1" x14ac:dyDescent="0.2">
      <c r="E321" s="875"/>
      <c r="F321" s="875"/>
      <c r="G321" s="875"/>
    </row>
    <row r="322" spans="5:7" ht="20.100000000000001" customHeight="1" x14ac:dyDescent="0.2">
      <c r="E322" s="875"/>
      <c r="F322" s="875"/>
      <c r="G322" s="875"/>
    </row>
    <row r="323" spans="5:7" ht="20.100000000000001" customHeight="1" x14ac:dyDescent="0.2">
      <c r="E323" s="875"/>
      <c r="F323" s="875"/>
      <c r="G323" s="875"/>
    </row>
    <row r="324" spans="5:7" ht="20.100000000000001" customHeight="1" x14ac:dyDescent="0.2">
      <c r="E324" s="875"/>
      <c r="F324" s="875"/>
      <c r="G324" s="875"/>
    </row>
    <row r="325" spans="5:7" ht="20.100000000000001" customHeight="1" x14ac:dyDescent="0.2">
      <c r="E325" s="875"/>
      <c r="F325" s="875"/>
      <c r="G325" s="875"/>
    </row>
    <row r="326" spans="5:7" ht="20.100000000000001" customHeight="1" x14ac:dyDescent="0.2">
      <c r="E326" s="875"/>
      <c r="F326" s="875"/>
      <c r="G326" s="875"/>
    </row>
    <row r="327" spans="5:7" ht="20.100000000000001" customHeight="1" x14ac:dyDescent="0.2">
      <c r="E327" s="875"/>
      <c r="F327" s="875"/>
      <c r="G327" s="875"/>
    </row>
    <row r="328" spans="5:7" ht="20.100000000000001" customHeight="1" x14ac:dyDescent="0.2">
      <c r="E328" s="875"/>
      <c r="F328" s="875"/>
      <c r="G328" s="875"/>
    </row>
    <row r="329" spans="5:7" ht="20.100000000000001" customHeight="1" x14ac:dyDescent="0.2">
      <c r="E329" s="875"/>
      <c r="F329" s="875"/>
      <c r="G329" s="875"/>
    </row>
    <row r="330" spans="5:7" ht="20.100000000000001" customHeight="1" x14ac:dyDescent="0.2">
      <c r="E330" s="875"/>
      <c r="F330" s="875"/>
      <c r="G330" s="875"/>
    </row>
    <row r="331" spans="5:7" ht="20.100000000000001" customHeight="1" x14ac:dyDescent="0.2">
      <c r="E331" s="875"/>
      <c r="F331" s="875"/>
      <c r="G331" s="875"/>
    </row>
    <row r="332" spans="5:7" ht="20.100000000000001" customHeight="1" x14ac:dyDescent="0.2">
      <c r="E332" s="875"/>
      <c r="F332" s="875"/>
      <c r="G332" s="875"/>
    </row>
    <row r="333" spans="5:7" ht="20.100000000000001" customHeight="1" x14ac:dyDescent="0.2">
      <c r="E333" s="875"/>
      <c r="F333" s="875"/>
      <c r="G333" s="875"/>
    </row>
    <row r="334" spans="5:7" ht="20.100000000000001" customHeight="1" x14ac:dyDescent="0.2">
      <c r="E334" s="875"/>
      <c r="F334" s="875"/>
      <c r="G334" s="875"/>
    </row>
    <row r="335" spans="5:7" ht="20.100000000000001" customHeight="1" x14ac:dyDescent="0.2">
      <c r="E335" s="875"/>
      <c r="F335" s="875"/>
      <c r="G335" s="875"/>
    </row>
    <row r="336" spans="5:7" ht="20.100000000000001" customHeight="1" x14ac:dyDescent="0.2">
      <c r="E336" s="875"/>
      <c r="F336" s="875"/>
      <c r="G336" s="875"/>
    </row>
    <row r="337" spans="5:7" ht="20.100000000000001" customHeight="1" x14ac:dyDescent="0.2">
      <c r="E337" s="875"/>
      <c r="F337" s="875"/>
      <c r="G337" s="875"/>
    </row>
    <row r="338" spans="5:7" ht="20.100000000000001" customHeight="1" x14ac:dyDescent="0.2">
      <c r="E338" s="875"/>
      <c r="F338" s="875"/>
      <c r="G338" s="875"/>
    </row>
    <row r="339" spans="5:7" ht="20.100000000000001" customHeight="1" x14ac:dyDescent="0.2">
      <c r="E339" s="875"/>
      <c r="F339" s="875"/>
      <c r="G339" s="875"/>
    </row>
    <row r="340" spans="5:7" ht="20.100000000000001" customHeight="1" x14ac:dyDescent="0.2">
      <c r="E340" s="875"/>
      <c r="F340" s="875"/>
      <c r="G340" s="875"/>
    </row>
    <row r="341" spans="5:7" ht="20.100000000000001" customHeight="1" x14ac:dyDescent="0.2">
      <c r="E341" s="875"/>
      <c r="F341" s="875"/>
      <c r="G341" s="875"/>
    </row>
    <row r="342" spans="5:7" ht="20.100000000000001" customHeight="1" x14ac:dyDescent="0.2">
      <c r="E342" s="875"/>
      <c r="F342" s="875"/>
      <c r="G342" s="875"/>
    </row>
    <row r="343" spans="5:7" ht="20.100000000000001" customHeight="1" x14ac:dyDescent="0.2">
      <c r="E343" s="875"/>
      <c r="F343" s="875"/>
      <c r="G343" s="875"/>
    </row>
    <row r="344" spans="5:7" ht="20.100000000000001" customHeight="1" x14ac:dyDescent="0.2">
      <c r="E344" s="875"/>
      <c r="F344" s="875"/>
      <c r="G344" s="875"/>
    </row>
    <row r="345" spans="5:7" ht="20.100000000000001" customHeight="1" x14ac:dyDescent="0.2">
      <c r="E345" s="875"/>
      <c r="F345" s="875"/>
      <c r="G345" s="875"/>
    </row>
    <row r="346" spans="5:7" ht="20.100000000000001" customHeight="1" x14ac:dyDescent="0.2">
      <c r="E346" s="875"/>
      <c r="F346" s="875"/>
      <c r="G346" s="875"/>
    </row>
    <row r="347" spans="5:7" ht="20.100000000000001" customHeight="1" x14ac:dyDescent="0.2">
      <c r="E347" s="875"/>
      <c r="F347" s="875"/>
      <c r="G347" s="875"/>
    </row>
    <row r="348" spans="5:7" ht="20.100000000000001" customHeight="1" x14ac:dyDescent="0.2">
      <c r="E348" s="875"/>
      <c r="F348" s="875"/>
      <c r="G348" s="875"/>
    </row>
    <row r="349" spans="5:7" ht="20.100000000000001" customHeight="1" x14ac:dyDescent="0.2">
      <c r="E349" s="875"/>
      <c r="F349" s="875"/>
      <c r="G349" s="875"/>
    </row>
    <row r="350" spans="5:7" ht="20.100000000000001" customHeight="1" x14ac:dyDescent="0.2">
      <c r="E350" s="875"/>
      <c r="F350" s="875"/>
      <c r="G350" s="875"/>
    </row>
    <row r="351" spans="5:7" ht="20.100000000000001" customHeight="1" x14ac:dyDescent="0.2">
      <c r="E351" s="875"/>
      <c r="F351" s="875"/>
      <c r="G351" s="875"/>
    </row>
    <row r="352" spans="5:7" ht="20.100000000000001" customHeight="1" x14ac:dyDescent="0.2">
      <c r="E352" s="875"/>
      <c r="F352" s="875"/>
      <c r="G352" s="875"/>
    </row>
    <row r="353" spans="5:7" ht="20.100000000000001" customHeight="1" x14ac:dyDescent="0.2">
      <c r="E353" s="875"/>
      <c r="F353" s="875"/>
      <c r="G353" s="875"/>
    </row>
    <row r="354" spans="5:7" ht="20.100000000000001" customHeight="1" x14ac:dyDescent="0.2">
      <c r="E354" s="875"/>
      <c r="F354" s="875"/>
      <c r="G354" s="875"/>
    </row>
    <row r="355" spans="5:7" ht="20.100000000000001" customHeight="1" x14ac:dyDescent="0.2">
      <c r="E355" s="875"/>
      <c r="F355" s="875"/>
      <c r="G355" s="875"/>
    </row>
    <row r="356" spans="5:7" ht="20.100000000000001" customHeight="1" x14ac:dyDescent="0.2">
      <c r="E356" s="875"/>
      <c r="F356" s="875"/>
      <c r="G356" s="875"/>
    </row>
    <row r="357" spans="5:7" ht="20.100000000000001" customHeight="1" x14ac:dyDescent="0.2">
      <c r="E357" s="875"/>
      <c r="F357" s="875"/>
      <c r="G357" s="875"/>
    </row>
    <row r="358" spans="5:7" ht="20.100000000000001" customHeight="1" x14ac:dyDescent="0.2">
      <c r="E358" s="875"/>
      <c r="F358" s="875"/>
      <c r="G358" s="875"/>
    </row>
    <row r="359" spans="5:7" ht="20.100000000000001" customHeight="1" x14ac:dyDescent="0.2">
      <c r="E359" s="875"/>
      <c r="F359" s="875"/>
      <c r="G359" s="875"/>
    </row>
    <row r="360" spans="5:7" ht="20.100000000000001" customHeight="1" x14ac:dyDescent="0.2">
      <c r="E360" s="875"/>
      <c r="F360" s="875"/>
      <c r="G360" s="875"/>
    </row>
    <row r="361" spans="5:7" ht="20.100000000000001" customHeight="1" x14ac:dyDescent="0.2">
      <c r="E361" s="875"/>
      <c r="F361" s="875"/>
      <c r="G361" s="875"/>
    </row>
    <row r="362" spans="5:7" ht="20.100000000000001" customHeight="1" x14ac:dyDescent="0.2">
      <c r="E362" s="875"/>
      <c r="F362" s="875"/>
      <c r="G362" s="875"/>
    </row>
    <row r="363" spans="5:7" ht="20.100000000000001" customHeight="1" x14ac:dyDescent="0.2">
      <c r="E363" s="875"/>
      <c r="F363" s="875"/>
      <c r="G363" s="875"/>
    </row>
    <row r="364" spans="5:7" ht="20.100000000000001" customHeight="1" x14ac:dyDescent="0.2">
      <c r="E364" s="875"/>
      <c r="F364" s="875"/>
      <c r="G364" s="875"/>
    </row>
    <row r="365" spans="5:7" ht="20.100000000000001" customHeight="1" x14ac:dyDescent="0.2">
      <c r="E365" s="875"/>
      <c r="F365" s="875"/>
      <c r="G365" s="875"/>
    </row>
    <row r="366" spans="5:7" ht="20.100000000000001" customHeight="1" x14ac:dyDescent="0.2">
      <c r="E366" s="875"/>
      <c r="F366" s="875"/>
      <c r="G366" s="875"/>
    </row>
    <row r="367" spans="5:7" ht="20.100000000000001" customHeight="1" x14ac:dyDescent="0.2">
      <c r="E367" s="875"/>
      <c r="F367" s="875"/>
      <c r="G367" s="875"/>
    </row>
    <row r="368" spans="5:7" ht="20.100000000000001" customHeight="1" x14ac:dyDescent="0.2">
      <c r="E368" s="875"/>
      <c r="F368" s="875"/>
      <c r="G368" s="875"/>
    </row>
    <row r="369" spans="5:7" ht="20.100000000000001" customHeight="1" x14ac:dyDescent="0.2">
      <c r="E369" s="875"/>
      <c r="F369" s="875"/>
      <c r="G369" s="875"/>
    </row>
    <row r="370" spans="5:7" ht="20.100000000000001" customHeight="1" x14ac:dyDescent="0.2">
      <c r="E370" s="875"/>
      <c r="F370" s="875"/>
      <c r="G370" s="875"/>
    </row>
    <row r="371" spans="5:7" ht="20.100000000000001" customHeight="1" x14ac:dyDescent="0.2">
      <c r="E371" s="875"/>
      <c r="F371" s="875"/>
      <c r="G371" s="875"/>
    </row>
    <row r="372" spans="5:7" ht="20.100000000000001" customHeight="1" x14ac:dyDescent="0.2">
      <c r="E372" s="875"/>
      <c r="F372" s="875"/>
      <c r="G372" s="875"/>
    </row>
    <row r="373" spans="5:7" ht="20.100000000000001" customHeight="1" x14ac:dyDescent="0.2">
      <c r="E373" s="875"/>
      <c r="F373" s="875"/>
      <c r="G373" s="875"/>
    </row>
    <row r="374" spans="5:7" ht="20.100000000000001" customHeight="1" x14ac:dyDescent="0.2">
      <c r="E374" s="875"/>
      <c r="F374" s="875"/>
      <c r="G374" s="875"/>
    </row>
    <row r="375" spans="5:7" ht="20.100000000000001" customHeight="1" x14ac:dyDescent="0.2">
      <c r="E375" s="875"/>
      <c r="F375" s="875"/>
      <c r="G375" s="875"/>
    </row>
    <row r="376" spans="5:7" ht="20.100000000000001" customHeight="1" x14ac:dyDescent="0.2">
      <c r="E376" s="875"/>
      <c r="F376" s="875"/>
      <c r="G376" s="875"/>
    </row>
    <row r="377" spans="5:7" ht="20.100000000000001" customHeight="1" x14ac:dyDescent="0.2">
      <c r="E377" s="875"/>
      <c r="F377" s="875"/>
      <c r="G377" s="875"/>
    </row>
    <row r="378" spans="5:7" ht="20.100000000000001" customHeight="1" x14ac:dyDescent="0.2">
      <c r="E378" s="875"/>
      <c r="F378" s="875"/>
      <c r="G378" s="875"/>
    </row>
    <row r="379" spans="5:7" ht="20.100000000000001" customHeight="1" x14ac:dyDescent="0.2">
      <c r="E379" s="875"/>
      <c r="F379" s="875"/>
      <c r="G379" s="875"/>
    </row>
    <row r="380" spans="5:7" ht="20.100000000000001" customHeight="1" x14ac:dyDescent="0.2">
      <c r="E380" s="875"/>
      <c r="F380" s="875"/>
      <c r="G380" s="875"/>
    </row>
    <row r="381" spans="5:7" ht="20.100000000000001" customHeight="1" x14ac:dyDescent="0.2">
      <c r="E381" s="875"/>
      <c r="F381" s="875"/>
      <c r="G381" s="875"/>
    </row>
    <row r="382" spans="5:7" ht="20.100000000000001" customHeight="1" x14ac:dyDescent="0.2">
      <c r="E382" s="875"/>
      <c r="F382" s="875"/>
      <c r="G382" s="875"/>
    </row>
    <row r="383" spans="5:7" ht="20.100000000000001" customHeight="1" x14ac:dyDescent="0.2">
      <c r="E383" s="875"/>
      <c r="F383" s="875"/>
      <c r="G383" s="875"/>
    </row>
    <row r="384" spans="5:7" ht="20.100000000000001" customHeight="1" x14ac:dyDescent="0.2">
      <c r="E384" s="875"/>
      <c r="F384" s="875"/>
      <c r="G384" s="875"/>
    </row>
    <row r="385" spans="5:7" ht="20.100000000000001" customHeight="1" x14ac:dyDescent="0.2">
      <c r="E385" s="875"/>
      <c r="F385" s="875"/>
      <c r="G385" s="875"/>
    </row>
    <row r="386" spans="5:7" ht="20.100000000000001" customHeight="1" x14ac:dyDescent="0.2">
      <c r="E386" s="875"/>
      <c r="F386" s="875"/>
      <c r="G386" s="875"/>
    </row>
    <row r="387" spans="5:7" ht="20.100000000000001" customHeight="1" x14ac:dyDescent="0.2">
      <c r="E387" s="875"/>
      <c r="F387" s="875"/>
      <c r="G387" s="875"/>
    </row>
    <row r="388" spans="5:7" ht="20.100000000000001" customHeight="1" x14ac:dyDescent="0.2">
      <c r="E388" s="875"/>
      <c r="F388" s="875"/>
      <c r="G388" s="875"/>
    </row>
    <row r="389" spans="5:7" ht="20.100000000000001" customHeight="1" x14ac:dyDescent="0.2">
      <c r="E389" s="875"/>
      <c r="F389" s="875"/>
      <c r="G389" s="875"/>
    </row>
    <row r="390" spans="5:7" ht="20.100000000000001" customHeight="1" x14ac:dyDescent="0.2">
      <c r="E390" s="875"/>
      <c r="F390" s="875"/>
      <c r="G390" s="875"/>
    </row>
    <row r="391" spans="5:7" ht="20.100000000000001" customHeight="1" x14ac:dyDescent="0.2">
      <c r="E391" s="875"/>
      <c r="F391" s="875"/>
      <c r="G391" s="875"/>
    </row>
    <row r="392" spans="5:7" ht="20.100000000000001" customHeight="1" x14ac:dyDescent="0.2">
      <c r="E392" s="875"/>
      <c r="F392" s="875"/>
      <c r="G392" s="875"/>
    </row>
    <row r="393" spans="5:7" ht="20.100000000000001" customHeight="1" x14ac:dyDescent="0.2">
      <c r="E393" s="875"/>
      <c r="F393" s="875"/>
      <c r="G393" s="875"/>
    </row>
    <row r="394" spans="5:7" ht="20.100000000000001" customHeight="1" x14ac:dyDescent="0.2">
      <c r="E394" s="875"/>
      <c r="F394" s="875"/>
      <c r="G394" s="875"/>
    </row>
    <row r="395" spans="5:7" ht="20.100000000000001" customHeight="1" x14ac:dyDescent="0.2">
      <c r="E395" s="875"/>
      <c r="F395" s="875"/>
      <c r="G395" s="875"/>
    </row>
    <row r="396" spans="5:7" ht="20.100000000000001" customHeight="1" x14ac:dyDescent="0.2">
      <c r="E396" s="875"/>
      <c r="F396" s="875"/>
      <c r="G396" s="875"/>
    </row>
    <row r="397" spans="5:7" ht="20.100000000000001" customHeight="1" x14ac:dyDescent="0.2">
      <c r="E397" s="875"/>
      <c r="F397" s="875"/>
      <c r="G397" s="875"/>
    </row>
    <row r="398" spans="5:7" ht="20.100000000000001" customHeight="1" x14ac:dyDescent="0.2">
      <c r="E398" s="875"/>
      <c r="F398" s="875"/>
      <c r="G398" s="875"/>
    </row>
    <row r="399" spans="5:7" ht="20.100000000000001" customHeight="1" x14ac:dyDescent="0.2">
      <c r="E399" s="875"/>
      <c r="F399" s="875"/>
      <c r="G399" s="875"/>
    </row>
    <row r="400" spans="5:7" ht="20.100000000000001" customHeight="1" x14ac:dyDescent="0.2">
      <c r="E400" s="875"/>
      <c r="F400" s="875"/>
      <c r="G400" s="875"/>
    </row>
    <row r="401" spans="5:7" ht="20.100000000000001" customHeight="1" x14ac:dyDescent="0.2">
      <c r="E401" s="875"/>
      <c r="F401" s="875"/>
      <c r="G401" s="875"/>
    </row>
    <row r="402" spans="5:7" ht="20.100000000000001" customHeight="1" x14ac:dyDescent="0.2">
      <c r="E402" s="875"/>
      <c r="F402" s="875"/>
      <c r="G402" s="875"/>
    </row>
    <row r="403" spans="5:7" ht="20.100000000000001" customHeight="1" x14ac:dyDescent="0.2">
      <c r="E403" s="875"/>
      <c r="F403" s="875"/>
      <c r="G403" s="875"/>
    </row>
    <row r="404" spans="5:7" ht="20.100000000000001" customHeight="1" x14ac:dyDescent="0.2">
      <c r="E404" s="875"/>
      <c r="F404" s="875"/>
      <c r="G404" s="875"/>
    </row>
    <row r="405" spans="5:7" ht="20.100000000000001" customHeight="1" x14ac:dyDescent="0.2">
      <c r="E405" s="875"/>
      <c r="F405" s="875"/>
      <c r="G405" s="875"/>
    </row>
    <row r="406" spans="5:7" ht="20.100000000000001" customHeight="1" x14ac:dyDescent="0.2">
      <c r="E406" s="875"/>
      <c r="F406" s="875"/>
      <c r="G406" s="875"/>
    </row>
    <row r="407" spans="5:7" ht="20.100000000000001" customHeight="1" x14ac:dyDescent="0.2">
      <c r="E407" s="875"/>
      <c r="F407" s="875"/>
      <c r="G407" s="875"/>
    </row>
    <row r="408" spans="5:7" ht="20.100000000000001" customHeight="1" x14ac:dyDescent="0.2">
      <c r="E408" s="875"/>
      <c r="F408" s="875"/>
      <c r="G408" s="875"/>
    </row>
    <row r="409" spans="5:7" ht="20.100000000000001" customHeight="1" x14ac:dyDescent="0.2">
      <c r="E409" s="875"/>
      <c r="F409" s="875"/>
      <c r="G409" s="875"/>
    </row>
    <row r="410" spans="5:7" ht="20.100000000000001" customHeight="1" x14ac:dyDescent="0.2">
      <c r="E410" s="875"/>
      <c r="F410" s="875"/>
      <c r="G410" s="875"/>
    </row>
    <row r="411" spans="5:7" ht="20.100000000000001" customHeight="1" x14ac:dyDescent="0.2">
      <c r="E411" s="875"/>
      <c r="F411" s="875"/>
      <c r="G411" s="875"/>
    </row>
    <row r="412" spans="5:7" ht="20.100000000000001" customHeight="1" x14ac:dyDescent="0.2">
      <c r="E412" s="875"/>
      <c r="F412" s="875"/>
      <c r="G412" s="875"/>
    </row>
    <row r="413" spans="5:7" ht="20.100000000000001" customHeight="1" x14ac:dyDescent="0.2">
      <c r="E413" s="875"/>
      <c r="F413" s="875"/>
      <c r="G413" s="875"/>
    </row>
    <row r="414" spans="5:7" ht="20.100000000000001" customHeight="1" x14ac:dyDescent="0.2">
      <c r="E414" s="875"/>
      <c r="F414" s="875"/>
      <c r="G414" s="875"/>
    </row>
    <row r="415" spans="5:7" ht="20.100000000000001" customHeight="1" x14ac:dyDescent="0.2">
      <c r="E415" s="875"/>
      <c r="F415" s="875"/>
      <c r="G415" s="875"/>
    </row>
    <row r="416" spans="5:7" ht="20.100000000000001" customHeight="1" x14ac:dyDescent="0.2">
      <c r="E416" s="875"/>
      <c r="F416" s="875"/>
      <c r="G416" s="875"/>
    </row>
    <row r="417" spans="5:7" ht="20.100000000000001" customHeight="1" x14ac:dyDescent="0.2">
      <c r="E417" s="875"/>
      <c r="F417" s="875"/>
      <c r="G417" s="875"/>
    </row>
    <row r="418" spans="5:7" ht="20.100000000000001" customHeight="1" x14ac:dyDescent="0.2">
      <c r="E418" s="875"/>
      <c r="F418" s="875"/>
      <c r="G418" s="875"/>
    </row>
    <row r="419" spans="5:7" ht="20.100000000000001" customHeight="1" x14ac:dyDescent="0.2">
      <c r="E419" s="875"/>
      <c r="F419" s="875"/>
      <c r="G419" s="875"/>
    </row>
    <row r="420" spans="5:7" ht="20.100000000000001" customHeight="1" x14ac:dyDescent="0.2">
      <c r="E420" s="875"/>
      <c r="F420" s="875"/>
      <c r="G420" s="875"/>
    </row>
    <row r="421" spans="5:7" ht="20.100000000000001" customHeight="1" x14ac:dyDescent="0.2">
      <c r="E421" s="875"/>
      <c r="F421" s="875"/>
      <c r="G421" s="875"/>
    </row>
    <row r="422" spans="5:7" ht="20.100000000000001" customHeight="1" x14ac:dyDescent="0.2">
      <c r="E422" s="875"/>
      <c r="F422" s="875"/>
      <c r="G422" s="875"/>
    </row>
    <row r="423" spans="5:7" ht="20.100000000000001" customHeight="1" x14ac:dyDescent="0.2">
      <c r="E423" s="875"/>
      <c r="F423" s="875"/>
      <c r="G423" s="875"/>
    </row>
    <row r="424" spans="5:7" ht="20.100000000000001" customHeight="1" x14ac:dyDescent="0.2">
      <c r="E424" s="875"/>
      <c r="F424" s="875"/>
      <c r="G424" s="875"/>
    </row>
    <row r="425" spans="5:7" ht="20.100000000000001" customHeight="1" x14ac:dyDescent="0.2">
      <c r="E425" s="875"/>
      <c r="F425" s="875"/>
      <c r="G425" s="875"/>
    </row>
    <row r="426" spans="5:7" ht="20.100000000000001" customHeight="1" x14ac:dyDescent="0.2">
      <c r="E426" s="875"/>
      <c r="F426" s="875"/>
      <c r="G426" s="875"/>
    </row>
    <row r="427" spans="5:7" ht="20.100000000000001" customHeight="1" x14ac:dyDescent="0.2">
      <c r="E427" s="875"/>
      <c r="F427" s="875"/>
      <c r="G427" s="875"/>
    </row>
    <row r="428" spans="5:7" ht="20.100000000000001" customHeight="1" x14ac:dyDescent="0.2">
      <c r="E428" s="875"/>
      <c r="F428" s="875"/>
      <c r="G428" s="875"/>
    </row>
    <row r="429" spans="5:7" ht="20.100000000000001" customHeight="1" x14ac:dyDescent="0.2">
      <c r="E429" s="875"/>
      <c r="F429" s="875"/>
      <c r="G429" s="875"/>
    </row>
    <row r="430" spans="5:7" ht="20.100000000000001" customHeight="1" x14ac:dyDescent="0.2">
      <c r="E430" s="875"/>
      <c r="F430" s="875"/>
      <c r="G430" s="875"/>
    </row>
    <row r="431" spans="5:7" ht="20.100000000000001" customHeight="1" x14ac:dyDescent="0.2">
      <c r="E431" s="875"/>
      <c r="F431" s="875"/>
      <c r="G431" s="875"/>
    </row>
    <row r="432" spans="5:7" ht="20.100000000000001" customHeight="1" x14ac:dyDescent="0.2">
      <c r="E432" s="875"/>
      <c r="F432" s="875"/>
      <c r="G432" s="875"/>
    </row>
    <row r="433" spans="5:7" ht="20.100000000000001" customHeight="1" x14ac:dyDescent="0.2">
      <c r="E433" s="875"/>
      <c r="F433" s="875"/>
      <c r="G433" s="875"/>
    </row>
    <row r="434" spans="5:7" ht="20.100000000000001" customHeight="1" x14ac:dyDescent="0.2">
      <c r="E434" s="875"/>
      <c r="F434" s="875"/>
      <c r="G434" s="875"/>
    </row>
    <row r="435" spans="5:7" ht="20.100000000000001" customHeight="1" x14ac:dyDescent="0.2">
      <c r="E435" s="875"/>
      <c r="F435" s="875"/>
      <c r="G435" s="875"/>
    </row>
    <row r="436" spans="5:7" ht="20.100000000000001" customHeight="1" x14ac:dyDescent="0.2">
      <c r="E436" s="875"/>
      <c r="F436" s="875"/>
      <c r="G436" s="875"/>
    </row>
    <row r="437" spans="5:7" ht="20.100000000000001" customHeight="1" x14ac:dyDescent="0.2">
      <c r="E437" s="875"/>
      <c r="F437" s="875"/>
      <c r="G437" s="875"/>
    </row>
    <row r="438" spans="5:7" ht="20.100000000000001" customHeight="1" x14ac:dyDescent="0.2">
      <c r="E438" s="875"/>
      <c r="F438" s="875"/>
      <c r="G438" s="875"/>
    </row>
    <row r="439" spans="5:7" ht="20.100000000000001" customHeight="1" x14ac:dyDescent="0.2">
      <c r="E439" s="875"/>
      <c r="F439" s="875"/>
      <c r="G439" s="875"/>
    </row>
    <row r="440" spans="5:7" ht="20.100000000000001" customHeight="1" x14ac:dyDescent="0.2">
      <c r="E440" s="875"/>
      <c r="F440" s="875"/>
      <c r="G440" s="875"/>
    </row>
    <row r="441" spans="5:7" ht="20.100000000000001" customHeight="1" x14ac:dyDescent="0.2">
      <c r="E441" s="875"/>
      <c r="F441" s="875"/>
      <c r="G441" s="875"/>
    </row>
    <row r="442" spans="5:7" ht="20.100000000000001" customHeight="1" x14ac:dyDescent="0.2">
      <c r="E442" s="875"/>
      <c r="F442" s="875"/>
      <c r="G442" s="875"/>
    </row>
    <row r="443" spans="5:7" ht="20.100000000000001" customHeight="1" x14ac:dyDescent="0.2">
      <c r="E443" s="875"/>
      <c r="F443" s="875"/>
      <c r="G443" s="875"/>
    </row>
    <row r="444" spans="5:7" ht="20.100000000000001" customHeight="1" x14ac:dyDescent="0.2">
      <c r="E444" s="875"/>
      <c r="F444" s="875"/>
      <c r="G444" s="875"/>
    </row>
    <row r="445" spans="5:7" ht="20.100000000000001" customHeight="1" x14ac:dyDescent="0.2">
      <c r="E445" s="875"/>
      <c r="F445" s="875"/>
      <c r="G445" s="875"/>
    </row>
    <row r="446" spans="5:7" ht="20.100000000000001" customHeight="1" x14ac:dyDescent="0.2">
      <c r="E446" s="875"/>
      <c r="F446" s="875"/>
      <c r="G446" s="875"/>
    </row>
    <row r="447" spans="5:7" ht="20.100000000000001" customHeight="1" x14ac:dyDescent="0.2">
      <c r="E447" s="875"/>
      <c r="F447" s="875"/>
      <c r="G447" s="875"/>
    </row>
    <row r="448" spans="5:7" ht="20.100000000000001" customHeight="1" x14ac:dyDescent="0.2">
      <c r="E448" s="875"/>
      <c r="F448" s="875"/>
      <c r="G448" s="875"/>
    </row>
    <row r="449" spans="5:7" ht="20.100000000000001" customHeight="1" x14ac:dyDescent="0.2">
      <c r="E449" s="875"/>
      <c r="F449" s="875"/>
      <c r="G449" s="875"/>
    </row>
    <row r="450" spans="5:7" ht="20.100000000000001" customHeight="1" x14ac:dyDescent="0.2">
      <c r="E450" s="875"/>
      <c r="F450" s="875"/>
      <c r="G450" s="875"/>
    </row>
    <row r="451" spans="5:7" ht="20.100000000000001" customHeight="1" x14ac:dyDescent="0.2">
      <c r="E451" s="875"/>
      <c r="F451" s="875"/>
      <c r="G451" s="875"/>
    </row>
    <row r="452" spans="5:7" ht="20.100000000000001" customHeight="1" x14ac:dyDescent="0.2">
      <c r="E452" s="875"/>
      <c r="F452" s="875"/>
      <c r="G452" s="875"/>
    </row>
    <row r="453" spans="5:7" ht="20.100000000000001" customHeight="1" x14ac:dyDescent="0.2">
      <c r="E453" s="875"/>
      <c r="F453" s="875"/>
      <c r="G453" s="875"/>
    </row>
    <row r="454" spans="5:7" ht="20.100000000000001" customHeight="1" x14ac:dyDescent="0.2">
      <c r="E454" s="875"/>
      <c r="F454" s="875"/>
      <c r="G454" s="875"/>
    </row>
    <row r="455" spans="5:7" ht="20.100000000000001" customHeight="1" x14ac:dyDescent="0.2">
      <c r="E455" s="875"/>
      <c r="F455" s="875"/>
      <c r="G455" s="875"/>
    </row>
    <row r="456" spans="5:7" ht="20.100000000000001" customHeight="1" x14ac:dyDescent="0.2">
      <c r="E456" s="875"/>
      <c r="F456" s="875"/>
      <c r="G456" s="875"/>
    </row>
    <row r="457" spans="5:7" ht="20.100000000000001" customHeight="1" x14ac:dyDescent="0.2">
      <c r="E457" s="875"/>
      <c r="F457" s="875"/>
      <c r="G457" s="875"/>
    </row>
    <row r="458" spans="5:7" ht="20.100000000000001" customHeight="1" x14ac:dyDescent="0.2">
      <c r="E458" s="875"/>
      <c r="F458" s="875"/>
      <c r="G458" s="875"/>
    </row>
    <row r="459" spans="5:7" ht="20.100000000000001" customHeight="1" x14ac:dyDescent="0.2">
      <c r="E459" s="875"/>
      <c r="F459" s="875"/>
      <c r="G459" s="875"/>
    </row>
    <row r="460" spans="5:7" ht="20.100000000000001" customHeight="1" x14ac:dyDescent="0.2">
      <c r="E460" s="875"/>
      <c r="F460" s="875"/>
      <c r="G460" s="875"/>
    </row>
    <row r="461" spans="5:7" ht="20.100000000000001" customHeight="1" x14ac:dyDescent="0.2">
      <c r="E461" s="875"/>
      <c r="F461" s="875"/>
      <c r="G461" s="875"/>
    </row>
    <row r="462" spans="5:7" ht="20.100000000000001" customHeight="1" x14ac:dyDescent="0.2">
      <c r="E462" s="875"/>
      <c r="F462" s="875"/>
      <c r="G462" s="875"/>
    </row>
    <row r="463" spans="5:7" ht="20.100000000000001" customHeight="1" x14ac:dyDescent="0.2">
      <c r="E463" s="875"/>
      <c r="F463" s="875"/>
      <c r="G463" s="875"/>
    </row>
    <row r="464" spans="5:7" ht="20.100000000000001" customHeight="1" x14ac:dyDescent="0.2">
      <c r="E464" s="875"/>
      <c r="F464" s="875"/>
      <c r="G464" s="875"/>
    </row>
    <row r="465" spans="5:7" ht="20.100000000000001" customHeight="1" x14ac:dyDescent="0.2">
      <c r="E465" s="875"/>
      <c r="F465" s="875"/>
      <c r="G465" s="875"/>
    </row>
    <row r="466" spans="5:7" ht="20.100000000000001" customHeight="1" x14ac:dyDescent="0.2">
      <c r="E466" s="875"/>
      <c r="F466" s="875"/>
      <c r="G466" s="875"/>
    </row>
    <row r="467" spans="5:7" ht="20.100000000000001" customHeight="1" x14ac:dyDescent="0.2">
      <c r="E467" s="875"/>
      <c r="F467" s="875"/>
      <c r="G467" s="875"/>
    </row>
    <row r="468" spans="5:7" ht="20.100000000000001" customHeight="1" x14ac:dyDescent="0.2">
      <c r="E468" s="875"/>
      <c r="F468" s="875"/>
      <c r="G468" s="875"/>
    </row>
    <row r="469" spans="5:7" ht="20.100000000000001" customHeight="1" x14ac:dyDescent="0.2">
      <c r="E469" s="875"/>
      <c r="F469" s="875"/>
      <c r="G469" s="875"/>
    </row>
    <row r="470" spans="5:7" ht="20.100000000000001" customHeight="1" x14ac:dyDescent="0.2">
      <c r="E470" s="875"/>
      <c r="F470" s="875"/>
      <c r="G470" s="875"/>
    </row>
    <row r="471" spans="5:7" ht="20.100000000000001" customHeight="1" x14ac:dyDescent="0.2">
      <c r="E471" s="875"/>
      <c r="F471" s="875"/>
      <c r="G471" s="875"/>
    </row>
    <row r="472" spans="5:7" ht="20.100000000000001" customHeight="1" x14ac:dyDescent="0.2">
      <c r="E472" s="875"/>
      <c r="F472" s="875"/>
      <c r="G472" s="875"/>
    </row>
    <row r="473" spans="5:7" ht="20.100000000000001" customHeight="1" x14ac:dyDescent="0.2">
      <c r="E473" s="875"/>
      <c r="F473" s="875"/>
      <c r="G473" s="875"/>
    </row>
    <row r="474" spans="5:7" ht="20.100000000000001" customHeight="1" x14ac:dyDescent="0.2">
      <c r="E474" s="875"/>
      <c r="F474" s="875"/>
      <c r="G474" s="875"/>
    </row>
    <row r="475" spans="5:7" ht="20.100000000000001" customHeight="1" x14ac:dyDescent="0.2">
      <c r="E475" s="875"/>
      <c r="F475" s="875"/>
      <c r="G475" s="875"/>
    </row>
    <row r="476" spans="5:7" ht="20.100000000000001" customHeight="1" x14ac:dyDescent="0.2">
      <c r="E476" s="875"/>
      <c r="F476" s="875"/>
      <c r="G476" s="875"/>
    </row>
    <row r="477" spans="5:7" ht="20.100000000000001" customHeight="1" x14ac:dyDescent="0.2">
      <c r="E477" s="875"/>
      <c r="F477" s="875"/>
      <c r="G477" s="875"/>
    </row>
    <row r="478" spans="5:7" ht="20.100000000000001" customHeight="1" x14ac:dyDescent="0.2">
      <c r="E478" s="875"/>
      <c r="F478" s="875"/>
      <c r="G478" s="875"/>
    </row>
    <row r="479" spans="5:7" ht="20.100000000000001" customHeight="1" x14ac:dyDescent="0.2">
      <c r="E479" s="875"/>
      <c r="F479" s="875"/>
      <c r="G479" s="875"/>
    </row>
    <row r="480" spans="5:7" ht="20.100000000000001" customHeight="1" x14ac:dyDescent="0.2">
      <c r="E480" s="875"/>
      <c r="F480" s="875"/>
      <c r="G480" s="875"/>
    </row>
    <row r="481" spans="5:7" ht="20.100000000000001" customHeight="1" x14ac:dyDescent="0.2">
      <c r="E481" s="875"/>
      <c r="F481" s="875"/>
      <c r="G481" s="875"/>
    </row>
    <row r="482" spans="5:7" ht="20.100000000000001" customHeight="1" x14ac:dyDescent="0.2">
      <c r="E482" s="875"/>
      <c r="F482" s="875"/>
      <c r="G482" s="875"/>
    </row>
    <row r="483" spans="5:7" ht="20.100000000000001" customHeight="1" x14ac:dyDescent="0.2">
      <c r="E483" s="875"/>
      <c r="F483" s="875"/>
      <c r="G483" s="875"/>
    </row>
    <row r="484" spans="5:7" ht="20.100000000000001" customHeight="1" x14ac:dyDescent="0.2">
      <c r="E484" s="875"/>
      <c r="F484" s="875"/>
      <c r="G484" s="875"/>
    </row>
    <row r="485" spans="5:7" ht="20.100000000000001" customHeight="1" x14ac:dyDescent="0.2">
      <c r="E485" s="875"/>
      <c r="F485" s="875"/>
      <c r="G485" s="875"/>
    </row>
    <row r="486" spans="5:7" ht="20.100000000000001" customHeight="1" x14ac:dyDescent="0.2">
      <c r="E486" s="875"/>
      <c r="F486" s="875"/>
      <c r="G486" s="875"/>
    </row>
    <row r="487" spans="5:7" ht="20.100000000000001" customHeight="1" x14ac:dyDescent="0.2">
      <c r="E487" s="875"/>
      <c r="F487" s="875"/>
      <c r="G487" s="875"/>
    </row>
    <row r="488" spans="5:7" ht="20.100000000000001" customHeight="1" x14ac:dyDescent="0.2">
      <c r="E488" s="875"/>
      <c r="F488" s="875"/>
      <c r="G488" s="875"/>
    </row>
    <row r="489" spans="5:7" ht="20.100000000000001" customHeight="1" x14ac:dyDescent="0.2">
      <c r="E489" s="875"/>
      <c r="F489" s="875"/>
      <c r="G489" s="875"/>
    </row>
    <row r="490" spans="5:7" ht="20.100000000000001" customHeight="1" x14ac:dyDescent="0.2">
      <c r="E490" s="875"/>
      <c r="F490" s="875"/>
      <c r="G490" s="875"/>
    </row>
    <row r="491" spans="5:7" ht="20.100000000000001" customHeight="1" x14ac:dyDescent="0.2">
      <c r="E491" s="875"/>
      <c r="F491" s="875"/>
      <c r="G491" s="875"/>
    </row>
    <row r="492" spans="5:7" ht="20.100000000000001" customHeight="1" x14ac:dyDescent="0.2">
      <c r="E492" s="875"/>
      <c r="F492" s="875"/>
      <c r="G492" s="875"/>
    </row>
    <row r="493" spans="5:7" ht="20.100000000000001" customHeight="1" x14ac:dyDescent="0.2">
      <c r="E493" s="875"/>
      <c r="F493" s="875"/>
      <c r="G493" s="875"/>
    </row>
    <row r="494" spans="5:7" ht="20.100000000000001" customHeight="1" x14ac:dyDescent="0.2">
      <c r="E494" s="875"/>
      <c r="F494" s="875"/>
      <c r="G494" s="875"/>
    </row>
    <row r="495" spans="5:7" ht="20.100000000000001" customHeight="1" x14ac:dyDescent="0.2">
      <c r="E495" s="875"/>
      <c r="F495" s="875"/>
      <c r="G495" s="875"/>
    </row>
    <row r="496" spans="5:7" ht="20.100000000000001" customHeight="1" x14ac:dyDescent="0.2">
      <c r="E496" s="875"/>
      <c r="F496" s="875"/>
      <c r="G496" s="875"/>
    </row>
    <row r="497" spans="5:7" ht="20.100000000000001" customHeight="1" x14ac:dyDescent="0.2">
      <c r="E497" s="875"/>
      <c r="F497" s="875"/>
      <c r="G497" s="875"/>
    </row>
    <row r="498" spans="5:7" ht="20.100000000000001" customHeight="1" x14ac:dyDescent="0.2">
      <c r="E498" s="875"/>
      <c r="F498" s="875"/>
      <c r="G498" s="875"/>
    </row>
    <row r="499" spans="5:7" ht="20.100000000000001" customHeight="1" x14ac:dyDescent="0.2">
      <c r="E499" s="875"/>
      <c r="F499" s="875"/>
      <c r="G499" s="875"/>
    </row>
    <row r="500" spans="5:7" ht="20.100000000000001" customHeight="1" x14ac:dyDescent="0.2">
      <c r="E500" s="875"/>
      <c r="F500" s="875"/>
      <c r="G500" s="875"/>
    </row>
    <row r="501" spans="5:7" ht="20.100000000000001" customHeight="1" x14ac:dyDescent="0.2">
      <c r="E501" s="875"/>
      <c r="F501" s="875"/>
      <c r="G501" s="875"/>
    </row>
    <row r="502" spans="5:7" ht="20.100000000000001" customHeight="1" x14ac:dyDescent="0.2">
      <c r="E502" s="875"/>
      <c r="F502" s="875"/>
      <c r="G502" s="875"/>
    </row>
    <row r="503" spans="5:7" ht="20.100000000000001" customHeight="1" x14ac:dyDescent="0.2">
      <c r="E503" s="875"/>
      <c r="F503" s="875"/>
      <c r="G503" s="875"/>
    </row>
    <row r="504" spans="5:7" ht="20.100000000000001" customHeight="1" x14ac:dyDescent="0.2">
      <c r="E504" s="875"/>
      <c r="F504" s="875"/>
      <c r="G504" s="875"/>
    </row>
    <row r="505" spans="5:7" ht="20.100000000000001" customHeight="1" x14ac:dyDescent="0.2">
      <c r="E505" s="875"/>
      <c r="F505" s="875"/>
      <c r="G505" s="875"/>
    </row>
    <row r="506" spans="5:7" ht="20.100000000000001" customHeight="1" x14ac:dyDescent="0.2">
      <c r="E506" s="875"/>
      <c r="F506" s="875"/>
      <c r="G506" s="875"/>
    </row>
    <row r="507" spans="5:7" ht="20.100000000000001" customHeight="1" x14ac:dyDescent="0.2">
      <c r="E507" s="875"/>
      <c r="F507" s="875"/>
      <c r="G507" s="875"/>
    </row>
    <row r="508" spans="5:7" ht="20.100000000000001" customHeight="1" x14ac:dyDescent="0.2">
      <c r="E508" s="875"/>
      <c r="F508" s="875"/>
      <c r="G508" s="875"/>
    </row>
    <row r="509" spans="5:7" ht="20.100000000000001" customHeight="1" x14ac:dyDescent="0.2">
      <c r="E509" s="875"/>
      <c r="F509" s="875"/>
      <c r="G509" s="875"/>
    </row>
    <row r="510" spans="5:7" ht="20.100000000000001" customHeight="1" x14ac:dyDescent="0.2">
      <c r="E510" s="875"/>
      <c r="F510" s="875"/>
      <c r="G510" s="875"/>
    </row>
    <row r="511" spans="5:7" ht="20.100000000000001" customHeight="1" x14ac:dyDescent="0.2">
      <c r="E511" s="875"/>
      <c r="F511" s="875"/>
      <c r="G511" s="875"/>
    </row>
    <row r="512" spans="5:7" ht="20.100000000000001" customHeight="1" x14ac:dyDescent="0.2">
      <c r="E512" s="875"/>
      <c r="F512" s="875"/>
      <c r="G512" s="875"/>
    </row>
    <row r="513" spans="5:7" ht="20.100000000000001" customHeight="1" x14ac:dyDescent="0.2">
      <c r="E513" s="875"/>
      <c r="F513" s="875"/>
      <c r="G513" s="875"/>
    </row>
    <row r="514" spans="5:7" ht="20.100000000000001" customHeight="1" x14ac:dyDescent="0.2">
      <c r="E514" s="875"/>
      <c r="F514" s="875"/>
      <c r="G514" s="875"/>
    </row>
    <row r="515" spans="5:7" ht="20.100000000000001" customHeight="1" x14ac:dyDescent="0.2">
      <c r="E515" s="875"/>
      <c r="F515" s="875"/>
      <c r="G515" s="875"/>
    </row>
    <row r="516" spans="5:7" ht="20.100000000000001" customHeight="1" x14ac:dyDescent="0.2">
      <c r="E516" s="875"/>
      <c r="F516" s="875"/>
      <c r="G516" s="875"/>
    </row>
    <row r="517" spans="5:7" ht="20.100000000000001" customHeight="1" x14ac:dyDescent="0.2">
      <c r="E517" s="875"/>
      <c r="F517" s="875"/>
      <c r="G517" s="875"/>
    </row>
    <row r="518" spans="5:7" ht="20.100000000000001" customHeight="1" x14ac:dyDescent="0.2">
      <c r="E518" s="875"/>
      <c r="F518" s="875"/>
      <c r="G518" s="875"/>
    </row>
    <row r="519" spans="5:7" ht="20.100000000000001" customHeight="1" x14ac:dyDescent="0.2">
      <c r="E519" s="875"/>
      <c r="F519" s="875"/>
      <c r="G519" s="875"/>
    </row>
    <row r="520" spans="5:7" ht="20.100000000000001" customHeight="1" x14ac:dyDescent="0.2">
      <c r="E520" s="875"/>
      <c r="F520" s="875"/>
      <c r="G520" s="875"/>
    </row>
    <row r="521" spans="5:7" ht="20.100000000000001" customHeight="1" x14ac:dyDescent="0.2">
      <c r="E521" s="875"/>
      <c r="F521" s="875"/>
      <c r="G521" s="875"/>
    </row>
    <row r="522" spans="5:7" ht="20.100000000000001" customHeight="1" x14ac:dyDescent="0.2">
      <c r="E522" s="875"/>
      <c r="F522" s="875"/>
      <c r="G522" s="875"/>
    </row>
    <row r="523" spans="5:7" ht="20.100000000000001" customHeight="1" x14ac:dyDescent="0.2">
      <c r="E523" s="875"/>
      <c r="F523" s="875"/>
      <c r="G523" s="875"/>
    </row>
    <row r="524" spans="5:7" ht="20.100000000000001" customHeight="1" x14ac:dyDescent="0.2">
      <c r="E524" s="875"/>
      <c r="F524" s="875"/>
      <c r="G524" s="875"/>
    </row>
    <row r="525" spans="5:7" ht="20.100000000000001" customHeight="1" x14ac:dyDescent="0.2">
      <c r="E525" s="875"/>
      <c r="F525" s="875"/>
      <c r="G525" s="875"/>
    </row>
    <row r="526" spans="5:7" ht="20.100000000000001" customHeight="1" x14ac:dyDescent="0.2">
      <c r="E526" s="875"/>
      <c r="F526" s="875"/>
      <c r="G526" s="875"/>
    </row>
    <row r="527" spans="5:7" ht="20.100000000000001" customHeight="1" x14ac:dyDescent="0.2">
      <c r="E527" s="875"/>
      <c r="F527" s="875"/>
      <c r="G527" s="875"/>
    </row>
    <row r="528" spans="5:7" ht="20.100000000000001" customHeight="1" x14ac:dyDescent="0.2">
      <c r="E528" s="875"/>
      <c r="F528" s="875"/>
      <c r="G528" s="875"/>
    </row>
    <row r="529" spans="5:7" ht="20.100000000000001" customHeight="1" x14ac:dyDescent="0.2">
      <c r="E529" s="875"/>
      <c r="F529" s="875"/>
      <c r="G529" s="875"/>
    </row>
    <row r="530" spans="5:7" ht="20.100000000000001" customHeight="1" x14ac:dyDescent="0.2">
      <c r="E530" s="875"/>
      <c r="F530" s="875"/>
      <c r="G530" s="875"/>
    </row>
    <row r="531" spans="5:7" ht="20.100000000000001" customHeight="1" x14ac:dyDescent="0.2">
      <c r="E531" s="875"/>
      <c r="F531" s="875"/>
      <c r="G531" s="875"/>
    </row>
    <row r="532" spans="5:7" ht="20.100000000000001" customHeight="1" x14ac:dyDescent="0.2">
      <c r="E532" s="875"/>
      <c r="F532" s="875"/>
      <c r="G532" s="875"/>
    </row>
    <row r="533" spans="5:7" ht="20.100000000000001" customHeight="1" x14ac:dyDescent="0.2">
      <c r="E533" s="875"/>
      <c r="F533" s="875"/>
      <c r="G533" s="875"/>
    </row>
    <row r="534" spans="5:7" ht="20.100000000000001" customHeight="1" x14ac:dyDescent="0.2">
      <c r="E534" s="875"/>
      <c r="F534" s="875"/>
      <c r="G534" s="875"/>
    </row>
    <row r="535" spans="5:7" ht="20.100000000000001" customHeight="1" x14ac:dyDescent="0.2">
      <c r="E535" s="875"/>
      <c r="F535" s="875"/>
      <c r="G535" s="875"/>
    </row>
    <row r="536" spans="5:7" ht="20.100000000000001" customHeight="1" x14ac:dyDescent="0.2">
      <c r="E536" s="875"/>
      <c r="F536" s="875"/>
      <c r="G536" s="875"/>
    </row>
    <row r="537" spans="5:7" ht="20.100000000000001" customHeight="1" x14ac:dyDescent="0.2">
      <c r="E537" s="875"/>
      <c r="F537" s="875"/>
      <c r="G537" s="875"/>
    </row>
    <row r="538" spans="5:7" ht="20.100000000000001" customHeight="1" x14ac:dyDescent="0.2">
      <c r="E538" s="875"/>
      <c r="F538" s="875"/>
      <c r="G538" s="875"/>
    </row>
    <row r="539" spans="5:7" ht="20.100000000000001" customHeight="1" x14ac:dyDescent="0.2">
      <c r="E539" s="875"/>
      <c r="F539" s="875"/>
      <c r="G539" s="875"/>
    </row>
    <row r="540" spans="5:7" ht="20.100000000000001" customHeight="1" x14ac:dyDescent="0.2">
      <c r="E540" s="875"/>
      <c r="F540" s="875"/>
      <c r="G540" s="875"/>
    </row>
    <row r="541" spans="5:7" ht="20.100000000000001" customHeight="1" x14ac:dyDescent="0.2">
      <c r="E541" s="875"/>
      <c r="F541" s="875"/>
      <c r="G541" s="875"/>
    </row>
    <row r="542" spans="5:7" ht="20.100000000000001" customHeight="1" x14ac:dyDescent="0.2">
      <c r="E542" s="875"/>
      <c r="F542" s="875"/>
      <c r="G542" s="875"/>
    </row>
    <row r="543" spans="5:7" ht="20.100000000000001" customHeight="1" x14ac:dyDescent="0.2">
      <c r="E543" s="875"/>
      <c r="F543" s="875"/>
      <c r="G543" s="875"/>
    </row>
    <row r="544" spans="5:7" ht="20.100000000000001" customHeight="1" x14ac:dyDescent="0.2">
      <c r="E544" s="875"/>
      <c r="F544" s="875"/>
      <c r="G544" s="875"/>
    </row>
    <row r="545" spans="5:7" ht="20.100000000000001" customHeight="1" x14ac:dyDescent="0.2">
      <c r="E545" s="875"/>
      <c r="F545" s="875"/>
      <c r="G545" s="875"/>
    </row>
    <row r="546" spans="5:7" ht="20.100000000000001" customHeight="1" x14ac:dyDescent="0.2">
      <c r="E546" s="875"/>
      <c r="F546" s="875"/>
      <c r="G546" s="875"/>
    </row>
    <row r="547" spans="5:7" ht="20.100000000000001" customHeight="1" x14ac:dyDescent="0.2">
      <c r="E547" s="875"/>
      <c r="F547" s="875"/>
      <c r="G547" s="875"/>
    </row>
    <row r="548" spans="5:7" ht="20.100000000000001" customHeight="1" x14ac:dyDescent="0.2">
      <c r="E548" s="875"/>
      <c r="F548" s="875"/>
      <c r="G548" s="875"/>
    </row>
    <row r="549" spans="5:7" ht="20.100000000000001" customHeight="1" x14ac:dyDescent="0.2">
      <c r="E549" s="875"/>
      <c r="F549" s="875"/>
      <c r="G549" s="875"/>
    </row>
    <row r="550" spans="5:7" ht="20.100000000000001" customHeight="1" x14ac:dyDescent="0.2">
      <c r="E550" s="875"/>
      <c r="F550" s="875"/>
      <c r="G550" s="875"/>
    </row>
    <row r="551" spans="5:7" ht="20.100000000000001" customHeight="1" x14ac:dyDescent="0.2">
      <c r="E551" s="875"/>
      <c r="F551" s="875"/>
      <c r="G551" s="875"/>
    </row>
    <row r="552" spans="5:7" ht="20.100000000000001" customHeight="1" x14ac:dyDescent="0.2">
      <c r="E552" s="875"/>
      <c r="F552" s="875"/>
      <c r="G552" s="875"/>
    </row>
    <row r="553" spans="5:7" ht="20.100000000000001" customHeight="1" x14ac:dyDescent="0.2">
      <c r="E553" s="875"/>
      <c r="F553" s="875"/>
      <c r="G553" s="875"/>
    </row>
    <row r="554" spans="5:7" ht="20.100000000000001" customHeight="1" x14ac:dyDescent="0.2">
      <c r="E554" s="875"/>
      <c r="F554" s="875"/>
      <c r="G554" s="875"/>
    </row>
    <row r="555" spans="5:7" ht="20.100000000000001" customHeight="1" x14ac:dyDescent="0.2">
      <c r="E555" s="875"/>
      <c r="F555" s="875"/>
      <c r="G555" s="875"/>
    </row>
    <row r="556" spans="5:7" ht="20.100000000000001" customHeight="1" x14ac:dyDescent="0.2">
      <c r="E556" s="875"/>
      <c r="F556" s="875"/>
      <c r="G556" s="875"/>
    </row>
    <row r="557" spans="5:7" ht="20.100000000000001" customHeight="1" x14ac:dyDescent="0.2">
      <c r="E557" s="875"/>
      <c r="F557" s="875"/>
      <c r="G557" s="875"/>
    </row>
    <row r="558" spans="5:7" ht="20.100000000000001" customHeight="1" x14ac:dyDescent="0.2">
      <c r="E558" s="875"/>
      <c r="F558" s="875"/>
      <c r="G558" s="875"/>
    </row>
    <row r="559" spans="5:7" ht="20.100000000000001" customHeight="1" x14ac:dyDescent="0.2">
      <c r="E559" s="875"/>
      <c r="F559" s="875"/>
      <c r="G559" s="875"/>
    </row>
    <row r="560" spans="5:7" ht="20.100000000000001" customHeight="1" x14ac:dyDescent="0.2">
      <c r="E560" s="875"/>
      <c r="F560" s="875"/>
      <c r="G560" s="875"/>
    </row>
    <row r="561" spans="5:7" ht="20.100000000000001" customHeight="1" x14ac:dyDescent="0.2">
      <c r="E561" s="875"/>
      <c r="F561" s="875"/>
      <c r="G561" s="875"/>
    </row>
    <row r="562" spans="5:7" ht="20.100000000000001" customHeight="1" x14ac:dyDescent="0.2">
      <c r="E562" s="875"/>
      <c r="F562" s="875"/>
      <c r="G562" s="875"/>
    </row>
    <row r="563" spans="5:7" ht="20.100000000000001" customHeight="1" x14ac:dyDescent="0.2">
      <c r="E563" s="875"/>
      <c r="F563" s="875"/>
      <c r="G563" s="875"/>
    </row>
    <row r="564" spans="5:7" ht="20.100000000000001" customHeight="1" x14ac:dyDescent="0.2">
      <c r="E564" s="875"/>
      <c r="F564" s="875"/>
      <c r="G564" s="875"/>
    </row>
    <row r="565" spans="5:7" ht="20.100000000000001" customHeight="1" x14ac:dyDescent="0.2">
      <c r="E565" s="875"/>
      <c r="F565" s="875"/>
      <c r="G565" s="875"/>
    </row>
    <row r="566" spans="5:7" ht="20.100000000000001" customHeight="1" x14ac:dyDescent="0.2">
      <c r="E566" s="875"/>
      <c r="F566" s="875"/>
      <c r="G566" s="875"/>
    </row>
    <row r="567" spans="5:7" ht="20.100000000000001" customHeight="1" x14ac:dyDescent="0.2">
      <c r="E567" s="875"/>
      <c r="F567" s="875"/>
      <c r="G567" s="875"/>
    </row>
    <row r="568" spans="5:7" ht="20.100000000000001" customHeight="1" x14ac:dyDescent="0.2">
      <c r="E568" s="875"/>
      <c r="F568" s="875"/>
      <c r="G568" s="875"/>
    </row>
    <row r="569" spans="5:7" ht="20.100000000000001" customHeight="1" x14ac:dyDescent="0.2">
      <c r="E569" s="875"/>
      <c r="F569" s="875"/>
      <c r="G569" s="875"/>
    </row>
    <row r="570" spans="5:7" ht="20.100000000000001" customHeight="1" x14ac:dyDescent="0.2">
      <c r="E570" s="875"/>
      <c r="F570" s="875"/>
      <c r="G570" s="875"/>
    </row>
    <row r="571" spans="5:7" ht="20.100000000000001" customHeight="1" x14ac:dyDescent="0.2">
      <c r="E571" s="875"/>
      <c r="F571" s="875"/>
      <c r="G571" s="875"/>
    </row>
    <row r="572" spans="5:7" ht="20.100000000000001" customHeight="1" x14ac:dyDescent="0.2">
      <c r="E572" s="875"/>
      <c r="F572" s="875"/>
      <c r="G572" s="875"/>
    </row>
    <row r="573" spans="5:7" ht="20.100000000000001" customHeight="1" x14ac:dyDescent="0.2">
      <c r="E573" s="875"/>
      <c r="F573" s="875"/>
      <c r="G573" s="875"/>
    </row>
    <row r="574" spans="5:7" ht="20.100000000000001" customHeight="1" x14ac:dyDescent="0.2">
      <c r="E574" s="875"/>
      <c r="F574" s="875"/>
      <c r="G574" s="875"/>
    </row>
    <row r="575" spans="5:7" ht="20.100000000000001" customHeight="1" x14ac:dyDescent="0.2">
      <c r="E575" s="875"/>
      <c r="F575" s="875"/>
      <c r="G575" s="875"/>
    </row>
    <row r="576" spans="5:7" ht="20.100000000000001" customHeight="1" x14ac:dyDescent="0.2">
      <c r="E576" s="875"/>
      <c r="F576" s="875"/>
      <c r="G576" s="875"/>
    </row>
    <row r="577" spans="5:7" ht="20.100000000000001" customHeight="1" x14ac:dyDescent="0.2">
      <c r="E577" s="875"/>
      <c r="F577" s="875"/>
      <c r="G577" s="875"/>
    </row>
    <row r="578" spans="5:7" ht="20.100000000000001" customHeight="1" x14ac:dyDescent="0.2">
      <c r="E578" s="875"/>
      <c r="F578" s="875"/>
      <c r="G578" s="875"/>
    </row>
    <row r="579" spans="5:7" ht="20.100000000000001" customHeight="1" x14ac:dyDescent="0.2">
      <c r="E579" s="875"/>
      <c r="F579" s="875"/>
      <c r="G579" s="875"/>
    </row>
    <row r="580" spans="5:7" ht="20.100000000000001" customHeight="1" x14ac:dyDescent="0.2">
      <c r="E580" s="875"/>
      <c r="F580" s="875"/>
      <c r="G580" s="875"/>
    </row>
    <row r="581" spans="5:7" ht="20.100000000000001" customHeight="1" x14ac:dyDescent="0.2">
      <c r="E581" s="875"/>
      <c r="F581" s="875"/>
      <c r="G581" s="875"/>
    </row>
    <row r="582" spans="5:7" ht="20.100000000000001" customHeight="1" x14ac:dyDescent="0.2">
      <c r="E582" s="875"/>
      <c r="F582" s="875"/>
      <c r="G582" s="875"/>
    </row>
    <row r="583" spans="5:7" ht="20.100000000000001" customHeight="1" x14ac:dyDescent="0.2">
      <c r="E583" s="875"/>
      <c r="F583" s="875"/>
      <c r="G583" s="875"/>
    </row>
    <row r="584" spans="5:7" ht="20.100000000000001" customHeight="1" x14ac:dyDescent="0.2">
      <c r="E584" s="875"/>
      <c r="F584" s="875"/>
      <c r="G584" s="875"/>
    </row>
    <row r="585" spans="5:7" ht="20.100000000000001" customHeight="1" x14ac:dyDescent="0.2">
      <c r="E585" s="875"/>
      <c r="F585" s="875"/>
      <c r="G585" s="875"/>
    </row>
    <row r="586" spans="5:7" ht="20.100000000000001" customHeight="1" x14ac:dyDescent="0.2">
      <c r="E586" s="875"/>
      <c r="F586" s="875"/>
      <c r="G586" s="875"/>
    </row>
    <row r="587" spans="5:7" ht="20.100000000000001" customHeight="1" x14ac:dyDescent="0.2">
      <c r="E587" s="875"/>
      <c r="F587" s="875"/>
      <c r="G587" s="875"/>
    </row>
    <row r="588" spans="5:7" ht="20.100000000000001" customHeight="1" x14ac:dyDescent="0.2">
      <c r="E588" s="875"/>
      <c r="F588" s="875"/>
      <c r="G588" s="875"/>
    </row>
    <row r="589" spans="5:7" ht="20.100000000000001" customHeight="1" x14ac:dyDescent="0.2">
      <c r="E589" s="875"/>
      <c r="F589" s="875"/>
      <c r="G589" s="875"/>
    </row>
    <row r="590" spans="5:7" ht="20.100000000000001" customHeight="1" x14ac:dyDescent="0.2">
      <c r="E590" s="875"/>
      <c r="F590" s="875"/>
      <c r="G590" s="875"/>
    </row>
  </sheetData>
  <mergeCells count="36">
    <mergeCell ref="A233:G233"/>
    <mergeCell ref="A234:M234"/>
    <mergeCell ref="A235:M235"/>
    <mergeCell ref="A174:G174"/>
    <mergeCell ref="A175:M175"/>
    <mergeCell ref="A176:M176"/>
    <mergeCell ref="A179:A181"/>
    <mergeCell ref="B179:D179"/>
    <mergeCell ref="E179:G179"/>
    <mergeCell ref="B180:B181"/>
    <mergeCell ref="C180:D180"/>
    <mergeCell ref="E180:E181"/>
    <mergeCell ref="F180:G180"/>
    <mergeCell ref="A115:G115"/>
    <mergeCell ref="A118:A120"/>
    <mergeCell ref="B118:D118"/>
    <mergeCell ref="E118:G118"/>
    <mergeCell ref="B119:B120"/>
    <mergeCell ref="C119:D119"/>
    <mergeCell ref="E119:E120"/>
    <mergeCell ref="F119:G119"/>
    <mergeCell ref="A58:G58"/>
    <mergeCell ref="A61:A63"/>
    <mergeCell ref="B61:D61"/>
    <mergeCell ref="E61:G61"/>
    <mergeCell ref="B62:B63"/>
    <mergeCell ref="C62:D62"/>
    <mergeCell ref="E62:E63"/>
    <mergeCell ref="F62:G62"/>
    <mergeCell ref="A3:A5"/>
    <mergeCell ref="B3:D3"/>
    <mergeCell ref="E3:G3"/>
    <mergeCell ref="B4:B5"/>
    <mergeCell ref="C4:D4"/>
    <mergeCell ref="E4:E5"/>
    <mergeCell ref="F4:G4"/>
  </mergeCells>
  <pageMargins left="0.78740157480314965" right="0.19685039370078741"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3" manualBreakCount="3">
    <brk id="58" max="16383" man="1"/>
    <brk id="115" max="16383" man="1"/>
    <brk id="176" max="16383" man="1"/>
  </rowBreaks>
  <colBreaks count="1" manualBreakCount="1">
    <brk id="7" max="1048575" man="1"/>
  </colBreak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841</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L40"/>
  <sheetViews>
    <sheetView showGridLines="0" zoomScaleNormal="100" zoomScaleSheetLayoutView="75" workbookViewId="0"/>
  </sheetViews>
  <sheetFormatPr defaultRowHeight="20.100000000000001" customHeight="1" x14ac:dyDescent="0.2"/>
  <cols>
    <col min="1" max="1" width="30.7109375" style="832" customWidth="1"/>
    <col min="2" max="7" width="22.7109375" style="832" customWidth="1"/>
    <col min="8" max="8" width="9.28515625" style="832" customWidth="1"/>
    <col min="9" max="10" width="9.140625" style="832"/>
    <col min="11" max="11" width="10.28515625" style="832" bestFit="1" customWidth="1"/>
    <col min="12" max="256" width="9.140625" style="832"/>
    <col min="257" max="257" width="26.7109375" style="832" customWidth="1"/>
    <col min="258" max="263" width="21.7109375" style="832" customWidth="1"/>
    <col min="264" max="264" width="9.28515625" style="832" customWidth="1"/>
    <col min="265" max="512" width="9.140625" style="832"/>
    <col min="513" max="513" width="26.7109375" style="832" customWidth="1"/>
    <col min="514" max="519" width="21.7109375" style="832" customWidth="1"/>
    <col min="520" max="520" width="9.28515625" style="832" customWidth="1"/>
    <col min="521" max="768" width="9.140625" style="832"/>
    <col min="769" max="769" width="26.7109375" style="832" customWidth="1"/>
    <col min="770" max="775" width="21.7109375" style="832" customWidth="1"/>
    <col min="776" max="776" width="9.28515625" style="832" customWidth="1"/>
    <col min="777" max="1024" width="9.140625" style="832"/>
    <col min="1025" max="1025" width="26.7109375" style="832" customWidth="1"/>
    <col min="1026" max="1031" width="21.7109375" style="832" customWidth="1"/>
    <col min="1032" max="1032" width="9.28515625" style="832" customWidth="1"/>
    <col min="1033" max="1280" width="9.140625" style="832"/>
    <col min="1281" max="1281" width="26.7109375" style="832" customWidth="1"/>
    <col min="1282" max="1287" width="21.7109375" style="832" customWidth="1"/>
    <col min="1288" max="1288" width="9.28515625" style="832" customWidth="1"/>
    <col min="1289" max="1536" width="9.140625" style="832"/>
    <col min="1537" max="1537" width="26.7109375" style="832" customWidth="1"/>
    <col min="1538" max="1543" width="21.7109375" style="832" customWidth="1"/>
    <col min="1544" max="1544" width="9.28515625" style="832" customWidth="1"/>
    <col min="1545" max="1792" width="9.140625" style="832"/>
    <col min="1793" max="1793" width="26.7109375" style="832" customWidth="1"/>
    <col min="1794" max="1799" width="21.7109375" style="832" customWidth="1"/>
    <col min="1800" max="1800" width="9.28515625" style="832" customWidth="1"/>
    <col min="1801" max="2048" width="9.140625" style="832"/>
    <col min="2049" max="2049" width="26.7109375" style="832" customWidth="1"/>
    <col min="2050" max="2055" width="21.7109375" style="832" customWidth="1"/>
    <col min="2056" max="2056" width="9.28515625" style="832" customWidth="1"/>
    <col min="2057" max="2304" width="9.140625" style="832"/>
    <col min="2305" max="2305" width="26.7109375" style="832" customWidth="1"/>
    <col min="2306" max="2311" width="21.7109375" style="832" customWidth="1"/>
    <col min="2312" max="2312" width="9.28515625" style="832" customWidth="1"/>
    <col min="2313" max="2560" width="9.140625" style="832"/>
    <col min="2561" max="2561" width="26.7109375" style="832" customWidth="1"/>
    <col min="2562" max="2567" width="21.7109375" style="832" customWidth="1"/>
    <col min="2568" max="2568" width="9.28515625" style="832" customWidth="1"/>
    <col min="2569" max="2816" width="9.140625" style="832"/>
    <col min="2817" max="2817" width="26.7109375" style="832" customWidth="1"/>
    <col min="2818" max="2823" width="21.7109375" style="832" customWidth="1"/>
    <col min="2824" max="2824" width="9.28515625" style="832" customWidth="1"/>
    <col min="2825" max="3072" width="9.140625" style="832"/>
    <col min="3073" max="3073" width="26.7109375" style="832" customWidth="1"/>
    <col min="3074" max="3079" width="21.7109375" style="832" customWidth="1"/>
    <col min="3080" max="3080" width="9.28515625" style="832" customWidth="1"/>
    <col min="3081" max="3328" width="9.140625" style="832"/>
    <col min="3329" max="3329" width="26.7109375" style="832" customWidth="1"/>
    <col min="3330" max="3335" width="21.7109375" style="832" customWidth="1"/>
    <col min="3336" max="3336" width="9.28515625" style="832" customWidth="1"/>
    <col min="3337" max="3584" width="9.140625" style="832"/>
    <col min="3585" max="3585" width="26.7109375" style="832" customWidth="1"/>
    <col min="3586" max="3591" width="21.7109375" style="832" customWidth="1"/>
    <col min="3592" max="3592" width="9.28515625" style="832" customWidth="1"/>
    <col min="3593" max="3840" width="9.140625" style="832"/>
    <col min="3841" max="3841" width="26.7109375" style="832" customWidth="1"/>
    <col min="3842" max="3847" width="21.7109375" style="832" customWidth="1"/>
    <col min="3848" max="3848" width="9.28515625" style="832" customWidth="1"/>
    <col min="3849" max="4096" width="9.140625" style="832"/>
    <col min="4097" max="4097" width="26.7109375" style="832" customWidth="1"/>
    <col min="4098" max="4103" width="21.7109375" style="832" customWidth="1"/>
    <col min="4104" max="4104" width="9.28515625" style="832" customWidth="1"/>
    <col min="4105" max="4352" width="9.140625" style="832"/>
    <col min="4353" max="4353" width="26.7109375" style="832" customWidth="1"/>
    <col min="4354" max="4359" width="21.7109375" style="832" customWidth="1"/>
    <col min="4360" max="4360" width="9.28515625" style="832" customWidth="1"/>
    <col min="4361" max="4608" width="9.140625" style="832"/>
    <col min="4609" max="4609" width="26.7109375" style="832" customWidth="1"/>
    <col min="4610" max="4615" width="21.7109375" style="832" customWidth="1"/>
    <col min="4616" max="4616" width="9.28515625" style="832" customWidth="1"/>
    <col min="4617" max="4864" width="9.140625" style="832"/>
    <col min="4865" max="4865" width="26.7109375" style="832" customWidth="1"/>
    <col min="4866" max="4871" width="21.7109375" style="832" customWidth="1"/>
    <col min="4872" max="4872" width="9.28515625" style="832" customWidth="1"/>
    <col min="4873" max="5120" width="9.140625" style="832"/>
    <col min="5121" max="5121" width="26.7109375" style="832" customWidth="1"/>
    <col min="5122" max="5127" width="21.7109375" style="832" customWidth="1"/>
    <col min="5128" max="5128" width="9.28515625" style="832" customWidth="1"/>
    <col min="5129" max="5376" width="9.140625" style="832"/>
    <col min="5377" max="5377" width="26.7109375" style="832" customWidth="1"/>
    <col min="5378" max="5383" width="21.7109375" style="832" customWidth="1"/>
    <col min="5384" max="5384" width="9.28515625" style="832" customWidth="1"/>
    <col min="5385" max="5632" width="9.140625" style="832"/>
    <col min="5633" max="5633" width="26.7109375" style="832" customWidth="1"/>
    <col min="5634" max="5639" width="21.7109375" style="832" customWidth="1"/>
    <col min="5640" max="5640" width="9.28515625" style="832" customWidth="1"/>
    <col min="5641" max="5888" width="9.140625" style="832"/>
    <col min="5889" max="5889" width="26.7109375" style="832" customWidth="1"/>
    <col min="5890" max="5895" width="21.7109375" style="832" customWidth="1"/>
    <col min="5896" max="5896" width="9.28515625" style="832" customWidth="1"/>
    <col min="5897" max="6144" width="9.140625" style="832"/>
    <col min="6145" max="6145" width="26.7109375" style="832" customWidth="1"/>
    <col min="6146" max="6151" width="21.7109375" style="832" customWidth="1"/>
    <col min="6152" max="6152" width="9.28515625" style="832" customWidth="1"/>
    <col min="6153" max="6400" width="9.140625" style="832"/>
    <col min="6401" max="6401" width="26.7109375" style="832" customWidth="1"/>
    <col min="6402" max="6407" width="21.7109375" style="832" customWidth="1"/>
    <col min="6408" max="6408" width="9.28515625" style="832" customWidth="1"/>
    <col min="6409" max="6656" width="9.140625" style="832"/>
    <col min="6657" max="6657" width="26.7109375" style="832" customWidth="1"/>
    <col min="6658" max="6663" width="21.7109375" style="832" customWidth="1"/>
    <col min="6664" max="6664" width="9.28515625" style="832" customWidth="1"/>
    <col min="6665" max="6912" width="9.140625" style="832"/>
    <col min="6913" max="6913" width="26.7109375" style="832" customWidth="1"/>
    <col min="6914" max="6919" width="21.7109375" style="832" customWidth="1"/>
    <col min="6920" max="6920" width="9.28515625" style="832" customWidth="1"/>
    <col min="6921" max="7168" width="9.140625" style="832"/>
    <col min="7169" max="7169" width="26.7109375" style="832" customWidth="1"/>
    <col min="7170" max="7175" width="21.7109375" style="832" customWidth="1"/>
    <col min="7176" max="7176" width="9.28515625" style="832" customWidth="1"/>
    <col min="7177" max="7424" width="9.140625" style="832"/>
    <col min="7425" max="7425" width="26.7109375" style="832" customWidth="1"/>
    <col min="7426" max="7431" width="21.7109375" style="832" customWidth="1"/>
    <col min="7432" max="7432" width="9.28515625" style="832" customWidth="1"/>
    <col min="7433" max="7680" width="9.140625" style="832"/>
    <col min="7681" max="7681" width="26.7109375" style="832" customWidth="1"/>
    <col min="7682" max="7687" width="21.7109375" style="832" customWidth="1"/>
    <col min="7688" max="7688" width="9.28515625" style="832" customWidth="1"/>
    <col min="7689" max="7936" width="9.140625" style="832"/>
    <col min="7937" max="7937" width="26.7109375" style="832" customWidth="1"/>
    <col min="7938" max="7943" width="21.7109375" style="832" customWidth="1"/>
    <col min="7944" max="7944" width="9.28515625" style="832" customWidth="1"/>
    <col min="7945" max="8192" width="9.140625" style="832"/>
    <col min="8193" max="8193" width="26.7109375" style="832" customWidth="1"/>
    <col min="8194" max="8199" width="21.7109375" style="832" customWidth="1"/>
    <col min="8200" max="8200" width="9.28515625" style="832" customWidth="1"/>
    <col min="8201" max="8448" width="9.140625" style="832"/>
    <col min="8449" max="8449" width="26.7109375" style="832" customWidth="1"/>
    <col min="8450" max="8455" width="21.7109375" style="832" customWidth="1"/>
    <col min="8456" max="8456" width="9.28515625" style="832" customWidth="1"/>
    <col min="8457" max="8704" width="9.140625" style="832"/>
    <col min="8705" max="8705" width="26.7109375" style="832" customWidth="1"/>
    <col min="8706" max="8711" width="21.7109375" style="832" customWidth="1"/>
    <col min="8712" max="8712" width="9.28515625" style="832" customWidth="1"/>
    <col min="8713" max="8960" width="9.140625" style="832"/>
    <col min="8961" max="8961" width="26.7109375" style="832" customWidth="1"/>
    <col min="8962" max="8967" width="21.7109375" style="832" customWidth="1"/>
    <col min="8968" max="8968" width="9.28515625" style="832" customWidth="1"/>
    <col min="8969" max="9216" width="9.140625" style="832"/>
    <col min="9217" max="9217" width="26.7109375" style="832" customWidth="1"/>
    <col min="9218" max="9223" width="21.7109375" style="832" customWidth="1"/>
    <col min="9224" max="9224" width="9.28515625" style="832" customWidth="1"/>
    <col min="9225" max="9472" width="9.140625" style="832"/>
    <col min="9473" max="9473" width="26.7109375" style="832" customWidth="1"/>
    <col min="9474" max="9479" width="21.7109375" style="832" customWidth="1"/>
    <col min="9480" max="9480" width="9.28515625" style="832" customWidth="1"/>
    <col min="9481" max="9728" width="9.140625" style="832"/>
    <col min="9729" max="9729" width="26.7109375" style="832" customWidth="1"/>
    <col min="9730" max="9735" width="21.7109375" style="832" customWidth="1"/>
    <col min="9736" max="9736" width="9.28515625" style="832" customWidth="1"/>
    <col min="9737" max="9984" width="9.140625" style="832"/>
    <col min="9985" max="9985" width="26.7109375" style="832" customWidth="1"/>
    <col min="9986" max="9991" width="21.7109375" style="832" customWidth="1"/>
    <col min="9992" max="9992" width="9.28515625" style="832" customWidth="1"/>
    <col min="9993" max="10240" width="9.140625" style="832"/>
    <col min="10241" max="10241" width="26.7109375" style="832" customWidth="1"/>
    <col min="10242" max="10247" width="21.7109375" style="832" customWidth="1"/>
    <col min="10248" max="10248" width="9.28515625" style="832" customWidth="1"/>
    <col min="10249" max="10496" width="9.140625" style="832"/>
    <col min="10497" max="10497" width="26.7109375" style="832" customWidth="1"/>
    <col min="10498" max="10503" width="21.7109375" style="832" customWidth="1"/>
    <col min="10504" max="10504" width="9.28515625" style="832" customWidth="1"/>
    <col min="10505" max="10752" width="9.140625" style="832"/>
    <col min="10753" max="10753" width="26.7109375" style="832" customWidth="1"/>
    <col min="10754" max="10759" width="21.7109375" style="832" customWidth="1"/>
    <col min="10760" max="10760" width="9.28515625" style="832" customWidth="1"/>
    <col min="10761" max="11008" width="9.140625" style="832"/>
    <col min="11009" max="11009" width="26.7109375" style="832" customWidth="1"/>
    <col min="11010" max="11015" width="21.7109375" style="832" customWidth="1"/>
    <col min="11016" max="11016" width="9.28515625" style="832" customWidth="1"/>
    <col min="11017" max="11264" width="9.140625" style="832"/>
    <col min="11265" max="11265" width="26.7109375" style="832" customWidth="1"/>
    <col min="11266" max="11271" width="21.7109375" style="832" customWidth="1"/>
    <col min="11272" max="11272" width="9.28515625" style="832" customWidth="1"/>
    <col min="11273" max="11520" width="9.140625" style="832"/>
    <col min="11521" max="11521" width="26.7109375" style="832" customWidth="1"/>
    <col min="11522" max="11527" width="21.7109375" style="832" customWidth="1"/>
    <col min="11528" max="11528" width="9.28515625" style="832" customWidth="1"/>
    <col min="11529" max="11776" width="9.140625" style="832"/>
    <col min="11777" max="11777" width="26.7109375" style="832" customWidth="1"/>
    <col min="11778" max="11783" width="21.7109375" style="832" customWidth="1"/>
    <col min="11784" max="11784" width="9.28515625" style="832" customWidth="1"/>
    <col min="11785" max="12032" width="9.140625" style="832"/>
    <col min="12033" max="12033" width="26.7109375" style="832" customWidth="1"/>
    <col min="12034" max="12039" width="21.7109375" style="832" customWidth="1"/>
    <col min="12040" max="12040" width="9.28515625" style="832" customWidth="1"/>
    <col min="12041" max="12288" width="9.140625" style="832"/>
    <col min="12289" max="12289" width="26.7109375" style="832" customWidth="1"/>
    <col min="12290" max="12295" width="21.7109375" style="832" customWidth="1"/>
    <col min="12296" max="12296" width="9.28515625" style="832" customWidth="1"/>
    <col min="12297" max="12544" width="9.140625" style="832"/>
    <col min="12545" max="12545" width="26.7109375" style="832" customWidth="1"/>
    <col min="12546" max="12551" width="21.7109375" style="832" customWidth="1"/>
    <col min="12552" max="12552" width="9.28515625" style="832" customWidth="1"/>
    <col min="12553" max="12800" width="9.140625" style="832"/>
    <col min="12801" max="12801" width="26.7109375" style="832" customWidth="1"/>
    <col min="12802" max="12807" width="21.7109375" style="832" customWidth="1"/>
    <col min="12808" max="12808" width="9.28515625" style="832" customWidth="1"/>
    <col min="12809" max="13056" width="9.140625" style="832"/>
    <col min="13057" max="13057" width="26.7109375" style="832" customWidth="1"/>
    <col min="13058" max="13063" width="21.7109375" style="832" customWidth="1"/>
    <col min="13064" max="13064" width="9.28515625" style="832" customWidth="1"/>
    <col min="13065" max="13312" width="9.140625" style="832"/>
    <col min="13313" max="13313" width="26.7109375" style="832" customWidth="1"/>
    <col min="13314" max="13319" width="21.7109375" style="832" customWidth="1"/>
    <col min="13320" max="13320" width="9.28515625" style="832" customWidth="1"/>
    <col min="13321" max="13568" width="9.140625" style="832"/>
    <col min="13569" max="13569" width="26.7109375" style="832" customWidth="1"/>
    <col min="13570" max="13575" width="21.7109375" style="832" customWidth="1"/>
    <col min="13576" max="13576" width="9.28515625" style="832" customWidth="1"/>
    <col min="13577" max="13824" width="9.140625" style="832"/>
    <col min="13825" max="13825" width="26.7109375" style="832" customWidth="1"/>
    <col min="13826" max="13831" width="21.7109375" style="832" customWidth="1"/>
    <col min="13832" max="13832" width="9.28515625" style="832" customWidth="1"/>
    <col min="13833" max="14080" width="9.140625" style="832"/>
    <col min="14081" max="14081" width="26.7109375" style="832" customWidth="1"/>
    <col min="14082" max="14087" width="21.7109375" style="832" customWidth="1"/>
    <col min="14088" max="14088" width="9.28515625" style="832" customWidth="1"/>
    <col min="14089" max="14336" width="9.140625" style="832"/>
    <col min="14337" max="14337" width="26.7109375" style="832" customWidth="1"/>
    <col min="14338" max="14343" width="21.7109375" style="832" customWidth="1"/>
    <col min="14344" max="14344" width="9.28515625" style="832" customWidth="1"/>
    <col min="14345" max="14592" width="9.140625" style="832"/>
    <col min="14593" max="14593" width="26.7109375" style="832" customWidth="1"/>
    <col min="14594" max="14599" width="21.7109375" style="832" customWidth="1"/>
    <col min="14600" max="14600" width="9.28515625" style="832" customWidth="1"/>
    <col min="14601" max="14848" width="9.140625" style="832"/>
    <col min="14849" max="14849" width="26.7109375" style="832" customWidth="1"/>
    <col min="14850" max="14855" width="21.7109375" style="832" customWidth="1"/>
    <col min="14856" max="14856" width="9.28515625" style="832" customWidth="1"/>
    <col min="14857" max="15104" width="9.140625" style="832"/>
    <col min="15105" max="15105" width="26.7109375" style="832" customWidth="1"/>
    <col min="15106" max="15111" width="21.7109375" style="832" customWidth="1"/>
    <col min="15112" max="15112" width="9.28515625" style="832" customWidth="1"/>
    <col min="15113" max="15360" width="9.140625" style="832"/>
    <col min="15361" max="15361" width="26.7109375" style="832" customWidth="1"/>
    <col min="15362" max="15367" width="21.7109375" style="832" customWidth="1"/>
    <col min="15368" max="15368" width="9.28515625" style="832" customWidth="1"/>
    <col min="15369" max="15616" width="9.140625" style="832"/>
    <col min="15617" max="15617" width="26.7109375" style="832" customWidth="1"/>
    <col min="15618" max="15623" width="21.7109375" style="832" customWidth="1"/>
    <col min="15624" max="15624" width="9.28515625" style="832" customWidth="1"/>
    <col min="15625" max="15872" width="9.140625" style="832"/>
    <col min="15873" max="15873" width="26.7109375" style="832" customWidth="1"/>
    <col min="15874" max="15879" width="21.7109375" style="832" customWidth="1"/>
    <col min="15880" max="15880" width="9.28515625" style="832" customWidth="1"/>
    <col min="15881" max="16128" width="9.140625" style="832"/>
    <col min="16129" max="16129" width="26.7109375" style="832" customWidth="1"/>
    <col min="16130" max="16135" width="21.7109375" style="832" customWidth="1"/>
    <col min="16136" max="16136" width="9.28515625" style="832" customWidth="1"/>
    <col min="16137" max="16384" width="9.140625" style="832"/>
  </cols>
  <sheetData>
    <row r="1" spans="1:246" s="878" customFormat="1" ht="24.95" customHeight="1" x14ac:dyDescent="0.2">
      <c r="A1" s="831" t="s">
        <v>842</v>
      </c>
      <c r="B1" s="876"/>
      <c r="C1" s="877"/>
      <c r="D1" s="877"/>
      <c r="E1" s="877"/>
      <c r="F1" s="877"/>
      <c r="G1" s="877"/>
      <c r="H1" s="877"/>
      <c r="I1" s="877"/>
      <c r="J1" s="877"/>
      <c r="K1" s="877"/>
      <c r="L1" s="877"/>
      <c r="M1" s="877"/>
      <c r="N1" s="877"/>
      <c r="O1" s="877"/>
      <c r="P1" s="877"/>
      <c r="Q1" s="877"/>
      <c r="R1" s="877"/>
      <c r="S1" s="877"/>
      <c r="T1" s="877"/>
      <c r="U1" s="877"/>
      <c r="V1" s="877"/>
      <c r="W1" s="877"/>
      <c r="X1" s="877"/>
      <c r="Y1" s="877"/>
      <c r="Z1" s="877"/>
      <c r="AA1" s="877"/>
      <c r="AB1" s="877"/>
      <c r="AC1" s="877"/>
      <c r="AD1" s="877"/>
      <c r="AE1" s="877"/>
      <c r="AF1" s="877"/>
      <c r="AG1" s="877"/>
      <c r="AH1" s="877"/>
      <c r="AI1" s="877"/>
      <c r="AJ1" s="877"/>
      <c r="AK1" s="877"/>
      <c r="AL1" s="877"/>
      <c r="AM1" s="877"/>
      <c r="AN1" s="877"/>
      <c r="AO1" s="877"/>
      <c r="AP1" s="877"/>
      <c r="AQ1" s="877"/>
      <c r="AR1" s="877"/>
      <c r="AS1" s="877"/>
      <c r="AT1" s="877"/>
      <c r="AU1" s="877"/>
      <c r="AV1" s="877"/>
      <c r="AW1" s="877"/>
      <c r="AX1" s="877"/>
      <c r="AY1" s="877"/>
      <c r="AZ1" s="877"/>
      <c r="BA1" s="877"/>
      <c r="BB1" s="877"/>
      <c r="BC1" s="877"/>
      <c r="BD1" s="877"/>
      <c r="BE1" s="877"/>
      <c r="BF1" s="877"/>
      <c r="BG1" s="877"/>
      <c r="BH1" s="877"/>
      <c r="BI1" s="877"/>
      <c r="BJ1" s="877"/>
      <c r="BK1" s="877"/>
      <c r="BL1" s="877"/>
      <c r="BM1" s="877"/>
      <c r="BN1" s="877"/>
      <c r="BO1" s="877"/>
      <c r="BP1" s="877"/>
      <c r="BQ1" s="877"/>
      <c r="BR1" s="877"/>
      <c r="BS1" s="877"/>
      <c r="BT1" s="877"/>
      <c r="BU1" s="877"/>
      <c r="BV1" s="877"/>
      <c r="BW1" s="877"/>
      <c r="BX1" s="877"/>
      <c r="BY1" s="877"/>
      <c r="BZ1" s="877"/>
      <c r="CA1" s="877"/>
      <c r="CB1" s="877"/>
      <c r="CC1" s="877"/>
      <c r="CD1" s="877"/>
      <c r="CE1" s="877"/>
      <c r="CF1" s="877"/>
      <c r="CG1" s="877"/>
      <c r="CH1" s="877"/>
      <c r="CI1" s="877"/>
      <c r="CJ1" s="877"/>
      <c r="CK1" s="877"/>
      <c r="CL1" s="877"/>
      <c r="CM1" s="877"/>
      <c r="CN1" s="877"/>
      <c r="CO1" s="877"/>
      <c r="CP1" s="877"/>
      <c r="CQ1" s="877"/>
      <c r="CR1" s="877"/>
      <c r="CS1" s="877"/>
      <c r="CT1" s="877"/>
      <c r="CU1" s="877"/>
      <c r="CV1" s="877"/>
      <c r="CW1" s="877"/>
      <c r="CX1" s="877"/>
      <c r="CY1" s="877"/>
      <c r="CZ1" s="877"/>
      <c r="DA1" s="877"/>
      <c r="DB1" s="877"/>
      <c r="DC1" s="877"/>
      <c r="DD1" s="877"/>
      <c r="DE1" s="877"/>
      <c r="DF1" s="877"/>
      <c r="DG1" s="877"/>
      <c r="DH1" s="877"/>
      <c r="DI1" s="877"/>
      <c r="DJ1" s="877"/>
      <c r="DK1" s="877"/>
      <c r="DL1" s="877"/>
      <c r="DM1" s="877"/>
      <c r="DN1" s="877"/>
      <c r="DO1" s="877"/>
      <c r="DP1" s="877"/>
      <c r="DQ1" s="877"/>
      <c r="DR1" s="877"/>
      <c r="DS1" s="877"/>
      <c r="DT1" s="877"/>
      <c r="DU1" s="877"/>
      <c r="DV1" s="877"/>
      <c r="DW1" s="877"/>
      <c r="DX1" s="877"/>
      <c r="DY1" s="877"/>
      <c r="DZ1" s="877"/>
      <c r="EA1" s="877"/>
      <c r="EB1" s="877"/>
      <c r="EC1" s="877"/>
      <c r="ED1" s="877"/>
      <c r="EE1" s="877"/>
      <c r="EF1" s="877"/>
      <c r="EG1" s="877"/>
      <c r="EH1" s="877"/>
      <c r="EI1" s="877"/>
      <c r="EJ1" s="877"/>
      <c r="EK1" s="877"/>
      <c r="EL1" s="877"/>
      <c r="EM1" s="877"/>
      <c r="EN1" s="877"/>
      <c r="EO1" s="877"/>
      <c r="EP1" s="877"/>
      <c r="EQ1" s="877"/>
      <c r="ER1" s="877"/>
      <c r="ES1" s="877"/>
      <c r="ET1" s="877"/>
      <c r="EU1" s="877"/>
      <c r="EV1" s="877"/>
      <c r="EW1" s="877"/>
      <c r="EX1" s="877"/>
      <c r="EY1" s="877"/>
      <c r="EZ1" s="877"/>
      <c r="FA1" s="877"/>
      <c r="FB1" s="877"/>
      <c r="FC1" s="877"/>
      <c r="FD1" s="877"/>
      <c r="FE1" s="877"/>
      <c r="FF1" s="877"/>
      <c r="FG1" s="877"/>
      <c r="FH1" s="877"/>
      <c r="FI1" s="877"/>
      <c r="FJ1" s="877"/>
      <c r="FK1" s="877"/>
      <c r="FL1" s="877"/>
      <c r="FM1" s="877"/>
      <c r="FN1" s="877"/>
      <c r="FO1" s="877"/>
      <c r="FP1" s="877"/>
      <c r="FQ1" s="877"/>
      <c r="FR1" s="877"/>
      <c r="FS1" s="877"/>
      <c r="FT1" s="877"/>
      <c r="FU1" s="877"/>
      <c r="FV1" s="877"/>
      <c r="FW1" s="877"/>
      <c r="FX1" s="877"/>
      <c r="FY1" s="877"/>
      <c r="FZ1" s="877"/>
      <c r="GA1" s="877"/>
      <c r="GB1" s="877"/>
      <c r="GC1" s="877"/>
      <c r="GD1" s="877"/>
      <c r="GE1" s="877"/>
      <c r="GF1" s="877"/>
      <c r="GG1" s="877"/>
      <c r="GH1" s="877"/>
      <c r="GI1" s="877"/>
      <c r="GJ1" s="877"/>
      <c r="GK1" s="877"/>
      <c r="GL1" s="877"/>
      <c r="GM1" s="877"/>
      <c r="GN1" s="877"/>
      <c r="GO1" s="877"/>
      <c r="GP1" s="877"/>
      <c r="GQ1" s="877"/>
      <c r="GR1" s="877"/>
      <c r="GS1" s="877"/>
      <c r="GT1" s="877"/>
      <c r="GU1" s="877"/>
      <c r="GV1" s="877"/>
      <c r="GW1" s="877"/>
      <c r="GX1" s="877"/>
      <c r="GY1" s="877"/>
      <c r="GZ1" s="877"/>
      <c r="HA1" s="877"/>
      <c r="HB1" s="877"/>
      <c r="HC1" s="877"/>
      <c r="HD1" s="877"/>
      <c r="HE1" s="877"/>
      <c r="HF1" s="877"/>
      <c r="HG1" s="877"/>
      <c r="HH1" s="877"/>
      <c r="HI1" s="877"/>
      <c r="HJ1" s="877"/>
      <c r="HK1" s="877"/>
      <c r="HL1" s="877"/>
      <c r="HM1" s="877"/>
      <c r="HN1" s="877"/>
      <c r="HO1" s="877"/>
      <c r="HP1" s="877"/>
      <c r="HQ1" s="877"/>
      <c r="HR1" s="877"/>
      <c r="HS1" s="877"/>
      <c r="HT1" s="877"/>
      <c r="HU1" s="877"/>
      <c r="HV1" s="877"/>
      <c r="HW1" s="877"/>
      <c r="HX1" s="877"/>
      <c r="HY1" s="877"/>
      <c r="HZ1" s="877"/>
      <c r="IA1" s="877"/>
      <c r="IB1" s="877"/>
      <c r="IC1" s="877"/>
      <c r="ID1" s="877"/>
      <c r="IE1" s="877"/>
      <c r="IF1" s="877"/>
      <c r="IG1" s="877"/>
      <c r="IH1" s="877"/>
      <c r="II1" s="877"/>
      <c r="IJ1" s="877"/>
      <c r="IK1" s="877"/>
      <c r="IL1" s="877"/>
    </row>
    <row r="2" spans="1:246" s="858" customFormat="1" ht="24.95" customHeight="1" thickBot="1" x14ac:dyDescent="0.3">
      <c r="A2" s="834" t="s">
        <v>1347</v>
      </c>
      <c r="B2" s="879"/>
      <c r="C2" s="855"/>
      <c r="D2" s="855"/>
      <c r="E2" s="855"/>
      <c r="F2" s="855"/>
      <c r="G2" s="879"/>
      <c r="H2" s="880"/>
      <c r="I2" s="880"/>
      <c r="J2" s="880"/>
    </row>
    <row r="3" spans="1:246" s="858" customFormat="1" ht="20.100000000000001" customHeight="1" x14ac:dyDescent="0.25">
      <c r="A3" s="1563" t="s">
        <v>148</v>
      </c>
      <c r="B3" s="1579" t="s">
        <v>843</v>
      </c>
      <c r="C3" s="1579"/>
      <c r="D3" s="1579"/>
      <c r="E3" s="1579"/>
      <c r="F3" s="1579"/>
      <c r="G3" s="1580"/>
      <c r="H3" s="880"/>
      <c r="I3" s="880"/>
      <c r="J3" s="880"/>
    </row>
    <row r="4" spans="1:246" ht="20.100000000000001" customHeight="1" x14ac:dyDescent="0.2">
      <c r="A4" s="1570"/>
      <c r="B4" s="1581">
        <v>2011</v>
      </c>
      <c r="C4" s="1581"/>
      <c r="D4" s="1581"/>
      <c r="E4" s="1581">
        <v>2012</v>
      </c>
      <c r="F4" s="1581"/>
      <c r="G4" s="1569"/>
      <c r="H4" s="833"/>
      <c r="I4" s="833"/>
      <c r="J4" s="833"/>
      <c r="K4" s="833"/>
      <c r="L4" s="833"/>
      <c r="M4" s="833"/>
      <c r="N4" s="833"/>
      <c r="O4" s="833"/>
      <c r="P4" s="833"/>
      <c r="Q4" s="833"/>
      <c r="R4" s="833"/>
      <c r="S4" s="833"/>
      <c r="T4" s="833"/>
      <c r="U4" s="833"/>
      <c r="V4" s="833"/>
      <c r="W4" s="833"/>
      <c r="X4" s="833"/>
      <c r="Y4" s="833"/>
      <c r="Z4" s="833"/>
      <c r="AA4" s="833"/>
      <c r="AB4" s="833"/>
      <c r="AC4" s="833"/>
      <c r="AD4" s="833"/>
      <c r="AE4" s="833"/>
      <c r="AF4" s="833"/>
      <c r="AG4" s="833"/>
      <c r="AH4" s="833"/>
      <c r="AI4" s="833"/>
      <c r="AJ4" s="833"/>
      <c r="AK4" s="833"/>
      <c r="AL4" s="833"/>
      <c r="AM4" s="833"/>
      <c r="AN4" s="833"/>
      <c r="AO4" s="833"/>
      <c r="AP4" s="833"/>
      <c r="AQ4" s="833"/>
      <c r="AR4" s="833"/>
      <c r="AS4" s="833"/>
      <c r="AT4" s="833"/>
      <c r="AU4" s="833"/>
      <c r="AV4" s="833"/>
      <c r="AW4" s="833"/>
      <c r="AX4" s="833"/>
      <c r="AY4" s="833"/>
      <c r="AZ4" s="833"/>
      <c r="BA4" s="833"/>
      <c r="BB4" s="833"/>
      <c r="BC4" s="833"/>
      <c r="BD4" s="833"/>
      <c r="BE4" s="833"/>
      <c r="BF4" s="833"/>
      <c r="BG4" s="833"/>
      <c r="BH4" s="833"/>
      <c r="BI4" s="833"/>
      <c r="BJ4" s="833"/>
      <c r="BK4" s="833"/>
      <c r="BL4" s="833"/>
      <c r="BM4" s="833"/>
      <c r="BN4" s="833"/>
      <c r="BO4" s="833"/>
      <c r="BP4" s="833"/>
      <c r="BQ4" s="833"/>
      <c r="BR4" s="833"/>
      <c r="BS4" s="833"/>
      <c r="BT4" s="833"/>
      <c r="BU4" s="833"/>
      <c r="BV4" s="833"/>
      <c r="BW4" s="833"/>
      <c r="BX4" s="833"/>
      <c r="BY4" s="833"/>
      <c r="BZ4" s="833"/>
      <c r="CA4" s="833"/>
      <c r="CB4" s="833"/>
      <c r="CC4" s="833"/>
      <c r="CD4" s="833"/>
      <c r="CE4" s="833"/>
      <c r="CF4" s="833"/>
      <c r="CG4" s="833"/>
      <c r="CH4" s="833"/>
      <c r="CI4" s="833"/>
      <c r="CJ4" s="833"/>
      <c r="CK4" s="833"/>
      <c r="CL4" s="833"/>
      <c r="CM4" s="833"/>
      <c r="CN4" s="833"/>
      <c r="CO4" s="833"/>
      <c r="CP4" s="833"/>
      <c r="CQ4" s="833"/>
      <c r="CR4" s="833"/>
      <c r="CS4" s="833"/>
      <c r="CT4" s="833"/>
      <c r="CU4" s="833"/>
      <c r="CV4" s="833"/>
      <c r="CW4" s="833"/>
      <c r="CX4" s="833"/>
      <c r="CY4" s="833"/>
      <c r="CZ4" s="833"/>
      <c r="DA4" s="833"/>
      <c r="DB4" s="833"/>
      <c r="DC4" s="833"/>
      <c r="DD4" s="833"/>
      <c r="DE4" s="833"/>
      <c r="DF4" s="833"/>
      <c r="DG4" s="833"/>
      <c r="DH4" s="833"/>
      <c r="DI4" s="833"/>
      <c r="DJ4" s="833"/>
      <c r="DK4" s="833"/>
      <c r="DL4" s="833"/>
      <c r="DM4" s="833"/>
      <c r="DN4" s="833"/>
      <c r="DO4" s="833"/>
      <c r="DP4" s="833"/>
      <c r="DQ4" s="833"/>
      <c r="DR4" s="833"/>
      <c r="DS4" s="833"/>
      <c r="DT4" s="833"/>
      <c r="DU4" s="833"/>
      <c r="DV4" s="833"/>
      <c r="DW4" s="833"/>
      <c r="DX4" s="833"/>
      <c r="DY4" s="833"/>
      <c r="DZ4" s="833"/>
      <c r="EA4" s="833"/>
      <c r="EB4" s="833"/>
      <c r="EC4" s="833"/>
      <c r="ED4" s="833"/>
      <c r="EE4" s="833"/>
      <c r="EF4" s="833"/>
      <c r="EG4" s="833"/>
      <c r="EH4" s="833"/>
      <c r="EI4" s="833"/>
      <c r="EJ4" s="833"/>
      <c r="EK4" s="833"/>
      <c r="EL4" s="833"/>
      <c r="EM4" s="833"/>
      <c r="EN4" s="833"/>
      <c r="EO4" s="833"/>
      <c r="EP4" s="833"/>
      <c r="EQ4" s="833"/>
      <c r="ER4" s="833"/>
      <c r="ES4" s="833"/>
      <c r="ET4" s="833"/>
      <c r="EU4" s="833"/>
      <c r="EV4" s="833"/>
      <c r="EW4" s="833"/>
      <c r="EX4" s="833"/>
      <c r="EY4" s="833"/>
      <c r="EZ4" s="833"/>
      <c r="FA4" s="833"/>
      <c r="FB4" s="833"/>
      <c r="FC4" s="833"/>
      <c r="FD4" s="833"/>
      <c r="FE4" s="833"/>
      <c r="FF4" s="833"/>
      <c r="FG4" s="833"/>
      <c r="FH4" s="833"/>
      <c r="FI4" s="833"/>
      <c r="FJ4" s="833"/>
      <c r="FK4" s="833"/>
      <c r="FL4" s="833"/>
      <c r="FM4" s="833"/>
      <c r="FN4" s="833"/>
      <c r="FO4" s="833"/>
      <c r="FP4" s="833"/>
      <c r="FQ4" s="833"/>
      <c r="FR4" s="833"/>
      <c r="FS4" s="833"/>
      <c r="FT4" s="833"/>
      <c r="FU4" s="833"/>
      <c r="FV4" s="833"/>
      <c r="FW4" s="833"/>
      <c r="FX4" s="833"/>
      <c r="FY4" s="833"/>
      <c r="FZ4" s="833"/>
      <c r="GA4" s="833"/>
      <c r="GB4" s="833"/>
      <c r="GC4" s="833"/>
      <c r="GD4" s="833"/>
      <c r="GE4" s="833"/>
      <c r="GF4" s="833"/>
      <c r="GG4" s="833"/>
      <c r="GH4" s="833"/>
      <c r="GI4" s="833"/>
      <c r="GJ4" s="833"/>
      <c r="GK4" s="833"/>
      <c r="GL4" s="833"/>
      <c r="GM4" s="833"/>
      <c r="GN4" s="833"/>
      <c r="GO4" s="833"/>
      <c r="GP4" s="833"/>
      <c r="GQ4" s="833"/>
      <c r="GR4" s="833"/>
      <c r="GS4" s="833"/>
      <c r="GT4" s="833"/>
      <c r="GU4" s="833"/>
      <c r="GV4" s="833"/>
      <c r="GW4" s="833"/>
      <c r="GX4" s="833"/>
      <c r="GY4" s="833"/>
      <c r="GZ4" s="833"/>
      <c r="HA4" s="833"/>
      <c r="HB4" s="833"/>
      <c r="HC4" s="833"/>
      <c r="HD4" s="833"/>
      <c r="HE4" s="833"/>
      <c r="HF4" s="833"/>
      <c r="HG4" s="833"/>
      <c r="HH4" s="833"/>
      <c r="HI4" s="833"/>
      <c r="HJ4" s="833"/>
      <c r="HK4" s="833"/>
      <c r="HL4" s="833"/>
      <c r="HM4" s="833"/>
      <c r="HN4" s="833"/>
      <c r="HO4" s="833"/>
      <c r="HP4" s="833"/>
      <c r="HQ4" s="833"/>
      <c r="HR4" s="833"/>
      <c r="HS4" s="833"/>
      <c r="HT4" s="833"/>
      <c r="HU4" s="833"/>
      <c r="HV4" s="833"/>
      <c r="HW4" s="833"/>
      <c r="HX4" s="833"/>
      <c r="HY4" s="833"/>
      <c r="HZ4" s="833"/>
      <c r="IA4" s="833"/>
      <c r="IB4" s="833"/>
      <c r="IC4" s="833"/>
      <c r="ID4" s="833"/>
      <c r="IE4" s="833"/>
      <c r="IF4" s="833"/>
      <c r="IG4" s="833"/>
      <c r="IH4" s="833"/>
      <c r="II4" s="833"/>
      <c r="IJ4" s="833"/>
      <c r="IK4" s="833"/>
      <c r="IL4" s="833"/>
    </row>
    <row r="5" spans="1:246" ht="20.100000000000001" customHeight="1" x14ac:dyDescent="0.2">
      <c r="A5" s="1570"/>
      <c r="B5" s="1581" t="s">
        <v>131</v>
      </c>
      <c r="C5" s="1581" t="s">
        <v>729</v>
      </c>
      <c r="D5" s="1581"/>
      <c r="E5" s="1581" t="s">
        <v>131</v>
      </c>
      <c r="F5" s="1581" t="s">
        <v>729</v>
      </c>
      <c r="G5" s="1569"/>
      <c r="H5" s="833"/>
      <c r="I5" s="833"/>
      <c r="J5" s="833"/>
      <c r="K5" s="833"/>
      <c r="L5" s="833"/>
      <c r="M5" s="833"/>
      <c r="N5" s="833"/>
      <c r="O5" s="833"/>
      <c r="P5" s="833"/>
      <c r="Q5" s="833"/>
      <c r="R5" s="833"/>
      <c r="S5" s="833"/>
      <c r="T5" s="833"/>
      <c r="U5" s="833"/>
      <c r="V5" s="833"/>
      <c r="W5" s="833"/>
      <c r="X5" s="833"/>
      <c r="Y5" s="833"/>
      <c r="Z5" s="833"/>
      <c r="AA5" s="833"/>
      <c r="AB5" s="833"/>
      <c r="AC5" s="833"/>
      <c r="AD5" s="833"/>
      <c r="AE5" s="833"/>
      <c r="AF5" s="833"/>
      <c r="AG5" s="833"/>
      <c r="AH5" s="833"/>
      <c r="AI5" s="833"/>
      <c r="AJ5" s="833"/>
      <c r="AK5" s="833"/>
      <c r="AL5" s="833"/>
      <c r="AM5" s="833"/>
      <c r="AN5" s="833"/>
      <c r="AO5" s="833"/>
      <c r="AP5" s="833"/>
      <c r="AQ5" s="833"/>
      <c r="AR5" s="833"/>
      <c r="AS5" s="833"/>
      <c r="AT5" s="833"/>
      <c r="AU5" s="833"/>
      <c r="AV5" s="833"/>
      <c r="AW5" s="833"/>
      <c r="AX5" s="833"/>
      <c r="AY5" s="833"/>
      <c r="AZ5" s="833"/>
      <c r="BA5" s="833"/>
      <c r="BB5" s="833"/>
      <c r="BC5" s="833"/>
      <c r="BD5" s="833"/>
      <c r="BE5" s="833"/>
      <c r="BF5" s="833"/>
      <c r="BG5" s="833"/>
      <c r="BH5" s="833"/>
      <c r="BI5" s="833"/>
      <c r="BJ5" s="833"/>
      <c r="BK5" s="833"/>
      <c r="BL5" s="833"/>
      <c r="BM5" s="833"/>
      <c r="BN5" s="833"/>
      <c r="BO5" s="833"/>
      <c r="BP5" s="833"/>
      <c r="BQ5" s="833"/>
      <c r="BR5" s="833"/>
      <c r="BS5" s="833"/>
      <c r="BT5" s="833"/>
      <c r="BU5" s="833"/>
      <c r="BV5" s="833"/>
      <c r="BW5" s="833"/>
      <c r="BX5" s="833"/>
      <c r="BY5" s="833"/>
      <c r="BZ5" s="833"/>
      <c r="CA5" s="833"/>
      <c r="CB5" s="833"/>
      <c r="CC5" s="833"/>
      <c r="CD5" s="833"/>
      <c r="CE5" s="833"/>
      <c r="CF5" s="833"/>
      <c r="CG5" s="833"/>
      <c r="CH5" s="833"/>
      <c r="CI5" s="833"/>
      <c r="CJ5" s="833"/>
      <c r="CK5" s="833"/>
      <c r="CL5" s="833"/>
      <c r="CM5" s="833"/>
      <c r="CN5" s="833"/>
      <c r="CO5" s="833"/>
      <c r="CP5" s="833"/>
      <c r="CQ5" s="833"/>
      <c r="CR5" s="833"/>
      <c r="CS5" s="833"/>
      <c r="CT5" s="833"/>
      <c r="CU5" s="833"/>
      <c r="CV5" s="833"/>
      <c r="CW5" s="833"/>
      <c r="CX5" s="833"/>
      <c r="CY5" s="833"/>
      <c r="CZ5" s="833"/>
      <c r="DA5" s="833"/>
      <c r="DB5" s="833"/>
      <c r="DC5" s="833"/>
      <c r="DD5" s="833"/>
      <c r="DE5" s="833"/>
      <c r="DF5" s="833"/>
      <c r="DG5" s="833"/>
      <c r="DH5" s="833"/>
      <c r="DI5" s="833"/>
      <c r="DJ5" s="833"/>
      <c r="DK5" s="833"/>
      <c r="DL5" s="833"/>
      <c r="DM5" s="833"/>
      <c r="DN5" s="833"/>
      <c r="DO5" s="833"/>
      <c r="DP5" s="833"/>
      <c r="DQ5" s="833"/>
      <c r="DR5" s="833"/>
      <c r="DS5" s="833"/>
      <c r="DT5" s="833"/>
      <c r="DU5" s="833"/>
      <c r="DV5" s="833"/>
      <c r="DW5" s="833"/>
      <c r="DX5" s="833"/>
      <c r="DY5" s="833"/>
      <c r="DZ5" s="833"/>
      <c r="EA5" s="833"/>
      <c r="EB5" s="833"/>
      <c r="EC5" s="833"/>
      <c r="ED5" s="833"/>
      <c r="EE5" s="833"/>
      <c r="EF5" s="833"/>
      <c r="EG5" s="833"/>
      <c r="EH5" s="833"/>
      <c r="EI5" s="833"/>
      <c r="EJ5" s="833"/>
      <c r="EK5" s="833"/>
      <c r="EL5" s="833"/>
      <c r="EM5" s="833"/>
      <c r="EN5" s="833"/>
      <c r="EO5" s="833"/>
      <c r="EP5" s="833"/>
      <c r="EQ5" s="833"/>
      <c r="ER5" s="833"/>
      <c r="ES5" s="833"/>
      <c r="ET5" s="833"/>
      <c r="EU5" s="833"/>
      <c r="EV5" s="833"/>
      <c r="EW5" s="833"/>
      <c r="EX5" s="833"/>
      <c r="EY5" s="833"/>
      <c r="EZ5" s="833"/>
      <c r="FA5" s="833"/>
      <c r="FB5" s="833"/>
      <c r="FC5" s="833"/>
      <c r="FD5" s="833"/>
      <c r="FE5" s="833"/>
      <c r="FF5" s="833"/>
      <c r="FG5" s="833"/>
      <c r="FH5" s="833"/>
      <c r="FI5" s="833"/>
      <c r="FJ5" s="833"/>
      <c r="FK5" s="833"/>
      <c r="FL5" s="833"/>
      <c r="FM5" s="833"/>
      <c r="FN5" s="833"/>
      <c r="FO5" s="833"/>
      <c r="FP5" s="833"/>
      <c r="FQ5" s="833"/>
      <c r="FR5" s="833"/>
      <c r="FS5" s="833"/>
      <c r="FT5" s="833"/>
      <c r="FU5" s="833"/>
      <c r="FV5" s="833"/>
      <c r="FW5" s="833"/>
      <c r="FX5" s="833"/>
      <c r="FY5" s="833"/>
      <c r="FZ5" s="833"/>
      <c r="GA5" s="833"/>
      <c r="GB5" s="833"/>
      <c r="GC5" s="833"/>
      <c r="GD5" s="833"/>
      <c r="GE5" s="833"/>
      <c r="GF5" s="833"/>
      <c r="GG5" s="833"/>
      <c r="GH5" s="833"/>
      <c r="GI5" s="833"/>
      <c r="GJ5" s="833"/>
      <c r="GK5" s="833"/>
      <c r="GL5" s="833"/>
      <c r="GM5" s="833"/>
      <c r="GN5" s="833"/>
      <c r="GO5" s="833"/>
      <c r="GP5" s="833"/>
      <c r="GQ5" s="833"/>
      <c r="GR5" s="833"/>
      <c r="GS5" s="833"/>
      <c r="GT5" s="833"/>
      <c r="GU5" s="833"/>
      <c r="GV5" s="833"/>
      <c r="GW5" s="833"/>
      <c r="GX5" s="833"/>
      <c r="GY5" s="833"/>
      <c r="GZ5" s="833"/>
      <c r="HA5" s="833"/>
      <c r="HB5" s="833"/>
      <c r="HC5" s="833"/>
      <c r="HD5" s="833"/>
      <c r="HE5" s="833"/>
      <c r="HF5" s="833"/>
      <c r="HG5" s="833"/>
      <c r="HH5" s="833"/>
      <c r="HI5" s="833"/>
      <c r="HJ5" s="833"/>
      <c r="HK5" s="833"/>
      <c r="HL5" s="833"/>
      <c r="HM5" s="833"/>
      <c r="HN5" s="833"/>
      <c r="HO5" s="833"/>
      <c r="HP5" s="833"/>
      <c r="HQ5" s="833"/>
      <c r="HR5" s="833"/>
      <c r="HS5" s="833"/>
      <c r="HT5" s="833"/>
      <c r="HU5" s="833"/>
      <c r="HV5" s="833"/>
      <c r="HW5" s="833"/>
      <c r="HX5" s="833"/>
      <c r="HY5" s="833"/>
      <c r="HZ5" s="833"/>
      <c r="IA5" s="833"/>
      <c r="IB5" s="833"/>
      <c r="IC5" s="833"/>
      <c r="ID5" s="833"/>
      <c r="IE5" s="833"/>
      <c r="IF5" s="833"/>
      <c r="IG5" s="833"/>
      <c r="IH5" s="833"/>
      <c r="II5" s="833"/>
      <c r="IJ5" s="833"/>
      <c r="IK5" s="833"/>
      <c r="IL5" s="833"/>
    </row>
    <row r="6" spans="1:246" ht="20.100000000000001" customHeight="1" x14ac:dyDescent="0.2">
      <c r="A6" s="1570"/>
      <c r="B6" s="1581" t="s">
        <v>730</v>
      </c>
      <c r="C6" s="1363" t="s">
        <v>730</v>
      </c>
      <c r="D6" s="1362" t="s">
        <v>731</v>
      </c>
      <c r="E6" s="1581" t="s">
        <v>844</v>
      </c>
      <c r="F6" s="1363" t="s">
        <v>730</v>
      </c>
      <c r="G6" s="1362" t="s">
        <v>731</v>
      </c>
      <c r="H6" s="881"/>
      <c r="I6" s="881"/>
      <c r="J6" s="833"/>
      <c r="K6" s="833"/>
      <c r="L6" s="833"/>
      <c r="M6" s="833"/>
      <c r="N6" s="833"/>
      <c r="O6" s="833"/>
      <c r="P6" s="833"/>
      <c r="Q6" s="833"/>
      <c r="R6" s="833"/>
      <c r="S6" s="833"/>
      <c r="T6" s="833"/>
      <c r="U6" s="833"/>
      <c r="V6" s="833"/>
      <c r="W6" s="833"/>
      <c r="X6" s="833"/>
      <c r="Y6" s="833"/>
      <c r="Z6" s="833"/>
      <c r="AA6" s="833"/>
      <c r="AB6" s="833"/>
      <c r="AC6" s="833"/>
      <c r="AD6" s="833"/>
      <c r="AE6" s="833"/>
      <c r="AF6" s="833"/>
      <c r="AG6" s="833"/>
      <c r="AH6" s="833"/>
      <c r="AI6" s="833"/>
      <c r="AJ6" s="833"/>
      <c r="AK6" s="833"/>
      <c r="AL6" s="833"/>
      <c r="AM6" s="833"/>
      <c r="AN6" s="833"/>
      <c r="AO6" s="833"/>
      <c r="AP6" s="833"/>
      <c r="AQ6" s="833"/>
      <c r="AR6" s="833"/>
      <c r="AS6" s="833"/>
      <c r="AT6" s="833"/>
      <c r="AU6" s="833"/>
      <c r="AV6" s="833"/>
      <c r="AW6" s="833"/>
      <c r="AX6" s="833"/>
      <c r="AY6" s="833"/>
      <c r="AZ6" s="833"/>
      <c r="BA6" s="833"/>
      <c r="BB6" s="833"/>
      <c r="BC6" s="833"/>
      <c r="BD6" s="833"/>
      <c r="BE6" s="833"/>
      <c r="BF6" s="833"/>
      <c r="BG6" s="833"/>
      <c r="BH6" s="833"/>
      <c r="BI6" s="833"/>
      <c r="BJ6" s="833"/>
      <c r="BK6" s="833"/>
      <c r="BL6" s="833"/>
      <c r="BM6" s="833"/>
      <c r="BN6" s="833"/>
      <c r="BO6" s="833"/>
      <c r="BP6" s="833"/>
      <c r="BQ6" s="833"/>
      <c r="BR6" s="833"/>
      <c r="BS6" s="833"/>
      <c r="BT6" s="833"/>
      <c r="BU6" s="833"/>
      <c r="BV6" s="833"/>
      <c r="BW6" s="833"/>
      <c r="BX6" s="833"/>
      <c r="BY6" s="833"/>
      <c r="BZ6" s="833"/>
      <c r="CA6" s="833"/>
      <c r="CB6" s="833"/>
      <c r="CC6" s="833"/>
      <c r="CD6" s="833"/>
      <c r="CE6" s="833"/>
      <c r="CF6" s="833"/>
      <c r="CG6" s="833"/>
      <c r="CH6" s="833"/>
      <c r="CI6" s="833"/>
      <c r="CJ6" s="833"/>
      <c r="CK6" s="833"/>
      <c r="CL6" s="833"/>
      <c r="CM6" s="833"/>
      <c r="CN6" s="833"/>
      <c r="CO6" s="833"/>
      <c r="CP6" s="833"/>
      <c r="CQ6" s="833"/>
      <c r="CR6" s="833"/>
      <c r="CS6" s="833"/>
      <c r="CT6" s="833"/>
      <c r="CU6" s="833"/>
      <c r="CV6" s="833"/>
      <c r="CW6" s="833"/>
      <c r="CX6" s="833"/>
      <c r="CY6" s="833"/>
      <c r="CZ6" s="833"/>
      <c r="DA6" s="833"/>
      <c r="DB6" s="833"/>
      <c r="DC6" s="833"/>
      <c r="DD6" s="833"/>
      <c r="DE6" s="833"/>
      <c r="DF6" s="833"/>
      <c r="DG6" s="833"/>
      <c r="DH6" s="833"/>
      <c r="DI6" s="833"/>
      <c r="DJ6" s="833"/>
      <c r="DK6" s="833"/>
      <c r="DL6" s="833"/>
      <c r="DM6" s="833"/>
      <c r="DN6" s="833"/>
      <c r="DO6" s="833"/>
      <c r="DP6" s="833"/>
      <c r="DQ6" s="833"/>
      <c r="DR6" s="833"/>
      <c r="DS6" s="833"/>
      <c r="DT6" s="833"/>
      <c r="DU6" s="833"/>
      <c r="DV6" s="833"/>
      <c r="DW6" s="833"/>
      <c r="DX6" s="833"/>
      <c r="DY6" s="833"/>
      <c r="DZ6" s="833"/>
      <c r="EA6" s="833"/>
      <c r="EB6" s="833"/>
      <c r="EC6" s="833"/>
      <c r="ED6" s="833"/>
      <c r="EE6" s="833"/>
      <c r="EF6" s="833"/>
      <c r="EG6" s="833"/>
      <c r="EH6" s="833"/>
      <c r="EI6" s="833"/>
      <c r="EJ6" s="833"/>
      <c r="EK6" s="833"/>
      <c r="EL6" s="833"/>
      <c r="EM6" s="833"/>
      <c r="EN6" s="833"/>
      <c r="EO6" s="833"/>
      <c r="EP6" s="833"/>
      <c r="EQ6" s="833"/>
      <c r="ER6" s="833"/>
      <c r="ES6" s="833"/>
      <c r="ET6" s="833"/>
      <c r="EU6" s="833"/>
      <c r="EV6" s="833"/>
      <c r="EW6" s="833"/>
      <c r="EX6" s="833"/>
      <c r="EY6" s="833"/>
      <c r="EZ6" s="833"/>
      <c r="FA6" s="833"/>
      <c r="FB6" s="833"/>
      <c r="FC6" s="833"/>
      <c r="FD6" s="833"/>
      <c r="FE6" s="833"/>
      <c r="FF6" s="833"/>
      <c r="FG6" s="833"/>
      <c r="FH6" s="833"/>
      <c r="FI6" s="833"/>
      <c r="FJ6" s="833"/>
      <c r="FK6" s="833"/>
      <c r="FL6" s="833"/>
      <c r="FM6" s="833"/>
      <c r="FN6" s="833"/>
      <c r="FO6" s="833"/>
      <c r="FP6" s="833"/>
      <c r="FQ6" s="833"/>
      <c r="FR6" s="833"/>
      <c r="FS6" s="833"/>
      <c r="FT6" s="833"/>
      <c r="FU6" s="833"/>
      <c r="FV6" s="833"/>
      <c r="FW6" s="833"/>
      <c r="FX6" s="833"/>
      <c r="FY6" s="833"/>
      <c r="FZ6" s="833"/>
      <c r="GA6" s="833"/>
      <c r="GB6" s="833"/>
      <c r="GC6" s="833"/>
      <c r="GD6" s="833"/>
      <c r="GE6" s="833"/>
      <c r="GF6" s="833"/>
      <c r="GG6" s="833"/>
      <c r="GH6" s="833"/>
      <c r="GI6" s="833"/>
      <c r="GJ6" s="833"/>
      <c r="GK6" s="833"/>
      <c r="GL6" s="833"/>
      <c r="GM6" s="833"/>
      <c r="GN6" s="833"/>
      <c r="GO6" s="833"/>
      <c r="GP6" s="833"/>
      <c r="GQ6" s="833"/>
      <c r="GR6" s="833"/>
      <c r="GS6" s="833"/>
      <c r="GT6" s="833"/>
      <c r="GU6" s="833"/>
      <c r="GV6" s="833"/>
      <c r="GW6" s="833"/>
      <c r="GX6" s="833"/>
      <c r="GY6" s="833"/>
      <c r="GZ6" s="833"/>
      <c r="HA6" s="833"/>
      <c r="HB6" s="833"/>
      <c r="HC6" s="833"/>
      <c r="HD6" s="833"/>
      <c r="HE6" s="833"/>
      <c r="HF6" s="833"/>
      <c r="HG6" s="833"/>
      <c r="HH6" s="833"/>
      <c r="HI6" s="833"/>
      <c r="HJ6" s="833"/>
      <c r="HK6" s="833"/>
      <c r="HL6" s="833"/>
      <c r="HM6" s="833"/>
      <c r="HN6" s="833"/>
      <c r="HO6" s="833"/>
      <c r="HP6" s="833"/>
      <c r="HQ6" s="833"/>
      <c r="HR6" s="833"/>
      <c r="HS6" s="833"/>
      <c r="HT6" s="833"/>
      <c r="HU6" s="833"/>
      <c r="HV6" s="833"/>
      <c r="HW6" s="833"/>
      <c r="HX6" s="833"/>
      <c r="HY6" s="833"/>
      <c r="HZ6" s="833"/>
      <c r="IA6" s="833"/>
      <c r="IB6" s="833"/>
      <c r="IC6" s="833"/>
      <c r="ID6" s="833"/>
      <c r="IE6" s="833"/>
      <c r="IF6" s="833"/>
      <c r="IG6" s="833"/>
      <c r="IH6" s="833"/>
      <c r="II6" s="833"/>
      <c r="IJ6" s="833"/>
      <c r="IK6" s="833"/>
      <c r="IL6" s="833"/>
    </row>
    <row r="7" spans="1:246" ht="20.100000000000001" customHeight="1" x14ac:dyDescent="0.2">
      <c r="A7" s="882" t="s">
        <v>116</v>
      </c>
      <c r="B7" s="860">
        <v>79244256</v>
      </c>
      <c r="C7" s="860">
        <v>77083904</v>
      </c>
      <c r="D7" s="860">
        <v>2160352</v>
      </c>
      <c r="E7" s="860">
        <v>85471710</v>
      </c>
      <c r="F7" s="860">
        <v>83203074</v>
      </c>
      <c r="G7" s="860">
        <v>2268635.9999999995</v>
      </c>
      <c r="H7" s="881"/>
      <c r="I7" s="881"/>
      <c r="J7" s="833"/>
      <c r="K7" s="833"/>
      <c r="L7" s="833"/>
      <c r="M7" s="833"/>
      <c r="N7" s="833"/>
      <c r="O7" s="833"/>
      <c r="P7" s="833"/>
      <c r="Q7" s="833"/>
      <c r="R7" s="833"/>
      <c r="S7" s="833"/>
      <c r="T7" s="833"/>
      <c r="U7" s="833"/>
      <c r="V7" s="833"/>
      <c r="W7" s="833"/>
      <c r="X7" s="833"/>
      <c r="Y7" s="833"/>
      <c r="Z7" s="833"/>
      <c r="AA7" s="833"/>
      <c r="AB7" s="833"/>
      <c r="AC7" s="833"/>
      <c r="AD7" s="833"/>
      <c r="AE7" s="833"/>
      <c r="AF7" s="833"/>
      <c r="AG7" s="833"/>
      <c r="AH7" s="833"/>
      <c r="AI7" s="833"/>
      <c r="AJ7" s="833"/>
      <c r="AK7" s="833"/>
      <c r="AL7" s="833"/>
      <c r="AM7" s="833"/>
      <c r="AN7" s="833"/>
      <c r="AO7" s="833"/>
      <c r="AP7" s="833"/>
      <c r="AQ7" s="833"/>
      <c r="AR7" s="833"/>
      <c r="AS7" s="833"/>
      <c r="AT7" s="833"/>
      <c r="AU7" s="833"/>
      <c r="AV7" s="833"/>
      <c r="AW7" s="833"/>
      <c r="AX7" s="833"/>
      <c r="AY7" s="833"/>
      <c r="AZ7" s="833"/>
      <c r="BA7" s="833"/>
      <c r="BB7" s="833"/>
      <c r="BC7" s="833"/>
      <c r="BD7" s="833"/>
      <c r="BE7" s="833"/>
      <c r="BF7" s="833"/>
      <c r="BG7" s="833"/>
      <c r="BH7" s="833"/>
      <c r="BI7" s="833"/>
      <c r="BJ7" s="833"/>
      <c r="BK7" s="833"/>
      <c r="BL7" s="833"/>
      <c r="BM7" s="833"/>
      <c r="BN7" s="833"/>
      <c r="BO7" s="833"/>
      <c r="BP7" s="833"/>
      <c r="BQ7" s="833"/>
      <c r="BR7" s="833"/>
      <c r="BS7" s="833"/>
      <c r="BT7" s="833"/>
      <c r="BU7" s="833"/>
      <c r="BV7" s="833"/>
      <c r="BW7" s="833"/>
      <c r="BX7" s="833"/>
      <c r="BY7" s="833"/>
      <c r="BZ7" s="833"/>
      <c r="CA7" s="833"/>
      <c r="CB7" s="833"/>
      <c r="CC7" s="833"/>
      <c r="CD7" s="833"/>
      <c r="CE7" s="833"/>
      <c r="CF7" s="833"/>
      <c r="CG7" s="833"/>
      <c r="CH7" s="833"/>
      <c r="CI7" s="833"/>
      <c r="CJ7" s="833"/>
      <c r="CK7" s="833"/>
      <c r="CL7" s="833"/>
      <c r="CM7" s="833"/>
      <c r="CN7" s="833"/>
      <c r="CO7" s="833"/>
      <c r="CP7" s="833"/>
      <c r="CQ7" s="833"/>
      <c r="CR7" s="833"/>
      <c r="CS7" s="833"/>
      <c r="CT7" s="833"/>
      <c r="CU7" s="833"/>
      <c r="CV7" s="833"/>
      <c r="CW7" s="833"/>
      <c r="CX7" s="833"/>
      <c r="CY7" s="833"/>
      <c r="CZ7" s="833"/>
      <c r="DA7" s="833"/>
      <c r="DB7" s="833"/>
      <c r="DC7" s="833"/>
      <c r="DD7" s="833"/>
      <c r="DE7" s="833"/>
      <c r="DF7" s="833"/>
      <c r="DG7" s="833"/>
      <c r="DH7" s="833"/>
      <c r="DI7" s="833"/>
      <c r="DJ7" s="833"/>
      <c r="DK7" s="833"/>
      <c r="DL7" s="833"/>
      <c r="DM7" s="833"/>
      <c r="DN7" s="833"/>
      <c r="DO7" s="833"/>
      <c r="DP7" s="833"/>
      <c r="DQ7" s="833"/>
      <c r="DR7" s="833"/>
      <c r="DS7" s="833"/>
      <c r="DT7" s="833"/>
      <c r="DU7" s="833"/>
      <c r="DV7" s="833"/>
      <c r="DW7" s="833"/>
      <c r="DX7" s="833"/>
      <c r="DY7" s="833"/>
      <c r="DZ7" s="833"/>
      <c r="EA7" s="833"/>
      <c r="EB7" s="833"/>
      <c r="EC7" s="833"/>
      <c r="ED7" s="833"/>
      <c r="EE7" s="833"/>
      <c r="EF7" s="833"/>
      <c r="EG7" s="833"/>
      <c r="EH7" s="833"/>
      <c r="EI7" s="833"/>
      <c r="EJ7" s="833"/>
      <c r="EK7" s="833"/>
      <c r="EL7" s="833"/>
      <c r="EM7" s="833"/>
      <c r="EN7" s="833"/>
      <c r="EO7" s="833"/>
      <c r="EP7" s="833"/>
      <c r="EQ7" s="833"/>
      <c r="ER7" s="833"/>
      <c r="ES7" s="833"/>
      <c r="ET7" s="833"/>
      <c r="EU7" s="833"/>
      <c r="EV7" s="833"/>
      <c r="EW7" s="833"/>
      <c r="EX7" s="833"/>
      <c r="EY7" s="833"/>
      <c r="EZ7" s="833"/>
      <c r="FA7" s="833"/>
      <c r="FB7" s="833"/>
      <c r="FC7" s="833"/>
      <c r="FD7" s="833"/>
      <c r="FE7" s="833"/>
      <c r="FF7" s="833"/>
      <c r="FG7" s="833"/>
      <c r="FH7" s="833"/>
      <c r="FI7" s="833"/>
      <c r="FJ7" s="833"/>
      <c r="FK7" s="833"/>
      <c r="FL7" s="833"/>
      <c r="FM7" s="833"/>
      <c r="FN7" s="833"/>
      <c r="FO7" s="833"/>
      <c r="FP7" s="833"/>
      <c r="FQ7" s="833"/>
      <c r="FR7" s="833"/>
      <c r="FS7" s="833"/>
      <c r="FT7" s="833"/>
      <c r="FU7" s="833"/>
      <c r="FV7" s="833"/>
      <c r="FW7" s="833"/>
      <c r="FX7" s="833"/>
      <c r="FY7" s="833"/>
      <c r="FZ7" s="833"/>
      <c r="GA7" s="833"/>
      <c r="GB7" s="833"/>
      <c r="GC7" s="833"/>
      <c r="GD7" s="833"/>
      <c r="GE7" s="833"/>
      <c r="GF7" s="833"/>
      <c r="GG7" s="833"/>
      <c r="GH7" s="833"/>
      <c r="GI7" s="833"/>
      <c r="GJ7" s="833"/>
      <c r="GK7" s="833"/>
      <c r="GL7" s="833"/>
      <c r="GM7" s="833"/>
      <c r="GN7" s="833"/>
      <c r="GO7" s="833"/>
      <c r="GP7" s="833"/>
      <c r="GQ7" s="833"/>
      <c r="GR7" s="833"/>
      <c r="GS7" s="833"/>
      <c r="GT7" s="833"/>
      <c r="GU7" s="833"/>
      <c r="GV7" s="833"/>
      <c r="GW7" s="833"/>
      <c r="GX7" s="833"/>
      <c r="GY7" s="833"/>
      <c r="GZ7" s="833"/>
      <c r="HA7" s="833"/>
      <c r="HB7" s="833"/>
      <c r="HC7" s="833"/>
      <c r="HD7" s="833"/>
      <c r="HE7" s="833"/>
      <c r="HF7" s="833"/>
      <c r="HG7" s="833"/>
      <c r="HH7" s="833"/>
      <c r="HI7" s="833"/>
      <c r="HJ7" s="833"/>
      <c r="HK7" s="833"/>
      <c r="HL7" s="833"/>
      <c r="HM7" s="833"/>
      <c r="HN7" s="833"/>
      <c r="HO7" s="833"/>
      <c r="HP7" s="833"/>
      <c r="HQ7" s="833"/>
      <c r="HR7" s="833"/>
      <c r="HS7" s="833"/>
      <c r="HT7" s="833"/>
      <c r="HU7" s="833"/>
      <c r="HV7" s="833"/>
      <c r="HW7" s="833"/>
      <c r="HX7" s="833"/>
      <c r="HY7" s="833"/>
      <c r="HZ7" s="833"/>
      <c r="IA7" s="833"/>
      <c r="IB7" s="833"/>
      <c r="IC7" s="833"/>
      <c r="ID7" s="833"/>
      <c r="IE7" s="833"/>
      <c r="IF7" s="833"/>
      <c r="IG7" s="833"/>
      <c r="IH7" s="833"/>
      <c r="II7" s="833"/>
      <c r="IJ7" s="833"/>
      <c r="IK7" s="833"/>
      <c r="IL7" s="833"/>
    </row>
    <row r="8" spans="1:246" ht="20.100000000000001" customHeight="1" x14ac:dyDescent="0.2">
      <c r="A8" s="883" t="s">
        <v>149</v>
      </c>
      <c r="B8" s="785">
        <v>6880697</v>
      </c>
      <c r="C8" s="884">
        <v>6614810.0000000009</v>
      </c>
      <c r="D8" s="884">
        <v>265886.99999999994</v>
      </c>
      <c r="E8" s="785">
        <v>7533041.0000000028</v>
      </c>
      <c r="F8" s="885">
        <v>7308958</v>
      </c>
      <c r="G8" s="885">
        <v>224083.00000000003</v>
      </c>
      <c r="H8" s="843"/>
      <c r="I8" s="843"/>
      <c r="J8" s="833"/>
      <c r="K8" s="833"/>
      <c r="L8" s="833"/>
      <c r="M8" s="833"/>
      <c r="N8" s="833"/>
      <c r="O8" s="833"/>
      <c r="P8" s="833"/>
      <c r="Q8" s="833"/>
      <c r="R8" s="833"/>
      <c r="S8" s="833"/>
      <c r="T8" s="833"/>
      <c r="U8" s="833"/>
      <c r="V8" s="833"/>
      <c r="W8" s="833"/>
      <c r="X8" s="833"/>
      <c r="Y8" s="833"/>
      <c r="Z8" s="833"/>
      <c r="AA8" s="833"/>
      <c r="AB8" s="833"/>
      <c r="AC8" s="833"/>
      <c r="AD8" s="833"/>
      <c r="AE8" s="833"/>
      <c r="AF8" s="833"/>
      <c r="AG8" s="833"/>
      <c r="AH8" s="833"/>
      <c r="AI8" s="833"/>
      <c r="AJ8" s="833"/>
      <c r="AK8" s="833"/>
      <c r="AL8" s="833"/>
      <c r="AM8" s="833"/>
      <c r="AN8" s="833"/>
      <c r="AO8" s="833"/>
      <c r="AP8" s="833"/>
      <c r="AQ8" s="833"/>
      <c r="AR8" s="833"/>
      <c r="AS8" s="833"/>
      <c r="AT8" s="833"/>
      <c r="AU8" s="833"/>
      <c r="AV8" s="833"/>
      <c r="AW8" s="833"/>
      <c r="AX8" s="833"/>
      <c r="AY8" s="833"/>
      <c r="AZ8" s="833"/>
      <c r="BA8" s="833"/>
      <c r="BB8" s="833"/>
      <c r="BC8" s="833"/>
      <c r="BD8" s="833"/>
      <c r="BE8" s="833"/>
      <c r="BF8" s="833"/>
      <c r="BG8" s="833"/>
      <c r="BH8" s="833"/>
      <c r="BI8" s="833"/>
      <c r="BJ8" s="833"/>
      <c r="BK8" s="833"/>
      <c r="BL8" s="833"/>
      <c r="BM8" s="833"/>
      <c r="BN8" s="833"/>
      <c r="BO8" s="833"/>
      <c r="BP8" s="833"/>
      <c r="BQ8" s="833"/>
      <c r="BR8" s="833"/>
      <c r="BS8" s="833"/>
      <c r="BT8" s="833"/>
      <c r="BU8" s="833"/>
      <c r="BV8" s="833"/>
      <c r="BW8" s="833"/>
      <c r="BX8" s="833"/>
      <c r="BY8" s="833"/>
      <c r="BZ8" s="833"/>
      <c r="CA8" s="833"/>
      <c r="CB8" s="833"/>
      <c r="CC8" s="833"/>
      <c r="CD8" s="833"/>
      <c r="CE8" s="833"/>
      <c r="CF8" s="833"/>
      <c r="CG8" s="833"/>
      <c r="CH8" s="833"/>
      <c r="CI8" s="833"/>
      <c r="CJ8" s="833"/>
      <c r="CK8" s="833"/>
      <c r="CL8" s="833"/>
      <c r="CM8" s="833"/>
      <c r="CN8" s="833"/>
      <c r="CO8" s="833"/>
      <c r="CP8" s="833"/>
      <c r="CQ8" s="833"/>
      <c r="CR8" s="833"/>
      <c r="CS8" s="833"/>
      <c r="CT8" s="833"/>
      <c r="CU8" s="833"/>
      <c r="CV8" s="833"/>
      <c r="CW8" s="833"/>
      <c r="CX8" s="833"/>
      <c r="CY8" s="833"/>
      <c r="CZ8" s="833"/>
      <c r="DA8" s="833"/>
      <c r="DB8" s="833"/>
      <c r="DC8" s="833"/>
      <c r="DD8" s="833"/>
      <c r="DE8" s="833"/>
      <c r="DF8" s="833"/>
      <c r="DG8" s="833"/>
      <c r="DH8" s="833"/>
      <c r="DI8" s="833"/>
      <c r="DJ8" s="833"/>
      <c r="DK8" s="833"/>
      <c r="DL8" s="833"/>
      <c r="DM8" s="833"/>
      <c r="DN8" s="833"/>
      <c r="DO8" s="833"/>
      <c r="DP8" s="833"/>
      <c r="DQ8" s="833"/>
      <c r="DR8" s="833"/>
      <c r="DS8" s="833"/>
      <c r="DT8" s="833"/>
      <c r="DU8" s="833"/>
      <c r="DV8" s="833"/>
      <c r="DW8" s="833"/>
      <c r="DX8" s="833"/>
      <c r="DY8" s="833"/>
      <c r="DZ8" s="833"/>
      <c r="EA8" s="833"/>
      <c r="EB8" s="833"/>
      <c r="EC8" s="833"/>
      <c r="ED8" s="833"/>
      <c r="EE8" s="833"/>
      <c r="EF8" s="833"/>
      <c r="EG8" s="833"/>
      <c r="EH8" s="833"/>
      <c r="EI8" s="833"/>
      <c r="EJ8" s="833"/>
      <c r="EK8" s="833"/>
      <c r="EL8" s="833"/>
      <c r="EM8" s="833"/>
      <c r="EN8" s="833"/>
      <c r="EO8" s="833"/>
      <c r="EP8" s="833"/>
      <c r="EQ8" s="833"/>
      <c r="ER8" s="833"/>
      <c r="ES8" s="833"/>
      <c r="ET8" s="833"/>
      <c r="EU8" s="833"/>
      <c r="EV8" s="833"/>
      <c r="EW8" s="833"/>
      <c r="EX8" s="833"/>
      <c r="EY8" s="833"/>
      <c r="EZ8" s="833"/>
      <c r="FA8" s="833"/>
      <c r="FB8" s="833"/>
      <c r="FC8" s="833"/>
      <c r="FD8" s="833"/>
      <c r="FE8" s="833"/>
      <c r="FF8" s="833"/>
      <c r="FG8" s="833"/>
      <c r="FH8" s="833"/>
      <c r="FI8" s="833"/>
      <c r="FJ8" s="833"/>
      <c r="FK8" s="833"/>
      <c r="FL8" s="833"/>
      <c r="FM8" s="833"/>
      <c r="FN8" s="833"/>
      <c r="FO8" s="833"/>
      <c r="FP8" s="833"/>
      <c r="FQ8" s="833"/>
      <c r="FR8" s="833"/>
      <c r="FS8" s="833"/>
      <c r="FT8" s="833"/>
      <c r="FU8" s="833"/>
      <c r="FV8" s="833"/>
      <c r="FW8" s="833"/>
      <c r="FX8" s="833"/>
      <c r="FY8" s="833"/>
      <c r="FZ8" s="833"/>
      <c r="GA8" s="833"/>
      <c r="GB8" s="833"/>
      <c r="GC8" s="833"/>
      <c r="GD8" s="833"/>
      <c r="GE8" s="833"/>
      <c r="GF8" s="833"/>
      <c r="GG8" s="833"/>
      <c r="GH8" s="833"/>
      <c r="GI8" s="833"/>
      <c r="GJ8" s="833"/>
      <c r="GK8" s="833"/>
      <c r="GL8" s="833"/>
      <c r="GM8" s="833"/>
      <c r="GN8" s="833"/>
      <c r="GO8" s="833"/>
      <c r="GP8" s="833"/>
      <c r="GQ8" s="833"/>
      <c r="GR8" s="833"/>
      <c r="GS8" s="833"/>
      <c r="GT8" s="833"/>
      <c r="GU8" s="833"/>
      <c r="GV8" s="833"/>
      <c r="GW8" s="833"/>
      <c r="GX8" s="833"/>
      <c r="GY8" s="833"/>
      <c r="GZ8" s="833"/>
      <c r="HA8" s="833"/>
      <c r="HB8" s="833"/>
      <c r="HC8" s="833"/>
      <c r="HD8" s="833"/>
      <c r="HE8" s="833"/>
      <c r="HF8" s="833"/>
      <c r="HG8" s="833"/>
      <c r="HH8" s="833"/>
      <c r="HI8" s="833"/>
      <c r="HJ8" s="833"/>
      <c r="HK8" s="833"/>
      <c r="HL8" s="833"/>
      <c r="HM8" s="833"/>
      <c r="HN8" s="833"/>
      <c r="HO8" s="833"/>
      <c r="HP8" s="833"/>
      <c r="HQ8" s="833"/>
      <c r="HR8" s="833"/>
      <c r="HS8" s="833"/>
      <c r="HT8" s="833"/>
      <c r="HU8" s="833"/>
      <c r="HV8" s="833"/>
      <c r="HW8" s="833"/>
      <c r="HX8" s="833"/>
      <c r="HY8" s="833"/>
      <c r="HZ8" s="833"/>
      <c r="IA8" s="833"/>
      <c r="IB8" s="833"/>
      <c r="IC8" s="833"/>
      <c r="ID8" s="833"/>
      <c r="IE8" s="833"/>
      <c r="IF8" s="833"/>
      <c r="IG8" s="833"/>
      <c r="IH8" s="833"/>
      <c r="II8" s="833"/>
      <c r="IJ8" s="833"/>
      <c r="IK8" s="833"/>
      <c r="IL8" s="833"/>
    </row>
    <row r="9" spans="1:246" ht="20.100000000000001" customHeight="1" x14ac:dyDescent="0.2">
      <c r="A9" s="883" t="s">
        <v>150</v>
      </c>
      <c r="B9" s="785">
        <v>5616323</v>
      </c>
      <c r="C9" s="884">
        <v>5463785</v>
      </c>
      <c r="D9" s="884">
        <v>152538.00000000009</v>
      </c>
      <c r="E9" s="785">
        <v>6295495.0000000009</v>
      </c>
      <c r="F9" s="885">
        <v>6119984.0000000009</v>
      </c>
      <c r="G9" s="885">
        <v>175511</v>
      </c>
      <c r="H9" s="843"/>
      <c r="I9" s="843"/>
      <c r="J9" s="833"/>
      <c r="K9" s="833"/>
      <c r="L9" s="833"/>
      <c r="M9" s="833"/>
      <c r="N9" s="833"/>
      <c r="O9" s="833"/>
      <c r="P9" s="833"/>
      <c r="Q9" s="833"/>
      <c r="R9" s="833"/>
      <c r="S9" s="833"/>
      <c r="T9" s="833"/>
      <c r="U9" s="833"/>
      <c r="V9" s="833"/>
      <c r="W9" s="833"/>
      <c r="X9" s="833"/>
      <c r="Y9" s="833"/>
      <c r="Z9" s="833"/>
      <c r="AA9" s="833"/>
      <c r="AB9" s="833"/>
      <c r="AC9" s="833"/>
      <c r="AD9" s="833"/>
      <c r="AE9" s="833"/>
      <c r="AF9" s="833"/>
      <c r="AG9" s="833"/>
      <c r="AH9" s="833"/>
      <c r="AI9" s="833"/>
      <c r="AJ9" s="833"/>
      <c r="AK9" s="833"/>
      <c r="AL9" s="833"/>
      <c r="AM9" s="833"/>
      <c r="AN9" s="833"/>
      <c r="AO9" s="833"/>
      <c r="AP9" s="833"/>
      <c r="AQ9" s="833"/>
      <c r="AR9" s="833"/>
      <c r="AS9" s="833"/>
      <c r="AT9" s="833"/>
      <c r="AU9" s="833"/>
      <c r="AV9" s="833"/>
      <c r="AW9" s="833"/>
      <c r="AX9" s="833"/>
      <c r="AY9" s="833"/>
      <c r="AZ9" s="833"/>
      <c r="BA9" s="833"/>
      <c r="BB9" s="833"/>
      <c r="BC9" s="833"/>
      <c r="BD9" s="833"/>
      <c r="BE9" s="833"/>
      <c r="BF9" s="833"/>
      <c r="BG9" s="833"/>
      <c r="BH9" s="833"/>
      <c r="BI9" s="833"/>
      <c r="BJ9" s="833"/>
      <c r="BK9" s="833"/>
      <c r="BL9" s="833"/>
      <c r="BM9" s="833"/>
      <c r="BN9" s="833"/>
      <c r="BO9" s="833"/>
      <c r="BP9" s="833"/>
      <c r="BQ9" s="833"/>
      <c r="BR9" s="833"/>
      <c r="BS9" s="833"/>
      <c r="BT9" s="833"/>
      <c r="BU9" s="833"/>
      <c r="BV9" s="833"/>
      <c r="BW9" s="833"/>
      <c r="BX9" s="833"/>
      <c r="BY9" s="833"/>
      <c r="BZ9" s="833"/>
      <c r="CA9" s="833"/>
      <c r="CB9" s="833"/>
      <c r="CC9" s="833"/>
      <c r="CD9" s="833"/>
      <c r="CE9" s="833"/>
      <c r="CF9" s="833"/>
      <c r="CG9" s="833"/>
      <c r="CH9" s="833"/>
      <c r="CI9" s="833"/>
      <c r="CJ9" s="833"/>
      <c r="CK9" s="833"/>
      <c r="CL9" s="833"/>
      <c r="CM9" s="833"/>
      <c r="CN9" s="833"/>
      <c r="CO9" s="833"/>
      <c r="CP9" s="833"/>
      <c r="CQ9" s="833"/>
      <c r="CR9" s="833"/>
      <c r="CS9" s="833"/>
      <c r="CT9" s="833"/>
      <c r="CU9" s="833"/>
      <c r="CV9" s="833"/>
      <c r="CW9" s="833"/>
      <c r="CX9" s="833"/>
      <c r="CY9" s="833"/>
      <c r="CZ9" s="833"/>
      <c r="DA9" s="833"/>
      <c r="DB9" s="833"/>
      <c r="DC9" s="833"/>
      <c r="DD9" s="833"/>
      <c r="DE9" s="833"/>
      <c r="DF9" s="833"/>
      <c r="DG9" s="833"/>
      <c r="DH9" s="833"/>
      <c r="DI9" s="833"/>
      <c r="DJ9" s="833"/>
      <c r="DK9" s="833"/>
      <c r="DL9" s="833"/>
      <c r="DM9" s="833"/>
      <c r="DN9" s="833"/>
      <c r="DO9" s="833"/>
      <c r="DP9" s="833"/>
      <c r="DQ9" s="833"/>
      <c r="DR9" s="833"/>
      <c r="DS9" s="833"/>
      <c r="DT9" s="833"/>
      <c r="DU9" s="833"/>
      <c r="DV9" s="833"/>
      <c r="DW9" s="833"/>
      <c r="DX9" s="833"/>
      <c r="DY9" s="833"/>
      <c r="DZ9" s="833"/>
      <c r="EA9" s="833"/>
      <c r="EB9" s="833"/>
      <c r="EC9" s="833"/>
      <c r="ED9" s="833"/>
      <c r="EE9" s="833"/>
      <c r="EF9" s="833"/>
      <c r="EG9" s="833"/>
      <c r="EH9" s="833"/>
      <c r="EI9" s="833"/>
      <c r="EJ9" s="833"/>
      <c r="EK9" s="833"/>
      <c r="EL9" s="833"/>
      <c r="EM9" s="833"/>
      <c r="EN9" s="833"/>
      <c r="EO9" s="833"/>
      <c r="EP9" s="833"/>
      <c r="EQ9" s="833"/>
      <c r="ER9" s="833"/>
      <c r="ES9" s="833"/>
      <c r="ET9" s="833"/>
      <c r="EU9" s="833"/>
      <c r="EV9" s="833"/>
      <c r="EW9" s="833"/>
      <c r="EX9" s="833"/>
      <c r="EY9" s="833"/>
      <c r="EZ9" s="833"/>
      <c r="FA9" s="833"/>
      <c r="FB9" s="833"/>
      <c r="FC9" s="833"/>
      <c r="FD9" s="833"/>
      <c r="FE9" s="833"/>
      <c r="FF9" s="833"/>
      <c r="FG9" s="833"/>
      <c r="FH9" s="833"/>
      <c r="FI9" s="833"/>
      <c r="FJ9" s="833"/>
      <c r="FK9" s="833"/>
      <c r="FL9" s="833"/>
      <c r="FM9" s="833"/>
      <c r="FN9" s="833"/>
      <c r="FO9" s="833"/>
      <c r="FP9" s="833"/>
      <c r="FQ9" s="833"/>
      <c r="FR9" s="833"/>
      <c r="FS9" s="833"/>
      <c r="FT9" s="833"/>
      <c r="FU9" s="833"/>
      <c r="FV9" s="833"/>
      <c r="FW9" s="833"/>
      <c r="FX9" s="833"/>
      <c r="FY9" s="833"/>
      <c r="FZ9" s="833"/>
      <c r="GA9" s="833"/>
      <c r="GB9" s="833"/>
      <c r="GC9" s="833"/>
      <c r="GD9" s="833"/>
      <c r="GE9" s="833"/>
      <c r="GF9" s="833"/>
      <c r="GG9" s="833"/>
      <c r="GH9" s="833"/>
      <c r="GI9" s="833"/>
      <c r="GJ9" s="833"/>
      <c r="GK9" s="833"/>
      <c r="GL9" s="833"/>
      <c r="GM9" s="833"/>
      <c r="GN9" s="833"/>
      <c r="GO9" s="833"/>
      <c r="GP9" s="833"/>
      <c r="GQ9" s="833"/>
      <c r="GR9" s="833"/>
      <c r="GS9" s="833"/>
      <c r="GT9" s="833"/>
      <c r="GU9" s="833"/>
      <c r="GV9" s="833"/>
      <c r="GW9" s="833"/>
      <c r="GX9" s="833"/>
      <c r="GY9" s="833"/>
      <c r="GZ9" s="833"/>
      <c r="HA9" s="833"/>
      <c r="HB9" s="833"/>
      <c r="HC9" s="833"/>
      <c r="HD9" s="833"/>
      <c r="HE9" s="833"/>
      <c r="HF9" s="833"/>
      <c r="HG9" s="833"/>
      <c r="HH9" s="833"/>
      <c r="HI9" s="833"/>
      <c r="HJ9" s="833"/>
      <c r="HK9" s="833"/>
      <c r="HL9" s="833"/>
      <c r="HM9" s="833"/>
      <c r="HN9" s="833"/>
      <c r="HO9" s="833"/>
      <c r="HP9" s="833"/>
      <c r="HQ9" s="833"/>
      <c r="HR9" s="833"/>
      <c r="HS9" s="833"/>
      <c r="HT9" s="833"/>
      <c r="HU9" s="833"/>
      <c r="HV9" s="833"/>
      <c r="HW9" s="833"/>
      <c r="HX9" s="833"/>
      <c r="HY9" s="833"/>
      <c r="HZ9" s="833"/>
      <c r="IA9" s="833"/>
      <c r="IB9" s="833"/>
      <c r="IC9" s="833"/>
      <c r="ID9" s="833"/>
      <c r="IE9" s="833"/>
      <c r="IF9" s="833"/>
      <c r="IG9" s="833"/>
      <c r="IH9" s="833"/>
      <c r="II9" s="833"/>
      <c r="IJ9" s="833"/>
      <c r="IK9" s="833"/>
      <c r="IL9" s="833"/>
    </row>
    <row r="10" spans="1:246" ht="20.100000000000001" customHeight="1" x14ac:dyDescent="0.2">
      <c r="A10" s="883" t="s">
        <v>151</v>
      </c>
      <c r="B10" s="785">
        <v>6432151.0000000009</v>
      </c>
      <c r="C10" s="884">
        <v>6264685.0000000028</v>
      </c>
      <c r="D10" s="884">
        <v>167466.00000000003</v>
      </c>
      <c r="E10" s="785">
        <v>6736550.9999999981</v>
      </c>
      <c r="F10" s="885">
        <v>6552275.0000000009</v>
      </c>
      <c r="G10" s="885">
        <v>184275.99999999997</v>
      </c>
      <c r="H10" s="843"/>
      <c r="I10" s="843"/>
      <c r="J10" s="833"/>
      <c r="K10" s="833"/>
      <c r="L10" s="833"/>
      <c r="M10" s="833"/>
      <c r="N10" s="833"/>
      <c r="O10" s="833"/>
      <c r="P10" s="833"/>
      <c r="Q10" s="833"/>
      <c r="R10" s="833"/>
      <c r="S10" s="833"/>
      <c r="T10" s="833"/>
      <c r="U10" s="833"/>
      <c r="V10" s="833"/>
      <c r="W10" s="833"/>
      <c r="X10" s="833"/>
      <c r="Y10" s="833"/>
      <c r="Z10" s="833"/>
      <c r="AA10" s="833"/>
      <c r="AB10" s="833"/>
      <c r="AC10" s="833"/>
      <c r="AD10" s="833"/>
      <c r="AE10" s="833"/>
      <c r="AF10" s="833"/>
      <c r="AG10" s="833"/>
      <c r="AH10" s="833"/>
      <c r="AI10" s="833"/>
      <c r="AJ10" s="833"/>
      <c r="AK10" s="833"/>
      <c r="AL10" s="833"/>
      <c r="AM10" s="833"/>
      <c r="AN10" s="833"/>
      <c r="AO10" s="833"/>
      <c r="AP10" s="833"/>
      <c r="AQ10" s="833"/>
      <c r="AR10" s="833"/>
      <c r="AS10" s="833"/>
      <c r="AT10" s="833"/>
      <c r="AU10" s="833"/>
      <c r="AV10" s="833"/>
      <c r="AW10" s="833"/>
      <c r="AX10" s="833"/>
      <c r="AY10" s="833"/>
      <c r="AZ10" s="833"/>
      <c r="BA10" s="833"/>
      <c r="BB10" s="833"/>
      <c r="BC10" s="833"/>
      <c r="BD10" s="833"/>
      <c r="BE10" s="833"/>
      <c r="BF10" s="833"/>
      <c r="BG10" s="833"/>
      <c r="BH10" s="833"/>
      <c r="BI10" s="833"/>
      <c r="BJ10" s="833"/>
      <c r="BK10" s="833"/>
      <c r="BL10" s="833"/>
      <c r="BM10" s="833"/>
      <c r="BN10" s="833"/>
      <c r="BO10" s="833"/>
      <c r="BP10" s="833"/>
      <c r="BQ10" s="833"/>
      <c r="BR10" s="833"/>
      <c r="BS10" s="833"/>
      <c r="BT10" s="833"/>
      <c r="BU10" s="833"/>
      <c r="BV10" s="833"/>
      <c r="BW10" s="833"/>
      <c r="BX10" s="833"/>
      <c r="BY10" s="833"/>
      <c r="BZ10" s="833"/>
      <c r="CA10" s="833"/>
      <c r="CB10" s="833"/>
      <c r="CC10" s="833"/>
      <c r="CD10" s="833"/>
      <c r="CE10" s="833"/>
      <c r="CF10" s="833"/>
      <c r="CG10" s="833"/>
      <c r="CH10" s="833"/>
      <c r="CI10" s="833"/>
      <c r="CJ10" s="833"/>
      <c r="CK10" s="833"/>
      <c r="CL10" s="833"/>
      <c r="CM10" s="833"/>
      <c r="CN10" s="833"/>
      <c r="CO10" s="833"/>
      <c r="CP10" s="833"/>
      <c r="CQ10" s="833"/>
      <c r="CR10" s="833"/>
      <c r="CS10" s="833"/>
      <c r="CT10" s="833"/>
      <c r="CU10" s="833"/>
      <c r="CV10" s="833"/>
      <c r="CW10" s="833"/>
      <c r="CX10" s="833"/>
      <c r="CY10" s="833"/>
      <c r="CZ10" s="833"/>
      <c r="DA10" s="833"/>
      <c r="DB10" s="833"/>
      <c r="DC10" s="833"/>
      <c r="DD10" s="833"/>
      <c r="DE10" s="833"/>
      <c r="DF10" s="833"/>
      <c r="DG10" s="833"/>
      <c r="DH10" s="833"/>
      <c r="DI10" s="833"/>
      <c r="DJ10" s="833"/>
      <c r="DK10" s="833"/>
      <c r="DL10" s="833"/>
      <c r="DM10" s="833"/>
      <c r="DN10" s="833"/>
      <c r="DO10" s="833"/>
      <c r="DP10" s="833"/>
      <c r="DQ10" s="833"/>
      <c r="DR10" s="833"/>
      <c r="DS10" s="833"/>
      <c r="DT10" s="833"/>
      <c r="DU10" s="833"/>
      <c r="DV10" s="833"/>
      <c r="DW10" s="833"/>
      <c r="DX10" s="833"/>
      <c r="DY10" s="833"/>
      <c r="DZ10" s="833"/>
      <c r="EA10" s="833"/>
      <c r="EB10" s="833"/>
      <c r="EC10" s="833"/>
      <c r="ED10" s="833"/>
      <c r="EE10" s="833"/>
      <c r="EF10" s="833"/>
      <c r="EG10" s="833"/>
      <c r="EH10" s="833"/>
      <c r="EI10" s="833"/>
      <c r="EJ10" s="833"/>
      <c r="EK10" s="833"/>
      <c r="EL10" s="833"/>
      <c r="EM10" s="833"/>
      <c r="EN10" s="833"/>
      <c r="EO10" s="833"/>
      <c r="EP10" s="833"/>
      <c r="EQ10" s="833"/>
      <c r="ER10" s="833"/>
      <c r="ES10" s="833"/>
      <c r="ET10" s="833"/>
      <c r="EU10" s="833"/>
      <c r="EV10" s="833"/>
      <c r="EW10" s="833"/>
      <c r="EX10" s="833"/>
      <c r="EY10" s="833"/>
      <c r="EZ10" s="833"/>
      <c r="FA10" s="833"/>
      <c r="FB10" s="833"/>
      <c r="FC10" s="833"/>
      <c r="FD10" s="833"/>
      <c r="FE10" s="833"/>
      <c r="FF10" s="833"/>
      <c r="FG10" s="833"/>
      <c r="FH10" s="833"/>
      <c r="FI10" s="833"/>
      <c r="FJ10" s="833"/>
      <c r="FK10" s="833"/>
      <c r="FL10" s="833"/>
      <c r="FM10" s="833"/>
      <c r="FN10" s="833"/>
      <c r="FO10" s="833"/>
      <c r="FP10" s="833"/>
      <c r="FQ10" s="833"/>
      <c r="FR10" s="833"/>
      <c r="FS10" s="833"/>
      <c r="FT10" s="833"/>
      <c r="FU10" s="833"/>
      <c r="FV10" s="833"/>
      <c r="FW10" s="833"/>
      <c r="FX10" s="833"/>
      <c r="FY10" s="833"/>
      <c r="FZ10" s="833"/>
      <c r="GA10" s="833"/>
      <c r="GB10" s="833"/>
      <c r="GC10" s="833"/>
      <c r="GD10" s="833"/>
      <c r="GE10" s="833"/>
      <c r="GF10" s="833"/>
      <c r="GG10" s="833"/>
      <c r="GH10" s="833"/>
      <c r="GI10" s="833"/>
      <c r="GJ10" s="833"/>
      <c r="GK10" s="833"/>
      <c r="GL10" s="833"/>
      <c r="GM10" s="833"/>
      <c r="GN10" s="833"/>
      <c r="GO10" s="833"/>
      <c r="GP10" s="833"/>
      <c r="GQ10" s="833"/>
      <c r="GR10" s="833"/>
      <c r="GS10" s="833"/>
      <c r="GT10" s="833"/>
      <c r="GU10" s="833"/>
      <c r="GV10" s="833"/>
      <c r="GW10" s="833"/>
      <c r="GX10" s="833"/>
      <c r="GY10" s="833"/>
      <c r="GZ10" s="833"/>
      <c r="HA10" s="833"/>
      <c r="HB10" s="833"/>
      <c r="HC10" s="833"/>
      <c r="HD10" s="833"/>
      <c r="HE10" s="833"/>
      <c r="HF10" s="833"/>
      <c r="HG10" s="833"/>
      <c r="HH10" s="833"/>
      <c r="HI10" s="833"/>
      <c r="HJ10" s="833"/>
      <c r="HK10" s="833"/>
      <c r="HL10" s="833"/>
      <c r="HM10" s="833"/>
      <c r="HN10" s="833"/>
      <c r="HO10" s="833"/>
      <c r="HP10" s="833"/>
      <c r="HQ10" s="833"/>
      <c r="HR10" s="833"/>
      <c r="HS10" s="833"/>
      <c r="HT10" s="833"/>
      <c r="HU10" s="833"/>
      <c r="HV10" s="833"/>
      <c r="HW10" s="833"/>
      <c r="HX10" s="833"/>
      <c r="HY10" s="833"/>
      <c r="HZ10" s="833"/>
      <c r="IA10" s="833"/>
      <c r="IB10" s="833"/>
      <c r="IC10" s="833"/>
      <c r="ID10" s="833"/>
      <c r="IE10" s="833"/>
      <c r="IF10" s="833"/>
      <c r="IG10" s="833"/>
      <c r="IH10" s="833"/>
      <c r="II10" s="833"/>
      <c r="IJ10" s="833"/>
      <c r="IK10" s="833"/>
      <c r="IL10" s="833"/>
    </row>
    <row r="11" spans="1:246" ht="20.100000000000001" customHeight="1" x14ac:dyDescent="0.2">
      <c r="A11" s="883" t="s">
        <v>152</v>
      </c>
      <c r="B11" s="785">
        <v>6593530</v>
      </c>
      <c r="C11" s="884">
        <v>6433186.9999999991</v>
      </c>
      <c r="D11" s="884">
        <v>160343</v>
      </c>
      <c r="E11" s="785">
        <v>6993871.0000000009</v>
      </c>
      <c r="F11" s="885">
        <v>6802835</v>
      </c>
      <c r="G11" s="885">
        <v>191035.99999999991</v>
      </c>
      <c r="H11" s="843"/>
      <c r="I11" s="843"/>
      <c r="J11" s="833"/>
      <c r="K11" s="833"/>
      <c r="L11" s="833"/>
      <c r="M11" s="833"/>
      <c r="N11" s="833"/>
      <c r="O11" s="833"/>
      <c r="P11" s="833"/>
      <c r="Q11" s="833"/>
      <c r="R11" s="833"/>
      <c r="S11" s="833"/>
      <c r="T11" s="833"/>
      <c r="U11" s="833"/>
      <c r="V11" s="833"/>
      <c r="W11" s="833"/>
      <c r="X11" s="833"/>
      <c r="Y11" s="833"/>
      <c r="Z11" s="833"/>
      <c r="AA11" s="833"/>
      <c r="AB11" s="833"/>
      <c r="AC11" s="833"/>
      <c r="AD11" s="833"/>
      <c r="AE11" s="833"/>
      <c r="AF11" s="833"/>
      <c r="AG11" s="833"/>
      <c r="AH11" s="833"/>
      <c r="AI11" s="833"/>
      <c r="AJ11" s="833"/>
      <c r="AK11" s="833"/>
      <c r="AL11" s="833"/>
      <c r="AM11" s="833"/>
      <c r="AN11" s="833"/>
      <c r="AO11" s="833"/>
      <c r="AP11" s="833"/>
      <c r="AQ11" s="833"/>
      <c r="AR11" s="833"/>
      <c r="AS11" s="833"/>
      <c r="AT11" s="833"/>
      <c r="AU11" s="833"/>
      <c r="AV11" s="833"/>
      <c r="AW11" s="833"/>
      <c r="AX11" s="833"/>
      <c r="AY11" s="833"/>
      <c r="AZ11" s="833"/>
      <c r="BA11" s="833"/>
      <c r="BB11" s="833"/>
      <c r="BC11" s="833"/>
      <c r="BD11" s="833"/>
      <c r="BE11" s="833"/>
      <c r="BF11" s="833"/>
      <c r="BG11" s="833"/>
      <c r="BH11" s="833"/>
      <c r="BI11" s="833"/>
      <c r="BJ11" s="833"/>
      <c r="BK11" s="833"/>
      <c r="BL11" s="833"/>
      <c r="BM11" s="833"/>
      <c r="BN11" s="833"/>
      <c r="BO11" s="833"/>
      <c r="BP11" s="833"/>
      <c r="BQ11" s="833"/>
      <c r="BR11" s="833"/>
      <c r="BS11" s="833"/>
      <c r="BT11" s="833"/>
      <c r="BU11" s="833"/>
      <c r="BV11" s="833"/>
      <c r="BW11" s="833"/>
      <c r="BX11" s="833"/>
      <c r="BY11" s="833"/>
      <c r="BZ11" s="833"/>
      <c r="CA11" s="833"/>
      <c r="CB11" s="833"/>
      <c r="CC11" s="833"/>
      <c r="CD11" s="833"/>
      <c r="CE11" s="833"/>
      <c r="CF11" s="833"/>
      <c r="CG11" s="833"/>
      <c r="CH11" s="833"/>
      <c r="CI11" s="833"/>
      <c r="CJ11" s="833"/>
      <c r="CK11" s="833"/>
      <c r="CL11" s="833"/>
      <c r="CM11" s="833"/>
      <c r="CN11" s="833"/>
      <c r="CO11" s="833"/>
      <c r="CP11" s="833"/>
      <c r="CQ11" s="833"/>
      <c r="CR11" s="833"/>
      <c r="CS11" s="833"/>
      <c r="CT11" s="833"/>
      <c r="CU11" s="833"/>
      <c r="CV11" s="833"/>
      <c r="CW11" s="833"/>
      <c r="CX11" s="833"/>
      <c r="CY11" s="833"/>
      <c r="CZ11" s="833"/>
      <c r="DA11" s="833"/>
      <c r="DB11" s="833"/>
      <c r="DC11" s="833"/>
      <c r="DD11" s="833"/>
      <c r="DE11" s="833"/>
      <c r="DF11" s="833"/>
      <c r="DG11" s="833"/>
      <c r="DH11" s="833"/>
      <c r="DI11" s="833"/>
      <c r="DJ11" s="833"/>
      <c r="DK11" s="833"/>
      <c r="DL11" s="833"/>
      <c r="DM11" s="833"/>
      <c r="DN11" s="833"/>
      <c r="DO11" s="833"/>
      <c r="DP11" s="833"/>
      <c r="DQ11" s="833"/>
      <c r="DR11" s="833"/>
      <c r="DS11" s="833"/>
      <c r="DT11" s="833"/>
      <c r="DU11" s="833"/>
      <c r="DV11" s="833"/>
      <c r="DW11" s="833"/>
      <c r="DX11" s="833"/>
      <c r="DY11" s="833"/>
      <c r="DZ11" s="833"/>
      <c r="EA11" s="833"/>
      <c r="EB11" s="833"/>
      <c r="EC11" s="833"/>
      <c r="ED11" s="833"/>
      <c r="EE11" s="833"/>
      <c r="EF11" s="833"/>
      <c r="EG11" s="833"/>
      <c r="EH11" s="833"/>
      <c r="EI11" s="833"/>
      <c r="EJ11" s="833"/>
      <c r="EK11" s="833"/>
      <c r="EL11" s="833"/>
      <c r="EM11" s="833"/>
      <c r="EN11" s="833"/>
      <c r="EO11" s="833"/>
      <c r="EP11" s="833"/>
      <c r="EQ11" s="833"/>
      <c r="ER11" s="833"/>
      <c r="ES11" s="833"/>
      <c r="ET11" s="833"/>
      <c r="EU11" s="833"/>
      <c r="EV11" s="833"/>
      <c r="EW11" s="833"/>
      <c r="EX11" s="833"/>
      <c r="EY11" s="833"/>
      <c r="EZ11" s="833"/>
      <c r="FA11" s="833"/>
      <c r="FB11" s="833"/>
      <c r="FC11" s="833"/>
      <c r="FD11" s="833"/>
      <c r="FE11" s="833"/>
      <c r="FF11" s="833"/>
      <c r="FG11" s="833"/>
      <c r="FH11" s="833"/>
      <c r="FI11" s="833"/>
      <c r="FJ11" s="833"/>
      <c r="FK11" s="833"/>
      <c r="FL11" s="833"/>
      <c r="FM11" s="833"/>
      <c r="FN11" s="833"/>
      <c r="FO11" s="833"/>
      <c r="FP11" s="833"/>
      <c r="FQ11" s="833"/>
      <c r="FR11" s="833"/>
      <c r="FS11" s="833"/>
      <c r="FT11" s="833"/>
      <c r="FU11" s="833"/>
      <c r="FV11" s="833"/>
      <c r="FW11" s="833"/>
      <c r="FX11" s="833"/>
      <c r="FY11" s="833"/>
      <c r="FZ11" s="833"/>
      <c r="GA11" s="833"/>
      <c r="GB11" s="833"/>
      <c r="GC11" s="833"/>
      <c r="GD11" s="833"/>
      <c r="GE11" s="833"/>
      <c r="GF11" s="833"/>
      <c r="GG11" s="833"/>
      <c r="GH11" s="833"/>
      <c r="GI11" s="833"/>
      <c r="GJ11" s="833"/>
      <c r="GK11" s="833"/>
      <c r="GL11" s="833"/>
      <c r="GM11" s="833"/>
      <c r="GN11" s="833"/>
      <c r="GO11" s="833"/>
      <c r="GP11" s="833"/>
      <c r="GQ11" s="833"/>
      <c r="GR11" s="833"/>
      <c r="GS11" s="833"/>
      <c r="GT11" s="833"/>
      <c r="GU11" s="833"/>
      <c r="GV11" s="833"/>
      <c r="GW11" s="833"/>
      <c r="GX11" s="833"/>
      <c r="GY11" s="833"/>
      <c r="GZ11" s="833"/>
      <c r="HA11" s="833"/>
      <c r="HB11" s="833"/>
      <c r="HC11" s="833"/>
      <c r="HD11" s="833"/>
      <c r="HE11" s="833"/>
      <c r="HF11" s="833"/>
      <c r="HG11" s="833"/>
      <c r="HH11" s="833"/>
      <c r="HI11" s="833"/>
      <c r="HJ11" s="833"/>
      <c r="HK11" s="833"/>
      <c r="HL11" s="833"/>
      <c r="HM11" s="833"/>
      <c r="HN11" s="833"/>
      <c r="HO11" s="833"/>
      <c r="HP11" s="833"/>
      <c r="HQ11" s="833"/>
      <c r="HR11" s="833"/>
      <c r="HS11" s="833"/>
      <c r="HT11" s="833"/>
      <c r="HU11" s="833"/>
      <c r="HV11" s="833"/>
      <c r="HW11" s="833"/>
      <c r="HX11" s="833"/>
      <c r="HY11" s="833"/>
      <c r="HZ11" s="833"/>
      <c r="IA11" s="833"/>
      <c r="IB11" s="833"/>
      <c r="IC11" s="833"/>
      <c r="ID11" s="833"/>
      <c r="IE11" s="833"/>
      <c r="IF11" s="833"/>
      <c r="IG11" s="833"/>
      <c r="IH11" s="833"/>
      <c r="II11" s="833"/>
      <c r="IJ11" s="833"/>
      <c r="IK11" s="833"/>
      <c r="IL11" s="833"/>
    </row>
    <row r="12" spans="1:246" ht="20.100000000000001" customHeight="1" x14ac:dyDescent="0.2">
      <c r="A12" s="883" t="s">
        <v>153</v>
      </c>
      <c r="B12" s="785">
        <v>6378396.0000000009</v>
      </c>
      <c r="C12" s="884">
        <v>6218141.9999999981</v>
      </c>
      <c r="D12" s="884">
        <v>160254</v>
      </c>
      <c r="E12" s="785">
        <v>6819898.9999999991</v>
      </c>
      <c r="F12" s="885">
        <v>6662082</v>
      </c>
      <c r="G12" s="885">
        <v>157816.99999999991</v>
      </c>
      <c r="H12" s="843"/>
      <c r="I12" s="843"/>
      <c r="J12" s="833"/>
      <c r="K12" s="833"/>
      <c r="L12" s="833"/>
      <c r="M12" s="833"/>
      <c r="N12" s="833"/>
      <c r="O12" s="833"/>
      <c r="P12" s="833"/>
      <c r="Q12" s="833"/>
      <c r="R12" s="833"/>
      <c r="S12" s="833"/>
      <c r="T12" s="833"/>
      <c r="U12" s="833"/>
      <c r="V12" s="833"/>
      <c r="W12" s="833"/>
      <c r="X12" s="833"/>
      <c r="Y12" s="833"/>
      <c r="Z12" s="833"/>
      <c r="AA12" s="833"/>
      <c r="AB12" s="833"/>
      <c r="AC12" s="833"/>
      <c r="AD12" s="833"/>
      <c r="AE12" s="833"/>
      <c r="AF12" s="833"/>
      <c r="AG12" s="833"/>
      <c r="AH12" s="833"/>
      <c r="AI12" s="833"/>
      <c r="AJ12" s="833"/>
      <c r="AK12" s="833"/>
      <c r="AL12" s="833"/>
      <c r="AM12" s="833"/>
      <c r="AN12" s="833"/>
      <c r="AO12" s="833"/>
      <c r="AP12" s="833"/>
      <c r="AQ12" s="833"/>
      <c r="AR12" s="833"/>
      <c r="AS12" s="833"/>
      <c r="AT12" s="833"/>
      <c r="AU12" s="833"/>
      <c r="AV12" s="833"/>
      <c r="AW12" s="833"/>
      <c r="AX12" s="833"/>
      <c r="AY12" s="833"/>
      <c r="AZ12" s="833"/>
      <c r="BA12" s="833"/>
      <c r="BB12" s="833"/>
      <c r="BC12" s="833"/>
      <c r="BD12" s="833"/>
      <c r="BE12" s="833"/>
      <c r="BF12" s="833"/>
      <c r="BG12" s="833"/>
      <c r="BH12" s="833"/>
      <c r="BI12" s="833"/>
      <c r="BJ12" s="833"/>
      <c r="BK12" s="833"/>
      <c r="BL12" s="833"/>
      <c r="BM12" s="833"/>
      <c r="BN12" s="833"/>
      <c r="BO12" s="833"/>
      <c r="BP12" s="833"/>
      <c r="BQ12" s="833"/>
      <c r="BR12" s="833"/>
      <c r="BS12" s="833"/>
      <c r="BT12" s="833"/>
      <c r="BU12" s="833"/>
      <c r="BV12" s="833"/>
      <c r="BW12" s="833"/>
      <c r="BX12" s="833"/>
      <c r="BY12" s="833"/>
      <c r="BZ12" s="833"/>
      <c r="CA12" s="833"/>
      <c r="CB12" s="833"/>
      <c r="CC12" s="833"/>
      <c r="CD12" s="833"/>
      <c r="CE12" s="833"/>
      <c r="CF12" s="833"/>
      <c r="CG12" s="833"/>
      <c r="CH12" s="833"/>
      <c r="CI12" s="833"/>
      <c r="CJ12" s="833"/>
      <c r="CK12" s="833"/>
      <c r="CL12" s="833"/>
      <c r="CM12" s="833"/>
      <c r="CN12" s="833"/>
      <c r="CO12" s="833"/>
      <c r="CP12" s="833"/>
      <c r="CQ12" s="833"/>
      <c r="CR12" s="833"/>
      <c r="CS12" s="833"/>
      <c r="CT12" s="833"/>
      <c r="CU12" s="833"/>
      <c r="CV12" s="833"/>
      <c r="CW12" s="833"/>
      <c r="CX12" s="833"/>
      <c r="CY12" s="833"/>
      <c r="CZ12" s="833"/>
      <c r="DA12" s="833"/>
      <c r="DB12" s="833"/>
      <c r="DC12" s="833"/>
      <c r="DD12" s="833"/>
      <c r="DE12" s="833"/>
      <c r="DF12" s="833"/>
      <c r="DG12" s="833"/>
      <c r="DH12" s="833"/>
      <c r="DI12" s="833"/>
      <c r="DJ12" s="833"/>
      <c r="DK12" s="833"/>
      <c r="DL12" s="833"/>
      <c r="DM12" s="833"/>
      <c r="DN12" s="833"/>
      <c r="DO12" s="833"/>
      <c r="DP12" s="833"/>
      <c r="DQ12" s="833"/>
      <c r="DR12" s="833"/>
      <c r="DS12" s="833"/>
      <c r="DT12" s="833"/>
      <c r="DU12" s="833"/>
      <c r="DV12" s="833"/>
      <c r="DW12" s="833"/>
      <c r="DX12" s="833"/>
      <c r="DY12" s="833"/>
      <c r="DZ12" s="833"/>
      <c r="EA12" s="833"/>
      <c r="EB12" s="833"/>
      <c r="EC12" s="833"/>
      <c r="ED12" s="833"/>
      <c r="EE12" s="833"/>
      <c r="EF12" s="833"/>
      <c r="EG12" s="833"/>
      <c r="EH12" s="833"/>
      <c r="EI12" s="833"/>
      <c r="EJ12" s="833"/>
      <c r="EK12" s="833"/>
      <c r="EL12" s="833"/>
      <c r="EM12" s="833"/>
      <c r="EN12" s="833"/>
      <c r="EO12" s="833"/>
      <c r="EP12" s="833"/>
      <c r="EQ12" s="833"/>
      <c r="ER12" s="833"/>
      <c r="ES12" s="833"/>
      <c r="ET12" s="833"/>
      <c r="EU12" s="833"/>
      <c r="EV12" s="833"/>
      <c r="EW12" s="833"/>
      <c r="EX12" s="833"/>
      <c r="EY12" s="833"/>
      <c r="EZ12" s="833"/>
      <c r="FA12" s="833"/>
      <c r="FB12" s="833"/>
      <c r="FC12" s="833"/>
      <c r="FD12" s="833"/>
      <c r="FE12" s="833"/>
      <c r="FF12" s="833"/>
      <c r="FG12" s="833"/>
      <c r="FH12" s="833"/>
      <c r="FI12" s="833"/>
      <c r="FJ12" s="833"/>
      <c r="FK12" s="833"/>
      <c r="FL12" s="833"/>
      <c r="FM12" s="833"/>
      <c r="FN12" s="833"/>
      <c r="FO12" s="833"/>
      <c r="FP12" s="833"/>
      <c r="FQ12" s="833"/>
      <c r="FR12" s="833"/>
      <c r="FS12" s="833"/>
      <c r="FT12" s="833"/>
      <c r="FU12" s="833"/>
      <c r="FV12" s="833"/>
      <c r="FW12" s="833"/>
      <c r="FX12" s="833"/>
      <c r="FY12" s="833"/>
      <c r="FZ12" s="833"/>
      <c r="GA12" s="833"/>
      <c r="GB12" s="833"/>
      <c r="GC12" s="833"/>
      <c r="GD12" s="833"/>
      <c r="GE12" s="833"/>
      <c r="GF12" s="833"/>
      <c r="GG12" s="833"/>
      <c r="GH12" s="833"/>
      <c r="GI12" s="833"/>
      <c r="GJ12" s="833"/>
      <c r="GK12" s="833"/>
      <c r="GL12" s="833"/>
      <c r="GM12" s="833"/>
      <c r="GN12" s="833"/>
      <c r="GO12" s="833"/>
      <c r="GP12" s="833"/>
      <c r="GQ12" s="833"/>
      <c r="GR12" s="833"/>
      <c r="GS12" s="833"/>
      <c r="GT12" s="833"/>
      <c r="GU12" s="833"/>
      <c r="GV12" s="833"/>
      <c r="GW12" s="833"/>
      <c r="GX12" s="833"/>
      <c r="GY12" s="833"/>
      <c r="GZ12" s="833"/>
      <c r="HA12" s="833"/>
      <c r="HB12" s="833"/>
      <c r="HC12" s="833"/>
      <c r="HD12" s="833"/>
      <c r="HE12" s="833"/>
      <c r="HF12" s="833"/>
      <c r="HG12" s="833"/>
      <c r="HH12" s="833"/>
      <c r="HI12" s="833"/>
      <c r="HJ12" s="833"/>
      <c r="HK12" s="833"/>
      <c r="HL12" s="833"/>
      <c r="HM12" s="833"/>
      <c r="HN12" s="833"/>
      <c r="HO12" s="833"/>
      <c r="HP12" s="833"/>
      <c r="HQ12" s="833"/>
      <c r="HR12" s="833"/>
      <c r="HS12" s="833"/>
      <c r="HT12" s="833"/>
      <c r="HU12" s="833"/>
      <c r="HV12" s="833"/>
      <c r="HW12" s="833"/>
      <c r="HX12" s="833"/>
      <c r="HY12" s="833"/>
      <c r="HZ12" s="833"/>
      <c r="IA12" s="833"/>
      <c r="IB12" s="833"/>
      <c r="IC12" s="833"/>
      <c r="ID12" s="833"/>
      <c r="IE12" s="833"/>
      <c r="IF12" s="833"/>
      <c r="IG12" s="833"/>
      <c r="IH12" s="833"/>
      <c r="II12" s="833"/>
      <c r="IJ12" s="833"/>
      <c r="IK12" s="833"/>
      <c r="IL12" s="833"/>
    </row>
    <row r="13" spans="1:246" ht="20.100000000000001" customHeight="1" x14ac:dyDescent="0.2">
      <c r="A13" s="883" t="s">
        <v>154</v>
      </c>
      <c r="B13" s="785">
        <v>6119198.0000000019</v>
      </c>
      <c r="C13" s="884">
        <v>5943439.9999999991</v>
      </c>
      <c r="D13" s="884">
        <v>175758.00000000003</v>
      </c>
      <c r="E13" s="785">
        <v>6910016.0000000019</v>
      </c>
      <c r="F13" s="885">
        <v>6721254.0000000028</v>
      </c>
      <c r="G13" s="885">
        <v>188762</v>
      </c>
      <c r="H13" s="843"/>
      <c r="I13" s="843"/>
      <c r="J13" s="833"/>
      <c r="K13" s="833"/>
      <c r="L13" s="833"/>
      <c r="M13" s="833"/>
      <c r="N13" s="833"/>
      <c r="O13" s="833"/>
      <c r="P13" s="833"/>
      <c r="Q13" s="833"/>
      <c r="R13" s="833"/>
      <c r="S13" s="833"/>
      <c r="T13" s="833"/>
      <c r="U13" s="833"/>
      <c r="V13" s="833"/>
      <c r="W13" s="833"/>
      <c r="X13" s="833"/>
      <c r="Y13" s="833"/>
      <c r="Z13" s="833"/>
      <c r="AA13" s="833"/>
      <c r="AB13" s="833"/>
      <c r="AC13" s="833"/>
      <c r="AD13" s="833"/>
      <c r="AE13" s="833"/>
      <c r="AF13" s="833"/>
      <c r="AG13" s="833"/>
      <c r="AH13" s="833"/>
      <c r="AI13" s="833"/>
      <c r="AJ13" s="833"/>
      <c r="AK13" s="833"/>
      <c r="AL13" s="833"/>
      <c r="AM13" s="833"/>
      <c r="AN13" s="833"/>
      <c r="AO13" s="833"/>
      <c r="AP13" s="833"/>
      <c r="AQ13" s="833"/>
      <c r="AR13" s="833"/>
      <c r="AS13" s="833"/>
      <c r="AT13" s="833"/>
      <c r="AU13" s="833"/>
      <c r="AV13" s="833"/>
      <c r="AW13" s="833"/>
      <c r="AX13" s="833"/>
      <c r="AY13" s="833"/>
      <c r="AZ13" s="833"/>
      <c r="BA13" s="833"/>
      <c r="BB13" s="833"/>
      <c r="BC13" s="833"/>
      <c r="BD13" s="833"/>
      <c r="BE13" s="833"/>
      <c r="BF13" s="833"/>
      <c r="BG13" s="833"/>
      <c r="BH13" s="833"/>
      <c r="BI13" s="833"/>
      <c r="BJ13" s="833"/>
      <c r="BK13" s="833"/>
      <c r="BL13" s="833"/>
      <c r="BM13" s="833"/>
      <c r="BN13" s="833"/>
      <c r="BO13" s="833"/>
      <c r="BP13" s="833"/>
      <c r="BQ13" s="833"/>
      <c r="BR13" s="833"/>
      <c r="BS13" s="833"/>
      <c r="BT13" s="833"/>
      <c r="BU13" s="833"/>
      <c r="BV13" s="833"/>
      <c r="BW13" s="833"/>
      <c r="BX13" s="833"/>
      <c r="BY13" s="833"/>
      <c r="BZ13" s="833"/>
      <c r="CA13" s="833"/>
      <c r="CB13" s="833"/>
      <c r="CC13" s="833"/>
      <c r="CD13" s="833"/>
      <c r="CE13" s="833"/>
      <c r="CF13" s="833"/>
      <c r="CG13" s="833"/>
      <c r="CH13" s="833"/>
      <c r="CI13" s="833"/>
      <c r="CJ13" s="833"/>
      <c r="CK13" s="833"/>
      <c r="CL13" s="833"/>
      <c r="CM13" s="833"/>
      <c r="CN13" s="833"/>
      <c r="CO13" s="833"/>
      <c r="CP13" s="833"/>
      <c r="CQ13" s="833"/>
      <c r="CR13" s="833"/>
      <c r="CS13" s="833"/>
      <c r="CT13" s="833"/>
      <c r="CU13" s="833"/>
      <c r="CV13" s="833"/>
      <c r="CW13" s="833"/>
      <c r="CX13" s="833"/>
      <c r="CY13" s="833"/>
      <c r="CZ13" s="833"/>
      <c r="DA13" s="833"/>
      <c r="DB13" s="833"/>
      <c r="DC13" s="833"/>
      <c r="DD13" s="833"/>
      <c r="DE13" s="833"/>
      <c r="DF13" s="833"/>
      <c r="DG13" s="833"/>
      <c r="DH13" s="833"/>
      <c r="DI13" s="833"/>
      <c r="DJ13" s="833"/>
      <c r="DK13" s="833"/>
      <c r="DL13" s="833"/>
      <c r="DM13" s="833"/>
      <c r="DN13" s="833"/>
      <c r="DO13" s="833"/>
      <c r="DP13" s="833"/>
      <c r="DQ13" s="833"/>
      <c r="DR13" s="833"/>
      <c r="DS13" s="833"/>
      <c r="DT13" s="833"/>
      <c r="DU13" s="833"/>
      <c r="DV13" s="833"/>
      <c r="DW13" s="833"/>
      <c r="DX13" s="833"/>
      <c r="DY13" s="833"/>
      <c r="DZ13" s="833"/>
      <c r="EA13" s="833"/>
      <c r="EB13" s="833"/>
      <c r="EC13" s="833"/>
      <c r="ED13" s="833"/>
      <c r="EE13" s="833"/>
      <c r="EF13" s="833"/>
      <c r="EG13" s="833"/>
      <c r="EH13" s="833"/>
      <c r="EI13" s="833"/>
      <c r="EJ13" s="833"/>
      <c r="EK13" s="833"/>
      <c r="EL13" s="833"/>
      <c r="EM13" s="833"/>
      <c r="EN13" s="833"/>
      <c r="EO13" s="833"/>
      <c r="EP13" s="833"/>
      <c r="EQ13" s="833"/>
      <c r="ER13" s="833"/>
      <c r="ES13" s="833"/>
      <c r="ET13" s="833"/>
      <c r="EU13" s="833"/>
      <c r="EV13" s="833"/>
      <c r="EW13" s="833"/>
      <c r="EX13" s="833"/>
      <c r="EY13" s="833"/>
      <c r="EZ13" s="833"/>
      <c r="FA13" s="833"/>
      <c r="FB13" s="833"/>
      <c r="FC13" s="833"/>
      <c r="FD13" s="833"/>
      <c r="FE13" s="833"/>
      <c r="FF13" s="833"/>
      <c r="FG13" s="833"/>
      <c r="FH13" s="833"/>
      <c r="FI13" s="833"/>
      <c r="FJ13" s="833"/>
      <c r="FK13" s="833"/>
      <c r="FL13" s="833"/>
      <c r="FM13" s="833"/>
      <c r="FN13" s="833"/>
      <c r="FO13" s="833"/>
      <c r="FP13" s="833"/>
      <c r="FQ13" s="833"/>
      <c r="FR13" s="833"/>
      <c r="FS13" s="833"/>
      <c r="FT13" s="833"/>
      <c r="FU13" s="833"/>
      <c r="FV13" s="833"/>
      <c r="FW13" s="833"/>
      <c r="FX13" s="833"/>
      <c r="FY13" s="833"/>
      <c r="FZ13" s="833"/>
      <c r="GA13" s="833"/>
      <c r="GB13" s="833"/>
      <c r="GC13" s="833"/>
      <c r="GD13" s="833"/>
      <c r="GE13" s="833"/>
      <c r="GF13" s="833"/>
      <c r="GG13" s="833"/>
      <c r="GH13" s="833"/>
      <c r="GI13" s="833"/>
      <c r="GJ13" s="833"/>
      <c r="GK13" s="833"/>
      <c r="GL13" s="833"/>
      <c r="GM13" s="833"/>
      <c r="GN13" s="833"/>
      <c r="GO13" s="833"/>
      <c r="GP13" s="833"/>
      <c r="GQ13" s="833"/>
      <c r="GR13" s="833"/>
      <c r="GS13" s="833"/>
      <c r="GT13" s="833"/>
      <c r="GU13" s="833"/>
      <c r="GV13" s="833"/>
      <c r="GW13" s="833"/>
      <c r="GX13" s="833"/>
      <c r="GY13" s="833"/>
      <c r="GZ13" s="833"/>
      <c r="HA13" s="833"/>
      <c r="HB13" s="833"/>
      <c r="HC13" s="833"/>
      <c r="HD13" s="833"/>
      <c r="HE13" s="833"/>
      <c r="HF13" s="833"/>
      <c r="HG13" s="833"/>
      <c r="HH13" s="833"/>
      <c r="HI13" s="833"/>
      <c r="HJ13" s="833"/>
      <c r="HK13" s="833"/>
      <c r="HL13" s="833"/>
      <c r="HM13" s="833"/>
      <c r="HN13" s="833"/>
      <c r="HO13" s="833"/>
      <c r="HP13" s="833"/>
      <c r="HQ13" s="833"/>
      <c r="HR13" s="833"/>
      <c r="HS13" s="833"/>
      <c r="HT13" s="833"/>
      <c r="HU13" s="833"/>
      <c r="HV13" s="833"/>
      <c r="HW13" s="833"/>
      <c r="HX13" s="833"/>
      <c r="HY13" s="833"/>
      <c r="HZ13" s="833"/>
      <c r="IA13" s="833"/>
      <c r="IB13" s="833"/>
      <c r="IC13" s="833"/>
      <c r="ID13" s="833"/>
      <c r="IE13" s="833"/>
      <c r="IF13" s="833"/>
      <c r="IG13" s="833"/>
      <c r="IH13" s="833"/>
      <c r="II13" s="833"/>
      <c r="IJ13" s="833"/>
      <c r="IK13" s="833"/>
      <c r="IL13" s="833"/>
    </row>
    <row r="14" spans="1:246" ht="20.100000000000001" customHeight="1" x14ac:dyDescent="0.2">
      <c r="A14" s="883" t="s">
        <v>155</v>
      </c>
      <c r="B14" s="785">
        <v>7438569.0000000019</v>
      </c>
      <c r="C14" s="884">
        <v>7239738.9999999991</v>
      </c>
      <c r="D14" s="884">
        <v>198829.99999999997</v>
      </c>
      <c r="E14" s="785">
        <v>8195308.9999999991</v>
      </c>
      <c r="F14" s="885">
        <v>7983415.0000000019</v>
      </c>
      <c r="G14" s="885">
        <v>211894</v>
      </c>
      <c r="H14" s="843"/>
      <c r="I14" s="843"/>
      <c r="J14" s="833"/>
      <c r="K14" s="833"/>
      <c r="L14" s="833"/>
      <c r="M14" s="833"/>
      <c r="N14" s="833"/>
      <c r="O14" s="833"/>
      <c r="P14" s="833"/>
      <c r="Q14" s="833"/>
      <c r="R14" s="833"/>
      <c r="S14" s="833"/>
      <c r="T14" s="833"/>
      <c r="U14" s="833"/>
      <c r="V14" s="833"/>
      <c r="W14" s="833"/>
      <c r="X14" s="833"/>
      <c r="Y14" s="833"/>
      <c r="Z14" s="833"/>
      <c r="AA14" s="833"/>
      <c r="AB14" s="833"/>
      <c r="AC14" s="833"/>
      <c r="AD14" s="833"/>
      <c r="AE14" s="833"/>
      <c r="AF14" s="833"/>
      <c r="AG14" s="833"/>
      <c r="AH14" s="833"/>
      <c r="AI14" s="833"/>
      <c r="AJ14" s="833"/>
      <c r="AK14" s="833"/>
      <c r="AL14" s="833"/>
      <c r="AM14" s="833"/>
      <c r="AN14" s="833"/>
      <c r="AO14" s="833"/>
      <c r="AP14" s="833"/>
      <c r="AQ14" s="833"/>
      <c r="AR14" s="833"/>
      <c r="AS14" s="833"/>
      <c r="AT14" s="833"/>
      <c r="AU14" s="833"/>
      <c r="AV14" s="833"/>
      <c r="AW14" s="833"/>
      <c r="AX14" s="833"/>
      <c r="AY14" s="833"/>
      <c r="AZ14" s="833"/>
      <c r="BA14" s="833"/>
      <c r="BB14" s="833"/>
      <c r="BC14" s="833"/>
      <c r="BD14" s="833"/>
      <c r="BE14" s="833"/>
      <c r="BF14" s="833"/>
      <c r="BG14" s="833"/>
      <c r="BH14" s="833"/>
      <c r="BI14" s="833"/>
      <c r="BJ14" s="833"/>
      <c r="BK14" s="833"/>
      <c r="BL14" s="833"/>
      <c r="BM14" s="833"/>
      <c r="BN14" s="833"/>
      <c r="BO14" s="833"/>
      <c r="BP14" s="833"/>
      <c r="BQ14" s="833"/>
      <c r="BR14" s="833"/>
      <c r="BS14" s="833"/>
      <c r="BT14" s="833"/>
      <c r="BU14" s="833"/>
      <c r="BV14" s="833"/>
      <c r="BW14" s="833"/>
      <c r="BX14" s="833"/>
      <c r="BY14" s="833"/>
      <c r="BZ14" s="833"/>
      <c r="CA14" s="833"/>
      <c r="CB14" s="833"/>
      <c r="CC14" s="833"/>
      <c r="CD14" s="833"/>
      <c r="CE14" s="833"/>
      <c r="CF14" s="833"/>
      <c r="CG14" s="833"/>
      <c r="CH14" s="833"/>
      <c r="CI14" s="833"/>
      <c r="CJ14" s="833"/>
      <c r="CK14" s="833"/>
      <c r="CL14" s="833"/>
      <c r="CM14" s="833"/>
      <c r="CN14" s="833"/>
      <c r="CO14" s="833"/>
      <c r="CP14" s="833"/>
      <c r="CQ14" s="833"/>
      <c r="CR14" s="833"/>
      <c r="CS14" s="833"/>
      <c r="CT14" s="833"/>
      <c r="CU14" s="833"/>
      <c r="CV14" s="833"/>
      <c r="CW14" s="833"/>
      <c r="CX14" s="833"/>
      <c r="CY14" s="833"/>
      <c r="CZ14" s="833"/>
      <c r="DA14" s="833"/>
      <c r="DB14" s="833"/>
      <c r="DC14" s="833"/>
      <c r="DD14" s="833"/>
      <c r="DE14" s="833"/>
      <c r="DF14" s="833"/>
      <c r="DG14" s="833"/>
      <c r="DH14" s="833"/>
      <c r="DI14" s="833"/>
      <c r="DJ14" s="833"/>
      <c r="DK14" s="833"/>
      <c r="DL14" s="833"/>
      <c r="DM14" s="833"/>
      <c r="DN14" s="833"/>
      <c r="DO14" s="833"/>
      <c r="DP14" s="833"/>
      <c r="DQ14" s="833"/>
      <c r="DR14" s="833"/>
      <c r="DS14" s="833"/>
      <c r="DT14" s="833"/>
      <c r="DU14" s="833"/>
      <c r="DV14" s="833"/>
      <c r="DW14" s="833"/>
      <c r="DX14" s="833"/>
      <c r="DY14" s="833"/>
      <c r="DZ14" s="833"/>
      <c r="EA14" s="833"/>
      <c r="EB14" s="833"/>
      <c r="EC14" s="833"/>
      <c r="ED14" s="833"/>
      <c r="EE14" s="833"/>
      <c r="EF14" s="833"/>
      <c r="EG14" s="833"/>
      <c r="EH14" s="833"/>
      <c r="EI14" s="833"/>
      <c r="EJ14" s="833"/>
      <c r="EK14" s="833"/>
      <c r="EL14" s="833"/>
      <c r="EM14" s="833"/>
      <c r="EN14" s="833"/>
      <c r="EO14" s="833"/>
      <c r="EP14" s="833"/>
      <c r="EQ14" s="833"/>
      <c r="ER14" s="833"/>
      <c r="ES14" s="833"/>
      <c r="ET14" s="833"/>
      <c r="EU14" s="833"/>
      <c r="EV14" s="833"/>
      <c r="EW14" s="833"/>
      <c r="EX14" s="833"/>
      <c r="EY14" s="833"/>
      <c r="EZ14" s="833"/>
      <c r="FA14" s="833"/>
      <c r="FB14" s="833"/>
      <c r="FC14" s="833"/>
      <c r="FD14" s="833"/>
      <c r="FE14" s="833"/>
      <c r="FF14" s="833"/>
      <c r="FG14" s="833"/>
      <c r="FH14" s="833"/>
      <c r="FI14" s="833"/>
      <c r="FJ14" s="833"/>
      <c r="FK14" s="833"/>
      <c r="FL14" s="833"/>
      <c r="FM14" s="833"/>
      <c r="FN14" s="833"/>
      <c r="FO14" s="833"/>
      <c r="FP14" s="833"/>
      <c r="FQ14" s="833"/>
      <c r="FR14" s="833"/>
      <c r="FS14" s="833"/>
      <c r="FT14" s="833"/>
      <c r="FU14" s="833"/>
      <c r="FV14" s="833"/>
      <c r="FW14" s="833"/>
      <c r="FX14" s="833"/>
      <c r="FY14" s="833"/>
      <c r="FZ14" s="833"/>
      <c r="GA14" s="833"/>
      <c r="GB14" s="833"/>
      <c r="GC14" s="833"/>
      <c r="GD14" s="833"/>
      <c r="GE14" s="833"/>
      <c r="GF14" s="833"/>
      <c r="GG14" s="833"/>
      <c r="GH14" s="833"/>
      <c r="GI14" s="833"/>
      <c r="GJ14" s="833"/>
      <c r="GK14" s="833"/>
      <c r="GL14" s="833"/>
      <c r="GM14" s="833"/>
      <c r="GN14" s="833"/>
      <c r="GO14" s="833"/>
      <c r="GP14" s="833"/>
      <c r="GQ14" s="833"/>
      <c r="GR14" s="833"/>
      <c r="GS14" s="833"/>
      <c r="GT14" s="833"/>
      <c r="GU14" s="833"/>
      <c r="GV14" s="833"/>
      <c r="GW14" s="833"/>
      <c r="GX14" s="833"/>
      <c r="GY14" s="833"/>
      <c r="GZ14" s="833"/>
      <c r="HA14" s="833"/>
      <c r="HB14" s="833"/>
      <c r="HC14" s="833"/>
      <c r="HD14" s="833"/>
      <c r="HE14" s="833"/>
      <c r="HF14" s="833"/>
      <c r="HG14" s="833"/>
      <c r="HH14" s="833"/>
      <c r="HI14" s="833"/>
      <c r="HJ14" s="833"/>
      <c r="HK14" s="833"/>
      <c r="HL14" s="833"/>
      <c r="HM14" s="833"/>
      <c r="HN14" s="833"/>
      <c r="HO14" s="833"/>
      <c r="HP14" s="833"/>
      <c r="HQ14" s="833"/>
      <c r="HR14" s="833"/>
      <c r="HS14" s="833"/>
      <c r="HT14" s="833"/>
      <c r="HU14" s="833"/>
      <c r="HV14" s="833"/>
      <c r="HW14" s="833"/>
      <c r="HX14" s="833"/>
      <c r="HY14" s="833"/>
      <c r="HZ14" s="833"/>
      <c r="IA14" s="833"/>
      <c r="IB14" s="833"/>
      <c r="IC14" s="833"/>
      <c r="ID14" s="833"/>
      <c r="IE14" s="833"/>
      <c r="IF14" s="833"/>
      <c r="IG14" s="833"/>
      <c r="IH14" s="833"/>
      <c r="II14" s="833"/>
      <c r="IJ14" s="833"/>
      <c r="IK14" s="833"/>
      <c r="IL14" s="833"/>
    </row>
    <row r="15" spans="1:246" ht="20.100000000000001" customHeight="1" x14ac:dyDescent="0.2">
      <c r="A15" s="883" t="s">
        <v>156</v>
      </c>
      <c r="B15" s="785">
        <v>6818916.0000000009</v>
      </c>
      <c r="C15" s="884">
        <v>6657798.0000000009</v>
      </c>
      <c r="D15" s="884">
        <v>161117.99999999994</v>
      </c>
      <c r="E15" s="785">
        <v>7380990.9999999981</v>
      </c>
      <c r="F15" s="885">
        <v>7205913.0000000019</v>
      </c>
      <c r="G15" s="885">
        <v>175078</v>
      </c>
      <c r="H15" s="843"/>
      <c r="I15" s="843"/>
      <c r="J15" s="833"/>
      <c r="K15" s="833"/>
      <c r="L15" s="833"/>
      <c r="M15" s="833"/>
      <c r="N15" s="833"/>
      <c r="O15" s="833"/>
      <c r="P15" s="833"/>
      <c r="Q15" s="833"/>
      <c r="R15" s="833"/>
      <c r="S15" s="833"/>
      <c r="T15" s="833"/>
      <c r="U15" s="833"/>
      <c r="V15" s="833"/>
      <c r="W15" s="833"/>
      <c r="X15" s="833"/>
      <c r="Y15" s="833"/>
      <c r="Z15" s="833"/>
      <c r="AA15" s="833"/>
      <c r="AB15" s="833"/>
      <c r="AC15" s="833"/>
      <c r="AD15" s="833"/>
      <c r="AE15" s="833"/>
      <c r="AF15" s="833"/>
      <c r="AG15" s="833"/>
      <c r="AH15" s="833"/>
      <c r="AI15" s="833"/>
      <c r="AJ15" s="833"/>
      <c r="AK15" s="833"/>
      <c r="AL15" s="833"/>
      <c r="AM15" s="833"/>
      <c r="AN15" s="833"/>
      <c r="AO15" s="833"/>
      <c r="AP15" s="833"/>
      <c r="AQ15" s="833"/>
      <c r="AR15" s="833"/>
      <c r="AS15" s="833"/>
      <c r="AT15" s="833"/>
      <c r="AU15" s="833"/>
      <c r="AV15" s="833"/>
      <c r="AW15" s="833"/>
      <c r="AX15" s="833"/>
      <c r="AY15" s="833"/>
      <c r="AZ15" s="833"/>
      <c r="BA15" s="833"/>
      <c r="BB15" s="833"/>
      <c r="BC15" s="833"/>
      <c r="BD15" s="833"/>
      <c r="BE15" s="833"/>
      <c r="BF15" s="833"/>
      <c r="BG15" s="833"/>
      <c r="BH15" s="833"/>
      <c r="BI15" s="833"/>
      <c r="BJ15" s="833"/>
      <c r="BK15" s="833"/>
      <c r="BL15" s="833"/>
      <c r="BM15" s="833"/>
      <c r="BN15" s="833"/>
      <c r="BO15" s="833"/>
      <c r="BP15" s="833"/>
      <c r="BQ15" s="833"/>
      <c r="BR15" s="833"/>
      <c r="BS15" s="833"/>
      <c r="BT15" s="833"/>
      <c r="BU15" s="833"/>
      <c r="BV15" s="833"/>
      <c r="BW15" s="833"/>
      <c r="BX15" s="833"/>
      <c r="BY15" s="833"/>
      <c r="BZ15" s="833"/>
      <c r="CA15" s="833"/>
      <c r="CB15" s="833"/>
      <c r="CC15" s="833"/>
      <c r="CD15" s="833"/>
      <c r="CE15" s="833"/>
      <c r="CF15" s="833"/>
      <c r="CG15" s="833"/>
      <c r="CH15" s="833"/>
      <c r="CI15" s="833"/>
      <c r="CJ15" s="833"/>
      <c r="CK15" s="833"/>
      <c r="CL15" s="833"/>
      <c r="CM15" s="833"/>
      <c r="CN15" s="833"/>
      <c r="CO15" s="833"/>
      <c r="CP15" s="833"/>
      <c r="CQ15" s="833"/>
      <c r="CR15" s="833"/>
      <c r="CS15" s="833"/>
      <c r="CT15" s="833"/>
      <c r="CU15" s="833"/>
      <c r="CV15" s="833"/>
      <c r="CW15" s="833"/>
      <c r="CX15" s="833"/>
      <c r="CY15" s="833"/>
      <c r="CZ15" s="833"/>
      <c r="DA15" s="833"/>
      <c r="DB15" s="833"/>
      <c r="DC15" s="833"/>
      <c r="DD15" s="833"/>
      <c r="DE15" s="833"/>
      <c r="DF15" s="833"/>
      <c r="DG15" s="833"/>
      <c r="DH15" s="833"/>
      <c r="DI15" s="833"/>
      <c r="DJ15" s="833"/>
      <c r="DK15" s="833"/>
      <c r="DL15" s="833"/>
      <c r="DM15" s="833"/>
      <c r="DN15" s="833"/>
      <c r="DO15" s="833"/>
      <c r="DP15" s="833"/>
      <c r="DQ15" s="833"/>
      <c r="DR15" s="833"/>
      <c r="DS15" s="833"/>
      <c r="DT15" s="833"/>
      <c r="DU15" s="833"/>
      <c r="DV15" s="833"/>
      <c r="DW15" s="833"/>
      <c r="DX15" s="833"/>
      <c r="DY15" s="833"/>
      <c r="DZ15" s="833"/>
      <c r="EA15" s="833"/>
      <c r="EB15" s="833"/>
      <c r="EC15" s="833"/>
      <c r="ED15" s="833"/>
      <c r="EE15" s="833"/>
      <c r="EF15" s="833"/>
      <c r="EG15" s="833"/>
      <c r="EH15" s="833"/>
      <c r="EI15" s="833"/>
      <c r="EJ15" s="833"/>
      <c r="EK15" s="833"/>
      <c r="EL15" s="833"/>
      <c r="EM15" s="833"/>
      <c r="EN15" s="833"/>
      <c r="EO15" s="833"/>
      <c r="EP15" s="833"/>
      <c r="EQ15" s="833"/>
      <c r="ER15" s="833"/>
      <c r="ES15" s="833"/>
      <c r="ET15" s="833"/>
      <c r="EU15" s="833"/>
      <c r="EV15" s="833"/>
      <c r="EW15" s="833"/>
      <c r="EX15" s="833"/>
      <c r="EY15" s="833"/>
      <c r="EZ15" s="833"/>
      <c r="FA15" s="833"/>
      <c r="FB15" s="833"/>
      <c r="FC15" s="833"/>
      <c r="FD15" s="833"/>
      <c r="FE15" s="833"/>
      <c r="FF15" s="833"/>
      <c r="FG15" s="833"/>
      <c r="FH15" s="833"/>
      <c r="FI15" s="833"/>
      <c r="FJ15" s="833"/>
      <c r="FK15" s="833"/>
      <c r="FL15" s="833"/>
      <c r="FM15" s="833"/>
      <c r="FN15" s="833"/>
      <c r="FO15" s="833"/>
      <c r="FP15" s="833"/>
      <c r="FQ15" s="833"/>
      <c r="FR15" s="833"/>
      <c r="FS15" s="833"/>
      <c r="FT15" s="833"/>
      <c r="FU15" s="833"/>
      <c r="FV15" s="833"/>
      <c r="FW15" s="833"/>
      <c r="FX15" s="833"/>
      <c r="FY15" s="833"/>
      <c r="FZ15" s="833"/>
      <c r="GA15" s="833"/>
      <c r="GB15" s="833"/>
      <c r="GC15" s="833"/>
      <c r="GD15" s="833"/>
      <c r="GE15" s="833"/>
      <c r="GF15" s="833"/>
      <c r="GG15" s="833"/>
      <c r="GH15" s="833"/>
      <c r="GI15" s="833"/>
      <c r="GJ15" s="833"/>
      <c r="GK15" s="833"/>
      <c r="GL15" s="833"/>
      <c r="GM15" s="833"/>
      <c r="GN15" s="833"/>
      <c r="GO15" s="833"/>
      <c r="GP15" s="833"/>
      <c r="GQ15" s="833"/>
      <c r="GR15" s="833"/>
      <c r="GS15" s="833"/>
      <c r="GT15" s="833"/>
      <c r="GU15" s="833"/>
      <c r="GV15" s="833"/>
      <c r="GW15" s="833"/>
      <c r="GX15" s="833"/>
      <c r="GY15" s="833"/>
      <c r="GZ15" s="833"/>
      <c r="HA15" s="833"/>
      <c r="HB15" s="833"/>
      <c r="HC15" s="833"/>
      <c r="HD15" s="833"/>
      <c r="HE15" s="833"/>
      <c r="HF15" s="833"/>
      <c r="HG15" s="833"/>
      <c r="HH15" s="833"/>
      <c r="HI15" s="833"/>
      <c r="HJ15" s="833"/>
      <c r="HK15" s="833"/>
      <c r="HL15" s="833"/>
      <c r="HM15" s="833"/>
      <c r="HN15" s="833"/>
      <c r="HO15" s="833"/>
      <c r="HP15" s="833"/>
      <c r="HQ15" s="833"/>
      <c r="HR15" s="833"/>
      <c r="HS15" s="833"/>
      <c r="HT15" s="833"/>
      <c r="HU15" s="833"/>
      <c r="HV15" s="833"/>
      <c r="HW15" s="833"/>
      <c r="HX15" s="833"/>
      <c r="HY15" s="833"/>
      <c r="HZ15" s="833"/>
      <c r="IA15" s="833"/>
      <c r="IB15" s="833"/>
      <c r="IC15" s="833"/>
      <c r="ID15" s="833"/>
      <c r="IE15" s="833"/>
      <c r="IF15" s="833"/>
      <c r="IG15" s="833"/>
      <c r="IH15" s="833"/>
      <c r="II15" s="833"/>
      <c r="IJ15" s="833"/>
      <c r="IK15" s="833"/>
      <c r="IL15" s="833"/>
    </row>
    <row r="16" spans="1:246" ht="20.100000000000001" customHeight="1" x14ac:dyDescent="0.2">
      <c r="A16" s="883" t="s">
        <v>157</v>
      </c>
      <c r="B16" s="785">
        <v>6679307.9999999991</v>
      </c>
      <c r="C16" s="884">
        <v>6516478.9999999991</v>
      </c>
      <c r="D16" s="884">
        <v>162829.00000000003</v>
      </c>
      <c r="E16" s="785">
        <v>7215867.9999999981</v>
      </c>
      <c r="F16" s="885">
        <v>7031215.0000000009</v>
      </c>
      <c r="G16" s="885">
        <v>184653</v>
      </c>
      <c r="H16" s="843"/>
      <c r="I16" s="843"/>
      <c r="J16" s="833"/>
      <c r="K16" s="833"/>
      <c r="L16" s="833"/>
      <c r="M16" s="833"/>
      <c r="N16" s="833"/>
      <c r="O16" s="833"/>
      <c r="P16" s="833"/>
      <c r="Q16" s="833"/>
      <c r="R16" s="833"/>
      <c r="S16" s="833"/>
      <c r="T16" s="833"/>
      <c r="U16" s="833"/>
      <c r="V16" s="833"/>
      <c r="W16" s="833"/>
      <c r="X16" s="833"/>
      <c r="Y16" s="833"/>
      <c r="Z16" s="833"/>
      <c r="AA16" s="833"/>
      <c r="AB16" s="833"/>
      <c r="AC16" s="833"/>
      <c r="AD16" s="833"/>
      <c r="AE16" s="833"/>
      <c r="AF16" s="833"/>
      <c r="AG16" s="833"/>
      <c r="AH16" s="833"/>
      <c r="AI16" s="833"/>
      <c r="AJ16" s="833"/>
      <c r="AK16" s="833"/>
      <c r="AL16" s="833"/>
      <c r="AM16" s="833"/>
      <c r="AN16" s="833"/>
      <c r="AO16" s="833"/>
      <c r="AP16" s="833"/>
      <c r="AQ16" s="833"/>
      <c r="AR16" s="833"/>
      <c r="AS16" s="833"/>
      <c r="AT16" s="833"/>
      <c r="AU16" s="833"/>
      <c r="AV16" s="833"/>
      <c r="AW16" s="833"/>
      <c r="AX16" s="833"/>
      <c r="AY16" s="833"/>
      <c r="AZ16" s="833"/>
      <c r="BA16" s="833"/>
      <c r="BB16" s="833"/>
      <c r="BC16" s="833"/>
      <c r="BD16" s="833"/>
      <c r="BE16" s="833"/>
      <c r="BF16" s="833"/>
      <c r="BG16" s="833"/>
      <c r="BH16" s="833"/>
      <c r="BI16" s="833"/>
      <c r="BJ16" s="833"/>
      <c r="BK16" s="833"/>
      <c r="BL16" s="833"/>
      <c r="BM16" s="833"/>
      <c r="BN16" s="833"/>
      <c r="BO16" s="833"/>
      <c r="BP16" s="833"/>
      <c r="BQ16" s="833"/>
      <c r="BR16" s="833"/>
      <c r="BS16" s="833"/>
      <c r="BT16" s="833"/>
      <c r="BU16" s="833"/>
      <c r="BV16" s="833"/>
      <c r="BW16" s="833"/>
      <c r="BX16" s="833"/>
      <c r="BY16" s="833"/>
      <c r="BZ16" s="833"/>
      <c r="CA16" s="833"/>
      <c r="CB16" s="833"/>
      <c r="CC16" s="833"/>
      <c r="CD16" s="833"/>
      <c r="CE16" s="833"/>
      <c r="CF16" s="833"/>
      <c r="CG16" s="833"/>
      <c r="CH16" s="833"/>
      <c r="CI16" s="833"/>
      <c r="CJ16" s="833"/>
      <c r="CK16" s="833"/>
      <c r="CL16" s="833"/>
      <c r="CM16" s="833"/>
      <c r="CN16" s="833"/>
      <c r="CO16" s="833"/>
      <c r="CP16" s="833"/>
      <c r="CQ16" s="833"/>
      <c r="CR16" s="833"/>
      <c r="CS16" s="833"/>
      <c r="CT16" s="833"/>
      <c r="CU16" s="833"/>
      <c r="CV16" s="833"/>
      <c r="CW16" s="833"/>
      <c r="CX16" s="833"/>
      <c r="CY16" s="833"/>
      <c r="CZ16" s="833"/>
      <c r="DA16" s="833"/>
      <c r="DB16" s="833"/>
      <c r="DC16" s="833"/>
      <c r="DD16" s="833"/>
      <c r="DE16" s="833"/>
      <c r="DF16" s="833"/>
      <c r="DG16" s="833"/>
      <c r="DH16" s="833"/>
      <c r="DI16" s="833"/>
      <c r="DJ16" s="833"/>
      <c r="DK16" s="833"/>
      <c r="DL16" s="833"/>
      <c r="DM16" s="833"/>
      <c r="DN16" s="833"/>
      <c r="DO16" s="833"/>
      <c r="DP16" s="833"/>
      <c r="DQ16" s="833"/>
      <c r="DR16" s="833"/>
      <c r="DS16" s="833"/>
      <c r="DT16" s="833"/>
      <c r="DU16" s="833"/>
      <c r="DV16" s="833"/>
      <c r="DW16" s="833"/>
      <c r="DX16" s="833"/>
      <c r="DY16" s="833"/>
      <c r="DZ16" s="833"/>
      <c r="EA16" s="833"/>
      <c r="EB16" s="833"/>
      <c r="EC16" s="833"/>
      <c r="ED16" s="833"/>
      <c r="EE16" s="833"/>
      <c r="EF16" s="833"/>
      <c r="EG16" s="833"/>
      <c r="EH16" s="833"/>
      <c r="EI16" s="833"/>
      <c r="EJ16" s="833"/>
      <c r="EK16" s="833"/>
      <c r="EL16" s="833"/>
      <c r="EM16" s="833"/>
      <c r="EN16" s="833"/>
      <c r="EO16" s="833"/>
      <c r="EP16" s="833"/>
      <c r="EQ16" s="833"/>
      <c r="ER16" s="833"/>
      <c r="ES16" s="833"/>
      <c r="ET16" s="833"/>
      <c r="EU16" s="833"/>
      <c r="EV16" s="833"/>
      <c r="EW16" s="833"/>
      <c r="EX16" s="833"/>
      <c r="EY16" s="833"/>
      <c r="EZ16" s="833"/>
      <c r="FA16" s="833"/>
      <c r="FB16" s="833"/>
      <c r="FC16" s="833"/>
      <c r="FD16" s="833"/>
      <c r="FE16" s="833"/>
      <c r="FF16" s="833"/>
      <c r="FG16" s="833"/>
      <c r="FH16" s="833"/>
      <c r="FI16" s="833"/>
      <c r="FJ16" s="833"/>
      <c r="FK16" s="833"/>
      <c r="FL16" s="833"/>
      <c r="FM16" s="833"/>
      <c r="FN16" s="833"/>
      <c r="FO16" s="833"/>
      <c r="FP16" s="833"/>
      <c r="FQ16" s="833"/>
      <c r="FR16" s="833"/>
      <c r="FS16" s="833"/>
      <c r="FT16" s="833"/>
      <c r="FU16" s="833"/>
      <c r="FV16" s="833"/>
      <c r="FW16" s="833"/>
      <c r="FX16" s="833"/>
      <c r="FY16" s="833"/>
      <c r="FZ16" s="833"/>
      <c r="GA16" s="833"/>
      <c r="GB16" s="833"/>
      <c r="GC16" s="833"/>
      <c r="GD16" s="833"/>
      <c r="GE16" s="833"/>
      <c r="GF16" s="833"/>
      <c r="GG16" s="833"/>
      <c r="GH16" s="833"/>
      <c r="GI16" s="833"/>
      <c r="GJ16" s="833"/>
      <c r="GK16" s="833"/>
      <c r="GL16" s="833"/>
      <c r="GM16" s="833"/>
      <c r="GN16" s="833"/>
      <c r="GO16" s="833"/>
      <c r="GP16" s="833"/>
      <c r="GQ16" s="833"/>
      <c r="GR16" s="833"/>
      <c r="GS16" s="833"/>
      <c r="GT16" s="833"/>
      <c r="GU16" s="833"/>
      <c r="GV16" s="833"/>
      <c r="GW16" s="833"/>
      <c r="GX16" s="833"/>
      <c r="GY16" s="833"/>
      <c r="GZ16" s="833"/>
      <c r="HA16" s="833"/>
      <c r="HB16" s="833"/>
      <c r="HC16" s="833"/>
      <c r="HD16" s="833"/>
      <c r="HE16" s="833"/>
      <c r="HF16" s="833"/>
      <c r="HG16" s="833"/>
      <c r="HH16" s="833"/>
      <c r="HI16" s="833"/>
      <c r="HJ16" s="833"/>
      <c r="HK16" s="833"/>
      <c r="HL16" s="833"/>
      <c r="HM16" s="833"/>
      <c r="HN16" s="833"/>
      <c r="HO16" s="833"/>
      <c r="HP16" s="833"/>
      <c r="HQ16" s="833"/>
      <c r="HR16" s="833"/>
      <c r="HS16" s="833"/>
      <c r="HT16" s="833"/>
      <c r="HU16" s="833"/>
      <c r="HV16" s="833"/>
      <c r="HW16" s="833"/>
      <c r="HX16" s="833"/>
      <c r="HY16" s="833"/>
      <c r="HZ16" s="833"/>
      <c r="IA16" s="833"/>
      <c r="IB16" s="833"/>
      <c r="IC16" s="833"/>
      <c r="ID16" s="833"/>
      <c r="IE16" s="833"/>
      <c r="IF16" s="833"/>
      <c r="IG16" s="833"/>
      <c r="IH16" s="833"/>
      <c r="II16" s="833"/>
      <c r="IJ16" s="833"/>
      <c r="IK16" s="833"/>
      <c r="IL16" s="833"/>
    </row>
    <row r="17" spans="1:246" ht="20.100000000000001" customHeight="1" x14ac:dyDescent="0.2">
      <c r="A17" s="883" t="s">
        <v>158</v>
      </c>
      <c r="B17" s="785">
        <v>6632387.9999999991</v>
      </c>
      <c r="C17" s="884">
        <v>6400474</v>
      </c>
      <c r="D17" s="884">
        <v>231914</v>
      </c>
      <c r="E17" s="785">
        <v>7238115.0000000009</v>
      </c>
      <c r="F17" s="885">
        <v>7049777</v>
      </c>
      <c r="G17" s="885">
        <v>188337.99999999997</v>
      </c>
      <c r="H17" s="843"/>
      <c r="I17" s="843"/>
      <c r="J17" s="833"/>
      <c r="K17" s="833"/>
      <c r="L17" s="833"/>
      <c r="M17" s="833"/>
      <c r="N17" s="833"/>
      <c r="O17" s="833"/>
      <c r="P17" s="833"/>
      <c r="Q17" s="833"/>
      <c r="R17" s="833"/>
      <c r="S17" s="833"/>
      <c r="T17" s="833"/>
      <c r="U17" s="833"/>
      <c r="V17" s="833"/>
      <c r="W17" s="833"/>
      <c r="X17" s="833"/>
      <c r="Y17" s="833"/>
      <c r="Z17" s="833"/>
      <c r="AA17" s="833"/>
      <c r="AB17" s="833"/>
      <c r="AC17" s="833"/>
      <c r="AD17" s="833"/>
      <c r="AE17" s="833"/>
      <c r="AF17" s="833"/>
      <c r="AG17" s="833"/>
      <c r="AH17" s="833"/>
      <c r="AI17" s="833"/>
      <c r="AJ17" s="833"/>
      <c r="AK17" s="833"/>
      <c r="AL17" s="833"/>
      <c r="AM17" s="833"/>
      <c r="AN17" s="833"/>
      <c r="AO17" s="833"/>
      <c r="AP17" s="833"/>
      <c r="AQ17" s="833"/>
      <c r="AR17" s="833"/>
      <c r="AS17" s="833"/>
      <c r="AT17" s="833"/>
      <c r="AU17" s="833"/>
      <c r="AV17" s="833"/>
      <c r="AW17" s="833"/>
      <c r="AX17" s="833"/>
      <c r="AY17" s="833"/>
      <c r="AZ17" s="833"/>
      <c r="BA17" s="833"/>
      <c r="BB17" s="833"/>
      <c r="BC17" s="833"/>
      <c r="BD17" s="833"/>
      <c r="BE17" s="833"/>
      <c r="BF17" s="833"/>
      <c r="BG17" s="833"/>
      <c r="BH17" s="833"/>
      <c r="BI17" s="833"/>
      <c r="BJ17" s="833"/>
      <c r="BK17" s="833"/>
      <c r="BL17" s="833"/>
      <c r="BM17" s="833"/>
      <c r="BN17" s="833"/>
      <c r="BO17" s="833"/>
      <c r="BP17" s="833"/>
      <c r="BQ17" s="833"/>
      <c r="BR17" s="833"/>
      <c r="BS17" s="833"/>
      <c r="BT17" s="833"/>
      <c r="BU17" s="833"/>
      <c r="BV17" s="833"/>
      <c r="BW17" s="833"/>
      <c r="BX17" s="833"/>
      <c r="BY17" s="833"/>
      <c r="BZ17" s="833"/>
      <c r="CA17" s="833"/>
      <c r="CB17" s="833"/>
      <c r="CC17" s="833"/>
      <c r="CD17" s="833"/>
      <c r="CE17" s="833"/>
      <c r="CF17" s="833"/>
      <c r="CG17" s="833"/>
      <c r="CH17" s="833"/>
      <c r="CI17" s="833"/>
      <c r="CJ17" s="833"/>
      <c r="CK17" s="833"/>
      <c r="CL17" s="833"/>
      <c r="CM17" s="833"/>
      <c r="CN17" s="833"/>
      <c r="CO17" s="833"/>
      <c r="CP17" s="833"/>
      <c r="CQ17" s="833"/>
      <c r="CR17" s="833"/>
      <c r="CS17" s="833"/>
      <c r="CT17" s="833"/>
      <c r="CU17" s="833"/>
      <c r="CV17" s="833"/>
      <c r="CW17" s="833"/>
      <c r="CX17" s="833"/>
      <c r="CY17" s="833"/>
      <c r="CZ17" s="833"/>
      <c r="DA17" s="833"/>
      <c r="DB17" s="833"/>
      <c r="DC17" s="833"/>
      <c r="DD17" s="833"/>
      <c r="DE17" s="833"/>
      <c r="DF17" s="833"/>
      <c r="DG17" s="833"/>
      <c r="DH17" s="833"/>
      <c r="DI17" s="833"/>
      <c r="DJ17" s="833"/>
      <c r="DK17" s="833"/>
      <c r="DL17" s="833"/>
      <c r="DM17" s="833"/>
      <c r="DN17" s="833"/>
      <c r="DO17" s="833"/>
      <c r="DP17" s="833"/>
      <c r="DQ17" s="833"/>
      <c r="DR17" s="833"/>
      <c r="DS17" s="833"/>
      <c r="DT17" s="833"/>
      <c r="DU17" s="833"/>
      <c r="DV17" s="833"/>
      <c r="DW17" s="833"/>
      <c r="DX17" s="833"/>
      <c r="DY17" s="833"/>
      <c r="DZ17" s="833"/>
      <c r="EA17" s="833"/>
      <c r="EB17" s="833"/>
      <c r="EC17" s="833"/>
      <c r="ED17" s="833"/>
      <c r="EE17" s="833"/>
      <c r="EF17" s="833"/>
      <c r="EG17" s="833"/>
      <c r="EH17" s="833"/>
      <c r="EI17" s="833"/>
      <c r="EJ17" s="833"/>
      <c r="EK17" s="833"/>
      <c r="EL17" s="833"/>
      <c r="EM17" s="833"/>
      <c r="EN17" s="833"/>
      <c r="EO17" s="833"/>
      <c r="EP17" s="833"/>
      <c r="EQ17" s="833"/>
      <c r="ER17" s="833"/>
      <c r="ES17" s="833"/>
      <c r="ET17" s="833"/>
      <c r="EU17" s="833"/>
      <c r="EV17" s="833"/>
      <c r="EW17" s="833"/>
      <c r="EX17" s="833"/>
      <c r="EY17" s="833"/>
      <c r="EZ17" s="833"/>
      <c r="FA17" s="833"/>
      <c r="FB17" s="833"/>
      <c r="FC17" s="833"/>
      <c r="FD17" s="833"/>
      <c r="FE17" s="833"/>
      <c r="FF17" s="833"/>
      <c r="FG17" s="833"/>
      <c r="FH17" s="833"/>
      <c r="FI17" s="833"/>
      <c r="FJ17" s="833"/>
      <c r="FK17" s="833"/>
      <c r="FL17" s="833"/>
      <c r="FM17" s="833"/>
      <c r="FN17" s="833"/>
      <c r="FO17" s="833"/>
      <c r="FP17" s="833"/>
      <c r="FQ17" s="833"/>
      <c r="FR17" s="833"/>
      <c r="FS17" s="833"/>
      <c r="FT17" s="833"/>
      <c r="FU17" s="833"/>
      <c r="FV17" s="833"/>
      <c r="FW17" s="833"/>
      <c r="FX17" s="833"/>
      <c r="FY17" s="833"/>
      <c r="FZ17" s="833"/>
      <c r="GA17" s="833"/>
      <c r="GB17" s="833"/>
      <c r="GC17" s="833"/>
      <c r="GD17" s="833"/>
      <c r="GE17" s="833"/>
      <c r="GF17" s="833"/>
      <c r="GG17" s="833"/>
      <c r="GH17" s="833"/>
      <c r="GI17" s="833"/>
      <c r="GJ17" s="833"/>
      <c r="GK17" s="833"/>
      <c r="GL17" s="833"/>
      <c r="GM17" s="833"/>
      <c r="GN17" s="833"/>
      <c r="GO17" s="833"/>
      <c r="GP17" s="833"/>
      <c r="GQ17" s="833"/>
      <c r="GR17" s="833"/>
      <c r="GS17" s="833"/>
      <c r="GT17" s="833"/>
      <c r="GU17" s="833"/>
      <c r="GV17" s="833"/>
      <c r="GW17" s="833"/>
      <c r="GX17" s="833"/>
      <c r="GY17" s="833"/>
      <c r="GZ17" s="833"/>
      <c r="HA17" s="833"/>
      <c r="HB17" s="833"/>
      <c r="HC17" s="833"/>
      <c r="HD17" s="833"/>
      <c r="HE17" s="833"/>
      <c r="HF17" s="833"/>
      <c r="HG17" s="833"/>
      <c r="HH17" s="833"/>
      <c r="HI17" s="833"/>
      <c r="HJ17" s="833"/>
      <c r="HK17" s="833"/>
      <c r="HL17" s="833"/>
      <c r="HM17" s="833"/>
      <c r="HN17" s="833"/>
      <c r="HO17" s="833"/>
      <c r="HP17" s="833"/>
      <c r="HQ17" s="833"/>
      <c r="HR17" s="833"/>
      <c r="HS17" s="833"/>
      <c r="HT17" s="833"/>
      <c r="HU17" s="833"/>
      <c r="HV17" s="833"/>
      <c r="HW17" s="833"/>
      <c r="HX17" s="833"/>
      <c r="HY17" s="833"/>
      <c r="HZ17" s="833"/>
      <c r="IA17" s="833"/>
      <c r="IB17" s="833"/>
      <c r="IC17" s="833"/>
      <c r="ID17" s="833"/>
      <c r="IE17" s="833"/>
      <c r="IF17" s="833"/>
      <c r="IG17" s="833"/>
      <c r="IH17" s="833"/>
      <c r="II17" s="833"/>
      <c r="IJ17" s="833"/>
      <c r="IK17" s="833"/>
      <c r="IL17" s="833"/>
    </row>
    <row r="18" spans="1:246" ht="20.100000000000001" customHeight="1" x14ac:dyDescent="0.2">
      <c r="A18" s="883" t="s">
        <v>159</v>
      </c>
      <c r="B18" s="785">
        <v>6581566.0000000009</v>
      </c>
      <c r="C18" s="884">
        <v>6422216.0000000028</v>
      </c>
      <c r="D18" s="884">
        <v>159350.00000000006</v>
      </c>
      <c r="E18" s="785">
        <v>6942983.9999999991</v>
      </c>
      <c r="F18" s="885">
        <v>6768448.9999999991</v>
      </c>
      <c r="G18" s="885">
        <v>174535.00000000006</v>
      </c>
      <c r="H18" s="843"/>
      <c r="I18" s="843"/>
      <c r="J18" s="833"/>
      <c r="K18" s="833"/>
      <c r="L18" s="833"/>
      <c r="M18" s="833"/>
      <c r="N18" s="833"/>
      <c r="O18" s="833"/>
      <c r="P18" s="833"/>
      <c r="Q18" s="833"/>
      <c r="R18" s="833"/>
      <c r="S18" s="833"/>
      <c r="T18" s="833"/>
      <c r="U18" s="833"/>
      <c r="V18" s="833"/>
      <c r="W18" s="833"/>
      <c r="X18" s="833"/>
      <c r="Y18" s="833"/>
      <c r="Z18" s="833"/>
      <c r="AA18" s="833"/>
      <c r="AB18" s="833"/>
      <c r="AC18" s="833"/>
      <c r="AD18" s="833"/>
      <c r="AE18" s="833"/>
      <c r="AF18" s="833"/>
      <c r="AG18" s="833"/>
      <c r="AH18" s="833"/>
      <c r="AI18" s="833"/>
      <c r="AJ18" s="833"/>
      <c r="AK18" s="833"/>
      <c r="AL18" s="833"/>
      <c r="AM18" s="833"/>
      <c r="AN18" s="833"/>
      <c r="AO18" s="833"/>
      <c r="AP18" s="833"/>
      <c r="AQ18" s="833"/>
      <c r="AR18" s="833"/>
      <c r="AS18" s="833"/>
      <c r="AT18" s="833"/>
      <c r="AU18" s="833"/>
      <c r="AV18" s="833"/>
      <c r="AW18" s="833"/>
      <c r="AX18" s="833"/>
      <c r="AY18" s="833"/>
      <c r="AZ18" s="833"/>
      <c r="BA18" s="833"/>
      <c r="BB18" s="833"/>
      <c r="BC18" s="833"/>
      <c r="BD18" s="833"/>
      <c r="BE18" s="833"/>
      <c r="BF18" s="833"/>
      <c r="BG18" s="833"/>
      <c r="BH18" s="833"/>
      <c r="BI18" s="833"/>
      <c r="BJ18" s="833"/>
      <c r="BK18" s="833"/>
      <c r="BL18" s="833"/>
      <c r="BM18" s="833"/>
      <c r="BN18" s="833"/>
      <c r="BO18" s="833"/>
      <c r="BP18" s="833"/>
      <c r="BQ18" s="833"/>
      <c r="BR18" s="833"/>
      <c r="BS18" s="833"/>
      <c r="BT18" s="833"/>
      <c r="BU18" s="833"/>
      <c r="BV18" s="833"/>
      <c r="BW18" s="833"/>
      <c r="BX18" s="833"/>
      <c r="BY18" s="833"/>
      <c r="BZ18" s="833"/>
      <c r="CA18" s="833"/>
      <c r="CB18" s="833"/>
      <c r="CC18" s="833"/>
      <c r="CD18" s="833"/>
      <c r="CE18" s="833"/>
      <c r="CF18" s="833"/>
      <c r="CG18" s="833"/>
      <c r="CH18" s="833"/>
      <c r="CI18" s="833"/>
      <c r="CJ18" s="833"/>
      <c r="CK18" s="833"/>
      <c r="CL18" s="833"/>
      <c r="CM18" s="833"/>
      <c r="CN18" s="833"/>
      <c r="CO18" s="833"/>
      <c r="CP18" s="833"/>
      <c r="CQ18" s="833"/>
      <c r="CR18" s="833"/>
      <c r="CS18" s="833"/>
      <c r="CT18" s="833"/>
      <c r="CU18" s="833"/>
      <c r="CV18" s="833"/>
      <c r="CW18" s="833"/>
      <c r="CX18" s="833"/>
      <c r="CY18" s="833"/>
      <c r="CZ18" s="833"/>
      <c r="DA18" s="833"/>
      <c r="DB18" s="833"/>
      <c r="DC18" s="833"/>
      <c r="DD18" s="833"/>
      <c r="DE18" s="833"/>
      <c r="DF18" s="833"/>
      <c r="DG18" s="833"/>
      <c r="DH18" s="833"/>
      <c r="DI18" s="833"/>
      <c r="DJ18" s="833"/>
      <c r="DK18" s="833"/>
      <c r="DL18" s="833"/>
      <c r="DM18" s="833"/>
      <c r="DN18" s="833"/>
      <c r="DO18" s="833"/>
      <c r="DP18" s="833"/>
      <c r="DQ18" s="833"/>
      <c r="DR18" s="833"/>
      <c r="DS18" s="833"/>
      <c r="DT18" s="833"/>
      <c r="DU18" s="833"/>
      <c r="DV18" s="833"/>
      <c r="DW18" s="833"/>
      <c r="DX18" s="833"/>
      <c r="DY18" s="833"/>
      <c r="DZ18" s="833"/>
      <c r="EA18" s="833"/>
      <c r="EB18" s="833"/>
      <c r="EC18" s="833"/>
      <c r="ED18" s="833"/>
      <c r="EE18" s="833"/>
      <c r="EF18" s="833"/>
      <c r="EG18" s="833"/>
      <c r="EH18" s="833"/>
      <c r="EI18" s="833"/>
      <c r="EJ18" s="833"/>
      <c r="EK18" s="833"/>
      <c r="EL18" s="833"/>
      <c r="EM18" s="833"/>
      <c r="EN18" s="833"/>
      <c r="EO18" s="833"/>
      <c r="EP18" s="833"/>
      <c r="EQ18" s="833"/>
      <c r="ER18" s="833"/>
      <c r="ES18" s="833"/>
      <c r="ET18" s="833"/>
      <c r="EU18" s="833"/>
      <c r="EV18" s="833"/>
      <c r="EW18" s="833"/>
      <c r="EX18" s="833"/>
      <c r="EY18" s="833"/>
      <c r="EZ18" s="833"/>
      <c r="FA18" s="833"/>
      <c r="FB18" s="833"/>
      <c r="FC18" s="833"/>
      <c r="FD18" s="833"/>
      <c r="FE18" s="833"/>
      <c r="FF18" s="833"/>
      <c r="FG18" s="833"/>
      <c r="FH18" s="833"/>
      <c r="FI18" s="833"/>
      <c r="FJ18" s="833"/>
      <c r="FK18" s="833"/>
      <c r="FL18" s="833"/>
      <c r="FM18" s="833"/>
      <c r="FN18" s="833"/>
      <c r="FO18" s="833"/>
      <c r="FP18" s="833"/>
      <c r="FQ18" s="833"/>
      <c r="FR18" s="833"/>
      <c r="FS18" s="833"/>
      <c r="FT18" s="833"/>
      <c r="FU18" s="833"/>
      <c r="FV18" s="833"/>
      <c r="FW18" s="833"/>
      <c r="FX18" s="833"/>
      <c r="FY18" s="833"/>
      <c r="FZ18" s="833"/>
      <c r="GA18" s="833"/>
      <c r="GB18" s="833"/>
      <c r="GC18" s="833"/>
      <c r="GD18" s="833"/>
      <c r="GE18" s="833"/>
      <c r="GF18" s="833"/>
      <c r="GG18" s="833"/>
      <c r="GH18" s="833"/>
      <c r="GI18" s="833"/>
      <c r="GJ18" s="833"/>
      <c r="GK18" s="833"/>
      <c r="GL18" s="833"/>
      <c r="GM18" s="833"/>
      <c r="GN18" s="833"/>
      <c r="GO18" s="833"/>
      <c r="GP18" s="833"/>
      <c r="GQ18" s="833"/>
      <c r="GR18" s="833"/>
      <c r="GS18" s="833"/>
      <c r="GT18" s="833"/>
      <c r="GU18" s="833"/>
      <c r="GV18" s="833"/>
      <c r="GW18" s="833"/>
      <c r="GX18" s="833"/>
      <c r="GY18" s="833"/>
      <c r="GZ18" s="833"/>
      <c r="HA18" s="833"/>
      <c r="HB18" s="833"/>
      <c r="HC18" s="833"/>
      <c r="HD18" s="833"/>
      <c r="HE18" s="833"/>
      <c r="HF18" s="833"/>
      <c r="HG18" s="833"/>
      <c r="HH18" s="833"/>
      <c r="HI18" s="833"/>
      <c r="HJ18" s="833"/>
      <c r="HK18" s="833"/>
      <c r="HL18" s="833"/>
      <c r="HM18" s="833"/>
      <c r="HN18" s="833"/>
      <c r="HO18" s="833"/>
      <c r="HP18" s="833"/>
      <c r="HQ18" s="833"/>
      <c r="HR18" s="833"/>
      <c r="HS18" s="833"/>
      <c r="HT18" s="833"/>
      <c r="HU18" s="833"/>
      <c r="HV18" s="833"/>
      <c r="HW18" s="833"/>
      <c r="HX18" s="833"/>
      <c r="HY18" s="833"/>
      <c r="HZ18" s="833"/>
      <c r="IA18" s="833"/>
      <c r="IB18" s="833"/>
      <c r="IC18" s="833"/>
      <c r="ID18" s="833"/>
      <c r="IE18" s="833"/>
      <c r="IF18" s="833"/>
      <c r="IG18" s="833"/>
      <c r="IH18" s="833"/>
      <c r="II18" s="833"/>
      <c r="IJ18" s="833"/>
      <c r="IK18" s="833"/>
      <c r="IL18" s="833"/>
    </row>
    <row r="19" spans="1:246" ht="20.100000000000001" customHeight="1" thickBot="1" x14ac:dyDescent="0.25">
      <c r="A19" s="886" t="s">
        <v>160</v>
      </c>
      <c r="B19" s="788">
        <v>7073214.0000000009</v>
      </c>
      <c r="C19" s="887">
        <v>6909148.9999999991</v>
      </c>
      <c r="D19" s="887">
        <v>164064.99999999994</v>
      </c>
      <c r="E19" s="788">
        <v>7209570</v>
      </c>
      <c r="F19" s="888">
        <v>6996916.9999999991</v>
      </c>
      <c r="G19" s="888">
        <v>212652.99999999997</v>
      </c>
      <c r="H19" s="843"/>
      <c r="I19" s="843"/>
      <c r="J19" s="833"/>
      <c r="K19" s="833"/>
      <c r="L19" s="833"/>
      <c r="M19" s="833"/>
      <c r="N19" s="833"/>
      <c r="O19" s="833"/>
      <c r="P19" s="833"/>
      <c r="Q19" s="833"/>
      <c r="R19" s="833"/>
      <c r="S19" s="833"/>
      <c r="T19" s="833"/>
      <c r="U19" s="833"/>
      <c r="V19" s="833"/>
      <c r="W19" s="833"/>
      <c r="X19" s="833"/>
      <c r="Y19" s="833"/>
      <c r="Z19" s="833"/>
      <c r="AA19" s="833"/>
      <c r="AB19" s="833"/>
      <c r="AC19" s="833"/>
      <c r="AD19" s="833"/>
      <c r="AE19" s="833"/>
      <c r="AF19" s="833"/>
      <c r="AG19" s="833"/>
      <c r="AH19" s="833"/>
      <c r="AI19" s="833"/>
      <c r="AJ19" s="833"/>
      <c r="AK19" s="833"/>
      <c r="AL19" s="833"/>
      <c r="AM19" s="833"/>
      <c r="AN19" s="833"/>
      <c r="AO19" s="833"/>
      <c r="AP19" s="833"/>
      <c r="AQ19" s="833"/>
      <c r="AR19" s="833"/>
      <c r="AS19" s="833"/>
      <c r="AT19" s="833"/>
      <c r="AU19" s="833"/>
      <c r="AV19" s="833"/>
      <c r="AW19" s="833"/>
      <c r="AX19" s="833"/>
      <c r="AY19" s="833"/>
      <c r="AZ19" s="833"/>
      <c r="BA19" s="833"/>
      <c r="BB19" s="833"/>
      <c r="BC19" s="833"/>
      <c r="BD19" s="833"/>
      <c r="BE19" s="833"/>
      <c r="BF19" s="833"/>
      <c r="BG19" s="833"/>
      <c r="BH19" s="833"/>
      <c r="BI19" s="833"/>
      <c r="BJ19" s="833"/>
      <c r="BK19" s="833"/>
      <c r="BL19" s="833"/>
      <c r="BM19" s="833"/>
      <c r="BN19" s="833"/>
      <c r="BO19" s="833"/>
      <c r="BP19" s="833"/>
      <c r="BQ19" s="833"/>
      <c r="BR19" s="833"/>
      <c r="BS19" s="833"/>
      <c r="BT19" s="833"/>
      <c r="BU19" s="833"/>
      <c r="BV19" s="833"/>
      <c r="BW19" s="833"/>
      <c r="BX19" s="833"/>
      <c r="BY19" s="833"/>
      <c r="BZ19" s="833"/>
      <c r="CA19" s="833"/>
      <c r="CB19" s="833"/>
      <c r="CC19" s="833"/>
      <c r="CD19" s="833"/>
      <c r="CE19" s="833"/>
      <c r="CF19" s="833"/>
      <c r="CG19" s="833"/>
      <c r="CH19" s="833"/>
      <c r="CI19" s="833"/>
      <c r="CJ19" s="833"/>
      <c r="CK19" s="833"/>
      <c r="CL19" s="833"/>
      <c r="CM19" s="833"/>
      <c r="CN19" s="833"/>
      <c r="CO19" s="833"/>
      <c r="CP19" s="833"/>
      <c r="CQ19" s="833"/>
      <c r="CR19" s="833"/>
      <c r="CS19" s="833"/>
      <c r="CT19" s="833"/>
      <c r="CU19" s="833"/>
      <c r="CV19" s="833"/>
      <c r="CW19" s="833"/>
      <c r="CX19" s="833"/>
      <c r="CY19" s="833"/>
      <c r="CZ19" s="833"/>
      <c r="DA19" s="833"/>
      <c r="DB19" s="833"/>
      <c r="DC19" s="833"/>
      <c r="DD19" s="833"/>
      <c r="DE19" s="833"/>
      <c r="DF19" s="833"/>
      <c r="DG19" s="833"/>
      <c r="DH19" s="833"/>
      <c r="DI19" s="833"/>
      <c r="DJ19" s="833"/>
      <c r="DK19" s="833"/>
      <c r="DL19" s="833"/>
      <c r="DM19" s="833"/>
      <c r="DN19" s="833"/>
      <c r="DO19" s="833"/>
      <c r="DP19" s="833"/>
      <c r="DQ19" s="833"/>
      <c r="DR19" s="833"/>
      <c r="DS19" s="833"/>
      <c r="DT19" s="833"/>
      <c r="DU19" s="833"/>
      <c r="DV19" s="833"/>
      <c r="DW19" s="833"/>
      <c r="DX19" s="833"/>
      <c r="DY19" s="833"/>
      <c r="DZ19" s="833"/>
      <c r="EA19" s="833"/>
      <c r="EB19" s="833"/>
      <c r="EC19" s="833"/>
      <c r="ED19" s="833"/>
      <c r="EE19" s="833"/>
      <c r="EF19" s="833"/>
      <c r="EG19" s="833"/>
      <c r="EH19" s="833"/>
      <c r="EI19" s="833"/>
      <c r="EJ19" s="833"/>
      <c r="EK19" s="833"/>
      <c r="EL19" s="833"/>
      <c r="EM19" s="833"/>
      <c r="EN19" s="833"/>
      <c r="EO19" s="833"/>
      <c r="EP19" s="833"/>
      <c r="EQ19" s="833"/>
      <c r="ER19" s="833"/>
      <c r="ES19" s="833"/>
      <c r="ET19" s="833"/>
      <c r="EU19" s="833"/>
      <c r="EV19" s="833"/>
      <c r="EW19" s="833"/>
      <c r="EX19" s="833"/>
      <c r="EY19" s="833"/>
      <c r="EZ19" s="833"/>
      <c r="FA19" s="833"/>
      <c r="FB19" s="833"/>
      <c r="FC19" s="833"/>
      <c r="FD19" s="833"/>
      <c r="FE19" s="833"/>
      <c r="FF19" s="833"/>
      <c r="FG19" s="833"/>
      <c r="FH19" s="833"/>
      <c r="FI19" s="833"/>
      <c r="FJ19" s="833"/>
      <c r="FK19" s="833"/>
      <c r="FL19" s="833"/>
      <c r="FM19" s="833"/>
      <c r="FN19" s="833"/>
      <c r="FO19" s="833"/>
      <c r="FP19" s="833"/>
      <c r="FQ19" s="833"/>
      <c r="FR19" s="833"/>
      <c r="FS19" s="833"/>
      <c r="FT19" s="833"/>
      <c r="FU19" s="833"/>
      <c r="FV19" s="833"/>
      <c r="FW19" s="833"/>
      <c r="FX19" s="833"/>
      <c r="FY19" s="833"/>
      <c r="FZ19" s="833"/>
      <c r="GA19" s="833"/>
      <c r="GB19" s="833"/>
      <c r="GC19" s="833"/>
      <c r="GD19" s="833"/>
      <c r="GE19" s="833"/>
      <c r="GF19" s="833"/>
      <c r="GG19" s="833"/>
      <c r="GH19" s="833"/>
      <c r="GI19" s="833"/>
      <c r="GJ19" s="833"/>
      <c r="GK19" s="833"/>
      <c r="GL19" s="833"/>
      <c r="GM19" s="833"/>
      <c r="GN19" s="833"/>
      <c r="GO19" s="833"/>
      <c r="GP19" s="833"/>
      <c r="GQ19" s="833"/>
      <c r="GR19" s="833"/>
      <c r="GS19" s="833"/>
      <c r="GT19" s="833"/>
      <c r="GU19" s="833"/>
      <c r="GV19" s="833"/>
      <c r="GW19" s="833"/>
      <c r="GX19" s="833"/>
      <c r="GY19" s="833"/>
      <c r="GZ19" s="833"/>
      <c r="HA19" s="833"/>
      <c r="HB19" s="833"/>
      <c r="HC19" s="833"/>
      <c r="HD19" s="833"/>
      <c r="HE19" s="833"/>
      <c r="HF19" s="833"/>
      <c r="HG19" s="833"/>
      <c r="HH19" s="833"/>
      <c r="HI19" s="833"/>
      <c r="HJ19" s="833"/>
      <c r="HK19" s="833"/>
      <c r="HL19" s="833"/>
      <c r="HM19" s="833"/>
      <c r="HN19" s="833"/>
      <c r="HO19" s="833"/>
      <c r="HP19" s="833"/>
      <c r="HQ19" s="833"/>
      <c r="HR19" s="833"/>
      <c r="HS19" s="833"/>
      <c r="HT19" s="833"/>
      <c r="HU19" s="833"/>
      <c r="HV19" s="833"/>
      <c r="HW19" s="833"/>
      <c r="HX19" s="833"/>
      <c r="HY19" s="833"/>
      <c r="HZ19" s="833"/>
      <c r="IA19" s="833"/>
      <c r="IB19" s="833"/>
      <c r="IC19" s="833"/>
      <c r="ID19" s="833"/>
      <c r="IE19" s="833"/>
      <c r="IF19" s="833"/>
      <c r="IG19" s="833"/>
      <c r="IH19" s="833"/>
      <c r="II19" s="833"/>
      <c r="IJ19" s="833"/>
      <c r="IK19" s="833"/>
      <c r="IL19" s="833"/>
    </row>
    <row r="20" spans="1:246" ht="12" customHeight="1" thickBot="1" x14ac:dyDescent="0.25">
      <c r="A20" s="889"/>
      <c r="B20" s="890"/>
      <c r="C20" s="891"/>
      <c r="D20" s="891"/>
      <c r="E20" s="891"/>
      <c r="F20" s="891"/>
      <c r="G20" s="892"/>
      <c r="H20" s="843"/>
      <c r="I20" s="843"/>
      <c r="J20" s="833"/>
      <c r="K20" s="833"/>
      <c r="L20" s="833"/>
      <c r="M20" s="833"/>
      <c r="N20" s="833"/>
      <c r="O20" s="833"/>
      <c r="P20" s="833"/>
      <c r="Q20" s="833"/>
      <c r="R20" s="833"/>
      <c r="S20" s="833"/>
      <c r="T20" s="833"/>
      <c r="U20" s="833"/>
      <c r="V20" s="833"/>
      <c r="W20" s="833"/>
      <c r="X20" s="833"/>
      <c r="Y20" s="833"/>
      <c r="Z20" s="833"/>
      <c r="AA20" s="833"/>
      <c r="AB20" s="833"/>
      <c r="AC20" s="833"/>
      <c r="AD20" s="833"/>
      <c r="AE20" s="833"/>
      <c r="AF20" s="833"/>
      <c r="AG20" s="833"/>
      <c r="AH20" s="833"/>
      <c r="AI20" s="833"/>
      <c r="AJ20" s="833"/>
      <c r="AK20" s="833"/>
      <c r="AL20" s="833"/>
      <c r="AM20" s="833"/>
      <c r="AN20" s="833"/>
      <c r="AO20" s="833"/>
      <c r="AP20" s="833"/>
      <c r="AQ20" s="833"/>
      <c r="AR20" s="833"/>
      <c r="AS20" s="833"/>
      <c r="AT20" s="833"/>
      <c r="AU20" s="833"/>
      <c r="AV20" s="833"/>
      <c r="AW20" s="833"/>
      <c r="AX20" s="833"/>
      <c r="AY20" s="833"/>
      <c r="AZ20" s="833"/>
      <c r="BA20" s="833"/>
      <c r="BB20" s="833"/>
      <c r="BC20" s="833"/>
      <c r="BD20" s="833"/>
      <c r="BE20" s="833"/>
      <c r="BF20" s="833"/>
      <c r="BG20" s="833"/>
      <c r="BH20" s="833"/>
      <c r="BI20" s="833"/>
      <c r="BJ20" s="833"/>
      <c r="BK20" s="833"/>
      <c r="BL20" s="833"/>
      <c r="BM20" s="833"/>
      <c r="BN20" s="833"/>
      <c r="BO20" s="833"/>
      <c r="BP20" s="833"/>
      <c r="BQ20" s="833"/>
      <c r="BR20" s="833"/>
      <c r="BS20" s="833"/>
      <c r="BT20" s="833"/>
      <c r="BU20" s="833"/>
      <c r="BV20" s="833"/>
      <c r="BW20" s="833"/>
      <c r="BX20" s="833"/>
      <c r="BY20" s="833"/>
      <c r="BZ20" s="833"/>
      <c r="CA20" s="833"/>
      <c r="CB20" s="833"/>
      <c r="CC20" s="833"/>
      <c r="CD20" s="833"/>
      <c r="CE20" s="833"/>
      <c r="CF20" s="833"/>
      <c r="CG20" s="833"/>
      <c r="CH20" s="833"/>
      <c r="CI20" s="833"/>
      <c r="CJ20" s="833"/>
      <c r="CK20" s="833"/>
      <c r="CL20" s="833"/>
      <c r="CM20" s="833"/>
      <c r="CN20" s="833"/>
      <c r="CO20" s="833"/>
      <c r="CP20" s="833"/>
      <c r="CQ20" s="833"/>
      <c r="CR20" s="833"/>
      <c r="CS20" s="833"/>
      <c r="CT20" s="833"/>
      <c r="CU20" s="833"/>
      <c r="CV20" s="833"/>
      <c r="CW20" s="833"/>
      <c r="CX20" s="833"/>
      <c r="CY20" s="833"/>
      <c r="CZ20" s="833"/>
      <c r="DA20" s="833"/>
      <c r="DB20" s="833"/>
      <c r="DC20" s="833"/>
      <c r="DD20" s="833"/>
      <c r="DE20" s="833"/>
      <c r="DF20" s="833"/>
      <c r="DG20" s="833"/>
      <c r="DH20" s="833"/>
      <c r="DI20" s="833"/>
      <c r="DJ20" s="833"/>
      <c r="DK20" s="833"/>
      <c r="DL20" s="833"/>
      <c r="DM20" s="833"/>
      <c r="DN20" s="833"/>
      <c r="DO20" s="833"/>
      <c r="DP20" s="833"/>
      <c r="DQ20" s="833"/>
      <c r="DR20" s="833"/>
      <c r="DS20" s="833"/>
      <c r="DT20" s="833"/>
      <c r="DU20" s="833"/>
      <c r="DV20" s="833"/>
      <c r="DW20" s="833"/>
      <c r="DX20" s="833"/>
      <c r="DY20" s="833"/>
      <c r="DZ20" s="833"/>
      <c r="EA20" s="833"/>
      <c r="EB20" s="833"/>
      <c r="EC20" s="833"/>
      <c r="ED20" s="833"/>
      <c r="EE20" s="833"/>
      <c r="EF20" s="833"/>
      <c r="EG20" s="833"/>
      <c r="EH20" s="833"/>
      <c r="EI20" s="833"/>
      <c r="EJ20" s="833"/>
      <c r="EK20" s="833"/>
      <c r="EL20" s="833"/>
      <c r="EM20" s="833"/>
      <c r="EN20" s="833"/>
      <c r="EO20" s="833"/>
      <c r="EP20" s="833"/>
      <c r="EQ20" s="833"/>
      <c r="ER20" s="833"/>
      <c r="ES20" s="833"/>
      <c r="ET20" s="833"/>
      <c r="EU20" s="833"/>
      <c r="EV20" s="833"/>
      <c r="EW20" s="833"/>
      <c r="EX20" s="833"/>
      <c r="EY20" s="833"/>
      <c r="EZ20" s="833"/>
      <c r="FA20" s="833"/>
      <c r="FB20" s="833"/>
      <c r="FC20" s="833"/>
      <c r="FD20" s="833"/>
      <c r="FE20" s="833"/>
      <c r="FF20" s="833"/>
      <c r="FG20" s="833"/>
      <c r="FH20" s="833"/>
      <c r="FI20" s="833"/>
      <c r="FJ20" s="833"/>
      <c r="FK20" s="833"/>
      <c r="FL20" s="833"/>
      <c r="FM20" s="833"/>
      <c r="FN20" s="833"/>
      <c r="FO20" s="833"/>
      <c r="FP20" s="833"/>
      <c r="FQ20" s="833"/>
      <c r="FR20" s="833"/>
      <c r="FS20" s="833"/>
      <c r="FT20" s="833"/>
      <c r="FU20" s="833"/>
      <c r="FV20" s="833"/>
      <c r="FW20" s="833"/>
      <c r="FX20" s="833"/>
      <c r="FY20" s="833"/>
      <c r="FZ20" s="833"/>
      <c r="GA20" s="833"/>
      <c r="GB20" s="833"/>
      <c r="GC20" s="833"/>
      <c r="GD20" s="833"/>
      <c r="GE20" s="833"/>
      <c r="GF20" s="833"/>
      <c r="GG20" s="833"/>
      <c r="GH20" s="833"/>
      <c r="GI20" s="833"/>
      <c r="GJ20" s="833"/>
      <c r="GK20" s="833"/>
      <c r="GL20" s="833"/>
      <c r="GM20" s="833"/>
      <c r="GN20" s="833"/>
      <c r="GO20" s="833"/>
      <c r="GP20" s="833"/>
      <c r="GQ20" s="833"/>
      <c r="GR20" s="833"/>
      <c r="GS20" s="833"/>
      <c r="GT20" s="833"/>
      <c r="GU20" s="833"/>
      <c r="GV20" s="833"/>
      <c r="GW20" s="833"/>
      <c r="GX20" s="833"/>
      <c r="GY20" s="833"/>
      <c r="GZ20" s="833"/>
      <c r="HA20" s="833"/>
      <c r="HB20" s="833"/>
      <c r="HC20" s="833"/>
      <c r="HD20" s="833"/>
      <c r="HE20" s="833"/>
      <c r="HF20" s="833"/>
      <c r="HG20" s="833"/>
      <c r="HH20" s="833"/>
      <c r="HI20" s="833"/>
      <c r="HJ20" s="833"/>
      <c r="HK20" s="833"/>
      <c r="HL20" s="833"/>
      <c r="HM20" s="833"/>
      <c r="HN20" s="833"/>
      <c r="HO20" s="833"/>
      <c r="HP20" s="833"/>
      <c r="HQ20" s="833"/>
      <c r="HR20" s="833"/>
      <c r="HS20" s="833"/>
      <c r="HT20" s="833"/>
      <c r="HU20" s="833"/>
      <c r="HV20" s="833"/>
      <c r="HW20" s="833"/>
      <c r="HX20" s="833"/>
      <c r="HY20" s="833"/>
      <c r="HZ20" s="833"/>
      <c r="IA20" s="833"/>
      <c r="IB20" s="833"/>
      <c r="IC20" s="833"/>
      <c r="ID20" s="833"/>
      <c r="IE20" s="833"/>
      <c r="IF20" s="833"/>
      <c r="IG20" s="833"/>
      <c r="IH20" s="833"/>
      <c r="II20" s="833"/>
      <c r="IJ20" s="833"/>
      <c r="IK20" s="833"/>
      <c r="IL20" s="833"/>
    </row>
    <row r="21" spans="1:246" ht="20.100000000000001" customHeight="1" x14ac:dyDescent="0.2">
      <c r="A21" s="1563" t="s">
        <v>148</v>
      </c>
      <c r="B21" s="1579" t="s">
        <v>843</v>
      </c>
      <c r="C21" s="1579"/>
      <c r="D21" s="1579"/>
      <c r="E21" s="1579"/>
      <c r="F21" s="1579"/>
      <c r="G21" s="1580"/>
      <c r="H21" s="833"/>
      <c r="I21" s="833"/>
      <c r="J21" s="833"/>
      <c r="K21" s="833"/>
      <c r="L21" s="833"/>
      <c r="M21" s="833"/>
      <c r="N21" s="833"/>
      <c r="O21" s="833"/>
      <c r="P21" s="833"/>
      <c r="Q21" s="833"/>
      <c r="R21" s="833"/>
      <c r="S21" s="833"/>
      <c r="T21" s="833"/>
      <c r="U21" s="833"/>
      <c r="V21" s="833"/>
      <c r="W21" s="833"/>
      <c r="X21" s="833"/>
      <c r="Y21" s="833"/>
      <c r="Z21" s="833"/>
      <c r="AA21" s="833"/>
      <c r="AB21" s="833"/>
      <c r="AC21" s="833"/>
      <c r="AD21" s="833"/>
      <c r="AE21" s="833"/>
      <c r="AF21" s="833"/>
      <c r="AG21" s="833"/>
      <c r="AH21" s="833"/>
      <c r="AI21" s="833"/>
      <c r="AJ21" s="833"/>
      <c r="AK21" s="833"/>
      <c r="AL21" s="833"/>
      <c r="AM21" s="833"/>
      <c r="AN21" s="833"/>
      <c r="AO21" s="833"/>
      <c r="AP21" s="833"/>
      <c r="AQ21" s="833"/>
      <c r="AR21" s="833"/>
      <c r="AS21" s="833"/>
      <c r="AT21" s="833"/>
      <c r="AU21" s="833"/>
      <c r="AV21" s="833"/>
      <c r="AW21" s="833"/>
      <c r="AX21" s="833"/>
      <c r="AY21" s="833"/>
      <c r="AZ21" s="833"/>
      <c r="BA21" s="833"/>
      <c r="BB21" s="833"/>
      <c r="BC21" s="833"/>
      <c r="BD21" s="833"/>
      <c r="BE21" s="833"/>
      <c r="BF21" s="833"/>
      <c r="BG21" s="833"/>
      <c r="BH21" s="833"/>
      <c r="BI21" s="833"/>
      <c r="BJ21" s="833"/>
      <c r="BK21" s="833"/>
      <c r="BL21" s="833"/>
      <c r="BM21" s="833"/>
      <c r="BN21" s="833"/>
      <c r="BO21" s="833"/>
      <c r="BP21" s="833"/>
      <c r="BQ21" s="833"/>
      <c r="BR21" s="833"/>
      <c r="BS21" s="833"/>
      <c r="BT21" s="833"/>
      <c r="BU21" s="833"/>
      <c r="BV21" s="833"/>
      <c r="BW21" s="833"/>
      <c r="BX21" s="833"/>
      <c r="BY21" s="833"/>
      <c r="BZ21" s="833"/>
      <c r="CA21" s="833"/>
      <c r="CB21" s="833"/>
      <c r="CC21" s="833"/>
      <c r="CD21" s="833"/>
      <c r="CE21" s="833"/>
      <c r="CF21" s="833"/>
      <c r="CG21" s="833"/>
      <c r="CH21" s="833"/>
      <c r="CI21" s="833"/>
      <c r="CJ21" s="833"/>
      <c r="CK21" s="833"/>
      <c r="CL21" s="833"/>
      <c r="CM21" s="833"/>
      <c r="CN21" s="833"/>
      <c r="CO21" s="833"/>
      <c r="CP21" s="833"/>
      <c r="CQ21" s="833"/>
      <c r="CR21" s="833"/>
      <c r="CS21" s="833"/>
      <c r="CT21" s="833"/>
      <c r="CU21" s="833"/>
      <c r="CV21" s="833"/>
      <c r="CW21" s="833"/>
      <c r="CX21" s="833"/>
      <c r="CY21" s="833"/>
      <c r="CZ21" s="833"/>
      <c r="DA21" s="833"/>
      <c r="DB21" s="833"/>
      <c r="DC21" s="833"/>
      <c r="DD21" s="833"/>
      <c r="DE21" s="833"/>
      <c r="DF21" s="833"/>
      <c r="DG21" s="833"/>
      <c r="DH21" s="833"/>
      <c r="DI21" s="833"/>
      <c r="DJ21" s="833"/>
      <c r="DK21" s="833"/>
      <c r="DL21" s="833"/>
      <c r="DM21" s="833"/>
      <c r="DN21" s="833"/>
      <c r="DO21" s="833"/>
      <c r="DP21" s="833"/>
      <c r="DQ21" s="833"/>
      <c r="DR21" s="833"/>
      <c r="DS21" s="833"/>
      <c r="DT21" s="833"/>
      <c r="DU21" s="833"/>
      <c r="DV21" s="833"/>
      <c r="DW21" s="833"/>
      <c r="DX21" s="833"/>
      <c r="DY21" s="833"/>
      <c r="DZ21" s="833"/>
      <c r="EA21" s="833"/>
      <c r="EB21" s="833"/>
      <c r="EC21" s="833"/>
      <c r="ED21" s="833"/>
      <c r="EE21" s="833"/>
      <c r="EF21" s="833"/>
      <c r="EG21" s="833"/>
      <c r="EH21" s="833"/>
      <c r="EI21" s="833"/>
      <c r="EJ21" s="833"/>
      <c r="EK21" s="833"/>
      <c r="EL21" s="833"/>
      <c r="EM21" s="833"/>
      <c r="EN21" s="833"/>
      <c r="EO21" s="833"/>
      <c r="EP21" s="833"/>
      <c r="EQ21" s="833"/>
      <c r="ER21" s="833"/>
      <c r="ES21" s="833"/>
      <c r="ET21" s="833"/>
      <c r="EU21" s="833"/>
      <c r="EV21" s="833"/>
      <c r="EW21" s="833"/>
      <c r="EX21" s="833"/>
      <c r="EY21" s="833"/>
      <c r="EZ21" s="833"/>
      <c r="FA21" s="833"/>
      <c r="FB21" s="833"/>
      <c r="FC21" s="833"/>
      <c r="FD21" s="833"/>
      <c r="FE21" s="833"/>
      <c r="FF21" s="833"/>
      <c r="FG21" s="833"/>
      <c r="FH21" s="833"/>
      <c r="FI21" s="833"/>
      <c r="FJ21" s="833"/>
      <c r="FK21" s="833"/>
      <c r="FL21" s="833"/>
      <c r="FM21" s="833"/>
      <c r="FN21" s="833"/>
      <c r="FO21" s="833"/>
      <c r="FP21" s="833"/>
      <c r="FQ21" s="833"/>
      <c r="FR21" s="833"/>
      <c r="FS21" s="833"/>
      <c r="FT21" s="833"/>
      <c r="FU21" s="833"/>
      <c r="FV21" s="833"/>
      <c r="FW21" s="833"/>
      <c r="FX21" s="833"/>
      <c r="FY21" s="833"/>
      <c r="FZ21" s="833"/>
      <c r="GA21" s="833"/>
      <c r="GB21" s="833"/>
      <c r="GC21" s="833"/>
      <c r="GD21" s="833"/>
      <c r="GE21" s="833"/>
      <c r="GF21" s="833"/>
      <c r="GG21" s="833"/>
      <c r="GH21" s="833"/>
      <c r="GI21" s="833"/>
      <c r="GJ21" s="833"/>
      <c r="GK21" s="833"/>
      <c r="GL21" s="833"/>
      <c r="GM21" s="833"/>
      <c r="GN21" s="833"/>
      <c r="GO21" s="833"/>
      <c r="GP21" s="833"/>
      <c r="GQ21" s="833"/>
      <c r="GR21" s="833"/>
      <c r="GS21" s="833"/>
      <c r="GT21" s="833"/>
      <c r="GU21" s="833"/>
      <c r="GV21" s="833"/>
      <c r="GW21" s="833"/>
      <c r="GX21" s="833"/>
      <c r="GY21" s="833"/>
      <c r="GZ21" s="833"/>
      <c r="HA21" s="833"/>
      <c r="HB21" s="833"/>
      <c r="HC21" s="833"/>
      <c r="HD21" s="833"/>
      <c r="HE21" s="833"/>
      <c r="HF21" s="833"/>
      <c r="HG21" s="833"/>
      <c r="HH21" s="833"/>
      <c r="HI21" s="833"/>
      <c r="HJ21" s="833"/>
      <c r="HK21" s="833"/>
      <c r="HL21" s="833"/>
      <c r="HM21" s="833"/>
      <c r="HN21" s="833"/>
      <c r="HO21" s="833"/>
      <c r="HP21" s="833"/>
      <c r="HQ21" s="833"/>
      <c r="HR21" s="833"/>
      <c r="HS21" s="833"/>
      <c r="HT21" s="833"/>
      <c r="HU21" s="833"/>
      <c r="HV21" s="833"/>
      <c r="HW21" s="833"/>
      <c r="HX21" s="833"/>
      <c r="HY21" s="833"/>
      <c r="HZ21" s="833"/>
      <c r="IA21" s="833"/>
      <c r="IB21" s="833"/>
      <c r="IC21" s="833"/>
      <c r="ID21" s="833"/>
      <c r="IE21" s="833"/>
      <c r="IF21" s="833"/>
      <c r="IG21" s="833"/>
      <c r="IH21" s="833"/>
      <c r="II21" s="833"/>
      <c r="IJ21" s="833"/>
      <c r="IK21" s="833"/>
      <c r="IL21" s="833"/>
    </row>
    <row r="22" spans="1:246" ht="20.100000000000001" customHeight="1" x14ac:dyDescent="0.2">
      <c r="A22" s="1570"/>
      <c r="B22" s="1581">
        <v>2013</v>
      </c>
      <c r="C22" s="1581"/>
      <c r="D22" s="1581"/>
      <c r="E22" s="1581">
        <v>2014</v>
      </c>
      <c r="F22" s="1581"/>
      <c r="G22" s="1569"/>
      <c r="H22" s="833"/>
      <c r="I22" s="833"/>
      <c r="J22" s="833"/>
      <c r="K22" s="833"/>
      <c r="L22" s="833"/>
      <c r="M22" s="833"/>
      <c r="N22" s="833"/>
      <c r="O22" s="833"/>
      <c r="P22" s="833"/>
      <c r="Q22" s="833"/>
      <c r="R22" s="833"/>
      <c r="S22" s="833"/>
      <c r="T22" s="833"/>
      <c r="U22" s="833"/>
      <c r="V22" s="833"/>
      <c r="W22" s="833"/>
      <c r="X22" s="833"/>
      <c r="Y22" s="833"/>
      <c r="Z22" s="833"/>
      <c r="AA22" s="833"/>
      <c r="AB22" s="833"/>
      <c r="AC22" s="833"/>
      <c r="AD22" s="833"/>
      <c r="AE22" s="833"/>
      <c r="AF22" s="833"/>
      <c r="AG22" s="833"/>
      <c r="AH22" s="833"/>
      <c r="AI22" s="833"/>
      <c r="AJ22" s="833"/>
      <c r="AK22" s="833"/>
      <c r="AL22" s="833"/>
      <c r="AM22" s="833"/>
      <c r="AN22" s="833"/>
      <c r="AO22" s="833"/>
      <c r="AP22" s="833"/>
      <c r="AQ22" s="833"/>
      <c r="AR22" s="833"/>
      <c r="AS22" s="833"/>
      <c r="AT22" s="833"/>
      <c r="AU22" s="833"/>
      <c r="AV22" s="833"/>
      <c r="AW22" s="833"/>
      <c r="AX22" s="833"/>
      <c r="AY22" s="833"/>
      <c r="AZ22" s="833"/>
      <c r="BA22" s="833"/>
      <c r="BB22" s="833"/>
      <c r="BC22" s="833"/>
      <c r="BD22" s="833"/>
      <c r="BE22" s="833"/>
      <c r="BF22" s="833"/>
      <c r="BG22" s="833"/>
      <c r="BH22" s="833"/>
      <c r="BI22" s="833"/>
      <c r="BJ22" s="833"/>
      <c r="BK22" s="833"/>
      <c r="BL22" s="833"/>
      <c r="BM22" s="833"/>
      <c r="BN22" s="833"/>
      <c r="BO22" s="833"/>
      <c r="BP22" s="833"/>
      <c r="BQ22" s="833"/>
      <c r="BR22" s="833"/>
      <c r="BS22" s="833"/>
      <c r="BT22" s="833"/>
      <c r="BU22" s="833"/>
      <c r="BV22" s="833"/>
      <c r="BW22" s="833"/>
      <c r="BX22" s="833"/>
      <c r="BY22" s="833"/>
      <c r="BZ22" s="833"/>
      <c r="CA22" s="833"/>
      <c r="CB22" s="833"/>
      <c r="CC22" s="833"/>
      <c r="CD22" s="833"/>
      <c r="CE22" s="833"/>
      <c r="CF22" s="833"/>
      <c r="CG22" s="833"/>
      <c r="CH22" s="833"/>
      <c r="CI22" s="833"/>
      <c r="CJ22" s="833"/>
      <c r="CK22" s="833"/>
      <c r="CL22" s="833"/>
      <c r="CM22" s="833"/>
      <c r="CN22" s="833"/>
      <c r="CO22" s="833"/>
      <c r="CP22" s="833"/>
      <c r="CQ22" s="833"/>
      <c r="CR22" s="833"/>
      <c r="CS22" s="833"/>
      <c r="CT22" s="833"/>
      <c r="CU22" s="833"/>
      <c r="CV22" s="833"/>
      <c r="CW22" s="833"/>
      <c r="CX22" s="833"/>
      <c r="CY22" s="833"/>
      <c r="CZ22" s="833"/>
      <c r="DA22" s="833"/>
      <c r="DB22" s="833"/>
      <c r="DC22" s="833"/>
      <c r="DD22" s="833"/>
      <c r="DE22" s="833"/>
      <c r="DF22" s="833"/>
      <c r="DG22" s="833"/>
      <c r="DH22" s="833"/>
      <c r="DI22" s="833"/>
      <c r="DJ22" s="833"/>
      <c r="DK22" s="833"/>
      <c r="DL22" s="833"/>
      <c r="DM22" s="833"/>
      <c r="DN22" s="833"/>
      <c r="DO22" s="833"/>
      <c r="DP22" s="833"/>
      <c r="DQ22" s="833"/>
      <c r="DR22" s="833"/>
      <c r="DS22" s="833"/>
      <c r="DT22" s="833"/>
      <c r="DU22" s="833"/>
      <c r="DV22" s="833"/>
      <c r="DW22" s="833"/>
      <c r="DX22" s="833"/>
      <c r="DY22" s="833"/>
      <c r="DZ22" s="833"/>
      <c r="EA22" s="833"/>
      <c r="EB22" s="833"/>
      <c r="EC22" s="833"/>
      <c r="ED22" s="833"/>
      <c r="EE22" s="833"/>
      <c r="EF22" s="833"/>
      <c r="EG22" s="833"/>
      <c r="EH22" s="833"/>
      <c r="EI22" s="833"/>
      <c r="EJ22" s="833"/>
      <c r="EK22" s="833"/>
      <c r="EL22" s="833"/>
      <c r="EM22" s="833"/>
      <c r="EN22" s="833"/>
      <c r="EO22" s="833"/>
      <c r="EP22" s="833"/>
      <c r="EQ22" s="833"/>
      <c r="ER22" s="833"/>
      <c r="ES22" s="833"/>
      <c r="ET22" s="833"/>
      <c r="EU22" s="833"/>
      <c r="EV22" s="833"/>
      <c r="EW22" s="833"/>
      <c r="EX22" s="833"/>
      <c r="EY22" s="833"/>
      <c r="EZ22" s="833"/>
      <c r="FA22" s="833"/>
      <c r="FB22" s="833"/>
      <c r="FC22" s="833"/>
      <c r="FD22" s="833"/>
      <c r="FE22" s="833"/>
      <c r="FF22" s="833"/>
      <c r="FG22" s="833"/>
      <c r="FH22" s="833"/>
      <c r="FI22" s="833"/>
      <c r="FJ22" s="833"/>
      <c r="FK22" s="833"/>
      <c r="FL22" s="833"/>
      <c r="FM22" s="833"/>
      <c r="FN22" s="833"/>
      <c r="FO22" s="833"/>
      <c r="FP22" s="833"/>
      <c r="FQ22" s="833"/>
      <c r="FR22" s="833"/>
      <c r="FS22" s="833"/>
      <c r="FT22" s="833"/>
      <c r="FU22" s="833"/>
      <c r="FV22" s="833"/>
      <c r="FW22" s="833"/>
      <c r="FX22" s="833"/>
      <c r="FY22" s="833"/>
      <c r="FZ22" s="833"/>
      <c r="GA22" s="833"/>
      <c r="GB22" s="833"/>
      <c r="GC22" s="833"/>
      <c r="GD22" s="833"/>
      <c r="GE22" s="833"/>
      <c r="GF22" s="833"/>
      <c r="GG22" s="833"/>
      <c r="GH22" s="833"/>
      <c r="GI22" s="833"/>
      <c r="GJ22" s="833"/>
      <c r="GK22" s="833"/>
      <c r="GL22" s="833"/>
      <c r="GM22" s="833"/>
      <c r="GN22" s="833"/>
      <c r="GO22" s="833"/>
      <c r="GP22" s="833"/>
      <c r="GQ22" s="833"/>
      <c r="GR22" s="833"/>
      <c r="GS22" s="833"/>
      <c r="GT22" s="833"/>
      <c r="GU22" s="833"/>
      <c r="GV22" s="833"/>
      <c r="GW22" s="833"/>
      <c r="GX22" s="833"/>
      <c r="GY22" s="833"/>
      <c r="GZ22" s="833"/>
      <c r="HA22" s="833"/>
      <c r="HB22" s="833"/>
      <c r="HC22" s="833"/>
      <c r="HD22" s="833"/>
      <c r="HE22" s="833"/>
      <c r="HF22" s="833"/>
      <c r="HG22" s="833"/>
      <c r="HH22" s="833"/>
      <c r="HI22" s="833"/>
      <c r="HJ22" s="833"/>
      <c r="HK22" s="833"/>
      <c r="HL22" s="833"/>
      <c r="HM22" s="833"/>
      <c r="HN22" s="833"/>
      <c r="HO22" s="833"/>
      <c r="HP22" s="833"/>
      <c r="HQ22" s="833"/>
      <c r="HR22" s="833"/>
      <c r="HS22" s="833"/>
      <c r="HT22" s="833"/>
      <c r="HU22" s="833"/>
      <c r="HV22" s="833"/>
      <c r="HW22" s="833"/>
      <c r="HX22" s="833"/>
      <c r="HY22" s="833"/>
      <c r="HZ22" s="833"/>
      <c r="IA22" s="833"/>
      <c r="IB22" s="833"/>
      <c r="IC22" s="833"/>
      <c r="ID22" s="833"/>
      <c r="IE22" s="833"/>
      <c r="IF22" s="833"/>
      <c r="IG22" s="833"/>
      <c r="IH22" s="833"/>
      <c r="II22" s="833"/>
      <c r="IJ22" s="833"/>
      <c r="IK22" s="833"/>
      <c r="IL22" s="833"/>
    </row>
    <row r="23" spans="1:246" ht="20.100000000000001" customHeight="1" x14ac:dyDescent="0.2">
      <c r="A23" s="1570"/>
      <c r="B23" s="1581" t="s">
        <v>131</v>
      </c>
      <c r="C23" s="1581" t="s">
        <v>729</v>
      </c>
      <c r="D23" s="1581"/>
      <c r="E23" s="1581" t="s">
        <v>131</v>
      </c>
      <c r="F23" s="1581" t="s">
        <v>729</v>
      </c>
      <c r="G23" s="1569"/>
      <c r="H23" s="833"/>
      <c r="I23" s="833"/>
      <c r="J23" s="833"/>
      <c r="K23" s="833"/>
      <c r="L23" s="833"/>
      <c r="M23" s="833"/>
      <c r="N23" s="833"/>
      <c r="O23" s="833"/>
      <c r="P23" s="833"/>
      <c r="Q23" s="833"/>
      <c r="R23" s="833"/>
      <c r="S23" s="833"/>
      <c r="T23" s="833"/>
      <c r="U23" s="833"/>
      <c r="V23" s="833"/>
      <c r="W23" s="833"/>
      <c r="X23" s="833"/>
      <c r="Y23" s="833"/>
      <c r="Z23" s="833"/>
      <c r="AA23" s="833"/>
      <c r="AB23" s="833"/>
      <c r="AC23" s="833"/>
      <c r="AD23" s="833"/>
      <c r="AE23" s="833"/>
      <c r="AF23" s="833"/>
      <c r="AG23" s="833"/>
      <c r="AH23" s="833"/>
      <c r="AI23" s="833"/>
      <c r="AJ23" s="833"/>
      <c r="AK23" s="833"/>
      <c r="AL23" s="833"/>
      <c r="AM23" s="833"/>
      <c r="AN23" s="833"/>
      <c r="AO23" s="833"/>
      <c r="AP23" s="833"/>
      <c r="AQ23" s="833"/>
      <c r="AR23" s="833"/>
      <c r="AS23" s="833"/>
      <c r="AT23" s="833"/>
      <c r="AU23" s="833"/>
      <c r="AV23" s="833"/>
      <c r="AW23" s="833"/>
      <c r="AX23" s="833"/>
      <c r="AY23" s="833"/>
      <c r="AZ23" s="833"/>
      <c r="BA23" s="833"/>
      <c r="BB23" s="833"/>
      <c r="BC23" s="833"/>
      <c r="BD23" s="833"/>
      <c r="BE23" s="833"/>
      <c r="BF23" s="833"/>
      <c r="BG23" s="833"/>
      <c r="BH23" s="833"/>
      <c r="BI23" s="833"/>
      <c r="BJ23" s="833"/>
      <c r="BK23" s="833"/>
      <c r="BL23" s="833"/>
      <c r="BM23" s="833"/>
      <c r="BN23" s="833"/>
      <c r="BO23" s="833"/>
      <c r="BP23" s="833"/>
      <c r="BQ23" s="833"/>
      <c r="BR23" s="833"/>
      <c r="BS23" s="833"/>
      <c r="BT23" s="833"/>
      <c r="BU23" s="833"/>
      <c r="BV23" s="833"/>
      <c r="BW23" s="833"/>
      <c r="BX23" s="833"/>
      <c r="BY23" s="833"/>
      <c r="BZ23" s="833"/>
      <c r="CA23" s="833"/>
      <c r="CB23" s="833"/>
      <c r="CC23" s="833"/>
      <c r="CD23" s="833"/>
      <c r="CE23" s="833"/>
      <c r="CF23" s="833"/>
      <c r="CG23" s="833"/>
      <c r="CH23" s="833"/>
      <c r="CI23" s="833"/>
      <c r="CJ23" s="833"/>
      <c r="CK23" s="833"/>
      <c r="CL23" s="833"/>
      <c r="CM23" s="833"/>
      <c r="CN23" s="833"/>
      <c r="CO23" s="833"/>
      <c r="CP23" s="833"/>
      <c r="CQ23" s="833"/>
      <c r="CR23" s="833"/>
      <c r="CS23" s="833"/>
      <c r="CT23" s="833"/>
      <c r="CU23" s="833"/>
      <c r="CV23" s="833"/>
      <c r="CW23" s="833"/>
      <c r="CX23" s="833"/>
      <c r="CY23" s="833"/>
      <c r="CZ23" s="833"/>
      <c r="DA23" s="833"/>
      <c r="DB23" s="833"/>
      <c r="DC23" s="833"/>
      <c r="DD23" s="833"/>
      <c r="DE23" s="833"/>
      <c r="DF23" s="833"/>
      <c r="DG23" s="833"/>
      <c r="DH23" s="833"/>
      <c r="DI23" s="833"/>
      <c r="DJ23" s="833"/>
      <c r="DK23" s="833"/>
      <c r="DL23" s="833"/>
      <c r="DM23" s="833"/>
      <c r="DN23" s="833"/>
      <c r="DO23" s="833"/>
      <c r="DP23" s="833"/>
      <c r="DQ23" s="833"/>
      <c r="DR23" s="833"/>
      <c r="DS23" s="833"/>
      <c r="DT23" s="833"/>
      <c r="DU23" s="833"/>
      <c r="DV23" s="833"/>
      <c r="DW23" s="833"/>
      <c r="DX23" s="833"/>
      <c r="DY23" s="833"/>
      <c r="DZ23" s="833"/>
      <c r="EA23" s="833"/>
      <c r="EB23" s="833"/>
      <c r="EC23" s="833"/>
      <c r="ED23" s="833"/>
      <c r="EE23" s="833"/>
      <c r="EF23" s="833"/>
      <c r="EG23" s="833"/>
      <c r="EH23" s="833"/>
      <c r="EI23" s="833"/>
      <c r="EJ23" s="833"/>
      <c r="EK23" s="833"/>
      <c r="EL23" s="833"/>
      <c r="EM23" s="833"/>
      <c r="EN23" s="833"/>
      <c r="EO23" s="833"/>
      <c r="EP23" s="833"/>
      <c r="EQ23" s="833"/>
      <c r="ER23" s="833"/>
      <c r="ES23" s="833"/>
      <c r="ET23" s="833"/>
      <c r="EU23" s="833"/>
      <c r="EV23" s="833"/>
      <c r="EW23" s="833"/>
      <c r="EX23" s="833"/>
      <c r="EY23" s="833"/>
      <c r="EZ23" s="833"/>
      <c r="FA23" s="833"/>
      <c r="FB23" s="833"/>
      <c r="FC23" s="833"/>
      <c r="FD23" s="833"/>
      <c r="FE23" s="833"/>
      <c r="FF23" s="833"/>
      <c r="FG23" s="833"/>
      <c r="FH23" s="833"/>
      <c r="FI23" s="833"/>
      <c r="FJ23" s="833"/>
      <c r="FK23" s="833"/>
      <c r="FL23" s="833"/>
      <c r="FM23" s="833"/>
      <c r="FN23" s="833"/>
      <c r="FO23" s="833"/>
      <c r="FP23" s="833"/>
      <c r="FQ23" s="833"/>
      <c r="FR23" s="833"/>
      <c r="FS23" s="833"/>
      <c r="FT23" s="833"/>
      <c r="FU23" s="833"/>
      <c r="FV23" s="833"/>
      <c r="FW23" s="833"/>
      <c r="FX23" s="833"/>
      <c r="FY23" s="833"/>
      <c r="FZ23" s="833"/>
      <c r="GA23" s="833"/>
      <c r="GB23" s="833"/>
      <c r="GC23" s="833"/>
      <c r="GD23" s="833"/>
      <c r="GE23" s="833"/>
      <c r="GF23" s="833"/>
      <c r="GG23" s="833"/>
      <c r="GH23" s="833"/>
      <c r="GI23" s="833"/>
      <c r="GJ23" s="833"/>
      <c r="GK23" s="833"/>
      <c r="GL23" s="833"/>
      <c r="GM23" s="833"/>
      <c r="GN23" s="833"/>
      <c r="GO23" s="833"/>
      <c r="GP23" s="833"/>
      <c r="GQ23" s="833"/>
      <c r="GR23" s="833"/>
      <c r="GS23" s="833"/>
      <c r="GT23" s="833"/>
      <c r="GU23" s="833"/>
      <c r="GV23" s="833"/>
      <c r="GW23" s="833"/>
      <c r="GX23" s="833"/>
      <c r="GY23" s="833"/>
      <c r="GZ23" s="833"/>
      <c r="HA23" s="833"/>
      <c r="HB23" s="833"/>
      <c r="HC23" s="833"/>
      <c r="HD23" s="833"/>
      <c r="HE23" s="833"/>
      <c r="HF23" s="833"/>
      <c r="HG23" s="833"/>
      <c r="HH23" s="833"/>
      <c r="HI23" s="833"/>
      <c r="HJ23" s="833"/>
      <c r="HK23" s="833"/>
      <c r="HL23" s="833"/>
      <c r="HM23" s="833"/>
      <c r="HN23" s="833"/>
      <c r="HO23" s="833"/>
      <c r="HP23" s="833"/>
      <c r="HQ23" s="833"/>
      <c r="HR23" s="833"/>
      <c r="HS23" s="833"/>
      <c r="HT23" s="833"/>
      <c r="HU23" s="833"/>
      <c r="HV23" s="833"/>
      <c r="HW23" s="833"/>
      <c r="HX23" s="833"/>
      <c r="HY23" s="833"/>
      <c r="HZ23" s="833"/>
      <c r="IA23" s="833"/>
      <c r="IB23" s="833"/>
      <c r="IC23" s="833"/>
      <c r="ID23" s="833"/>
      <c r="IE23" s="833"/>
      <c r="IF23" s="833"/>
      <c r="IG23" s="833"/>
      <c r="IH23" s="833"/>
      <c r="II23" s="833"/>
      <c r="IJ23" s="833"/>
      <c r="IK23" s="833"/>
      <c r="IL23" s="833"/>
    </row>
    <row r="24" spans="1:246" ht="20.100000000000001" customHeight="1" x14ac:dyDescent="0.2">
      <c r="A24" s="1570"/>
      <c r="B24" s="1581" t="s">
        <v>730</v>
      </c>
      <c r="C24" s="1363" t="s">
        <v>730</v>
      </c>
      <c r="D24" s="1362" t="s">
        <v>731</v>
      </c>
      <c r="E24" s="1581" t="s">
        <v>844</v>
      </c>
      <c r="F24" s="1363" t="s">
        <v>730</v>
      </c>
      <c r="G24" s="1362" t="s">
        <v>731</v>
      </c>
      <c r="H24" s="833"/>
      <c r="I24" s="833"/>
      <c r="J24" s="833"/>
      <c r="K24" s="833"/>
      <c r="L24" s="833"/>
      <c r="M24" s="833"/>
      <c r="N24" s="833"/>
      <c r="O24" s="833"/>
      <c r="P24" s="833"/>
      <c r="Q24" s="833"/>
      <c r="R24" s="833"/>
      <c r="S24" s="833"/>
      <c r="T24" s="833"/>
      <c r="U24" s="833"/>
      <c r="V24" s="833"/>
      <c r="W24" s="833"/>
      <c r="X24" s="833"/>
      <c r="Y24" s="833"/>
      <c r="Z24" s="833"/>
      <c r="AA24" s="833"/>
      <c r="AB24" s="833"/>
      <c r="AC24" s="833"/>
      <c r="AD24" s="833"/>
      <c r="AE24" s="833"/>
      <c r="AF24" s="833"/>
      <c r="AG24" s="833"/>
      <c r="AH24" s="833"/>
      <c r="AI24" s="833"/>
      <c r="AJ24" s="833"/>
      <c r="AK24" s="833"/>
      <c r="AL24" s="833"/>
      <c r="AM24" s="833"/>
      <c r="AN24" s="833"/>
      <c r="AO24" s="833"/>
      <c r="AP24" s="833"/>
      <c r="AQ24" s="833"/>
      <c r="AR24" s="833"/>
      <c r="AS24" s="833"/>
      <c r="AT24" s="833"/>
      <c r="AU24" s="833"/>
      <c r="AV24" s="833"/>
      <c r="AW24" s="833"/>
      <c r="AX24" s="833"/>
      <c r="AY24" s="833"/>
      <c r="AZ24" s="833"/>
      <c r="BA24" s="833"/>
      <c r="BB24" s="833"/>
      <c r="BC24" s="833"/>
      <c r="BD24" s="833"/>
      <c r="BE24" s="833"/>
      <c r="BF24" s="833"/>
      <c r="BG24" s="833"/>
      <c r="BH24" s="833"/>
      <c r="BI24" s="833"/>
      <c r="BJ24" s="833"/>
      <c r="BK24" s="833"/>
      <c r="BL24" s="833"/>
      <c r="BM24" s="833"/>
      <c r="BN24" s="833"/>
      <c r="BO24" s="833"/>
      <c r="BP24" s="833"/>
      <c r="BQ24" s="833"/>
      <c r="BR24" s="833"/>
      <c r="BS24" s="833"/>
      <c r="BT24" s="833"/>
      <c r="BU24" s="833"/>
      <c r="BV24" s="833"/>
      <c r="BW24" s="833"/>
      <c r="BX24" s="833"/>
      <c r="BY24" s="833"/>
      <c r="BZ24" s="833"/>
      <c r="CA24" s="833"/>
      <c r="CB24" s="833"/>
      <c r="CC24" s="833"/>
      <c r="CD24" s="833"/>
      <c r="CE24" s="833"/>
      <c r="CF24" s="833"/>
      <c r="CG24" s="833"/>
      <c r="CH24" s="833"/>
      <c r="CI24" s="833"/>
      <c r="CJ24" s="833"/>
      <c r="CK24" s="833"/>
      <c r="CL24" s="833"/>
      <c r="CM24" s="833"/>
      <c r="CN24" s="833"/>
      <c r="CO24" s="833"/>
      <c r="CP24" s="833"/>
      <c r="CQ24" s="833"/>
      <c r="CR24" s="833"/>
      <c r="CS24" s="833"/>
      <c r="CT24" s="833"/>
      <c r="CU24" s="833"/>
      <c r="CV24" s="833"/>
      <c r="CW24" s="833"/>
      <c r="CX24" s="833"/>
      <c r="CY24" s="833"/>
      <c r="CZ24" s="833"/>
      <c r="DA24" s="833"/>
      <c r="DB24" s="833"/>
      <c r="DC24" s="833"/>
      <c r="DD24" s="833"/>
      <c r="DE24" s="833"/>
      <c r="DF24" s="833"/>
      <c r="DG24" s="833"/>
      <c r="DH24" s="833"/>
      <c r="DI24" s="833"/>
      <c r="DJ24" s="833"/>
      <c r="DK24" s="833"/>
      <c r="DL24" s="833"/>
      <c r="DM24" s="833"/>
      <c r="DN24" s="833"/>
      <c r="DO24" s="833"/>
      <c r="DP24" s="833"/>
      <c r="DQ24" s="833"/>
      <c r="DR24" s="833"/>
      <c r="DS24" s="833"/>
      <c r="DT24" s="833"/>
      <c r="DU24" s="833"/>
      <c r="DV24" s="833"/>
      <c r="DW24" s="833"/>
      <c r="DX24" s="833"/>
      <c r="DY24" s="833"/>
      <c r="DZ24" s="833"/>
      <c r="EA24" s="833"/>
      <c r="EB24" s="833"/>
      <c r="EC24" s="833"/>
      <c r="ED24" s="833"/>
      <c r="EE24" s="833"/>
      <c r="EF24" s="833"/>
      <c r="EG24" s="833"/>
      <c r="EH24" s="833"/>
      <c r="EI24" s="833"/>
      <c r="EJ24" s="833"/>
      <c r="EK24" s="833"/>
      <c r="EL24" s="833"/>
      <c r="EM24" s="833"/>
      <c r="EN24" s="833"/>
      <c r="EO24" s="833"/>
      <c r="EP24" s="833"/>
      <c r="EQ24" s="833"/>
      <c r="ER24" s="833"/>
      <c r="ES24" s="833"/>
      <c r="ET24" s="833"/>
      <c r="EU24" s="833"/>
      <c r="EV24" s="833"/>
      <c r="EW24" s="833"/>
      <c r="EX24" s="833"/>
      <c r="EY24" s="833"/>
      <c r="EZ24" s="833"/>
      <c r="FA24" s="833"/>
      <c r="FB24" s="833"/>
      <c r="FC24" s="833"/>
      <c r="FD24" s="833"/>
      <c r="FE24" s="833"/>
      <c r="FF24" s="833"/>
      <c r="FG24" s="833"/>
      <c r="FH24" s="833"/>
      <c r="FI24" s="833"/>
      <c r="FJ24" s="833"/>
      <c r="FK24" s="833"/>
      <c r="FL24" s="833"/>
      <c r="FM24" s="833"/>
      <c r="FN24" s="833"/>
      <c r="FO24" s="833"/>
      <c r="FP24" s="833"/>
      <c r="FQ24" s="833"/>
      <c r="FR24" s="833"/>
      <c r="FS24" s="833"/>
      <c r="FT24" s="833"/>
      <c r="FU24" s="833"/>
      <c r="FV24" s="833"/>
      <c r="FW24" s="833"/>
      <c r="FX24" s="833"/>
      <c r="FY24" s="833"/>
      <c r="FZ24" s="833"/>
      <c r="GA24" s="833"/>
      <c r="GB24" s="833"/>
      <c r="GC24" s="833"/>
      <c r="GD24" s="833"/>
      <c r="GE24" s="833"/>
      <c r="GF24" s="833"/>
      <c r="GG24" s="833"/>
      <c r="GH24" s="833"/>
      <c r="GI24" s="833"/>
      <c r="GJ24" s="833"/>
      <c r="GK24" s="833"/>
      <c r="GL24" s="833"/>
      <c r="GM24" s="833"/>
      <c r="GN24" s="833"/>
      <c r="GO24" s="833"/>
      <c r="GP24" s="833"/>
      <c r="GQ24" s="833"/>
      <c r="GR24" s="833"/>
      <c r="GS24" s="833"/>
      <c r="GT24" s="833"/>
      <c r="GU24" s="833"/>
      <c r="GV24" s="833"/>
      <c r="GW24" s="833"/>
      <c r="GX24" s="833"/>
      <c r="GY24" s="833"/>
      <c r="GZ24" s="833"/>
      <c r="HA24" s="833"/>
      <c r="HB24" s="833"/>
      <c r="HC24" s="833"/>
      <c r="HD24" s="833"/>
      <c r="HE24" s="833"/>
      <c r="HF24" s="833"/>
      <c r="HG24" s="833"/>
      <c r="HH24" s="833"/>
      <c r="HI24" s="833"/>
      <c r="HJ24" s="833"/>
      <c r="HK24" s="833"/>
      <c r="HL24" s="833"/>
      <c r="HM24" s="833"/>
      <c r="HN24" s="833"/>
      <c r="HO24" s="833"/>
      <c r="HP24" s="833"/>
      <c r="HQ24" s="833"/>
      <c r="HR24" s="833"/>
      <c r="HS24" s="833"/>
      <c r="HT24" s="833"/>
      <c r="HU24" s="833"/>
      <c r="HV24" s="833"/>
      <c r="HW24" s="833"/>
      <c r="HX24" s="833"/>
      <c r="HY24" s="833"/>
      <c r="HZ24" s="833"/>
      <c r="IA24" s="833"/>
      <c r="IB24" s="833"/>
      <c r="IC24" s="833"/>
      <c r="ID24" s="833"/>
      <c r="IE24" s="833"/>
      <c r="IF24" s="833"/>
      <c r="IG24" s="833"/>
      <c r="IH24" s="833"/>
      <c r="II24" s="833"/>
      <c r="IJ24" s="833"/>
      <c r="IK24" s="833"/>
      <c r="IL24" s="833"/>
    </row>
    <row r="25" spans="1:246" ht="20.100000000000001" customHeight="1" x14ac:dyDescent="0.2">
      <c r="A25" s="882" t="s">
        <v>116</v>
      </c>
      <c r="B25" s="860">
        <v>88943789</v>
      </c>
      <c r="C25" s="860">
        <v>86097998</v>
      </c>
      <c r="D25" s="860">
        <v>2845791</v>
      </c>
      <c r="E25" s="860">
        <v>94671738</v>
      </c>
      <c r="F25" s="860">
        <v>91180303</v>
      </c>
      <c r="G25" s="860">
        <v>3491435</v>
      </c>
      <c r="H25" s="833"/>
      <c r="I25" s="833"/>
      <c r="J25" s="833"/>
      <c r="K25" s="833"/>
      <c r="L25" s="833"/>
      <c r="M25" s="833"/>
      <c r="N25" s="833"/>
      <c r="O25" s="833"/>
      <c r="P25" s="833"/>
      <c r="Q25" s="833"/>
      <c r="R25" s="833"/>
      <c r="S25" s="833"/>
      <c r="T25" s="833"/>
      <c r="U25" s="833"/>
      <c r="V25" s="833"/>
      <c r="W25" s="833"/>
      <c r="X25" s="833"/>
      <c r="Y25" s="833"/>
      <c r="Z25" s="833"/>
      <c r="AA25" s="833"/>
      <c r="AB25" s="833"/>
      <c r="AC25" s="833"/>
      <c r="AD25" s="833"/>
      <c r="AE25" s="833"/>
      <c r="AF25" s="833"/>
      <c r="AG25" s="833"/>
      <c r="AH25" s="833"/>
      <c r="AI25" s="833"/>
      <c r="AJ25" s="833"/>
      <c r="AK25" s="833"/>
      <c r="AL25" s="833"/>
      <c r="AM25" s="833"/>
      <c r="AN25" s="833"/>
      <c r="AO25" s="833"/>
      <c r="AP25" s="833"/>
      <c r="AQ25" s="833"/>
      <c r="AR25" s="833"/>
      <c r="AS25" s="833"/>
      <c r="AT25" s="833"/>
      <c r="AU25" s="833"/>
      <c r="AV25" s="833"/>
      <c r="AW25" s="833"/>
      <c r="AX25" s="833"/>
      <c r="AY25" s="833"/>
      <c r="AZ25" s="833"/>
      <c r="BA25" s="833"/>
      <c r="BB25" s="833"/>
      <c r="BC25" s="833"/>
      <c r="BD25" s="833"/>
      <c r="BE25" s="833"/>
      <c r="BF25" s="833"/>
      <c r="BG25" s="833"/>
      <c r="BH25" s="833"/>
      <c r="BI25" s="833"/>
      <c r="BJ25" s="833"/>
      <c r="BK25" s="833"/>
      <c r="BL25" s="833"/>
      <c r="BM25" s="833"/>
      <c r="BN25" s="833"/>
      <c r="BO25" s="833"/>
      <c r="BP25" s="833"/>
      <c r="BQ25" s="833"/>
      <c r="BR25" s="833"/>
      <c r="BS25" s="833"/>
      <c r="BT25" s="833"/>
      <c r="BU25" s="833"/>
      <c r="BV25" s="833"/>
      <c r="BW25" s="833"/>
      <c r="BX25" s="833"/>
      <c r="BY25" s="833"/>
      <c r="BZ25" s="833"/>
      <c r="CA25" s="833"/>
      <c r="CB25" s="833"/>
      <c r="CC25" s="833"/>
      <c r="CD25" s="833"/>
      <c r="CE25" s="833"/>
      <c r="CF25" s="833"/>
      <c r="CG25" s="833"/>
      <c r="CH25" s="833"/>
      <c r="CI25" s="833"/>
      <c r="CJ25" s="833"/>
      <c r="CK25" s="833"/>
      <c r="CL25" s="833"/>
      <c r="CM25" s="833"/>
      <c r="CN25" s="833"/>
      <c r="CO25" s="833"/>
      <c r="CP25" s="833"/>
      <c r="CQ25" s="833"/>
      <c r="CR25" s="833"/>
      <c r="CS25" s="833"/>
      <c r="CT25" s="833"/>
      <c r="CU25" s="833"/>
      <c r="CV25" s="833"/>
      <c r="CW25" s="833"/>
      <c r="CX25" s="833"/>
      <c r="CY25" s="833"/>
      <c r="CZ25" s="833"/>
      <c r="DA25" s="833"/>
      <c r="DB25" s="833"/>
      <c r="DC25" s="833"/>
      <c r="DD25" s="833"/>
      <c r="DE25" s="833"/>
      <c r="DF25" s="833"/>
      <c r="DG25" s="833"/>
      <c r="DH25" s="833"/>
      <c r="DI25" s="833"/>
      <c r="DJ25" s="833"/>
      <c r="DK25" s="833"/>
      <c r="DL25" s="833"/>
      <c r="DM25" s="833"/>
      <c r="DN25" s="833"/>
      <c r="DO25" s="833"/>
      <c r="DP25" s="833"/>
      <c r="DQ25" s="833"/>
      <c r="DR25" s="833"/>
      <c r="DS25" s="833"/>
      <c r="DT25" s="833"/>
      <c r="DU25" s="833"/>
      <c r="DV25" s="833"/>
      <c r="DW25" s="833"/>
      <c r="DX25" s="833"/>
      <c r="DY25" s="833"/>
      <c r="DZ25" s="833"/>
      <c r="EA25" s="833"/>
      <c r="EB25" s="833"/>
      <c r="EC25" s="833"/>
      <c r="ED25" s="833"/>
      <c r="EE25" s="833"/>
      <c r="EF25" s="833"/>
      <c r="EG25" s="833"/>
      <c r="EH25" s="833"/>
      <c r="EI25" s="833"/>
      <c r="EJ25" s="833"/>
      <c r="EK25" s="833"/>
      <c r="EL25" s="833"/>
      <c r="EM25" s="833"/>
      <c r="EN25" s="833"/>
      <c r="EO25" s="833"/>
      <c r="EP25" s="833"/>
      <c r="EQ25" s="833"/>
      <c r="ER25" s="833"/>
      <c r="ES25" s="833"/>
      <c r="ET25" s="833"/>
      <c r="EU25" s="833"/>
      <c r="EV25" s="833"/>
      <c r="EW25" s="833"/>
      <c r="EX25" s="833"/>
      <c r="EY25" s="833"/>
      <c r="EZ25" s="833"/>
      <c r="FA25" s="833"/>
      <c r="FB25" s="833"/>
      <c r="FC25" s="833"/>
      <c r="FD25" s="833"/>
      <c r="FE25" s="833"/>
      <c r="FF25" s="833"/>
      <c r="FG25" s="833"/>
      <c r="FH25" s="833"/>
      <c r="FI25" s="833"/>
      <c r="FJ25" s="833"/>
      <c r="FK25" s="833"/>
      <c r="FL25" s="833"/>
      <c r="FM25" s="833"/>
      <c r="FN25" s="833"/>
      <c r="FO25" s="833"/>
      <c r="FP25" s="833"/>
      <c r="FQ25" s="833"/>
      <c r="FR25" s="833"/>
      <c r="FS25" s="833"/>
      <c r="FT25" s="833"/>
      <c r="FU25" s="833"/>
      <c r="FV25" s="833"/>
      <c r="FW25" s="833"/>
      <c r="FX25" s="833"/>
      <c r="FY25" s="833"/>
      <c r="FZ25" s="833"/>
      <c r="GA25" s="833"/>
      <c r="GB25" s="833"/>
      <c r="GC25" s="833"/>
      <c r="GD25" s="833"/>
      <c r="GE25" s="833"/>
      <c r="GF25" s="833"/>
      <c r="GG25" s="833"/>
      <c r="GH25" s="833"/>
      <c r="GI25" s="833"/>
      <c r="GJ25" s="833"/>
      <c r="GK25" s="833"/>
      <c r="GL25" s="833"/>
      <c r="GM25" s="833"/>
      <c r="GN25" s="833"/>
      <c r="GO25" s="833"/>
      <c r="GP25" s="833"/>
      <c r="GQ25" s="833"/>
      <c r="GR25" s="833"/>
      <c r="GS25" s="833"/>
      <c r="GT25" s="833"/>
      <c r="GU25" s="833"/>
      <c r="GV25" s="833"/>
      <c r="GW25" s="833"/>
      <c r="GX25" s="833"/>
      <c r="GY25" s="833"/>
      <c r="GZ25" s="833"/>
      <c r="HA25" s="833"/>
      <c r="HB25" s="833"/>
      <c r="HC25" s="833"/>
      <c r="HD25" s="833"/>
      <c r="HE25" s="833"/>
      <c r="HF25" s="833"/>
      <c r="HG25" s="833"/>
      <c r="HH25" s="833"/>
      <c r="HI25" s="833"/>
      <c r="HJ25" s="833"/>
      <c r="HK25" s="833"/>
      <c r="HL25" s="833"/>
      <c r="HM25" s="833"/>
      <c r="HN25" s="833"/>
      <c r="HO25" s="833"/>
      <c r="HP25" s="833"/>
      <c r="HQ25" s="833"/>
      <c r="HR25" s="833"/>
      <c r="HS25" s="833"/>
      <c r="HT25" s="833"/>
      <c r="HU25" s="833"/>
      <c r="HV25" s="833"/>
      <c r="HW25" s="833"/>
      <c r="HX25" s="833"/>
      <c r="HY25" s="833"/>
      <c r="HZ25" s="833"/>
      <c r="IA25" s="833"/>
      <c r="IB25" s="833"/>
      <c r="IC25" s="833"/>
      <c r="ID25" s="833"/>
      <c r="IE25" s="833"/>
      <c r="IF25" s="833"/>
      <c r="IG25" s="833"/>
      <c r="IH25" s="833"/>
      <c r="II25" s="833"/>
      <c r="IJ25" s="833"/>
      <c r="IK25" s="833"/>
      <c r="IL25" s="833"/>
    </row>
    <row r="26" spans="1:246" ht="20.100000000000001" customHeight="1" x14ac:dyDescent="0.2">
      <c r="A26" s="883" t="s">
        <v>149</v>
      </c>
      <c r="B26" s="785">
        <v>7713842.9999999991</v>
      </c>
      <c r="C26" s="885">
        <v>7396553.0000000009</v>
      </c>
      <c r="D26" s="885">
        <v>317290</v>
      </c>
      <c r="E26" s="785">
        <v>8603244</v>
      </c>
      <c r="F26" s="885">
        <v>8181275.9999999991</v>
      </c>
      <c r="G26" s="885">
        <v>421968</v>
      </c>
      <c r="H26" s="833"/>
      <c r="I26" s="833"/>
      <c r="J26" s="833"/>
      <c r="K26" s="893"/>
      <c r="L26" s="893"/>
      <c r="M26" s="893"/>
      <c r="N26" s="833"/>
      <c r="O26" s="833"/>
      <c r="P26" s="833"/>
      <c r="Q26" s="833"/>
      <c r="R26" s="833"/>
      <c r="S26" s="833"/>
      <c r="T26" s="833"/>
      <c r="U26" s="833"/>
      <c r="V26" s="833"/>
      <c r="W26" s="833"/>
      <c r="X26" s="833"/>
      <c r="Y26" s="833"/>
      <c r="Z26" s="833"/>
      <c r="AA26" s="833"/>
      <c r="AB26" s="833"/>
      <c r="AC26" s="833"/>
      <c r="AD26" s="833"/>
      <c r="AE26" s="833"/>
      <c r="AF26" s="833"/>
      <c r="AG26" s="833"/>
      <c r="AH26" s="833"/>
      <c r="AI26" s="833"/>
      <c r="AJ26" s="833"/>
      <c r="AK26" s="833"/>
      <c r="AL26" s="833"/>
      <c r="AM26" s="833"/>
      <c r="AN26" s="833"/>
      <c r="AO26" s="833"/>
      <c r="AP26" s="833"/>
      <c r="AQ26" s="833"/>
      <c r="AR26" s="833"/>
      <c r="AS26" s="833"/>
      <c r="AT26" s="833"/>
      <c r="AU26" s="833"/>
      <c r="AV26" s="833"/>
      <c r="AW26" s="833"/>
      <c r="AX26" s="833"/>
      <c r="AY26" s="833"/>
      <c r="AZ26" s="833"/>
      <c r="BA26" s="833"/>
      <c r="BB26" s="833"/>
      <c r="BC26" s="833"/>
      <c r="BD26" s="833"/>
      <c r="BE26" s="833"/>
      <c r="BF26" s="833"/>
      <c r="BG26" s="833"/>
      <c r="BH26" s="833"/>
      <c r="BI26" s="833"/>
      <c r="BJ26" s="833"/>
      <c r="BK26" s="833"/>
      <c r="BL26" s="833"/>
      <c r="BM26" s="833"/>
      <c r="BN26" s="833"/>
      <c r="BO26" s="833"/>
      <c r="BP26" s="833"/>
      <c r="BQ26" s="833"/>
      <c r="BR26" s="833"/>
      <c r="BS26" s="833"/>
      <c r="BT26" s="833"/>
      <c r="BU26" s="833"/>
      <c r="BV26" s="833"/>
      <c r="BW26" s="833"/>
      <c r="BX26" s="833"/>
      <c r="BY26" s="833"/>
      <c r="BZ26" s="833"/>
      <c r="CA26" s="833"/>
      <c r="CB26" s="833"/>
      <c r="CC26" s="833"/>
      <c r="CD26" s="833"/>
      <c r="CE26" s="833"/>
      <c r="CF26" s="833"/>
      <c r="CG26" s="833"/>
      <c r="CH26" s="833"/>
      <c r="CI26" s="833"/>
      <c r="CJ26" s="833"/>
      <c r="CK26" s="833"/>
      <c r="CL26" s="833"/>
      <c r="CM26" s="833"/>
      <c r="CN26" s="833"/>
      <c r="CO26" s="833"/>
      <c r="CP26" s="833"/>
      <c r="CQ26" s="833"/>
      <c r="CR26" s="833"/>
      <c r="CS26" s="833"/>
      <c r="CT26" s="833"/>
      <c r="CU26" s="833"/>
      <c r="CV26" s="833"/>
      <c r="CW26" s="833"/>
      <c r="CX26" s="833"/>
      <c r="CY26" s="833"/>
      <c r="CZ26" s="833"/>
      <c r="DA26" s="833"/>
      <c r="DB26" s="833"/>
      <c r="DC26" s="833"/>
      <c r="DD26" s="833"/>
      <c r="DE26" s="833"/>
      <c r="DF26" s="833"/>
      <c r="DG26" s="833"/>
      <c r="DH26" s="833"/>
      <c r="DI26" s="833"/>
      <c r="DJ26" s="833"/>
      <c r="DK26" s="833"/>
      <c r="DL26" s="833"/>
      <c r="DM26" s="833"/>
      <c r="DN26" s="833"/>
      <c r="DO26" s="833"/>
      <c r="DP26" s="833"/>
      <c r="DQ26" s="833"/>
      <c r="DR26" s="833"/>
      <c r="DS26" s="833"/>
      <c r="DT26" s="833"/>
      <c r="DU26" s="833"/>
      <c r="DV26" s="833"/>
      <c r="DW26" s="833"/>
      <c r="DX26" s="833"/>
      <c r="DY26" s="833"/>
      <c r="DZ26" s="833"/>
      <c r="EA26" s="833"/>
      <c r="EB26" s="833"/>
      <c r="EC26" s="833"/>
      <c r="ED26" s="833"/>
      <c r="EE26" s="833"/>
      <c r="EF26" s="833"/>
      <c r="EG26" s="833"/>
      <c r="EH26" s="833"/>
      <c r="EI26" s="833"/>
      <c r="EJ26" s="833"/>
      <c r="EK26" s="833"/>
      <c r="EL26" s="833"/>
      <c r="EM26" s="833"/>
      <c r="EN26" s="833"/>
      <c r="EO26" s="833"/>
      <c r="EP26" s="833"/>
      <c r="EQ26" s="833"/>
      <c r="ER26" s="833"/>
      <c r="ES26" s="833"/>
      <c r="ET26" s="833"/>
      <c r="EU26" s="833"/>
      <c r="EV26" s="833"/>
      <c r="EW26" s="833"/>
      <c r="EX26" s="833"/>
      <c r="EY26" s="833"/>
      <c r="EZ26" s="833"/>
      <c r="FA26" s="833"/>
      <c r="FB26" s="833"/>
      <c r="FC26" s="833"/>
      <c r="FD26" s="833"/>
      <c r="FE26" s="833"/>
      <c r="FF26" s="833"/>
      <c r="FG26" s="833"/>
      <c r="FH26" s="833"/>
      <c r="FI26" s="833"/>
      <c r="FJ26" s="833"/>
      <c r="FK26" s="833"/>
      <c r="FL26" s="833"/>
      <c r="FM26" s="833"/>
      <c r="FN26" s="833"/>
      <c r="FO26" s="833"/>
      <c r="FP26" s="833"/>
      <c r="FQ26" s="833"/>
      <c r="FR26" s="833"/>
      <c r="FS26" s="833"/>
      <c r="FT26" s="833"/>
      <c r="FU26" s="833"/>
      <c r="FV26" s="833"/>
      <c r="FW26" s="833"/>
      <c r="FX26" s="833"/>
      <c r="FY26" s="833"/>
      <c r="FZ26" s="833"/>
      <c r="GA26" s="833"/>
      <c r="GB26" s="833"/>
      <c r="GC26" s="833"/>
      <c r="GD26" s="833"/>
      <c r="GE26" s="833"/>
      <c r="GF26" s="833"/>
      <c r="GG26" s="833"/>
      <c r="GH26" s="833"/>
      <c r="GI26" s="833"/>
      <c r="GJ26" s="833"/>
      <c r="GK26" s="833"/>
      <c r="GL26" s="833"/>
      <c r="GM26" s="833"/>
      <c r="GN26" s="833"/>
      <c r="GO26" s="833"/>
      <c r="GP26" s="833"/>
      <c r="GQ26" s="833"/>
      <c r="GR26" s="833"/>
      <c r="GS26" s="833"/>
      <c r="GT26" s="833"/>
      <c r="GU26" s="833"/>
      <c r="GV26" s="833"/>
      <c r="GW26" s="833"/>
      <c r="GX26" s="833"/>
      <c r="GY26" s="833"/>
      <c r="GZ26" s="833"/>
      <c r="HA26" s="833"/>
      <c r="HB26" s="833"/>
      <c r="HC26" s="833"/>
      <c r="HD26" s="833"/>
      <c r="HE26" s="833"/>
      <c r="HF26" s="833"/>
      <c r="HG26" s="833"/>
      <c r="HH26" s="833"/>
      <c r="HI26" s="833"/>
      <c r="HJ26" s="833"/>
      <c r="HK26" s="833"/>
      <c r="HL26" s="833"/>
      <c r="HM26" s="833"/>
      <c r="HN26" s="833"/>
      <c r="HO26" s="833"/>
      <c r="HP26" s="833"/>
      <c r="HQ26" s="833"/>
      <c r="HR26" s="833"/>
      <c r="HS26" s="833"/>
      <c r="HT26" s="833"/>
      <c r="HU26" s="833"/>
      <c r="HV26" s="833"/>
      <c r="HW26" s="833"/>
      <c r="HX26" s="833"/>
      <c r="HY26" s="833"/>
      <c r="HZ26" s="833"/>
      <c r="IA26" s="833"/>
      <c r="IB26" s="833"/>
      <c r="IC26" s="833"/>
      <c r="ID26" s="833"/>
      <c r="IE26" s="833"/>
      <c r="IF26" s="833"/>
      <c r="IG26" s="833"/>
      <c r="IH26" s="833"/>
      <c r="II26" s="833"/>
      <c r="IJ26" s="833"/>
      <c r="IK26" s="833"/>
      <c r="IL26" s="833"/>
    </row>
    <row r="27" spans="1:246" ht="20.100000000000001" customHeight="1" x14ac:dyDescent="0.2">
      <c r="A27" s="883" t="s">
        <v>150</v>
      </c>
      <c r="B27" s="785">
        <v>6254728</v>
      </c>
      <c r="C27" s="885">
        <v>6017708.0000000009</v>
      </c>
      <c r="D27" s="885">
        <v>237019.99999999997</v>
      </c>
      <c r="E27" s="785">
        <v>7174894</v>
      </c>
      <c r="F27" s="885">
        <v>6970383</v>
      </c>
      <c r="G27" s="885">
        <v>204511</v>
      </c>
      <c r="H27" s="833"/>
      <c r="I27" s="833"/>
      <c r="J27" s="833"/>
      <c r="K27" s="893"/>
      <c r="L27" s="893"/>
      <c r="M27" s="893"/>
      <c r="N27" s="833"/>
      <c r="O27" s="833"/>
      <c r="P27" s="833"/>
      <c r="Q27" s="833"/>
      <c r="R27" s="833"/>
      <c r="S27" s="833"/>
      <c r="T27" s="833"/>
      <c r="U27" s="833"/>
      <c r="V27" s="833"/>
      <c r="W27" s="833"/>
      <c r="X27" s="833"/>
      <c r="Y27" s="833"/>
      <c r="Z27" s="833"/>
      <c r="AA27" s="833"/>
      <c r="AB27" s="833"/>
      <c r="AC27" s="833"/>
      <c r="AD27" s="833"/>
      <c r="AE27" s="833"/>
      <c r="AF27" s="833"/>
      <c r="AG27" s="833"/>
      <c r="AH27" s="833"/>
      <c r="AI27" s="833"/>
      <c r="AJ27" s="833"/>
      <c r="AK27" s="833"/>
      <c r="AL27" s="833"/>
      <c r="AM27" s="833"/>
      <c r="AN27" s="833"/>
      <c r="AO27" s="833"/>
      <c r="AP27" s="833"/>
      <c r="AQ27" s="833"/>
      <c r="AR27" s="833"/>
      <c r="AS27" s="833"/>
      <c r="AT27" s="833"/>
      <c r="AU27" s="833"/>
      <c r="AV27" s="833"/>
      <c r="AW27" s="833"/>
      <c r="AX27" s="833"/>
      <c r="AY27" s="833"/>
      <c r="AZ27" s="833"/>
      <c r="BA27" s="833"/>
      <c r="BB27" s="833"/>
      <c r="BC27" s="833"/>
      <c r="BD27" s="833"/>
      <c r="BE27" s="833"/>
      <c r="BF27" s="833"/>
      <c r="BG27" s="833"/>
      <c r="BH27" s="833"/>
      <c r="BI27" s="833"/>
      <c r="BJ27" s="833"/>
      <c r="BK27" s="833"/>
      <c r="BL27" s="833"/>
      <c r="BM27" s="833"/>
      <c r="BN27" s="833"/>
      <c r="BO27" s="833"/>
      <c r="BP27" s="833"/>
      <c r="BQ27" s="833"/>
      <c r="BR27" s="833"/>
      <c r="BS27" s="833"/>
      <c r="BT27" s="833"/>
      <c r="BU27" s="833"/>
      <c r="BV27" s="833"/>
      <c r="BW27" s="833"/>
      <c r="BX27" s="833"/>
      <c r="BY27" s="833"/>
      <c r="BZ27" s="833"/>
      <c r="CA27" s="833"/>
      <c r="CB27" s="833"/>
      <c r="CC27" s="833"/>
      <c r="CD27" s="833"/>
      <c r="CE27" s="833"/>
      <c r="CF27" s="833"/>
      <c r="CG27" s="833"/>
      <c r="CH27" s="833"/>
      <c r="CI27" s="833"/>
      <c r="CJ27" s="833"/>
      <c r="CK27" s="833"/>
      <c r="CL27" s="833"/>
      <c r="CM27" s="833"/>
      <c r="CN27" s="833"/>
      <c r="CO27" s="833"/>
      <c r="CP27" s="833"/>
      <c r="CQ27" s="833"/>
      <c r="CR27" s="833"/>
      <c r="CS27" s="833"/>
      <c r="CT27" s="833"/>
      <c r="CU27" s="833"/>
      <c r="CV27" s="833"/>
      <c r="CW27" s="833"/>
      <c r="CX27" s="833"/>
      <c r="CY27" s="833"/>
      <c r="CZ27" s="833"/>
      <c r="DA27" s="833"/>
      <c r="DB27" s="833"/>
      <c r="DC27" s="833"/>
      <c r="DD27" s="833"/>
      <c r="DE27" s="833"/>
      <c r="DF27" s="833"/>
      <c r="DG27" s="833"/>
      <c r="DH27" s="833"/>
      <c r="DI27" s="833"/>
      <c r="DJ27" s="833"/>
      <c r="DK27" s="833"/>
      <c r="DL27" s="833"/>
      <c r="DM27" s="833"/>
      <c r="DN27" s="833"/>
      <c r="DO27" s="833"/>
      <c r="DP27" s="833"/>
      <c r="DQ27" s="833"/>
      <c r="DR27" s="833"/>
      <c r="DS27" s="833"/>
      <c r="DT27" s="833"/>
      <c r="DU27" s="833"/>
      <c r="DV27" s="833"/>
      <c r="DW27" s="833"/>
      <c r="DX27" s="833"/>
      <c r="DY27" s="833"/>
      <c r="DZ27" s="833"/>
      <c r="EA27" s="833"/>
      <c r="EB27" s="833"/>
      <c r="EC27" s="833"/>
      <c r="ED27" s="833"/>
      <c r="EE27" s="833"/>
      <c r="EF27" s="833"/>
      <c r="EG27" s="833"/>
      <c r="EH27" s="833"/>
      <c r="EI27" s="833"/>
      <c r="EJ27" s="833"/>
      <c r="EK27" s="833"/>
      <c r="EL27" s="833"/>
      <c r="EM27" s="833"/>
      <c r="EN27" s="833"/>
      <c r="EO27" s="833"/>
      <c r="EP27" s="833"/>
      <c r="EQ27" s="833"/>
      <c r="ER27" s="833"/>
      <c r="ES27" s="833"/>
      <c r="ET27" s="833"/>
      <c r="EU27" s="833"/>
      <c r="EV27" s="833"/>
      <c r="EW27" s="833"/>
      <c r="EX27" s="833"/>
      <c r="EY27" s="833"/>
      <c r="EZ27" s="833"/>
      <c r="FA27" s="833"/>
      <c r="FB27" s="833"/>
      <c r="FC27" s="833"/>
      <c r="FD27" s="833"/>
      <c r="FE27" s="833"/>
      <c r="FF27" s="833"/>
      <c r="FG27" s="833"/>
      <c r="FH27" s="833"/>
      <c r="FI27" s="833"/>
      <c r="FJ27" s="833"/>
      <c r="FK27" s="833"/>
      <c r="FL27" s="833"/>
      <c r="FM27" s="833"/>
      <c r="FN27" s="833"/>
      <c r="FO27" s="833"/>
      <c r="FP27" s="833"/>
      <c r="FQ27" s="833"/>
      <c r="FR27" s="833"/>
      <c r="FS27" s="833"/>
      <c r="FT27" s="833"/>
      <c r="FU27" s="833"/>
      <c r="FV27" s="833"/>
      <c r="FW27" s="833"/>
      <c r="FX27" s="833"/>
      <c r="FY27" s="833"/>
      <c r="FZ27" s="833"/>
      <c r="GA27" s="833"/>
      <c r="GB27" s="833"/>
      <c r="GC27" s="833"/>
      <c r="GD27" s="833"/>
      <c r="GE27" s="833"/>
      <c r="GF27" s="833"/>
      <c r="GG27" s="833"/>
      <c r="GH27" s="833"/>
      <c r="GI27" s="833"/>
      <c r="GJ27" s="833"/>
      <c r="GK27" s="833"/>
      <c r="GL27" s="833"/>
      <c r="GM27" s="833"/>
      <c r="GN27" s="833"/>
      <c r="GO27" s="833"/>
      <c r="GP27" s="833"/>
      <c r="GQ27" s="833"/>
      <c r="GR27" s="833"/>
      <c r="GS27" s="833"/>
      <c r="GT27" s="833"/>
      <c r="GU27" s="833"/>
      <c r="GV27" s="833"/>
      <c r="GW27" s="833"/>
      <c r="GX27" s="833"/>
      <c r="GY27" s="833"/>
      <c r="GZ27" s="833"/>
      <c r="HA27" s="833"/>
      <c r="HB27" s="833"/>
      <c r="HC27" s="833"/>
      <c r="HD27" s="833"/>
      <c r="HE27" s="833"/>
      <c r="HF27" s="833"/>
      <c r="HG27" s="833"/>
      <c r="HH27" s="833"/>
      <c r="HI27" s="833"/>
      <c r="HJ27" s="833"/>
      <c r="HK27" s="833"/>
      <c r="HL27" s="833"/>
      <c r="HM27" s="833"/>
      <c r="HN27" s="833"/>
      <c r="HO27" s="833"/>
      <c r="HP27" s="833"/>
      <c r="HQ27" s="833"/>
      <c r="HR27" s="833"/>
      <c r="HS27" s="833"/>
      <c r="HT27" s="833"/>
      <c r="HU27" s="833"/>
      <c r="HV27" s="833"/>
      <c r="HW27" s="833"/>
      <c r="HX27" s="833"/>
      <c r="HY27" s="833"/>
      <c r="HZ27" s="833"/>
      <c r="IA27" s="833"/>
      <c r="IB27" s="833"/>
      <c r="IC27" s="833"/>
      <c r="ID27" s="833"/>
      <c r="IE27" s="833"/>
      <c r="IF27" s="833"/>
      <c r="IG27" s="833"/>
      <c r="IH27" s="833"/>
      <c r="II27" s="833"/>
      <c r="IJ27" s="833"/>
      <c r="IK27" s="833"/>
      <c r="IL27" s="833"/>
    </row>
    <row r="28" spans="1:246" ht="20.100000000000001" customHeight="1" x14ac:dyDescent="0.2">
      <c r="A28" s="883" t="s">
        <v>151</v>
      </c>
      <c r="B28" s="785">
        <v>6979997.9999999991</v>
      </c>
      <c r="C28" s="885">
        <v>6656243</v>
      </c>
      <c r="D28" s="885">
        <v>323755</v>
      </c>
      <c r="E28" s="785">
        <v>7516406.0000000009</v>
      </c>
      <c r="F28" s="885">
        <v>7279663.0000000009</v>
      </c>
      <c r="G28" s="885">
        <v>236743</v>
      </c>
      <c r="H28" s="833"/>
      <c r="I28" s="833"/>
      <c r="J28" s="833"/>
      <c r="K28" s="893"/>
      <c r="L28" s="893"/>
      <c r="M28" s="893"/>
      <c r="N28" s="833"/>
      <c r="O28" s="833"/>
      <c r="P28" s="833"/>
      <c r="Q28" s="833"/>
      <c r="R28" s="833"/>
      <c r="S28" s="833"/>
      <c r="T28" s="833"/>
      <c r="U28" s="833"/>
      <c r="V28" s="833"/>
      <c r="W28" s="833"/>
      <c r="X28" s="833"/>
      <c r="Y28" s="833"/>
      <c r="Z28" s="833"/>
      <c r="AA28" s="833"/>
      <c r="AB28" s="833"/>
      <c r="AC28" s="833"/>
      <c r="AD28" s="833"/>
      <c r="AE28" s="833"/>
      <c r="AF28" s="833"/>
      <c r="AG28" s="833"/>
      <c r="AH28" s="833"/>
      <c r="AI28" s="833"/>
      <c r="AJ28" s="833"/>
      <c r="AK28" s="833"/>
      <c r="AL28" s="833"/>
      <c r="AM28" s="833"/>
      <c r="AN28" s="833"/>
      <c r="AO28" s="833"/>
      <c r="AP28" s="833"/>
      <c r="AQ28" s="833"/>
      <c r="AR28" s="833"/>
      <c r="AS28" s="833"/>
      <c r="AT28" s="833"/>
      <c r="AU28" s="833"/>
      <c r="AV28" s="833"/>
      <c r="AW28" s="833"/>
      <c r="AX28" s="833"/>
      <c r="AY28" s="833"/>
      <c r="AZ28" s="833"/>
      <c r="BA28" s="833"/>
      <c r="BB28" s="833"/>
      <c r="BC28" s="833"/>
      <c r="BD28" s="833"/>
      <c r="BE28" s="833"/>
      <c r="BF28" s="833"/>
      <c r="BG28" s="833"/>
      <c r="BH28" s="833"/>
      <c r="BI28" s="833"/>
      <c r="BJ28" s="833"/>
      <c r="BK28" s="833"/>
      <c r="BL28" s="833"/>
      <c r="BM28" s="833"/>
      <c r="BN28" s="833"/>
      <c r="BO28" s="833"/>
      <c r="BP28" s="833"/>
      <c r="BQ28" s="833"/>
      <c r="BR28" s="833"/>
      <c r="BS28" s="833"/>
      <c r="BT28" s="833"/>
      <c r="BU28" s="833"/>
      <c r="BV28" s="833"/>
      <c r="BW28" s="833"/>
      <c r="BX28" s="833"/>
      <c r="BY28" s="833"/>
      <c r="BZ28" s="833"/>
      <c r="CA28" s="833"/>
      <c r="CB28" s="833"/>
      <c r="CC28" s="833"/>
      <c r="CD28" s="833"/>
      <c r="CE28" s="833"/>
      <c r="CF28" s="833"/>
      <c r="CG28" s="833"/>
      <c r="CH28" s="833"/>
      <c r="CI28" s="833"/>
      <c r="CJ28" s="833"/>
      <c r="CK28" s="833"/>
      <c r="CL28" s="833"/>
      <c r="CM28" s="833"/>
      <c r="CN28" s="833"/>
      <c r="CO28" s="833"/>
      <c r="CP28" s="833"/>
      <c r="CQ28" s="833"/>
      <c r="CR28" s="833"/>
      <c r="CS28" s="833"/>
      <c r="CT28" s="833"/>
      <c r="CU28" s="833"/>
      <c r="CV28" s="833"/>
      <c r="CW28" s="833"/>
      <c r="CX28" s="833"/>
      <c r="CY28" s="833"/>
      <c r="CZ28" s="833"/>
      <c r="DA28" s="833"/>
      <c r="DB28" s="833"/>
      <c r="DC28" s="833"/>
      <c r="DD28" s="833"/>
      <c r="DE28" s="833"/>
      <c r="DF28" s="833"/>
      <c r="DG28" s="833"/>
      <c r="DH28" s="833"/>
      <c r="DI28" s="833"/>
      <c r="DJ28" s="833"/>
      <c r="DK28" s="833"/>
      <c r="DL28" s="833"/>
      <c r="DM28" s="833"/>
      <c r="DN28" s="833"/>
      <c r="DO28" s="833"/>
      <c r="DP28" s="833"/>
      <c r="DQ28" s="833"/>
      <c r="DR28" s="833"/>
      <c r="DS28" s="833"/>
      <c r="DT28" s="833"/>
      <c r="DU28" s="833"/>
      <c r="DV28" s="833"/>
      <c r="DW28" s="833"/>
      <c r="DX28" s="833"/>
      <c r="DY28" s="833"/>
      <c r="DZ28" s="833"/>
      <c r="EA28" s="833"/>
      <c r="EB28" s="833"/>
      <c r="EC28" s="833"/>
      <c r="ED28" s="833"/>
      <c r="EE28" s="833"/>
      <c r="EF28" s="833"/>
      <c r="EG28" s="833"/>
      <c r="EH28" s="833"/>
      <c r="EI28" s="833"/>
      <c r="EJ28" s="833"/>
      <c r="EK28" s="833"/>
      <c r="EL28" s="833"/>
      <c r="EM28" s="833"/>
      <c r="EN28" s="833"/>
      <c r="EO28" s="833"/>
      <c r="EP28" s="833"/>
      <c r="EQ28" s="833"/>
      <c r="ER28" s="833"/>
      <c r="ES28" s="833"/>
      <c r="ET28" s="833"/>
      <c r="EU28" s="833"/>
      <c r="EV28" s="833"/>
      <c r="EW28" s="833"/>
      <c r="EX28" s="833"/>
      <c r="EY28" s="833"/>
      <c r="EZ28" s="833"/>
      <c r="FA28" s="833"/>
      <c r="FB28" s="833"/>
      <c r="FC28" s="833"/>
      <c r="FD28" s="833"/>
      <c r="FE28" s="833"/>
      <c r="FF28" s="833"/>
      <c r="FG28" s="833"/>
      <c r="FH28" s="833"/>
      <c r="FI28" s="833"/>
      <c r="FJ28" s="833"/>
      <c r="FK28" s="833"/>
      <c r="FL28" s="833"/>
      <c r="FM28" s="833"/>
      <c r="FN28" s="833"/>
      <c r="FO28" s="833"/>
      <c r="FP28" s="833"/>
      <c r="FQ28" s="833"/>
      <c r="FR28" s="833"/>
      <c r="FS28" s="833"/>
      <c r="FT28" s="833"/>
      <c r="FU28" s="833"/>
      <c r="FV28" s="833"/>
      <c r="FW28" s="833"/>
      <c r="FX28" s="833"/>
      <c r="FY28" s="833"/>
      <c r="FZ28" s="833"/>
      <c r="GA28" s="833"/>
      <c r="GB28" s="833"/>
      <c r="GC28" s="833"/>
      <c r="GD28" s="833"/>
      <c r="GE28" s="833"/>
      <c r="GF28" s="833"/>
      <c r="GG28" s="833"/>
      <c r="GH28" s="833"/>
      <c r="GI28" s="833"/>
      <c r="GJ28" s="833"/>
      <c r="GK28" s="833"/>
      <c r="GL28" s="833"/>
      <c r="GM28" s="833"/>
      <c r="GN28" s="833"/>
      <c r="GO28" s="833"/>
      <c r="GP28" s="833"/>
      <c r="GQ28" s="833"/>
      <c r="GR28" s="833"/>
      <c r="GS28" s="833"/>
      <c r="GT28" s="833"/>
      <c r="GU28" s="833"/>
      <c r="GV28" s="833"/>
      <c r="GW28" s="833"/>
      <c r="GX28" s="833"/>
      <c r="GY28" s="833"/>
      <c r="GZ28" s="833"/>
      <c r="HA28" s="833"/>
      <c r="HB28" s="833"/>
      <c r="HC28" s="833"/>
      <c r="HD28" s="833"/>
      <c r="HE28" s="833"/>
      <c r="HF28" s="833"/>
      <c r="HG28" s="833"/>
      <c r="HH28" s="833"/>
      <c r="HI28" s="833"/>
      <c r="HJ28" s="833"/>
      <c r="HK28" s="833"/>
      <c r="HL28" s="833"/>
      <c r="HM28" s="833"/>
      <c r="HN28" s="833"/>
      <c r="HO28" s="833"/>
      <c r="HP28" s="833"/>
      <c r="HQ28" s="833"/>
      <c r="HR28" s="833"/>
      <c r="HS28" s="833"/>
      <c r="HT28" s="833"/>
      <c r="HU28" s="833"/>
      <c r="HV28" s="833"/>
      <c r="HW28" s="833"/>
      <c r="HX28" s="833"/>
      <c r="HY28" s="833"/>
      <c r="HZ28" s="833"/>
      <c r="IA28" s="833"/>
      <c r="IB28" s="833"/>
      <c r="IC28" s="833"/>
      <c r="ID28" s="833"/>
      <c r="IE28" s="833"/>
      <c r="IF28" s="833"/>
      <c r="IG28" s="833"/>
      <c r="IH28" s="833"/>
      <c r="II28" s="833"/>
      <c r="IJ28" s="833"/>
      <c r="IK28" s="833"/>
      <c r="IL28" s="833"/>
    </row>
    <row r="29" spans="1:246" ht="20.100000000000001" customHeight="1" x14ac:dyDescent="0.2">
      <c r="A29" s="883" t="s">
        <v>152</v>
      </c>
      <c r="B29" s="785">
        <v>7024816.9999999991</v>
      </c>
      <c r="C29" s="885">
        <v>6768571.0000000009</v>
      </c>
      <c r="D29" s="885">
        <v>256246</v>
      </c>
      <c r="E29" s="785">
        <v>7564943.0000000009</v>
      </c>
      <c r="F29" s="885">
        <v>7323557.0000000009</v>
      </c>
      <c r="G29" s="885">
        <v>241385.99999999997</v>
      </c>
      <c r="H29" s="833"/>
      <c r="I29" s="833"/>
      <c r="J29" s="833"/>
      <c r="K29" s="893"/>
      <c r="L29" s="893"/>
      <c r="M29" s="893"/>
      <c r="N29" s="833"/>
      <c r="O29" s="833"/>
      <c r="P29" s="833"/>
      <c r="Q29" s="833"/>
      <c r="R29" s="833"/>
      <c r="S29" s="833"/>
      <c r="T29" s="833"/>
      <c r="U29" s="833"/>
      <c r="V29" s="833"/>
      <c r="W29" s="833"/>
      <c r="X29" s="833"/>
      <c r="Y29" s="833"/>
      <c r="Z29" s="833"/>
      <c r="AA29" s="833"/>
      <c r="AB29" s="833"/>
      <c r="AC29" s="833"/>
      <c r="AD29" s="833"/>
      <c r="AE29" s="833"/>
      <c r="AF29" s="833"/>
      <c r="AG29" s="833"/>
      <c r="AH29" s="833"/>
      <c r="AI29" s="833"/>
      <c r="AJ29" s="833"/>
      <c r="AK29" s="833"/>
      <c r="AL29" s="833"/>
      <c r="AM29" s="833"/>
      <c r="AN29" s="833"/>
      <c r="AO29" s="833"/>
      <c r="AP29" s="833"/>
      <c r="AQ29" s="833"/>
      <c r="AR29" s="833"/>
      <c r="AS29" s="833"/>
      <c r="AT29" s="833"/>
      <c r="AU29" s="833"/>
      <c r="AV29" s="833"/>
      <c r="AW29" s="833"/>
      <c r="AX29" s="833"/>
      <c r="AY29" s="833"/>
      <c r="AZ29" s="833"/>
      <c r="BA29" s="833"/>
      <c r="BB29" s="833"/>
      <c r="BC29" s="833"/>
      <c r="BD29" s="833"/>
      <c r="BE29" s="833"/>
      <c r="BF29" s="833"/>
      <c r="BG29" s="833"/>
      <c r="BH29" s="833"/>
      <c r="BI29" s="833"/>
      <c r="BJ29" s="833"/>
      <c r="BK29" s="833"/>
      <c r="BL29" s="833"/>
      <c r="BM29" s="833"/>
      <c r="BN29" s="833"/>
      <c r="BO29" s="833"/>
      <c r="BP29" s="833"/>
      <c r="BQ29" s="833"/>
      <c r="BR29" s="833"/>
      <c r="BS29" s="833"/>
      <c r="BT29" s="833"/>
      <c r="BU29" s="833"/>
      <c r="BV29" s="833"/>
      <c r="BW29" s="833"/>
      <c r="BX29" s="833"/>
      <c r="BY29" s="833"/>
      <c r="BZ29" s="833"/>
      <c r="CA29" s="833"/>
      <c r="CB29" s="833"/>
      <c r="CC29" s="833"/>
      <c r="CD29" s="833"/>
      <c r="CE29" s="833"/>
      <c r="CF29" s="833"/>
      <c r="CG29" s="833"/>
      <c r="CH29" s="833"/>
      <c r="CI29" s="833"/>
      <c r="CJ29" s="833"/>
      <c r="CK29" s="833"/>
      <c r="CL29" s="833"/>
      <c r="CM29" s="833"/>
      <c r="CN29" s="833"/>
      <c r="CO29" s="833"/>
      <c r="CP29" s="833"/>
      <c r="CQ29" s="833"/>
      <c r="CR29" s="833"/>
      <c r="CS29" s="833"/>
      <c r="CT29" s="833"/>
      <c r="CU29" s="833"/>
      <c r="CV29" s="833"/>
      <c r="CW29" s="833"/>
      <c r="CX29" s="833"/>
      <c r="CY29" s="833"/>
      <c r="CZ29" s="833"/>
      <c r="DA29" s="833"/>
      <c r="DB29" s="833"/>
      <c r="DC29" s="833"/>
      <c r="DD29" s="833"/>
      <c r="DE29" s="833"/>
      <c r="DF29" s="833"/>
      <c r="DG29" s="833"/>
      <c r="DH29" s="833"/>
      <c r="DI29" s="833"/>
      <c r="DJ29" s="833"/>
      <c r="DK29" s="833"/>
      <c r="DL29" s="833"/>
      <c r="DM29" s="833"/>
      <c r="DN29" s="833"/>
      <c r="DO29" s="833"/>
      <c r="DP29" s="833"/>
      <c r="DQ29" s="833"/>
      <c r="DR29" s="833"/>
      <c r="DS29" s="833"/>
      <c r="DT29" s="833"/>
      <c r="DU29" s="833"/>
      <c r="DV29" s="833"/>
      <c r="DW29" s="833"/>
      <c r="DX29" s="833"/>
      <c r="DY29" s="833"/>
      <c r="DZ29" s="833"/>
      <c r="EA29" s="833"/>
      <c r="EB29" s="833"/>
      <c r="EC29" s="833"/>
      <c r="ED29" s="833"/>
      <c r="EE29" s="833"/>
      <c r="EF29" s="833"/>
      <c r="EG29" s="833"/>
      <c r="EH29" s="833"/>
      <c r="EI29" s="833"/>
      <c r="EJ29" s="833"/>
      <c r="EK29" s="833"/>
      <c r="EL29" s="833"/>
      <c r="EM29" s="833"/>
      <c r="EN29" s="833"/>
      <c r="EO29" s="833"/>
      <c r="EP29" s="833"/>
      <c r="EQ29" s="833"/>
      <c r="ER29" s="833"/>
      <c r="ES29" s="833"/>
      <c r="ET29" s="833"/>
      <c r="EU29" s="833"/>
      <c r="EV29" s="833"/>
      <c r="EW29" s="833"/>
      <c r="EX29" s="833"/>
      <c r="EY29" s="833"/>
      <c r="EZ29" s="833"/>
      <c r="FA29" s="833"/>
      <c r="FB29" s="833"/>
      <c r="FC29" s="833"/>
      <c r="FD29" s="833"/>
      <c r="FE29" s="833"/>
      <c r="FF29" s="833"/>
      <c r="FG29" s="833"/>
      <c r="FH29" s="833"/>
      <c r="FI29" s="833"/>
      <c r="FJ29" s="833"/>
      <c r="FK29" s="833"/>
      <c r="FL29" s="833"/>
      <c r="FM29" s="833"/>
      <c r="FN29" s="833"/>
      <c r="FO29" s="833"/>
      <c r="FP29" s="833"/>
      <c r="FQ29" s="833"/>
      <c r="FR29" s="833"/>
      <c r="FS29" s="833"/>
      <c r="FT29" s="833"/>
      <c r="FU29" s="833"/>
      <c r="FV29" s="833"/>
      <c r="FW29" s="833"/>
      <c r="FX29" s="833"/>
      <c r="FY29" s="833"/>
      <c r="FZ29" s="833"/>
      <c r="GA29" s="833"/>
      <c r="GB29" s="833"/>
      <c r="GC29" s="833"/>
      <c r="GD29" s="833"/>
      <c r="GE29" s="833"/>
      <c r="GF29" s="833"/>
      <c r="GG29" s="833"/>
      <c r="GH29" s="833"/>
      <c r="GI29" s="833"/>
      <c r="GJ29" s="833"/>
      <c r="GK29" s="833"/>
      <c r="GL29" s="833"/>
      <c r="GM29" s="833"/>
      <c r="GN29" s="833"/>
      <c r="GO29" s="833"/>
      <c r="GP29" s="833"/>
      <c r="GQ29" s="833"/>
      <c r="GR29" s="833"/>
      <c r="GS29" s="833"/>
      <c r="GT29" s="833"/>
      <c r="GU29" s="833"/>
      <c r="GV29" s="833"/>
      <c r="GW29" s="833"/>
      <c r="GX29" s="833"/>
      <c r="GY29" s="833"/>
      <c r="GZ29" s="833"/>
      <c r="HA29" s="833"/>
      <c r="HB29" s="833"/>
      <c r="HC29" s="833"/>
      <c r="HD29" s="833"/>
      <c r="HE29" s="833"/>
      <c r="HF29" s="833"/>
      <c r="HG29" s="833"/>
      <c r="HH29" s="833"/>
      <c r="HI29" s="833"/>
      <c r="HJ29" s="833"/>
      <c r="HK29" s="833"/>
      <c r="HL29" s="833"/>
      <c r="HM29" s="833"/>
      <c r="HN29" s="833"/>
      <c r="HO29" s="833"/>
      <c r="HP29" s="833"/>
      <c r="HQ29" s="833"/>
      <c r="HR29" s="833"/>
      <c r="HS29" s="833"/>
      <c r="HT29" s="833"/>
      <c r="HU29" s="833"/>
      <c r="HV29" s="833"/>
      <c r="HW29" s="833"/>
      <c r="HX29" s="833"/>
      <c r="HY29" s="833"/>
      <c r="HZ29" s="833"/>
      <c r="IA29" s="833"/>
      <c r="IB29" s="833"/>
      <c r="IC29" s="833"/>
      <c r="ID29" s="833"/>
      <c r="IE29" s="833"/>
      <c r="IF29" s="833"/>
      <c r="IG29" s="833"/>
      <c r="IH29" s="833"/>
      <c r="II29" s="833"/>
      <c r="IJ29" s="833"/>
      <c r="IK29" s="833"/>
      <c r="IL29" s="833"/>
    </row>
    <row r="30" spans="1:246" ht="20.100000000000001" customHeight="1" x14ac:dyDescent="0.2">
      <c r="A30" s="883" t="s">
        <v>153</v>
      </c>
      <c r="B30" s="785">
        <v>7230743.9999999991</v>
      </c>
      <c r="C30" s="885">
        <v>7015430.9999999972</v>
      </c>
      <c r="D30" s="885">
        <v>215312.99999999997</v>
      </c>
      <c r="E30" s="785">
        <v>7637800</v>
      </c>
      <c r="F30" s="885">
        <v>7422679</v>
      </c>
      <c r="G30" s="885">
        <v>215121.00000000003</v>
      </c>
      <c r="H30" s="833"/>
      <c r="I30" s="833"/>
      <c r="J30" s="833"/>
      <c r="K30" s="893"/>
      <c r="L30" s="893"/>
      <c r="M30" s="893"/>
      <c r="N30" s="833"/>
      <c r="O30" s="833"/>
      <c r="P30" s="833"/>
      <c r="Q30" s="833"/>
      <c r="R30" s="833"/>
      <c r="S30" s="833"/>
      <c r="T30" s="833"/>
      <c r="U30" s="833"/>
      <c r="V30" s="833"/>
      <c r="W30" s="833"/>
      <c r="X30" s="833"/>
      <c r="Y30" s="833"/>
      <c r="Z30" s="833"/>
      <c r="AA30" s="833"/>
      <c r="AB30" s="833"/>
      <c r="AC30" s="833"/>
      <c r="AD30" s="833"/>
      <c r="AE30" s="833"/>
      <c r="AF30" s="833"/>
      <c r="AG30" s="833"/>
      <c r="AH30" s="833"/>
      <c r="AI30" s="833"/>
      <c r="AJ30" s="833"/>
      <c r="AK30" s="833"/>
      <c r="AL30" s="833"/>
      <c r="AM30" s="833"/>
      <c r="AN30" s="833"/>
      <c r="AO30" s="833"/>
      <c r="AP30" s="833"/>
      <c r="AQ30" s="833"/>
      <c r="AR30" s="833"/>
      <c r="AS30" s="833"/>
      <c r="AT30" s="833"/>
      <c r="AU30" s="833"/>
      <c r="AV30" s="833"/>
      <c r="AW30" s="833"/>
      <c r="AX30" s="833"/>
      <c r="AY30" s="833"/>
      <c r="AZ30" s="833"/>
      <c r="BA30" s="833"/>
      <c r="BB30" s="833"/>
      <c r="BC30" s="833"/>
      <c r="BD30" s="833"/>
      <c r="BE30" s="833"/>
      <c r="BF30" s="833"/>
      <c r="BG30" s="833"/>
      <c r="BH30" s="833"/>
      <c r="BI30" s="833"/>
      <c r="BJ30" s="833"/>
      <c r="BK30" s="833"/>
      <c r="BL30" s="833"/>
      <c r="BM30" s="833"/>
      <c r="BN30" s="833"/>
      <c r="BO30" s="833"/>
      <c r="BP30" s="833"/>
      <c r="BQ30" s="833"/>
      <c r="BR30" s="833"/>
      <c r="BS30" s="833"/>
      <c r="BT30" s="833"/>
      <c r="BU30" s="833"/>
      <c r="BV30" s="833"/>
      <c r="BW30" s="833"/>
      <c r="BX30" s="833"/>
      <c r="BY30" s="833"/>
      <c r="BZ30" s="833"/>
      <c r="CA30" s="833"/>
      <c r="CB30" s="833"/>
      <c r="CC30" s="833"/>
      <c r="CD30" s="833"/>
      <c r="CE30" s="833"/>
      <c r="CF30" s="833"/>
      <c r="CG30" s="833"/>
      <c r="CH30" s="833"/>
      <c r="CI30" s="833"/>
      <c r="CJ30" s="833"/>
      <c r="CK30" s="833"/>
      <c r="CL30" s="833"/>
      <c r="CM30" s="833"/>
      <c r="CN30" s="833"/>
      <c r="CO30" s="833"/>
      <c r="CP30" s="833"/>
      <c r="CQ30" s="833"/>
      <c r="CR30" s="833"/>
      <c r="CS30" s="833"/>
      <c r="CT30" s="833"/>
      <c r="CU30" s="833"/>
      <c r="CV30" s="833"/>
      <c r="CW30" s="833"/>
      <c r="CX30" s="833"/>
      <c r="CY30" s="833"/>
      <c r="CZ30" s="833"/>
      <c r="DA30" s="833"/>
      <c r="DB30" s="833"/>
      <c r="DC30" s="833"/>
      <c r="DD30" s="833"/>
      <c r="DE30" s="833"/>
      <c r="DF30" s="833"/>
      <c r="DG30" s="833"/>
      <c r="DH30" s="833"/>
      <c r="DI30" s="833"/>
      <c r="DJ30" s="833"/>
      <c r="DK30" s="833"/>
      <c r="DL30" s="833"/>
      <c r="DM30" s="833"/>
      <c r="DN30" s="833"/>
      <c r="DO30" s="833"/>
      <c r="DP30" s="833"/>
      <c r="DQ30" s="833"/>
      <c r="DR30" s="833"/>
      <c r="DS30" s="833"/>
      <c r="DT30" s="833"/>
      <c r="DU30" s="833"/>
      <c r="DV30" s="833"/>
      <c r="DW30" s="833"/>
      <c r="DX30" s="833"/>
      <c r="DY30" s="833"/>
      <c r="DZ30" s="833"/>
      <c r="EA30" s="833"/>
      <c r="EB30" s="833"/>
      <c r="EC30" s="833"/>
      <c r="ED30" s="833"/>
      <c r="EE30" s="833"/>
      <c r="EF30" s="833"/>
      <c r="EG30" s="833"/>
      <c r="EH30" s="833"/>
      <c r="EI30" s="833"/>
      <c r="EJ30" s="833"/>
      <c r="EK30" s="833"/>
      <c r="EL30" s="833"/>
      <c r="EM30" s="833"/>
      <c r="EN30" s="833"/>
      <c r="EO30" s="833"/>
      <c r="EP30" s="833"/>
      <c r="EQ30" s="833"/>
      <c r="ER30" s="833"/>
      <c r="ES30" s="833"/>
      <c r="ET30" s="833"/>
      <c r="EU30" s="833"/>
      <c r="EV30" s="833"/>
      <c r="EW30" s="833"/>
      <c r="EX30" s="833"/>
      <c r="EY30" s="833"/>
      <c r="EZ30" s="833"/>
      <c r="FA30" s="833"/>
      <c r="FB30" s="833"/>
      <c r="FC30" s="833"/>
      <c r="FD30" s="833"/>
      <c r="FE30" s="833"/>
      <c r="FF30" s="833"/>
      <c r="FG30" s="833"/>
      <c r="FH30" s="833"/>
      <c r="FI30" s="833"/>
      <c r="FJ30" s="833"/>
      <c r="FK30" s="833"/>
      <c r="FL30" s="833"/>
      <c r="FM30" s="833"/>
      <c r="FN30" s="833"/>
      <c r="FO30" s="833"/>
      <c r="FP30" s="833"/>
      <c r="FQ30" s="833"/>
      <c r="FR30" s="833"/>
      <c r="FS30" s="833"/>
      <c r="FT30" s="833"/>
      <c r="FU30" s="833"/>
      <c r="FV30" s="833"/>
      <c r="FW30" s="833"/>
      <c r="FX30" s="833"/>
      <c r="FY30" s="833"/>
      <c r="FZ30" s="833"/>
      <c r="GA30" s="833"/>
      <c r="GB30" s="833"/>
      <c r="GC30" s="833"/>
      <c r="GD30" s="833"/>
      <c r="GE30" s="833"/>
      <c r="GF30" s="833"/>
      <c r="GG30" s="833"/>
      <c r="GH30" s="833"/>
      <c r="GI30" s="833"/>
      <c r="GJ30" s="833"/>
      <c r="GK30" s="833"/>
      <c r="GL30" s="833"/>
      <c r="GM30" s="833"/>
      <c r="GN30" s="833"/>
      <c r="GO30" s="833"/>
      <c r="GP30" s="833"/>
      <c r="GQ30" s="833"/>
      <c r="GR30" s="833"/>
      <c r="GS30" s="833"/>
      <c r="GT30" s="833"/>
      <c r="GU30" s="833"/>
      <c r="GV30" s="833"/>
      <c r="GW30" s="833"/>
      <c r="GX30" s="833"/>
      <c r="GY30" s="833"/>
      <c r="GZ30" s="833"/>
      <c r="HA30" s="833"/>
      <c r="HB30" s="833"/>
      <c r="HC30" s="833"/>
      <c r="HD30" s="833"/>
      <c r="HE30" s="833"/>
      <c r="HF30" s="833"/>
      <c r="HG30" s="833"/>
      <c r="HH30" s="833"/>
      <c r="HI30" s="833"/>
      <c r="HJ30" s="833"/>
      <c r="HK30" s="833"/>
      <c r="HL30" s="833"/>
      <c r="HM30" s="833"/>
      <c r="HN30" s="833"/>
      <c r="HO30" s="833"/>
      <c r="HP30" s="833"/>
      <c r="HQ30" s="833"/>
      <c r="HR30" s="833"/>
      <c r="HS30" s="833"/>
      <c r="HT30" s="833"/>
      <c r="HU30" s="833"/>
      <c r="HV30" s="833"/>
      <c r="HW30" s="833"/>
      <c r="HX30" s="833"/>
      <c r="HY30" s="833"/>
      <c r="HZ30" s="833"/>
      <c r="IA30" s="833"/>
      <c r="IB30" s="833"/>
      <c r="IC30" s="833"/>
      <c r="ID30" s="833"/>
      <c r="IE30" s="833"/>
      <c r="IF30" s="833"/>
      <c r="IG30" s="833"/>
      <c r="IH30" s="833"/>
      <c r="II30" s="833"/>
      <c r="IJ30" s="833"/>
      <c r="IK30" s="833"/>
      <c r="IL30" s="833"/>
    </row>
    <row r="31" spans="1:246" ht="20.100000000000001" customHeight="1" x14ac:dyDescent="0.2">
      <c r="A31" s="883" t="s">
        <v>154</v>
      </c>
      <c r="B31" s="785">
        <v>7061929.9999999981</v>
      </c>
      <c r="C31" s="885">
        <v>6845224.9999999981</v>
      </c>
      <c r="D31" s="885">
        <v>216705</v>
      </c>
      <c r="E31" s="785">
        <v>7143672.0000000019</v>
      </c>
      <c r="F31" s="885">
        <v>6619781.0000000019</v>
      </c>
      <c r="G31" s="885">
        <v>523891</v>
      </c>
      <c r="H31" s="833"/>
      <c r="I31" s="833"/>
      <c r="J31" s="833"/>
      <c r="K31" s="893"/>
      <c r="L31" s="893"/>
      <c r="M31" s="893"/>
      <c r="N31" s="833"/>
      <c r="O31" s="833"/>
      <c r="P31" s="833"/>
      <c r="Q31" s="833"/>
      <c r="R31" s="833"/>
      <c r="S31" s="833"/>
      <c r="T31" s="833"/>
      <c r="U31" s="833"/>
      <c r="V31" s="833"/>
      <c r="W31" s="833"/>
      <c r="X31" s="833"/>
      <c r="Y31" s="833"/>
      <c r="Z31" s="833"/>
      <c r="AA31" s="833"/>
      <c r="AB31" s="833"/>
      <c r="AC31" s="833"/>
      <c r="AD31" s="833"/>
      <c r="AE31" s="833"/>
      <c r="AF31" s="833"/>
      <c r="AG31" s="833"/>
      <c r="AH31" s="833"/>
      <c r="AI31" s="833"/>
      <c r="AJ31" s="833"/>
      <c r="AK31" s="833"/>
      <c r="AL31" s="833"/>
      <c r="AM31" s="833"/>
      <c r="AN31" s="833"/>
      <c r="AO31" s="833"/>
      <c r="AP31" s="833"/>
      <c r="AQ31" s="833"/>
      <c r="AR31" s="833"/>
      <c r="AS31" s="833"/>
      <c r="AT31" s="833"/>
      <c r="AU31" s="833"/>
      <c r="AV31" s="833"/>
      <c r="AW31" s="833"/>
      <c r="AX31" s="833"/>
      <c r="AY31" s="833"/>
      <c r="AZ31" s="833"/>
      <c r="BA31" s="833"/>
      <c r="BB31" s="833"/>
      <c r="BC31" s="833"/>
      <c r="BD31" s="833"/>
      <c r="BE31" s="833"/>
      <c r="BF31" s="833"/>
      <c r="BG31" s="833"/>
      <c r="BH31" s="833"/>
      <c r="BI31" s="833"/>
      <c r="BJ31" s="833"/>
      <c r="BK31" s="833"/>
      <c r="BL31" s="833"/>
      <c r="BM31" s="833"/>
      <c r="BN31" s="833"/>
      <c r="BO31" s="833"/>
      <c r="BP31" s="833"/>
      <c r="BQ31" s="833"/>
      <c r="BR31" s="833"/>
      <c r="BS31" s="833"/>
      <c r="BT31" s="833"/>
      <c r="BU31" s="833"/>
      <c r="BV31" s="833"/>
      <c r="BW31" s="833"/>
      <c r="BX31" s="833"/>
      <c r="BY31" s="833"/>
      <c r="BZ31" s="833"/>
      <c r="CA31" s="833"/>
      <c r="CB31" s="833"/>
      <c r="CC31" s="833"/>
      <c r="CD31" s="833"/>
      <c r="CE31" s="833"/>
      <c r="CF31" s="833"/>
      <c r="CG31" s="833"/>
      <c r="CH31" s="833"/>
      <c r="CI31" s="833"/>
      <c r="CJ31" s="833"/>
      <c r="CK31" s="833"/>
      <c r="CL31" s="833"/>
      <c r="CM31" s="833"/>
      <c r="CN31" s="833"/>
      <c r="CO31" s="833"/>
      <c r="CP31" s="833"/>
      <c r="CQ31" s="833"/>
      <c r="CR31" s="833"/>
      <c r="CS31" s="833"/>
      <c r="CT31" s="833"/>
      <c r="CU31" s="833"/>
      <c r="CV31" s="833"/>
      <c r="CW31" s="833"/>
      <c r="CX31" s="833"/>
      <c r="CY31" s="833"/>
      <c r="CZ31" s="833"/>
      <c r="DA31" s="833"/>
      <c r="DB31" s="833"/>
      <c r="DC31" s="833"/>
      <c r="DD31" s="833"/>
      <c r="DE31" s="833"/>
      <c r="DF31" s="833"/>
      <c r="DG31" s="833"/>
      <c r="DH31" s="833"/>
      <c r="DI31" s="833"/>
      <c r="DJ31" s="833"/>
      <c r="DK31" s="833"/>
      <c r="DL31" s="833"/>
      <c r="DM31" s="833"/>
      <c r="DN31" s="833"/>
      <c r="DO31" s="833"/>
      <c r="DP31" s="833"/>
      <c r="DQ31" s="833"/>
      <c r="DR31" s="833"/>
      <c r="DS31" s="833"/>
      <c r="DT31" s="833"/>
      <c r="DU31" s="833"/>
      <c r="DV31" s="833"/>
      <c r="DW31" s="833"/>
      <c r="DX31" s="833"/>
      <c r="DY31" s="833"/>
      <c r="DZ31" s="833"/>
      <c r="EA31" s="833"/>
      <c r="EB31" s="833"/>
      <c r="EC31" s="833"/>
      <c r="ED31" s="833"/>
      <c r="EE31" s="833"/>
      <c r="EF31" s="833"/>
      <c r="EG31" s="833"/>
      <c r="EH31" s="833"/>
      <c r="EI31" s="833"/>
      <c r="EJ31" s="833"/>
      <c r="EK31" s="833"/>
      <c r="EL31" s="833"/>
      <c r="EM31" s="833"/>
      <c r="EN31" s="833"/>
      <c r="EO31" s="833"/>
      <c r="EP31" s="833"/>
      <c r="EQ31" s="833"/>
      <c r="ER31" s="833"/>
      <c r="ES31" s="833"/>
      <c r="ET31" s="833"/>
      <c r="EU31" s="833"/>
      <c r="EV31" s="833"/>
      <c r="EW31" s="833"/>
      <c r="EX31" s="833"/>
      <c r="EY31" s="833"/>
      <c r="EZ31" s="833"/>
      <c r="FA31" s="833"/>
      <c r="FB31" s="833"/>
      <c r="FC31" s="833"/>
      <c r="FD31" s="833"/>
      <c r="FE31" s="833"/>
      <c r="FF31" s="833"/>
      <c r="FG31" s="833"/>
      <c r="FH31" s="833"/>
      <c r="FI31" s="833"/>
      <c r="FJ31" s="833"/>
      <c r="FK31" s="833"/>
      <c r="FL31" s="833"/>
      <c r="FM31" s="833"/>
      <c r="FN31" s="833"/>
      <c r="FO31" s="833"/>
      <c r="FP31" s="833"/>
      <c r="FQ31" s="833"/>
      <c r="FR31" s="833"/>
      <c r="FS31" s="833"/>
      <c r="FT31" s="833"/>
      <c r="FU31" s="833"/>
      <c r="FV31" s="833"/>
      <c r="FW31" s="833"/>
      <c r="FX31" s="833"/>
      <c r="FY31" s="833"/>
      <c r="FZ31" s="833"/>
      <c r="GA31" s="833"/>
      <c r="GB31" s="833"/>
      <c r="GC31" s="833"/>
      <c r="GD31" s="833"/>
      <c r="GE31" s="833"/>
      <c r="GF31" s="833"/>
      <c r="GG31" s="833"/>
      <c r="GH31" s="833"/>
      <c r="GI31" s="833"/>
      <c r="GJ31" s="833"/>
      <c r="GK31" s="833"/>
      <c r="GL31" s="833"/>
      <c r="GM31" s="833"/>
      <c r="GN31" s="833"/>
      <c r="GO31" s="833"/>
      <c r="GP31" s="833"/>
      <c r="GQ31" s="833"/>
      <c r="GR31" s="833"/>
      <c r="GS31" s="833"/>
      <c r="GT31" s="833"/>
      <c r="GU31" s="833"/>
      <c r="GV31" s="833"/>
      <c r="GW31" s="833"/>
      <c r="GX31" s="833"/>
      <c r="GY31" s="833"/>
      <c r="GZ31" s="833"/>
      <c r="HA31" s="833"/>
      <c r="HB31" s="833"/>
      <c r="HC31" s="833"/>
      <c r="HD31" s="833"/>
      <c r="HE31" s="833"/>
      <c r="HF31" s="833"/>
      <c r="HG31" s="833"/>
      <c r="HH31" s="833"/>
      <c r="HI31" s="833"/>
      <c r="HJ31" s="833"/>
      <c r="HK31" s="833"/>
      <c r="HL31" s="833"/>
      <c r="HM31" s="833"/>
      <c r="HN31" s="833"/>
      <c r="HO31" s="833"/>
      <c r="HP31" s="833"/>
      <c r="HQ31" s="833"/>
      <c r="HR31" s="833"/>
      <c r="HS31" s="833"/>
      <c r="HT31" s="833"/>
      <c r="HU31" s="833"/>
      <c r="HV31" s="833"/>
      <c r="HW31" s="833"/>
      <c r="HX31" s="833"/>
      <c r="HY31" s="833"/>
      <c r="HZ31" s="833"/>
      <c r="IA31" s="833"/>
      <c r="IB31" s="833"/>
      <c r="IC31" s="833"/>
      <c r="ID31" s="833"/>
      <c r="IE31" s="833"/>
      <c r="IF31" s="833"/>
      <c r="IG31" s="833"/>
      <c r="IH31" s="833"/>
      <c r="II31" s="833"/>
      <c r="IJ31" s="833"/>
      <c r="IK31" s="833"/>
      <c r="IL31" s="833"/>
    </row>
    <row r="32" spans="1:246" ht="20.100000000000001" customHeight="1" x14ac:dyDescent="0.2">
      <c r="A32" s="883" t="s">
        <v>155</v>
      </c>
      <c r="B32" s="785">
        <v>8048091.9999999991</v>
      </c>
      <c r="C32" s="885">
        <v>7823512.0000000019</v>
      </c>
      <c r="D32" s="885">
        <v>224579.99999999997</v>
      </c>
      <c r="E32" s="785">
        <v>8197192.0000000009</v>
      </c>
      <c r="F32" s="885">
        <v>7912415.0000000009</v>
      </c>
      <c r="G32" s="885">
        <v>284777</v>
      </c>
      <c r="H32" s="833"/>
      <c r="I32" s="833"/>
      <c r="J32" s="833"/>
      <c r="K32" s="893"/>
      <c r="L32" s="893"/>
      <c r="M32" s="893"/>
      <c r="N32" s="833"/>
      <c r="O32" s="833"/>
      <c r="P32" s="833"/>
      <c r="Q32" s="833"/>
      <c r="R32" s="833"/>
      <c r="S32" s="833"/>
      <c r="T32" s="833"/>
      <c r="U32" s="833"/>
      <c r="V32" s="833"/>
      <c r="W32" s="833"/>
      <c r="X32" s="833"/>
      <c r="Y32" s="833"/>
      <c r="Z32" s="833"/>
      <c r="AA32" s="833"/>
      <c r="AB32" s="833"/>
      <c r="AC32" s="833"/>
      <c r="AD32" s="833"/>
      <c r="AE32" s="833"/>
      <c r="AF32" s="833"/>
      <c r="AG32" s="833"/>
      <c r="AH32" s="833"/>
      <c r="AI32" s="833"/>
      <c r="AJ32" s="833"/>
      <c r="AK32" s="833"/>
      <c r="AL32" s="833"/>
      <c r="AM32" s="833"/>
      <c r="AN32" s="833"/>
      <c r="AO32" s="833"/>
      <c r="AP32" s="833"/>
      <c r="AQ32" s="833"/>
      <c r="AR32" s="833"/>
      <c r="AS32" s="833"/>
      <c r="AT32" s="833"/>
      <c r="AU32" s="833"/>
      <c r="AV32" s="833"/>
      <c r="AW32" s="833"/>
      <c r="AX32" s="833"/>
      <c r="AY32" s="833"/>
      <c r="AZ32" s="833"/>
      <c r="BA32" s="833"/>
      <c r="BB32" s="833"/>
      <c r="BC32" s="833"/>
      <c r="BD32" s="833"/>
      <c r="BE32" s="833"/>
      <c r="BF32" s="833"/>
      <c r="BG32" s="833"/>
      <c r="BH32" s="833"/>
      <c r="BI32" s="833"/>
      <c r="BJ32" s="833"/>
      <c r="BK32" s="833"/>
      <c r="BL32" s="833"/>
      <c r="BM32" s="833"/>
      <c r="BN32" s="833"/>
      <c r="BO32" s="833"/>
      <c r="BP32" s="833"/>
      <c r="BQ32" s="833"/>
      <c r="BR32" s="833"/>
      <c r="BS32" s="833"/>
      <c r="BT32" s="833"/>
      <c r="BU32" s="833"/>
      <c r="BV32" s="833"/>
      <c r="BW32" s="833"/>
      <c r="BX32" s="833"/>
      <c r="BY32" s="833"/>
      <c r="BZ32" s="833"/>
      <c r="CA32" s="833"/>
      <c r="CB32" s="833"/>
      <c r="CC32" s="833"/>
      <c r="CD32" s="833"/>
      <c r="CE32" s="833"/>
      <c r="CF32" s="833"/>
      <c r="CG32" s="833"/>
      <c r="CH32" s="833"/>
      <c r="CI32" s="833"/>
      <c r="CJ32" s="833"/>
      <c r="CK32" s="833"/>
      <c r="CL32" s="833"/>
      <c r="CM32" s="833"/>
      <c r="CN32" s="833"/>
      <c r="CO32" s="833"/>
      <c r="CP32" s="833"/>
      <c r="CQ32" s="833"/>
      <c r="CR32" s="833"/>
      <c r="CS32" s="833"/>
      <c r="CT32" s="833"/>
      <c r="CU32" s="833"/>
      <c r="CV32" s="833"/>
      <c r="CW32" s="833"/>
      <c r="CX32" s="833"/>
      <c r="CY32" s="833"/>
      <c r="CZ32" s="833"/>
      <c r="DA32" s="833"/>
      <c r="DB32" s="833"/>
      <c r="DC32" s="833"/>
      <c r="DD32" s="833"/>
      <c r="DE32" s="833"/>
      <c r="DF32" s="833"/>
      <c r="DG32" s="833"/>
      <c r="DH32" s="833"/>
      <c r="DI32" s="833"/>
      <c r="DJ32" s="833"/>
      <c r="DK32" s="833"/>
      <c r="DL32" s="833"/>
      <c r="DM32" s="833"/>
      <c r="DN32" s="833"/>
      <c r="DO32" s="833"/>
      <c r="DP32" s="833"/>
      <c r="DQ32" s="833"/>
      <c r="DR32" s="833"/>
      <c r="DS32" s="833"/>
      <c r="DT32" s="833"/>
      <c r="DU32" s="833"/>
      <c r="DV32" s="833"/>
      <c r="DW32" s="833"/>
      <c r="DX32" s="833"/>
      <c r="DY32" s="833"/>
      <c r="DZ32" s="833"/>
      <c r="EA32" s="833"/>
      <c r="EB32" s="833"/>
      <c r="EC32" s="833"/>
      <c r="ED32" s="833"/>
      <c r="EE32" s="833"/>
      <c r="EF32" s="833"/>
      <c r="EG32" s="833"/>
      <c r="EH32" s="833"/>
      <c r="EI32" s="833"/>
      <c r="EJ32" s="833"/>
      <c r="EK32" s="833"/>
      <c r="EL32" s="833"/>
      <c r="EM32" s="833"/>
      <c r="EN32" s="833"/>
      <c r="EO32" s="833"/>
      <c r="EP32" s="833"/>
      <c r="EQ32" s="833"/>
      <c r="ER32" s="833"/>
      <c r="ES32" s="833"/>
      <c r="ET32" s="833"/>
      <c r="EU32" s="833"/>
      <c r="EV32" s="833"/>
      <c r="EW32" s="833"/>
      <c r="EX32" s="833"/>
      <c r="EY32" s="833"/>
      <c r="EZ32" s="833"/>
      <c r="FA32" s="833"/>
      <c r="FB32" s="833"/>
      <c r="FC32" s="833"/>
      <c r="FD32" s="833"/>
      <c r="FE32" s="833"/>
      <c r="FF32" s="833"/>
      <c r="FG32" s="833"/>
      <c r="FH32" s="833"/>
      <c r="FI32" s="833"/>
      <c r="FJ32" s="833"/>
      <c r="FK32" s="833"/>
      <c r="FL32" s="833"/>
      <c r="FM32" s="833"/>
      <c r="FN32" s="833"/>
      <c r="FO32" s="833"/>
      <c r="FP32" s="833"/>
      <c r="FQ32" s="833"/>
      <c r="FR32" s="833"/>
      <c r="FS32" s="833"/>
      <c r="FT32" s="833"/>
      <c r="FU32" s="833"/>
      <c r="FV32" s="833"/>
      <c r="FW32" s="833"/>
      <c r="FX32" s="833"/>
      <c r="FY32" s="833"/>
      <c r="FZ32" s="833"/>
      <c r="GA32" s="833"/>
      <c r="GB32" s="833"/>
      <c r="GC32" s="833"/>
      <c r="GD32" s="833"/>
      <c r="GE32" s="833"/>
      <c r="GF32" s="833"/>
      <c r="GG32" s="833"/>
      <c r="GH32" s="833"/>
      <c r="GI32" s="833"/>
      <c r="GJ32" s="833"/>
      <c r="GK32" s="833"/>
      <c r="GL32" s="833"/>
      <c r="GM32" s="833"/>
      <c r="GN32" s="833"/>
      <c r="GO32" s="833"/>
      <c r="GP32" s="833"/>
      <c r="GQ32" s="833"/>
      <c r="GR32" s="833"/>
      <c r="GS32" s="833"/>
      <c r="GT32" s="833"/>
      <c r="GU32" s="833"/>
      <c r="GV32" s="833"/>
      <c r="GW32" s="833"/>
      <c r="GX32" s="833"/>
      <c r="GY32" s="833"/>
      <c r="GZ32" s="833"/>
      <c r="HA32" s="833"/>
      <c r="HB32" s="833"/>
      <c r="HC32" s="833"/>
      <c r="HD32" s="833"/>
      <c r="HE32" s="833"/>
      <c r="HF32" s="833"/>
      <c r="HG32" s="833"/>
      <c r="HH32" s="833"/>
      <c r="HI32" s="833"/>
      <c r="HJ32" s="833"/>
      <c r="HK32" s="833"/>
      <c r="HL32" s="833"/>
      <c r="HM32" s="833"/>
      <c r="HN32" s="833"/>
      <c r="HO32" s="833"/>
      <c r="HP32" s="833"/>
      <c r="HQ32" s="833"/>
      <c r="HR32" s="833"/>
      <c r="HS32" s="833"/>
      <c r="HT32" s="833"/>
      <c r="HU32" s="833"/>
      <c r="HV32" s="833"/>
      <c r="HW32" s="833"/>
      <c r="HX32" s="833"/>
      <c r="HY32" s="833"/>
      <c r="HZ32" s="833"/>
      <c r="IA32" s="833"/>
      <c r="IB32" s="833"/>
      <c r="IC32" s="833"/>
      <c r="ID32" s="833"/>
      <c r="IE32" s="833"/>
      <c r="IF32" s="833"/>
      <c r="IG32" s="833"/>
      <c r="IH32" s="833"/>
      <c r="II32" s="833"/>
      <c r="IJ32" s="833"/>
      <c r="IK32" s="833"/>
      <c r="IL32" s="833"/>
    </row>
    <row r="33" spans="1:246" ht="20.100000000000001" customHeight="1" x14ac:dyDescent="0.2">
      <c r="A33" s="883" t="s">
        <v>156</v>
      </c>
      <c r="B33" s="785">
        <v>7384124.0000000019</v>
      </c>
      <c r="C33" s="885">
        <v>7224959.9999999991</v>
      </c>
      <c r="D33" s="885">
        <v>159164.00000000003</v>
      </c>
      <c r="E33" s="785">
        <v>7955266</v>
      </c>
      <c r="F33" s="885">
        <v>7747583</v>
      </c>
      <c r="G33" s="885">
        <v>207682.99999999997</v>
      </c>
      <c r="H33" s="833"/>
      <c r="I33" s="833"/>
      <c r="J33" s="833"/>
      <c r="K33" s="893"/>
      <c r="L33" s="893"/>
      <c r="M33" s="893"/>
      <c r="N33" s="833"/>
      <c r="O33" s="833"/>
      <c r="P33" s="833"/>
      <c r="Q33" s="833"/>
      <c r="R33" s="833"/>
      <c r="S33" s="833"/>
      <c r="T33" s="833"/>
      <c r="U33" s="833"/>
      <c r="V33" s="833"/>
      <c r="W33" s="833"/>
      <c r="X33" s="833"/>
      <c r="Y33" s="833"/>
      <c r="Z33" s="833"/>
      <c r="AA33" s="833"/>
      <c r="AB33" s="833"/>
      <c r="AC33" s="833"/>
      <c r="AD33" s="833"/>
      <c r="AE33" s="833"/>
      <c r="AF33" s="833"/>
      <c r="AG33" s="833"/>
      <c r="AH33" s="833"/>
      <c r="AI33" s="833"/>
      <c r="AJ33" s="833"/>
      <c r="AK33" s="833"/>
      <c r="AL33" s="833"/>
      <c r="AM33" s="833"/>
      <c r="AN33" s="833"/>
      <c r="AO33" s="833"/>
      <c r="AP33" s="833"/>
      <c r="AQ33" s="833"/>
      <c r="AR33" s="833"/>
      <c r="AS33" s="833"/>
      <c r="AT33" s="833"/>
      <c r="AU33" s="833"/>
      <c r="AV33" s="833"/>
      <c r="AW33" s="833"/>
      <c r="AX33" s="833"/>
      <c r="AY33" s="833"/>
      <c r="AZ33" s="833"/>
      <c r="BA33" s="833"/>
      <c r="BB33" s="833"/>
      <c r="BC33" s="833"/>
      <c r="BD33" s="833"/>
      <c r="BE33" s="833"/>
      <c r="BF33" s="833"/>
      <c r="BG33" s="833"/>
      <c r="BH33" s="833"/>
      <c r="BI33" s="833"/>
      <c r="BJ33" s="833"/>
      <c r="BK33" s="833"/>
      <c r="BL33" s="833"/>
      <c r="BM33" s="833"/>
      <c r="BN33" s="833"/>
      <c r="BO33" s="833"/>
      <c r="BP33" s="833"/>
      <c r="BQ33" s="833"/>
      <c r="BR33" s="833"/>
      <c r="BS33" s="833"/>
      <c r="BT33" s="833"/>
      <c r="BU33" s="833"/>
      <c r="BV33" s="833"/>
      <c r="BW33" s="833"/>
      <c r="BX33" s="833"/>
      <c r="BY33" s="833"/>
      <c r="BZ33" s="833"/>
      <c r="CA33" s="833"/>
      <c r="CB33" s="833"/>
      <c r="CC33" s="833"/>
      <c r="CD33" s="833"/>
      <c r="CE33" s="833"/>
      <c r="CF33" s="833"/>
      <c r="CG33" s="833"/>
      <c r="CH33" s="833"/>
      <c r="CI33" s="833"/>
      <c r="CJ33" s="833"/>
      <c r="CK33" s="833"/>
      <c r="CL33" s="833"/>
      <c r="CM33" s="833"/>
      <c r="CN33" s="833"/>
      <c r="CO33" s="833"/>
      <c r="CP33" s="833"/>
      <c r="CQ33" s="833"/>
      <c r="CR33" s="833"/>
      <c r="CS33" s="833"/>
      <c r="CT33" s="833"/>
      <c r="CU33" s="833"/>
      <c r="CV33" s="833"/>
      <c r="CW33" s="833"/>
      <c r="CX33" s="833"/>
      <c r="CY33" s="833"/>
      <c r="CZ33" s="833"/>
      <c r="DA33" s="833"/>
      <c r="DB33" s="833"/>
      <c r="DC33" s="833"/>
      <c r="DD33" s="833"/>
      <c r="DE33" s="833"/>
      <c r="DF33" s="833"/>
      <c r="DG33" s="833"/>
      <c r="DH33" s="833"/>
      <c r="DI33" s="833"/>
      <c r="DJ33" s="833"/>
      <c r="DK33" s="833"/>
      <c r="DL33" s="833"/>
      <c r="DM33" s="833"/>
      <c r="DN33" s="833"/>
      <c r="DO33" s="833"/>
      <c r="DP33" s="833"/>
      <c r="DQ33" s="833"/>
      <c r="DR33" s="833"/>
      <c r="DS33" s="833"/>
      <c r="DT33" s="833"/>
      <c r="DU33" s="833"/>
      <c r="DV33" s="833"/>
      <c r="DW33" s="833"/>
      <c r="DX33" s="833"/>
      <c r="DY33" s="833"/>
      <c r="DZ33" s="833"/>
      <c r="EA33" s="833"/>
      <c r="EB33" s="833"/>
      <c r="EC33" s="833"/>
      <c r="ED33" s="833"/>
      <c r="EE33" s="833"/>
      <c r="EF33" s="833"/>
      <c r="EG33" s="833"/>
      <c r="EH33" s="833"/>
      <c r="EI33" s="833"/>
      <c r="EJ33" s="833"/>
      <c r="EK33" s="833"/>
      <c r="EL33" s="833"/>
      <c r="EM33" s="833"/>
      <c r="EN33" s="833"/>
      <c r="EO33" s="833"/>
      <c r="EP33" s="833"/>
      <c r="EQ33" s="833"/>
      <c r="ER33" s="833"/>
      <c r="ES33" s="833"/>
      <c r="ET33" s="833"/>
      <c r="EU33" s="833"/>
      <c r="EV33" s="833"/>
      <c r="EW33" s="833"/>
      <c r="EX33" s="833"/>
      <c r="EY33" s="833"/>
      <c r="EZ33" s="833"/>
      <c r="FA33" s="833"/>
      <c r="FB33" s="833"/>
      <c r="FC33" s="833"/>
      <c r="FD33" s="833"/>
      <c r="FE33" s="833"/>
      <c r="FF33" s="833"/>
      <c r="FG33" s="833"/>
      <c r="FH33" s="833"/>
      <c r="FI33" s="833"/>
      <c r="FJ33" s="833"/>
      <c r="FK33" s="833"/>
      <c r="FL33" s="833"/>
      <c r="FM33" s="833"/>
      <c r="FN33" s="833"/>
      <c r="FO33" s="833"/>
      <c r="FP33" s="833"/>
      <c r="FQ33" s="833"/>
      <c r="FR33" s="833"/>
      <c r="FS33" s="833"/>
      <c r="FT33" s="833"/>
      <c r="FU33" s="833"/>
      <c r="FV33" s="833"/>
      <c r="FW33" s="833"/>
      <c r="FX33" s="833"/>
      <c r="FY33" s="833"/>
      <c r="FZ33" s="833"/>
      <c r="GA33" s="833"/>
      <c r="GB33" s="833"/>
      <c r="GC33" s="833"/>
      <c r="GD33" s="833"/>
      <c r="GE33" s="833"/>
      <c r="GF33" s="833"/>
      <c r="GG33" s="833"/>
      <c r="GH33" s="833"/>
      <c r="GI33" s="833"/>
      <c r="GJ33" s="833"/>
      <c r="GK33" s="833"/>
      <c r="GL33" s="833"/>
      <c r="GM33" s="833"/>
      <c r="GN33" s="833"/>
      <c r="GO33" s="833"/>
      <c r="GP33" s="833"/>
      <c r="GQ33" s="833"/>
      <c r="GR33" s="833"/>
      <c r="GS33" s="833"/>
      <c r="GT33" s="833"/>
      <c r="GU33" s="833"/>
      <c r="GV33" s="833"/>
      <c r="GW33" s="833"/>
      <c r="GX33" s="833"/>
      <c r="GY33" s="833"/>
      <c r="GZ33" s="833"/>
      <c r="HA33" s="833"/>
      <c r="HB33" s="833"/>
      <c r="HC33" s="833"/>
      <c r="HD33" s="833"/>
      <c r="HE33" s="833"/>
      <c r="HF33" s="833"/>
      <c r="HG33" s="833"/>
      <c r="HH33" s="833"/>
      <c r="HI33" s="833"/>
      <c r="HJ33" s="833"/>
      <c r="HK33" s="833"/>
      <c r="HL33" s="833"/>
      <c r="HM33" s="833"/>
      <c r="HN33" s="833"/>
      <c r="HO33" s="833"/>
      <c r="HP33" s="833"/>
      <c r="HQ33" s="833"/>
      <c r="HR33" s="833"/>
      <c r="HS33" s="833"/>
      <c r="HT33" s="833"/>
      <c r="HU33" s="833"/>
      <c r="HV33" s="833"/>
      <c r="HW33" s="833"/>
      <c r="HX33" s="833"/>
      <c r="HY33" s="833"/>
      <c r="HZ33" s="833"/>
      <c r="IA33" s="833"/>
      <c r="IB33" s="833"/>
      <c r="IC33" s="833"/>
      <c r="ID33" s="833"/>
      <c r="IE33" s="833"/>
      <c r="IF33" s="833"/>
      <c r="IG33" s="833"/>
      <c r="IH33" s="833"/>
      <c r="II33" s="833"/>
      <c r="IJ33" s="833"/>
      <c r="IK33" s="833"/>
      <c r="IL33" s="833"/>
    </row>
    <row r="34" spans="1:246" ht="20.100000000000001" customHeight="1" x14ac:dyDescent="0.2">
      <c r="A34" s="883" t="s">
        <v>157</v>
      </c>
      <c r="B34" s="785">
        <v>7404678.9999999972</v>
      </c>
      <c r="C34" s="885">
        <v>7224113.0000000009</v>
      </c>
      <c r="D34" s="885">
        <v>180566.00000000003</v>
      </c>
      <c r="E34" s="785">
        <v>7718173.0000000009</v>
      </c>
      <c r="F34" s="885">
        <v>7510698.0000000009</v>
      </c>
      <c r="G34" s="885">
        <v>207474.99999999988</v>
      </c>
      <c r="H34" s="833"/>
      <c r="I34" s="833"/>
      <c r="J34" s="833"/>
      <c r="K34" s="893"/>
      <c r="L34" s="893"/>
      <c r="M34" s="893"/>
      <c r="N34" s="833"/>
      <c r="O34" s="833"/>
      <c r="P34" s="833"/>
      <c r="Q34" s="833"/>
      <c r="R34" s="833"/>
      <c r="S34" s="833"/>
      <c r="T34" s="833"/>
      <c r="U34" s="833"/>
      <c r="V34" s="833"/>
      <c r="W34" s="833"/>
      <c r="X34" s="833"/>
      <c r="Y34" s="833"/>
      <c r="Z34" s="833"/>
      <c r="AA34" s="833"/>
      <c r="AB34" s="833"/>
      <c r="AC34" s="833"/>
      <c r="AD34" s="833"/>
      <c r="AE34" s="833"/>
      <c r="AF34" s="833"/>
      <c r="AG34" s="833"/>
      <c r="AH34" s="833"/>
      <c r="AI34" s="833"/>
      <c r="AJ34" s="833"/>
      <c r="AK34" s="833"/>
      <c r="AL34" s="833"/>
      <c r="AM34" s="833"/>
      <c r="AN34" s="833"/>
      <c r="AO34" s="833"/>
      <c r="AP34" s="833"/>
      <c r="AQ34" s="833"/>
      <c r="AR34" s="833"/>
      <c r="AS34" s="833"/>
      <c r="AT34" s="833"/>
      <c r="AU34" s="833"/>
      <c r="AV34" s="833"/>
      <c r="AW34" s="833"/>
      <c r="AX34" s="833"/>
      <c r="AY34" s="833"/>
      <c r="AZ34" s="833"/>
      <c r="BA34" s="833"/>
      <c r="BB34" s="833"/>
      <c r="BC34" s="833"/>
      <c r="BD34" s="833"/>
      <c r="BE34" s="833"/>
      <c r="BF34" s="833"/>
      <c r="BG34" s="833"/>
      <c r="BH34" s="833"/>
      <c r="BI34" s="833"/>
      <c r="BJ34" s="833"/>
      <c r="BK34" s="833"/>
      <c r="BL34" s="833"/>
      <c r="BM34" s="833"/>
      <c r="BN34" s="833"/>
      <c r="BO34" s="833"/>
      <c r="BP34" s="833"/>
      <c r="BQ34" s="833"/>
      <c r="BR34" s="833"/>
      <c r="BS34" s="833"/>
      <c r="BT34" s="833"/>
      <c r="BU34" s="833"/>
      <c r="BV34" s="833"/>
      <c r="BW34" s="833"/>
      <c r="BX34" s="833"/>
      <c r="BY34" s="833"/>
      <c r="BZ34" s="833"/>
      <c r="CA34" s="833"/>
      <c r="CB34" s="833"/>
      <c r="CC34" s="833"/>
      <c r="CD34" s="833"/>
      <c r="CE34" s="833"/>
      <c r="CF34" s="833"/>
      <c r="CG34" s="833"/>
      <c r="CH34" s="833"/>
      <c r="CI34" s="833"/>
      <c r="CJ34" s="833"/>
      <c r="CK34" s="833"/>
      <c r="CL34" s="833"/>
      <c r="CM34" s="833"/>
      <c r="CN34" s="833"/>
      <c r="CO34" s="833"/>
      <c r="CP34" s="833"/>
      <c r="CQ34" s="833"/>
      <c r="CR34" s="833"/>
      <c r="CS34" s="833"/>
      <c r="CT34" s="833"/>
      <c r="CU34" s="833"/>
      <c r="CV34" s="833"/>
      <c r="CW34" s="833"/>
      <c r="CX34" s="833"/>
      <c r="CY34" s="833"/>
      <c r="CZ34" s="833"/>
      <c r="DA34" s="833"/>
      <c r="DB34" s="833"/>
      <c r="DC34" s="833"/>
      <c r="DD34" s="833"/>
      <c r="DE34" s="833"/>
      <c r="DF34" s="833"/>
      <c r="DG34" s="833"/>
      <c r="DH34" s="833"/>
      <c r="DI34" s="833"/>
      <c r="DJ34" s="833"/>
      <c r="DK34" s="833"/>
      <c r="DL34" s="833"/>
      <c r="DM34" s="833"/>
      <c r="DN34" s="833"/>
      <c r="DO34" s="833"/>
      <c r="DP34" s="833"/>
      <c r="DQ34" s="833"/>
      <c r="DR34" s="833"/>
      <c r="DS34" s="833"/>
      <c r="DT34" s="833"/>
      <c r="DU34" s="833"/>
      <c r="DV34" s="833"/>
      <c r="DW34" s="833"/>
      <c r="DX34" s="833"/>
      <c r="DY34" s="833"/>
      <c r="DZ34" s="833"/>
      <c r="EA34" s="833"/>
      <c r="EB34" s="833"/>
      <c r="EC34" s="833"/>
      <c r="ED34" s="833"/>
      <c r="EE34" s="833"/>
      <c r="EF34" s="833"/>
      <c r="EG34" s="833"/>
      <c r="EH34" s="833"/>
      <c r="EI34" s="833"/>
      <c r="EJ34" s="833"/>
      <c r="EK34" s="833"/>
      <c r="EL34" s="833"/>
      <c r="EM34" s="833"/>
      <c r="EN34" s="833"/>
      <c r="EO34" s="833"/>
      <c r="EP34" s="833"/>
      <c r="EQ34" s="833"/>
      <c r="ER34" s="833"/>
      <c r="ES34" s="833"/>
      <c r="ET34" s="833"/>
      <c r="EU34" s="833"/>
      <c r="EV34" s="833"/>
      <c r="EW34" s="833"/>
      <c r="EX34" s="833"/>
      <c r="EY34" s="833"/>
      <c r="EZ34" s="833"/>
      <c r="FA34" s="833"/>
      <c r="FB34" s="833"/>
      <c r="FC34" s="833"/>
      <c r="FD34" s="833"/>
      <c r="FE34" s="833"/>
      <c r="FF34" s="833"/>
      <c r="FG34" s="833"/>
      <c r="FH34" s="833"/>
      <c r="FI34" s="833"/>
      <c r="FJ34" s="833"/>
      <c r="FK34" s="833"/>
      <c r="FL34" s="833"/>
      <c r="FM34" s="833"/>
      <c r="FN34" s="833"/>
      <c r="FO34" s="833"/>
      <c r="FP34" s="833"/>
      <c r="FQ34" s="833"/>
      <c r="FR34" s="833"/>
      <c r="FS34" s="833"/>
      <c r="FT34" s="833"/>
      <c r="FU34" s="833"/>
      <c r="FV34" s="833"/>
      <c r="FW34" s="833"/>
      <c r="FX34" s="833"/>
      <c r="FY34" s="833"/>
      <c r="FZ34" s="833"/>
      <c r="GA34" s="833"/>
      <c r="GB34" s="833"/>
      <c r="GC34" s="833"/>
      <c r="GD34" s="833"/>
      <c r="GE34" s="833"/>
      <c r="GF34" s="833"/>
      <c r="GG34" s="833"/>
      <c r="GH34" s="833"/>
      <c r="GI34" s="833"/>
      <c r="GJ34" s="833"/>
      <c r="GK34" s="833"/>
      <c r="GL34" s="833"/>
      <c r="GM34" s="833"/>
      <c r="GN34" s="833"/>
      <c r="GO34" s="833"/>
      <c r="GP34" s="833"/>
      <c r="GQ34" s="833"/>
      <c r="GR34" s="833"/>
      <c r="GS34" s="833"/>
      <c r="GT34" s="833"/>
      <c r="GU34" s="833"/>
      <c r="GV34" s="833"/>
      <c r="GW34" s="833"/>
      <c r="GX34" s="833"/>
      <c r="GY34" s="833"/>
      <c r="GZ34" s="833"/>
      <c r="HA34" s="833"/>
      <c r="HB34" s="833"/>
      <c r="HC34" s="833"/>
      <c r="HD34" s="833"/>
      <c r="HE34" s="833"/>
      <c r="HF34" s="833"/>
      <c r="HG34" s="833"/>
      <c r="HH34" s="833"/>
      <c r="HI34" s="833"/>
      <c r="HJ34" s="833"/>
      <c r="HK34" s="833"/>
      <c r="HL34" s="833"/>
      <c r="HM34" s="833"/>
      <c r="HN34" s="833"/>
      <c r="HO34" s="833"/>
      <c r="HP34" s="833"/>
      <c r="HQ34" s="833"/>
      <c r="HR34" s="833"/>
      <c r="HS34" s="833"/>
      <c r="HT34" s="833"/>
      <c r="HU34" s="833"/>
      <c r="HV34" s="833"/>
      <c r="HW34" s="833"/>
      <c r="HX34" s="833"/>
      <c r="HY34" s="833"/>
      <c r="HZ34" s="833"/>
      <c r="IA34" s="833"/>
      <c r="IB34" s="833"/>
      <c r="IC34" s="833"/>
      <c r="ID34" s="833"/>
      <c r="IE34" s="833"/>
      <c r="IF34" s="833"/>
      <c r="IG34" s="833"/>
      <c r="IH34" s="833"/>
      <c r="II34" s="833"/>
      <c r="IJ34" s="833"/>
      <c r="IK34" s="833"/>
      <c r="IL34" s="833"/>
    </row>
    <row r="35" spans="1:246" ht="20.100000000000001" customHeight="1" x14ac:dyDescent="0.2">
      <c r="A35" s="883" t="s">
        <v>158</v>
      </c>
      <c r="B35" s="785">
        <v>7873392</v>
      </c>
      <c r="C35" s="885">
        <v>7674488</v>
      </c>
      <c r="D35" s="885">
        <v>198904</v>
      </c>
      <c r="E35" s="785">
        <v>8334984</v>
      </c>
      <c r="F35" s="885">
        <v>8050499</v>
      </c>
      <c r="G35" s="885">
        <v>284485</v>
      </c>
      <c r="H35" s="833"/>
      <c r="I35" s="833"/>
      <c r="J35" s="833"/>
      <c r="K35" s="893"/>
      <c r="L35" s="893"/>
      <c r="M35" s="893"/>
      <c r="N35" s="833"/>
      <c r="O35" s="833"/>
      <c r="P35" s="833"/>
      <c r="Q35" s="833"/>
      <c r="R35" s="833"/>
      <c r="S35" s="833"/>
      <c r="T35" s="833"/>
      <c r="U35" s="833"/>
      <c r="V35" s="833"/>
      <c r="W35" s="833"/>
      <c r="X35" s="833"/>
      <c r="Y35" s="833"/>
      <c r="Z35" s="833"/>
      <c r="AA35" s="833"/>
      <c r="AB35" s="833"/>
      <c r="AC35" s="833"/>
      <c r="AD35" s="833"/>
      <c r="AE35" s="833"/>
      <c r="AF35" s="833"/>
      <c r="AG35" s="833"/>
      <c r="AH35" s="833"/>
      <c r="AI35" s="833"/>
      <c r="AJ35" s="833"/>
      <c r="AK35" s="833"/>
      <c r="AL35" s="833"/>
      <c r="AM35" s="833"/>
      <c r="AN35" s="833"/>
      <c r="AO35" s="833"/>
      <c r="AP35" s="833"/>
      <c r="AQ35" s="833"/>
      <c r="AR35" s="833"/>
      <c r="AS35" s="833"/>
      <c r="AT35" s="833"/>
      <c r="AU35" s="833"/>
      <c r="AV35" s="833"/>
      <c r="AW35" s="833"/>
      <c r="AX35" s="833"/>
      <c r="AY35" s="833"/>
      <c r="AZ35" s="833"/>
      <c r="BA35" s="833"/>
      <c r="BB35" s="833"/>
      <c r="BC35" s="833"/>
      <c r="BD35" s="833"/>
      <c r="BE35" s="833"/>
      <c r="BF35" s="833"/>
      <c r="BG35" s="833"/>
      <c r="BH35" s="833"/>
      <c r="BI35" s="833"/>
      <c r="BJ35" s="833"/>
      <c r="BK35" s="833"/>
      <c r="BL35" s="833"/>
      <c r="BM35" s="833"/>
      <c r="BN35" s="833"/>
      <c r="BO35" s="833"/>
      <c r="BP35" s="833"/>
      <c r="BQ35" s="833"/>
      <c r="BR35" s="833"/>
      <c r="BS35" s="833"/>
      <c r="BT35" s="833"/>
      <c r="BU35" s="833"/>
      <c r="BV35" s="833"/>
      <c r="BW35" s="833"/>
      <c r="BX35" s="833"/>
      <c r="BY35" s="833"/>
      <c r="BZ35" s="833"/>
      <c r="CA35" s="833"/>
      <c r="CB35" s="833"/>
      <c r="CC35" s="833"/>
      <c r="CD35" s="833"/>
      <c r="CE35" s="833"/>
      <c r="CF35" s="833"/>
      <c r="CG35" s="833"/>
      <c r="CH35" s="833"/>
      <c r="CI35" s="833"/>
      <c r="CJ35" s="833"/>
      <c r="CK35" s="833"/>
      <c r="CL35" s="833"/>
      <c r="CM35" s="833"/>
      <c r="CN35" s="833"/>
      <c r="CO35" s="833"/>
      <c r="CP35" s="833"/>
      <c r="CQ35" s="833"/>
      <c r="CR35" s="833"/>
      <c r="CS35" s="833"/>
      <c r="CT35" s="833"/>
      <c r="CU35" s="833"/>
      <c r="CV35" s="833"/>
      <c r="CW35" s="833"/>
      <c r="CX35" s="833"/>
      <c r="CY35" s="833"/>
      <c r="CZ35" s="833"/>
      <c r="DA35" s="833"/>
      <c r="DB35" s="833"/>
      <c r="DC35" s="833"/>
      <c r="DD35" s="833"/>
      <c r="DE35" s="833"/>
      <c r="DF35" s="833"/>
      <c r="DG35" s="833"/>
      <c r="DH35" s="833"/>
      <c r="DI35" s="833"/>
      <c r="DJ35" s="833"/>
      <c r="DK35" s="833"/>
      <c r="DL35" s="833"/>
      <c r="DM35" s="833"/>
      <c r="DN35" s="833"/>
      <c r="DO35" s="833"/>
      <c r="DP35" s="833"/>
      <c r="DQ35" s="833"/>
      <c r="DR35" s="833"/>
      <c r="DS35" s="833"/>
      <c r="DT35" s="833"/>
      <c r="DU35" s="833"/>
      <c r="DV35" s="833"/>
      <c r="DW35" s="833"/>
      <c r="DX35" s="833"/>
      <c r="DY35" s="833"/>
      <c r="DZ35" s="833"/>
      <c r="EA35" s="833"/>
      <c r="EB35" s="833"/>
      <c r="EC35" s="833"/>
      <c r="ED35" s="833"/>
      <c r="EE35" s="833"/>
      <c r="EF35" s="833"/>
      <c r="EG35" s="833"/>
      <c r="EH35" s="833"/>
      <c r="EI35" s="833"/>
      <c r="EJ35" s="833"/>
      <c r="EK35" s="833"/>
      <c r="EL35" s="833"/>
      <c r="EM35" s="833"/>
      <c r="EN35" s="833"/>
      <c r="EO35" s="833"/>
      <c r="EP35" s="833"/>
      <c r="EQ35" s="833"/>
      <c r="ER35" s="833"/>
      <c r="ES35" s="833"/>
      <c r="ET35" s="833"/>
      <c r="EU35" s="833"/>
      <c r="EV35" s="833"/>
      <c r="EW35" s="833"/>
      <c r="EX35" s="833"/>
      <c r="EY35" s="833"/>
      <c r="EZ35" s="833"/>
      <c r="FA35" s="833"/>
      <c r="FB35" s="833"/>
      <c r="FC35" s="833"/>
      <c r="FD35" s="833"/>
      <c r="FE35" s="833"/>
      <c r="FF35" s="833"/>
      <c r="FG35" s="833"/>
      <c r="FH35" s="833"/>
      <c r="FI35" s="833"/>
      <c r="FJ35" s="833"/>
      <c r="FK35" s="833"/>
      <c r="FL35" s="833"/>
      <c r="FM35" s="833"/>
      <c r="FN35" s="833"/>
      <c r="FO35" s="833"/>
      <c r="FP35" s="833"/>
      <c r="FQ35" s="833"/>
      <c r="FR35" s="833"/>
      <c r="FS35" s="833"/>
      <c r="FT35" s="833"/>
      <c r="FU35" s="833"/>
      <c r="FV35" s="833"/>
      <c r="FW35" s="833"/>
      <c r="FX35" s="833"/>
      <c r="FY35" s="833"/>
      <c r="FZ35" s="833"/>
      <c r="GA35" s="833"/>
      <c r="GB35" s="833"/>
      <c r="GC35" s="833"/>
      <c r="GD35" s="833"/>
      <c r="GE35" s="833"/>
      <c r="GF35" s="833"/>
      <c r="GG35" s="833"/>
      <c r="GH35" s="833"/>
      <c r="GI35" s="833"/>
      <c r="GJ35" s="833"/>
      <c r="GK35" s="833"/>
      <c r="GL35" s="833"/>
      <c r="GM35" s="833"/>
      <c r="GN35" s="833"/>
      <c r="GO35" s="833"/>
      <c r="GP35" s="833"/>
      <c r="GQ35" s="833"/>
      <c r="GR35" s="833"/>
      <c r="GS35" s="833"/>
      <c r="GT35" s="833"/>
      <c r="GU35" s="833"/>
      <c r="GV35" s="833"/>
      <c r="GW35" s="833"/>
      <c r="GX35" s="833"/>
      <c r="GY35" s="833"/>
      <c r="GZ35" s="833"/>
      <c r="HA35" s="833"/>
      <c r="HB35" s="833"/>
      <c r="HC35" s="833"/>
      <c r="HD35" s="833"/>
      <c r="HE35" s="833"/>
      <c r="HF35" s="833"/>
      <c r="HG35" s="833"/>
      <c r="HH35" s="833"/>
      <c r="HI35" s="833"/>
      <c r="HJ35" s="833"/>
      <c r="HK35" s="833"/>
      <c r="HL35" s="833"/>
      <c r="HM35" s="833"/>
      <c r="HN35" s="833"/>
      <c r="HO35" s="833"/>
      <c r="HP35" s="833"/>
      <c r="HQ35" s="833"/>
      <c r="HR35" s="833"/>
      <c r="HS35" s="833"/>
      <c r="HT35" s="833"/>
      <c r="HU35" s="833"/>
      <c r="HV35" s="833"/>
      <c r="HW35" s="833"/>
      <c r="HX35" s="833"/>
      <c r="HY35" s="833"/>
      <c r="HZ35" s="833"/>
      <c r="IA35" s="833"/>
      <c r="IB35" s="833"/>
      <c r="IC35" s="833"/>
      <c r="ID35" s="833"/>
      <c r="IE35" s="833"/>
      <c r="IF35" s="833"/>
      <c r="IG35" s="833"/>
      <c r="IH35" s="833"/>
      <c r="II35" s="833"/>
      <c r="IJ35" s="833"/>
      <c r="IK35" s="833"/>
      <c r="IL35" s="833"/>
    </row>
    <row r="36" spans="1:246" ht="20.100000000000001" customHeight="1" x14ac:dyDescent="0.2">
      <c r="A36" s="883" t="s">
        <v>159</v>
      </c>
      <c r="B36" s="785">
        <v>7745768.9999999991</v>
      </c>
      <c r="C36" s="885">
        <v>7558587.9999999981</v>
      </c>
      <c r="D36" s="885">
        <v>187181</v>
      </c>
      <c r="E36" s="785">
        <v>8109591</v>
      </c>
      <c r="F36" s="885">
        <v>7836287</v>
      </c>
      <c r="G36" s="885">
        <v>273304</v>
      </c>
      <c r="H36" s="833"/>
      <c r="I36" s="833"/>
      <c r="J36" s="833"/>
      <c r="K36" s="893"/>
      <c r="L36" s="893"/>
      <c r="M36" s="893"/>
      <c r="N36" s="833"/>
      <c r="O36" s="833"/>
      <c r="P36" s="833"/>
      <c r="Q36" s="833"/>
      <c r="R36" s="833"/>
      <c r="S36" s="833"/>
      <c r="T36" s="833"/>
      <c r="U36" s="833"/>
      <c r="V36" s="833"/>
      <c r="W36" s="833"/>
      <c r="X36" s="833"/>
      <c r="Y36" s="833"/>
      <c r="Z36" s="833"/>
      <c r="AA36" s="833"/>
      <c r="AB36" s="833"/>
      <c r="AC36" s="833"/>
      <c r="AD36" s="833"/>
      <c r="AE36" s="833"/>
      <c r="AF36" s="833"/>
      <c r="AG36" s="833"/>
      <c r="AH36" s="833"/>
      <c r="AI36" s="833"/>
      <c r="AJ36" s="833"/>
      <c r="AK36" s="833"/>
      <c r="AL36" s="833"/>
      <c r="AM36" s="833"/>
      <c r="AN36" s="833"/>
      <c r="AO36" s="833"/>
      <c r="AP36" s="833"/>
      <c r="AQ36" s="833"/>
      <c r="AR36" s="833"/>
      <c r="AS36" s="833"/>
      <c r="AT36" s="833"/>
      <c r="AU36" s="833"/>
      <c r="AV36" s="833"/>
      <c r="AW36" s="833"/>
      <c r="AX36" s="833"/>
      <c r="AY36" s="833"/>
      <c r="AZ36" s="833"/>
      <c r="BA36" s="833"/>
      <c r="BB36" s="833"/>
      <c r="BC36" s="833"/>
      <c r="BD36" s="833"/>
      <c r="BE36" s="833"/>
      <c r="BF36" s="833"/>
      <c r="BG36" s="833"/>
      <c r="BH36" s="833"/>
      <c r="BI36" s="833"/>
      <c r="BJ36" s="833"/>
      <c r="BK36" s="833"/>
      <c r="BL36" s="833"/>
      <c r="BM36" s="833"/>
      <c r="BN36" s="833"/>
      <c r="BO36" s="833"/>
      <c r="BP36" s="833"/>
      <c r="BQ36" s="833"/>
      <c r="BR36" s="833"/>
      <c r="BS36" s="833"/>
      <c r="BT36" s="833"/>
      <c r="BU36" s="833"/>
      <c r="BV36" s="833"/>
      <c r="BW36" s="833"/>
      <c r="BX36" s="833"/>
      <c r="BY36" s="833"/>
      <c r="BZ36" s="833"/>
      <c r="CA36" s="833"/>
      <c r="CB36" s="833"/>
      <c r="CC36" s="833"/>
      <c r="CD36" s="833"/>
      <c r="CE36" s="833"/>
      <c r="CF36" s="833"/>
      <c r="CG36" s="833"/>
      <c r="CH36" s="833"/>
      <c r="CI36" s="833"/>
      <c r="CJ36" s="833"/>
      <c r="CK36" s="833"/>
      <c r="CL36" s="833"/>
      <c r="CM36" s="833"/>
      <c r="CN36" s="833"/>
      <c r="CO36" s="833"/>
      <c r="CP36" s="833"/>
      <c r="CQ36" s="833"/>
      <c r="CR36" s="833"/>
      <c r="CS36" s="833"/>
      <c r="CT36" s="833"/>
      <c r="CU36" s="833"/>
      <c r="CV36" s="833"/>
      <c r="CW36" s="833"/>
      <c r="CX36" s="833"/>
      <c r="CY36" s="833"/>
      <c r="CZ36" s="833"/>
      <c r="DA36" s="833"/>
      <c r="DB36" s="833"/>
      <c r="DC36" s="833"/>
      <c r="DD36" s="833"/>
      <c r="DE36" s="833"/>
      <c r="DF36" s="833"/>
      <c r="DG36" s="833"/>
      <c r="DH36" s="833"/>
      <c r="DI36" s="833"/>
      <c r="DJ36" s="833"/>
      <c r="DK36" s="833"/>
      <c r="DL36" s="833"/>
      <c r="DM36" s="833"/>
      <c r="DN36" s="833"/>
      <c r="DO36" s="833"/>
      <c r="DP36" s="833"/>
      <c r="DQ36" s="833"/>
      <c r="DR36" s="833"/>
      <c r="DS36" s="833"/>
      <c r="DT36" s="833"/>
      <c r="DU36" s="833"/>
      <c r="DV36" s="833"/>
      <c r="DW36" s="833"/>
      <c r="DX36" s="833"/>
      <c r="DY36" s="833"/>
      <c r="DZ36" s="833"/>
      <c r="EA36" s="833"/>
      <c r="EB36" s="833"/>
      <c r="EC36" s="833"/>
      <c r="ED36" s="833"/>
      <c r="EE36" s="833"/>
      <c r="EF36" s="833"/>
      <c r="EG36" s="833"/>
      <c r="EH36" s="833"/>
      <c r="EI36" s="833"/>
      <c r="EJ36" s="833"/>
      <c r="EK36" s="833"/>
      <c r="EL36" s="833"/>
      <c r="EM36" s="833"/>
      <c r="EN36" s="833"/>
      <c r="EO36" s="833"/>
      <c r="EP36" s="833"/>
      <c r="EQ36" s="833"/>
      <c r="ER36" s="833"/>
      <c r="ES36" s="833"/>
      <c r="ET36" s="833"/>
      <c r="EU36" s="833"/>
      <c r="EV36" s="833"/>
      <c r="EW36" s="833"/>
      <c r="EX36" s="833"/>
      <c r="EY36" s="833"/>
      <c r="EZ36" s="833"/>
      <c r="FA36" s="833"/>
      <c r="FB36" s="833"/>
      <c r="FC36" s="833"/>
      <c r="FD36" s="833"/>
      <c r="FE36" s="833"/>
      <c r="FF36" s="833"/>
      <c r="FG36" s="833"/>
      <c r="FH36" s="833"/>
      <c r="FI36" s="833"/>
      <c r="FJ36" s="833"/>
      <c r="FK36" s="833"/>
      <c r="FL36" s="833"/>
      <c r="FM36" s="833"/>
      <c r="FN36" s="833"/>
      <c r="FO36" s="833"/>
      <c r="FP36" s="833"/>
      <c r="FQ36" s="833"/>
      <c r="FR36" s="833"/>
      <c r="FS36" s="833"/>
      <c r="FT36" s="833"/>
      <c r="FU36" s="833"/>
      <c r="FV36" s="833"/>
      <c r="FW36" s="833"/>
      <c r="FX36" s="833"/>
      <c r="FY36" s="833"/>
      <c r="FZ36" s="833"/>
      <c r="GA36" s="833"/>
      <c r="GB36" s="833"/>
      <c r="GC36" s="833"/>
      <c r="GD36" s="833"/>
      <c r="GE36" s="833"/>
      <c r="GF36" s="833"/>
      <c r="GG36" s="833"/>
      <c r="GH36" s="833"/>
      <c r="GI36" s="833"/>
      <c r="GJ36" s="833"/>
      <c r="GK36" s="833"/>
      <c r="GL36" s="833"/>
      <c r="GM36" s="833"/>
      <c r="GN36" s="833"/>
      <c r="GO36" s="833"/>
      <c r="GP36" s="833"/>
      <c r="GQ36" s="833"/>
      <c r="GR36" s="833"/>
      <c r="GS36" s="833"/>
      <c r="GT36" s="833"/>
      <c r="GU36" s="833"/>
      <c r="GV36" s="833"/>
      <c r="GW36" s="833"/>
      <c r="GX36" s="833"/>
      <c r="GY36" s="833"/>
      <c r="GZ36" s="833"/>
      <c r="HA36" s="833"/>
      <c r="HB36" s="833"/>
      <c r="HC36" s="833"/>
      <c r="HD36" s="833"/>
      <c r="HE36" s="833"/>
      <c r="HF36" s="833"/>
      <c r="HG36" s="833"/>
      <c r="HH36" s="833"/>
      <c r="HI36" s="833"/>
      <c r="HJ36" s="833"/>
      <c r="HK36" s="833"/>
      <c r="HL36" s="833"/>
      <c r="HM36" s="833"/>
      <c r="HN36" s="833"/>
      <c r="HO36" s="833"/>
      <c r="HP36" s="833"/>
      <c r="HQ36" s="833"/>
      <c r="HR36" s="833"/>
      <c r="HS36" s="833"/>
      <c r="HT36" s="833"/>
      <c r="HU36" s="833"/>
      <c r="HV36" s="833"/>
      <c r="HW36" s="833"/>
      <c r="HX36" s="833"/>
      <c r="HY36" s="833"/>
      <c r="HZ36" s="833"/>
      <c r="IA36" s="833"/>
      <c r="IB36" s="833"/>
      <c r="IC36" s="833"/>
      <c r="ID36" s="833"/>
      <c r="IE36" s="833"/>
      <c r="IF36" s="833"/>
      <c r="IG36" s="833"/>
      <c r="IH36" s="833"/>
      <c r="II36" s="833"/>
      <c r="IJ36" s="833"/>
      <c r="IK36" s="833"/>
      <c r="IL36" s="833"/>
    </row>
    <row r="37" spans="1:246" ht="20.100000000000001" customHeight="1" thickBot="1" x14ac:dyDescent="0.25">
      <c r="A37" s="886" t="s">
        <v>160</v>
      </c>
      <c r="B37" s="788">
        <v>8221672.9999999981</v>
      </c>
      <c r="C37" s="888">
        <v>7892606.0000000009</v>
      </c>
      <c r="D37" s="888">
        <v>329067</v>
      </c>
      <c r="E37" s="788">
        <v>8715573</v>
      </c>
      <c r="F37" s="888">
        <v>8325482.0000000009</v>
      </c>
      <c r="G37" s="888">
        <v>390090.99999999994</v>
      </c>
      <c r="H37" s="833"/>
      <c r="I37" s="833"/>
      <c r="J37" s="833"/>
      <c r="K37" s="893"/>
      <c r="L37" s="893"/>
      <c r="M37" s="893"/>
      <c r="N37" s="833"/>
      <c r="O37" s="833"/>
      <c r="P37" s="833"/>
      <c r="Q37" s="833"/>
      <c r="R37" s="833"/>
      <c r="S37" s="833"/>
      <c r="T37" s="833"/>
      <c r="U37" s="833"/>
      <c r="V37" s="833"/>
      <c r="W37" s="833"/>
      <c r="X37" s="833"/>
      <c r="Y37" s="833"/>
      <c r="Z37" s="833"/>
      <c r="AA37" s="833"/>
      <c r="AB37" s="833"/>
      <c r="AC37" s="833"/>
      <c r="AD37" s="833"/>
      <c r="AE37" s="833"/>
      <c r="AF37" s="833"/>
      <c r="AG37" s="833"/>
      <c r="AH37" s="833"/>
      <c r="AI37" s="833"/>
      <c r="AJ37" s="833"/>
      <c r="AK37" s="833"/>
      <c r="AL37" s="833"/>
      <c r="AM37" s="833"/>
      <c r="AN37" s="833"/>
      <c r="AO37" s="833"/>
      <c r="AP37" s="833"/>
      <c r="AQ37" s="833"/>
      <c r="AR37" s="833"/>
      <c r="AS37" s="833"/>
      <c r="AT37" s="833"/>
      <c r="AU37" s="833"/>
      <c r="AV37" s="833"/>
      <c r="AW37" s="833"/>
      <c r="AX37" s="833"/>
      <c r="AY37" s="833"/>
      <c r="AZ37" s="833"/>
      <c r="BA37" s="833"/>
      <c r="BB37" s="833"/>
      <c r="BC37" s="833"/>
      <c r="BD37" s="833"/>
      <c r="BE37" s="833"/>
      <c r="BF37" s="833"/>
      <c r="BG37" s="833"/>
      <c r="BH37" s="833"/>
      <c r="BI37" s="833"/>
      <c r="BJ37" s="833"/>
      <c r="BK37" s="833"/>
      <c r="BL37" s="833"/>
      <c r="BM37" s="833"/>
      <c r="BN37" s="833"/>
      <c r="BO37" s="833"/>
      <c r="BP37" s="833"/>
      <c r="BQ37" s="833"/>
      <c r="BR37" s="833"/>
      <c r="BS37" s="833"/>
      <c r="BT37" s="833"/>
      <c r="BU37" s="833"/>
      <c r="BV37" s="833"/>
      <c r="BW37" s="833"/>
      <c r="BX37" s="833"/>
      <c r="BY37" s="833"/>
      <c r="BZ37" s="833"/>
      <c r="CA37" s="833"/>
      <c r="CB37" s="833"/>
      <c r="CC37" s="833"/>
      <c r="CD37" s="833"/>
      <c r="CE37" s="833"/>
      <c r="CF37" s="833"/>
      <c r="CG37" s="833"/>
      <c r="CH37" s="833"/>
      <c r="CI37" s="833"/>
      <c r="CJ37" s="833"/>
      <c r="CK37" s="833"/>
      <c r="CL37" s="833"/>
      <c r="CM37" s="833"/>
      <c r="CN37" s="833"/>
      <c r="CO37" s="833"/>
      <c r="CP37" s="833"/>
      <c r="CQ37" s="833"/>
      <c r="CR37" s="833"/>
      <c r="CS37" s="833"/>
      <c r="CT37" s="833"/>
      <c r="CU37" s="833"/>
      <c r="CV37" s="833"/>
      <c r="CW37" s="833"/>
      <c r="CX37" s="833"/>
      <c r="CY37" s="833"/>
      <c r="CZ37" s="833"/>
      <c r="DA37" s="833"/>
      <c r="DB37" s="833"/>
      <c r="DC37" s="833"/>
      <c r="DD37" s="833"/>
      <c r="DE37" s="833"/>
      <c r="DF37" s="833"/>
      <c r="DG37" s="833"/>
      <c r="DH37" s="833"/>
      <c r="DI37" s="833"/>
      <c r="DJ37" s="833"/>
      <c r="DK37" s="833"/>
      <c r="DL37" s="833"/>
      <c r="DM37" s="833"/>
      <c r="DN37" s="833"/>
      <c r="DO37" s="833"/>
      <c r="DP37" s="833"/>
      <c r="DQ37" s="833"/>
      <c r="DR37" s="833"/>
      <c r="DS37" s="833"/>
      <c r="DT37" s="833"/>
      <c r="DU37" s="833"/>
      <c r="DV37" s="833"/>
      <c r="DW37" s="833"/>
      <c r="DX37" s="833"/>
      <c r="DY37" s="833"/>
      <c r="DZ37" s="833"/>
      <c r="EA37" s="833"/>
      <c r="EB37" s="833"/>
      <c r="EC37" s="833"/>
      <c r="ED37" s="833"/>
      <c r="EE37" s="833"/>
      <c r="EF37" s="833"/>
      <c r="EG37" s="833"/>
      <c r="EH37" s="833"/>
      <c r="EI37" s="833"/>
      <c r="EJ37" s="833"/>
      <c r="EK37" s="833"/>
      <c r="EL37" s="833"/>
      <c r="EM37" s="833"/>
      <c r="EN37" s="833"/>
      <c r="EO37" s="833"/>
      <c r="EP37" s="833"/>
      <c r="EQ37" s="833"/>
      <c r="ER37" s="833"/>
      <c r="ES37" s="833"/>
      <c r="ET37" s="833"/>
      <c r="EU37" s="833"/>
      <c r="EV37" s="833"/>
      <c r="EW37" s="833"/>
      <c r="EX37" s="833"/>
      <c r="EY37" s="833"/>
      <c r="EZ37" s="833"/>
      <c r="FA37" s="833"/>
      <c r="FB37" s="833"/>
      <c r="FC37" s="833"/>
      <c r="FD37" s="833"/>
      <c r="FE37" s="833"/>
      <c r="FF37" s="833"/>
      <c r="FG37" s="833"/>
      <c r="FH37" s="833"/>
      <c r="FI37" s="833"/>
      <c r="FJ37" s="833"/>
      <c r="FK37" s="833"/>
      <c r="FL37" s="833"/>
      <c r="FM37" s="833"/>
      <c r="FN37" s="833"/>
      <c r="FO37" s="833"/>
      <c r="FP37" s="833"/>
      <c r="FQ37" s="833"/>
      <c r="FR37" s="833"/>
      <c r="FS37" s="833"/>
      <c r="FT37" s="833"/>
      <c r="FU37" s="833"/>
      <c r="FV37" s="833"/>
      <c r="FW37" s="833"/>
      <c r="FX37" s="833"/>
      <c r="FY37" s="833"/>
      <c r="FZ37" s="833"/>
      <c r="GA37" s="833"/>
      <c r="GB37" s="833"/>
      <c r="GC37" s="833"/>
      <c r="GD37" s="833"/>
      <c r="GE37" s="833"/>
      <c r="GF37" s="833"/>
      <c r="GG37" s="833"/>
      <c r="GH37" s="833"/>
      <c r="GI37" s="833"/>
      <c r="GJ37" s="833"/>
      <c r="GK37" s="833"/>
      <c r="GL37" s="833"/>
      <c r="GM37" s="833"/>
      <c r="GN37" s="833"/>
      <c r="GO37" s="833"/>
      <c r="GP37" s="833"/>
      <c r="GQ37" s="833"/>
      <c r="GR37" s="833"/>
      <c r="GS37" s="833"/>
      <c r="GT37" s="833"/>
      <c r="GU37" s="833"/>
      <c r="GV37" s="833"/>
      <c r="GW37" s="833"/>
      <c r="GX37" s="833"/>
      <c r="GY37" s="833"/>
      <c r="GZ37" s="833"/>
      <c r="HA37" s="833"/>
      <c r="HB37" s="833"/>
      <c r="HC37" s="833"/>
      <c r="HD37" s="833"/>
      <c r="HE37" s="833"/>
      <c r="HF37" s="833"/>
      <c r="HG37" s="833"/>
      <c r="HH37" s="833"/>
      <c r="HI37" s="833"/>
      <c r="HJ37" s="833"/>
      <c r="HK37" s="833"/>
      <c r="HL37" s="833"/>
      <c r="HM37" s="833"/>
      <c r="HN37" s="833"/>
      <c r="HO37" s="833"/>
      <c r="HP37" s="833"/>
      <c r="HQ37" s="833"/>
      <c r="HR37" s="833"/>
      <c r="HS37" s="833"/>
      <c r="HT37" s="833"/>
      <c r="HU37" s="833"/>
      <c r="HV37" s="833"/>
      <c r="HW37" s="833"/>
      <c r="HX37" s="833"/>
      <c r="HY37" s="833"/>
      <c r="HZ37" s="833"/>
      <c r="IA37" s="833"/>
      <c r="IB37" s="833"/>
      <c r="IC37" s="833"/>
      <c r="ID37" s="833"/>
      <c r="IE37" s="833"/>
      <c r="IF37" s="833"/>
      <c r="IG37" s="833"/>
      <c r="IH37" s="833"/>
      <c r="II37" s="833"/>
      <c r="IJ37" s="833"/>
      <c r="IK37" s="833"/>
      <c r="IL37" s="833"/>
    </row>
    <row r="38" spans="1:246" s="845" customFormat="1" ht="15.95" customHeight="1" x14ac:dyDescent="0.25">
      <c r="A38" s="706" t="s">
        <v>1400</v>
      </c>
      <c r="B38" s="1316"/>
      <c r="C38" s="1316"/>
      <c r="D38" s="1316"/>
      <c r="E38" s="1316"/>
      <c r="F38" s="1316"/>
      <c r="G38" s="1316"/>
      <c r="H38" s="846"/>
      <c r="I38" s="846"/>
      <c r="J38" s="846"/>
      <c r="K38" s="846"/>
      <c r="L38" s="846"/>
      <c r="M38" s="846"/>
      <c r="N38" s="846"/>
      <c r="O38" s="846"/>
      <c r="P38" s="846"/>
      <c r="Q38" s="846"/>
      <c r="R38" s="846"/>
      <c r="S38" s="846"/>
      <c r="T38" s="846"/>
      <c r="U38" s="846"/>
      <c r="V38" s="846"/>
      <c r="W38" s="846"/>
      <c r="X38" s="846"/>
      <c r="Y38" s="846"/>
      <c r="Z38" s="846"/>
      <c r="AA38" s="846"/>
      <c r="AB38" s="846"/>
      <c r="AC38" s="846"/>
      <c r="AD38" s="846"/>
      <c r="AE38" s="846"/>
      <c r="AF38" s="846"/>
      <c r="AG38" s="846"/>
      <c r="AH38" s="846"/>
      <c r="AI38" s="846"/>
      <c r="AJ38" s="846"/>
      <c r="AK38" s="846"/>
      <c r="AL38" s="846"/>
      <c r="AM38" s="846"/>
      <c r="AN38" s="846"/>
      <c r="AO38" s="846"/>
      <c r="AP38" s="846"/>
      <c r="AQ38" s="846"/>
      <c r="AR38" s="846"/>
      <c r="AS38" s="846"/>
      <c r="AT38" s="846"/>
      <c r="AU38" s="846"/>
      <c r="AV38" s="846"/>
      <c r="AW38" s="846"/>
      <c r="AX38" s="846"/>
      <c r="AY38" s="846"/>
      <c r="AZ38" s="846"/>
      <c r="BA38" s="846"/>
      <c r="BB38" s="846"/>
      <c r="BC38" s="846"/>
      <c r="BD38" s="846"/>
      <c r="BE38" s="846"/>
      <c r="BF38" s="846"/>
      <c r="BG38" s="846"/>
      <c r="BH38" s="846"/>
      <c r="BI38" s="846"/>
      <c r="BJ38" s="846"/>
      <c r="BK38" s="846"/>
      <c r="BL38" s="846"/>
      <c r="BM38" s="846"/>
      <c r="BN38" s="846"/>
      <c r="BO38" s="846"/>
      <c r="BP38" s="846"/>
      <c r="BQ38" s="846"/>
      <c r="BR38" s="846"/>
      <c r="BS38" s="846"/>
      <c r="BT38" s="846"/>
      <c r="BU38" s="846"/>
      <c r="BV38" s="846"/>
      <c r="BW38" s="846"/>
      <c r="BX38" s="846"/>
      <c r="BY38" s="846"/>
      <c r="BZ38" s="846"/>
      <c r="CA38" s="846"/>
      <c r="CB38" s="846"/>
      <c r="CC38" s="846"/>
      <c r="CD38" s="846"/>
      <c r="CE38" s="846"/>
      <c r="CF38" s="846"/>
      <c r="CG38" s="846"/>
      <c r="CH38" s="846"/>
      <c r="CI38" s="846"/>
      <c r="CJ38" s="846"/>
      <c r="CK38" s="846"/>
      <c r="CL38" s="846"/>
      <c r="CM38" s="846"/>
      <c r="CN38" s="846"/>
      <c r="CO38" s="846"/>
      <c r="CP38" s="846"/>
      <c r="CQ38" s="846"/>
      <c r="CR38" s="846"/>
      <c r="CS38" s="846"/>
      <c r="CT38" s="846"/>
      <c r="CU38" s="846"/>
      <c r="CV38" s="846"/>
      <c r="CW38" s="846"/>
      <c r="CX38" s="846"/>
      <c r="CY38" s="846"/>
      <c r="CZ38" s="846"/>
      <c r="DA38" s="846"/>
      <c r="DB38" s="846"/>
      <c r="DC38" s="846"/>
      <c r="DD38" s="846"/>
      <c r="DE38" s="846"/>
      <c r="DF38" s="846"/>
      <c r="DG38" s="846"/>
      <c r="DH38" s="846"/>
      <c r="DI38" s="846"/>
      <c r="DJ38" s="846"/>
      <c r="DK38" s="846"/>
      <c r="DL38" s="846"/>
      <c r="DM38" s="846"/>
      <c r="DN38" s="846"/>
      <c r="DO38" s="846"/>
      <c r="DP38" s="846"/>
      <c r="DQ38" s="846"/>
      <c r="DR38" s="846"/>
      <c r="DS38" s="846"/>
      <c r="DT38" s="846"/>
      <c r="DU38" s="846"/>
      <c r="DV38" s="846"/>
      <c r="DW38" s="846"/>
      <c r="DX38" s="846"/>
      <c r="DY38" s="846"/>
      <c r="DZ38" s="846"/>
      <c r="EA38" s="846"/>
      <c r="EB38" s="846"/>
      <c r="EC38" s="846"/>
      <c r="ED38" s="846"/>
      <c r="EE38" s="846"/>
      <c r="EF38" s="846"/>
      <c r="EG38" s="846"/>
      <c r="EH38" s="846"/>
      <c r="EI38" s="846"/>
      <c r="EJ38" s="846"/>
      <c r="EK38" s="846"/>
      <c r="EL38" s="846"/>
      <c r="EM38" s="846"/>
      <c r="EN38" s="846"/>
      <c r="EO38" s="846"/>
      <c r="EP38" s="846"/>
      <c r="EQ38" s="846"/>
      <c r="ER38" s="846"/>
      <c r="ES38" s="846"/>
      <c r="ET38" s="846"/>
      <c r="EU38" s="846"/>
      <c r="EV38" s="846"/>
      <c r="EW38" s="846"/>
      <c r="EX38" s="846"/>
      <c r="EY38" s="846"/>
      <c r="EZ38" s="846"/>
      <c r="FA38" s="846"/>
      <c r="FB38" s="846"/>
      <c r="FC38" s="846"/>
      <c r="FD38" s="846"/>
      <c r="FE38" s="846"/>
      <c r="FF38" s="846"/>
      <c r="FG38" s="846"/>
      <c r="FH38" s="846"/>
      <c r="FI38" s="846"/>
      <c r="FJ38" s="846"/>
      <c r="FK38" s="846"/>
      <c r="FL38" s="846"/>
      <c r="FM38" s="846"/>
      <c r="FN38" s="846"/>
      <c r="FO38" s="846"/>
      <c r="FP38" s="846"/>
      <c r="FQ38" s="846"/>
      <c r="FR38" s="846"/>
      <c r="FS38" s="846"/>
      <c r="FT38" s="846"/>
      <c r="FU38" s="846"/>
      <c r="FV38" s="846"/>
      <c r="FW38" s="846"/>
      <c r="FX38" s="846"/>
      <c r="FY38" s="846"/>
      <c r="FZ38" s="846"/>
      <c r="GA38" s="846"/>
      <c r="GB38" s="846"/>
      <c r="GC38" s="846"/>
      <c r="GD38" s="846"/>
      <c r="GE38" s="846"/>
      <c r="GF38" s="846"/>
      <c r="GG38" s="846"/>
      <c r="GH38" s="846"/>
      <c r="GI38" s="846"/>
      <c r="GJ38" s="846"/>
      <c r="GK38" s="846"/>
      <c r="GL38" s="846"/>
      <c r="GM38" s="846"/>
      <c r="GN38" s="846"/>
      <c r="GO38" s="846"/>
      <c r="GP38" s="846"/>
      <c r="GQ38" s="846"/>
      <c r="GR38" s="846"/>
      <c r="GS38" s="846"/>
      <c r="GT38" s="846"/>
      <c r="GU38" s="846"/>
      <c r="GV38" s="846"/>
      <c r="GW38" s="846"/>
      <c r="GX38" s="846"/>
      <c r="GY38" s="846"/>
      <c r="GZ38" s="846"/>
      <c r="HA38" s="846"/>
      <c r="HB38" s="846"/>
      <c r="HC38" s="846"/>
      <c r="HD38" s="846"/>
      <c r="HE38" s="846"/>
      <c r="HF38" s="846"/>
      <c r="HG38" s="846"/>
      <c r="HH38" s="846"/>
      <c r="HI38" s="846"/>
      <c r="HJ38" s="846"/>
      <c r="HK38" s="846"/>
      <c r="HL38" s="846"/>
      <c r="HM38" s="846"/>
      <c r="HN38" s="846"/>
      <c r="HO38" s="846"/>
      <c r="HP38" s="846"/>
      <c r="HQ38" s="846"/>
      <c r="HR38" s="846"/>
      <c r="HS38" s="846"/>
      <c r="HT38" s="846"/>
      <c r="HU38" s="846"/>
      <c r="HV38" s="846"/>
      <c r="HW38" s="846"/>
      <c r="HX38" s="846"/>
      <c r="HY38" s="846"/>
      <c r="HZ38" s="846"/>
      <c r="IA38" s="846"/>
      <c r="IB38" s="846"/>
      <c r="IC38" s="846"/>
      <c r="ID38" s="846"/>
      <c r="IE38" s="846"/>
      <c r="IF38" s="846"/>
      <c r="IG38" s="846"/>
      <c r="IH38" s="846"/>
      <c r="II38" s="846"/>
      <c r="IJ38" s="846"/>
      <c r="IK38" s="846"/>
      <c r="IL38" s="846"/>
    </row>
    <row r="39" spans="1:246" s="845" customFormat="1" ht="15.95" customHeight="1" x14ac:dyDescent="0.25">
      <c r="A39" s="1318" t="s">
        <v>1328</v>
      </c>
      <c r="B39" s="1317"/>
      <c r="C39" s="1317"/>
      <c r="D39" s="1317"/>
      <c r="E39" s="1317"/>
      <c r="F39" s="1317"/>
      <c r="G39" s="1317"/>
      <c r="H39" s="846"/>
      <c r="I39" s="846"/>
      <c r="J39" s="846"/>
      <c r="K39" s="846"/>
      <c r="L39" s="846"/>
      <c r="M39" s="846"/>
      <c r="N39" s="846"/>
      <c r="O39" s="846"/>
      <c r="P39" s="846"/>
      <c r="Q39" s="846"/>
      <c r="R39" s="846"/>
      <c r="S39" s="846"/>
      <c r="T39" s="846"/>
      <c r="U39" s="846"/>
      <c r="V39" s="846"/>
      <c r="W39" s="846"/>
      <c r="X39" s="846"/>
      <c r="Y39" s="846"/>
      <c r="Z39" s="846"/>
      <c r="AA39" s="846"/>
      <c r="AB39" s="846"/>
      <c r="AC39" s="846"/>
      <c r="AD39" s="846"/>
      <c r="AE39" s="846"/>
      <c r="AF39" s="846"/>
      <c r="AG39" s="846"/>
      <c r="AH39" s="846"/>
      <c r="AI39" s="846"/>
      <c r="AJ39" s="846"/>
      <c r="AK39" s="846"/>
      <c r="AL39" s="846"/>
      <c r="AM39" s="846"/>
      <c r="AN39" s="846"/>
      <c r="AO39" s="846"/>
      <c r="AP39" s="846"/>
      <c r="AQ39" s="846"/>
      <c r="AR39" s="846"/>
      <c r="AS39" s="846"/>
      <c r="AT39" s="846"/>
      <c r="AU39" s="846"/>
      <c r="AV39" s="846"/>
      <c r="AW39" s="846"/>
      <c r="AX39" s="846"/>
      <c r="AY39" s="846"/>
      <c r="AZ39" s="846"/>
      <c r="BA39" s="846"/>
      <c r="BB39" s="846"/>
      <c r="BC39" s="846"/>
      <c r="BD39" s="846"/>
      <c r="BE39" s="846"/>
      <c r="BF39" s="846"/>
      <c r="BG39" s="846"/>
      <c r="BH39" s="846"/>
      <c r="BI39" s="846"/>
      <c r="BJ39" s="846"/>
      <c r="BK39" s="846"/>
      <c r="BL39" s="846"/>
      <c r="BM39" s="846"/>
      <c r="BN39" s="846"/>
      <c r="BO39" s="846"/>
      <c r="BP39" s="846"/>
      <c r="BQ39" s="846"/>
      <c r="BR39" s="846"/>
      <c r="BS39" s="846"/>
      <c r="BT39" s="846"/>
      <c r="BU39" s="846"/>
      <c r="BV39" s="846"/>
      <c r="BW39" s="846"/>
      <c r="BX39" s="846"/>
      <c r="BY39" s="846"/>
      <c r="BZ39" s="846"/>
      <c r="CA39" s="846"/>
      <c r="CB39" s="846"/>
      <c r="CC39" s="846"/>
      <c r="CD39" s="846"/>
      <c r="CE39" s="846"/>
      <c r="CF39" s="846"/>
      <c r="CG39" s="846"/>
      <c r="CH39" s="846"/>
      <c r="CI39" s="846"/>
      <c r="CJ39" s="846"/>
      <c r="CK39" s="846"/>
      <c r="CL39" s="846"/>
      <c r="CM39" s="846"/>
      <c r="CN39" s="846"/>
      <c r="CO39" s="846"/>
      <c r="CP39" s="846"/>
      <c r="CQ39" s="846"/>
      <c r="CR39" s="846"/>
      <c r="CS39" s="846"/>
      <c r="CT39" s="846"/>
      <c r="CU39" s="846"/>
      <c r="CV39" s="846"/>
      <c r="CW39" s="846"/>
      <c r="CX39" s="846"/>
      <c r="CY39" s="846"/>
      <c r="CZ39" s="846"/>
      <c r="DA39" s="846"/>
      <c r="DB39" s="846"/>
      <c r="DC39" s="846"/>
      <c r="DD39" s="846"/>
      <c r="DE39" s="846"/>
      <c r="DF39" s="846"/>
      <c r="DG39" s="846"/>
      <c r="DH39" s="846"/>
      <c r="DI39" s="846"/>
      <c r="DJ39" s="846"/>
      <c r="DK39" s="846"/>
      <c r="DL39" s="846"/>
      <c r="DM39" s="846"/>
      <c r="DN39" s="846"/>
      <c r="DO39" s="846"/>
      <c r="DP39" s="846"/>
      <c r="DQ39" s="846"/>
      <c r="DR39" s="846"/>
      <c r="DS39" s="846"/>
      <c r="DT39" s="846"/>
      <c r="DU39" s="846"/>
      <c r="DV39" s="846"/>
      <c r="DW39" s="846"/>
      <c r="DX39" s="846"/>
      <c r="DY39" s="846"/>
      <c r="DZ39" s="846"/>
      <c r="EA39" s="846"/>
      <c r="EB39" s="846"/>
      <c r="EC39" s="846"/>
      <c r="ED39" s="846"/>
      <c r="EE39" s="846"/>
      <c r="EF39" s="846"/>
      <c r="EG39" s="846"/>
      <c r="EH39" s="846"/>
      <c r="EI39" s="846"/>
      <c r="EJ39" s="846"/>
      <c r="EK39" s="846"/>
      <c r="EL39" s="846"/>
      <c r="EM39" s="846"/>
      <c r="EN39" s="846"/>
      <c r="EO39" s="846"/>
      <c r="EP39" s="846"/>
      <c r="EQ39" s="846"/>
      <c r="ER39" s="846"/>
      <c r="ES39" s="846"/>
      <c r="ET39" s="846"/>
      <c r="EU39" s="846"/>
      <c r="EV39" s="846"/>
      <c r="EW39" s="846"/>
      <c r="EX39" s="846"/>
      <c r="EY39" s="846"/>
      <c r="EZ39" s="846"/>
      <c r="FA39" s="846"/>
      <c r="FB39" s="846"/>
      <c r="FC39" s="846"/>
      <c r="FD39" s="846"/>
      <c r="FE39" s="846"/>
      <c r="FF39" s="846"/>
      <c r="FG39" s="846"/>
      <c r="FH39" s="846"/>
      <c r="FI39" s="846"/>
      <c r="FJ39" s="846"/>
      <c r="FK39" s="846"/>
      <c r="FL39" s="846"/>
      <c r="FM39" s="846"/>
      <c r="FN39" s="846"/>
      <c r="FO39" s="846"/>
      <c r="FP39" s="846"/>
      <c r="FQ39" s="846"/>
      <c r="FR39" s="846"/>
      <c r="FS39" s="846"/>
      <c r="FT39" s="846"/>
      <c r="FU39" s="846"/>
      <c r="FV39" s="846"/>
      <c r="FW39" s="846"/>
      <c r="FX39" s="846"/>
      <c r="FY39" s="846"/>
      <c r="FZ39" s="846"/>
      <c r="GA39" s="846"/>
      <c r="GB39" s="846"/>
      <c r="GC39" s="846"/>
      <c r="GD39" s="846"/>
      <c r="GE39" s="846"/>
      <c r="GF39" s="846"/>
      <c r="GG39" s="846"/>
      <c r="GH39" s="846"/>
      <c r="GI39" s="846"/>
      <c r="GJ39" s="846"/>
      <c r="GK39" s="846"/>
      <c r="GL39" s="846"/>
      <c r="GM39" s="846"/>
      <c r="GN39" s="846"/>
      <c r="GO39" s="846"/>
      <c r="GP39" s="846"/>
      <c r="GQ39" s="846"/>
      <c r="GR39" s="846"/>
      <c r="GS39" s="846"/>
      <c r="GT39" s="846"/>
      <c r="GU39" s="846"/>
      <c r="GV39" s="846"/>
      <c r="GW39" s="846"/>
      <c r="GX39" s="846"/>
      <c r="GY39" s="846"/>
      <c r="GZ39" s="846"/>
      <c r="HA39" s="846"/>
      <c r="HB39" s="846"/>
      <c r="HC39" s="846"/>
      <c r="HD39" s="846"/>
      <c r="HE39" s="846"/>
      <c r="HF39" s="846"/>
      <c r="HG39" s="846"/>
      <c r="HH39" s="846"/>
      <c r="HI39" s="846"/>
      <c r="HJ39" s="846"/>
      <c r="HK39" s="846"/>
      <c r="HL39" s="846"/>
      <c r="HM39" s="846"/>
      <c r="HN39" s="846"/>
      <c r="HO39" s="846"/>
      <c r="HP39" s="846"/>
      <c r="HQ39" s="846"/>
      <c r="HR39" s="846"/>
      <c r="HS39" s="846"/>
      <c r="HT39" s="846"/>
      <c r="HU39" s="846"/>
      <c r="HV39" s="846"/>
      <c r="HW39" s="846"/>
      <c r="HX39" s="846"/>
      <c r="HY39" s="846"/>
      <c r="HZ39" s="846"/>
      <c r="IA39" s="846"/>
      <c r="IB39" s="846"/>
      <c r="IC39" s="846"/>
      <c r="ID39" s="846"/>
      <c r="IE39" s="846"/>
      <c r="IF39" s="846"/>
      <c r="IG39" s="846"/>
      <c r="IH39" s="846"/>
      <c r="II39" s="846"/>
      <c r="IJ39" s="846"/>
      <c r="IK39" s="846"/>
      <c r="IL39" s="846"/>
    </row>
    <row r="40" spans="1:246" ht="35.1" customHeight="1" x14ac:dyDescent="0.2">
      <c r="A40" s="1532" t="s">
        <v>1329</v>
      </c>
      <c r="B40" s="1532"/>
      <c r="C40" s="1532"/>
      <c r="D40" s="1532"/>
      <c r="E40" s="1532"/>
      <c r="F40" s="1532"/>
      <c r="G40" s="1532"/>
    </row>
  </sheetData>
  <mergeCells count="17">
    <mergeCell ref="A40:G40"/>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20"/>
  <sheetViews>
    <sheetView showGridLines="0" zoomScaleNormal="100" zoomScaleSheetLayoutView="75" workbookViewId="0"/>
  </sheetViews>
  <sheetFormatPr defaultRowHeight="20.100000000000001" customHeight="1" x14ac:dyDescent="0.2"/>
  <cols>
    <col min="1" max="1" width="24.7109375" style="832" customWidth="1"/>
    <col min="2" max="2" width="11.7109375" style="832" customWidth="1"/>
    <col min="3" max="14" width="10.7109375" style="832" customWidth="1"/>
    <col min="15" max="15" width="9.140625" style="833"/>
    <col min="16" max="256" width="9.140625" style="832"/>
    <col min="257" max="257" width="24.7109375" style="832" customWidth="1"/>
    <col min="258" max="258" width="11.7109375" style="832" customWidth="1"/>
    <col min="259" max="270" width="10.7109375" style="832" customWidth="1"/>
    <col min="271" max="512" width="9.140625" style="832"/>
    <col min="513" max="513" width="24.7109375" style="832" customWidth="1"/>
    <col min="514" max="514" width="11.7109375" style="832" customWidth="1"/>
    <col min="515" max="526" width="10.7109375" style="832" customWidth="1"/>
    <col min="527" max="768" width="9.140625" style="832"/>
    <col min="769" max="769" width="24.7109375" style="832" customWidth="1"/>
    <col min="770" max="770" width="11.7109375" style="832" customWidth="1"/>
    <col min="771" max="782" width="10.7109375" style="832" customWidth="1"/>
    <col min="783" max="1024" width="9.140625" style="832"/>
    <col min="1025" max="1025" width="24.7109375" style="832" customWidth="1"/>
    <col min="1026" max="1026" width="11.7109375" style="832" customWidth="1"/>
    <col min="1027" max="1038" width="10.7109375" style="832" customWidth="1"/>
    <col min="1039" max="1280" width="9.140625" style="832"/>
    <col min="1281" max="1281" width="24.7109375" style="832" customWidth="1"/>
    <col min="1282" max="1282" width="11.7109375" style="832" customWidth="1"/>
    <col min="1283" max="1294" width="10.7109375" style="832" customWidth="1"/>
    <col min="1295" max="1536" width="9.140625" style="832"/>
    <col min="1537" max="1537" width="24.7109375" style="832" customWidth="1"/>
    <col min="1538" max="1538" width="11.7109375" style="832" customWidth="1"/>
    <col min="1539" max="1550" width="10.7109375" style="832" customWidth="1"/>
    <col min="1551" max="1792" width="9.140625" style="832"/>
    <col min="1793" max="1793" width="24.7109375" style="832" customWidth="1"/>
    <col min="1794" max="1794" width="11.7109375" style="832" customWidth="1"/>
    <col min="1795" max="1806" width="10.7109375" style="832" customWidth="1"/>
    <col min="1807" max="2048" width="9.140625" style="832"/>
    <col min="2049" max="2049" width="24.7109375" style="832" customWidth="1"/>
    <col min="2050" max="2050" width="11.7109375" style="832" customWidth="1"/>
    <col min="2051" max="2062" width="10.7109375" style="832" customWidth="1"/>
    <col min="2063" max="2304" width="9.140625" style="832"/>
    <col min="2305" max="2305" width="24.7109375" style="832" customWidth="1"/>
    <col min="2306" max="2306" width="11.7109375" style="832" customWidth="1"/>
    <col min="2307" max="2318" width="10.7109375" style="832" customWidth="1"/>
    <col min="2319" max="2560" width="9.140625" style="832"/>
    <col min="2561" max="2561" width="24.7109375" style="832" customWidth="1"/>
    <col min="2562" max="2562" width="11.7109375" style="832" customWidth="1"/>
    <col min="2563" max="2574" width="10.7109375" style="832" customWidth="1"/>
    <col min="2575" max="2816" width="9.140625" style="832"/>
    <col min="2817" max="2817" width="24.7109375" style="832" customWidth="1"/>
    <col min="2818" max="2818" width="11.7109375" style="832" customWidth="1"/>
    <col min="2819" max="2830" width="10.7109375" style="832" customWidth="1"/>
    <col min="2831" max="3072" width="9.140625" style="832"/>
    <col min="3073" max="3073" width="24.7109375" style="832" customWidth="1"/>
    <col min="3074" max="3074" width="11.7109375" style="832" customWidth="1"/>
    <col min="3075" max="3086" width="10.7109375" style="832" customWidth="1"/>
    <col min="3087" max="3328" width="9.140625" style="832"/>
    <col min="3329" max="3329" width="24.7109375" style="832" customWidth="1"/>
    <col min="3330" max="3330" width="11.7109375" style="832" customWidth="1"/>
    <col min="3331" max="3342" width="10.7109375" style="832" customWidth="1"/>
    <col min="3343" max="3584" width="9.140625" style="832"/>
    <col min="3585" max="3585" width="24.7109375" style="832" customWidth="1"/>
    <col min="3586" max="3586" width="11.7109375" style="832" customWidth="1"/>
    <col min="3587" max="3598" width="10.7109375" style="832" customWidth="1"/>
    <col min="3599" max="3840" width="9.140625" style="832"/>
    <col min="3841" max="3841" width="24.7109375" style="832" customWidth="1"/>
    <col min="3842" max="3842" width="11.7109375" style="832" customWidth="1"/>
    <col min="3843" max="3854" width="10.7109375" style="832" customWidth="1"/>
    <col min="3855" max="4096" width="9.140625" style="832"/>
    <col min="4097" max="4097" width="24.7109375" style="832" customWidth="1"/>
    <col min="4098" max="4098" width="11.7109375" style="832" customWidth="1"/>
    <col min="4099" max="4110" width="10.7109375" style="832" customWidth="1"/>
    <col min="4111" max="4352" width="9.140625" style="832"/>
    <col min="4353" max="4353" width="24.7109375" style="832" customWidth="1"/>
    <col min="4354" max="4354" width="11.7109375" style="832" customWidth="1"/>
    <col min="4355" max="4366" width="10.7109375" style="832" customWidth="1"/>
    <col min="4367" max="4608" width="9.140625" style="832"/>
    <col min="4609" max="4609" width="24.7109375" style="832" customWidth="1"/>
    <col min="4610" max="4610" width="11.7109375" style="832" customWidth="1"/>
    <col min="4611" max="4622" width="10.7109375" style="832" customWidth="1"/>
    <col min="4623" max="4864" width="9.140625" style="832"/>
    <col min="4865" max="4865" width="24.7109375" style="832" customWidth="1"/>
    <col min="4866" max="4866" width="11.7109375" style="832" customWidth="1"/>
    <col min="4867" max="4878" width="10.7109375" style="832" customWidth="1"/>
    <col min="4879" max="5120" width="9.140625" style="832"/>
    <col min="5121" max="5121" width="24.7109375" style="832" customWidth="1"/>
    <col min="5122" max="5122" width="11.7109375" style="832" customWidth="1"/>
    <col min="5123" max="5134" width="10.7109375" style="832" customWidth="1"/>
    <col min="5135" max="5376" width="9.140625" style="832"/>
    <col min="5377" max="5377" width="24.7109375" style="832" customWidth="1"/>
    <col min="5378" max="5378" width="11.7109375" style="832" customWidth="1"/>
    <col min="5379" max="5390" width="10.7109375" style="832" customWidth="1"/>
    <col min="5391" max="5632" width="9.140625" style="832"/>
    <col min="5633" max="5633" width="24.7109375" style="832" customWidth="1"/>
    <col min="5634" max="5634" width="11.7109375" style="832" customWidth="1"/>
    <col min="5635" max="5646" width="10.7109375" style="832" customWidth="1"/>
    <col min="5647" max="5888" width="9.140625" style="832"/>
    <col min="5889" max="5889" width="24.7109375" style="832" customWidth="1"/>
    <col min="5890" max="5890" width="11.7109375" style="832" customWidth="1"/>
    <col min="5891" max="5902" width="10.7109375" style="832" customWidth="1"/>
    <col min="5903" max="6144" width="9.140625" style="832"/>
    <col min="6145" max="6145" width="24.7109375" style="832" customWidth="1"/>
    <col min="6146" max="6146" width="11.7109375" style="832" customWidth="1"/>
    <col min="6147" max="6158" width="10.7109375" style="832" customWidth="1"/>
    <col min="6159" max="6400" width="9.140625" style="832"/>
    <col min="6401" max="6401" width="24.7109375" style="832" customWidth="1"/>
    <col min="6402" max="6402" width="11.7109375" style="832" customWidth="1"/>
    <col min="6403" max="6414" width="10.7109375" style="832" customWidth="1"/>
    <col min="6415" max="6656" width="9.140625" style="832"/>
    <col min="6657" max="6657" width="24.7109375" style="832" customWidth="1"/>
    <col min="6658" max="6658" width="11.7109375" style="832" customWidth="1"/>
    <col min="6659" max="6670" width="10.7109375" style="832" customWidth="1"/>
    <col min="6671" max="6912" width="9.140625" style="832"/>
    <col min="6913" max="6913" width="24.7109375" style="832" customWidth="1"/>
    <col min="6914" max="6914" width="11.7109375" style="832" customWidth="1"/>
    <col min="6915" max="6926" width="10.7109375" style="832" customWidth="1"/>
    <col min="6927" max="7168" width="9.140625" style="832"/>
    <col min="7169" max="7169" width="24.7109375" style="832" customWidth="1"/>
    <col min="7170" max="7170" width="11.7109375" style="832" customWidth="1"/>
    <col min="7171" max="7182" width="10.7109375" style="832" customWidth="1"/>
    <col min="7183" max="7424" width="9.140625" style="832"/>
    <col min="7425" max="7425" width="24.7109375" style="832" customWidth="1"/>
    <col min="7426" max="7426" width="11.7109375" style="832" customWidth="1"/>
    <col min="7427" max="7438" width="10.7109375" style="832" customWidth="1"/>
    <col min="7439" max="7680" width="9.140625" style="832"/>
    <col min="7681" max="7681" width="24.7109375" style="832" customWidth="1"/>
    <col min="7682" max="7682" width="11.7109375" style="832" customWidth="1"/>
    <col min="7683" max="7694" width="10.7109375" style="832" customWidth="1"/>
    <col min="7695" max="7936" width="9.140625" style="832"/>
    <col min="7937" max="7937" width="24.7109375" style="832" customWidth="1"/>
    <col min="7938" max="7938" width="11.7109375" style="832" customWidth="1"/>
    <col min="7939" max="7950" width="10.7109375" style="832" customWidth="1"/>
    <col min="7951" max="8192" width="9.140625" style="832"/>
    <col min="8193" max="8193" width="24.7109375" style="832" customWidth="1"/>
    <col min="8194" max="8194" width="11.7109375" style="832" customWidth="1"/>
    <col min="8195" max="8206" width="10.7109375" style="832" customWidth="1"/>
    <col min="8207" max="8448" width="9.140625" style="832"/>
    <col min="8449" max="8449" width="24.7109375" style="832" customWidth="1"/>
    <col min="8450" max="8450" width="11.7109375" style="832" customWidth="1"/>
    <col min="8451" max="8462" width="10.7109375" style="832" customWidth="1"/>
    <col min="8463" max="8704" width="9.140625" style="832"/>
    <col min="8705" max="8705" width="24.7109375" style="832" customWidth="1"/>
    <col min="8706" max="8706" width="11.7109375" style="832" customWidth="1"/>
    <col min="8707" max="8718" width="10.7109375" style="832" customWidth="1"/>
    <col min="8719" max="8960" width="9.140625" style="832"/>
    <col min="8961" max="8961" width="24.7109375" style="832" customWidth="1"/>
    <col min="8962" max="8962" width="11.7109375" style="832" customWidth="1"/>
    <col min="8963" max="8974" width="10.7109375" style="832" customWidth="1"/>
    <col min="8975" max="9216" width="9.140625" style="832"/>
    <col min="9217" max="9217" width="24.7109375" style="832" customWidth="1"/>
    <col min="9218" max="9218" width="11.7109375" style="832" customWidth="1"/>
    <col min="9219" max="9230" width="10.7109375" style="832" customWidth="1"/>
    <col min="9231" max="9472" width="9.140625" style="832"/>
    <col min="9473" max="9473" width="24.7109375" style="832" customWidth="1"/>
    <col min="9474" max="9474" width="11.7109375" style="832" customWidth="1"/>
    <col min="9475" max="9486" width="10.7109375" style="832" customWidth="1"/>
    <col min="9487" max="9728" width="9.140625" style="832"/>
    <col min="9729" max="9729" width="24.7109375" style="832" customWidth="1"/>
    <col min="9730" max="9730" width="11.7109375" style="832" customWidth="1"/>
    <col min="9731" max="9742" width="10.7109375" style="832" customWidth="1"/>
    <col min="9743" max="9984" width="9.140625" style="832"/>
    <col min="9985" max="9985" width="24.7109375" style="832" customWidth="1"/>
    <col min="9986" max="9986" width="11.7109375" style="832" customWidth="1"/>
    <col min="9987" max="9998" width="10.7109375" style="832" customWidth="1"/>
    <col min="9999" max="10240" width="9.140625" style="832"/>
    <col min="10241" max="10241" width="24.7109375" style="832" customWidth="1"/>
    <col min="10242" max="10242" width="11.7109375" style="832" customWidth="1"/>
    <col min="10243" max="10254" width="10.7109375" style="832" customWidth="1"/>
    <col min="10255" max="10496" width="9.140625" style="832"/>
    <col min="10497" max="10497" width="24.7109375" style="832" customWidth="1"/>
    <col min="10498" max="10498" width="11.7109375" style="832" customWidth="1"/>
    <col min="10499" max="10510" width="10.7109375" style="832" customWidth="1"/>
    <col min="10511" max="10752" width="9.140625" style="832"/>
    <col min="10753" max="10753" width="24.7109375" style="832" customWidth="1"/>
    <col min="10754" max="10754" width="11.7109375" style="832" customWidth="1"/>
    <col min="10755" max="10766" width="10.7109375" style="832" customWidth="1"/>
    <col min="10767" max="11008" width="9.140625" style="832"/>
    <col min="11009" max="11009" width="24.7109375" style="832" customWidth="1"/>
    <col min="11010" max="11010" width="11.7109375" style="832" customWidth="1"/>
    <col min="11011" max="11022" width="10.7109375" style="832" customWidth="1"/>
    <col min="11023" max="11264" width="9.140625" style="832"/>
    <col min="11265" max="11265" width="24.7109375" style="832" customWidth="1"/>
    <col min="11266" max="11266" width="11.7109375" style="832" customWidth="1"/>
    <col min="11267" max="11278" width="10.7109375" style="832" customWidth="1"/>
    <col min="11279" max="11520" width="9.140625" style="832"/>
    <col min="11521" max="11521" width="24.7109375" style="832" customWidth="1"/>
    <col min="11522" max="11522" width="11.7109375" style="832" customWidth="1"/>
    <col min="11523" max="11534" width="10.7109375" style="832" customWidth="1"/>
    <col min="11535" max="11776" width="9.140625" style="832"/>
    <col min="11777" max="11777" width="24.7109375" style="832" customWidth="1"/>
    <col min="11778" max="11778" width="11.7109375" style="832" customWidth="1"/>
    <col min="11779" max="11790" width="10.7109375" style="832" customWidth="1"/>
    <col min="11791" max="12032" width="9.140625" style="832"/>
    <col min="12033" max="12033" width="24.7109375" style="832" customWidth="1"/>
    <col min="12034" max="12034" width="11.7109375" style="832" customWidth="1"/>
    <col min="12035" max="12046" width="10.7109375" style="832" customWidth="1"/>
    <col min="12047" max="12288" width="9.140625" style="832"/>
    <col min="12289" max="12289" width="24.7109375" style="832" customWidth="1"/>
    <col min="12290" max="12290" width="11.7109375" style="832" customWidth="1"/>
    <col min="12291" max="12302" width="10.7109375" style="832" customWidth="1"/>
    <col min="12303" max="12544" width="9.140625" style="832"/>
    <col min="12545" max="12545" width="24.7109375" style="832" customWidth="1"/>
    <col min="12546" max="12546" width="11.7109375" style="832" customWidth="1"/>
    <col min="12547" max="12558" width="10.7109375" style="832" customWidth="1"/>
    <col min="12559" max="12800" width="9.140625" style="832"/>
    <col min="12801" max="12801" width="24.7109375" style="832" customWidth="1"/>
    <col min="12802" max="12802" width="11.7109375" style="832" customWidth="1"/>
    <col min="12803" max="12814" width="10.7109375" style="832" customWidth="1"/>
    <col min="12815" max="13056" width="9.140625" style="832"/>
    <col min="13057" max="13057" width="24.7109375" style="832" customWidth="1"/>
    <col min="13058" max="13058" width="11.7109375" style="832" customWidth="1"/>
    <col min="13059" max="13070" width="10.7109375" style="832" customWidth="1"/>
    <col min="13071" max="13312" width="9.140625" style="832"/>
    <col min="13313" max="13313" width="24.7109375" style="832" customWidth="1"/>
    <col min="13314" max="13314" width="11.7109375" style="832" customWidth="1"/>
    <col min="13315" max="13326" width="10.7109375" style="832" customWidth="1"/>
    <col min="13327" max="13568" width="9.140625" style="832"/>
    <col min="13569" max="13569" width="24.7109375" style="832" customWidth="1"/>
    <col min="13570" max="13570" width="11.7109375" style="832" customWidth="1"/>
    <col min="13571" max="13582" width="10.7109375" style="832" customWidth="1"/>
    <col min="13583" max="13824" width="9.140625" style="832"/>
    <col min="13825" max="13825" width="24.7109375" style="832" customWidth="1"/>
    <col min="13826" max="13826" width="11.7109375" style="832" customWidth="1"/>
    <col min="13827" max="13838" width="10.7109375" style="832" customWidth="1"/>
    <col min="13839" max="14080" width="9.140625" style="832"/>
    <col min="14081" max="14081" width="24.7109375" style="832" customWidth="1"/>
    <col min="14082" max="14082" width="11.7109375" style="832" customWidth="1"/>
    <col min="14083" max="14094" width="10.7109375" style="832" customWidth="1"/>
    <col min="14095" max="14336" width="9.140625" style="832"/>
    <col min="14337" max="14337" width="24.7109375" style="832" customWidth="1"/>
    <col min="14338" max="14338" width="11.7109375" style="832" customWidth="1"/>
    <col min="14339" max="14350" width="10.7109375" style="832" customWidth="1"/>
    <col min="14351" max="14592" width="9.140625" style="832"/>
    <col min="14593" max="14593" width="24.7109375" style="832" customWidth="1"/>
    <col min="14594" max="14594" width="11.7109375" style="832" customWidth="1"/>
    <col min="14595" max="14606" width="10.7109375" style="832" customWidth="1"/>
    <col min="14607" max="14848" width="9.140625" style="832"/>
    <col min="14849" max="14849" width="24.7109375" style="832" customWidth="1"/>
    <col min="14850" max="14850" width="11.7109375" style="832" customWidth="1"/>
    <col min="14851" max="14862" width="10.7109375" style="832" customWidth="1"/>
    <col min="14863" max="15104" width="9.140625" style="832"/>
    <col min="15105" max="15105" width="24.7109375" style="832" customWidth="1"/>
    <col min="15106" max="15106" width="11.7109375" style="832" customWidth="1"/>
    <col min="15107" max="15118" width="10.7109375" style="832" customWidth="1"/>
    <col min="15119" max="15360" width="9.140625" style="832"/>
    <col min="15361" max="15361" width="24.7109375" style="832" customWidth="1"/>
    <col min="15362" max="15362" width="11.7109375" style="832" customWidth="1"/>
    <col min="15363" max="15374" width="10.7109375" style="832" customWidth="1"/>
    <col min="15375" max="15616" width="9.140625" style="832"/>
    <col min="15617" max="15617" width="24.7109375" style="832" customWidth="1"/>
    <col min="15618" max="15618" width="11.7109375" style="832" customWidth="1"/>
    <col min="15619" max="15630" width="10.7109375" style="832" customWidth="1"/>
    <col min="15631" max="15872" width="9.140625" style="832"/>
    <col min="15873" max="15873" width="24.7109375" style="832" customWidth="1"/>
    <col min="15874" max="15874" width="11.7109375" style="832" customWidth="1"/>
    <col min="15875" max="15886" width="10.7109375" style="832" customWidth="1"/>
    <col min="15887" max="16128" width="9.140625" style="832"/>
    <col min="16129" max="16129" width="24.7109375" style="832" customWidth="1"/>
    <col min="16130" max="16130" width="11.7109375" style="832" customWidth="1"/>
    <col min="16131" max="16142" width="10.7109375" style="832" customWidth="1"/>
    <col min="16143" max="16384" width="9.140625" style="832"/>
  </cols>
  <sheetData>
    <row r="1" spans="1:15" s="833" customFormat="1" ht="24.95" customHeight="1" x14ac:dyDescent="0.2">
      <c r="A1" s="831" t="s">
        <v>842</v>
      </c>
      <c r="B1" s="876"/>
    </row>
    <row r="2" spans="1:15" s="833" customFormat="1" ht="24.95" customHeight="1" thickBot="1" x14ac:dyDescent="0.25">
      <c r="A2" s="834" t="s">
        <v>1348</v>
      </c>
      <c r="B2" s="834"/>
      <c r="C2" s="834"/>
      <c r="D2" s="834"/>
      <c r="E2" s="834"/>
      <c r="F2" s="834"/>
      <c r="G2" s="834"/>
      <c r="H2" s="834"/>
      <c r="I2" s="834"/>
      <c r="J2" s="834"/>
      <c r="K2" s="834"/>
      <c r="L2" s="834"/>
      <c r="M2" s="834"/>
      <c r="N2" s="834"/>
      <c r="O2" s="881"/>
    </row>
    <row r="3" spans="1:15" s="833" customFormat="1" ht="20.100000000000001" customHeight="1" x14ac:dyDescent="0.2">
      <c r="A3" s="1582" t="s">
        <v>733</v>
      </c>
      <c r="B3" s="1584" t="s">
        <v>830</v>
      </c>
      <c r="C3" s="1584"/>
      <c r="D3" s="1584"/>
      <c r="E3" s="1584"/>
      <c r="F3" s="1584"/>
      <c r="G3" s="1584"/>
      <c r="H3" s="1584"/>
      <c r="I3" s="1584"/>
      <c r="J3" s="1584"/>
      <c r="K3" s="1584"/>
      <c r="L3" s="1584"/>
      <c r="M3" s="1584"/>
      <c r="N3" s="1585"/>
      <c r="O3" s="852"/>
    </row>
    <row r="4" spans="1:15" s="833" customFormat="1" ht="20.100000000000001" customHeight="1" x14ac:dyDescent="0.2">
      <c r="A4" s="1583"/>
      <c r="B4" s="1363" t="s">
        <v>131</v>
      </c>
      <c r="C4" s="1363" t="s">
        <v>149</v>
      </c>
      <c r="D4" s="1363" t="s">
        <v>150</v>
      </c>
      <c r="E4" s="1363" t="s">
        <v>151</v>
      </c>
      <c r="F4" s="1363" t="s">
        <v>152</v>
      </c>
      <c r="G4" s="1363" t="s">
        <v>153</v>
      </c>
      <c r="H4" s="1363" t="s">
        <v>154</v>
      </c>
      <c r="I4" s="1363" t="s">
        <v>155</v>
      </c>
      <c r="J4" s="1363" t="s">
        <v>156</v>
      </c>
      <c r="K4" s="1363" t="s">
        <v>157</v>
      </c>
      <c r="L4" s="1363" t="s">
        <v>158</v>
      </c>
      <c r="M4" s="1363" t="s">
        <v>159</v>
      </c>
      <c r="N4" s="1362" t="s">
        <v>160</v>
      </c>
    </row>
    <row r="5" spans="1:15" s="833" customFormat="1" ht="20.100000000000001" customHeight="1" x14ac:dyDescent="0.2">
      <c r="A5" s="852" t="s">
        <v>116</v>
      </c>
      <c r="B5" s="47">
        <v>88943789</v>
      </c>
      <c r="C5" s="47">
        <v>7713843</v>
      </c>
      <c r="D5" s="47">
        <v>6254728</v>
      </c>
      <c r="E5" s="47">
        <v>6979998</v>
      </c>
      <c r="F5" s="47">
        <v>7024817</v>
      </c>
      <c r="G5" s="47">
        <v>7230744</v>
      </c>
      <c r="H5" s="47">
        <v>7061930</v>
      </c>
      <c r="I5" s="47">
        <v>8048092</v>
      </c>
      <c r="J5" s="47">
        <v>7384124</v>
      </c>
      <c r="K5" s="47">
        <v>7404679</v>
      </c>
      <c r="L5" s="47">
        <v>7873392</v>
      </c>
      <c r="M5" s="47">
        <v>7745769</v>
      </c>
      <c r="N5" s="47">
        <v>8221673</v>
      </c>
    </row>
    <row r="6" spans="1:15" s="833" customFormat="1" ht="20.100000000000001" customHeight="1" x14ac:dyDescent="0.2">
      <c r="A6" s="852" t="s">
        <v>836</v>
      </c>
      <c r="B6" s="894">
        <v>5279782</v>
      </c>
      <c r="C6" s="894">
        <v>463075</v>
      </c>
      <c r="D6" s="894">
        <v>363942</v>
      </c>
      <c r="E6" s="894">
        <v>378096</v>
      </c>
      <c r="F6" s="894">
        <v>416758</v>
      </c>
      <c r="G6" s="894">
        <v>436872</v>
      </c>
      <c r="H6" s="894">
        <v>429650</v>
      </c>
      <c r="I6" s="894">
        <v>511266</v>
      </c>
      <c r="J6" s="894">
        <v>453336</v>
      </c>
      <c r="K6" s="894">
        <v>425247</v>
      </c>
      <c r="L6" s="894">
        <v>462341</v>
      </c>
      <c r="M6" s="894">
        <v>448262</v>
      </c>
      <c r="N6" s="894">
        <v>490937</v>
      </c>
    </row>
    <row r="7" spans="1:15" s="833" customFormat="1" ht="20.100000000000001" customHeight="1" x14ac:dyDescent="0.2">
      <c r="A7" s="858" t="s">
        <v>735</v>
      </c>
      <c r="B7" s="895">
        <v>220088.99999999994</v>
      </c>
      <c r="C7" s="895">
        <v>19829</v>
      </c>
      <c r="D7" s="895">
        <v>16853</v>
      </c>
      <c r="E7" s="895">
        <v>15852</v>
      </c>
      <c r="F7" s="895">
        <v>18083</v>
      </c>
      <c r="G7" s="895">
        <v>18668</v>
      </c>
      <c r="H7" s="895">
        <v>19177</v>
      </c>
      <c r="I7" s="895">
        <v>19614</v>
      </c>
      <c r="J7" s="895">
        <v>18101</v>
      </c>
      <c r="K7" s="895">
        <v>17946</v>
      </c>
      <c r="L7" s="895">
        <v>16823</v>
      </c>
      <c r="M7" s="895">
        <v>18693</v>
      </c>
      <c r="N7" s="895">
        <v>20450</v>
      </c>
    </row>
    <row r="8" spans="1:15" s="833" customFormat="1" ht="20.100000000000001" customHeight="1" x14ac:dyDescent="0.2">
      <c r="A8" s="858" t="s">
        <v>736</v>
      </c>
      <c r="B8" s="895">
        <v>327904</v>
      </c>
      <c r="C8" s="895">
        <v>25127</v>
      </c>
      <c r="D8" s="895">
        <v>17987</v>
      </c>
      <c r="E8" s="895">
        <v>22594</v>
      </c>
      <c r="F8" s="895">
        <v>26946</v>
      </c>
      <c r="G8" s="895">
        <v>25973</v>
      </c>
      <c r="H8" s="895">
        <v>26397</v>
      </c>
      <c r="I8" s="895">
        <v>33196</v>
      </c>
      <c r="J8" s="895">
        <v>31683</v>
      </c>
      <c r="K8" s="895">
        <v>28807</v>
      </c>
      <c r="L8" s="895">
        <v>29170</v>
      </c>
      <c r="M8" s="895">
        <v>29465</v>
      </c>
      <c r="N8" s="895">
        <v>30559</v>
      </c>
    </row>
    <row r="9" spans="1:15" s="833" customFormat="1" ht="20.100000000000001" customHeight="1" x14ac:dyDescent="0.2">
      <c r="A9" s="858" t="s">
        <v>132</v>
      </c>
      <c r="B9" s="895">
        <v>1467729</v>
      </c>
      <c r="C9" s="895">
        <v>142042</v>
      </c>
      <c r="D9" s="895">
        <v>112989.99999999999</v>
      </c>
      <c r="E9" s="895">
        <v>111210</v>
      </c>
      <c r="F9" s="895">
        <v>116640</v>
      </c>
      <c r="G9" s="895">
        <v>116312.00000000001</v>
      </c>
      <c r="H9" s="895">
        <v>114926.00000000001</v>
      </c>
      <c r="I9" s="895">
        <v>139752</v>
      </c>
      <c r="J9" s="895">
        <v>125010</v>
      </c>
      <c r="K9" s="895">
        <v>106220</v>
      </c>
      <c r="L9" s="895">
        <v>128958.99999999999</v>
      </c>
      <c r="M9" s="895">
        <v>123927.99999999999</v>
      </c>
      <c r="N9" s="895">
        <v>129740.00000000001</v>
      </c>
    </row>
    <row r="10" spans="1:15" s="833" customFormat="1" ht="20.100000000000001" customHeight="1" x14ac:dyDescent="0.2">
      <c r="A10" s="858" t="s">
        <v>133</v>
      </c>
      <c r="B10" s="895">
        <v>2354356.9999999995</v>
      </c>
      <c r="C10" s="895">
        <v>189088</v>
      </c>
      <c r="D10" s="895">
        <v>146199</v>
      </c>
      <c r="E10" s="895">
        <v>168577</v>
      </c>
      <c r="F10" s="895">
        <v>183523</v>
      </c>
      <c r="G10" s="895">
        <v>197090</v>
      </c>
      <c r="H10" s="895">
        <v>190160.99999999997</v>
      </c>
      <c r="I10" s="895">
        <v>230230.00000000003</v>
      </c>
      <c r="J10" s="895">
        <v>203113.99999999997</v>
      </c>
      <c r="K10" s="895">
        <v>202376</v>
      </c>
      <c r="L10" s="895">
        <v>212359.00000000003</v>
      </c>
      <c r="M10" s="895">
        <v>201806</v>
      </c>
      <c r="N10" s="895">
        <v>229834</v>
      </c>
    </row>
    <row r="11" spans="1:15" s="833" customFormat="1" ht="20.100000000000001" customHeight="1" x14ac:dyDescent="0.2">
      <c r="A11" s="858" t="s">
        <v>737</v>
      </c>
      <c r="B11" s="895">
        <v>445602.99999999994</v>
      </c>
      <c r="C11" s="895">
        <v>49349</v>
      </c>
      <c r="D11" s="895">
        <v>39558</v>
      </c>
      <c r="E11" s="895">
        <v>25504</v>
      </c>
      <c r="F11" s="895">
        <v>34448</v>
      </c>
      <c r="G11" s="895">
        <v>36907</v>
      </c>
      <c r="H11" s="895">
        <v>38314</v>
      </c>
      <c r="I11" s="895">
        <v>42191</v>
      </c>
      <c r="J11" s="895">
        <v>35577</v>
      </c>
      <c r="K11" s="895">
        <v>32551</v>
      </c>
      <c r="L11" s="895">
        <v>36957</v>
      </c>
      <c r="M11" s="895">
        <v>35549</v>
      </c>
      <c r="N11" s="895">
        <v>38698</v>
      </c>
    </row>
    <row r="12" spans="1:15" s="833" customFormat="1" ht="20.100000000000001" customHeight="1" x14ac:dyDescent="0.2">
      <c r="A12" s="858" t="s">
        <v>738</v>
      </c>
      <c r="B12" s="895">
        <v>179786</v>
      </c>
      <c r="C12" s="895">
        <v>15655</v>
      </c>
      <c r="D12" s="895">
        <v>13196</v>
      </c>
      <c r="E12" s="895">
        <v>12059</v>
      </c>
      <c r="F12" s="895">
        <v>14260</v>
      </c>
      <c r="G12" s="895">
        <v>15339</v>
      </c>
      <c r="H12" s="895">
        <v>14976</v>
      </c>
      <c r="I12" s="895">
        <v>16737</v>
      </c>
      <c r="J12" s="895">
        <v>15580</v>
      </c>
      <c r="K12" s="895">
        <v>15116</v>
      </c>
      <c r="L12" s="895">
        <v>14606</v>
      </c>
      <c r="M12" s="895">
        <v>15399</v>
      </c>
      <c r="N12" s="895">
        <v>16863</v>
      </c>
    </row>
    <row r="13" spans="1:15" s="833" customFormat="1" ht="20.100000000000001" customHeight="1" x14ac:dyDescent="0.2">
      <c r="A13" s="858" t="s">
        <v>739</v>
      </c>
      <c r="B13" s="895">
        <v>284314</v>
      </c>
      <c r="C13" s="895">
        <v>21985</v>
      </c>
      <c r="D13" s="895">
        <v>17159</v>
      </c>
      <c r="E13" s="895">
        <v>22300</v>
      </c>
      <c r="F13" s="895">
        <v>22858</v>
      </c>
      <c r="G13" s="895">
        <v>26583</v>
      </c>
      <c r="H13" s="895">
        <v>25699</v>
      </c>
      <c r="I13" s="895">
        <v>29546</v>
      </c>
      <c r="J13" s="895">
        <v>24271</v>
      </c>
      <c r="K13" s="895">
        <v>22231</v>
      </c>
      <c r="L13" s="895">
        <v>23467</v>
      </c>
      <c r="M13" s="895">
        <v>23422</v>
      </c>
      <c r="N13" s="895">
        <v>24793</v>
      </c>
    </row>
    <row r="14" spans="1:15" s="833" customFormat="1" ht="20.100000000000001" customHeight="1" x14ac:dyDescent="0.2">
      <c r="A14" s="852" t="s">
        <v>837</v>
      </c>
      <c r="B14" s="894">
        <v>16033800</v>
      </c>
      <c r="C14" s="894">
        <v>1466614</v>
      </c>
      <c r="D14" s="894">
        <v>1106053</v>
      </c>
      <c r="E14" s="894">
        <v>1224701</v>
      </c>
      <c r="F14" s="894">
        <v>1206885</v>
      </c>
      <c r="G14" s="894">
        <v>1294102</v>
      </c>
      <c r="H14" s="894">
        <v>1332637</v>
      </c>
      <c r="I14" s="894">
        <v>1491921</v>
      </c>
      <c r="J14" s="894">
        <v>1316569</v>
      </c>
      <c r="K14" s="894">
        <v>1295028</v>
      </c>
      <c r="L14" s="894">
        <v>1365550</v>
      </c>
      <c r="M14" s="894">
        <v>1340996</v>
      </c>
      <c r="N14" s="894">
        <v>1592744</v>
      </c>
    </row>
    <row r="15" spans="1:15" s="833" customFormat="1" ht="20.100000000000001" customHeight="1" x14ac:dyDescent="0.2">
      <c r="A15" s="858" t="s">
        <v>741</v>
      </c>
      <c r="B15" s="895">
        <v>968311</v>
      </c>
      <c r="C15" s="895">
        <v>100457</v>
      </c>
      <c r="D15" s="895">
        <v>71292</v>
      </c>
      <c r="E15" s="895">
        <v>79421</v>
      </c>
      <c r="F15" s="895">
        <v>72395</v>
      </c>
      <c r="G15" s="895">
        <v>71645</v>
      </c>
      <c r="H15" s="895">
        <v>72172</v>
      </c>
      <c r="I15" s="895">
        <v>85710</v>
      </c>
      <c r="J15" s="895">
        <v>75128</v>
      </c>
      <c r="K15" s="895">
        <v>75934</v>
      </c>
      <c r="L15" s="895">
        <v>82527</v>
      </c>
      <c r="M15" s="895">
        <v>76842</v>
      </c>
      <c r="N15" s="895">
        <v>104788</v>
      </c>
    </row>
    <row r="16" spans="1:15" s="833" customFormat="1" ht="20.100000000000001" customHeight="1" x14ac:dyDescent="0.2">
      <c r="A16" s="858" t="s">
        <v>134</v>
      </c>
      <c r="B16" s="895">
        <v>4276644</v>
      </c>
      <c r="C16" s="895">
        <v>405162</v>
      </c>
      <c r="D16" s="895">
        <v>322019</v>
      </c>
      <c r="E16" s="895">
        <v>339405</v>
      </c>
      <c r="F16" s="895">
        <v>331169</v>
      </c>
      <c r="G16" s="895">
        <v>336773</v>
      </c>
      <c r="H16" s="895">
        <v>337056</v>
      </c>
      <c r="I16" s="895">
        <v>377931</v>
      </c>
      <c r="J16" s="895">
        <v>332327</v>
      </c>
      <c r="K16" s="895">
        <v>345530</v>
      </c>
      <c r="L16" s="895">
        <v>362198</v>
      </c>
      <c r="M16" s="895">
        <v>358556</v>
      </c>
      <c r="N16" s="895">
        <v>428517.99999999994</v>
      </c>
    </row>
    <row r="17" spans="1:14" s="833" customFormat="1" ht="20.100000000000001" customHeight="1" x14ac:dyDescent="0.2">
      <c r="A17" s="858" t="s">
        <v>135</v>
      </c>
      <c r="B17" s="895">
        <v>3040338.0000000005</v>
      </c>
      <c r="C17" s="895">
        <v>271041</v>
      </c>
      <c r="D17" s="895">
        <v>195077</v>
      </c>
      <c r="E17" s="895">
        <v>222495</v>
      </c>
      <c r="F17" s="895">
        <v>224758</v>
      </c>
      <c r="G17" s="895">
        <v>252650</v>
      </c>
      <c r="H17" s="895">
        <v>254989</v>
      </c>
      <c r="I17" s="895">
        <v>294225</v>
      </c>
      <c r="J17" s="895">
        <v>259649</v>
      </c>
      <c r="K17" s="895">
        <v>248000</v>
      </c>
      <c r="L17" s="895">
        <v>257817</v>
      </c>
      <c r="M17" s="895">
        <v>252770</v>
      </c>
      <c r="N17" s="895">
        <v>306867</v>
      </c>
    </row>
    <row r="18" spans="1:14" s="833" customFormat="1" ht="20.100000000000001" customHeight="1" x14ac:dyDescent="0.2">
      <c r="A18" s="858" t="s">
        <v>742</v>
      </c>
      <c r="B18" s="895">
        <v>1090736</v>
      </c>
      <c r="C18" s="895">
        <v>94797</v>
      </c>
      <c r="D18" s="895">
        <v>71209</v>
      </c>
      <c r="E18" s="895">
        <v>76080</v>
      </c>
      <c r="F18" s="895">
        <v>78752</v>
      </c>
      <c r="G18" s="895">
        <v>88218</v>
      </c>
      <c r="H18" s="895">
        <v>96386</v>
      </c>
      <c r="I18" s="895">
        <v>108749</v>
      </c>
      <c r="J18" s="895">
        <v>105738</v>
      </c>
      <c r="K18" s="895">
        <v>89678</v>
      </c>
      <c r="L18" s="895">
        <v>87859</v>
      </c>
      <c r="M18" s="895">
        <v>88967</v>
      </c>
      <c r="N18" s="895">
        <v>104303</v>
      </c>
    </row>
    <row r="19" spans="1:14" s="833" customFormat="1" ht="20.100000000000001" customHeight="1" x14ac:dyDescent="0.2">
      <c r="A19" s="858" t="s">
        <v>743</v>
      </c>
      <c r="B19" s="895">
        <v>675574.00000000012</v>
      </c>
      <c r="C19" s="895">
        <v>65718</v>
      </c>
      <c r="D19" s="895">
        <v>44594</v>
      </c>
      <c r="E19" s="895">
        <v>48714</v>
      </c>
      <c r="F19" s="895">
        <v>48679</v>
      </c>
      <c r="G19" s="895">
        <v>56338</v>
      </c>
      <c r="H19" s="895">
        <v>60630</v>
      </c>
      <c r="I19" s="895">
        <v>61230</v>
      </c>
      <c r="J19" s="895">
        <v>51368</v>
      </c>
      <c r="K19" s="895">
        <v>54705</v>
      </c>
      <c r="L19" s="895">
        <v>56565</v>
      </c>
      <c r="M19" s="895">
        <v>56300</v>
      </c>
      <c r="N19" s="895">
        <v>70733</v>
      </c>
    </row>
    <row r="20" spans="1:14" s="833" customFormat="1" ht="20.100000000000001" customHeight="1" x14ac:dyDescent="0.2">
      <c r="A20" s="858" t="s">
        <v>136</v>
      </c>
      <c r="B20" s="895">
        <v>3611964</v>
      </c>
      <c r="C20" s="895">
        <v>305353</v>
      </c>
      <c r="D20" s="895">
        <v>239287</v>
      </c>
      <c r="E20" s="895">
        <v>275312</v>
      </c>
      <c r="F20" s="895">
        <v>273256</v>
      </c>
      <c r="G20" s="895">
        <v>301038</v>
      </c>
      <c r="H20" s="895">
        <v>317523</v>
      </c>
      <c r="I20" s="895">
        <v>349539</v>
      </c>
      <c r="J20" s="895">
        <v>301905</v>
      </c>
      <c r="K20" s="895">
        <v>298827</v>
      </c>
      <c r="L20" s="895">
        <v>313725</v>
      </c>
      <c r="M20" s="895">
        <v>306006</v>
      </c>
      <c r="N20" s="895">
        <v>330193</v>
      </c>
    </row>
    <row r="21" spans="1:14" s="833" customFormat="1" ht="20.100000000000001" customHeight="1" x14ac:dyDescent="0.2">
      <c r="A21" s="858" t="s">
        <v>744</v>
      </c>
      <c r="B21" s="895">
        <v>547008.00000000012</v>
      </c>
      <c r="C21" s="895">
        <v>41182</v>
      </c>
      <c r="D21" s="895">
        <v>30989</v>
      </c>
      <c r="E21" s="895">
        <v>39531</v>
      </c>
      <c r="F21" s="895">
        <v>38911</v>
      </c>
      <c r="G21" s="895">
        <v>46139</v>
      </c>
      <c r="H21" s="895">
        <v>49935</v>
      </c>
      <c r="I21" s="895">
        <v>54928</v>
      </c>
      <c r="J21" s="895">
        <v>49635</v>
      </c>
      <c r="K21" s="895">
        <v>44664</v>
      </c>
      <c r="L21" s="895">
        <v>45555</v>
      </c>
      <c r="M21" s="895">
        <v>46053</v>
      </c>
      <c r="N21" s="895">
        <v>59486</v>
      </c>
    </row>
    <row r="22" spans="1:14" s="833" customFormat="1" ht="20.100000000000001" customHeight="1" x14ac:dyDescent="0.2">
      <c r="A22" s="858" t="s">
        <v>137</v>
      </c>
      <c r="B22" s="895">
        <v>1156649</v>
      </c>
      <c r="C22" s="895">
        <v>121969</v>
      </c>
      <c r="D22" s="895">
        <v>90224</v>
      </c>
      <c r="E22" s="895">
        <v>92693</v>
      </c>
      <c r="F22" s="895">
        <v>88895</v>
      </c>
      <c r="G22" s="895">
        <v>89178</v>
      </c>
      <c r="H22" s="895">
        <v>87874</v>
      </c>
      <c r="I22" s="895">
        <v>101600</v>
      </c>
      <c r="J22" s="895">
        <v>87942</v>
      </c>
      <c r="K22" s="895">
        <v>79604</v>
      </c>
      <c r="L22" s="895">
        <v>98680</v>
      </c>
      <c r="M22" s="895">
        <v>97325</v>
      </c>
      <c r="N22" s="895">
        <v>120665</v>
      </c>
    </row>
    <row r="23" spans="1:14" s="833" customFormat="1" ht="20.100000000000001" customHeight="1" x14ac:dyDescent="0.2">
      <c r="A23" s="858" t="s">
        <v>745</v>
      </c>
      <c r="B23" s="895">
        <v>666575.99999999988</v>
      </c>
      <c r="C23" s="895">
        <v>60935</v>
      </c>
      <c r="D23" s="895">
        <v>41362</v>
      </c>
      <c r="E23" s="895">
        <v>51050</v>
      </c>
      <c r="F23" s="895">
        <v>50070</v>
      </c>
      <c r="G23" s="895">
        <v>52123</v>
      </c>
      <c r="H23" s="895">
        <v>56072</v>
      </c>
      <c r="I23" s="895">
        <v>58009</v>
      </c>
      <c r="J23" s="895">
        <v>52877</v>
      </c>
      <c r="K23" s="895">
        <v>58086</v>
      </c>
      <c r="L23" s="895">
        <v>60624</v>
      </c>
      <c r="M23" s="895">
        <v>58177</v>
      </c>
      <c r="N23" s="895">
        <v>67191</v>
      </c>
    </row>
    <row r="24" spans="1:14" s="833" customFormat="1" ht="20.100000000000001" customHeight="1" x14ac:dyDescent="0.2">
      <c r="A24" s="852" t="s">
        <v>838</v>
      </c>
      <c r="B24" s="894">
        <v>44388620</v>
      </c>
      <c r="C24" s="894">
        <v>3807059</v>
      </c>
      <c r="D24" s="894">
        <v>3144191</v>
      </c>
      <c r="E24" s="894">
        <v>3549150</v>
      </c>
      <c r="F24" s="894">
        <v>3564300</v>
      </c>
      <c r="G24" s="894">
        <v>3596393</v>
      </c>
      <c r="H24" s="894">
        <v>3464354</v>
      </c>
      <c r="I24" s="894">
        <v>3945114</v>
      </c>
      <c r="J24" s="894">
        <v>3677011</v>
      </c>
      <c r="K24" s="894">
        <v>3756750</v>
      </c>
      <c r="L24" s="894">
        <v>3970825</v>
      </c>
      <c r="M24" s="894">
        <v>3896296</v>
      </c>
      <c r="N24" s="894">
        <v>4017177</v>
      </c>
    </row>
    <row r="25" spans="1:14" s="833" customFormat="1" ht="20.100000000000001" customHeight="1" x14ac:dyDescent="0.2">
      <c r="A25" s="858" t="s">
        <v>747</v>
      </c>
      <c r="B25" s="895">
        <v>1720991</v>
      </c>
      <c r="C25" s="895">
        <v>152852</v>
      </c>
      <c r="D25" s="895">
        <v>130065</v>
      </c>
      <c r="E25" s="895">
        <v>139862</v>
      </c>
      <c r="F25" s="895">
        <v>138144</v>
      </c>
      <c r="G25" s="895">
        <v>141850</v>
      </c>
      <c r="H25" s="895">
        <v>137250</v>
      </c>
      <c r="I25" s="895">
        <v>146642</v>
      </c>
      <c r="J25" s="895">
        <v>120515</v>
      </c>
      <c r="K25" s="895">
        <v>140725</v>
      </c>
      <c r="L25" s="895">
        <v>152767</v>
      </c>
      <c r="M25" s="895">
        <v>150856</v>
      </c>
      <c r="N25" s="895">
        <v>169463</v>
      </c>
    </row>
    <row r="26" spans="1:14" s="833" customFormat="1" ht="20.100000000000001" customHeight="1" x14ac:dyDescent="0.2">
      <c r="A26" s="858" t="s">
        <v>138</v>
      </c>
      <c r="B26" s="895">
        <v>6354086.0000000009</v>
      </c>
      <c r="C26" s="895">
        <v>526363.00000000012</v>
      </c>
      <c r="D26" s="895">
        <v>459167</v>
      </c>
      <c r="E26" s="895">
        <v>508694.00000000006</v>
      </c>
      <c r="F26" s="895">
        <v>531339</v>
      </c>
      <c r="G26" s="895">
        <v>532827</v>
      </c>
      <c r="H26" s="895">
        <v>514101.99999999994</v>
      </c>
      <c r="I26" s="895">
        <v>549697</v>
      </c>
      <c r="J26" s="895">
        <v>531259</v>
      </c>
      <c r="K26" s="895">
        <v>529084</v>
      </c>
      <c r="L26" s="895">
        <v>558840</v>
      </c>
      <c r="M26" s="895">
        <v>548653.00000000012</v>
      </c>
      <c r="N26" s="895">
        <v>564061.00000000012</v>
      </c>
    </row>
    <row r="27" spans="1:14" s="833" customFormat="1" ht="20.100000000000001" customHeight="1" x14ac:dyDescent="0.2">
      <c r="A27" s="858" t="s">
        <v>139</v>
      </c>
      <c r="B27" s="895">
        <v>11278034</v>
      </c>
      <c r="C27" s="895">
        <v>980455</v>
      </c>
      <c r="D27" s="895">
        <v>842640</v>
      </c>
      <c r="E27" s="895">
        <v>925029</v>
      </c>
      <c r="F27" s="895">
        <v>915980</v>
      </c>
      <c r="G27" s="895">
        <v>915587</v>
      </c>
      <c r="H27" s="895">
        <v>886210</v>
      </c>
      <c r="I27" s="895">
        <v>984309</v>
      </c>
      <c r="J27" s="895">
        <v>906367</v>
      </c>
      <c r="K27" s="895">
        <v>948987</v>
      </c>
      <c r="L27" s="895">
        <v>977067</v>
      </c>
      <c r="M27" s="895">
        <v>969368</v>
      </c>
      <c r="N27" s="895">
        <v>1026035</v>
      </c>
    </row>
    <row r="28" spans="1:14" s="833" customFormat="1" ht="20.100000000000001" customHeight="1" x14ac:dyDescent="0.2">
      <c r="A28" s="858" t="s">
        <v>140</v>
      </c>
      <c r="B28" s="895">
        <v>25035509</v>
      </c>
      <c r="C28" s="895">
        <v>2147389</v>
      </c>
      <c r="D28" s="895">
        <v>1712319</v>
      </c>
      <c r="E28" s="895">
        <v>1975565</v>
      </c>
      <c r="F28" s="895">
        <v>1978837</v>
      </c>
      <c r="G28" s="895">
        <v>2006129</v>
      </c>
      <c r="H28" s="895">
        <v>1926792</v>
      </c>
      <c r="I28" s="895">
        <v>2264466</v>
      </c>
      <c r="J28" s="895">
        <v>2118870</v>
      </c>
      <c r="K28" s="895">
        <v>2137954</v>
      </c>
      <c r="L28" s="895">
        <v>2282151</v>
      </c>
      <c r="M28" s="895">
        <v>2227419</v>
      </c>
      <c r="N28" s="895">
        <v>2257618</v>
      </c>
    </row>
    <row r="29" spans="1:14" s="833" customFormat="1" ht="20.100000000000001" customHeight="1" x14ac:dyDescent="0.2">
      <c r="A29" s="852" t="s">
        <v>839</v>
      </c>
      <c r="B29" s="894">
        <v>11100041.999999998</v>
      </c>
      <c r="C29" s="894">
        <v>868323</v>
      </c>
      <c r="D29" s="894">
        <v>798413</v>
      </c>
      <c r="E29" s="894">
        <v>907078</v>
      </c>
      <c r="F29" s="894">
        <v>891279</v>
      </c>
      <c r="G29" s="894">
        <v>920075</v>
      </c>
      <c r="H29" s="894">
        <v>860730</v>
      </c>
      <c r="I29" s="894">
        <v>959500</v>
      </c>
      <c r="J29" s="894">
        <v>906790</v>
      </c>
      <c r="K29" s="894">
        <v>922122</v>
      </c>
      <c r="L29" s="894">
        <v>1014127</v>
      </c>
      <c r="M29" s="894">
        <v>1009879</v>
      </c>
      <c r="N29" s="894">
        <v>1041726</v>
      </c>
    </row>
    <row r="30" spans="1:14" s="833" customFormat="1" ht="20.100000000000001" customHeight="1" x14ac:dyDescent="0.2">
      <c r="A30" s="858" t="s">
        <v>141</v>
      </c>
      <c r="B30" s="895">
        <v>4672430</v>
      </c>
      <c r="C30" s="895">
        <v>344712</v>
      </c>
      <c r="D30" s="895">
        <v>317040</v>
      </c>
      <c r="E30" s="895">
        <v>374260</v>
      </c>
      <c r="F30" s="895">
        <v>377715</v>
      </c>
      <c r="G30" s="895">
        <v>396012</v>
      </c>
      <c r="H30" s="895">
        <v>366766</v>
      </c>
      <c r="I30" s="895">
        <v>413999</v>
      </c>
      <c r="J30" s="895">
        <v>390122</v>
      </c>
      <c r="K30" s="895">
        <v>396856</v>
      </c>
      <c r="L30" s="895">
        <v>435396</v>
      </c>
      <c r="M30" s="895">
        <v>427011</v>
      </c>
      <c r="N30" s="895">
        <v>432541</v>
      </c>
    </row>
    <row r="31" spans="1:14" s="833" customFormat="1" ht="20.100000000000001" customHeight="1" x14ac:dyDescent="0.2">
      <c r="A31" s="858" t="s">
        <v>142</v>
      </c>
      <c r="B31" s="895">
        <v>3736298.9999999986</v>
      </c>
      <c r="C31" s="895">
        <v>287413</v>
      </c>
      <c r="D31" s="895">
        <v>268071</v>
      </c>
      <c r="E31" s="895">
        <v>300896</v>
      </c>
      <c r="F31" s="895">
        <v>288173</v>
      </c>
      <c r="G31" s="895">
        <v>300134</v>
      </c>
      <c r="H31" s="895">
        <v>297596</v>
      </c>
      <c r="I31" s="895">
        <v>327380</v>
      </c>
      <c r="J31" s="895">
        <v>319712</v>
      </c>
      <c r="K31" s="895">
        <v>313652</v>
      </c>
      <c r="L31" s="895">
        <v>337193</v>
      </c>
      <c r="M31" s="895">
        <v>346402</v>
      </c>
      <c r="N31" s="895">
        <v>349677</v>
      </c>
    </row>
    <row r="32" spans="1:14" s="833" customFormat="1" ht="20.100000000000001" customHeight="1" x14ac:dyDescent="0.2">
      <c r="A32" s="858" t="s">
        <v>143</v>
      </c>
      <c r="B32" s="895">
        <v>2691313</v>
      </c>
      <c r="C32" s="895">
        <v>236198</v>
      </c>
      <c r="D32" s="895">
        <v>213302</v>
      </c>
      <c r="E32" s="895">
        <v>231922</v>
      </c>
      <c r="F32" s="895">
        <v>225391</v>
      </c>
      <c r="G32" s="895">
        <v>223929</v>
      </c>
      <c r="H32" s="895">
        <v>196368</v>
      </c>
      <c r="I32" s="895">
        <v>218121</v>
      </c>
      <c r="J32" s="895">
        <v>196956</v>
      </c>
      <c r="K32" s="895">
        <v>211614</v>
      </c>
      <c r="L32" s="895">
        <v>241538</v>
      </c>
      <c r="M32" s="895">
        <v>236466</v>
      </c>
      <c r="N32" s="895">
        <v>259508</v>
      </c>
    </row>
    <row r="33" spans="1:256" s="833" customFormat="1" ht="20.100000000000001" customHeight="1" x14ac:dyDescent="0.2">
      <c r="A33" s="852" t="s">
        <v>840</v>
      </c>
      <c r="B33" s="894">
        <v>12141545</v>
      </c>
      <c r="C33" s="894">
        <v>1108772</v>
      </c>
      <c r="D33" s="894">
        <v>842129</v>
      </c>
      <c r="E33" s="894">
        <v>920973</v>
      </c>
      <c r="F33" s="894">
        <v>945595</v>
      </c>
      <c r="G33" s="894">
        <v>983302</v>
      </c>
      <c r="H33" s="894">
        <v>974559</v>
      </c>
      <c r="I33" s="894">
        <v>1140291</v>
      </c>
      <c r="J33" s="894">
        <v>1030418</v>
      </c>
      <c r="K33" s="894">
        <v>1005532</v>
      </c>
      <c r="L33" s="894">
        <v>1060549</v>
      </c>
      <c r="M33" s="894">
        <v>1050336</v>
      </c>
      <c r="N33" s="894">
        <v>1079089</v>
      </c>
    </row>
    <row r="34" spans="1:256" s="833" customFormat="1" ht="20.100000000000001" customHeight="1" x14ac:dyDescent="0.2">
      <c r="A34" s="858" t="s">
        <v>144</v>
      </c>
      <c r="B34" s="895">
        <v>8365302</v>
      </c>
      <c r="C34" s="895">
        <v>775902</v>
      </c>
      <c r="D34" s="895">
        <v>586932</v>
      </c>
      <c r="E34" s="895">
        <v>638746</v>
      </c>
      <c r="F34" s="895">
        <v>647713</v>
      </c>
      <c r="G34" s="895">
        <v>675835</v>
      </c>
      <c r="H34" s="895">
        <v>676053</v>
      </c>
      <c r="I34" s="895">
        <v>783469</v>
      </c>
      <c r="J34" s="895">
        <v>707393</v>
      </c>
      <c r="K34" s="895">
        <v>687991</v>
      </c>
      <c r="L34" s="895">
        <v>724738</v>
      </c>
      <c r="M34" s="895">
        <v>720436</v>
      </c>
      <c r="N34" s="895">
        <v>740094</v>
      </c>
    </row>
    <row r="35" spans="1:256" s="833" customFormat="1" ht="20.100000000000001" customHeight="1" x14ac:dyDescent="0.2">
      <c r="A35" s="858" t="s">
        <v>750</v>
      </c>
      <c r="B35" s="895">
        <v>1488526</v>
      </c>
      <c r="C35" s="895">
        <v>127949</v>
      </c>
      <c r="D35" s="895">
        <v>97415</v>
      </c>
      <c r="E35" s="895">
        <v>107065</v>
      </c>
      <c r="F35" s="895">
        <v>113914</v>
      </c>
      <c r="G35" s="895">
        <v>120635</v>
      </c>
      <c r="H35" s="895">
        <v>115352</v>
      </c>
      <c r="I35" s="895">
        <v>141365</v>
      </c>
      <c r="J35" s="895">
        <v>125851</v>
      </c>
      <c r="K35" s="895">
        <v>126755</v>
      </c>
      <c r="L35" s="895">
        <v>136040</v>
      </c>
      <c r="M35" s="895">
        <v>134882</v>
      </c>
      <c r="N35" s="895">
        <v>141303</v>
      </c>
    </row>
    <row r="36" spans="1:256" s="833" customFormat="1" ht="20.100000000000001" customHeight="1" x14ac:dyDescent="0.2">
      <c r="A36" s="858" t="s">
        <v>751</v>
      </c>
      <c r="B36" s="895">
        <v>1487032</v>
      </c>
      <c r="C36" s="895">
        <v>126272</v>
      </c>
      <c r="D36" s="895">
        <v>98904</v>
      </c>
      <c r="E36" s="895">
        <v>110097</v>
      </c>
      <c r="F36" s="895">
        <v>118156</v>
      </c>
      <c r="G36" s="895">
        <v>121213</v>
      </c>
      <c r="H36" s="895">
        <v>117667</v>
      </c>
      <c r="I36" s="895">
        <v>139292</v>
      </c>
      <c r="J36" s="895">
        <v>132596</v>
      </c>
      <c r="K36" s="895">
        <v>131362</v>
      </c>
      <c r="L36" s="895">
        <v>132984</v>
      </c>
      <c r="M36" s="895">
        <v>129526</v>
      </c>
      <c r="N36" s="895">
        <v>128963</v>
      </c>
    </row>
    <row r="37" spans="1:256" s="833" customFormat="1" ht="20.100000000000001" customHeight="1" thickBot="1" x14ac:dyDescent="0.25">
      <c r="A37" s="855" t="s">
        <v>145</v>
      </c>
      <c r="B37" s="896">
        <v>800684.99999999988</v>
      </c>
      <c r="C37" s="896">
        <v>78649</v>
      </c>
      <c r="D37" s="896">
        <v>58878</v>
      </c>
      <c r="E37" s="896">
        <v>65065.000000000007</v>
      </c>
      <c r="F37" s="896">
        <v>65812</v>
      </c>
      <c r="G37" s="896">
        <v>65619</v>
      </c>
      <c r="H37" s="896">
        <v>65487</v>
      </c>
      <c r="I37" s="896">
        <v>76165</v>
      </c>
      <c r="J37" s="896">
        <v>64578</v>
      </c>
      <c r="K37" s="896">
        <v>59424</v>
      </c>
      <c r="L37" s="896">
        <v>66787</v>
      </c>
      <c r="M37" s="896">
        <v>65491.999999999993</v>
      </c>
      <c r="N37" s="896">
        <v>68729</v>
      </c>
      <c r="O37" s="858"/>
      <c r="P37" s="895"/>
      <c r="Q37" s="895"/>
      <c r="R37" s="895"/>
      <c r="S37" s="895"/>
      <c r="T37" s="895"/>
      <c r="U37" s="895"/>
      <c r="V37" s="895"/>
      <c r="W37" s="895"/>
      <c r="X37" s="895"/>
      <c r="Y37" s="895"/>
      <c r="Z37" s="895"/>
      <c r="AA37" s="895"/>
      <c r="AB37" s="895"/>
      <c r="AC37" s="858"/>
      <c r="AD37" s="895"/>
      <c r="AE37" s="895"/>
      <c r="AF37" s="895"/>
      <c r="AG37" s="895"/>
      <c r="AH37" s="895"/>
      <c r="AI37" s="895"/>
      <c r="AJ37" s="895"/>
      <c r="AK37" s="895"/>
      <c r="AL37" s="895"/>
      <c r="AM37" s="895"/>
      <c r="AN37" s="895"/>
      <c r="AO37" s="895"/>
      <c r="AP37" s="895"/>
      <c r="AQ37" s="858"/>
      <c r="AR37" s="895"/>
      <c r="AS37" s="895"/>
      <c r="AT37" s="895"/>
      <c r="AU37" s="895"/>
      <c r="AV37" s="895"/>
      <c r="AW37" s="895"/>
      <c r="AX37" s="895"/>
      <c r="AY37" s="895"/>
      <c r="AZ37" s="895"/>
      <c r="BA37" s="895"/>
      <c r="BB37" s="895"/>
      <c r="BC37" s="895"/>
      <c r="BD37" s="895"/>
      <c r="BE37" s="858"/>
      <c r="BF37" s="895"/>
      <c r="BG37" s="895"/>
      <c r="BH37" s="895"/>
      <c r="BI37" s="895"/>
      <c r="BJ37" s="895"/>
      <c r="BK37" s="895"/>
      <c r="BL37" s="895"/>
      <c r="BM37" s="895"/>
      <c r="BN37" s="895"/>
      <c r="BO37" s="895"/>
      <c r="BP37" s="895"/>
      <c r="BQ37" s="895"/>
      <c r="BR37" s="895"/>
      <c r="BS37" s="858"/>
      <c r="BT37" s="895"/>
      <c r="BU37" s="895"/>
      <c r="BV37" s="895"/>
      <c r="BW37" s="895"/>
      <c r="BX37" s="895"/>
      <c r="BY37" s="895"/>
      <c r="BZ37" s="895"/>
      <c r="CA37" s="895"/>
      <c r="CB37" s="895"/>
      <c r="CC37" s="895"/>
      <c r="CD37" s="895"/>
      <c r="CE37" s="895"/>
      <c r="CF37" s="895"/>
      <c r="CG37" s="858"/>
      <c r="CH37" s="895"/>
      <c r="CI37" s="895"/>
      <c r="CJ37" s="895"/>
      <c r="CK37" s="895"/>
      <c r="CL37" s="895"/>
      <c r="CM37" s="895"/>
      <c r="CN37" s="895"/>
      <c r="CO37" s="895"/>
      <c r="CP37" s="895"/>
      <c r="CQ37" s="895"/>
      <c r="CR37" s="895"/>
      <c r="CS37" s="895"/>
      <c r="CT37" s="895"/>
      <c r="CU37" s="858"/>
      <c r="CV37" s="895"/>
      <c r="CW37" s="895"/>
      <c r="CX37" s="895"/>
      <c r="CY37" s="895"/>
      <c r="CZ37" s="895"/>
      <c r="DA37" s="895"/>
      <c r="DB37" s="895"/>
      <c r="DC37" s="895"/>
      <c r="DD37" s="895"/>
      <c r="DE37" s="895"/>
      <c r="DF37" s="895"/>
      <c r="DG37" s="895"/>
      <c r="DH37" s="895"/>
      <c r="DI37" s="858"/>
      <c r="DJ37" s="895"/>
      <c r="DK37" s="895"/>
      <c r="DL37" s="895"/>
      <c r="DM37" s="895"/>
      <c r="DN37" s="895"/>
      <c r="DO37" s="895"/>
      <c r="DP37" s="895"/>
      <c r="DQ37" s="895"/>
      <c r="DR37" s="895"/>
      <c r="DS37" s="895"/>
      <c r="DT37" s="895"/>
      <c r="DU37" s="895"/>
      <c r="DV37" s="895"/>
      <c r="DW37" s="858"/>
      <c r="DX37" s="895"/>
      <c r="DY37" s="895"/>
      <c r="DZ37" s="895"/>
      <c r="EA37" s="895"/>
      <c r="EB37" s="895"/>
      <c r="EC37" s="895"/>
      <c r="ED37" s="895"/>
      <c r="EE37" s="895"/>
      <c r="EF37" s="895"/>
      <c r="EG37" s="895"/>
      <c r="EH37" s="895"/>
      <c r="EI37" s="895"/>
      <c r="EJ37" s="895"/>
      <c r="EK37" s="858"/>
      <c r="EL37" s="895"/>
      <c r="EM37" s="895"/>
      <c r="EN37" s="895"/>
      <c r="EO37" s="895"/>
      <c r="EP37" s="895"/>
      <c r="EQ37" s="895"/>
      <c r="ER37" s="895"/>
      <c r="ES37" s="895"/>
      <c r="ET37" s="895"/>
      <c r="EU37" s="895"/>
      <c r="EV37" s="895"/>
      <c r="EW37" s="895"/>
      <c r="EX37" s="895"/>
      <c r="EY37" s="858"/>
      <c r="EZ37" s="895"/>
      <c r="FA37" s="895"/>
      <c r="FB37" s="895"/>
      <c r="FC37" s="895"/>
      <c r="FD37" s="895"/>
      <c r="FE37" s="895"/>
      <c r="FF37" s="895"/>
      <c r="FG37" s="895"/>
      <c r="FH37" s="895"/>
      <c r="FI37" s="895"/>
      <c r="FJ37" s="895"/>
      <c r="FK37" s="895"/>
      <c r="FL37" s="895"/>
      <c r="FM37" s="858"/>
      <c r="FN37" s="895"/>
      <c r="FO37" s="895"/>
      <c r="FP37" s="895"/>
      <c r="FQ37" s="895"/>
      <c r="FR37" s="895"/>
      <c r="FS37" s="895"/>
      <c r="FT37" s="895"/>
      <c r="FU37" s="895"/>
      <c r="FV37" s="895"/>
      <c r="FW37" s="895"/>
      <c r="FX37" s="895"/>
      <c r="FY37" s="895"/>
      <c r="FZ37" s="895"/>
      <c r="GA37" s="858"/>
      <c r="GB37" s="895"/>
      <c r="GC37" s="895"/>
      <c r="GD37" s="895"/>
      <c r="GE37" s="895"/>
      <c r="GF37" s="895"/>
      <c r="GG37" s="895"/>
      <c r="GH37" s="895"/>
      <c r="GI37" s="895"/>
      <c r="GJ37" s="895"/>
      <c r="GK37" s="895"/>
      <c r="GL37" s="895"/>
      <c r="GM37" s="895"/>
      <c r="GN37" s="895"/>
      <c r="GO37" s="858"/>
      <c r="GP37" s="895"/>
      <c r="GQ37" s="895"/>
      <c r="GR37" s="895"/>
      <c r="GS37" s="895"/>
      <c r="GT37" s="895"/>
      <c r="GU37" s="895"/>
      <c r="GV37" s="895"/>
      <c r="GW37" s="895"/>
      <c r="GX37" s="895"/>
      <c r="GY37" s="895"/>
      <c r="GZ37" s="895"/>
      <c r="HA37" s="895"/>
      <c r="HB37" s="895"/>
      <c r="HC37" s="858"/>
      <c r="HD37" s="895"/>
      <c r="HE37" s="895"/>
      <c r="HF37" s="895"/>
      <c r="HG37" s="895"/>
      <c r="HH37" s="895"/>
      <c r="HI37" s="895"/>
      <c r="HJ37" s="895"/>
      <c r="HK37" s="895"/>
      <c r="HL37" s="895"/>
      <c r="HM37" s="895"/>
      <c r="HN37" s="895"/>
      <c r="HO37" s="895"/>
      <c r="HP37" s="895"/>
      <c r="HQ37" s="858"/>
      <c r="HR37" s="895"/>
      <c r="HS37" s="895"/>
      <c r="HT37" s="895"/>
      <c r="HU37" s="895"/>
      <c r="HV37" s="895"/>
      <c r="HW37" s="895"/>
      <c r="HX37" s="895"/>
      <c r="HY37" s="895"/>
      <c r="HZ37" s="895"/>
      <c r="IA37" s="895"/>
      <c r="IB37" s="895"/>
      <c r="IC37" s="895"/>
      <c r="ID37" s="895"/>
      <c r="IE37" s="858"/>
      <c r="IF37" s="895"/>
      <c r="IG37" s="895"/>
      <c r="IH37" s="895"/>
      <c r="II37" s="895"/>
      <c r="IJ37" s="895"/>
      <c r="IK37" s="895"/>
      <c r="IL37" s="895"/>
      <c r="IM37" s="895"/>
      <c r="IN37" s="895"/>
      <c r="IO37" s="895"/>
      <c r="IP37" s="895"/>
      <c r="IQ37" s="895"/>
      <c r="IR37" s="895"/>
      <c r="IS37" s="858"/>
      <c r="IT37" s="895"/>
      <c r="IU37" s="895"/>
      <c r="IV37" s="895"/>
    </row>
    <row r="38" spans="1:256" s="867" customFormat="1" ht="15.95" customHeight="1" x14ac:dyDescent="0.2">
      <c r="A38" s="706" t="s">
        <v>1400</v>
      </c>
      <c r="B38" s="1316"/>
      <c r="C38" s="1316"/>
      <c r="D38" s="1316"/>
      <c r="E38" s="1316"/>
      <c r="F38" s="1316"/>
      <c r="G38" s="1316"/>
      <c r="H38" s="865"/>
      <c r="I38" s="865"/>
      <c r="J38" s="865"/>
      <c r="K38" s="865"/>
      <c r="L38" s="865"/>
      <c r="M38" s="865"/>
      <c r="N38" s="865"/>
      <c r="O38" s="865"/>
    </row>
    <row r="39" spans="1:256" s="867" customFormat="1" ht="15.95" customHeight="1" x14ac:dyDescent="0.2">
      <c r="A39" s="1318" t="s">
        <v>1328</v>
      </c>
      <c r="B39" s="1317"/>
      <c r="C39" s="1317"/>
      <c r="D39" s="1317"/>
      <c r="E39" s="1317"/>
      <c r="F39" s="1317"/>
      <c r="G39" s="1317"/>
      <c r="H39" s="865"/>
      <c r="I39" s="865"/>
      <c r="J39" s="865"/>
      <c r="K39" s="865"/>
      <c r="L39" s="865"/>
      <c r="M39" s="865"/>
      <c r="N39" s="865"/>
      <c r="O39" s="865"/>
    </row>
    <row r="40" spans="1:256" s="867" customFormat="1" ht="35.1" customHeight="1" x14ac:dyDescent="0.2">
      <c r="A40" s="1532" t="s">
        <v>1329</v>
      </c>
      <c r="B40" s="1532"/>
      <c r="C40" s="1532"/>
      <c r="D40" s="1532"/>
      <c r="E40" s="1532"/>
      <c r="F40" s="1532"/>
      <c r="G40" s="1532"/>
      <c r="H40" s="1532"/>
      <c r="I40" s="1532"/>
      <c r="J40" s="1532"/>
      <c r="K40" s="1532"/>
      <c r="L40" s="1532"/>
      <c r="M40" s="1532"/>
      <c r="N40" s="1532"/>
      <c r="O40" s="865"/>
    </row>
    <row r="41" spans="1:256" s="833" customFormat="1" ht="24.95" customHeight="1" x14ac:dyDescent="0.2">
      <c r="A41" s="831" t="s">
        <v>842</v>
      </c>
      <c r="B41" s="876"/>
    </row>
    <row r="42" spans="1:256" s="833" customFormat="1" ht="24.95" customHeight="1" thickBot="1" x14ac:dyDescent="0.25">
      <c r="A42" s="1572" t="s">
        <v>1349</v>
      </c>
      <c r="B42" s="1572"/>
      <c r="C42" s="1572"/>
      <c r="D42" s="1572"/>
      <c r="E42" s="1572"/>
      <c r="F42" s="1572"/>
      <c r="G42" s="1572"/>
      <c r="H42" s="1572"/>
      <c r="I42" s="1572"/>
      <c r="J42" s="1572"/>
      <c r="K42" s="1572"/>
      <c r="L42" s="1572"/>
      <c r="M42" s="1572"/>
      <c r="N42" s="1572"/>
      <c r="O42" s="881"/>
    </row>
    <row r="43" spans="1:256" s="833" customFormat="1" ht="20.100000000000001" customHeight="1" x14ac:dyDescent="0.2">
      <c r="A43" s="1582" t="s">
        <v>733</v>
      </c>
      <c r="B43" s="1579" t="s">
        <v>831</v>
      </c>
      <c r="C43" s="1579"/>
      <c r="D43" s="1579"/>
      <c r="E43" s="1579"/>
      <c r="F43" s="1579"/>
      <c r="G43" s="1579"/>
      <c r="H43" s="1579"/>
      <c r="I43" s="1579"/>
      <c r="J43" s="1579"/>
      <c r="K43" s="1579"/>
      <c r="L43" s="1579"/>
      <c r="M43" s="1579"/>
      <c r="N43" s="1580"/>
      <c r="O43" s="852"/>
    </row>
    <row r="44" spans="1:256" s="833" customFormat="1" ht="20.100000000000001" customHeight="1" x14ac:dyDescent="0.2">
      <c r="A44" s="1583"/>
      <c r="B44" s="1363" t="s">
        <v>131</v>
      </c>
      <c r="C44" s="1363" t="s">
        <v>149</v>
      </c>
      <c r="D44" s="1363" t="s">
        <v>150</v>
      </c>
      <c r="E44" s="1363" t="s">
        <v>151</v>
      </c>
      <c r="F44" s="1363" t="s">
        <v>152</v>
      </c>
      <c r="G44" s="1363" t="s">
        <v>153</v>
      </c>
      <c r="H44" s="1363" t="s">
        <v>154</v>
      </c>
      <c r="I44" s="1363" t="s">
        <v>155</v>
      </c>
      <c r="J44" s="1363" t="s">
        <v>156</v>
      </c>
      <c r="K44" s="1363" t="s">
        <v>157</v>
      </c>
      <c r="L44" s="1363" t="s">
        <v>158</v>
      </c>
      <c r="M44" s="1363" t="s">
        <v>159</v>
      </c>
      <c r="N44" s="1362" t="s">
        <v>160</v>
      </c>
    </row>
    <row r="45" spans="1:256" s="833" customFormat="1" ht="20.100000000000001" customHeight="1" x14ac:dyDescent="0.2">
      <c r="A45" s="852" t="s">
        <v>116</v>
      </c>
      <c r="B45" s="47">
        <v>86097998</v>
      </c>
      <c r="C45" s="47">
        <v>7396553</v>
      </c>
      <c r="D45" s="47">
        <v>6017708</v>
      </c>
      <c r="E45" s="47">
        <v>6656243</v>
      </c>
      <c r="F45" s="47">
        <v>6768571</v>
      </c>
      <c r="G45" s="47">
        <v>7015431</v>
      </c>
      <c r="H45" s="47">
        <v>6845225</v>
      </c>
      <c r="I45" s="47">
        <v>7823512</v>
      </c>
      <c r="J45" s="47">
        <v>7224960</v>
      </c>
      <c r="K45" s="47">
        <v>7224113</v>
      </c>
      <c r="L45" s="47">
        <v>7674488</v>
      </c>
      <c r="M45" s="47">
        <v>7558588</v>
      </c>
      <c r="N45" s="47">
        <v>7892606</v>
      </c>
    </row>
    <row r="46" spans="1:256" s="833" customFormat="1" ht="20.100000000000001" customHeight="1" x14ac:dyDescent="0.2">
      <c r="A46" s="852" t="s">
        <v>836</v>
      </c>
      <c r="B46" s="894">
        <v>5069456</v>
      </c>
      <c r="C46" s="894">
        <v>445559</v>
      </c>
      <c r="D46" s="894">
        <v>350349</v>
      </c>
      <c r="E46" s="894">
        <v>360222</v>
      </c>
      <c r="F46" s="894">
        <v>398856</v>
      </c>
      <c r="G46" s="894">
        <v>418831</v>
      </c>
      <c r="H46" s="894">
        <v>413834</v>
      </c>
      <c r="I46" s="894">
        <v>490761</v>
      </c>
      <c r="J46" s="894">
        <v>437298</v>
      </c>
      <c r="K46" s="894">
        <v>407942</v>
      </c>
      <c r="L46" s="894">
        <v>444700</v>
      </c>
      <c r="M46" s="894">
        <v>430197</v>
      </c>
      <c r="N46" s="894">
        <v>470907</v>
      </c>
    </row>
    <row r="47" spans="1:256" s="833" customFormat="1" ht="20.100000000000001" customHeight="1" x14ac:dyDescent="0.2">
      <c r="A47" s="858" t="s">
        <v>735</v>
      </c>
      <c r="B47" s="895">
        <v>206242</v>
      </c>
      <c r="C47" s="895">
        <v>18498</v>
      </c>
      <c r="D47" s="895">
        <v>15756</v>
      </c>
      <c r="E47" s="895">
        <v>14452</v>
      </c>
      <c r="F47" s="895">
        <v>16974</v>
      </c>
      <c r="G47" s="895">
        <v>17460</v>
      </c>
      <c r="H47" s="895">
        <v>18156</v>
      </c>
      <c r="I47" s="895">
        <v>18350</v>
      </c>
      <c r="J47" s="895">
        <v>16911</v>
      </c>
      <c r="K47" s="895">
        <v>16820</v>
      </c>
      <c r="L47" s="895">
        <v>15799</v>
      </c>
      <c r="M47" s="895">
        <v>17758</v>
      </c>
      <c r="N47" s="895">
        <v>19308</v>
      </c>
    </row>
    <row r="48" spans="1:256" s="833" customFormat="1" ht="20.100000000000001" customHeight="1" x14ac:dyDescent="0.2">
      <c r="A48" s="858" t="s">
        <v>736</v>
      </c>
      <c r="B48" s="895">
        <v>325234</v>
      </c>
      <c r="C48" s="895">
        <v>24567</v>
      </c>
      <c r="D48" s="895">
        <v>17896</v>
      </c>
      <c r="E48" s="895">
        <v>22330</v>
      </c>
      <c r="F48" s="895">
        <v>26761</v>
      </c>
      <c r="G48" s="895">
        <v>25788</v>
      </c>
      <c r="H48" s="895">
        <v>26259</v>
      </c>
      <c r="I48" s="895">
        <v>32956</v>
      </c>
      <c r="J48" s="895">
        <v>31551</v>
      </c>
      <c r="K48" s="895">
        <v>28684</v>
      </c>
      <c r="L48" s="895">
        <v>28920</v>
      </c>
      <c r="M48" s="895">
        <v>29157</v>
      </c>
      <c r="N48" s="895">
        <v>30365</v>
      </c>
    </row>
    <row r="49" spans="1:14" s="833" customFormat="1" ht="20.100000000000001" customHeight="1" x14ac:dyDescent="0.2">
      <c r="A49" s="858" t="s">
        <v>132</v>
      </c>
      <c r="B49" s="895">
        <v>1372442</v>
      </c>
      <c r="C49" s="895">
        <v>136619</v>
      </c>
      <c r="D49" s="895">
        <v>106956.99999999999</v>
      </c>
      <c r="E49" s="895">
        <v>104105</v>
      </c>
      <c r="F49" s="895">
        <v>108951.99999999999</v>
      </c>
      <c r="G49" s="895">
        <v>108285</v>
      </c>
      <c r="H49" s="895">
        <v>107612.00000000001</v>
      </c>
      <c r="I49" s="895">
        <v>129141</v>
      </c>
      <c r="J49" s="895">
        <v>117552</v>
      </c>
      <c r="K49" s="895">
        <v>97627</v>
      </c>
      <c r="L49" s="895">
        <v>120492</v>
      </c>
      <c r="M49" s="895">
        <v>115667.00000000001</v>
      </c>
      <c r="N49" s="895">
        <v>119433</v>
      </c>
    </row>
    <row r="50" spans="1:14" s="833" customFormat="1" ht="20.100000000000001" customHeight="1" x14ac:dyDescent="0.2">
      <c r="A50" s="858" t="s">
        <v>133</v>
      </c>
      <c r="B50" s="895">
        <v>2267947</v>
      </c>
      <c r="C50" s="895">
        <v>179566</v>
      </c>
      <c r="D50" s="895">
        <v>140784</v>
      </c>
      <c r="E50" s="895">
        <v>160651</v>
      </c>
      <c r="F50" s="895">
        <v>176839</v>
      </c>
      <c r="G50" s="895">
        <v>190299.00000000003</v>
      </c>
      <c r="H50" s="895">
        <v>184180</v>
      </c>
      <c r="I50" s="895">
        <v>222582</v>
      </c>
      <c r="J50" s="895">
        <v>196323.00000000003</v>
      </c>
      <c r="K50" s="895">
        <v>195574</v>
      </c>
      <c r="L50" s="895">
        <v>205068</v>
      </c>
      <c r="M50" s="895">
        <v>194123</v>
      </c>
      <c r="N50" s="895">
        <v>221958</v>
      </c>
    </row>
    <row r="51" spans="1:14" s="833" customFormat="1" ht="20.100000000000001" customHeight="1" x14ac:dyDescent="0.2">
      <c r="A51" s="858" t="s">
        <v>737</v>
      </c>
      <c r="B51" s="895">
        <v>445162</v>
      </c>
      <c r="C51" s="895">
        <v>49349</v>
      </c>
      <c r="D51" s="895">
        <v>39474</v>
      </c>
      <c r="E51" s="895">
        <v>25504</v>
      </c>
      <c r="F51" s="895">
        <v>34287</v>
      </c>
      <c r="G51" s="895">
        <v>36907</v>
      </c>
      <c r="H51" s="895">
        <v>38314</v>
      </c>
      <c r="I51" s="895">
        <v>41995</v>
      </c>
      <c r="J51" s="895">
        <v>35577</v>
      </c>
      <c r="K51" s="895">
        <v>32551</v>
      </c>
      <c r="L51" s="895">
        <v>36957</v>
      </c>
      <c r="M51" s="895">
        <v>35549</v>
      </c>
      <c r="N51" s="895">
        <v>38698</v>
      </c>
    </row>
    <row r="52" spans="1:14" s="833" customFormat="1" ht="20.100000000000001" customHeight="1" x14ac:dyDescent="0.2">
      <c r="A52" s="858" t="s">
        <v>738</v>
      </c>
      <c r="B52" s="895">
        <v>177462.00000000003</v>
      </c>
      <c r="C52" s="895">
        <v>15562</v>
      </c>
      <c r="D52" s="895">
        <v>12874</v>
      </c>
      <c r="E52" s="895">
        <v>11986</v>
      </c>
      <c r="F52" s="895">
        <v>14103</v>
      </c>
      <c r="G52" s="895">
        <v>14881</v>
      </c>
      <c r="H52" s="895">
        <v>14803</v>
      </c>
      <c r="I52" s="895">
        <v>16656</v>
      </c>
      <c r="J52" s="895">
        <v>15525</v>
      </c>
      <c r="K52" s="895">
        <v>14981</v>
      </c>
      <c r="L52" s="895">
        <v>14420</v>
      </c>
      <c r="M52" s="895">
        <v>14910</v>
      </c>
      <c r="N52" s="895">
        <v>16761</v>
      </c>
    </row>
    <row r="53" spans="1:14" s="833" customFormat="1" ht="20.100000000000001" customHeight="1" x14ac:dyDescent="0.2">
      <c r="A53" s="858" t="s">
        <v>739</v>
      </c>
      <c r="B53" s="895">
        <v>274967</v>
      </c>
      <c r="C53" s="895">
        <v>21398</v>
      </c>
      <c r="D53" s="895">
        <v>16608</v>
      </c>
      <c r="E53" s="895">
        <v>21194</v>
      </c>
      <c r="F53" s="895">
        <v>20940</v>
      </c>
      <c r="G53" s="895">
        <v>25211</v>
      </c>
      <c r="H53" s="895">
        <v>24510</v>
      </c>
      <c r="I53" s="895">
        <v>29081</v>
      </c>
      <c r="J53" s="895">
        <v>23859</v>
      </c>
      <c r="K53" s="895">
        <v>21705</v>
      </c>
      <c r="L53" s="895">
        <v>23044</v>
      </c>
      <c r="M53" s="895">
        <v>23033</v>
      </c>
      <c r="N53" s="895">
        <v>24384</v>
      </c>
    </row>
    <row r="54" spans="1:14" s="833" customFormat="1" ht="20.100000000000001" customHeight="1" x14ac:dyDescent="0.2">
      <c r="A54" s="852" t="s">
        <v>837</v>
      </c>
      <c r="B54" s="894">
        <v>15635891.000000004</v>
      </c>
      <c r="C54" s="894">
        <v>1391825</v>
      </c>
      <c r="D54" s="894">
        <v>1068425</v>
      </c>
      <c r="E54" s="894">
        <v>1194662</v>
      </c>
      <c r="F54" s="894">
        <v>1179587</v>
      </c>
      <c r="G54" s="894">
        <v>1275606</v>
      </c>
      <c r="H54" s="894">
        <v>1308092</v>
      </c>
      <c r="I54" s="894">
        <v>1470196</v>
      </c>
      <c r="J54" s="894">
        <v>1305348</v>
      </c>
      <c r="K54" s="894">
        <v>1279794</v>
      </c>
      <c r="L54" s="894">
        <v>1346199</v>
      </c>
      <c r="M54" s="894">
        <v>1315824</v>
      </c>
      <c r="N54" s="894">
        <v>1500333</v>
      </c>
    </row>
    <row r="55" spans="1:14" s="833" customFormat="1" ht="20.100000000000001" customHeight="1" x14ac:dyDescent="0.2">
      <c r="A55" s="858" t="s">
        <v>741</v>
      </c>
      <c r="B55" s="895">
        <v>942375.00000000035</v>
      </c>
      <c r="C55" s="895">
        <v>92183</v>
      </c>
      <c r="D55" s="895">
        <v>68009</v>
      </c>
      <c r="E55" s="895">
        <v>78103</v>
      </c>
      <c r="F55" s="895">
        <v>71278</v>
      </c>
      <c r="G55" s="895">
        <v>71410</v>
      </c>
      <c r="H55" s="895">
        <v>71784</v>
      </c>
      <c r="I55" s="895">
        <v>84156</v>
      </c>
      <c r="J55" s="895">
        <v>74889</v>
      </c>
      <c r="K55" s="895">
        <v>75444</v>
      </c>
      <c r="L55" s="895">
        <v>81588</v>
      </c>
      <c r="M55" s="895">
        <v>75884</v>
      </c>
      <c r="N55" s="895">
        <v>97647</v>
      </c>
    </row>
    <row r="56" spans="1:14" s="833" customFormat="1" ht="20.100000000000001" customHeight="1" x14ac:dyDescent="0.2">
      <c r="A56" s="858" t="s">
        <v>134</v>
      </c>
      <c r="B56" s="895">
        <v>4150354.0000000005</v>
      </c>
      <c r="C56" s="895">
        <v>379077</v>
      </c>
      <c r="D56" s="895">
        <v>306445</v>
      </c>
      <c r="E56" s="895">
        <v>332149</v>
      </c>
      <c r="F56" s="895">
        <v>323568</v>
      </c>
      <c r="G56" s="895">
        <v>331857</v>
      </c>
      <c r="H56" s="895">
        <v>330333</v>
      </c>
      <c r="I56" s="895">
        <v>370921</v>
      </c>
      <c r="J56" s="895">
        <v>328984</v>
      </c>
      <c r="K56" s="895">
        <v>340249</v>
      </c>
      <c r="L56" s="895">
        <v>356875</v>
      </c>
      <c r="M56" s="895">
        <v>352508</v>
      </c>
      <c r="N56" s="895">
        <v>397388.00000000006</v>
      </c>
    </row>
    <row r="57" spans="1:14" s="833" customFormat="1" ht="20.100000000000001" customHeight="1" x14ac:dyDescent="0.2">
      <c r="A57" s="858" t="s">
        <v>135</v>
      </c>
      <c r="B57" s="895">
        <v>2969352.0000000005</v>
      </c>
      <c r="C57" s="895">
        <v>257835</v>
      </c>
      <c r="D57" s="895">
        <v>189043</v>
      </c>
      <c r="E57" s="895">
        <v>219308</v>
      </c>
      <c r="F57" s="895">
        <v>218275</v>
      </c>
      <c r="G57" s="895">
        <v>248307</v>
      </c>
      <c r="H57" s="895">
        <v>248484</v>
      </c>
      <c r="I57" s="895">
        <v>292412</v>
      </c>
      <c r="J57" s="895">
        <v>258269</v>
      </c>
      <c r="K57" s="895">
        <v>246652</v>
      </c>
      <c r="L57" s="895">
        <v>256112</v>
      </c>
      <c r="M57" s="895">
        <v>248931</v>
      </c>
      <c r="N57" s="895">
        <v>285724</v>
      </c>
    </row>
    <row r="58" spans="1:14" s="833" customFormat="1" ht="20.100000000000001" customHeight="1" x14ac:dyDescent="0.2">
      <c r="A58" s="858" t="s">
        <v>742</v>
      </c>
      <c r="B58" s="895">
        <v>1054957</v>
      </c>
      <c r="C58" s="895">
        <v>93000</v>
      </c>
      <c r="D58" s="895">
        <v>69556</v>
      </c>
      <c r="E58" s="895">
        <v>68945</v>
      </c>
      <c r="F58" s="895">
        <v>76617</v>
      </c>
      <c r="G58" s="895">
        <v>85983</v>
      </c>
      <c r="H58" s="895">
        <v>93957</v>
      </c>
      <c r="I58" s="895">
        <v>106338</v>
      </c>
      <c r="J58" s="895">
        <v>103597</v>
      </c>
      <c r="K58" s="895">
        <v>87561</v>
      </c>
      <c r="L58" s="895">
        <v>85795</v>
      </c>
      <c r="M58" s="895">
        <v>87043</v>
      </c>
      <c r="N58" s="895">
        <v>96565</v>
      </c>
    </row>
    <row r="59" spans="1:14" s="833" customFormat="1" ht="20.100000000000001" customHeight="1" x14ac:dyDescent="0.2">
      <c r="A59" s="858" t="s">
        <v>743</v>
      </c>
      <c r="B59" s="895">
        <v>662542.00000000012</v>
      </c>
      <c r="C59" s="895">
        <v>63007</v>
      </c>
      <c r="D59" s="895">
        <v>44261</v>
      </c>
      <c r="E59" s="895">
        <v>48546</v>
      </c>
      <c r="F59" s="895">
        <v>48451</v>
      </c>
      <c r="G59" s="895">
        <v>56202</v>
      </c>
      <c r="H59" s="895">
        <v>59723</v>
      </c>
      <c r="I59" s="895">
        <v>61088</v>
      </c>
      <c r="J59" s="895">
        <v>51212</v>
      </c>
      <c r="K59" s="895">
        <v>53855</v>
      </c>
      <c r="L59" s="895">
        <v>54379</v>
      </c>
      <c r="M59" s="895">
        <v>53903</v>
      </c>
      <c r="N59" s="895">
        <v>67915</v>
      </c>
    </row>
    <row r="60" spans="1:14" s="833" customFormat="1" ht="20.100000000000001" customHeight="1" x14ac:dyDescent="0.2">
      <c r="A60" s="858" t="s">
        <v>136</v>
      </c>
      <c r="B60" s="895">
        <v>3547414.0000000009</v>
      </c>
      <c r="C60" s="895">
        <v>295315</v>
      </c>
      <c r="D60" s="895">
        <v>233554</v>
      </c>
      <c r="E60" s="895">
        <v>267579</v>
      </c>
      <c r="F60" s="895">
        <v>267097</v>
      </c>
      <c r="G60" s="895">
        <v>297687</v>
      </c>
      <c r="H60" s="895">
        <v>313341</v>
      </c>
      <c r="I60" s="895">
        <v>344976</v>
      </c>
      <c r="J60" s="895">
        <v>300954</v>
      </c>
      <c r="K60" s="895">
        <v>296764</v>
      </c>
      <c r="L60" s="895">
        <v>310211</v>
      </c>
      <c r="M60" s="895">
        <v>299086</v>
      </c>
      <c r="N60" s="895">
        <v>320850</v>
      </c>
    </row>
    <row r="61" spans="1:14" s="833" customFormat="1" ht="20.100000000000001" customHeight="1" x14ac:dyDescent="0.2">
      <c r="A61" s="858" t="s">
        <v>744</v>
      </c>
      <c r="B61" s="895">
        <v>530873</v>
      </c>
      <c r="C61" s="895">
        <v>40384</v>
      </c>
      <c r="D61" s="895">
        <v>29740</v>
      </c>
      <c r="E61" s="895">
        <v>38517</v>
      </c>
      <c r="F61" s="895">
        <v>37708</v>
      </c>
      <c r="G61" s="895">
        <v>44809</v>
      </c>
      <c r="H61" s="895">
        <v>48697</v>
      </c>
      <c r="I61" s="895">
        <v>53612</v>
      </c>
      <c r="J61" s="895">
        <v>48225</v>
      </c>
      <c r="K61" s="895">
        <v>43231</v>
      </c>
      <c r="L61" s="895">
        <v>44141</v>
      </c>
      <c r="M61" s="895">
        <v>44622</v>
      </c>
      <c r="N61" s="895">
        <v>57187</v>
      </c>
    </row>
    <row r="62" spans="1:14" s="833" customFormat="1" ht="20.100000000000001" customHeight="1" x14ac:dyDescent="0.2">
      <c r="A62" s="858" t="s">
        <v>137</v>
      </c>
      <c r="B62" s="895">
        <v>1131245</v>
      </c>
      <c r="C62" s="895">
        <v>111810</v>
      </c>
      <c r="D62" s="895">
        <v>87547</v>
      </c>
      <c r="E62" s="895">
        <v>92203</v>
      </c>
      <c r="F62" s="895">
        <v>88262</v>
      </c>
      <c r="G62" s="895">
        <v>88626</v>
      </c>
      <c r="H62" s="895">
        <v>87273</v>
      </c>
      <c r="I62" s="895">
        <v>100121</v>
      </c>
      <c r="J62" s="895">
        <v>87679</v>
      </c>
      <c r="K62" s="895">
        <v>79374</v>
      </c>
      <c r="L62" s="895">
        <v>98147</v>
      </c>
      <c r="M62" s="895">
        <v>97183</v>
      </c>
      <c r="N62" s="895">
        <v>113020</v>
      </c>
    </row>
    <row r="63" spans="1:14" s="833" customFormat="1" ht="20.100000000000001" customHeight="1" x14ac:dyDescent="0.2">
      <c r="A63" s="858" t="s">
        <v>745</v>
      </c>
      <c r="B63" s="895">
        <v>646779</v>
      </c>
      <c r="C63" s="895">
        <v>59214</v>
      </c>
      <c r="D63" s="895">
        <v>40270</v>
      </c>
      <c r="E63" s="895">
        <v>49312</v>
      </c>
      <c r="F63" s="895">
        <v>48331</v>
      </c>
      <c r="G63" s="895">
        <v>50725</v>
      </c>
      <c r="H63" s="895">
        <v>54500</v>
      </c>
      <c r="I63" s="895">
        <v>56572</v>
      </c>
      <c r="J63" s="895">
        <v>51539</v>
      </c>
      <c r="K63" s="895">
        <v>56664</v>
      </c>
      <c r="L63" s="895">
        <v>58951</v>
      </c>
      <c r="M63" s="895">
        <v>56664</v>
      </c>
      <c r="N63" s="895">
        <v>64037</v>
      </c>
    </row>
    <row r="64" spans="1:14" s="833" customFormat="1" ht="20.100000000000001" customHeight="1" x14ac:dyDescent="0.2">
      <c r="A64" s="852" t="s">
        <v>838</v>
      </c>
      <c r="B64" s="894">
        <v>42705735</v>
      </c>
      <c r="C64" s="894">
        <v>3621203</v>
      </c>
      <c r="D64" s="894">
        <v>2992999</v>
      </c>
      <c r="E64" s="894">
        <v>3333111</v>
      </c>
      <c r="F64" s="894">
        <v>3406258</v>
      </c>
      <c r="G64" s="894">
        <v>3460676</v>
      </c>
      <c r="H64" s="894">
        <v>3340657</v>
      </c>
      <c r="I64" s="894">
        <v>3819170</v>
      </c>
      <c r="J64" s="894">
        <v>3581866</v>
      </c>
      <c r="K64" s="894">
        <v>3657595</v>
      </c>
      <c r="L64" s="894">
        <v>3852839</v>
      </c>
      <c r="M64" s="894">
        <v>3786135</v>
      </c>
      <c r="N64" s="894">
        <v>3853226</v>
      </c>
    </row>
    <row r="65" spans="1:256" s="833" customFormat="1" ht="20.100000000000001" customHeight="1" x14ac:dyDescent="0.2">
      <c r="A65" s="858" t="s">
        <v>747</v>
      </c>
      <c r="B65" s="895">
        <v>1621416</v>
      </c>
      <c r="C65" s="895">
        <v>146239</v>
      </c>
      <c r="D65" s="895">
        <v>122775</v>
      </c>
      <c r="E65" s="895">
        <v>125640</v>
      </c>
      <c r="F65" s="895">
        <v>126763</v>
      </c>
      <c r="G65" s="895">
        <v>130741</v>
      </c>
      <c r="H65" s="895">
        <v>126816</v>
      </c>
      <c r="I65" s="895">
        <v>138615</v>
      </c>
      <c r="J65" s="895">
        <v>115489</v>
      </c>
      <c r="K65" s="895">
        <v>136008</v>
      </c>
      <c r="L65" s="895">
        <v>147206</v>
      </c>
      <c r="M65" s="895">
        <v>145480</v>
      </c>
      <c r="N65" s="895">
        <v>159644</v>
      </c>
    </row>
    <row r="66" spans="1:256" s="833" customFormat="1" ht="20.100000000000001" customHeight="1" x14ac:dyDescent="0.2">
      <c r="A66" s="858" t="s">
        <v>138</v>
      </c>
      <c r="B66" s="895">
        <v>6122868.0000000019</v>
      </c>
      <c r="C66" s="895">
        <v>493365.99999999994</v>
      </c>
      <c r="D66" s="895">
        <v>434819</v>
      </c>
      <c r="E66" s="895">
        <v>486740</v>
      </c>
      <c r="F66" s="895">
        <v>511880</v>
      </c>
      <c r="G66" s="895">
        <v>516471.99999999994</v>
      </c>
      <c r="H66" s="895">
        <v>498566.00000000006</v>
      </c>
      <c r="I66" s="895">
        <v>530875</v>
      </c>
      <c r="J66" s="895">
        <v>517616.99999999988</v>
      </c>
      <c r="K66" s="895">
        <v>515839.00000000012</v>
      </c>
      <c r="L66" s="895">
        <v>541866</v>
      </c>
      <c r="M66" s="895">
        <v>534415</v>
      </c>
      <c r="N66" s="895">
        <v>540413</v>
      </c>
    </row>
    <row r="67" spans="1:256" s="833" customFormat="1" ht="20.100000000000001" customHeight="1" x14ac:dyDescent="0.2">
      <c r="A67" s="858" t="s">
        <v>139</v>
      </c>
      <c r="B67" s="895">
        <v>10685685</v>
      </c>
      <c r="C67" s="895">
        <v>922892</v>
      </c>
      <c r="D67" s="895">
        <v>798042</v>
      </c>
      <c r="E67" s="895">
        <v>861230</v>
      </c>
      <c r="F67" s="895">
        <v>850240.99999999988</v>
      </c>
      <c r="G67" s="895">
        <v>864337</v>
      </c>
      <c r="H67" s="895">
        <v>835646</v>
      </c>
      <c r="I67" s="895">
        <v>933084</v>
      </c>
      <c r="J67" s="895">
        <v>869710</v>
      </c>
      <c r="K67" s="895">
        <v>909971</v>
      </c>
      <c r="L67" s="895">
        <v>933913</v>
      </c>
      <c r="M67" s="895">
        <v>930364.00000000012</v>
      </c>
      <c r="N67" s="895">
        <v>976255</v>
      </c>
    </row>
    <row r="68" spans="1:256" s="833" customFormat="1" ht="20.100000000000001" customHeight="1" x14ac:dyDescent="0.2">
      <c r="A68" s="858" t="s">
        <v>140</v>
      </c>
      <c r="B68" s="895">
        <v>24275766</v>
      </c>
      <c r="C68" s="895">
        <v>2058706</v>
      </c>
      <c r="D68" s="895">
        <v>1637363</v>
      </c>
      <c r="E68" s="895">
        <v>1859501</v>
      </c>
      <c r="F68" s="895">
        <v>1917374</v>
      </c>
      <c r="G68" s="895">
        <v>1949126</v>
      </c>
      <c r="H68" s="895">
        <v>1879629</v>
      </c>
      <c r="I68" s="895">
        <v>2216596</v>
      </c>
      <c r="J68" s="895">
        <v>2079050</v>
      </c>
      <c r="K68" s="895">
        <v>2095777</v>
      </c>
      <c r="L68" s="895">
        <v>2229854</v>
      </c>
      <c r="M68" s="895">
        <v>2175876</v>
      </c>
      <c r="N68" s="895">
        <v>2176914</v>
      </c>
    </row>
    <row r="69" spans="1:256" s="833" customFormat="1" ht="20.100000000000001" customHeight="1" x14ac:dyDescent="0.2">
      <c r="A69" s="852" t="s">
        <v>839</v>
      </c>
      <c r="B69" s="894">
        <v>10823226</v>
      </c>
      <c r="C69" s="894">
        <v>848551</v>
      </c>
      <c r="D69" s="894">
        <v>778964</v>
      </c>
      <c r="E69" s="894">
        <v>873934</v>
      </c>
      <c r="F69" s="894">
        <v>862335</v>
      </c>
      <c r="G69" s="894">
        <v>900586</v>
      </c>
      <c r="H69" s="894">
        <v>833798</v>
      </c>
      <c r="I69" s="894">
        <v>934413</v>
      </c>
      <c r="J69" s="894">
        <v>885608</v>
      </c>
      <c r="K69" s="894">
        <v>900460</v>
      </c>
      <c r="L69" s="894">
        <v>996271</v>
      </c>
      <c r="M69" s="894">
        <v>992576</v>
      </c>
      <c r="N69" s="894">
        <v>1015730</v>
      </c>
    </row>
    <row r="70" spans="1:256" s="833" customFormat="1" ht="20.100000000000001" customHeight="1" x14ac:dyDescent="0.2">
      <c r="A70" s="858" t="s">
        <v>141</v>
      </c>
      <c r="B70" s="895">
        <v>4550961</v>
      </c>
      <c r="C70" s="895">
        <v>337892</v>
      </c>
      <c r="D70" s="895">
        <v>311137</v>
      </c>
      <c r="E70" s="895">
        <v>357035</v>
      </c>
      <c r="F70" s="895">
        <v>357855</v>
      </c>
      <c r="G70" s="895">
        <v>384753</v>
      </c>
      <c r="H70" s="895">
        <v>352572</v>
      </c>
      <c r="I70" s="895">
        <v>404354</v>
      </c>
      <c r="J70" s="895">
        <v>381306</v>
      </c>
      <c r="K70" s="895">
        <v>387745</v>
      </c>
      <c r="L70" s="895">
        <v>429126</v>
      </c>
      <c r="M70" s="895">
        <v>420673</v>
      </c>
      <c r="N70" s="895">
        <v>426513</v>
      </c>
    </row>
    <row r="71" spans="1:256" s="833" customFormat="1" ht="20.100000000000001" customHeight="1" x14ac:dyDescent="0.2">
      <c r="A71" s="858" t="s">
        <v>142</v>
      </c>
      <c r="B71" s="895">
        <v>3652651.9999999995</v>
      </c>
      <c r="C71" s="895">
        <v>283271</v>
      </c>
      <c r="D71" s="895">
        <v>263009</v>
      </c>
      <c r="E71" s="895">
        <v>292143</v>
      </c>
      <c r="F71" s="895">
        <v>284601</v>
      </c>
      <c r="G71" s="895">
        <v>296687</v>
      </c>
      <c r="H71" s="895">
        <v>290775</v>
      </c>
      <c r="I71" s="895">
        <v>318164</v>
      </c>
      <c r="J71" s="895">
        <v>311888</v>
      </c>
      <c r="K71" s="895">
        <v>305209</v>
      </c>
      <c r="L71" s="895">
        <v>329682</v>
      </c>
      <c r="M71" s="895">
        <v>338263</v>
      </c>
      <c r="N71" s="895">
        <v>338960</v>
      </c>
    </row>
    <row r="72" spans="1:256" s="833" customFormat="1" ht="20.100000000000001" customHeight="1" x14ac:dyDescent="0.2">
      <c r="A72" s="858" t="s">
        <v>143</v>
      </c>
      <c r="B72" s="895">
        <v>2619613</v>
      </c>
      <c r="C72" s="895">
        <v>227388</v>
      </c>
      <c r="D72" s="895">
        <v>204818</v>
      </c>
      <c r="E72" s="895">
        <v>224756</v>
      </c>
      <c r="F72" s="895">
        <v>219879</v>
      </c>
      <c r="G72" s="895">
        <v>219146</v>
      </c>
      <c r="H72" s="895">
        <v>190451</v>
      </c>
      <c r="I72" s="895">
        <v>211895</v>
      </c>
      <c r="J72" s="895">
        <v>192414</v>
      </c>
      <c r="K72" s="895">
        <v>207506</v>
      </c>
      <c r="L72" s="895">
        <v>237463</v>
      </c>
      <c r="M72" s="895">
        <v>233640</v>
      </c>
      <c r="N72" s="895">
        <v>250257</v>
      </c>
    </row>
    <row r="73" spans="1:256" s="833" customFormat="1" ht="20.100000000000001" customHeight="1" x14ac:dyDescent="0.2">
      <c r="A73" s="852" t="s">
        <v>840</v>
      </c>
      <c r="B73" s="894">
        <v>11863690</v>
      </c>
      <c r="C73" s="894">
        <v>1089415</v>
      </c>
      <c r="D73" s="894">
        <v>826971</v>
      </c>
      <c r="E73" s="894">
        <v>894314</v>
      </c>
      <c r="F73" s="894">
        <v>921535</v>
      </c>
      <c r="G73" s="894">
        <v>959732</v>
      </c>
      <c r="H73" s="894">
        <v>948844</v>
      </c>
      <c r="I73" s="894">
        <v>1108972</v>
      </c>
      <c r="J73" s="894">
        <v>1014840</v>
      </c>
      <c r="K73" s="894">
        <v>978322</v>
      </c>
      <c r="L73" s="894">
        <v>1034479</v>
      </c>
      <c r="M73" s="894">
        <v>1033856</v>
      </c>
      <c r="N73" s="894">
        <v>1052410</v>
      </c>
    </row>
    <row r="74" spans="1:256" s="833" customFormat="1" ht="20.100000000000001" customHeight="1" x14ac:dyDescent="0.2">
      <c r="A74" s="858" t="s">
        <v>144</v>
      </c>
      <c r="B74" s="895">
        <v>8244016</v>
      </c>
      <c r="C74" s="895">
        <v>765641</v>
      </c>
      <c r="D74" s="895">
        <v>581145</v>
      </c>
      <c r="E74" s="895">
        <v>622528</v>
      </c>
      <c r="F74" s="895">
        <v>634402</v>
      </c>
      <c r="G74" s="895">
        <v>664018</v>
      </c>
      <c r="H74" s="895">
        <v>662818</v>
      </c>
      <c r="I74" s="895">
        <v>766272</v>
      </c>
      <c r="J74" s="895">
        <v>704825</v>
      </c>
      <c r="K74" s="895">
        <v>681338</v>
      </c>
      <c r="L74" s="895">
        <v>718407</v>
      </c>
      <c r="M74" s="895">
        <v>717179</v>
      </c>
      <c r="N74" s="895">
        <v>725443</v>
      </c>
    </row>
    <row r="75" spans="1:256" s="833" customFormat="1" ht="20.100000000000001" customHeight="1" x14ac:dyDescent="0.2">
      <c r="A75" s="858" t="s">
        <v>750</v>
      </c>
      <c r="B75" s="895">
        <v>1411219</v>
      </c>
      <c r="C75" s="895">
        <v>122714</v>
      </c>
      <c r="D75" s="895">
        <v>91962</v>
      </c>
      <c r="E75" s="895">
        <v>101252</v>
      </c>
      <c r="F75" s="895">
        <v>107729</v>
      </c>
      <c r="G75" s="895">
        <v>113599</v>
      </c>
      <c r="H75" s="895">
        <v>108862</v>
      </c>
      <c r="I75" s="895">
        <v>134064</v>
      </c>
      <c r="J75" s="895">
        <v>118631</v>
      </c>
      <c r="K75" s="895">
        <v>119644</v>
      </c>
      <c r="L75" s="895">
        <v>129281</v>
      </c>
      <c r="M75" s="895">
        <v>127772</v>
      </c>
      <c r="N75" s="895">
        <v>135709</v>
      </c>
    </row>
    <row r="76" spans="1:256" s="833" customFormat="1" ht="20.100000000000001" customHeight="1" x14ac:dyDescent="0.2">
      <c r="A76" s="858" t="s">
        <v>751</v>
      </c>
      <c r="B76" s="895">
        <v>1440240</v>
      </c>
      <c r="C76" s="895">
        <v>122852</v>
      </c>
      <c r="D76" s="895">
        <v>95632</v>
      </c>
      <c r="E76" s="895">
        <v>105959</v>
      </c>
      <c r="F76" s="895">
        <v>114216</v>
      </c>
      <c r="G76" s="895">
        <v>117229</v>
      </c>
      <c r="H76" s="895">
        <v>113486</v>
      </c>
      <c r="I76" s="895">
        <v>134372</v>
      </c>
      <c r="J76" s="895">
        <v>128176</v>
      </c>
      <c r="K76" s="895">
        <v>127466</v>
      </c>
      <c r="L76" s="895">
        <v>128539</v>
      </c>
      <c r="M76" s="895">
        <v>126821</v>
      </c>
      <c r="N76" s="895">
        <v>125492</v>
      </c>
    </row>
    <row r="77" spans="1:256" s="833" customFormat="1" ht="20.100000000000001" customHeight="1" thickBot="1" x14ac:dyDescent="0.25">
      <c r="A77" s="855" t="s">
        <v>145</v>
      </c>
      <c r="B77" s="896">
        <v>768215</v>
      </c>
      <c r="C77" s="896">
        <v>78208</v>
      </c>
      <c r="D77" s="896">
        <v>58231.999999999993</v>
      </c>
      <c r="E77" s="896">
        <v>64575</v>
      </c>
      <c r="F77" s="896">
        <v>65188.000000000007</v>
      </c>
      <c r="G77" s="896">
        <v>64885.999999999993</v>
      </c>
      <c r="H77" s="896">
        <v>63678</v>
      </c>
      <c r="I77" s="896">
        <v>74264</v>
      </c>
      <c r="J77" s="896">
        <v>63208.000000000007</v>
      </c>
      <c r="K77" s="896">
        <v>49873.999999999993</v>
      </c>
      <c r="L77" s="896">
        <v>58252.000000000007</v>
      </c>
      <c r="M77" s="896">
        <v>62083.999999999993</v>
      </c>
      <c r="N77" s="896">
        <v>65766</v>
      </c>
      <c r="O77" s="858"/>
      <c r="P77" s="895"/>
      <c r="Q77" s="895"/>
      <c r="R77" s="895"/>
      <c r="S77" s="895"/>
      <c r="T77" s="895"/>
      <c r="U77" s="895"/>
      <c r="V77" s="895"/>
      <c r="W77" s="895"/>
      <c r="X77" s="895"/>
      <c r="Y77" s="895"/>
      <c r="Z77" s="895"/>
      <c r="AA77" s="895"/>
      <c r="AB77" s="895"/>
      <c r="AC77" s="858"/>
      <c r="AD77" s="895"/>
      <c r="AE77" s="895"/>
      <c r="AF77" s="895"/>
      <c r="AG77" s="895"/>
      <c r="AH77" s="895"/>
      <c r="AI77" s="895"/>
      <c r="AJ77" s="895"/>
      <c r="AK77" s="895"/>
      <c r="AL77" s="895"/>
      <c r="AM77" s="895"/>
      <c r="AN77" s="895"/>
      <c r="AO77" s="895"/>
      <c r="AP77" s="895"/>
      <c r="AQ77" s="858"/>
      <c r="AR77" s="895"/>
      <c r="AS77" s="895"/>
      <c r="AT77" s="895"/>
      <c r="AU77" s="895"/>
      <c r="AV77" s="895"/>
      <c r="AW77" s="895"/>
      <c r="AX77" s="895"/>
      <c r="AY77" s="895"/>
      <c r="AZ77" s="895"/>
      <c r="BA77" s="895"/>
      <c r="BB77" s="895"/>
      <c r="BC77" s="895"/>
      <c r="BD77" s="895"/>
      <c r="BE77" s="858"/>
      <c r="BF77" s="895"/>
      <c r="BG77" s="895"/>
      <c r="BH77" s="895"/>
      <c r="BI77" s="895"/>
      <c r="BJ77" s="895"/>
      <c r="BK77" s="895"/>
      <c r="BL77" s="895"/>
      <c r="BM77" s="895"/>
      <c r="BN77" s="895"/>
      <c r="BO77" s="895"/>
      <c r="BP77" s="895"/>
      <c r="BQ77" s="895"/>
      <c r="BR77" s="895"/>
      <c r="BS77" s="858"/>
      <c r="BT77" s="895"/>
      <c r="BU77" s="895"/>
      <c r="BV77" s="895"/>
      <c r="BW77" s="895"/>
      <c r="BX77" s="895"/>
      <c r="BY77" s="895"/>
      <c r="BZ77" s="895"/>
      <c r="CA77" s="895"/>
      <c r="CB77" s="895"/>
      <c r="CC77" s="895"/>
      <c r="CD77" s="895"/>
      <c r="CE77" s="895"/>
      <c r="CF77" s="895"/>
      <c r="CG77" s="858"/>
      <c r="CH77" s="895"/>
      <c r="CI77" s="895"/>
      <c r="CJ77" s="895"/>
      <c r="CK77" s="895"/>
      <c r="CL77" s="895"/>
      <c r="CM77" s="895"/>
      <c r="CN77" s="895"/>
      <c r="CO77" s="895"/>
      <c r="CP77" s="895"/>
      <c r="CQ77" s="895"/>
      <c r="CR77" s="895"/>
      <c r="CS77" s="895"/>
      <c r="CT77" s="895"/>
      <c r="CU77" s="858"/>
      <c r="CV77" s="895"/>
      <c r="CW77" s="895"/>
      <c r="CX77" s="895"/>
      <c r="CY77" s="895"/>
      <c r="CZ77" s="895"/>
      <c r="DA77" s="895"/>
      <c r="DB77" s="895"/>
      <c r="DC77" s="895"/>
      <c r="DD77" s="895"/>
      <c r="DE77" s="895"/>
      <c r="DF77" s="895"/>
      <c r="DG77" s="895"/>
      <c r="DH77" s="895"/>
      <c r="DI77" s="858"/>
      <c r="DJ77" s="895"/>
      <c r="DK77" s="895"/>
      <c r="DL77" s="895"/>
      <c r="DM77" s="895"/>
      <c r="DN77" s="895"/>
      <c r="DO77" s="895"/>
      <c r="DP77" s="895"/>
      <c r="DQ77" s="895"/>
      <c r="DR77" s="895"/>
      <c r="DS77" s="895"/>
      <c r="DT77" s="895"/>
      <c r="DU77" s="895"/>
      <c r="DV77" s="895"/>
      <c r="DW77" s="858"/>
      <c r="DX77" s="895"/>
      <c r="DY77" s="895"/>
      <c r="DZ77" s="895"/>
      <c r="EA77" s="895"/>
      <c r="EB77" s="895"/>
      <c r="EC77" s="895"/>
      <c r="ED77" s="895"/>
      <c r="EE77" s="895"/>
      <c r="EF77" s="895"/>
      <c r="EG77" s="895"/>
      <c r="EH77" s="895"/>
      <c r="EI77" s="895"/>
      <c r="EJ77" s="895"/>
      <c r="EK77" s="858"/>
      <c r="EL77" s="895"/>
      <c r="EM77" s="895"/>
      <c r="EN77" s="895"/>
      <c r="EO77" s="895"/>
      <c r="EP77" s="895"/>
      <c r="EQ77" s="895"/>
      <c r="ER77" s="895"/>
      <c r="ES77" s="895"/>
      <c r="ET77" s="895"/>
      <c r="EU77" s="895"/>
      <c r="EV77" s="895"/>
      <c r="EW77" s="895"/>
      <c r="EX77" s="895"/>
      <c r="EY77" s="858"/>
      <c r="EZ77" s="895"/>
      <c r="FA77" s="895"/>
      <c r="FB77" s="895"/>
      <c r="FC77" s="895"/>
      <c r="FD77" s="895"/>
      <c r="FE77" s="895"/>
      <c r="FF77" s="895"/>
      <c r="FG77" s="895"/>
      <c r="FH77" s="895"/>
      <c r="FI77" s="895"/>
      <c r="FJ77" s="895"/>
      <c r="FK77" s="895"/>
      <c r="FL77" s="895"/>
      <c r="FM77" s="858"/>
      <c r="FN77" s="895"/>
      <c r="FO77" s="895"/>
      <c r="FP77" s="895"/>
      <c r="FQ77" s="895"/>
      <c r="FR77" s="895"/>
      <c r="FS77" s="895"/>
      <c r="FT77" s="895"/>
      <c r="FU77" s="895"/>
      <c r="FV77" s="895"/>
      <c r="FW77" s="895"/>
      <c r="FX77" s="895"/>
      <c r="FY77" s="895"/>
      <c r="FZ77" s="895"/>
      <c r="GA77" s="858"/>
      <c r="GB77" s="895"/>
      <c r="GC77" s="895"/>
      <c r="GD77" s="895"/>
      <c r="GE77" s="895"/>
      <c r="GF77" s="895"/>
      <c r="GG77" s="895"/>
      <c r="GH77" s="895"/>
      <c r="GI77" s="895"/>
      <c r="GJ77" s="895"/>
      <c r="GK77" s="895"/>
      <c r="GL77" s="895"/>
      <c r="GM77" s="895"/>
      <c r="GN77" s="895"/>
      <c r="GO77" s="858"/>
      <c r="GP77" s="895"/>
      <c r="GQ77" s="895"/>
      <c r="GR77" s="895"/>
      <c r="GS77" s="895"/>
      <c r="GT77" s="895"/>
      <c r="GU77" s="895"/>
      <c r="GV77" s="895"/>
      <c r="GW77" s="895"/>
      <c r="GX77" s="895"/>
      <c r="GY77" s="895"/>
      <c r="GZ77" s="895"/>
      <c r="HA77" s="895"/>
      <c r="HB77" s="895"/>
      <c r="HC77" s="858"/>
      <c r="HD77" s="895"/>
      <c r="HE77" s="895"/>
      <c r="HF77" s="895"/>
      <c r="HG77" s="895"/>
      <c r="HH77" s="895"/>
      <c r="HI77" s="895"/>
      <c r="HJ77" s="895"/>
      <c r="HK77" s="895"/>
      <c r="HL77" s="895"/>
      <c r="HM77" s="895"/>
      <c r="HN77" s="895"/>
      <c r="HO77" s="895"/>
      <c r="HP77" s="895"/>
      <c r="HQ77" s="858"/>
      <c r="HR77" s="895"/>
      <c r="HS77" s="895"/>
      <c r="HT77" s="895"/>
      <c r="HU77" s="895"/>
      <c r="HV77" s="895"/>
      <c r="HW77" s="895"/>
      <c r="HX77" s="895"/>
      <c r="HY77" s="895"/>
      <c r="HZ77" s="895"/>
      <c r="IA77" s="895"/>
      <c r="IB77" s="895"/>
      <c r="IC77" s="895"/>
      <c r="ID77" s="895"/>
      <c r="IE77" s="858"/>
      <c r="IF77" s="895"/>
      <c r="IG77" s="895"/>
      <c r="IH77" s="895"/>
      <c r="II77" s="895"/>
      <c r="IJ77" s="895"/>
      <c r="IK77" s="895"/>
      <c r="IL77" s="895"/>
      <c r="IM77" s="895"/>
      <c r="IN77" s="895"/>
      <c r="IO77" s="895"/>
      <c r="IP77" s="895"/>
      <c r="IQ77" s="895"/>
      <c r="IR77" s="895"/>
      <c r="IS77" s="858"/>
      <c r="IT77" s="895"/>
      <c r="IU77" s="895"/>
      <c r="IV77" s="895"/>
    </row>
    <row r="78" spans="1:256" s="833" customFormat="1" ht="20.100000000000001" customHeight="1" x14ac:dyDescent="0.2">
      <c r="A78" s="706" t="s">
        <v>1400</v>
      </c>
      <c r="B78" s="1316"/>
      <c r="C78" s="1316"/>
      <c r="D78" s="1316"/>
      <c r="E78" s="1316"/>
      <c r="F78" s="1316"/>
      <c r="G78" s="1316"/>
      <c r="H78" s="865"/>
      <c r="I78" s="865"/>
      <c r="J78" s="865"/>
      <c r="K78" s="865"/>
      <c r="L78" s="865"/>
      <c r="M78" s="865"/>
      <c r="N78" s="865"/>
      <c r="O78" s="858"/>
      <c r="P78" s="895"/>
      <c r="Q78" s="895"/>
      <c r="R78" s="895"/>
      <c r="S78" s="895"/>
      <c r="T78" s="895"/>
      <c r="U78" s="895"/>
      <c r="V78" s="895"/>
      <c r="W78" s="895"/>
      <c r="X78" s="895"/>
      <c r="Y78" s="895"/>
      <c r="Z78" s="895"/>
      <c r="AA78" s="895"/>
      <c r="AB78" s="895"/>
      <c r="AC78" s="858"/>
      <c r="AD78" s="895"/>
      <c r="AE78" s="895"/>
      <c r="AF78" s="895"/>
      <c r="AG78" s="895"/>
      <c r="AH78" s="895"/>
      <c r="AI78" s="895"/>
      <c r="AJ78" s="895"/>
      <c r="AK78" s="895"/>
      <c r="AL78" s="895"/>
      <c r="AM78" s="895"/>
      <c r="AN78" s="895"/>
      <c r="AO78" s="895"/>
      <c r="AP78" s="895"/>
      <c r="AQ78" s="858"/>
      <c r="AR78" s="895"/>
      <c r="AS78" s="895"/>
      <c r="AT78" s="895"/>
      <c r="AU78" s="895"/>
      <c r="AV78" s="895"/>
      <c r="AW78" s="895"/>
      <c r="AX78" s="895"/>
      <c r="AY78" s="895"/>
      <c r="AZ78" s="895"/>
      <c r="BA78" s="895"/>
      <c r="BB78" s="895"/>
      <c r="BC78" s="895"/>
      <c r="BD78" s="895"/>
      <c r="BE78" s="858"/>
      <c r="BF78" s="895"/>
      <c r="BG78" s="895"/>
      <c r="BH78" s="895"/>
      <c r="BI78" s="895"/>
      <c r="BJ78" s="895"/>
      <c r="BK78" s="895"/>
      <c r="BL78" s="895"/>
      <c r="BM78" s="895"/>
      <c r="BN78" s="895"/>
      <c r="BO78" s="895"/>
      <c r="BP78" s="895"/>
      <c r="BQ78" s="895"/>
      <c r="BR78" s="895"/>
      <c r="BS78" s="858"/>
      <c r="BT78" s="895"/>
      <c r="BU78" s="895"/>
      <c r="BV78" s="895"/>
      <c r="BW78" s="895"/>
      <c r="BX78" s="895"/>
      <c r="BY78" s="895"/>
      <c r="BZ78" s="895"/>
      <c r="CA78" s="895"/>
      <c r="CB78" s="895"/>
      <c r="CC78" s="895"/>
      <c r="CD78" s="895"/>
      <c r="CE78" s="895"/>
      <c r="CF78" s="895"/>
      <c r="CG78" s="858"/>
      <c r="CH78" s="895"/>
      <c r="CI78" s="895"/>
      <c r="CJ78" s="895"/>
      <c r="CK78" s="895"/>
      <c r="CL78" s="895"/>
      <c r="CM78" s="895"/>
      <c r="CN78" s="895"/>
      <c r="CO78" s="895"/>
      <c r="CP78" s="895"/>
      <c r="CQ78" s="895"/>
      <c r="CR78" s="895"/>
      <c r="CS78" s="895"/>
      <c r="CT78" s="895"/>
      <c r="CU78" s="858"/>
      <c r="CV78" s="895"/>
      <c r="CW78" s="895"/>
      <c r="CX78" s="895"/>
      <c r="CY78" s="895"/>
      <c r="CZ78" s="895"/>
      <c r="DA78" s="895"/>
      <c r="DB78" s="895"/>
      <c r="DC78" s="895"/>
      <c r="DD78" s="895"/>
      <c r="DE78" s="895"/>
      <c r="DF78" s="895"/>
      <c r="DG78" s="895"/>
      <c r="DH78" s="895"/>
      <c r="DI78" s="858"/>
      <c r="DJ78" s="895"/>
      <c r="DK78" s="895"/>
      <c r="DL78" s="895"/>
      <c r="DM78" s="895"/>
      <c r="DN78" s="895"/>
      <c r="DO78" s="895"/>
      <c r="DP78" s="895"/>
      <c r="DQ78" s="895"/>
      <c r="DR78" s="895"/>
      <c r="DS78" s="895"/>
      <c r="DT78" s="895"/>
      <c r="DU78" s="895"/>
      <c r="DV78" s="895"/>
      <c r="DW78" s="858"/>
      <c r="DX78" s="895"/>
      <c r="DY78" s="895"/>
      <c r="DZ78" s="895"/>
      <c r="EA78" s="895"/>
      <c r="EB78" s="895"/>
      <c r="EC78" s="895"/>
      <c r="ED78" s="895"/>
      <c r="EE78" s="895"/>
      <c r="EF78" s="895"/>
      <c r="EG78" s="895"/>
      <c r="EH78" s="895"/>
      <c r="EI78" s="895"/>
      <c r="EJ78" s="895"/>
      <c r="EK78" s="858"/>
      <c r="EL78" s="895"/>
      <c r="EM78" s="895"/>
      <c r="EN78" s="895"/>
      <c r="EO78" s="895"/>
      <c r="EP78" s="895"/>
      <c r="EQ78" s="895"/>
      <c r="ER78" s="895"/>
      <c r="ES78" s="895"/>
      <c r="ET78" s="895"/>
      <c r="EU78" s="895"/>
      <c r="EV78" s="895"/>
      <c r="EW78" s="895"/>
      <c r="EX78" s="895"/>
      <c r="EY78" s="858"/>
      <c r="EZ78" s="895"/>
      <c r="FA78" s="895"/>
      <c r="FB78" s="895"/>
      <c r="FC78" s="895"/>
      <c r="FD78" s="895"/>
      <c r="FE78" s="895"/>
      <c r="FF78" s="895"/>
      <c r="FG78" s="895"/>
      <c r="FH78" s="895"/>
      <c r="FI78" s="895"/>
      <c r="FJ78" s="895"/>
      <c r="FK78" s="895"/>
      <c r="FL78" s="895"/>
      <c r="FM78" s="858"/>
      <c r="FN78" s="895"/>
      <c r="FO78" s="895"/>
      <c r="FP78" s="895"/>
      <c r="FQ78" s="895"/>
      <c r="FR78" s="895"/>
      <c r="FS78" s="895"/>
      <c r="FT78" s="895"/>
      <c r="FU78" s="895"/>
      <c r="FV78" s="895"/>
      <c r="FW78" s="895"/>
      <c r="FX78" s="895"/>
      <c r="FY78" s="895"/>
      <c r="FZ78" s="895"/>
      <c r="GA78" s="858"/>
      <c r="GB78" s="895"/>
      <c r="GC78" s="895"/>
      <c r="GD78" s="895"/>
      <c r="GE78" s="895"/>
      <c r="GF78" s="895"/>
      <c r="GG78" s="895"/>
      <c r="GH78" s="895"/>
      <c r="GI78" s="895"/>
      <c r="GJ78" s="895"/>
      <c r="GK78" s="895"/>
      <c r="GL78" s="895"/>
      <c r="GM78" s="895"/>
      <c r="GN78" s="895"/>
      <c r="GO78" s="858"/>
      <c r="GP78" s="895"/>
      <c r="GQ78" s="895"/>
      <c r="GR78" s="895"/>
      <c r="GS78" s="895"/>
      <c r="GT78" s="895"/>
      <c r="GU78" s="895"/>
      <c r="GV78" s="895"/>
      <c r="GW78" s="895"/>
      <c r="GX78" s="895"/>
      <c r="GY78" s="895"/>
      <c r="GZ78" s="895"/>
      <c r="HA78" s="895"/>
      <c r="HB78" s="895"/>
      <c r="HC78" s="858"/>
      <c r="HD78" s="895"/>
      <c r="HE78" s="895"/>
      <c r="HF78" s="895"/>
      <c r="HG78" s="895"/>
      <c r="HH78" s="895"/>
      <c r="HI78" s="895"/>
      <c r="HJ78" s="895"/>
      <c r="HK78" s="895"/>
      <c r="HL78" s="895"/>
      <c r="HM78" s="895"/>
      <c r="HN78" s="895"/>
      <c r="HO78" s="895"/>
      <c r="HP78" s="895"/>
      <c r="HQ78" s="858"/>
      <c r="HR78" s="895"/>
      <c r="HS78" s="895"/>
      <c r="HT78" s="895"/>
      <c r="HU78" s="895"/>
      <c r="HV78" s="895"/>
      <c r="HW78" s="895"/>
      <c r="HX78" s="895"/>
      <c r="HY78" s="895"/>
      <c r="HZ78" s="895"/>
      <c r="IA78" s="895"/>
      <c r="IB78" s="895"/>
      <c r="IC78" s="895"/>
      <c r="ID78" s="895"/>
      <c r="IE78" s="858"/>
      <c r="IF78" s="895"/>
      <c r="IG78" s="895"/>
      <c r="IH78" s="895"/>
      <c r="II78" s="895"/>
      <c r="IJ78" s="895"/>
      <c r="IK78" s="895"/>
      <c r="IL78" s="895"/>
      <c r="IM78" s="895"/>
      <c r="IN78" s="895"/>
      <c r="IO78" s="895"/>
      <c r="IP78" s="895"/>
      <c r="IQ78" s="895"/>
      <c r="IR78" s="895"/>
      <c r="IS78" s="858"/>
      <c r="IT78" s="895"/>
      <c r="IU78" s="895"/>
      <c r="IV78" s="895"/>
    </row>
    <row r="79" spans="1:256" s="867" customFormat="1" ht="15.95" customHeight="1" x14ac:dyDescent="0.2">
      <c r="A79" s="1318" t="s">
        <v>1328</v>
      </c>
      <c r="B79" s="1317"/>
      <c r="C79" s="1317"/>
      <c r="D79" s="1317"/>
      <c r="E79" s="1317"/>
      <c r="F79" s="1317"/>
      <c r="G79" s="1317"/>
      <c r="H79" s="865"/>
      <c r="I79" s="865"/>
      <c r="J79" s="865"/>
      <c r="K79" s="865"/>
      <c r="L79" s="865"/>
      <c r="M79" s="865"/>
      <c r="N79" s="865"/>
      <c r="O79" s="865"/>
    </row>
    <row r="80" spans="1:256" s="867" customFormat="1" ht="35.1" customHeight="1" x14ac:dyDescent="0.2">
      <c r="A80" s="1532" t="s">
        <v>1329</v>
      </c>
      <c r="B80" s="1532"/>
      <c r="C80" s="1532"/>
      <c r="D80" s="1532"/>
      <c r="E80" s="1532"/>
      <c r="F80" s="1532"/>
      <c r="G80" s="1532"/>
      <c r="H80" s="1532"/>
      <c r="I80" s="1532"/>
      <c r="J80" s="1532"/>
      <c r="K80" s="1532"/>
      <c r="L80" s="1532"/>
      <c r="M80" s="1532"/>
      <c r="N80" s="1532"/>
      <c r="O80" s="865"/>
    </row>
    <row r="81" spans="1:15" s="833" customFormat="1" ht="24.95" customHeight="1" x14ac:dyDescent="0.2">
      <c r="A81" s="831" t="s">
        <v>842</v>
      </c>
      <c r="B81" s="876"/>
    </row>
    <row r="82" spans="1:15" s="833" customFormat="1" ht="24.95" customHeight="1" thickBot="1" x14ac:dyDescent="0.25">
      <c r="A82" s="1572" t="s">
        <v>1350</v>
      </c>
      <c r="B82" s="1572"/>
      <c r="C82" s="1572"/>
      <c r="D82" s="1572"/>
      <c r="E82" s="1572"/>
      <c r="F82" s="1572"/>
      <c r="G82" s="1572"/>
      <c r="H82" s="1572"/>
      <c r="I82" s="1572"/>
      <c r="J82" s="1572"/>
      <c r="K82" s="1572"/>
      <c r="L82" s="1572"/>
      <c r="M82" s="1572"/>
      <c r="N82" s="1572"/>
      <c r="O82" s="881"/>
    </row>
    <row r="83" spans="1:15" s="833" customFormat="1" ht="20.100000000000001" customHeight="1" x14ac:dyDescent="0.2">
      <c r="A83" s="1582" t="s">
        <v>733</v>
      </c>
      <c r="B83" s="1579" t="s">
        <v>832</v>
      </c>
      <c r="C83" s="1579"/>
      <c r="D83" s="1579"/>
      <c r="E83" s="1579"/>
      <c r="F83" s="1579"/>
      <c r="G83" s="1579"/>
      <c r="H83" s="1579"/>
      <c r="I83" s="1579"/>
      <c r="J83" s="1579"/>
      <c r="K83" s="1579"/>
      <c r="L83" s="1579"/>
      <c r="M83" s="1579"/>
      <c r="N83" s="1580"/>
      <c r="O83" s="852"/>
    </row>
    <row r="84" spans="1:15" s="833" customFormat="1" ht="20.100000000000001" customHeight="1" x14ac:dyDescent="0.2">
      <c r="A84" s="1583"/>
      <c r="B84" s="1363" t="s">
        <v>131</v>
      </c>
      <c r="C84" s="1363" t="s">
        <v>149</v>
      </c>
      <c r="D84" s="1363" t="s">
        <v>150</v>
      </c>
      <c r="E84" s="1363" t="s">
        <v>151</v>
      </c>
      <c r="F84" s="1363" t="s">
        <v>152</v>
      </c>
      <c r="G84" s="1363" t="s">
        <v>153</v>
      </c>
      <c r="H84" s="1363" t="s">
        <v>154</v>
      </c>
      <c r="I84" s="1363" t="s">
        <v>155</v>
      </c>
      <c r="J84" s="1363" t="s">
        <v>156</v>
      </c>
      <c r="K84" s="1363" t="s">
        <v>157</v>
      </c>
      <c r="L84" s="1363" t="s">
        <v>158</v>
      </c>
      <c r="M84" s="1363" t="s">
        <v>159</v>
      </c>
      <c r="N84" s="1362" t="s">
        <v>160</v>
      </c>
    </row>
    <row r="85" spans="1:15" s="833" customFormat="1" ht="20.100000000000001" customHeight="1" x14ac:dyDescent="0.2">
      <c r="A85" s="852" t="s">
        <v>116</v>
      </c>
      <c r="B85" s="47">
        <v>2845791</v>
      </c>
      <c r="C85" s="47">
        <v>317290</v>
      </c>
      <c r="D85" s="47">
        <v>237020</v>
      </c>
      <c r="E85" s="47">
        <v>323755</v>
      </c>
      <c r="F85" s="47">
        <v>256246</v>
      </c>
      <c r="G85" s="47">
        <v>215313</v>
      </c>
      <c r="H85" s="47">
        <v>216705</v>
      </c>
      <c r="I85" s="47">
        <v>224580</v>
      </c>
      <c r="J85" s="47">
        <v>159164</v>
      </c>
      <c r="K85" s="47">
        <v>180566</v>
      </c>
      <c r="L85" s="47">
        <v>198904</v>
      </c>
      <c r="M85" s="47">
        <v>187181</v>
      </c>
      <c r="N85" s="47">
        <v>329067</v>
      </c>
    </row>
    <row r="86" spans="1:15" s="833" customFormat="1" ht="20.100000000000001" customHeight="1" x14ac:dyDescent="0.2">
      <c r="A86" s="852" t="s">
        <v>836</v>
      </c>
      <c r="B86" s="894">
        <v>210326</v>
      </c>
      <c r="C86" s="894">
        <v>17516</v>
      </c>
      <c r="D86" s="894">
        <v>13593</v>
      </c>
      <c r="E86" s="894">
        <v>17874</v>
      </c>
      <c r="F86" s="894">
        <v>17902</v>
      </c>
      <c r="G86" s="894">
        <v>18041</v>
      </c>
      <c r="H86" s="894">
        <v>15816</v>
      </c>
      <c r="I86" s="894">
        <v>20505</v>
      </c>
      <c r="J86" s="894">
        <v>16038</v>
      </c>
      <c r="K86" s="894">
        <v>17305</v>
      </c>
      <c r="L86" s="894">
        <v>17641</v>
      </c>
      <c r="M86" s="894">
        <v>18065</v>
      </c>
      <c r="N86" s="894">
        <v>20030</v>
      </c>
    </row>
    <row r="87" spans="1:15" s="833" customFormat="1" ht="20.100000000000001" customHeight="1" x14ac:dyDescent="0.2">
      <c r="A87" s="858" t="s">
        <v>735</v>
      </c>
      <c r="B87" s="895">
        <v>13846.999999999998</v>
      </c>
      <c r="C87" s="895">
        <v>1331</v>
      </c>
      <c r="D87" s="895">
        <v>1097</v>
      </c>
      <c r="E87" s="895">
        <v>1400</v>
      </c>
      <c r="F87" s="895">
        <v>1109</v>
      </c>
      <c r="G87" s="895">
        <v>1208</v>
      </c>
      <c r="H87" s="895">
        <v>1021</v>
      </c>
      <c r="I87" s="895">
        <v>1264</v>
      </c>
      <c r="J87" s="895">
        <v>1190</v>
      </c>
      <c r="K87" s="895">
        <v>1126</v>
      </c>
      <c r="L87" s="895">
        <v>1024</v>
      </c>
      <c r="M87" s="895">
        <v>935</v>
      </c>
      <c r="N87" s="895">
        <v>1142</v>
      </c>
    </row>
    <row r="88" spans="1:15" s="833" customFormat="1" ht="20.100000000000001" customHeight="1" x14ac:dyDescent="0.2">
      <c r="A88" s="858" t="s">
        <v>736</v>
      </c>
      <c r="B88" s="895">
        <v>2670</v>
      </c>
      <c r="C88" s="895">
        <v>560</v>
      </c>
      <c r="D88" s="895">
        <v>91</v>
      </c>
      <c r="E88" s="895">
        <v>264</v>
      </c>
      <c r="F88" s="895">
        <v>185</v>
      </c>
      <c r="G88" s="895">
        <v>185</v>
      </c>
      <c r="H88" s="895">
        <v>138</v>
      </c>
      <c r="I88" s="895">
        <v>240</v>
      </c>
      <c r="J88" s="895">
        <v>132</v>
      </c>
      <c r="K88" s="895">
        <v>123</v>
      </c>
      <c r="L88" s="895">
        <v>250</v>
      </c>
      <c r="M88" s="895">
        <v>308</v>
      </c>
      <c r="N88" s="895">
        <v>194</v>
      </c>
    </row>
    <row r="89" spans="1:15" s="833" customFormat="1" ht="20.100000000000001" customHeight="1" x14ac:dyDescent="0.2">
      <c r="A89" s="858" t="s">
        <v>132</v>
      </c>
      <c r="B89" s="895">
        <v>95287</v>
      </c>
      <c r="C89" s="895">
        <v>5423</v>
      </c>
      <c r="D89" s="895">
        <v>6033</v>
      </c>
      <c r="E89" s="895">
        <v>7104.9999999999991</v>
      </c>
      <c r="F89" s="895">
        <v>7688.0000000000009</v>
      </c>
      <c r="G89" s="895">
        <v>8027.0000000000009</v>
      </c>
      <c r="H89" s="895">
        <v>7314</v>
      </c>
      <c r="I89" s="895">
        <v>10611</v>
      </c>
      <c r="J89" s="895">
        <v>7458</v>
      </c>
      <c r="K89" s="895">
        <v>8593</v>
      </c>
      <c r="L89" s="895">
        <v>8467</v>
      </c>
      <c r="M89" s="895">
        <v>8261</v>
      </c>
      <c r="N89" s="895">
        <v>10307</v>
      </c>
    </row>
    <row r="90" spans="1:15" s="833" customFormat="1" ht="20.100000000000001" customHeight="1" x14ac:dyDescent="0.2">
      <c r="A90" s="858" t="s">
        <v>133</v>
      </c>
      <c r="B90" s="895">
        <v>86410</v>
      </c>
      <c r="C90" s="895">
        <v>9522</v>
      </c>
      <c r="D90" s="895">
        <v>5415</v>
      </c>
      <c r="E90" s="895">
        <v>7926</v>
      </c>
      <c r="F90" s="895">
        <v>6684</v>
      </c>
      <c r="G90" s="895">
        <v>6791</v>
      </c>
      <c r="H90" s="895">
        <v>5981</v>
      </c>
      <c r="I90" s="895">
        <v>7647.9999999999991</v>
      </c>
      <c r="J90" s="895">
        <v>6791.0000000000009</v>
      </c>
      <c r="K90" s="895">
        <v>6802</v>
      </c>
      <c r="L90" s="895">
        <v>7291</v>
      </c>
      <c r="M90" s="895">
        <v>7683</v>
      </c>
      <c r="N90" s="895">
        <v>7876</v>
      </c>
    </row>
    <row r="91" spans="1:15" s="833" customFormat="1" ht="20.100000000000001" customHeight="1" x14ac:dyDescent="0.2">
      <c r="A91" s="858" t="s">
        <v>737</v>
      </c>
      <c r="B91" s="895">
        <v>441</v>
      </c>
      <c r="C91" s="895">
        <v>0</v>
      </c>
      <c r="D91" s="895">
        <v>84</v>
      </c>
      <c r="E91" s="895">
        <v>0</v>
      </c>
      <c r="F91" s="895">
        <v>161</v>
      </c>
      <c r="G91" s="895">
        <v>0</v>
      </c>
      <c r="H91" s="895">
        <v>0</v>
      </c>
      <c r="I91" s="895">
        <v>196</v>
      </c>
      <c r="J91" s="895">
        <v>0</v>
      </c>
      <c r="K91" s="895">
        <v>0</v>
      </c>
      <c r="L91" s="895">
        <v>0</v>
      </c>
      <c r="M91" s="895">
        <v>0</v>
      </c>
      <c r="N91" s="895">
        <v>0</v>
      </c>
    </row>
    <row r="92" spans="1:15" s="833" customFormat="1" ht="20.100000000000001" customHeight="1" x14ac:dyDescent="0.2">
      <c r="A92" s="858" t="s">
        <v>738</v>
      </c>
      <c r="B92" s="895">
        <v>2324</v>
      </c>
      <c r="C92" s="895">
        <v>93</v>
      </c>
      <c r="D92" s="895">
        <v>322</v>
      </c>
      <c r="E92" s="895">
        <v>73</v>
      </c>
      <c r="F92" s="895">
        <v>157</v>
      </c>
      <c r="G92" s="895">
        <v>458</v>
      </c>
      <c r="H92" s="895">
        <v>173</v>
      </c>
      <c r="I92" s="895">
        <v>81</v>
      </c>
      <c r="J92" s="895">
        <v>55</v>
      </c>
      <c r="K92" s="895">
        <v>135</v>
      </c>
      <c r="L92" s="895">
        <v>186</v>
      </c>
      <c r="M92" s="895">
        <v>489</v>
      </c>
      <c r="N92" s="895">
        <v>102</v>
      </c>
    </row>
    <row r="93" spans="1:15" s="833" customFormat="1" ht="20.100000000000001" customHeight="1" x14ac:dyDescent="0.2">
      <c r="A93" s="858" t="s">
        <v>739</v>
      </c>
      <c r="B93" s="895">
        <v>9347</v>
      </c>
      <c r="C93" s="895">
        <v>587</v>
      </c>
      <c r="D93" s="895">
        <v>551</v>
      </c>
      <c r="E93" s="895">
        <v>1106</v>
      </c>
      <c r="F93" s="895">
        <v>1918</v>
      </c>
      <c r="G93" s="895">
        <v>1372</v>
      </c>
      <c r="H93" s="895">
        <v>1189</v>
      </c>
      <c r="I93" s="895">
        <v>465</v>
      </c>
      <c r="J93" s="895">
        <v>412</v>
      </c>
      <c r="K93" s="895">
        <v>526</v>
      </c>
      <c r="L93" s="895">
        <v>423</v>
      </c>
      <c r="M93" s="895">
        <v>389</v>
      </c>
      <c r="N93" s="895">
        <v>409</v>
      </c>
    </row>
    <row r="94" spans="1:15" s="833" customFormat="1" ht="20.100000000000001" customHeight="1" x14ac:dyDescent="0.2">
      <c r="A94" s="852" t="s">
        <v>837</v>
      </c>
      <c r="B94" s="894">
        <v>397909</v>
      </c>
      <c r="C94" s="894">
        <v>74789</v>
      </c>
      <c r="D94" s="894">
        <v>37628</v>
      </c>
      <c r="E94" s="894">
        <v>30039</v>
      </c>
      <c r="F94" s="894">
        <v>27298</v>
      </c>
      <c r="G94" s="894">
        <v>18496</v>
      </c>
      <c r="H94" s="894">
        <v>24545</v>
      </c>
      <c r="I94" s="894">
        <v>21725</v>
      </c>
      <c r="J94" s="894">
        <v>11221</v>
      </c>
      <c r="K94" s="894">
        <v>15234</v>
      </c>
      <c r="L94" s="894">
        <v>19351</v>
      </c>
      <c r="M94" s="894">
        <v>25172</v>
      </c>
      <c r="N94" s="894">
        <v>92411</v>
      </c>
    </row>
    <row r="95" spans="1:15" s="833" customFormat="1" ht="20.100000000000001" customHeight="1" x14ac:dyDescent="0.2">
      <c r="A95" s="858" t="s">
        <v>741</v>
      </c>
      <c r="B95" s="895">
        <v>25936</v>
      </c>
      <c r="C95" s="895">
        <v>8274</v>
      </c>
      <c r="D95" s="895">
        <v>3283</v>
      </c>
      <c r="E95" s="895">
        <v>1318</v>
      </c>
      <c r="F95" s="895">
        <v>1117</v>
      </c>
      <c r="G95" s="895">
        <v>235</v>
      </c>
      <c r="H95" s="895">
        <v>388</v>
      </c>
      <c r="I95" s="895">
        <v>1554</v>
      </c>
      <c r="J95" s="895">
        <v>239</v>
      </c>
      <c r="K95" s="895">
        <v>490</v>
      </c>
      <c r="L95" s="895">
        <v>939</v>
      </c>
      <c r="M95" s="895">
        <v>958</v>
      </c>
      <c r="N95" s="895">
        <v>7141</v>
      </c>
    </row>
    <row r="96" spans="1:15" s="833" customFormat="1" ht="20.100000000000001" customHeight="1" x14ac:dyDescent="0.2">
      <c r="A96" s="858" t="s">
        <v>134</v>
      </c>
      <c r="B96" s="895">
        <v>126290</v>
      </c>
      <c r="C96" s="895">
        <v>26085</v>
      </c>
      <c r="D96" s="895">
        <v>15574.000000000002</v>
      </c>
      <c r="E96" s="895">
        <v>7256.0000000000009</v>
      </c>
      <c r="F96" s="895">
        <v>7601.0000000000009</v>
      </c>
      <c r="G96" s="895">
        <v>4916</v>
      </c>
      <c r="H96" s="895">
        <v>6723</v>
      </c>
      <c r="I96" s="895">
        <v>7010.0000000000009</v>
      </c>
      <c r="J96" s="895">
        <v>3343</v>
      </c>
      <c r="K96" s="895">
        <v>5281</v>
      </c>
      <c r="L96" s="895">
        <v>5323</v>
      </c>
      <c r="M96" s="895">
        <v>6048</v>
      </c>
      <c r="N96" s="895">
        <v>31130.000000000004</v>
      </c>
    </row>
    <row r="97" spans="1:14" s="833" customFormat="1" ht="20.100000000000001" customHeight="1" x14ac:dyDescent="0.2">
      <c r="A97" s="858" t="s">
        <v>135</v>
      </c>
      <c r="B97" s="895">
        <v>70985.999999999971</v>
      </c>
      <c r="C97" s="895">
        <v>13206</v>
      </c>
      <c r="D97" s="895">
        <v>6034</v>
      </c>
      <c r="E97" s="895">
        <v>3187</v>
      </c>
      <c r="F97" s="895">
        <v>6483</v>
      </c>
      <c r="G97" s="895">
        <v>4343</v>
      </c>
      <c r="H97" s="895">
        <v>6505</v>
      </c>
      <c r="I97" s="895">
        <v>1813</v>
      </c>
      <c r="J97" s="895">
        <v>1380</v>
      </c>
      <c r="K97" s="895">
        <v>1348</v>
      </c>
      <c r="L97" s="895">
        <v>1705</v>
      </c>
      <c r="M97" s="895">
        <v>3839</v>
      </c>
      <c r="N97" s="895">
        <v>21143</v>
      </c>
    </row>
    <row r="98" spans="1:14" s="833" customFormat="1" ht="20.100000000000001" customHeight="1" x14ac:dyDescent="0.2">
      <c r="A98" s="858" t="s">
        <v>742</v>
      </c>
      <c r="B98" s="895">
        <v>35779.000000000007</v>
      </c>
      <c r="C98" s="895">
        <v>1797</v>
      </c>
      <c r="D98" s="895">
        <v>1653</v>
      </c>
      <c r="E98" s="895">
        <v>7135</v>
      </c>
      <c r="F98" s="895">
        <v>2135</v>
      </c>
      <c r="G98" s="895">
        <v>2235</v>
      </c>
      <c r="H98" s="895">
        <v>2429</v>
      </c>
      <c r="I98" s="895">
        <v>2411</v>
      </c>
      <c r="J98" s="895">
        <v>2141</v>
      </c>
      <c r="K98" s="895">
        <v>2117</v>
      </c>
      <c r="L98" s="895">
        <v>2064</v>
      </c>
      <c r="M98" s="895">
        <v>1924</v>
      </c>
      <c r="N98" s="895">
        <v>7738</v>
      </c>
    </row>
    <row r="99" spans="1:14" s="833" customFormat="1" ht="20.100000000000001" customHeight="1" x14ac:dyDescent="0.2">
      <c r="A99" s="858" t="s">
        <v>743</v>
      </c>
      <c r="B99" s="895">
        <v>13032</v>
      </c>
      <c r="C99" s="895">
        <v>2711</v>
      </c>
      <c r="D99" s="895">
        <v>333</v>
      </c>
      <c r="E99" s="895">
        <v>168</v>
      </c>
      <c r="F99" s="895">
        <v>228</v>
      </c>
      <c r="G99" s="895">
        <v>136</v>
      </c>
      <c r="H99" s="895">
        <v>907</v>
      </c>
      <c r="I99" s="895">
        <v>142</v>
      </c>
      <c r="J99" s="895">
        <v>156</v>
      </c>
      <c r="K99" s="895">
        <v>850</v>
      </c>
      <c r="L99" s="895">
        <v>2186</v>
      </c>
      <c r="M99" s="895">
        <v>2397</v>
      </c>
      <c r="N99" s="895">
        <v>2818</v>
      </c>
    </row>
    <row r="100" spans="1:14" s="833" customFormat="1" ht="20.100000000000001" customHeight="1" x14ac:dyDescent="0.2">
      <c r="A100" s="858" t="s">
        <v>136</v>
      </c>
      <c r="B100" s="895">
        <v>64550</v>
      </c>
      <c r="C100" s="895">
        <v>10038</v>
      </c>
      <c r="D100" s="895">
        <v>5733</v>
      </c>
      <c r="E100" s="895">
        <v>7733</v>
      </c>
      <c r="F100" s="895">
        <v>6159</v>
      </c>
      <c r="G100" s="895">
        <v>3351</v>
      </c>
      <c r="H100" s="895">
        <v>4182</v>
      </c>
      <c r="I100" s="895">
        <v>4563</v>
      </c>
      <c r="J100" s="895">
        <v>951</v>
      </c>
      <c r="K100" s="895">
        <v>2063</v>
      </c>
      <c r="L100" s="895">
        <v>3514</v>
      </c>
      <c r="M100" s="895">
        <v>6920</v>
      </c>
      <c r="N100" s="895">
        <v>9343</v>
      </c>
    </row>
    <row r="101" spans="1:14" s="833" customFormat="1" ht="20.100000000000001" customHeight="1" x14ac:dyDescent="0.2">
      <c r="A101" s="858" t="s">
        <v>744</v>
      </c>
      <c r="B101" s="895">
        <v>16134.999999999996</v>
      </c>
      <c r="C101" s="895">
        <v>798</v>
      </c>
      <c r="D101" s="895">
        <v>1249</v>
      </c>
      <c r="E101" s="895">
        <v>1014</v>
      </c>
      <c r="F101" s="895">
        <v>1203</v>
      </c>
      <c r="G101" s="895">
        <v>1330</v>
      </c>
      <c r="H101" s="895">
        <v>1238</v>
      </c>
      <c r="I101" s="895">
        <v>1316</v>
      </c>
      <c r="J101" s="895">
        <v>1410</v>
      </c>
      <c r="K101" s="895">
        <v>1433</v>
      </c>
      <c r="L101" s="895">
        <v>1414</v>
      </c>
      <c r="M101" s="895">
        <v>1431</v>
      </c>
      <c r="N101" s="895">
        <v>2299</v>
      </c>
    </row>
    <row r="102" spans="1:14" s="833" customFormat="1" ht="20.100000000000001" customHeight="1" x14ac:dyDescent="0.2">
      <c r="A102" s="858" t="s">
        <v>137</v>
      </c>
      <c r="B102" s="895">
        <v>25404</v>
      </c>
      <c r="C102" s="895">
        <v>10159</v>
      </c>
      <c r="D102" s="895">
        <v>2677</v>
      </c>
      <c r="E102" s="895">
        <v>490</v>
      </c>
      <c r="F102" s="895">
        <v>633</v>
      </c>
      <c r="G102" s="895">
        <v>552</v>
      </c>
      <c r="H102" s="895">
        <v>601</v>
      </c>
      <c r="I102" s="895">
        <v>1479</v>
      </c>
      <c r="J102" s="895">
        <v>263</v>
      </c>
      <c r="K102" s="895">
        <v>230</v>
      </c>
      <c r="L102" s="895">
        <v>533</v>
      </c>
      <c r="M102" s="895">
        <v>142</v>
      </c>
      <c r="N102" s="895">
        <v>7645</v>
      </c>
    </row>
    <row r="103" spans="1:14" s="833" customFormat="1" ht="20.100000000000001" customHeight="1" x14ac:dyDescent="0.2">
      <c r="A103" s="858" t="s">
        <v>745</v>
      </c>
      <c r="B103" s="895">
        <v>19797</v>
      </c>
      <c r="C103" s="895">
        <v>1721</v>
      </c>
      <c r="D103" s="895">
        <v>1092</v>
      </c>
      <c r="E103" s="895">
        <v>1738</v>
      </c>
      <c r="F103" s="895">
        <v>1739</v>
      </c>
      <c r="G103" s="895">
        <v>1398</v>
      </c>
      <c r="H103" s="895">
        <v>1572</v>
      </c>
      <c r="I103" s="895">
        <v>1437</v>
      </c>
      <c r="J103" s="895">
        <v>1338</v>
      </c>
      <c r="K103" s="895">
        <v>1422</v>
      </c>
      <c r="L103" s="895">
        <v>1673</v>
      </c>
      <c r="M103" s="895">
        <v>1513</v>
      </c>
      <c r="N103" s="895">
        <v>3154</v>
      </c>
    </row>
    <row r="104" spans="1:14" s="833" customFormat="1" ht="20.100000000000001" customHeight="1" x14ac:dyDescent="0.2">
      <c r="A104" s="852" t="s">
        <v>838</v>
      </c>
      <c r="B104" s="894">
        <v>1682884.9999999998</v>
      </c>
      <c r="C104" s="894">
        <v>185856</v>
      </c>
      <c r="D104" s="894">
        <v>151192</v>
      </c>
      <c r="E104" s="894">
        <v>216039</v>
      </c>
      <c r="F104" s="894">
        <v>158042</v>
      </c>
      <c r="G104" s="894">
        <v>135717</v>
      </c>
      <c r="H104" s="894">
        <v>123697</v>
      </c>
      <c r="I104" s="894">
        <v>125944</v>
      </c>
      <c r="J104" s="894">
        <v>95145</v>
      </c>
      <c r="K104" s="894">
        <v>99155</v>
      </c>
      <c r="L104" s="894">
        <v>117986</v>
      </c>
      <c r="M104" s="894">
        <v>110161</v>
      </c>
      <c r="N104" s="894">
        <v>163951</v>
      </c>
    </row>
    <row r="105" spans="1:14" s="833" customFormat="1" ht="20.100000000000001" customHeight="1" x14ac:dyDescent="0.2">
      <c r="A105" s="858" t="s">
        <v>747</v>
      </c>
      <c r="B105" s="895">
        <v>99575.000000000015</v>
      </c>
      <c r="C105" s="895">
        <v>6613</v>
      </c>
      <c r="D105" s="895">
        <v>7290</v>
      </c>
      <c r="E105" s="895">
        <v>14222</v>
      </c>
      <c r="F105" s="895">
        <v>11381</v>
      </c>
      <c r="G105" s="895">
        <v>11109</v>
      </c>
      <c r="H105" s="895">
        <v>10434</v>
      </c>
      <c r="I105" s="895">
        <v>8027</v>
      </c>
      <c r="J105" s="895">
        <v>5026</v>
      </c>
      <c r="K105" s="895">
        <v>4717</v>
      </c>
      <c r="L105" s="895">
        <v>5561</v>
      </c>
      <c r="M105" s="895">
        <v>5376</v>
      </c>
      <c r="N105" s="895">
        <v>9819</v>
      </c>
    </row>
    <row r="106" spans="1:14" s="833" customFormat="1" ht="20.100000000000001" customHeight="1" x14ac:dyDescent="0.2">
      <c r="A106" s="858" t="s">
        <v>138</v>
      </c>
      <c r="B106" s="895">
        <v>231217.99999999991</v>
      </c>
      <c r="C106" s="895">
        <v>32997.000000000007</v>
      </c>
      <c r="D106" s="895">
        <v>24347.999999999996</v>
      </c>
      <c r="E106" s="895">
        <v>21954</v>
      </c>
      <c r="F106" s="895">
        <v>19459</v>
      </c>
      <c r="G106" s="895">
        <v>16355</v>
      </c>
      <c r="H106" s="895">
        <v>15535.999999999998</v>
      </c>
      <c r="I106" s="895">
        <v>18822</v>
      </c>
      <c r="J106" s="895">
        <v>13642</v>
      </c>
      <c r="K106" s="895">
        <v>13245</v>
      </c>
      <c r="L106" s="895">
        <v>16974</v>
      </c>
      <c r="M106" s="895">
        <v>14238</v>
      </c>
      <c r="N106" s="895">
        <v>23648</v>
      </c>
    </row>
    <row r="107" spans="1:14" s="833" customFormat="1" ht="20.100000000000001" customHeight="1" x14ac:dyDescent="0.2">
      <c r="A107" s="858" t="s">
        <v>139</v>
      </c>
      <c r="B107" s="895">
        <v>592348.99999999988</v>
      </c>
      <c r="C107" s="895">
        <v>57563</v>
      </c>
      <c r="D107" s="895">
        <v>44598</v>
      </c>
      <c r="E107" s="895">
        <v>63799</v>
      </c>
      <c r="F107" s="895">
        <v>65739</v>
      </c>
      <c r="G107" s="895">
        <v>51250</v>
      </c>
      <c r="H107" s="895">
        <v>50564</v>
      </c>
      <c r="I107" s="895">
        <v>51225</v>
      </c>
      <c r="J107" s="895">
        <v>36657</v>
      </c>
      <c r="K107" s="895">
        <v>39016</v>
      </c>
      <c r="L107" s="895">
        <v>43154</v>
      </c>
      <c r="M107" s="895">
        <v>39004</v>
      </c>
      <c r="N107" s="895">
        <v>49780</v>
      </c>
    </row>
    <row r="108" spans="1:14" s="833" customFormat="1" ht="20.100000000000001" customHeight="1" x14ac:dyDescent="0.2">
      <c r="A108" s="858" t="s">
        <v>140</v>
      </c>
      <c r="B108" s="895">
        <v>759743</v>
      </c>
      <c r="C108" s="895">
        <v>88683</v>
      </c>
      <c r="D108" s="895">
        <v>74956</v>
      </c>
      <c r="E108" s="895">
        <v>116064</v>
      </c>
      <c r="F108" s="895">
        <v>61463</v>
      </c>
      <c r="G108" s="895">
        <v>57003</v>
      </c>
      <c r="H108" s="895">
        <v>47163</v>
      </c>
      <c r="I108" s="895">
        <v>47870</v>
      </c>
      <c r="J108" s="895">
        <v>39820</v>
      </c>
      <c r="K108" s="895">
        <v>42177</v>
      </c>
      <c r="L108" s="895">
        <v>52297</v>
      </c>
      <c r="M108" s="895">
        <v>51543</v>
      </c>
      <c r="N108" s="895">
        <v>80704</v>
      </c>
    </row>
    <row r="109" spans="1:14" s="833" customFormat="1" ht="20.100000000000001" customHeight="1" x14ac:dyDescent="0.2">
      <c r="A109" s="852" t="s">
        <v>839</v>
      </c>
      <c r="B109" s="894">
        <v>276816</v>
      </c>
      <c r="C109" s="894">
        <v>19772</v>
      </c>
      <c r="D109" s="894">
        <v>19449</v>
      </c>
      <c r="E109" s="894">
        <v>33144</v>
      </c>
      <c r="F109" s="894">
        <v>28944</v>
      </c>
      <c r="G109" s="894">
        <v>19489</v>
      </c>
      <c r="H109" s="894">
        <v>26932</v>
      </c>
      <c r="I109" s="894">
        <v>25087</v>
      </c>
      <c r="J109" s="894">
        <v>21182</v>
      </c>
      <c r="K109" s="894">
        <v>21662</v>
      </c>
      <c r="L109" s="894">
        <v>17856</v>
      </c>
      <c r="M109" s="894">
        <v>17303</v>
      </c>
      <c r="N109" s="894">
        <v>25996</v>
      </c>
    </row>
    <row r="110" spans="1:14" s="833" customFormat="1" ht="20.100000000000001" customHeight="1" x14ac:dyDescent="0.2">
      <c r="A110" s="858" t="s">
        <v>141</v>
      </c>
      <c r="B110" s="895">
        <v>121469</v>
      </c>
      <c r="C110" s="895">
        <v>6820</v>
      </c>
      <c r="D110" s="895">
        <v>5903</v>
      </c>
      <c r="E110" s="895">
        <v>17225</v>
      </c>
      <c r="F110" s="895">
        <v>19860</v>
      </c>
      <c r="G110" s="895">
        <v>11259</v>
      </c>
      <c r="H110" s="895">
        <v>14194</v>
      </c>
      <c r="I110" s="895">
        <v>9645</v>
      </c>
      <c r="J110" s="895">
        <v>8816</v>
      </c>
      <c r="K110" s="895">
        <v>9111</v>
      </c>
      <c r="L110" s="895">
        <v>6270</v>
      </c>
      <c r="M110" s="895">
        <v>6338</v>
      </c>
      <c r="N110" s="895">
        <v>6028</v>
      </c>
    </row>
    <row r="111" spans="1:14" s="833" customFormat="1" ht="20.100000000000001" customHeight="1" x14ac:dyDescent="0.2">
      <c r="A111" s="858" t="s">
        <v>142</v>
      </c>
      <c r="B111" s="895">
        <v>83647</v>
      </c>
      <c r="C111" s="895">
        <v>4142</v>
      </c>
      <c r="D111" s="895">
        <v>5062</v>
      </c>
      <c r="E111" s="895">
        <v>8753</v>
      </c>
      <c r="F111" s="895">
        <v>3572</v>
      </c>
      <c r="G111" s="895">
        <v>3447</v>
      </c>
      <c r="H111" s="895">
        <v>6820.9999999999991</v>
      </c>
      <c r="I111" s="895">
        <v>9216</v>
      </c>
      <c r="J111" s="895">
        <v>7824.0000000000009</v>
      </c>
      <c r="K111" s="895">
        <v>8443</v>
      </c>
      <c r="L111" s="895">
        <v>7510.9999999999991</v>
      </c>
      <c r="M111" s="895">
        <v>8138.9999999999991</v>
      </c>
      <c r="N111" s="895">
        <v>10717</v>
      </c>
    </row>
    <row r="112" spans="1:14" s="833" customFormat="1" ht="20.100000000000001" customHeight="1" x14ac:dyDescent="0.2">
      <c r="A112" s="858" t="s">
        <v>143</v>
      </c>
      <c r="B112" s="895">
        <v>71700.000000000029</v>
      </c>
      <c r="C112" s="895">
        <v>8810</v>
      </c>
      <c r="D112" s="895">
        <v>8484</v>
      </c>
      <c r="E112" s="895">
        <v>7166</v>
      </c>
      <c r="F112" s="895">
        <v>5512</v>
      </c>
      <c r="G112" s="899">
        <v>4783</v>
      </c>
      <c r="H112" s="895">
        <v>5917</v>
      </c>
      <c r="I112" s="895">
        <v>6226</v>
      </c>
      <c r="J112" s="895">
        <v>4542</v>
      </c>
      <c r="K112" s="895">
        <v>4108</v>
      </c>
      <c r="L112" s="895">
        <v>4075</v>
      </c>
      <c r="M112" s="895">
        <v>2826</v>
      </c>
      <c r="N112" s="895">
        <v>9251</v>
      </c>
    </row>
    <row r="113" spans="1:256" s="833" customFormat="1" ht="20.100000000000001" customHeight="1" x14ac:dyDescent="0.2">
      <c r="A113" s="852" t="s">
        <v>840</v>
      </c>
      <c r="B113" s="894">
        <v>277855</v>
      </c>
      <c r="C113" s="894">
        <v>19357</v>
      </c>
      <c r="D113" s="894">
        <v>15158</v>
      </c>
      <c r="E113" s="894">
        <v>26659</v>
      </c>
      <c r="F113" s="894">
        <v>24060</v>
      </c>
      <c r="G113" s="894">
        <v>23570</v>
      </c>
      <c r="H113" s="894">
        <v>25715</v>
      </c>
      <c r="I113" s="894">
        <v>31319</v>
      </c>
      <c r="J113" s="894">
        <v>15578</v>
      </c>
      <c r="K113" s="894">
        <v>27210</v>
      </c>
      <c r="L113" s="894">
        <v>26070</v>
      </c>
      <c r="M113" s="894">
        <v>16480</v>
      </c>
      <c r="N113" s="894">
        <v>26679</v>
      </c>
    </row>
    <row r="114" spans="1:256" s="833" customFormat="1" ht="20.100000000000001" customHeight="1" x14ac:dyDescent="0.2">
      <c r="A114" s="858" t="s">
        <v>144</v>
      </c>
      <c r="B114" s="895">
        <v>121286</v>
      </c>
      <c r="C114" s="895">
        <v>10261</v>
      </c>
      <c r="D114" s="895">
        <v>5787</v>
      </c>
      <c r="E114" s="895">
        <v>16218</v>
      </c>
      <c r="F114" s="895">
        <v>13311</v>
      </c>
      <c r="G114" s="900">
        <v>11817</v>
      </c>
      <c r="H114" s="895">
        <v>13235</v>
      </c>
      <c r="I114" s="895">
        <v>17197</v>
      </c>
      <c r="J114" s="895">
        <v>2568</v>
      </c>
      <c r="K114" s="895">
        <v>6653</v>
      </c>
      <c r="L114" s="895">
        <v>6331</v>
      </c>
      <c r="M114" s="895">
        <v>3257</v>
      </c>
      <c r="N114" s="895">
        <v>14651</v>
      </c>
    </row>
    <row r="115" spans="1:256" s="833" customFormat="1" ht="20.100000000000001" customHeight="1" x14ac:dyDescent="0.2">
      <c r="A115" s="858" t="s">
        <v>750</v>
      </c>
      <c r="B115" s="895">
        <v>77307.000000000015</v>
      </c>
      <c r="C115" s="895">
        <v>5235</v>
      </c>
      <c r="D115" s="895">
        <v>5453</v>
      </c>
      <c r="E115" s="895">
        <v>5813</v>
      </c>
      <c r="F115" s="895">
        <v>6185</v>
      </c>
      <c r="G115" s="895">
        <v>7036</v>
      </c>
      <c r="H115" s="895">
        <v>6490</v>
      </c>
      <c r="I115" s="895">
        <v>7301</v>
      </c>
      <c r="J115" s="895">
        <v>7220</v>
      </c>
      <c r="K115" s="895">
        <v>7111</v>
      </c>
      <c r="L115" s="895">
        <v>6759</v>
      </c>
      <c r="M115" s="895">
        <v>7110</v>
      </c>
      <c r="N115" s="895">
        <v>5594</v>
      </c>
    </row>
    <row r="116" spans="1:256" s="833" customFormat="1" ht="20.100000000000001" customHeight="1" x14ac:dyDescent="0.2">
      <c r="A116" s="858" t="s">
        <v>751</v>
      </c>
      <c r="B116" s="895">
        <v>46792</v>
      </c>
      <c r="C116" s="895">
        <v>3420</v>
      </c>
      <c r="D116" s="895">
        <v>3272</v>
      </c>
      <c r="E116" s="895">
        <v>4138</v>
      </c>
      <c r="F116" s="895">
        <v>3940</v>
      </c>
      <c r="G116" s="895">
        <v>3984</v>
      </c>
      <c r="H116" s="895">
        <v>4181</v>
      </c>
      <c r="I116" s="895">
        <v>4920</v>
      </c>
      <c r="J116" s="895">
        <v>4420</v>
      </c>
      <c r="K116" s="895">
        <v>3896</v>
      </c>
      <c r="L116" s="895">
        <v>4445</v>
      </c>
      <c r="M116" s="895">
        <v>2705</v>
      </c>
      <c r="N116" s="895">
        <v>3471</v>
      </c>
    </row>
    <row r="117" spans="1:256" s="833" customFormat="1" ht="20.100000000000001" customHeight="1" thickBot="1" x14ac:dyDescent="0.25">
      <c r="A117" s="855" t="s">
        <v>145</v>
      </c>
      <c r="B117" s="896">
        <v>32470.000000000004</v>
      </c>
      <c r="C117" s="896">
        <v>441</v>
      </c>
      <c r="D117" s="896">
        <v>646</v>
      </c>
      <c r="E117" s="896">
        <v>490</v>
      </c>
      <c r="F117" s="896">
        <v>624</v>
      </c>
      <c r="G117" s="896">
        <v>733</v>
      </c>
      <c r="H117" s="896">
        <v>1809</v>
      </c>
      <c r="I117" s="896">
        <v>1901</v>
      </c>
      <c r="J117" s="896">
        <v>1370</v>
      </c>
      <c r="K117" s="896">
        <v>9550</v>
      </c>
      <c r="L117" s="896">
        <v>8535</v>
      </c>
      <c r="M117" s="896">
        <v>3408</v>
      </c>
      <c r="N117" s="896">
        <v>2963</v>
      </c>
      <c r="O117" s="858"/>
      <c r="P117" s="895"/>
      <c r="Q117" s="895"/>
      <c r="R117" s="895"/>
      <c r="S117" s="895"/>
      <c r="T117" s="895"/>
      <c r="U117" s="895"/>
      <c r="V117" s="895"/>
      <c r="W117" s="895"/>
      <c r="X117" s="895"/>
      <c r="Y117" s="895"/>
      <c r="Z117" s="895"/>
      <c r="AA117" s="895"/>
      <c r="AB117" s="895"/>
      <c r="AC117" s="858"/>
      <c r="AD117" s="895"/>
      <c r="AE117" s="895"/>
      <c r="AF117" s="895"/>
      <c r="AG117" s="895"/>
      <c r="AH117" s="895"/>
      <c r="AI117" s="895"/>
      <c r="AJ117" s="895"/>
      <c r="AK117" s="895"/>
      <c r="AL117" s="895"/>
      <c r="AM117" s="895"/>
      <c r="AN117" s="895"/>
      <c r="AO117" s="895"/>
      <c r="AP117" s="895"/>
      <c r="AQ117" s="858"/>
      <c r="AR117" s="895"/>
      <c r="AS117" s="895"/>
      <c r="AT117" s="895"/>
      <c r="AU117" s="895"/>
      <c r="AV117" s="895"/>
      <c r="AW117" s="895"/>
      <c r="AX117" s="895"/>
      <c r="AY117" s="895"/>
      <c r="AZ117" s="895"/>
      <c r="BA117" s="895"/>
      <c r="BB117" s="895"/>
      <c r="BC117" s="895"/>
      <c r="BD117" s="895"/>
      <c r="BE117" s="858"/>
      <c r="BF117" s="895"/>
      <c r="BG117" s="895"/>
      <c r="BH117" s="895"/>
      <c r="BI117" s="895"/>
      <c r="BJ117" s="895"/>
      <c r="BK117" s="895"/>
      <c r="BL117" s="895"/>
      <c r="BM117" s="895"/>
      <c r="BN117" s="895"/>
      <c r="BO117" s="895"/>
      <c r="BP117" s="895"/>
      <c r="BQ117" s="895"/>
      <c r="BR117" s="895"/>
      <c r="BS117" s="858"/>
      <c r="BT117" s="895"/>
      <c r="BU117" s="895"/>
      <c r="BV117" s="895"/>
      <c r="BW117" s="895"/>
      <c r="BX117" s="895"/>
      <c r="BY117" s="895"/>
      <c r="BZ117" s="895"/>
      <c r="CA117" s="895"/>
      <c r="CB117" s="895"/>
      <c r="CC117" s="895"/>
      <c r="CD117" s="895"/>
      <c r="CE117" s="895"/>
      <c r="CF117" s="895"/>
      <c r="CG117" s="858"/>
      <c r="CH117" s="895"/>
      <c r="CI117" s="895"/>
      <c r="CJ117" s="895"/>
      <c r="CK117" s="895"/>
      <c r="CL117" s="895"/>
      <c r="CM117" s="895"/>
      <c r="CN117" s="895"/>
      <c r="CO117" s="895"/>
      <c r="CP117" s="895"/>
      <c r="CQ117" s="895"/>
      <c r="CR117" s="895"/>
      <c r="CS117" s="895"/>
      <c r="CT117" s="895"/>
      <c r="CU117" s="858"/>
      <c r="CV117" s="895"/>
      <c r="CW117" s="895"/>
      <c r="CX117" s="895"/>
      <c r="CY117" s="895"/>
      <c r="CZ117" s="895"/>
      <c r="DA117" s="895"/>
      <c r="DB117" s="895"/>
      <c r="DC117" s="895"/>
      <c r="DD117" s="895"/>
      <c r="DE117" s="895"/>
      <c r="DF117" s="895"/>
      <c r="DG117" s="895"/>
      <c r="DH117" s="895"/>
      <c r="DI117" s="858"/>
      <c r="DJ117" s="895"/>
      <c r="DK117" s="895"/>
      <c r="DL117" s="895"/>
      <c r="DM117" s="895"/>
      <c r="DN117" s="895"/>
      <c r="DO117" s="895"/>
      <c r="DP117" s="895"/>
      <c r="DQ117" s="895"/>
      <c r="DR117" s="895"/>
      <c r="DS117" s="895"/>
      <c r="DT117" s="895"/>
      <c r="DU117" s="895"/>
      <c r="DV117" s="895"/>
      <c r="DW117" s="858"/>
      <c r="DX117" s="895"/>
      <c r="DY117" s="895"/>
      <c r="DZ117" s="895"/>
      <c r="EA117" s="895"/>
      <c r="EB117" s="895"/>
      <c r="EC117" s="895"/>
      <c r="ED117" s="895"/>
      <c r="EE117" s="895"/>
      <c r="EF117" s="895"/>
      <c r="EG117" s="895"/>
      <c r="EH117" s="895"/>
      <c r="EI117" s="895"/>
      <c r="EJ117" s="895"/>
      <c r="EK117" s="858"/>
      <c r="EL117" s="895"/>
      <c r="EM117" s="895"/>
      <c r="EN117" s="895"/>
      <c r="EO117" s="895"/>
      <c r="EP117" s="895"/>
      <c r="EQ117" s="895"/>
      <c r="ER117" s="895"/>
      <c r="ES117" s="895"/>
      <c r="ET117" s="895"/>
      <c r="EU117" s="895"/>
      <c r="EV117" s="895"/>
      <c r="EW117" s="895"/>
      <c r="EX117" s="895"/>
      <c r="EY117" s="858"/>
      <c r="EZ117" s="895"/>
      <c r="FA117" s="895"/>
      <c r="FB117" s="895"/>
      <c r="FC117" s="895"/>
      <c r="FD117" s="895"/>
      <c r="FE117" s="895"/>
      <c r="FF117" s="895"/>
      <c r="FG117" s="895"/>
      <c r="FH117" s="895"/>
      <c r="FI117" s="895"/>
      <c r="FJ117" s="895"/>
      <c r="FK117" s="895"/>
      <c r="FL117" s="895"/>
      <c r="FM117" s="858"/>
      <c r="FN117" s="895"/>
      <c r="FO117" s="895"/>
      <c r="FP117" s="895"/>
      <c r="FQ117" s="895"/>
      <c r="FR117" s="895"/>
      <c r="FS117" s="895"/>
      <c r="FT117" s="895"/>
      <c r="FU117" s="895"/>
      <c r="FV117" s="895"/>
      <c r="FW117" s="895"/>
      <c r="FX117" s="895"/>
      <c r="FY117" s="895"/>
      <c r="FZ117" s="895"/>
      <c r="GA117" s="858"/>
      <c r="GB117" s="895"/>
      <c r="GC117" s="895"/>
      <c r="GD117" s="895"/>
      <c r="GE117" s="895"/>
      <c r="GF117" s="895"/>
      <c r="GG117" s="895"/>
      <c r="GH117" s="895"/>
      <c r="GI117" s="895"/>
      <c r="GJ117" s="895"/>
      <c r="GK117" s="895"/>
      <c r="GL117" s="895"/>
      <c r="GM117" s="895"/>
      <c r="GN117" s="895"/>
      <c r="GO117" s="858"/>
      <c r="GP117" s="895"/>
      <c r="GQ117" s="895"/>
      <c r="GR117" s="895"/>
      <c r="GS117" s="895"/>
      <c r="GT117" s="895"/>
      <c r="GU117" s="895"/>
      <c r="GV117" s="895"/>
      <c r="GW117" s="895"/>
      <c r="GX117" s="895"/>
      <c r="GY117" s="895"/>
      <c r="GZ117" s="895"/>
      <c r="HA117" s="895"/>
      <c r="HB117" s="895"/>
      <c r="HC117" s="858"/>
      <c r="HD117" s="895"/>
      <c r="HE117" s="895"/>
      <c r="HF117" s="895"/>
      <c r="HG117" s="895"/>
      <c r="HH117" s="895"/>
      <c r="HI117" s="895"/>
      <c r="HJ117" s="895"/>
      <c r="HK117" s="895"/>
      <c r="HL117" s="895"/>
      <c r="HM117" s="895"/>
      <c r="HN117" s="895"/>
      <c r="HO117" s="895"/>
      <c r="HP117" s="895"/>
      <c r="HQ117" s="858"/>
      <c r="HR117" s="895"/>
      <c r="HS117" s="895"/>
      <c r="HT117" s="895"/>
      <c r="HU117" s="895"/>
      <c r="HV117" s="895"/>
      <c r="HW117" s="895"/>
      <c r="HX117" s="895"/>
      <c r="HY117" s="895"/>
      <c r="HZ117" s="895"/>
      <c r="IA117" s="895"/>
      <c r="IB117" s="895"/>
      <c r="IC117" s="895"/>
      <c r="ID117" s="895"/>
      <c r="IE117" s="858"/>
      <c r="IF117" s="895"/>
      <c r="IG117" s="895"/>
      <c r="IH117" s="895"/>
      <c r="II117" s="895"/>
      <c r="IJ117" s="895"/>
      <c r="IK117" s="895"/>
      <c r="IL117" s="895"/>
      <c r="IM117" s="895"/>
      <c r="IN117" s="895"/>
      <c r="IO117" s="895"/>
      <c r="IP117" s="895"/>
      <c r="IQ117" s="895"/>
      <c r="IR117" s="895"/>
      <c r="IS117" s="858"/>
      <c r="IT117" s="895"/>
      <c r="IU117" s="895"/>
      <c r="IV117" s="895"/>
    </row>
    <row r="118" spans="1:256" s="865" customFormat="1" ht="15.95" customHeight="1" x14ac:dyDescent="0.25">
      <c r="A118" s="706" t="s">
        <v>1400</v>
      </c>
      <c r="B118" s="1316"/>
      <c r="C118" s="1316"/>
      <c r="D118" s="1316"/>
      <c r="E118" s="1316"/>
      <c r="F118" s="1316"/>
      <c r="G118" s="1316"/>
    </row>
    <row r="119" spans="1:256" s="865" customFormat="1" ht="15.95" customHeight="1" x14ac:dyDescent="0.25">
      <c r="A119" s="1318" t="s">
        <v>1328</v>
      </c>
      <c r="B119" s="1317"/>
      <c r="C119" s="1317"/>
      <c r="D119" s="1317"/>
      <c r="E119" s="1317"/>
      <c r="F119" s="1317"/>
      <c r="G119" s="1317"/>
    </row>
    <row r="120" spans="1:256" ht="35.1" customHeight="1" x14ac:dyDescent="0.2">
      <c r="A120" s="1532" t="s">
        <v>1329</v>
      </c>
      <c r="B120" s="1532"/>
      <c r="C120" s="1532"/>
      <c r="D120" s="1532"/>
      <c r="E120" s="1532"/>
      <c r="F120" s="1532"/>
      <c r="G120" s="1532"/>
      <c r="H120" s="1532"/>
      <c r="I120" s="1532"/>
      <c r="J120" s="1532"/>
      <c r="K120" s="1532"/>
      <c r="L120" s="1532"/>
      <c r="M120" s="1532"/>
      <c r="N120" s="1532"/>
    </row>
  </sheetData>
  <mergeCells count="11">
    <mergeCell ref="A80:N80"/>
    <mergeCell ref="A82:N82"/>
    <mergeCell ref="A83:A84"/>
    <mergeCell ref="B83:N83"/>
    <mergeCell ref="A120:N120"/>
    <mergeCell ref="A3:A4"/>
    <mergeCell ref="B3:N3"/>
    <mergeCell ref="A40:N40"/>
    <mergeCell ref="A42:N42"/>
    <mergeCell ref="A43:A44"/>
    <mergeCell ref="B43:N4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0" max="16383" man="1"/>
  </rowBreak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19"/>
  <sheetViews>
    <sheetView showGridLines="0" zoomScaleNormal="100" zoomScaleSheetLayoutView="75" workbookViewId="0"/>
  </sheetViews>
  <sheetFormatPr defaultRowHeight="20.100000000000001" customHeight="1" x14ac:dyDescent="0.2"/>
  <cols>
    <col min="1" max="1" width="24.7109375" style="832" customWidth="1"/>
    <col min="2" max="2" width="12.28515625" style="832" bestFit="1" customWidth="1"/>
    <col min="3" max="14" width="10.7109375" style="832" customWidth="1"/>
    <col min="15" max="15" width="9.140625" style="833"/>
    <col min="16" max="256" width="9.140625" style="832"/>
    <col min="257" max="257" width="24.7109375" style="832" customWidth="1"/>
    <col min="258" max="258" width="11.7109375" style="832" customWidth="1"/>
    <col min="259" max="270" width="10.7109375" style="832" customWidth="1"/>
    <col min="271" max="512" width="9.140625" style="832"/>
    <col min="513" max="513" width="24.7109375" style="832" customWidth="1"/>
    <col min="514" max="514" width="11.7109375" style="832" customWidth="1"/>
    <col min="515" max="526" width="10.7109375" style="832" customWidth="1"/>
    <col min="527" max="768" width="9.140625" style="832"/>
    <col min="769" max="769" width="24.7109375" style="832" customWidth="1"/>
    <col min="770" max="770" width="11.7109375" style="832" customWidth="1"/>
    <col min="771" max="782" width="10.7109375" style="832" customWidth="1"/>
    <col min="783" max="1024" width="9.140625" style="832"/>
    <col min="1025" max="1025" width="24.7109375" style="832" customWidth="1"/>
    <col min="1026" max="1026" width="11.7109375" style="832" customWidth="1"/>
    <col min="1027" max="1038" width="10.7109375" style="832" customWidth="1"/>
    <col min="1039" max="1280" width="9.140625" style="832"/>
    <col min="1281" max="1281" width="24.7109375" style="832" customWidth="1"/>
    <col min="1282" max="1282" width="11.7109375" style="832" customWidth="1"/>
    <col min="1283" max="1294" width="10.7109375" style="832" customWidth="1"/>
    <col min="1295" max="1536" width="9.140625" style="832"/>
    <col min="1537" max="1537" width="24.7109375" style="832" customWidth="1"/>
    <col min="1538" max="1538" width="11.7109375" style="832" customWidth="1"/>
    <col min="1539" max="1550" width="10.7109375" style="832" customWidth="1"/>
    <col min="1551" max="1792" width="9.140625" style="832"/>
    <col min="1793" max="1793" width="24.7109375" style="832" customWidth="1"/>
    <col min="1794" max="1794" width="11.7109375" style="832" customWidth="1"/>
    <col min="1795" max="1806" width="10.7109375" style="832" customWidth="1"/>
    <col min="1807" max="2048" width="9.140625" style="832"/>
    <col min="2049" max="2049" width="24.7109375" style="832" customWidth="1"/>
    <col min="2050" max="2050" width="11.7109375" style="832" customWidth="1"/>
    <col min="2051" max="2062" width="10.7109375" style="832" customWidth="1"/>
    <col min="2063" max="2304" width="9.140625" style="832"/>
    <col min="2305" max="2305" width="24.7109375" style="832" customWidth="1"/>
    <col min="2306" max="2306" width="11.7109375" style="832" customWidth="1"/>
    <col min="2307" max="2318" width="10.7109375" style="832" customWidth="1"/>
    <col min="2319" max="2560" width="9.140625" style="832"/>
    <col min="2561" max="2561" width="24.7109375" style="832" customWidth="1"/>
    <col min="2562" max="2562" width="11.7109375" style="832" customWidth="1"/>
    <col min="2563" max="2574" width="10.7109375" style="832" customWidth="1"/>
    <col min="2575" max="2816" width="9.140625" style="832"/>
    <col min="2817" max="2817" width="24.7109375" style="832" customWidth="1"/>
    <col min="2818" max="2818" width="11.7109375" style="832" customWidth="1"/>
    <col min="2819" max="2830" width="10.7109375" style="832" customWidth="1"/>
    <col min="2831" max="3072" width="9.140625" style="832"/>
    <col min="3073" max="3073" width="24.7109375" style="832" customWidth="1"/>
    <col min="3074" max="3074" width="11.7109375" style="832" customWidth="1"/>
    <col min="3075" max="3086" width="10.7109375" style="832" customWidth="1"/>
    <col min="3087" max="3328" width="9.140625" style="832"/>
    <col min="3329" max="3329" width="24.7109375" style="832" customWidth="1"/>
    <col min="3330" max="3330" width="11.7109375" style="832" customWidth="1"/>
    <col min="3331" max="3342" width="10.7109375" style="832" customWidth="1"/>
    <col min="3343" max="3584" width="9.140625" style="832"/>
    <col min="3585" max="3585" width="24.7109375" style="832" customWidth="1"/>
    <col min="3586" max="3586" width="11.7109375" style="832" customWidth="1"/>
    <col min="3587" max="3598" width="10.7109375" style="832" customWidth="1"/>
    <col min="3599" max="3840" width="9.140625" style="832"/>
    <col min="3841" max="3841" width="24.7109375" style="832" customWidth="1"/>
    <col min="3842" max="3842" width="11.7109375" style="832" customWidth="1"/>
    <col min="3843" max="3854" width="10.7109375" style="832" customWidth="1"/>
    <col min="3855" max="4096" width="9.140625" style="832"/>
    <col min="4097" max="4097" width="24.7109375" style="832" customWidth="1"/>
    <col min="4098" max="4098" width="11.7109375" style="832" customWidth="1"/>
    <col min="4099" max="4110" width="10.7109375" style="832" customWidth="1"/>
    <col min="4111" max="4352" width="9.140625" style="832"/>
    <col min="4353" max="4353" width="24.7109375" style="832" customWidth="1"/>
    <col min="4354" max="4354" width="11.7109375" style="832" customWidth="1"/>
    <col min="4355" max="4366" width="10.7109375" style="832" customWidth="1"/>
    <col min="4367" max="4608" width="9.140625" style="832"/>
    <col min="4609" max="4609" width="24.7109375" style="832" customWidth="1"/>
    <col min="4610" max="4610" width="11.7109375" style="832" customWidth="1"/>
    <col min="4611" max="4622" width="10.7109375" style="832" customWidth="1"/>
    <col min="4623" max="4864" width="9.140625" style="832"/>
    <col min="4865" max="4865" width="24.7109375" style="832" customWidth="1"/>
    <col min="4866" max="4866" width="11.7109375" style="832" customWidth="1"/>
    <col min="4867" max="4878" width="10.7109375" style="832" customWidth="1"/>
    <col min="4879" max="5120" width="9.140625" style="832"/>
    <col min="5121" max="5121" width="24.7109375" style="832" customWidth="1"/>
    <col min="5122" max="5122" width="11.7109375" style="832" customWidth="1"/>
    <col min="5123" max="5134" width="10.7109375" style="832" customWidth="1"/>
    <col min="5135" max="5376" width="9.140625" style="832"/>
    <col min="5377" max="5377" width="24.7109375" style="832" customWidth="1"/>
    <col min="5378" max="5378" width="11.7109375" style="832" customWidth="1"/>
    <col min="5379" max="5390" width="10.7109375" style="832" customWidth="1"/>
    <col min="5391" max="5632" width="9.140625" style="832"/>
    <col min="5633" max="5633" width="24.7109375" style="832" customWidth="1"/>
    <col min="5634" max="5634" width="11.7109375" style="832" customWidth="1"/>
    <col min="5635" max="5646" width="10.7109375" style="832" customWidth="1"/>
    <col min="5647" max="5888" width="9.140625" style="832"/>
    <col min="5889" max="5889" width="24.7109375" style="832" customWidth="1"/>
    <col min="5890" max="5890" width="11.7109375" style="832" customWidth="1"/>
    <col min="5891" max="5902" width="10.7109375" style="832" customWidth="1"/>
    <col min="5903" max="6144" width="9.140625" style="832"/>
    <col min="6145" max="6145" width="24.7109375" style="832" customWidth="1"/>
    <col min="6146" max="6146" width="11.7109375" style="832" customWidth="1"/>
    <col min="6147" max="6158" width="10.7109375" style="832" customWidth="1"/>
    <col min="6159" max="6400" width="9.140625" style="832"/>
    <col min="6401" max="6401" width="24.7109375" style="832" customWidth="1"/>
    <col min="6402" max="6402" width="11.7109375" style="832" customWidth="1"/>
    <col min="6403" max="6414" width="10.7109375" style="832" customWidth="1"/>
    <col min="6415" max="6656" width="9.140625" style="832"/>
    <col min="6657" max="6657" width="24.7109375" style="832" customWidth="1"/>
    <col min="6658" max="6658" width="11.7109375" style="832" customWidth="1"/>
    <col min="6659" max="6670" width="10.7109375" style="832" customWidth="1"/>
    <col min="6671" max="6912" width="9.140625" style="832"/>
    <col min="6913" max="6913" width="24.7109375" style="832" customWidth="1"/>
    <col min="6914" max="6914" width="11.7109375" style="832" customWidth="1"/>
    <col min="6915" max="6926" width="10.7109375" style="832" customWidth="1"/>
    <col min="6927" max="7168" width="9.140625" style="832"/>
    <col min="7169" max="7169" width="24.7109375" style="832" customWidth="1"/>
    <col min="7170" max="7170" width="11.7109375" style="832" customWidth="1"/>
    <col min="7171" max="7182" width="10.7109375" style="832" customWidth="1"/>
    <col min="7183" max="7424" width="9.140625" style="832"/>
    <col min="7425" max="7425" width="24.7109375" style="832" customWidth="1"/>
    <col min="7426" max="7426" width="11.7109375" style="832" customWidth="1"/>
    <col min="7427" max="7438" width="10.7109375" style="832" customWidth="1"/>
    <col min="7439" max="7680" width="9.140625" style="832"/>
    <col min="7681" max="7681" width="24.7109375" style="832" customWidth="1"/>
    <col min="7682" max="7682" width="11.7109375" style="832" customWidth="1"/>
    <col min="7683" max="7694" width="10.7109375" style="832" customWidth="1"/>
    <col min="7695" max="7936" width="9.140625" style="832"/>
    <col min="7937" max="7937" width="24.7109375" style="832" customWidth="1"/>
    <col min="7938" max="7938" width="11.7109375" style="832" customWidth="1"/>
    <col min="7939" max="7950" width="10.7109375" style="832" customWidth="1"/>
    <col min="7951" max="8192" width="9.140625" style="832"/>
    <col min="8193" max="8193" width="24.7109375" style="832" customWidth="1"/>
    <col min="8194" max="8194" width="11.7109375" style="832" customWidth="1"/>
    <col min="8195" max="8206" width="10.7109375" style="832" customWidth="1"/>
    <col min="8207" max="8448" width="9.140625" style="832"/>
    <col min="8449" max="8449" width="24.7109375" style="832" customWidth="1"/>
    <col min="8450" max="8450" width="11.7109375" style="832" customWidth="1"/>
    <col min="8451" max="8462" width="10.7109375" style="832" customWidth="1"/>
    <col min="8463" max="8704" width="9.140625" style="832"/>
    <col min="8705" max="8705" width="24.7109375" style="832" customWidth="1"/>
    <col min="8706" max="8706" width="11.7109375" style="832" customWidth="1"/>
    <col min="8707" max="8718" width="10.7109375" style="832" customWidth="1"/>
    <col min="8719" max="8960" width="9.140625" style="832"/>
    <col min="8961" max="8961" width="24.7109375" style="832" customWidth="1"/>
    <col min="8962" max="8962" width="11.7109375" style="832" customWidth="1"/>
    <col min="8963" max="8974" width="10.7109375" style="832" customWidth="1"/>
    <col min="8975" max="9216" width="9.140625" style="832"/>
    <col min="9217" max="9217" width="24.7109375" style="832" customWidth="1"/>
    <col min="9218" max="9218" width="11.7109375" style="832" customWidth="1"/>
    <col min="9219" max="9230" width="10.7109375" style="832" customWidth="1"/>
    <col min="9231" max="9472" width="9.140625" style="832"/>
    <col min="9473" max="9473" width="24.7109375" style="832" customWidth="1"/>
    <col min="9474" max="9474" width="11.7109375" style="832" customWidth="1"/>
    <col min="9475" max="9486" width="10.7109375" style="832" customWidth="1"/>
    <col min="9487" max="9728" width="9.140625" style="832"/>
    <col min="9729" max="9729" width="24.7109375" style="832" customWidth="1"/>
    <col min="9730" max="9730" width="11.7109375" style="832" customWidth="1"/>
    <col min="9731" max="9742" width="10.7109375" style="832" customWidth="1"/>
    <col min="9743" max="9984" width="9.140625" style="832"/>
    <col min="9985" max="9985" width="24.7109375" style="832" customWidth="1"/>
    <col min="9986" max="9986" width="11.7109375" style="832" customWidth="1"/>
    <col min="9987" max="9998" width="10.7109375" style="832" customWidth="1"/>
    <col min="9999" max="10240" width="9.140625" style="832"/>
    <col min="10241" max="10241" width="24.7109375" style="832" customWidth="1"/>
    <col min="10242" max="10242" width="11.7109375" style="832" customWidth="1"/>
    <col min="10243" max="10254" width="10.7109375" style="832" customWidth="1"/>
    <col min="10255" max="10496" width="9.140625" style="832"/>
    <col min="10497" max="10497" width="24.7109375" style="832" customWidth="1"/>
    <col min="10498" max="10498" width="11.7109375" style="832" customWidth="1"/>
    <col min="10499" max="10510" width="10.7109375" style="832" customWidth="1"/>
    <col min="10511" max="10752" width="9.140625" style="832"/>
    <col min="10753" max="10753" width="24.7109375" style="832" customWidth="1"/>
    <col min="10754" max="10754" width="11.7109375" style="832" customWidth="1"/>
    <col min="10755" max="10766" width="10.7109375" style="832" customWidth="1"/>
    <col min="10767" max="11008" width="9.140625" style="832"/>
    <col min="11009" max="11009" width="24.7109375" style="832" customWidth="1"/>
    <col min="11010" max="11010" width="11.7109375" style="832" customWidth="1"/>
    <col min="11011" max="11022" width="10.7109375" style="832" customWidth="1"/>
    <col min="11023" max="11264" width="9.140625" style="832"/>
    <col min="11265" max="11265" width="24.7109375" style="832" customWidth="1"/>
    <col min="11266" max="11266" width="11.7109375" style="832" customWidth="1"/>
    <col min="11267" max="11278" width="10.7109375" style="832" customWidth="1"/>
    <col min="11279" max="11520" width="9.140625" style="832"/>
    <col min="11521" max="11521" width="24.7109375" style="832" customWidth="1"/>
    <col min="11522" max="11522" width="11.7109375" style="832" customWidth="1"/>
    <col min="11523" max="11534" width="10.7109375" style="832" customWidth="1"/>
    <col min="11535" max="11776" width="9.140625" style="832"/>
    <col min="11777" max="11777" width="24.7109375" style="832" customWidth="1"/>
    <col min="11778" max="11778" width="11.7109375" style="832" customWidth="1"/>
    <col min="11779" max="11790" width="10.7109375" style="832" customWidth="1"/>
    <col min="11791" max="12032" width="9.140625" style="832"/>
    <col min="12033" max="12033" width="24.7109375" style="832" customWidth="1"/>
    <col min="12034" max="12034" width="11.7109375" style="832" customWidth="1"/>
    <col min="12035" max="12046" width="10.7109375" style="832" customWidth="1"/>
    <col min="12047" max="12288" width="9.140625" style="832"/>
    <col min="12289" max="12289" width="24.7109375" style="832" customWidth="1"/>
    <col min="12290" max="12290" width="11.7109375" style="832" customWidth="1"/>
    <col min="12291" max="12302" width="10.7109375" style="832" customWidth="1"/>
    <col min="12303" max="12544" width="9.140625" style="832"/>
    <col min="12545" max="12545" width="24.7109375" style="832" customWidth="1"/>
    <col min="12546" max="12546" width="11.7109375" style="832" customWidth="1"/>
    <col min="12547" max="12558" width="10.7109375" style="832" customWidth="1"/>
    <col min="12559" max="12800" width="9.140625" style="832"/>
    <col min="12801" max="12801" width="24.7109375" style="832" customWidth="1"/>
    <col min="12802" max="12802" width="11.7109375" style="832" customWidth="1"/>
    <col min="12803" max="12814" width="10.7109375" style="832" customWidth="1"/>
    <col min="12815" max="13056" width="9.140625" style="832"/>
    <col min="13057" max="13057" width="24.7109375" style="832" customWidth="1"/>
    <col min="13058" max="13058" width="11.7109375" style="832" customWidth="1"/>
    <col min="13059" max="13070" width="10.7109375" style="832" customWidth="1"/>
    <col min="13071" max="13312" width="9.140625" style="832"/>
    <col min="13313" max="13313" width="24.7109375" style="832" customWidth="1"/>
    <col min="13314" max="13314" width="11.7109375" style="832" customWidth="1"/>
    <col min="13315" max="13326" width="10.7109375" style="832" customWidth="1"/>
    <col min="13327" max="13568" width="9.140625" style="832"/>
    <col min="13569" max="13569" width="24.7109375" style="832" customWidth="1"/>
    <col min="13570" max="13570" width="11.7109375" style="832" customWidth="1"/>
    <col min="13571" max="13582" width="10.7109375" style="832" customWidth="1"/>
    <col min="13583" max="13824" width="9.140625" style="832"/>
    <col min="13825" max="13825" width="24.7109375" style="832" customWidth="1"/>
    <col min="13826" max="13826" width="11.7109375" style="832" customWidth="1"/>
    <col min="13827" max="13838" width="10.7109375" style="832" customWidth="1"/>
    <col min="13839" max="14080" width="9.140625" style="832"/>
    <col min="14081" max="14081" width="24.7109375" style="832" customWidth="1"/>
    <col min="14082" max="14082" width="11.7109375" style="832" customWidth="1"/>
    <col min="14083" max="14094" width="10.7109375" style="832" customWidth="1"/>
    <col min="14095" max="14336" width="9.140625" style="832"/>
    <col min="14337" max="14337" width="24.7109375" style="832" customWidth="1"/>
    <col min="14338" max="14338" width="11.7109375" style="832" customWidth="1"/>
    <col min="14339" max="14350" width="10.7109375" style="832" customWidth="1"/>
    <col min="14351" max="14592" width="9.140625" style="832"/>
    <col min="14593" max="14593" width="24.7109375" style="832" customWidth="1"/>
    <col min="14594" max="14594" width="11.7109375" style="832" customWidth="1"/>
    <col min="14595" max="14606" width="10.7109375" style="832" customWidth="1"/>
    <col min="14607" max="14848" width="9.140625" style="832"/>
    <col min="14849" max="14849" width="24.7109375" style="832" customWidth="1"/>
    <col min="14850" max="14850" width="11.7109375" style="832" customWidth="1"/>
    <col min="14851" max="14862" width="10.7109375" style="832" customWidth="1"/>
    <col min="14863" max="15104" width="9.140625" style="832"/>
    <col min="15105" max="15105" width="24.7109375" style="832" customWidth="1"/>
    <col min="15106" max="15106" width="11.7109375" style="832" customWidth="1"/>
    <col min="15107" max="15118" width="10.7109375" style="832" customWidth="1"/>
    <col min="15119" max="15360" width="9.140625" style="832"/>
    <col min="15361" max="15361" width="24.7109375" style="832" customWidth="1"/>
    <col min="15362" max="15362" width="11.7109375" style="832" customWidth="1"/>
    <col min="15363" max="15374" width="10.7109375" style="832" customWidth="1"/>
    <col min="15375" max="15616" width="9.140625" style="832"/>
    <col min="15617" max="15617" width="24.7109375" style="832" customWidth="1"/>
    <col min="15618" max="15618" width="11.7109375" style="832" customWidth="1"/>
    <col min="15619" max="15630" width="10.7109375" style="832" customWidth="1"/>
    <col min="15631" max="15872" width="9.140625" style="832"/>
    <col min="15873" max="15873" width="24.7109375" style="832" customWidth="1"/>
    <col min="15874" max="15874" width="11.7109375" style="832" customWidth="1"/>
    <col min="15875" max="15886" width="10.7109375" style="832" customWidth="1"/>
    <col min="15887" max="16128" width="9.140625" style="832"/>
    <col min="16129" max="16129" width="24.7109375" style="832" customWidth="1"/>
    <col min="16130" max="16130" width="11.7109375" style="832" customWidth="1"/>
    <col min="16131" max="16142" width="10.7109375" style="832" customWidth="1"/>
    <col min="16143" max="16384" width="9.140625" style="832"/>
  </cols>
  <sheetData>
    <row r="1" spans="1:15" s="833" customFormat="1" ht="24.95" customHeight="1" x14ac:dyDescent="0.2">
      <c r="A1" s="831" t="s">
        <v>842</v>
      </c>
      <c r="B1" s="876"/>
    </row>
    <row r="2" spans="1:15" s="833" customFormat="1" ht="24.95" customHeight="1" thickBot="1" x14ac:dyDescent="0.25">
      <c r="A2" s="834" t="s">
        <v>1351</v>
      </c>
      <c r="B2" s="834"/>
      <c r="C2" s="834"/>
      <c r="D2" s="834"/>
      <c r="E2" s="834"/>
      <c r="F2" s="834"/>
      <c r="G2" s="834"/>
      <c r="H2" s="834"/>
      <c r="I2" s="834"/>
      <c r="J2" s="834"/>
      <c r="K2" s="834"/>
      <c r="L2" s="834"/>
      <c r="M2" s="834"/>
      <c r="N2" s="834"/>
      <c r="O2" s="881"/>
    </row>
    <row r="3" spans="1:15" s="833" customFormat="1" ht="20.100000000000001" customHeight="1" x14ac:dyDescent="0.2">
      <c r="A3" s="1582" t="s">
        <v>733</v>
      </c>
      <c r="B3" s="1584" t="s">
        <v>830</v>
      </c>
      <c r="C3" s="1584"/>
      <c r="D3" s="1584"/>
      <c r="E3" s="1584"/>
      <c r="F3" s="1584"/>
      <c r="G3" s="1584"/>
      <c r="H3" s="1584"/>
      <c r="I3" s="1584"/>
      <c r="J3" s="1584"/>
      <c r="K3" s="1584"/>
      <c r="L3" s="1584"/>
      <c r="M3" s="1584"/>
      <c r="N3" s="1585"/>
      <c r="O3" s="852"/>
    </row>
    <row r="4" spans="1:15" s="833" customFormat="1" ht="20.100000000000001" customHeight="1" x14ac:dyDescent="0.2">
      <c r="A4" s="1583"/>
      <c r="B4" s="1363" t="s">
        <v>131</v>
      </c>
      <c r="C4" s="1363" t="s">
        <v>149</v>
      </c>
      <c r="D4" s="1363" t="s">
        <v>150</v>
      </c>
      <c r="E4" s="1363" t="s">
        <v>151</v>
      </c>
      <c r="F4" s="1363" t="s">
        <v>152</v>
      </c>
      <c r="G4" s="1363" t="s">
        <v>153</v>
      </c>
      <c r="H4" s="1363" t="s">
        <v>154</v>
      </c>
      <c r="I4" s="1363" t="s">
        <v>155</v>
      </c>
      <c r="J4" s="1363" t="s">
        <v>156</v>
      </c>
      <c r="K4" s="1363" t="s">
        <v>157</v>
      </c>
      <c r="L4" s="1363" t="s">
        <v>158</v>
      </c>
      <c r="M4" s="1363" t="s">
        <v>159</v>
      </c>
      <c r="N4" s="1362" t="s">
        <v>160</v>
      </c>
    </row>
    <row r="5" spans="1:15" s="833" customFormat="1" ht="20.100000000000001" customHeight="1" x14ac:dyDescent="0.2">
      <c r="A5" s="852" t="s">
        <v>116</v>
      </c>
      <c r="B5" s="47">
        <v>94671738</v>
      </c>
      <c r="C5" s="47">
        <v>8603244</v>
      </c>
      <c r="D5" s="47">
        <v>7174894</v>
      </c>
      <c r="E5" s="47">
        <v>7516406</v>
      </c>
      <c r="F5" s="47">
        <v>7564943</v>
      </c>
      <c r="G5" s="47">
        <v>7637800</v>
      </c>
      <c r="H5" s="47">
        <v>7143672</v>
      </c>
      <c r="I5" s="47">
        <v>8197192</v>
      </c>
      <c r="J5" s="47">
        <v>7955266</v>
      </c>
      <c r="K5" s="47">
        <v>7718173</v>
      </c>
      <c r="L5" s="47">
        <v>8334984</v>
      </c>
      <c r="M5" s="47">
        <v>8109591</v>
      </c>
      <c r="N5" s="47">
        <v>8715573</v>
      </c>
    </row>
    <row r="6" spans="1:15" s="833" customFormat="1" ht="20.100000000000001" customHeight="1" x14ac:dyDescent="0.2">
      <c r="A6" s="852" t="s">
        <v>836</v>
      </c>
      <c r="B6" s="894">
        <v>5769777</v>
      </c>
      <c r="C6" s="894">
        <v>528230</v>
      </c>
      <c r="D6" s="894">
        <v>433471</v>
      </c>
      <c r="E6" s="894">
        <v>440487</v>
      </c>
      <c r="F6" s="894">
        <v>454617</v>
      </c>
      <c r="G6" s="894">
        <v>465382</v>
      </c>
      <c r="H6" s="894">
        <v>442829</v>
      </c>
      <c r="I6" s="894">
        <v>537458</v>
      </c>
      <c r="J6" s="894">
        <v>514883</v>
      </c>
      <c r="K6" s="894">
        <v>471127</v>
      </c>
      <c r="L6" s="894">
        <v>495731</v>
      </c>
      <c r="M6" s="894">
        <v>474478</v>
      </c>
      <c r="N6" s="894">
        <v>511084</v>
      </c>
    </row>
    <row r="7" spans="1:15" s="833" customFormat="1" ht="20.100000000000001" customHeight="1" x14ac:dyDescent="0.2">
      <c r="A7" s="858" t="s">
        <v>735</v>
      </c>
      <c r="B7" s="895">
        <v>228882</v>
      </c>
      <c r="C7" s="895">
        <v>20973</v>
      </c>
      <c r="D7" s="895">
        <v>19637</v>
      </c>
      <c r="E7" s="895">
        <v>20943</v>
      </c>
      <c r="F7" s="895">
        <v>18536</v>
      </c>
      <c r="G7" s="895">
        <v>20335</v>
      </c>
      <c r="H7" s="895">
        <v>18108</v>
      </c>
      <c r="I7" s="895">
        <v>21918</v>
      </c>
      <c r="J7" s="895">
        <v>22924</v>
      </c>
      <c r="K7" s="895">
        <v>19576</v>
      </c>
      <c r="L7" s="895">
        <v>15216</v>
      </c>
      <c r="M7" s="895">
        <v>14147</v>
      </c>
      <c r="N7" s="895">
        <v>16569</v>
      </c>
    </row>
    <row r="8" spans="1:15" s="833" customFormat="1" ht="20.100000000000001" customHeight="1" x14ac:dyDescent="0.2">
      <c r="A8" s="858" t="s">
        <v>736</v>
      </c>
      <c r="B8" s="895">
        <v>370471</v>
      </c>
      <c r="C8" s="895">
        <v>37691</v>
      </c>
      <c r="D8" s="895">
        <v>28694</v>
      </c>
      <c r="E8" s="895">
        <v>28405</v>
      </c>
      <c r="F8" s="895">
        <v>29113</v>
      </c>
      <c r="G8" s="895">
        <v>30668</v>
      </c>
      <c r="H8" s="895">
        <v>26764</v>
      </c>
      <c r="I8" s="895">
        <v>33563</v>
      </c>
      <c r="J8" s="895">
        <v>34489</v>
      </c>
      <c r="K8" s="895">
        <v>28039</v>
      </c>
      <c r="L8" s="895">
        <v>30401</v>
      </c>
      <c r="M8" s="895">
        <v>31170</v>
      </c>
      <c r="N8" s="895">
        <v>31474</v>
      </c>
    </row>
    <row r="9" spans="1:15" s="833" customFormat="1" ht="20.100000000000001" customHeight="1" x14ac:dyDescent="0.2">
      <c r="A9" s="858" t="s">
        <v>132</v>
      </c>
      <c r="B9" s="895">
        <v>1622264</v>
      </c>
      <c r="C9" s="895">
        <v>156229</v>
      </c>
      <c r="D9" s="895">
        <v>126795</v>
      </c>
      <c r="E9" s="895">
        <v>127181.99999999999</v>
      </c>
      <c r="F9" s="895">
        <v>129255.99999999999</v>
      </c>
      <c r="G9" s="895">
        <v>128170</v>
      </c>
      <c r="H9" s="895">
        <v>134426</v>
      </c>
      <c r="I9" s="895">
        <v>145802</v>
      </c>
      <c r="J9" s="895">
        <v>136669</v>
      </c>
      <c r="K9" s="895">
        <v>133886</v>
      </c>
      <c r="L9" s="895">
        <v>137006</v>
      </c>
      <c r="M9" s="895">
        <v>132764</v>
      </c>
      <c r="N9" s="895">
        <v>134079</v>
      </c>
    </row>
    <row r="10" spans="1:15" s="833" customFormat="1" ht="20.100000000000001" customHeight="1" x14ac:dyDescent="0.2">
      <c r="A10" s="858" t="s">
        <v>133</v>
      </c>
      <c r="B10" s="895">
        <v>2613831</v>
      </c>
      <c r="C10" s="895">
        <v>222261</v>
      </c>
      <c r="D10" s="895">
        <v>182978</v>
      </c>
      <c r="E10" s="895">
        <v>191977</v>
      </c>
      <c r="F10" s="895">
        <v>205532.99999999997</v>
      </c>
      <c r="G10" s="895">
        <v>207710</v>
      </c>
      <c r="H10" s="895">
        <v>194069.99999999997</v>
      </c>
      <c r="I10" s="895">
        <v>249812</v>
      </c>
      <c r="J10" s="895">
        <v>239036</v>
      </c>
      <c r="K10" s="895">
        <v>215034.99999999997</v>
      </c>
      <c r="L10" s="895">
        <v>236121</v>
      </c>
      <c r="M10" s="895">
        <v>220707.00000000003</v>
      </c>
      <c r="N10" s="895">
        <v>248591</v>
      </c>
    </row>
    <row r="11" spans="1:15" s="833" customFormat="1" ht="20.100000000000001" customHeight="1" x14ac:dyDescent="0.2">
      <c r="A11" s="858" t="s">
        <v>737</v>
      </c>
      <c r="B11" s="895">
        <v>438259</v>
      </c>
      <c r="C11" s="895">
        <v>45676</v>
      </c>
      <c r="D11" s="895">
        <v>37757</v>
      </c>
      <c r="E11" s="895">
        <v>34111</v>
      </c>
      <c r="F11" s="895">
        <v>34009</v>
      </c>
      <c r="G11" s="895">
        <v>35277</v>
      </c>
      <c r="H11" s="895">
        <v>31338</v>
      </c>
      <c r="I11" s="895">
        <v>38021</v>
      </c>
      <c r="J11" s="895">
        <v>37867</v>
      </c>
      <c r="K11" s="895">
        <v>33441</v>
      </c>
      <c r="L11" s="895">
        <v>35870</v>
      </c>
      <c r="M11" s="895">
        <v>34891</v>
      </c>
      <c r="N11" s="895">
        <v>40001</v>
      </c>
    </row>
    <row r="12" spans="1:15" s="833" customFormat="1" ht="20.100000000000001" customHeight="1" x14ac:dyDescent="0.2">
      <c r="A12" s="858" t="s">
        <v>738</v>
      </c>
      <c r="B12" s="895">
        <v>183736</v>
      </c>
      <c r="C12" s="895">
        <v>20188</v>
      </c>
      <c r="D12" s="895">
        <v>16801</v>
      </c>
      <c r="E12" s="895">
        <v>15337</v>
      </c>
      <c r="F12" s="895">
        <v>14135</v>
      </c>
      <c r="G12" s="895">
        <v>14824</v>
      </c>
      <c r="H12" s="895">
        <v>13001</v>
      </c>
      <c r="I12" s="895">
        <v>16626</v>
      </c>
      <c r="J12" s="895">
        <v>15993</v>
      </c>
      <c r="K12" s="895">
        <v>14771</v>
      </c>
      <c r="L12" s="895">
        <v>14897</v>
      </c>
      <c r="M12" s="895">
        <v>14886</v>
      </c>
      <c r="N12" s="895">
        <v>12277</v>
      </c>
    </row>
    <row r="13" spans="1:15" s="833" customFormat="1" ht="20.100000000000001" customHeight="1" x14ac:dyDescent="0.2">
      <c r="A13" s="858" t="s">
        <v>739</v>
      </c>
      <c r="B13" s="895">
        <v>312334</v>
      </c>
      <c r="C13" s="895">
        <v>25212</v>
      </c>
      <c r="D13" s="895">
        <v>20809</v>
      </c>
      <c r="E13" s="895">
        <v>22532</v>
      </c>
      <c r="F13" s="895">
        <v>24035</v>
      </c>
      <c r="G13" s="895">
        <v>28398</v>
      </c>
      <c r="H13" s="895">
        <v>25122</v>
      </c>
      <c r="I13" s="895">
        <v>31716</v>
      </c>
      <c r="J13" s="895">
        <v>27905</v>
      </c>
      <c r="K13" s="895">
        <v>26379</v>
      </c>
      <c r="L13" s="895">
        <v>26220</v>
      </c>
      <c r="M13" s="895">
        <v>25913</v>
      </c>
      <c r="N13" s="895">
        <v>28093</v>
      </c>
    </row>
    <row r="14" spans="1:15" s="833" customFormat="1" ht="20.100000000000001" customHeight="1" x14ac:dyDescent="0.2">
      <c r="A14" s="852" t="s">
        <v>837</v>
      </c>
      <c r="B14" s="894">
        <v>16874193</v>
      </c>
      <c r="C14" s="894">
        <v>1576444</v>
      </c>
      <c r="D14" s="894">
        <v>1253506</v>
      </c>
      <c r="E14" s="894">
        <v>1308282</v>
      </c>
      <c r="F14" s="894">
        <v>1281042</v>
      </c>
      <c r="G14" s="894">
        <v>1293996</v>
      </c>
      <c r="H14" s="894">
        <v>1394618</v>
      </c>
      <c r="I14" s="894">
        <v>1458407</v>
      </c>
      <c r="J14" s="894">
        <v>1344466</v>
      </c>
      <c r="K14" s="894">
        <v>1331030</v>
      </c>
      <c r="L14" s="894">
        <v>1471468</v>
      </c>
      <c r="M14" s="894">
        <v>1424408</v>
      </c>
      <c r="N14" s="894">
        <v>1736526</v>
      </c>
    </row>
    <row r="15" spans="1:15" s="833" customFormat="1" ht="20.100000000000001" customHeight="1" x14ac:dyDescent="0.2">
      <c r="A15" s="858" t="s">
        <v>741</v>
      </c>
      <c r="B15" s="895">
        <v>941809</v>
      </c>
      <c r="C15" s="895">
        <v>94403</v>
      </c>
      <c r="D15" s="895">
        <v>71028</v>
      </c>
      <c r="E15" s="895">
        <v>78470</v>
      </c>
      <c r="F15" s="895">
        <v>71839</v>
      </c>
      <c r="G15" s="895">
        <v>65747</v>
      </c>
      <c r="H15" s="895">
        <v>62454</v>
      </c>
      <c r="I15" s="895">
        <v>76608</v>
      </c>
      <c r="J15" s="895">
        <v>70312</v>
      </c>
      <c r="K15" s="895">
        <v>73682</v>
      </c>
      <c r="L15" s="895">
        <v>85214</v>
      </c>
      <c r="M15" s="895">
        <v>84472</v>
      </c>
      <c r="N15" s="895">
        <v>107580</v>
      </c>
    </row>
    <row r="16" spans="1:15" s="833" customFormat="1" ht="20.100000000000001" customHeight="1" x14ac:dyDescent="0.2">
      <c r="A16" s="858" t="s">
        <v>134</v>
      </c>
      <c r="B16" s="895">
        <v>4571690</v>
      </c>
      <c r="C16" s="895">
        <v>427329</v>
      </c>
      <c r="D16" s="895">
        <v>357250</v>
      </c>
      <c r="E16" s="895">
        <v>358116</v>
      </c>
      <c r="F16" s="895">
        <v>333703</v>
      </c>
      <c r="G16" s="895">
        <v>341614</v>
      </c>
      <c r="H16" s="895">
        <v>375785</v>
      </c>
      <c r="I16" s="895">
        <v>376674</v>
      </c>
      <c r="J16" s="895">
        <v>367915</v>
      </c>
      <c r="K16" s="895">
        <v>363493</v>
      </c>
      <c r="L16" s="895">
        <v>413566</v>
      </c>
      <c r="M16" s="895">
        <v>386094</v>
      </c>
      <c r="N16" s="895">
        <v>470150.99999999994</v>
      </c>
    </row>
    <row r="17" spans="1:14" s="833" customFormat="1" ht="20.100000000000001" customHeight="1" x14ac:dyDescent="0.2">
      <c r="A17" s="858" t="s">
        <v>135</v>
      </c>
      <c r="B17" s="895">
        <v>3318362</v>
      </c>
      <c r="C17" s="895">
        <v>301996</v>
      </c>
      <c r="D17" s="895">
        <v>236735</v>
      </c>
      <c r="E17" s="895">
        <v>253635</v>
      </c>
      <c r="F17" s="895">
        <v>257616</v>
      </c>
      <c r="G17" s="895">
        <v>255120</v>
      </c>
      <c r="H17" s="895">
        <v>286285</v>
      </c>
      <c r="I17" s="895">
        <v>306693</v>
      </c>
      <c r="J17" s="895">
        <v>271145</v>
      </c>
      <c r="K17" s="895">
        <v>254294</v>
      </c>
      <c r="L17" s="895">
        <v>280857</v>
      </c>
      <c r="M17" s="895">
        <v>277923</v>
      </c>
      <c r="N17" s="895">
        <v>336063</v>
      </c>
    </row>
    <row r="18" spans="1:14" s="833" customFormat="1" ht="20.100000000000001" customHeight="1" x14ac:dyDescent="0.2">
      <c r="A18" s="858" t="s">
        <v>742</v>
      </c>
      <c r="B18" s="895">
        <v>1102322</v>
      </c>
      <c r="C18" s="895">
        <v>99346</v>
      </c>
      <c r="D18" s="895">
        <v>78642</v>
      </c>
      <c r="E18" s="895">
        <v>84041</v>
      </c>
      <c r="F18" s="895">
        <v>90416</v>
      </c>
      <c r="G18" s="895">
        <v>92246</v>
      </c>
      <c r="H18" s="895">
        <v>87693</v>
      </c>
      <c r="I18" s="895">
        <v>104722</v>
      </c>
      <c r="J18" s="895">
        <v>91765</v>
      </c>
      <c r="K18" s="895">
        <v>88756</v>
      </c>
      <c r="L18" s="895">
        <v>93517</v>
      </c>
      <c r="M18" s="895">
        <v>90082</v>
      </c>
      <c r="N18" s="895">
        <v>101096</v>
      </c>
    </row>
    <row r="19" spans="1:14" s="833" customFormat="1" ht="20.100000000000001" customHeight="1" x14ac:dyDescent="0.2">
      <c r="A19" s="858" t="s">
        <v>743</v>
      </c>
      <c r="B19" s="895">
        <v>750657</v>
      </c>
      <c r="C19" s="895">
        <v>72602</v>
      </c>
      <c r="D19" s="895">
        <v>52916</v>
      </c>
      <c r="E19" s="895">
        <v>57130</v>
      </c>
      <c r="F19" s="895">
        <v>56597</v>
      </c>
      <c r="G19" s="895">
        <v>57042</v>
      </c>
      <c r="H19" s="895">
        <v>55227</v>
      </c>
      <c r="I19" s="895">
        <v>59679</v>
      </c>
      <c r="J19" s="895">
        <v>58901</v>
      </c>
      <c r="K19" s="895">
        <v>61745</v>
      </c>
      <c r="L19" s="895">
        <v>69534</v>
      </c>
      <c r="M19" s="895">
        <v>67563</v>
      </c>
      <c r="N19" s="895">
        <v>81721</v>
      </c>
    </row>
    <row r="20" spans="1:14" s="833" customFormat="1" ht="20.100000000000001" customHeight="1" x14ac:dyDescent="0.2">
      <c r="A20" s="858" t="s">
        <v>136</v>
      </c>
      <c r="B20" s="895">
        <v>3720310</v>
      </c>
      <c r="C20" s="895">
        <v>352424</v>
      </c>
      <c r="D20" s="895">
        <v>280373</v>
      </c>
      <c r="E20" s="895">
        <v>281622</v>
      </c>
      <c r="F20" s="895">
        <v>277767</v>
      </c>
      <c r="G20" s="895">
        <v>290931</v>
      </c>
      <c r="H20" s="895">
        <v>318987</v>
      </c>
      <c r="I20" s="895">
        <v>326829</v>
      </c>
      <c r="J20" s="895">
        <v>293912</v>
      </c>
      <c r="K20" s="895">
        <v>300808</v>
      </c>
      <c r="L20" s="895">
        <v>317589</v>
      </c>
      <c r="M20" s="895">
        <v>309201</v>
      </c>
      <c r="N20" s="895">
        <v>369867</v>
      </c>
    </row>
    <row r="21" spans="1:14" s="833" customFormat="1" ht="20.100000000000001" customHeight="1" x14ac:dyDescent="0.2">
      <c r="A21" s="858" t="s">
        <v>744</v>
      </c>
      <c r="B21" s="895">
        <v>598003</v>
      </c>
      <c r="C21" s="895">
        <v>47937</v>
      </c>
      <c r="D21" s="895">
        <v>40524</v>
      </c>
      <c r="E21" s="895">
        <v>42510</v>
      </c>
      <c r="F21" s="895">
        <v>48837</v>
      </c>
      <c r="G21" s="895">
        <v>49279</v>
      </c>
      <c r="H21" s="895">
        <v>50892</v>
      </c>
      <c r="I21" s="895">
        <v>54734</v>
      </c>
      <c r="J21" s="895">
        <v>51874</v>
      </c>
      <c r="K21" s="895">
        <v>48332</v>
      </c>
      <c r="L21" s="895">
        <v>49448</v>
      </c>
      <c r="M21" s="895">
        <v>49929</v>
      </c>
      <c r="N21" s="895">
        <v>63707</v>
      </c>
    </row>
    <row r="22" spans="1:14" s="833" customFormat="1" ht="20.100000000000001" customHeight="1" x14ac:dyDescent="0.2">
      <c r="A22" s="858" t="s">
        <v>137</v>
      </c>
      <c r="B22" s="895">
        <v>1190505</v>
      </c>
      <c r="C22" s="895">
        <v>115588</v>
      </c>
      <c r="D22" s="895">
        <v>88236</v>
      </c>
      <c r="E22" s="895">
        <v>95655</v>
      </c>
      <c r="F22" s="895">
        <v>89633</v>
      </c>
      <c r="G22" s="895">
        <v>86329</v>
      </c>
      <c r="H22" s="895">
        <v>100628</v>
      </c>
      <c r="I22" s="895">
        <v>93595</v>
      </c>
      <c r="J22" s="895">
        <v>86479</v>
      </c>
      <c r="K22" s="895">
        <v>87964</v>
      </c>
      <c r="L22" s="895">
        <v>103367</v>
      </c>
      <c r="M22" s="895">
        <v>104009</v>
      </c>
      <c r="N22" s="895">
        <v>139022</v>
      </c>
    </row>
    <row r="23" spans="1:14" s="833" customFormat="1" ht="20.100000000000001" customHeight="1" x14ac:dyDescent="0.2">
      <c r="A23" s="858" t="s">
        <v>745</v>
      </c>
      <c r="B23" s="895">
        <v>680535</v>
      </c>
      <c r="C23" s="895">
        <v>64819</v>
      </c>
      <c r="D23" s="895">
        <v>47802</v>
      </c>
      <c r="E23" s="895">
        <v>57103</v>
      </c>
      <c r="F23" s="895">
        <v>54634</v>
      </c>
      <c r="G23" s="895">
        <v>55688</v>
      </c>
      <c r="H23" s="895">
        <v>56667</v>
      </c>
      <c r="I23" s="895">
        <v>58873</v>
      </c>
      <c r="J23" s="895">
        <v>52163</v>
      </c>
      <c r="K23" s="895">
        <v>51956</v>
      </c>
      <c r="L23" s="895">
        <v>58376</v>
      </c>
      <c r="M23" s="895">
        <v>55135</v>
      </c>
      <c r="N23" s="895">
        <v>67319</v>
      </c>
    </row>
    <row r="24" spans="1:14" s="833" customFormat="1" ht="20.100000000000001" customHeight="1" x14ac:dyDescent="0.2">
      <c r="A24" s="852" t="s">
        <v>838</v>
      </c>
      <c r="B24" s="894">
        <v>47233787</v>
      </c>
      <c r="C24" s="894">
        <v>4320341</v>
      </c>
      <c r="D24" s="894">
        <v>3590423</v>
      </c>
      <c r="E24" s="894">
        <v>3787742</v>
      </c>
      <c r="F24" s="894">
        <v>3816477</v>
      </c>
      <c r="G24" s="894">
        <v>3827904</v>
      </c>
      <c r="H24" s="894">
        <v>3441495</v>
      </c>
      <c r="I24" s="894">
        <v>4073257</v>
      </c>
      <c r="J24" s="894">
        <v>3983511</v>
      </c>
      <c r="K24" s="894">
        <v>3892049</v>
      </c>
      <c r="L24" s="894">
        <v>4194087</v>
      </c>
      <c r="M24" s="894">
        <v>4061336</v>
      </c>
      <c r="N24" s="894">
        <v>4245165</v>
      </c>
    </row>
    <row r="25" spans="1:14" s="833" customFormat="1" ht="20.100000000000001" customHeight="1" x14ac:dyDescent="0.2">
      <c r="A25" s="858" t="s">
        <v>747</v>
      </c>
      <c r="B25" s="895">
        <v>1760250</v>
      </c>
      <c r="C25" s="895">
        <v>165308</v>
      </c>
      <c r="D25" s="895">
        <v>137868</v>
      </c>
      <c r="E25" s="895">
        <v>140760</v>
      </c>
      <c r="F25" s="895">
        <v>147294</v>
      </c>
      <c r="G25" s="895">
        <v>147128</v>
      </c>
      <c r="H25" s="895">
        <v>130852</v>
      </c>
      <c r="I25" s="895">
        <v>144867</v>
      </c>
      <c r="J25" s="895">
        <v>148698</v>
      </c>
      <c r="K25" s="895">
        <v>145135</v>
      </c>
      <c r="L25" s="895">
        <v>144648</v>
      </c>
      <c r="M25" s="895">
        <v>141822</v>
      </c>
      <c r="N25" s="895">
        <v>165870</v>
      </c>
    </row>
    <row r="26" spans="1:14" s="833" customFormat="1" ht="20.100000000000001" customHeight="1" x14ac:dyDescent="0.2">
      <c r="A26" s="858" t="s">
        <v>138</v>
      </c>
      <c r="B26" s="895">
        <v>6576370</v>
      </c>
      <c r="C26" s="895">
        <v>615689</v>
      </c>
      <c r="D26" s="895">
        <v>496559</v>
      </c>
      <c r="E26" s="895">
        <v>514765</v>
      </c>
      <c r="F26" s="895">
        <v>516533</v>
      </c>
      <c r="G26" s="895">
        <v>528650</v>
      </c>
      <c r="H26" s="895">
        <v>520550</v>
      </c>
      <c r="I26" s="895">
        <v>574807</v>
      </c>
      <c r="J26" s="895">
        <v>548769</v>
      </c>
      <c r="K26" s="895">
        <v>538996</v>
      </c>
      <c r="L26" s="895">
        <v>590818</v>
      </c>
      <c r="M26" s="895">
        <v>555257</v>
      </c>
      <c r="N26" s="895">
        <v>574977</v>
      </c>
    </row>
    <row r="27" spans="1:14" s="833" customFormat="1" ht="20.100000000000001" customHeight="1" x14ac:dyDescent="0.2">
      <c r="A27" s="858" t="s">
        <v>139</v>
      </c>
      <c r="B27" s="895">
        <v>11830848</v>
      </c>
      <c r="C27" s="895">
        <v>1030579</v>
      </c>
      <c r="D27" s="895">
        <v>912709</v>
      </c>
      <c r="E27" s="895">
        <v>935365</v>
      </c>
      <c r="F27" s="895">
        <v>942663</v>
      </c>
      <c r="G27" s="895">
        <v>936220</v>
      </c>
      <c r="H27" s="895">
        <v>882987</v>
      </c>
      <c r="I27" s="895">
        <v>1004323</v>
      </c>
      <c r="J27" s="895">
        <v>981790</v>
      </c>
      <c r="K27" s="895">
        <v>982200</v>
      </c>
      <c r="L27" s="895">
        <v>1060647</v>
      </c>
      <c r="M27" s="895">
        <v>1033172</v>
      </c>
      <c r="N27" s="895">
        <v>1128193</v>
      </c>
    </row>
    <row r="28" spans="1:14" s="833" customFormat="1" ht="20.100000000000001" customHeight="1" x14ac:dyDescent="0.2">
      <c r="A28" s="858" t="s">
        <v>140</v>
      </c>
      <c r="B28" s="895">
        <v>27066319</v>
      </c>
      <c r="C28" s="895">
        <v>2508765</v>
      </c>
      <c r="D28" s="895">
        <v>2043287</v>
      </c>
      <c r="E28" s="895">
        <v>2196852</v>
      </c>
      <c r="F28" s="895">
        <v>2209987</v>
      </c>
      <c r="G28" s="895">
        <v>2215906</v>
      </c>
      <c r="H28" s="895">
        <v>1907106</v>
      </c>
      <c r="I28" s="895">
        <v>2349260</v>
      </c>
      <c r="J28" s="895">
        <v>2304254</v>
      </c>
      <c r="K28" s="895">
        <v>2225718</v>
      </c>
      <c r="L28" s="895">
        <v>2397974</v>
      </c>
      <c r="M28" s="895">
        <v>2331085</v>
      </c>
      <c r="N28" s="895">
        <v>2376125</v>
      </c>
    </row>
    <row r="29" spans="1:14" s="833" customFormat="1" ht="20.100000000000001" customHeight="1" x14ac:dyDescent="0.2">
      <c r="A29" s="852" t="s">
        <v>839</v>
      </c>
      <c r="B29" s="894">
        <v>11767524</v>
      </c>
      <c r="C29" s="894">
        <v>991767</v>
      </c>
      <c r="D29" s="894">
        <v>927602</v>
      </c>
      <c r="E29" s="894">
        <v>954892</v>
      </c>
      <c r="F29" s="894">
        <v>963193</v>
      </c>
      <c r="G29" s="894">
        <v>976229</v>
      </c>
      <c r="H29" s="894">
        <v>849644</v>
      </c>
      <c r="I29" s="894">
        <v>967297</v>
      </c>
      <c r="J29" s="894">
        <v>1001120</v>
      </c>
      <c r="K29" s="894">
        <v>963981</v>
      </c>
      <c r="L29" s="894">
        <v>1054281</v>
      </c>
      <c r="M29" s="894">
        <v>1041783</v>
      </c>
      <c r="N29" s="894">
        <v>1075735</v>
      </c>
    </row>
    <row r="30" spans="1:14" s="833" customFormat="1" ht="20.100000000000001" customHeight="1" x14ac:dyDescent="0.2">
      <c r="A30" s="858" t="s">
        <v>141</v>
      </c>
      <c r="B30" s="895">
        <v>5129882</v>
      </c>
      <c r="C30" s="895">
        <v>423938</v>
      </c>
      <c r="D30" s="895">
        <v>390153</v>
      </c>
      <c r="E30" s="895">
        <v>417181</v>
      </c>
      <c r="F30" s="895">
        <v>418990</v>
      </c>
      <c r="G30" s="895">
        <v>434035</v>
      </c>
      <c r="H30" s="895">
        <v>385203</v>
      </c>
      <c r="I30" s="895">
        <v>442849</v>
      </c>
      <c r="J30" s="895">
        <v>434853</v>
      </c>
      <c r="K30" s="895">
        <v>428712</v>
      </c>
      <c r="L30" s="895">
        <v>459040</v>
      </c>
      <c r="M30" s="895">
        <v>444330</v>
      </c>
      <c r="N30" s="895">
        <v>450598</v>
      </c>
    </row>
    <row r="31" spans="1:14" s="833" customFormat="1" ht="20.100000000000001" customHeight="1" x14ac:dyDescent="0.2">
      <c r="A31" s="858" t="s">
        <v>142</v>
      </c>
      <c r="B31" s="895">
        <v>3939023</v>
      </c>
      <c r="C31" s="895">
        <v>316679</v>
      </c>
      <c r="D31" s="895">
        <v>317920</v>
      </c>
      <c r="E31" s="895">
        <v>318690</v>
      </c>
      <c r="F31" s="895">
        <v>323073</v>
      </c>
      <c r="G31" s="895">
        <v>325130</v>
      </c>
      <c r="H31" s="895">
        <v>284974</v>
      </c>
      <c r="I31" s="895">
        <v>313370</v>
      </c>
      <c r="J31" s="895">
        <v>348376</v>
      </c>
      <c r="K31" s="895">
        <v>321358</v>
      </c>
      <c r="L31" s="895">
        <v>343652</v>
      </c>
      <c r="M31" s="895">
        <v>356111</v>
      </c>
      <c r="N31" s="895">
        <v>369690</v>
      </c>
    </row>
    <row r="32" spans="1:14" s="833" customFormat="1" ht="20.100000000000001" customHeight="1" x14ac:dyDescent="0.2">
      <c r="A32" s="858" t="s">
        <v>143</v>
      </c>
      <c r="B32" s="895">
        <v>2698619</v>
      </c>
      <c r="C32" s="895">
        <v>251150</v>
      </c>
      <c r="D32" s="895">
        <v>219529</v>
      </c>
      <c r="E32" s="895">
        <v>219021</v>
      </c>
      <c r="F32" s="895">
        <v>221130</v>
      </c>
      <c r="G32" s="895">
        <v>217064</v>
      </c>
      <c r="H32" s="895">
        <v>179467</v>
      </c>
      <c r="I32" s="895">
        <v>211078</v>
      </c>
      <c r="J32" s="895">
        <v>217891</v>
      </c>
      <c r="K32" s="895">
        <v>213911</v>
      </c>
      <c r="L32" s="895">
        <v>251589</v>
      </c>
      <c r="M32" s="895">
        <v>241342</v>
      </c>
      <c r="N32" s="895">
        <v>255447</v>
      </c>
    </row>
    <row r="33" spans="1:256" s="833" customFormat="1" ht="20.100000000000001" customHeight="1" x14ac:dyDescent="0.2">
      <c r="A33" s="852" t="s">
        <v>840</v>
      </c>
      <c r="B33" s="894">
        <v>13026457</v>
      </c>
      <c r="C33" s="894">
        <v>1186462</v>
      </c>
      <c r="D33" s="894">
        <v>969892</v>
      </c>
      <c r="E33" s="894">
        <v>1025003</v>
      </c>
      <c r="F33" s="894">
        <v>1049614</v>
      </c>
      <c r="G33" s="894">
        <v>1074289</v>
      </c>
      <c r="H33" s="894">
        <v>1015086</v>
      </c>
      <c r="I33" s="894">
        <v>1160773</v>
      </c>
      <c r="J33" s="894">
        <v>1111286</v>
      </c>
      <c r="K33" s="894">
        <v>1059986</v>
      </c>
      <c r="L33" s="894">
        <v>1119417</v>
      </c>
      <c r="M33" s="894">
        <v>1107586</v>
      </c>
      <c r="N33" s="894">
        <v>1147063</v>
      </c>
    </row>
    <row r="34" spans="1:256" s="833" customFormat="1" ht="20.100000000000001" customHeight="1" x14ac:dyDescent="0.2">
      <c r="A34" s="858" t="s">
        <v>144</v>
      </c>
      <c r="B34" s="895">
        <v>8871562</v>
      </c>
      <c r="C34" s="895">
        <v>812636</v>
      </c>
      <c r="D34" s="895">
        <v>658699</v>
      </c>
      <c r="E34" s="895">
        <v>700780</v>
      </c>
      <c r="F34" s="895">
        <v>696157</v>
      </c>
      <c r="G34" s="895">
        <v>715674</v>
      </c>
      <c r="H34" s="895">
        <v>685867</v>
      </c>
      <c r="I34" s="895">
        <v>797093</v>
      </c>
      <c r="J34" s="895">
        <v>759172</v>
      </c>
      <c r="K34" s="895">
        <v>725855</v>
      </c>
      <c r="L34" s="895">
        <v>767531</v>
      </c>
      <c r="M34" s="895">
        <v>764730</v>
      </c>
      <c r="N34" s="895">
        <v>787368</v>
      </c>
    </row>
    <row r="35" spans="1:256" s="833" customFormat="1" ht="20.100000000000001" customHeight="1" x14ac:dyDescent="0.2">
      <c r="A35" s="858" t="s">
        <v>750</v>
      </c>
      <c r="B35" s="895">
        <v>1677291</v>
      </c>
      <c r="C35" s="895">
        <v>150125</v>
      </c>
      <c r="D35" s="895">
        <v>125157</v>
      </c>
      <c r="E35" s="895">
        <v>132176</v>
      </c>
      <c r="F35" s="895">
        <v>142311</v>
      </c>
      <c r="G35" s="895">
        <v>146134</v>
      </c>
      <c r="H35" s="895">
        <v>120440</v>
      </c>
      <c r="I35" s="895">
        <v>144465</v>
      </c>
      <c r="J35" s="895">
        <v>142009</v>
      </c>
      <c r="K35" s="895">
        <v>137749</v>
      </c>
      <c r="L35" s="895">
        <v>146525</v>
      </c>
      <c r="M35" s="895">
        <v>143717</v>
      </c>
      <c r="N35" s="895">
        <v>146483</v>
      </c>
    </row>
    <row r="36" spans="1:256" s="833" customFormat="1" ht="20.100000000000001" customHeight="1" x14ac:dyDescent="0.2">
      <c r="A36" s="858" t="s">
        <v>751</v>
      </c>
      <c r="B36" s="895">
        <v>1658196</v>
      </c>
      <c r="C36" s="895">
        <v>148980</v>
      </c>
      <c r="D36" s="895">
        <v>124223</v>
      </c>
      <c r="E36" s="895">
        <v>127915</v>
      </c>
      <c r="F36" s="895">
        <v>141232</v>
      </c>
      <c r="G36" s="895">
        <v>140988</v>
      </c>
      <c r="H36" s="895">
        <v>144090</v>
      </c>
      <c r="I36" s="895">
        <v>144505</v>
      </c>
      <c r="J36" s="895">
        <v>139567</v>
      </c>
      <c r="K36" s="895">
        <v>133924</v>
      </c>
      <c r="L36" s="895">
        <v>138218</v>
      </c>
      <c r="M36" s="895">
        <v>134292</v>
      </c>
      <c r="N36" s="895">
        <v>140262</v>
      </c>
    </row>
    <row r="37" spans="1:256" s="833" customFormat="1" ht="20.100000000000001" customHeight="1" thickBot="1" x14ac:dyDescent="0.25">
      <c r="A37" s="855" t="s">
        <v>145</v>
      </c>
      <c r="B37" s="896">
        <v>819408</v>
      </c>
      <c r="C37" s="896">
        <v>74721</v>
      </c>
      <c r="D37" s="896">
        <v>61813</v>
      </c>
      <c r="E37" s="896">
        <v>64132</v>
      </c>
      <c r="F37" s="896">
        <v>69914</v>
      </c>
      <c r="G37" s="896">
        <v>71493</v>
      </c>
      <c r="H37" s="896">
        <v>64688.999999999993</v>
      </c>
      <c r="I37" s="896">
        <v>74710</v>
      </c>
      <c r="J37" s="896">
        <v>70538</v>
      </c>
      <c r="K37" s="896">
        <v>62458</v>
      </c>
      <c r="L37" s="896">
        <v>67143</v>
      </c>
      <c r="M37" s="896">
        <v>64847</v>
      </c>
      <c r="N37" s="896">
        <v>72950</v>
      </c>
      <c r="O37" s="858"/>
      <c r="P37" s="895"/>
      <c r="Q37" s="895"/>
      <c r="R37" s="895"/>
      <c r="S37" s="895"/>
      <c r="T37" s="895"/>
      <c r="U37" s="895"/>
      <c r="V37" s="895"/>
      <c r="W37" s="895"/>
      <c r="X37" s="895"/>
      <c r="Y37" s="895"/>
      <c r="Z37" s="895"/>
      <c r="AA37" s="895"/>
      <c r="AB37" s="895"/>
      <c r="AC37" s="858"/>
      <c r="AD37" s="895"/>
      <c r="AE37" s="895"/>
      <c r="AF37" s="895"/>
      <c r="AG37" s="895"/>
      <c r="AH37" s="895"/>
      <c r="AI37" s="895"/>
      <c r="AJ37" s="895"/>
      <c r="AK37" s="895"/>
      <c r="AL37" s="895"/>
      <c r="AM37" s="895"/>
      <c r="AN37" s="895"/>
      <c r="AO37" s="895"/>
      <c r="AP37" s="895"/>
      <c r="AQ37" s="858"/>
      <c r="AR37" s="895"/>
      <c r="AS37" s="895"/>
      <c r="AT37" s="895"/>
      <c r="AU37" s="895"/>
      <c r="AV37" s="895"/>
      <c r="AW37" s="895"/>
      <c r="AX37" s="895"/>
      <c r="AY37" s="895"/>
      <c r="AZ37" s="895"/>
      <c r="BA37" s="895"/>
      <c r="BB37" s="895"/>
      <c r="BC37" s="895"/>
      <c r="BD37" s="895"/>
      <c r="BE37" s="858"/>
      <c r="BF37" s="895"/>
      <c r="BG37" s="895"/>
      <c r="BH37" s="895"/>
      <c r="BI37" s="895"/>
      <c r="BJ37" s="895"/>
      <c r="BK37" s="895"/>
      <c r="BL37" s="895"/>
      <c r="BM37" s="895"/>
      <c r="BN37" s="895"/>
      <c r="BO37" s="895"/>
      <c r="BP37" s="895"/>
      <c r="BQ37" s="895"/>
      <c r="BR37" s="895"/>
      <c r="BS37" s="858"/>
      <c r="BT37" s="895"/>
      <c r="BU37" s="895"/>
      <c r="BV37" s="895"/>
      <c r="BW37" s="895"/>
      <c r="BX37" s="895"/>
      <c r="BY37" s="895"/>
      <c r="BZ37" s="895"/>
      <c r="CA37" s="895"/>
      <c r="CB37" s="895"/>
      <c r="CC37" s="895"/>
      <c r="CD37" s="895"/>
      <c r="CE37" s="895"/>
      <c r="CF37" s="895"/>
      <c r="CG37" s="858"/>
      <c r="CH37" s="895"/>
      <c r="CI37" s="895"/>
      <c r="CJ37" s="895"/>
      <c r="CK37" s="895"/>
      <c r="CL37" s="895"/>
      <c r="CM37" s="895"/>
      <c r="CN37" s="895"/>
      <c r="CO37" s="895"/>
      <c r="CP37" s="895"/>
      <c r="CQ37" s="895"/>
      <c r="CR37" s="895"/>
      <c r="CS37" s="895"/>
      <c r="CT37" s="895"/>
      <c r="CU37" s="858"/>
      <c r="CV37" s="895"/>
      <c r="CW37" s="895"/>
      <c r="CX37" s="895"/>
      <c r="CY37" s="895"/>
      <c r="CZ37" s="895"/>
      <c r="DA37" s="895"/>
      <c r="DB37" s="895"/>
      <c r="DC37" s="895"/>
      <c r="DD37" s="895"/>
      <c r="DE37" s="895"/>
      <c r="DF37" s="895"/>
      <c r="DG37" s="895"/>
      <c r="DH37" s="895"/>
      <c r="DI37" s="858"/>
      <c r="DJ37" s="895"/>
      <c r="DK37" s="895"/>
      <c r="DL37" s="895"/>
      <c r="DM37" s="895"/>
      <c r="DN37" s="895"/>
      <c r="DO37" s="895"/>
      <c r="DP37" s="895"/>
      <c r="DQ37" s="895"/>
      <c r="DR37" s="895"/>
      <c r="DS37" s="895"/>
      <c r="DT37" s="895"/>
      <c r="DU37" s="895"/>
      <c r="DV37" s="895"/>
      <c r="DW37" s="858"/>
      <c r="DX37" s="895"/>
      <c r="DY37" s="895"/>
      <c r="DZ37" s="895"/>
      <c r="EA37" s="895"/>
      <c r="EB37" s="895"/>
      <c r="EC37" s="895"/>
      <c r="ED37" s="895"/>
      <c r="EE37" s="895"/>
      <c r="EF37" s="895"/>
      <c r="EG37" s="895"/>
      <c r="EH37" s="895"/>
      <c r="EI37" s="895"/>
      <c r="EJ37" s="895"/>
      <c r="EK37" s="858"/>
      <c r="EL37" s="895"/>
      <c r="EM37" s="895"/>
      <c r="EN37" s="895"/>
      <c r="EO37" s="895"/>
      <c r="EP37" s="895"/>
      <c r="EQ37" s="895"/>
      <c r="ER37" s="895"/>
      <c r="ES37" s="895"/>
      <c r="ET37" s="895"/>
      <c r="EU37" s="895"/>
      <c r="EV37" s="895"/>
      <c r="EW37" s="895"/>
      <c r="EX37" s="895"/>
      <c r="EY37" s="858"/>
      <c r="EZ37" s="895"/>
      <c r="FA37" s="895"/>
      <c r="FB37" s="895"/>
      <c r="FC37" s="895"/>
      <c r="FD37" s="895"/>
      <c r="FE37" s="895"/>
      <c r="FF37" s="895"/>
      <c r="FG37" s="895"/>
      <c r="FH37" s="895"/>
      <c r="FI37" s="895"/>
      <c r="FJ37" s="895"/>
      <c r="FK37" s="895"/>
      <c r="FL37" s="895"/>
      <c r="FM37" s="858"/>
      <c r="FN37" s="895"/>
      <c r="FO37" s="895"/>
      <c r="FP37" s="895"/>
      <c r="FQ37" s="895"/>
      <c r="FR37" s="895"/>
      <c r="FS37" s="895"/>
      <c r="FT37" s="895"/>
      <c r="FU37" s="895"/>
      <c r="FV37" s="895"/>
      <c r="FW37" s="895"/>
      <c r="FX37" s="895"/>
      <c r="FY37" s="895"/>
      <c r="FZ37" s="895"/>
      <c r="GA37" s="858"/>
      <c r="GB37" s="895"/>
      <c r="GC37" s="895"/>
      <c r="GD37" s="895"/>
      <c r="GE37" s="895"/>
      <c r="GF37" s="895"/>
      <c r="GG37" s="895"/>
      <c r="GH37" s="895"/>
      <c r="GI37" s="895"/>
      <c r="GJ37" s="895"/>
      <c r="GK37" s="895"/>
      <c r="GL37" s="895"/>
      <c r="GM37" s="895"/>
      <c r="GN37" s="895"/>
      <c r="GO37" s="858"/>
      <c r="GP37" s="895"/>
      <c r="GQ37" s="895"/>
      <c r="GR37" s="895"/>
      <c r="GS37" s="895"/>
      <c r="GT37" s="895"/>
      <c r="GU37" s="895"/>
      <c r="GV37" s="895"/>
      <c r="GW37" s="895"/>
      <c r="GX37" s="895"/>
      <c r="GY37" s="895"/>
      <c r="GZ37" s="895"/>
      <c r="HA37" s="895"/>
      <c r="HB37" s="895"/>
      <c r="HC37" s="858"/>
      <c r="HD37" s="895"/>
      <c r="HE37" s="895"/>
      <c r="HF37" s="895"/>
      <c r="HG37" s="895"/>
      <c r="HH37" s="895"/>
      <c r="HI37" s="895"/>
      <c r="HJ37" s="895"/>
      <c r="HK37" s="895"/>
      <c r="HL37" s="895"/>
      <c r="HM37" s="895"/>
      <c r="HN37" s="895"/>
      <c r="HO37" s="895"/>
      <c r="HP37" s="895"/>
      <c r="HQ37" s="858"/>
      <c r="HR37" s="895"/>
      <c r="HS37" s="895"/>
      <c r="HT37" s="895"/>
      <c r="HU37" s="895"/>
      <c r="HV37" s="895"/>
      <c r="HW37" s="895"/>
      <c r="HX37" s="895"/>
      <c r="HY37" s="895"/>
      <c r="HZ37" s="895"/>
      <c r="IA37" s="895"/>
      <c r="IB37" s="895"/>
      <c r="IC37" s="895"/>
      <c r="ID37" s="895"/>
      <c r="IE37" s="858"/>
      <c r="IF37" s="895"/>
      <c r="IG37" s="895"/>
      <c r="IH37" s="895"/>
      <c r="II37" s="895"/>
      <c r="IJ37" s="895"/>
      <c r="IK37" s="895"/>
      <c r="IL37" s="895"/>
      <c r="IM37" s="895"/>
      <c r="IN37" s="895"/>
      <c r="IO37" s="895"/>
      <c r="IP37" s="895"/>
      <c r="IQ37" s="895"/>
      <c r="IR37" s="895"/>
      <c r="IS37" s="858"/>
      <c r="IT37" s="895"/>
      <c r="IU37" s="895"/>
      <c r="IV37" s="895"/>
    </row>
    <row r="38" spans="1:256" s="867" customFormat="1" ht="15.95" customHeight="1" x14ac:dyDescent="0.2">
      <c r="A38" s="706" t="s">
        <v>1400</v>
      </c>
      <c r="B38" s="897"/>
      <c r="C38" s="865"/>
      <c r="D38" s="865"/>
      <c r="E38" s="865"/>
      <c r="F38" s="865"/>
      <c r="G38" s="865"/>
      <c r="H38" s="865"/>
      <c r="I38" s="865"/>
      <c r="J38" s="865"/>
      <c r="K38" s="865"/>
      <c r="L38" s="865"/>
      <c r="M38" s="865"/>
      <c r="N38" s="865"/>
      <c r="O38" s="865"/>
    </row>
    <row r="39" spans="1:256" s="867" customFormat="1" ht="15.95" customHeight="1" x14ac:dyDescent="0.2">
      <c r="A39" s="865" t="s">
        <v>732</v>
      </c>
      <c r="B39" s="898"/>
      <c r="C39" s="865"/>
      <c r="D39" s="865"/>
      <c r="E39" s="865"/>
      <c r="F39" s="865"/>
      <c r="G39" s="865"/>
      <c r="H39" s="865"/>
      <c r="I39" s="865"/>
      <c r="J39" s="865"/>
      <c r="K39" s="865"/>
      <c r="L39" s="865"/>
      <c r="M39" s="865"/>
      <c r="N39" s="865"/>
      <c r="O39" s="865"/>
    </row>
    <row r="40" spans="1:256" s="833" customFormat="1" ht="24.95" customHeight="1" x14ac:dyDescent="0.2">
      <c r="A40" s="831" t="s">
        <v>842</v>
      </c>
      <c r="B40" s="876"/>
    </row>
    <row r="41" spans="1:256" s="833" customFormat="1" ht="24.95" customHeight="1" thickBot="1" x14ac:dyDescent="0.25">
      <c r="A41" s="1572" t="s">
        <v>1401</v>
      </c>
      <c r="B41" s="1572"/>
      <c r="C41" s="1572"/>
      <c r="D41" s="1572"/>
      <c r="E41" s="1572"/>
      <c r="F41" s="1572"/>
      <c r="G41" s="1572"/>
      <c r="H41" s="1572"/>
      <c r="I41" s="1572"/>
      <c r="J41" s="1572"/>
      <c r="K41" s="1572"/>
      <c r="L41" s="1572"/>
      <c r="M41" s="1572"/>
      <c r="N41" s="1572"/>
      <c r="O41" s="881"/>
    </row>
    <row r="42" spans="1:256" s="833" customFormat="1" ht="20.100000000000001" customHeight="1" x14ac:dyDescent="0.2">
      <c r="A42" s="1582" t="s">
        <v>733</v>
      </c>
      <c r="B42" s="1579" t="s">
        <v>831</v>
      </c>
      <c r="C42" s="1579"/>
      <c r="D42" s="1579"/>
      <c r="E42" s="1579"/>
      <c r="F42" s="1579"/>
      <c r="G42" s="1579"/>
      <c r="H42" s="1579"/>
      <c r="I42" s="1579"/>
      <c r="J42" s="1579"/>
      <c r="K42" s="1579"/>
      <c r="L42" s="1579"/>
      <c r="M42" s="1579"/>
      <c r="N42" s="1580"/>
      <c r="O42" s="852"/>
    </row>
    <row r="43" spans="1:256" s="833" customFormat="1" ht="20.100000000000001" customHeight="1" x14ac:dyDescent="0.2">
      <c r="A43" s="1583"/>
      <c r="B43" s="1363" t="s">
        <v>131</v>
      </c>
      <c r="C43" s="1363" t="s">
        <v>149</v>
      </c>
      <c r="D43" s="1363" t="s">
        <v>150</v>
      </c>
      <c r="E43" s="1363" t="s">
        <v>151</v>
      </c>
      <c r="F43" s="1363" t="s">
        <v>152</v>
      </c>
      <c r="G43" s="1363" t="s">
        <v>153</v>
      </c>
      <c r="H43" s="1363" t="s">
        <v>154</v>
      </c>
      <c r="I43" s="1363" t="s">
        <v>155</v>
      </c>
      <c r="J43" s="1363" t="s">
        <v>156</v>
      </c>
      <c r="K43" s="1363" t="s">
        <v>157</v>
      </c>
      <c r="L43" s="1363" t="s">
        <v>158</v>
      </c>
      <c r="M43" s="1363" t="s">
        <v>159</v>
      </c>
      <c r="N43" s="1362" t="s">
        <v>160</v>
      </c>
    </row>
    <row r="44" spans="1:256" s="833" customFormat="1" ht="20.100000000000001" customHeight="1" x14ac:dyDescent="0.2">
      <c r="A44" s="852" t="s">
        <v>116</v>
      </c>
      <c r="B44" s="47">
        <v>91180303</v>
      </c>
      <c r="C44" s="47">
        <v>8181276</v>
      </c>
      <c r="D44" s="47">
        <v>6970383</v>
      </c>
      <c r="E44" s="47">
        <v>7279663</v>
      </c>
      <c r="F44" s="47">
        <v>7323557</v>
      </c>
      <c r="G44" s="47">
        <v>7422679</v>
      </c>
      <c r="H44" s="47">
        <v>6619781</v>
      </c>
      <c r="I44" s="47">
        <v>7912415</v>
      </c>
      <c r="J44" s="47">
        <v>7747583</v>
      </c>
      <c r="K44" s="47">
        <v>7510698</v>
      </c>
      <c r="L44" s="47">
        <v>8050499</v>
      </c>
      <c r="M44" s="47">
        <v>7836287</v>
      </c>
      <c r="N44" s="47">
        <v>8325482</v>
      </c>
    </row>
    <row r="45" spans="1:256" s="833" customFormat="1" ht="20.100000000000001" customHeight="1" x14ac:dyDescent="0.2">
      <c r="A45" s="852" t="s">
        <v>836</v>
      </c>
      <c r="B45" s="894">
        <v>5507509</v>
      </c>
      <c r="C45" s="894">
        <v>504215</v>
      </c>
      <c r="D45" s="894">
        <v>414472</v>
      </c>
      <c r="E45" s="894">
        <v>420828</v>
      </c>
      <c r="F45" s="894">
        <v>437293</v>
      </c>
      <c r="G45" s="894">
        <v>445979</v>
      </c>
      <c r="H45" s="894">
        <v>420449</v>
      </c>
      <c r="I45" s="894">
        <v>519084</v>
      </c>
      <c r="J45" s="894">
        <v>494303</v>
      </c>
      <c r="K45" s="894">
        <v>448758</v>
      </c>
      <c r="L45" s="894">
        <v>466609</v>
      </c>
      <c r="M45" s="894">
        <v>452257</v>
      </c>
      <c r="N45" s="894">
        <v>483262</v>
      </c>
    </row>
    <row r="46" spans="1:256" s="833" customFormat="1" ht="20.100000000000001" customHeight="1" x14ac:dyDescent="0.2">
      <c r="A46" s="858" t="s">
        <v>735</v>
      </c>
      <c r="B46" s="895">
        <v>214647</v>
      </c>
      <c r="C46" s="895">
        <v>19633</v>
      </c>
      <c r="D46" s="895">
        <v>18757</v>
      </c>
      <c r="E46" s="895">
        <v>20123</v>
      </c>
      <c r="F46" s="895">
        <v>17768</v>
      </c>
      <c r="G46" s="895">
        <v>19373</v>
      </c>
      <c r="H46" s="895">
        <v>16847</v>
      </c>
      <c r="I46" s="895">
        <v>20409</v>
      </c>
      <c r="J46" s="895">
        <v>21144</v>
      </c>
      <c r="K46" s="895">
        <v>18166</v>
      </c>
      <c r="L46" s="895">
        <v>13604</v>
      </c>
      <c r="M46" s="895">
        <v>13216</v>
      </c>
      <c r="N46" s="895">
        <v>15607</v>
      </c>
    </row>
    <row r="47" spans="1:256" s="833" customFormat="1" ht="20.100000000000001" customHeight="1" x14ac:dyDescent="0.2">
      <c r="A47" s="858" t="s">
        <v>736</v>
      </c>
      <c r="B47" s="895">
        <v>365323</v>
      </c>
      <c r="C47" s="895">
        <v>36307</v>
      </c>
      <c r="D47" s="895">
        <v>28399</v>
      </c>
      <c r="E47" s="895">
        <v>28084</v>
      </c>
      <c r="F47" s="895">
        <v>28661</v>
      </c>
      <c r="G47" s="895">
        <v>30096</v>
      </c>
      <c r="H47" s="895">
        <v>26515</v>
      </c>
      <c r="I47" s="895">
        <v>33312</v>
      </c>
      <c r="J47" s="895">
        <v>34347</v>
      </c>
      <c r="K47" s="895">
        <v>27876</v>
      </c>
      <c r="L47" s="895">
        <v>29826</v>
      </c>
      <c r="M47" s="895">
        <v>30691</v>
      </c>
      <c r="N47" s="895">
        <v>31209</v>
      </c>
    </row>
    <row r="48" spans="1:256" s="833" customFormat="1" ht="20.100000000000001" customHeight="1" x14ac:dyDescent="0.2">
      <c r="A48" s="858" t="s">
        <v>132</v>
      </c>
      <c r="B48" s="895">
        <v>1500049</v>
      </c>
      <c r="C48" s="895">
        <v>143718</v>
      </c>
      <c r="D48" s="895">
        <v>117306</v>
      </c>
      <c r="E48" s="895">
        <v>118128.99999999999</v>
      </c>
      <c r="F48" s="895">
        <v>121425.99999999999</v>
      </c>
      <c r="G48" s="895">
        <v>118395</v>
      </c>
      <c r="H48" s="895">
        <v>120815.00000000001</v>
      </c>
      <c r="I48" s="895">
        <v>137723</v>
      </c>
      <c r="J48" s="895">
        <v>128252.00000000001</v>
      </c>
      <c r="K48" s="895">
        <v>123360</v>
      </c>
      <c r="L48" s="895">
        <v>125199</v>
      </c>
      <c r="M48" s="895">
        <v>124122.99999999999</v>
      </c>
      <c r="N48" s="895">
        <v>121602.99999999999</v>
      </c>
    </row>
    <row r="49" spans="1:14" s="833" customFormat="1" ht="20.100000000000001" customHeight="1" x14ac:dyDescent="0.2">
      <c r="A49" s="858" t="s">
        <v>133</v>
      </c>
      <c r="B49" s="895">
        <v>2500999</v>
      </c>
      <c r="C49" s="895">
        <v>213814</v>
      </c>
      <c r="D49" s="895">
        <v>175143</v>
      </c>
      <c r="E49" s="895">
        <v>182995</v>
      </c>
      <c r="F49" s="895">
        <v>197815.99999999997</v>
      </c>
      <c r="G49" s="895">
        <v>200511</v>
      </c>
      <c r="H49" s="895">
        <v>187634.99999999997</v>
      </c>
      <c r="I49" s="895">
        <v>241820</v>
      </c>
      <c r="J49" s="895">
        <v>229369</v>
      </c>
      <c r="K49" s="895">
        <v>205363.99999999997</v>
      </c>
      <c r="L49" s="895">
        <v>221769</v>
      </c>
      <c r="M49" s="895">
        <v>209005.00000000003</v>
      </c>
      <c r="N49" s="895">
        <v>235758</v>
      </c>
    </row>
    <row r="50" spans="1:14" s="833" customFormat="1" ht="20.100000000000001" customHeight="1" x14ac:dyDescent="0.2">
      <c r="A50" s="858" t="s">
        <v>737</v>
      </c>
      <c r="B50" s="895">
        <v>437645</v>
      </c>
      <c r="C50" s="895">
        <v>45676</v>
      </c>
      <c r="D50" s="895">
        <v>37628</v>
      </c>
      <c r="E50" s="895">
        <v>34111</v>
      </c>
      <c r="F50" s="895">
        <v>33954</v>
      </c>
      <c r="G50" s="895">
        <v>34977</v>
      </c>
      <c r="H50" s="895">
        <v>31338</v>
      </c>
      <c r="I50" s="895">
        <v>38021</v>
      </c>
      <c r="J50" s="895">
        <v>37867</v>
      </c>
      <c r="K50" s="895">
        <v>33377</v>
      </c>
      <c r="L50" s="895">
        <v>35870</v>
      </c>
      <c r="M50" s="895">
        <v>34891</v>
      </c>
      <c r="N50" s="895">
        <v>39935</v>
      </c>
    </row>
    <row r="51" spans="1:14" s="833" customFormat="1" ht="20.100000000000001" customHeight="1" x14ac:dyDescent="0.2">
      <c r="A51" s="858" t="s">
        <v>738</v>
      </c>
      <c r="B51" s="895">
        <v>182059</v>
      </c>
      <c r="C51" s="895">
        <v>20111</v>
      </c>
      <c r="D51" s="895">
        <v>16732</v>
      </c>
      <c r="E51" s="895">
        <v>15206</v>
      </c>
      <c r="F51" s="895">
        <v>14028</v>
      </c>
      <c r="G51" s="895">
        <v>14684</v>
      </c>
      <c r="H51" s="895">
        <v>12541</v>
      </c>
      <c r="I51" s="895">
        <v>16572</v>
      </c>
      <c r="J51" s="895">
        <v>15961</v>
      </c>
      <c r="K51" s="895">
        <v>14689</v>
      </c>
      <c r="L51" s="895">
        <v>14528</v>
      </c>
      <c r="M51" s="895">
        <v>14855</v>
      </c>
      <c r="N51" s="895">
        <v>12152</v>
      </c>
    </row>
    <row r="52" spans="1:14" s="833" customFormat="1" ht="20.100000000000001" customHeight="1" x14ac:dyDescent="0.2">
      <c r="A52" s="858" t="s">
        <v>739</v>
      </c>
      <c r="B52" s="895">
        <v>306787</v>
      </c>
      <c r="C52" s="895">
        <v>24956</v>
      </c>
      <c r="D52" s="895">
        <v>20507</v>
      </c>
      <c r="E52" s="895">
        <v>22180</v>
      </c>
      <c r="F52" s="895">
        <v>23640</v>
      </c>
      <c r="G52" s="895">
        <v>27943</v>
      </c>
      <c r="H52" s="895">
        <v>24758</v>
      </c>
      <c r="I52" s="895">
        <v>31227</v>
      </c>
      <c r="J52" s="895">
        <v>27363</v>
      </c>
      <c r="K52" s="895">
        <v>25926</v>
      </c>
      <c r="L52" s="895">
        <v>25813</v>
      </c>
      <c r="M52" s="895">
        <v>25476</v>
      </c>
      <c r="N52" s="895">
        <v>26998</v>
      </c>
    </row>
    <row r="53" spans="1:14" s="833" customFormat="1" ht="20.100000000000001" customHeight="1" x14ac:dyDescent="0.2">
      <c r="A53" s="852" t="s">
        <v>837</v>
      </c>
      <c r="B53" s="894">
        <v>16218858</v>
      </c>
      <c r="C53" s="894">
        <v>1473616</v>
      </c>
      <c r="D53" s="894">
        <v>1216260</v>
      </c>
      <c r="E53" s="894">
        <v>1262429</v>
      </c>
      <c r="F53" s="894">
        <v>1228745</v>
      </c>
      <c r="G53" s="894">
        <v>1260021</v>
      </c>
      <c r="H53" s="894">
        <v>1306432</v>
      </c>
      <c r="I53" s="894">
        <v>1419419</v>
      </c>
      <c r="J53" s="894">
        <v>1326088</v>
      </c>
      <c r="K53" s="894">
        <v>1306788</v>
      </c>
      <c r="L53" s="894">
        <v>1425978</v>
      </c>
      <c r="M53" s="894">
        <v>1370264</v>
      </c>
      <c r="N53" s="894">
        <v>1622818</v>
      </c>
    </row>
    <row r="54" spans="1:14" s="833" customFormat="1" ht="20.100000000000001" customHeight="1" x14ac:dyDescent="0.2">
      <c r="A54" s="858" t="s">
        <v>741</v>
      </c>
      <c r="B54" s="895">
        <v>897949</v>
      </c>
      <c r="C54" s="895">
        <v>86774</v>
      </c>
      <c r="D54" s="895">
        <v>69617</v>
      </c>
      <c r="E54" s="895">
        <v>76157</v>
      </c>
      <c r="F54" s="895">
        <v>70042</v>
      </c>
      <c r="G54" s="895">
        <v>64719</v>
      </c>
      <c r="H54" s="895">
        <v>62212</v>
      </c>
      <c r="I54" s="895">
        <v>76356</v>
      </c>
      <c r="J54" s="895">
        <v>70263</v>
      </c>
      <c r="K54" s="895">
        <v>73342</v>
      </c>
      <c r="L54" s="895">
        <v>82156</v>
      </c>
      <c r="M54" s="895">
        <v>78137</v>
      </c>
      <c r="N54" s="895">
        <v>88174</v>
      </c>
    </row>
    <row r="55" spans="1:14" s="833" customFormat="1" ht="20.100000000000001" customHeight="1" x14ac:dyDescent="0.2">
      <c r="A55" s="858" t="s">
        <v>134</v>
      </c>
      <c r="B55" s="895">
        <v>4403472</v>
      </c>
      <c r="C55" s="895">
        <v>391882</v>
      </c>
      <c r="D55" s="895">
        <v>346170</v>
      </c>
      <c r="E55" s="895">
        <v>344712</v>
      </c>
      <c r="F55" s="895">
        <v>324368</v>
      </c>
      <c r="G55" s="895">
        <v>334639</v>
      </c>
      <c r="H55" s="895">
        <v>355159</v>
      </c>
      <c r="I55" s="895">
        <v>363652</v>
      </c>
      <c r="J55" s="895">
        <v>362929</v>
      </c>
      <c r="K55" s="895">
        <v>357777</v>
      </c>
      <c r="L55" s="895">
        <v>403365</v>
      </c>
      <c r="M55" s="895">
        <v>374884</v>
      </c>
      <c r="N55" s="895">
        <v>443934.99999999994</v>
      </c>
    </row>
    <row r="56" spans="1:14" s="833" customFormat="1" ht="20.100000000000001" customHeight="1" x14ac:dyDescent="0.2">
      <c r="A56" s="858" t="s">
        <v>135</v>
      </c>
      <c r="B56" s="895">
        <v>3209649</v>
      </c>
      <c r="C56" s="895">
        <v>276987</v>
      </c>
      <c r="D56" s="895">
        <v>233612</v>
      </c>
      <c r="E56" s="895">
        <v>247709</v>
      </c>
      <c r="F56" s="895">
        <v>250388</v>
      </c>
      <c r="G56" s="895">
        <v>251252</v>
      </c>
      <c r="H56" s="895">
        <v>268102</v>
      </c>
      <c r="I56" s="895">
        <v>296631</v>
      </c>
      <c r="J56" s="895">
        <v>268913</v>
      </c>
      <c r="K56" s="895">
        <v>252498</v>
      </c>
      <c r="L56" s="895">
        <v>275457</v>
      </c>
      <c r="M56" s="895">
        <v>268150</v>
      </c>
      <c r="N56" s="895">
        <v>319950</v>
      </c>
    </row>
    <row r="57" spans="1:14" s="833" customFormat="1" ht="20.100000000000001" customHeight="1" x14ac:dyDescent="0.2">
      <c r="A57" s="858" t="s">
        <v>742</v>
      </c>
      <c r="B57" s="895">
        <v>1060631</v>
      </c>
      <c r="C57" s="895">
        <v>95037</v>
      </c>
      <c r="D57" s="895">
        <v>77510</v>
      </c>
      <c r="E57" s="895">
        <v>78493</v>
      </c>
      <c r="F57" s="895">
        <v>81394</v>
      </c>
      <c r="G57" s="895">
        <v>87307</v>
      </c>
      <c r="H57" s="895">
        <v>85743</v>
      </c>
      <c r="I57" s="895">
        <v>102750</v>
      </c>
      <c r="J57" s="895">
        <v>90329</v>
      </c>
      <c r="K57" s="895">
        <v>86492</v>
      </c>
      <c r="L57" s="895">
        <v>91470</v>
      </c>
      <c r="M57" s="895">
        <v>89005</v>
      </c>
      <c r="N57" s="895">
        <v>95101</v>
      </c>
    </row>
    <row r="58" spans="1:14" s="833" customFormat="1" ht="20.100000000000001" customHeight="1" x14ac:dyDescent="0.2">
      <c r="A58" s="858" t="s">
        <v>743</v>
      </c>
      <c r="B58" s="895">
        <v>737112</v>
      </c>
      <c r="C58" s="895">
        <v>67211</v>
      </c>
      <c r="D58" s="895">
        <v>52017</v>
      </c>
      <c r="E58" s="895">
        <v>56623</v>
      </c>
      <c r="F58" s="895">
        <v>56164</v>
      </c>
      <c r="G58" s="895">
        <v>56851</v>
      </c>
      <c r="H58" s="895">
        <v>55022</v>
      </c>
      <c r="I58" s="895">
        <v>59313</v>
      </c>
      <c r="J58" s="895">
        <v>57803</v>
      </c>
      <c r="K58" s="895">
        <v>61044</v>
      </c>
      <c r="L58" s="895">
        <v>68892</v>
      </c>
      <c r="M58" s="895">
        <v>66514</v>
      </c>
      <c r="N58" s="895">
        <v>79658</v>
      </c>
    </row>
    <row r="59" spans="1:14" s="833" customFormat="1" ht="20.100000000000001" customHeight="1" x14ac:dyDescent="0.2">
      <c r="A59" s="858" t="s">
        <v>136</v>
      </c>
      <c r="B59" s="895">
        <v>3579617</v>
      </c>
      <c r="C59" s="895">
        <v>344635</v>
      </c>
      <c r="D59" s="895">
        <v>266564</v>
      </c>
      <c r="E59" s="895">
        <v>271366</v>
      </c>
      <c r="F59" s="895">
        <v>261876</v>
      </c>
      <c r="G59" s="895">
        <v>283011</v>
      </c>
      <c r="H59" s="895">
        <v>306070</v>
      </c>
      <c r="I59" s="895">
        <v>322536</v>
      </c>
      <c r="J59" s="895">
        <v>291143</v>
      </c>
      <c r="K59" s="895">
        <v>293905</v>
      </c>
      <c r="L59" s="895">
        <v>300328</v>
      </c>
      <c r="M59" s="895">
        <v>289673</v>
      </c>
      <c r="N59" s="895">
        <v>348510</v>
      </c>
    </row>
    <row r="60" spans="1:14" s="833" customFormat="1" ht="20.100000000000001" customHeight="1" x14ac:dyDescent="0.2">
      <c r="A60" s="858" t="s">
        <v>744</v>
      </c>
      <c r="B60" s="895">
        <v>573822</v>
      </c>
      <c r="C60" s="895">
        <v>46601</v>
      </c>
      <c r="D60" s="895">
        <v>38709</v>
      </c>
      <c r="E60" s="895">
        <v>40828</v>
      </c>
      <c r="F60" s="895">
        <v>47509</v>
      </c>
      <c r="G60" s="895">
        <v>47087</v>
      </c>
      <c r="H60" s="895">
        <v>48643</v>
      </c>
      <c r="I60" s="895">
        <v>52560</v>
      </c>
      <c r="J60" s="895">
        <v>49918</v>
      </c>
      <c r="K60" s="895">
        <v>45776</v>
      </c>
      <c r="L60" s="895">
        <v>47572</v>
      </c>
      <c r="M60" s="895">
        <v>48786</v>
      </c>
      <c r="N60" s="895">
        <v>59833</v>
      </c>
    </row>
    <row r="61" spans="1:14" s="833" customFormat="1" ht="20.100000000000001" customHeight="1" x14ac:dyDescent="0.2">
      <c r="A61" s="858" t="s">
        <v>137</v>
      </c>
      <c r="B61" s="895">
        <v>1115435</v>
      </c>
      <c r="C61" s="895">
        <v>103750</v>
      </c>
      <c r="D61" s="895">
        <v>87292</v>
      </c>
      <c r="E61" s="895">
        <v>92344</v>
      </c>
      <c r="F61" s="895">
        <v>87557</v>
      </c>
      <c r="G61" s="895">
        <v>85013</v>
      </c>
      <c r="H61" s="895">
        <v>71784</v>
      </c>
      <c r="I61" s="895">
        <v>89192</v>
      </c>
      <c r="J61" s="895">
        <v>84997</v>
      </c>
      <c r="K61" s="895">
        <v>85873</v>
      </c>
      <c r="L61" s="895">
        <v>101364</v>
      </c>
      <c r="M61" s="895">
        <v>101755</v>
      </c>
      <c r="N61" s="895">
        <v>124514</v>
      </c>
    </row>
    <row r="62" spans="1:14" s="833" customFormat="1" ht="20.100000000000001" customHeight="1" x14ac:dyDescent="0.2">
      <c r="A62" s="858" t="s">
        <v>745</v>
      </c>
      <c r="B62" s="895">
        <v>641171</v>
      </c>
      <c r="C62" s="895">
        <v>60739</v>
      </c>
      <c r="D62" s="895">
        <v>44769</v>
      </c>
      <c r="E62" s="895">
        <v>54197</v>
      </c>
      <c r="F62" s="895">
        <v>49447</v>
      </c>
      <c r="G62" s="895">
        <v>50142</v>
      </c>
      <c r="H62" s="895">
        <v>53697</v>
      </c>
      <c r="I62" s="895">
        <v>56429</v>
      </c>
      <c r="J62" s="895">
        <v>49793</v>
      </c>
      <c r="K62" s="895">
        <v>50081</v>
      </c>
      <c r="L62" s="895">
        <v>55374</v>
      </c>
      <c r="M62" s="895">
        <v>53360</v>
      </c>
      <c r="N62" s="895">
        <v>63143</v>
      </c>
    </row>
    <row r="63" spans="1:14" s="833" customFormat="1" ht="20.100000000000001" customHeight="1" x14ac:dyDescent="0.2">
      <c r="A63" s="852" t="s">
        <v>838</v>
      </c>
      <c r="B63" s="894">
        <v>45290568</v>
      </c>
      <c r="C63" s="894">
        <v>4099938</v>
      </c>
      <c r="D63" s="894">
        <v>3467522</v>
      </c>
      <c r="E63" s="894">
        <v>3649665</v>
      </c>
      <c r="F63" s="894">
        <v>3683202</v>
      </c>
      <c r="G63" s="894">
        <v>3711292</v>
      </c>
      <c r="H63" s="894">
        <v>3152485</v>
      </c>
      <c r="I63" s="894">
        <v>3895163</v>
      </c>
      <c r="J63" s="894">
        <v>3861542</v>
      </c>
      <c r="K63" s="894">
        <v>3774021</v>
      </c>
      <c r="L63" s="894">
        <v>4034197</v>
      </c>
      <c r="M63" s="894">
        <v>3906342</v>
      </c>
      <c r="N63" s="894">
        <v>4055199</v>
      </c>
    </row>
    <row r="64" spans="1:14" s="833" customFormat="1" ht="20.100000000000001" customHeight="1" x14ac:dyDescent="0.2">
      <c r="A64" s="858" t="s">
        <v>747</v>
      </c>
      <c r="B64" s="895">
        <v>1667210</v>
      </c>
      <c r="C64" s="895">
        <v>159309</v>
      </c>
      <c r="D64" s="895">
        <v>133169</v>
      </c>
      <c r="E64" s="895">
        <v>133247</v>
      </c>
      <c r="F64" s="895">
        <v>140408</v>
      </c>
      <c r="G64" s="895">
        <v>140379</v>
      </c>
      <c r="H64" s="895">
        <v>123328</v>
      </c>
      <c r="I64" s="895">
        <v>138016</v>
      </c>
      <c r="J64" s="895">
        <v>140188</v>
      </c>
      <c r="K64" s="895">
        <v>135902</v>
      </c>
      <c r="L64" s="895">
        <v>135296</v>
      </c>
      <c r="M64" s="895">
        <v>134484</v>
      </c>
      <c r="N64" s="895">
        <v>153484</v>
      </c>
    </row>
    <row r="65" spans="1:256" s="833" customFormat="1" ht="20.100000000000001" customHeight="1" x14ac:dyDescent="0.2">
      <c r="A65" s="858" t="s">
        <v>138</v>
      </c>
      <c r="B65" s="895">
        <v>6190751</v>
      </c>
      <c r="C65" s="895">
        <v>557968</v>
      </c>
      <c r="D65" s="895">
        <v>464411</v>
      </c>
      <c r="E65" s="895">
        <v>483609</v>
      </c>
      <c r="F65" s="895">
        <v>492274</v>
      </c>
      <c r="G65" s="895">
        <v>502786</v>
      </c>
      <c r="H65" s="895">
        <v>467974</v>
      </c>
      <c r="I65" s="895">
        <v>538684</v>
      </c>
      <c r="J65" s="895">
        <v>529343</v>
      </c>
      <c r="K65" s="895">
        <v>518001</v>
      </c>
      <c r="L65" s="895">
        <v>565699</v>
      </c>
      <c r="M65" s="895">
        <v>529004</v>
      </c>
      <c r="N65" s="895">
        <v>540998</v>
      </c>
    </row>
    <row r="66" spans="1:256" s="833" customFormat="1" ht="20.100000000000001" customHeight="1" x14ac:dyDescent="0.2">
      <c r="A66" s="858" t="s">
        <v>139</v>
      </c>
      <c r="B66" s="895">
        <v>11221614</v>
      </c>
      <c r="C66" s="895">
        <v>993846</v>
      </c>
      <c r="D66" s="895">
        <v>872349</v>
      </c>
      <c r="E66" s="895">
        <v>892124</v>
      </c>
      <c r="F66" s="895">
        <v>899932</v>
      </c>
      <c r="G66" s="895">
        <v>896573</v>
      </c>
      <c r="H66" s="895">
        <v>774238</v>
      </c>
      <c r="I66" s="895">
        <v>943813</v>
      </c>
      <c r="J66" s="895">
        <v>939671</v>
      </c>
      <c r="K66" s="895">
        <v>943765</v>
      </c>
      <c r="L66" s="895">
        <v>1009967</v>
      </c>
      <c r="M66" s="895">
        <v>985414</v>
      </c>
      <c r="N66" s="895">
        <v>1069922</v>
      </c>
    </row>
    <row r="67" spans="1:256" s="833" customFormat="1" ht="20.100000000000001" customHeight="1" x14ac:dyDescent="0.2">
      <c r="A67" s="858" t="s">
        <v>140</v>
      </c>
      <c r="B67" s="895">
        <v>26210993</v>
      </c>
      <c r="C67" s="895">
        <v>2388815</v>
      </c>
      <c r="D67" s="895">
        <v>1997593</v>
      </c>
      <c r="E67" s="895">
        <v>2140685</v>
      </c>
      <c r="F67" s="895">
        <v>2150588</v>
      </c>
      <c r="G67" s="895">
        <v>2171554</v>
      </c>
      <c r="H67" s="895">
        <v>1786945</v>
      </c>
      <c r="I67" s="895">
        <v>2274650</v>
      </c>
      <c r="J67" s="895">
        <v>2252340</v>
      </c>
      <c r="K67" s="895">
        <v>2176353</v>
      </c>
      <c r="L67" s="895">
        <v>2323235</v>
      </c>
      <c r="M67" s="895">
        <v>2257440</v>
      </c>
      <c r="N67" s="895">
        <v>2290795</v>
      </c>
    </row>
    <row r="68" spans="1:256" s="833" customFormat="1" ht="20.100000000000001" customHeight="1" x14ac:dyDescent="0.2">
      <c r="A68" s="852" t="s">
        <v>839</v>
      </c>
      <c r="B68" s="894">
        <v>11517747</v>
      </c>
      <c r="C68" s="894">
        <v>954451</v>
      </c>
      <c r="D68" s="894">
        <v>915135</v>
      </c>
      <c r="E68" s="894">
        <v>939965</v>
      </c>
      <c r="F68" s="894">
        <v>946767</v>
      </c>
      <c r="G68" s="894">
        <v>955262</v>
      </c>
      <c r="H68" s="894">
        <v>822015</v>
      </c>
      <c r="I68" s="894">
        <v>947982</v>
      </c>
      <c r="J68" s="894">
        <v>979852</v>
      </c>
      <c r="K68" s="894">
        <v>944574</v>
      </c>
      <c r="L68" s="894">
        <v>1036275</v>
      </c>
      <c r="M68" s="894">
        <v>1027624</v>
      </c>
      <c r="N68" s="894">
        <v>1047845</v>
      </c>
    </row>
    <row r="69" spans="1:256" s="833" customFormat="1" ht="20.100000000000001" customHeight="1" x14ac:dyDescent="0.2">
      <c r="A69" s="858" t="s">
        <v>141</v>
      </c>
      <c r="B69" s="895">
        <v>5000352</v>
      </c>
      <c r="C69" s="895">
        <v>415428</v>
      </c>
      <c r="D69" s="895">
        <v>385031</v>
      </c>
      <c r="E69" s="895">
        <v>408518</v>
      </c>
      <c r="F69" s="895">
        <v>409298</v>
      </c>
      <c r="G69" s="895">
        <v>419464</v>
      </c>
      <c r="H69" s="895">
        <v>373429</v>
      </c>
      <c r="I69" s="895">
        <v>429557</v>
      </c>
      <c r="J69" s="895">
        <v>419828</v>
      </c>
      <c r="K69" s="895">
        <v>415279</v>
      </c>
      <c r="L69" s="895">
        <v>448647</v>
      </c>
      <c r="M69" s="895">
        <v>434922</v>
      </c>
      <c r="N69" s="895">
        <v>440951</v>
      </c>
    </row>
    <row r="70" spans="1:256" s="833" customFormat="1" ht="20.100000000000001" customHeight="1" x14ac:dyDescent="0.2">
      <c r="A70" s="858" t="s">
        <v>142</v>
      </c>
      <c r="B70" s="895">
        <v>3870977</v>
      </c>
      <c r="C70" s="895">
        <v>303793</v>
      </c>
      <c r="D70" s="895">
        <v>313429</v>
      </c>
      <c r="E70" s="895">
        <v>315289</v>
      </c>
      <c r="F70" s="895">
        <v>319525</v>
      </c>
      <c r="G70" s="895">
        <v>321319</v>
      </c>
      <c r="H70" s="895">
        <v>272884</v>
      </c>
      <c r="I70" s="895">
        <v>309421</v>
      </c>
      <c r="J70" s="895">
        <v>344484</v>
      </c>
      <c r="K70" s="895">
        <v>317968</v>
      </c>
      <c r="L70" s="895">
        <v>339486</v>
      </c>
      <c r="M70" s="895">
        <v>353825</v>
      </c>
      <c r="N70" s="895">
        <v>359554</v>
      </c>
    </row>
    <row r="71" spans="1:256" s="833" customFormat="1" ht="20.100000000000001" customHeight="1" x14ac:dyDescent="0.2">
      <c r="A71" s="858" t="s">
        <v>143</v>
      </c>
      <c r="B71" s="895">
        <v>2646418</v>
      </c>
      <c r="C71" s="895">
        <v>235230</v>
      </c>
      <c r="D71" s="895">
        <v>216675</v>
      </c>
      <c r="E71" s="895">
        <v>216158</v>
      </c>
      <c r="F71" s="895">
        <v>217944</v>
      </c>
      <c r="G71" s="895">
        <v>214479</v>
      </c>
      <c r="H71" s="895">
        <v>175702</v>
      </c>
      <c r="I71" s="895">
        <v>209004</v>
      </c>
      <c r="J71" s="895">
        <v>215540</v>
      </c>
      <c r="K71" s="895">
        <v>211327</v>
      </c>
      <c r="L71" s="895">
        <v>248142</v>
      </c>
      <c r="M71" s="895">
        <v>238877</v>
      </c>
      <c r="N71" s="895">
        <v>247340</v>
      </c>
    </row>
    <row r="72" spans="1:256" s="833" customFormat="1" ht="20.100000000000001" customHeight="1" x14ac:dyDescent="0.2">
      <c r="A72" s="852" t="s">
        <v>840</v>
      </c>
      <c r="B72" s="894">
        <v>12645621</v>
      </c>
      <c r="C72" s="894">
        <v>1149056</v>
      </c>
      <c r="D72" s="894">
        <v>956994</v>
      </c>
      <c r="E72" s="894">
        <v>1006776</v>
      </c>
      <c r="F72" s="894">
        <v>1027550</v>
      </c>
      <c r="G72" s="894">
        <v>1050125</v>
      </c>
      <c r="H72" s="894">
        <v>918400</v>
      </c>
      <c r="I72" s="894">
        <v>1130767</v>
      </c>
      <c r="J72" s="894">
        <v>1085798</v>
      </c>
      <c r="K72" s="894">
        <v>1036557</v>
      </c>
      <c r="L72" s="894">
        <v>1087440</v>
      </c>
      <c r="M72" s="894">
        <v>1079800</v>
      </c>
      <c r="N72" s="894">
        <v>1116358</v>
      </c>
    </row>
    <row r="73" spans="1:256" s="833" customFormat="1" ht="20.100000000000001" customHeight="1" x14ac:dyDescent="0.2">
      <c r="A73" s="858" t="s">
        <v>144</v>
      </c>
      <c r="B73" s="895">
        <v>8603716</v>
      </c>
      <c r="C73" s="895">
        <v>784376</v>
      </c>
      <c r="D73" s="895">
        <v>652305</v>
      </c>
      <c r="E73" s="895">
        <v>690514</v>
      </c>
      <c r="F73" s="895">
        <v>683385</v>
      </c>
      <c r="G73" s="895">
        <v>701860</v>
      </c>
      <c r="H73" s="895">
        <v>608648</v>
      </c>
      <c r="I73" s="895">
        <v>774826</v>
      </c>
      <c r="J73" s="895">
        <v>742584</v>
      </c>
      <c r="K73" s="895">
        <v>710435</v>
      </c>
      <c r="L73" s="895">
        <v>743830</v>
      </c>
      <c r="M73" s="895">
        <v>744172</v>
      </c>
      <c r="N73" s="895">
        <v>766781</v>
      </c>
    </row>
    <row r="74" spans="1:256" s="833" customFormat="1" ht="20.100000000000001" customHeight="1" x14ac:dyDescent="0.2">
      <c r="A74" s="858" t="s">
        <v>750</v>
      </c>
      <c r="B74" s="895">
        <v>1615110</v>
      </c>
      <c r="C74" s="895">
        <v>145593</v>
      </c>
      <c r="D74" s="895">
        <v>120656</v>
      </c>
      <c r="E74" s="895">
        <v>127939</v>
      </c>
      <c r="F74" s="895">
        <v>137370</v>
      </c>
      <c r="G74" s="895">
        <v>139956</v>
      </c>
      <c r="H74" s="895">
        <v>115574</v>
      </c>
      <c r="I74" s="895">
        <v>138930</v>
      </c>
      <c r="J74" s="895">
        <v>136145</v>
      </c>
      <c r="K74" s="895">
        <v>131308</v>
      </c>
      <c r="L74" s="895">
        <v>141281</v>
      </c>
      <c r="M74" s="895">
        <v>138885</v>
      </c>
      <c r="N74" s="895">
        <v>141473</v>
      </c>
    </row>
    <row r="75" spans="1:256" s="833" customFormat="1" ht="20.100000000000001" customHeight="1" x14ac:dyDescent="0.2">
      <c r="A75" s="858" t="s">
        <v>751</v>
      </c>
      <c r="B75" s="895">
        <v>1625939</v>
      </c>
      <c r="C75" s="895">
        <v>146184</v>
      </c>
      <c r="D75" s="895">
        <v>123094</v>
      </c>
      <c r="E75" s="895">
        <v>125908</v>
      </c>
      <c r="F75" s="895">
        <v>140156</v>
      </c>
      <c r="G75" s="895">
        <v>138736</v>
      </c>
      <c r="H75" s="895">
        <v>130162</v>
      </c>
      <c r="I75" s="895">
        <v>143172</v>
      </c>
      <c r="J75" s="895">
        <v>138403</v>
      </c>
      <c r="K75" s="895">
        <v>133068</v>
      </c>
      <c r="L75" s="895">
        <v>136845</v>
      </c>
      <c r="M75" s="895">
        <v>133296</v>
      </c>
      <c r="N75" s="895">
        <v>136915</v>
      </c>
    </row>
    <row r="76" spans="1:256" s="833" customFormat="1" ht="20.100000000000001" customHeight="1" thickBot="1" x14ac:dyDescent="0.25">
      <c r="A76" s="855" t="s">
        <v>145</v>
      </c>
      <c r="B76" s="896">
        <v>800856</v>
      </c>
      <c r="C76" s="896">
        <v>72903</v>
      </c>
      <c r="D76" s="896">
        <v>60939</v>
      </c>
      <c r="E76" s="896">
        <v>62415</v>
      </c>
      <c r="F76" s="896">
        <v>66639</v>
      </c>
      <c r="G76" s="896">
        <v>69573</v>
      </c>
      <c r="H76" s="896">
        <v>64015.999999999993</v>
      </c>
      <c r="I76" s="896">
        <v>73839</v>
      </c>
      <c r="J76" s="896">
        <v>68666</v>
      </c>
      <c r="K76" s="896">
        <v>61746</v>
      </c>
      <c r="L76" s="896">
        <v>65484</v>
      </c>
      <c r="M76" s="896">
        <v>63447</v>
      </c>
      <c r="N76" s="896">
        <v>71189</v>
      </c>
      <c r="O76" s="858"/>
      <c r="P76" s="895"/>
      <c r="Q76" s="895"/>
      <c r="R76" s="895"/>
      <c r="S76" s="895"/>
      <c r="T76" s="895"/>
      <c r="U76" s="895"/>
      <c r="V76" s="895"/>
      <c r="W76" s="895"/>
      <c r="X76" s="895"/>
      <c r="Y76" s="895"/>
      <c r="Z76" s="895"/>
      <c r="AA76" s="895"/>
      <c r="AB76" s="895"/>
      <c r="AC76" s="858"/>
      <c r="AD76" s="895"/>
      <c r="AE76" s="895"/>
      <c r="AF76" s="895"/>
      <c r="AG76" s="895"/>
      <c r="AH76" s="895"/>
      <c r="AI76" s="895"/>
      <c r="AJ76" s="895"/>
      <c r="AK76" s="895"/>
      <c r="AL76" s="895"/>
      <c r="AM76" s="895"/>
      <c r="AN76" s="895"/>
      <c r="AO76" s="895"/>
      <c r="AP76" s="895"/>
      <c r="AQ76" s="858"/>
      <c r="AR76" s="895"/>
      <c r="AS76" s="895"/>
      <c r="AT76" s="895"/>
      <c r="AU76" s="895"/>
      <c r="AV76" s="895"/>
      <c r="AW76" s="895"/>
      <c r="AX76" s="895"/>
      <c r="AY76" s="895"/>
      <c r="AZ76" s="895"/>
      <c r="BA76" s="895"/>
      <c r="BB76" s="895"/>
      <c r="BC76" s="895"/>
      <c r="BD76" s="895"/>
      <c r="BE76" s="858"/>
      <c r="BF76" s="895"/>
      <c r="BG76" s="895"/>
      <c r="BH76" s="895"/>
      <c r="BI76" s="895"/>
      <c r="BJ76" s="895"/>
      <c r="BK76" s="895"/>
      <c r="BL76" s="895"/>
      <c r="BM76" s="895"/>
      <c r="BN76" s="895"/>
      <c r="BO76" s="895"/>
      <c r="BP76" s="895"/>
      <c r="BQ76" s="895"/>
      <c r="BR76" s="895"/>
      <c r="BS76" s="858"/>
      <c r="BT76" s="895"/>
      <c r="BU76" s="895"/>
      <c r="BV76" s="895"/>
      <c r="BW76" s="895"/>
      <c r="BX76" s="895"/>
      <c r="BY76" s="895"/>
      <c r="BZ76" s="895"/>
      <c r="CA76" s="895"/>
      <c r="CB76" s="895"/>
      <c r="CC76" s="895"/>
      <c r="CD76" s="895"/>
      <c r="CE76" s="895"/>
      <c r="CF76" s="895"/>
      <c r="CG76" s="858"/>
      <c r="CH76" s="895"/>
      <c r="CI76" s="895"/>
      <c r="CJ76" s="895"/>
      <c r="CK76" s="895"/>
      <c r="CL76" s="895"/>
      <c r="CM76" s="895"/>
      <c r="CN76" s="895"/>
      <c r="CO76" s="895"/>
      <c r="CP76" s="895"/>
      <c r="CQ76" s="895"/>
      <c r="CR76" s="895"/>
      <c r="CS76" s="895"/>
      <c r="CT76" s="895"/>
      <c r="CU76" s="858"/>
      <c r="CV76" s="895"/>
      <c r="CW76" s="895"/>
      <c r="CX76" s="895"/>
      <c r="CY76" s="895"/>
      <c r="CZ76" s="895"/>
      <c r="DA76" s="895"/>
      <c r="DB76" s="895"/>
      <c r="DC76" s="895"/>
      <c r="DD76" s="895"/>
      <c r="DE76" s="895"/>
      <c r="DF76" s="895"/>
      <c r="DG76" s="895"/>
      <c r="DH76" s="895"/>
      <c r="DI76" s="858"/>
      <c r="DJ76" s="895"/>
      <c r="DK76" s="895"/>
      <c r="DL76" s="895"/>
      <c r="DM76" s="895"/>
      <c r="DN76" s="895"/>
      <c r="DO76" s="895"/>
      <c r="DP76" s="895"/>
      <c r="DQ76" s="895"/>
      <c r="DR76" s="895"/>
      <c r="DS76" s="895"/>
      <c r="DT76" s="895"/>
      <c r="DU76" s="895"/>
      <c r="DV76" s="895"/>
      <c r="DW76" s="858"/>
      <c r="DX76" s="895"/>
      <c r="DY76" s="895"/>
      <c r="DZ76" s="895"/>
      <c r="EA76" s="895"/>
      <c r="EB76" s="895"/>
      <c r="EC76" s="895"/>
      <c r="ED76" s="895"/>
      <c r="EE76" s="895"/>
      <c r="EF76" s="895"/>
      <c r="EG76" s="895"/>
      <c r="EH76" s="895"/>
      <c r="EI76" s="895"/>
      <c r="EJ76" s="895"/>
      <c r="EK76" s="858"/>
      <c r="EL76" s="895"/>
      <c r="EM76" s="895"/>
      <c r="EN76" s="895"/>
      <c r="EO76" s="895"/>
      <c r="EP76" s="895"/>
      <c r="EQ76" s="895"/>
      <c r="ER76" s="895"/>
      <c r="ES76" s="895"/>
      <c r="ET76" s="895"/>
      <c r="EU76" s="895"/>
      <c r="EV76" s="895"/>
      <c r="EW76" s="895"/>
      <c r="EX76" s="895"/>
      <c r="EY76" s="858"/>
      <c r="EZ76" s="895"/>
      <c r="FA76" s="895"/>
      <c r="FB76" s="895"/>
      <c r="FC76" s="895"/>
      <c r="FD76" s="895"/>
      <c r="FE76" s="895"/>
      <c r="FF76" s="895"/>
      <c r="FG76" s="895"/>
      <c r="FH76" s="895"/>
      <c r="FI76" s="895"/>
      <c r="FJ76" s="895"/>
      <c r="FK76" s="895"/>
      <c r="FL76" s="895"/>
      <c r="FM76" s="858"/>
      <c r="FN76" s="895"/>
      <c r="FO76" s="895"/>
      <c r="FP76" s="895"/>
      <c r="FQ76" s="895"/>
      <c r="FR76" s="895"/>
      <c r="FS76" s="895"/>
      <c r="FT76" s="895"/>
      <c r="FU76" s="895"/>
      <c r="FV76" s="895"/>
      <c r="FW76" s="895"/>
      <c r="FX76" s="895"/>
      <c r="FY76" s="895"/>
      <c r="FZ76" s="895"/>
      <c r="GA76" s="858"/>
      <c r="GB76" s="895"/>
      <c r="GC76" s="895"/>
      <c r="GD76" s="895"/>
      <c r="GE76" s="895"/>
      <c r="GF76" s="895"/>
      <c r="GG76" s="895"/>
      <c r="GH76" s="895"/>
      <c r="GI76" s="895"/>
      <c r="GJ76" s="895"/>
      <c r="GK76" s="895"/>
      <c r="GL76" s="895"/>
      <c r="GM76" s="895"/>
      <c r="GN76" s="895"/>
      <c r="GO76" s="858"/>
      <c r="GP76" s="895"/>
      <c r="GQ76" s="895"/>
      <c r="GR76" s="895"/>
      <c r="GS76" s="895"/>
      <c r="GT76" s="895"/>
      <c r="GU76" s="895"/>
      <c r="GV76" s="895"/>
      <c r="GW76" s="895"/>
      <c r="GX76" s="895"/>
      <c r="GY76" s="895"/>
      <c r="GZ76" s="895"/>
      <c r="HA76" s="895"/>
      <c r="HB76" s="895"/>
      <c r="HC76" s="858"/>
      <c r="HD76" s="895"/>
      <c r="HE76" s="895"/>
      <c r="HF76" s="895"/>
      <c r="HG76" s="895"/>
      <c r="HH76" s="895"/>
      <c r="HI76" s="895"/>
      <c r="HJ76" s="895"/>
      <c r="HK76" s="895"/>
      <c r="HL76" s="895"/>
      <c r="HM76" s="895"/>
      <c r="HN76" s="895"/>
      <c r="HO76" s="895"/>
      <c r="HP76" s="895"/>
      <c r="HQ76" s="858"/>
      <c r="HR76" s="895"/>
      <c r="HS76" s="895"/>
      <c r="HT76" s="895"/>
      <c r="HU76" s="895"/>
      <c r="HV76" s="895"/>
      <c r="HW76" s="895"/>
      <c r="HX76" s="895"/>
      <c r="HY76" s="895"/>
      <c r="HZ76" s="895"/>
      <c r="IA76" s="895"/>
      <c r="IB76" s="895"/>
      <c r="IC76" s="895"/>
      <c r="ID76" s="895"/>
      <c r="IE76" s="858"/>
      <c r="IF76" s="895"/>
      <c r="IG76" s="895"/>
      <c r="IH76" s="895"/>
      <c r="II76" s="895"/>
      <c r="IJ76" s="895"/>
      <c r="IK76" s="895"/>
      <c r="IL76" s="895"/>
      <c r="IM76" s="895"/>
      <c r="IN76" s="895"/>
      <c r="IO76" s="895"/>
      <c r="IP76" s="895"/>
      <c r="IQ76" s="895"/>
      <c r="IR76" s="895"/>
      <c r="IS76" s="858"/>
      <c r="IT76" s="895"/>
      <c r="IU76" s="895"/>
      <c r="IV76" s="895"/>
    </row>
    <row r="77" spans="1:256" s="867" customFormat="1" ht="15.95" customHeight="1" x14ac:dyDescent="0.2">
      <c r="A77" s="706" t="s">
        <v>1400</v>
      </c>
      <c r="B77" s="1316"/>
      <c r="C77" s="1316"/>
      <c r="D77" s="1316"/>
      <c r="E77" s="1316"/>
      <c r="F77" s="1316"/>
      <c r="G77" s="1316"/>
      <c r="H77" s="865"/>
      <c r="I77" s="865"/>
      <c r="J77" s="865"/>
      <c r="K77" s="865"/>
      <c r="L77" s="865"/>
      <c r="M77" s="865"/>
      <c r="N77" s="865"/>
      <c r="O77" s="865"/>
    </row>
    <row r="78" spans="1:256" s="867" customFormat="1" ht="15.95" customHeight="1" x14ac:dyDescent="0.2">
      <c r="A78" s="1318" t="s">
        <v>1328</v>
      </c>
      <c r="B78" s="1317"/>
      <c r="C78" s="1317"/>
      <c r="D78" s="1317"/>
      <c r="E78" s="1317"/>
      <c r="F78" s="1317"/>
      <c r="G78" s="1317"/>
      <c r="H78" s="865"/>
      <c r="I78" s="865"/>
      <c r="J78" s="865"/>
      <c r="K78" s="865"/>
      <c r="L78" s="865"/>
      <c r="M78" s="865"/>
      <c r="N78" s="865"/>
      <c r="O78" s="865"/>
    </row>
    <row r="79" spans="1:256" s="867" customFormat="1" ht="35.1" customHeight="1" x14ac:dyDescent="0.2">
      <c r="A79" s="1532" t="s">
        <v>1329</v>
      </c>
      <c r="B79" s="1532"/>
      <c r="C79" s="1532"/>
      <c r="D79" s="1532"/>
      <c r="E79" s="1532"/>
      <c r="F79" s="1532"/>
      <c r="G79" s="1532"/>
      <c r="H79" s="1532"/>
      <c r="I79" s="1532"/>
      <c r="J79" s="1532"/>
      <c r="K79" s="1532"/>
      <c r="L79" s="1532"/>
      <c r="M79" s="1532"/>
      <c r="N79" s="1532"/>
      <c r="O79" s="865"/>
    </row>
    <row r="80" spans="1:256" s="833" customFormat="1" ht="24.95" customHeight="1" x14ac:dyDescent="0.2">
      <c r="A80" s="831" t="s">
        <v>842</v>
      </c>
      <c r="B80" s="876"/>
    </row>
    <row r="81" spans="1:15" s="833" customFormat="1" ht="24.95" customHeight="1" thickBot="1" x14ac:dyDescent="0.25">
      <c r="A81" s="1572" t="s">
        <v>1402</v>
      </c>
      <c r="B81" s="1572"/>
      <c r="C81" s="1572"/>
      <c r="D81" s="1572"/>
      <c r="E81" s="1572"/>
      <c r="F81" s="1572"/>
      <c r="G81" s="1572"/>
      <c r="H81" s="1572"/>
      <c r="I81" s="1572"/>
      <c r="J81" s="1572"/>
      <c r="K81" s="1572"/>
      <c r="L81" s="1572"/>
      <c r="M81" s="1572"/>
      <c r="N81" s="1572"/>
      <c r="O81" s="881"/>
    </row>
    <row r="82" spans="1:15" s="833" customFormat="1" ht="20.100000000000001" customHeight="1" x14ac:dyDescent="0.2">
      <c r="A82" s="1582" t="s">
        <v>733</v>
      </c>
      <c r="B82" s="1579" t="s">
        <v>832</v>
      </c>
      <c r="C82" s="1579"/>
      <c r="D82" s="1579"/>
      <c r="E82" s="1579"/>
      <c r="F82" s="1579"/>
      <c r="G82" s="1579"/>
      <c r="H82" s="1579"/>
      <c r="I82" s="1579"/>
      <c r="J82" s="1579"/>
      <c r="K82" s="1579"/>
      <c r="L82" s="1579"/>
      <c r="M82" s="1579"/>
      <c r="N82" s="1580"/>
      <c r="O82" s="852"/>
    </row>
    <row r="83" spans="1:15" s="833" customFormat="1" ht="20.100000000000001" customHeight="1" x14ac:dyDescent="0.2">
      <c r="A83" s="1583"/>
      <c r="B83" s="1363" t="s">
        <v>131</v>
      </c>
      <c r="C83" s="1363" t="s">
        <v>149</v>
      </c>
      <c r="D83" s="1363" t="s">
        <v>150</v>
      </c>
      <c r="E83" s="1363" t="s">
        <v>151</v>
      </c>
      <c r="F83" s="1363" t="s">
        <v>152</v>
      </c>
      <c r="G83" s="1363" t="s">
        <v>153</v>
      </c>
      <c r="H83" s="1363" t="s">
        <v>154</v>
      </c>
      <c r="I83" s="1363" t="s">
        <v>155</v>
      </c>
      <c r="J83" s="1363" t="s">
        <v>156</v>
      </c>
      <c r="K83" s="1363" t="s">
        <v>157</v>
      </c>
      <c r="L83" s="1363" t="s">
        <v>158</v>
      </c>
      <c r="M83" s="1363" t="s">
        <v>159</v>
      </c>
      <c r="N83" s="1362" t="s">
        <v>160</v>
      </c>
    </row>
    <row r="84" spans="1:15" s="833" customFormat="1" ht="20.100000000000001" customHeight="1" x14ac:dyDescent="0.2">
      <c r="A84" s="852" t="s">
        <v>116</v>
      </c>
      <c r="B84" s="47">
        <v>3491435</v>
      </c>
      <c r="C84" s="47">
        <v>421968</v>
      </c>
      <c r="D84" s="47">
        <v>204511</v>
      </c>
      <c r="E84" s="47">
        <v>236743</v>
      </c>
      <c r="F84" s="47">
        <v>241386</v>
      </c>
      <c r="G84" s="47">
        <v>215121</v>
      </c>
      <c r="H84" s="47">
        <v>523891</v>
      </c>
      <c r="I84" s="47">
        <v>284777</v>
      </c>
      <c r="J84" s="47">
        <v>207683</v>
      </c>
      <c r="K84" s="47">
        <v>207475</v>
      </c>
      <c r="L84" s="47">
        <v>284485</v>
      </c>
      <c r="M84" s="47">
        <v>273304</v>
      </c>
      <c r="N84" s="47">
        <v>390091</v>
      </c>
    </row>
    <row r="85" spans="1:15" s="833" customFormat="1" ht="20.100000000000001" customHeight="1" x14ac:dyDescent="0.2">
      <c r="A85" s="852" t="s">
        <v>836</v>
      </c>
      <c r="B85" s="894">
        <v>262268</v>
      </c>
      <c r="C85" s="894">
        <v>24015</v>
      </c>
      <c r="D85" s="894">
        <v>18999</v>
      </c>
      <c r="E85" s="894">
        <v>19659</v>
      </c>
      <c r="F85" s="894">
        <v>17324</v>
      </c>
      <c r="G85" s="894">
        <v>19403</v>
      </c>
      <c r="H85" s="894">
        <v>22380</v>
      </c>
      <c r="I85" s="894">
        <v>18374</v>
      </c>
      <c r="J85" s="894">
        <v>20580</v>
      </c>
      <c r="K85" s="894">
        <v>22369</v>
      </c>
      <c r="L85" s="894">
        <v>29122</v>
      </c>
      <c r="M85" s="894">
        <v>22221</v>
      </c>
      <c r="N85" s="894">
        <v>27822</v>
      </c>
    </row>
    <row r="86" spans="1:15" s="833" customFormat="1" ht="20.100000000000001" customHeight="1" x14ac:dyDescent="0.2">
      <c r="A86" s="858" t="s">
        <v>735</v>
      </c>
      <c r="B86" s="895">
        <v>14235</v>
      </c>
      <c r="C86" s="895">
        <v>1340</v>
      </c>
      <c r="D86" s="895">
        <v>880</v>
      </c>
      <c r="E86" s="895">
        <v>820</v>
      </c>
      <c r="F86" s="895">
        <v>768</v>
      </c>
      <c r="G86" s="895">
        <v>962</v>
      </c>
      <c r="H86" s="895">
        <v>1261</v>
      </c>
      <c r="I86" s="895">
        <v>1509</v>
      </c>
      <c r="J86" s="895">
        <v>1780</v>
      </c>
      <c r="K86" s="895">
        <v>1410</v>
      </c>
      <c r="L86" s="895">
        <v>1612</v>
      </c>
      <c r="M86" s="895">
        <v>931</v>
      </c>
      <c r="N86" s="895">
        <v>962</v>
      </c>
    </row>
    <row r="87" spans="1:15" s="833" customFormat="1" ht="20.100000000000001" customHeight="1" x14ac:dyDescent="0.2">
      <c r="A87" s="858" t="s">
        <v>736</v>
      </c>
      <c r="B87" s="895">
        <v>5148</v>
      </c>
      <c r="C87" s="895">
        <v>1384</v>
      </c>
      <c r="D87" s="895">
        <v>295</v>
      </c>
      <c r="E87" s="895">
        <v>321</v>
      </c>
      <c r="F87" s="895">
        <v>452</v>
      </c>
      <c r="G87" s="895">
        <v>572</v>
      </c>
      <c r="H87" s="895">
        <v>249</v>
      </c>
      <c r="I87" s="895">
        <v>251</v>
      </c>
      <c r="J87" s="895">
        <v>142</v>
      </c>
      <c r="K87" s="895">
        <v>163</v>
      </c>
      <c r="L87" s="895">
        <v>575</v>
      </c>
      <c r="M87" s="895">
        <v>479</v>
      </c>
      <c r="N87" s="895">
        <v>265</v>
      </c>
    </row>
    <row r="88" spans="1:15" s="833" customFormat="1" ht="20.100000000000001" customHeight="1" x14ac:dyDescent="0.2">
      <c r="A88" s="858" t="s">
        <v>132</v>
      </c>
      <c r="B88" s="895">
        <v>122215</v>
      </c>
      <c r="C88" s="895">
        <v>12511</v>
      </c>
      <c r="D88" s="895">
        <v>9489</v>
      </c>
      <c r="E88" s="895">
        <v>9053</v>
      </c>
      <c r="F88" s="895">
        <v>7830</v>
      </c>
      <c r="G88" s="895">
        <v>9775</v>
      </c>
      <c r="H88" s="895">
        <v>13611</v>
      </c>
      <c r="I88" s="895">
        <v>8079</v>
      </c>
      <c r="J88" s="895">
        <v>8417</v>
      </c>
      <c r="K88" s="895">
        <v>10526</v>
      </c>
      <c r="L88" s="895">
        <v>11807</v>
      </c>
      <c r="M88" s="895">
        <v>8641</v>
      </c>
      <c r="N88" s="895">
        <v>12476</v>
      </c>
    </row>
    <row r="89" spans="1:15" s="833" customFormat="1" ht="20.100000000000001" customHeight="1" x14ac:dyDescent="0.2">
      <c r="A89" s="858" t="s">
        <v>133</v>
      </c>
      <c r="B89" s="895">
        <v>112832</v>
      </c>
      <c r="C89" s="895">
        <v>8447</v>
      </c>
      <c r="D89" s="895">
        <v>7835</v>
      </c>
      <c r="E89" s="895">
        <v>8982</v>
      </c>
      <c r="F89" s="895">
        <v>7716.9999999999991</v>
      </c>
      <c r="G89" s="895">
        <v>7199</v>
      </c>
      <c r="H89" s="895">
        <v>6435</v>
      </c>
      <c r="I89" s="895">
        <v>7992</v>
      </c>
      <c r="J89" s="895">
        <v>9667</v>
      </c>
      <c r="K89" s="895">
        <v>9671</v>
      </c>
      <c r="L89" s="895">
        <v>14352</v>
      </c>
      <c r="M89" s="895">
        <v>11702</v>
      </c>
      <c r="N89" s="895">
        <v>12832.999999999998</v>
      </c>
    </row>
    <row r="90" spans="1:15" s="833" customFormat="1" ht="20.100000000000001" customHeight="1" x14ac:dyDescent="0.2">
      <c r="A90" s="858" t="s">
        <v>737</v>
      </c>
      <c r="B90" s="895">
        <v>614</v>
      </c>
      <c r="C90" s="895">
        <v>0</v>
      </c>
      <c r="D90" s="895">
        <v>129</v>
      </c>
      <c r="E90" s="895">
        <v>0</v>
      </c>
      <c r="F90" s="895">
        <v>55</v>
      </c>
      <c r="G90" s="895">
        <v>300</v>
      </c>
      <c r="H90" s="895">
        <v>0</v>
      </c>
      <c r="I90" s="895">
        <v>0</v>
      </c>
      <c r="J90" s="895">
        <v>0</v>
      </c>
      <c r="K90" s="895">
        <v>64</v>
      </c>
      <c r="L90" s="895">
        <v>0</v>
      </c>
      <c r="M90" s="895">
        <v>0</v>
      </c>
      <c r="N90" s="895">
        <v>66</v>
      </c>
    </row>
    <row r="91" spans="1:15" s="833" customFormat="1" ht="20.100000000000001" customHeight="1" x14ac:dyDescent="0.2">
      <c r="A91" s="858" t="s">
        <v>738</v>
      </c>
      <c r="B91" s="895">
        <v>1677</v>
      </c>
      <c r="C91" s="895">
        <v>77</v>
      </c>
      <c r="D91" s="895">
        <v>69</v>
      </c>
      <c r="E91" s="895">
        <v>131</v>
      </c>
      <c r="F91" s="895">
        <v>107</v>
      </c>
      <c r="G91" s="895">
        <v>140</v>
      </c>
      <c r="H91" s="895">
        <v>460</v>
      </c>
      <c r="I91" s="895">
        <v>54</v>
      </c>
      <c r="J91" s="895">
        <v>32</v>
      </c>
      <c r="K91" s="895">
        <v>82</v>
      </c>
      <c r="L91" s="895">
        <v>369</v>
      </c>
      <c r="M91" s="895">
        <v>31</v>
      </c>
      <c r="N91" s="895">
        <v>125</v>
      </c>
    </row>
    <row r="92" spans="1:15" s="833" customFormat="1" ht="20.100000000000001" customHeight="1" x14ac:dyDescent="0.2">
      <c r="A92" s="858" t="s">
        <v>739</v>
      </c>
      <c r="B92" s="895">
        <v>5547</v>
      </c>
      <c r="C92" s="895">
        <v>256</v>
      </c>
      <c r="D92" s="895">
        <v>302</v>
      </c>
      <c r="E92" s="895">
        <v>352</v>
      </c>
      <c r="F92" s="895">
        <v>395</v>
      </c>
      <c r="G92" s="895">
        <v>455</v>
      </c>
      <c r="H92" s="895">
        <v>364</v>
      </c>
      <c r="I92" s="895">
        <v>489</v>
      </c>
      <c r="J92" s="895">
        <v>542</v>
      </c>
      <c r="K92" s="895">
        <v>453</v>
      </c>
      <c r="L92" s="895">
        <v>407</v>
      </c>
      <c r="M92" s="895">
        <v>437</v>
      </c>
      <c r="N92" s="895">
        <v>1095</v>
      </c>
    </row>
    <row r="93" spans="1:15" s="833" customFormat="1" ht="20.100000000000001" customHeight="1" x14ac:dyDescent="0.2">
      <c r="A93" s="852" t="s">
        <v>837</v>
      </c>
      <c r="B93" s="894">
        <v>655335</v>
      </c>
      <c r="C93" s="894">
        <v>102828</v>
      </c>
      <c r="D93" s="894">
        <v>37246</v>
      </c>
      <c r="E93" s="894">
        <v>45853</v>
      </c>
      <c r="F93" s="894">
        <v>52297</v>
      </c>
      <c r="G93" s="894">
        <v>33975</v>
      </c>
      <c r="H93" s="894">
        <v>88186</v>
      </c>
      <c r="I93" s="894">
        <v>38988</v>
      </c>
      <c r="J93" s="894">
        <v>18378</v>
      </c>
      <c r="K93" s="894">
        <v>24242</v>
      </c>
      <c r="L93" s="894">
        <v>45490</v>
      </c>
      <c r="M93" s="894">
        <v>54144</v>
      </c>
      <c r="N93" s="894">
        <v>113708</v>
      </c>
    </row>
    <row r="94" spans="1:15" s="833" customFormat="1" ht="20.100000000000001" customHeight="1" x14ac:dyDescent="0.2">
      <c r="A94" s="858" t="s">
        <v>741</v>
      </c>
      <c r="B94" s="895">
        <v>43860</v>
      </c>
      <c r="C94" s="895">
        <v>7629</v>
      </c>
      <c r="D94" s="895">
        <v>1411</v>
      </c>
      <c r="E94" s="895">
        <v>2313</v>
      </c>
      <c r="F94" s="895">
        <v>1797</v>
      </c>
      <c r="G94" s="895">
        <v>1028</v>
      </c>
      <c r="H94" s="895">
        <v>242</v>
      </c>
      <c r="I94" s="895">
        <v>252</v>
      </c>
      <c r="J94" s="895">
        <v>49</v>
      </c>
      <c r="K94" s="895">
        <v>340</v>
      </c>
      <c r="L94" s="895">
        <v>3058</v>
      </c>
      <c r="M94" s="895">
        <v>6335</v>
      </c>
      <c r="N94" s="895">
        <v>19406</v>
      </c>
    </row>
    <row r="95" spans="1:15" s="833" customFormat="1" ht="20.100000000000001" customHeight="1" x14ac:dyDescent="0.2">
      <c r="A95" s="858" t="s">
        <v>134</v>
      </c>
      <c r="B95" s="895">
        <v>168218</v>
      </c>
      <c r="C95" s="895">
        <v>35447</v>
      </c>
      <c r="D95" s="895">
        <v>11080</v>
      </c>
      <c r="E95" s="895">
        <v>13404</v>
      </c>
      <c r="F95" s="895">
        <v>9335</v>
      </c>
      <c r="G95" s="895">
        <v>6975</v>
      </c>
      <c r="H95" s="895">
        <v>20626</v>
      </c>
      <c r="I95" s="895">
        <v>13021.999999999998</v>
      </c>
      <c r="J95" s="895">
        <v>4986</v>
      </c>
      <c r="K95" s="895">
        <v>5716</v>
      </c>
      <c r="L95" s="895">
        <v>10201</v>
      </c>
      <c r="M95" s="895">
        <v>11210</v>
      </c>
      <c r="N95" s="895">
        <v>26216.000000000004</v>
      </c>
    </row>
    <row r="96" spans="1:15" s="833" customFormat="1" ht="20.100000000000001" customHeight="1" x14ac:dyDescent="0.2">
      <c r="A96" s="858" t="s">
        <v>135</v>
      </c>
      <c r="B96" s="895">
        <v>108713</v>
      </c>
      <c r="C96" s="895">
        <v>25009</v>
      </c>
      <c r="D96" s="895">
        <v>3123</v>
      </c>
      <c r="E96" s="895">
        <v>5926</v>
      </c>
      <c r="F96" s="895">
        <v>7228</v>
      </c>
      <c r="G96" s="895">
        <v>3868</v>
      </c>
      <c r="H96" s="895">
        <v>18183</v>
      </c>
      <c r="I96" s="895">
        <v>10062</v>
      </c>
      <c r="J96" s="895">
        <v>2232</v>
      </c>
      <c r="K96" s="895">
        <v>1796</v>
      </c>
      <c r="L96" s="895">
        <v>5400</v>
      </c>
      <c r="M96" s="895">
        <v>9773</v>
      </c>
      <c r="N96" s="895">
        <v>16113</v>
      </c>
    </row>
    <row r="97" spans="1:14" s="833" customFormat="1" ht="20.100000000000001" customHeight="1" x14ac:dyDescent="0.2">
      <c r="A97" s="858" t="s">
        <v>742</v>
      </c>
      <c r="B97" s="895">
        <v>41691</v>
      </c>
      <c r="C97" s="895">
        <v>4309</v>
      </c>
      <c r="D97" s="895">
        <v>1132</v>
      </c>
      <c r="E97" s="895">
        <v>5548</v>
      </c>
      <c r="F97" s="895">
        <v>9022</v>
      </c>
      <c r="G97" s="895">
        <v>4939</v>
      </c>
      <c r="H97" s="895">
        <v>1950</v>
      </c>
      <c r="I97" s="895">
        <v>1972</v>
      </c>
      <c r="J97" s="895">
        <v>1436</v>
      </c>
      <c r="K97" s="895">
        <v>2264</v>
      </c>
      <c r="L97" s="895">
        <v>2047</v>
      </c>
      <c r="M97" s="895">
        <v>1077</v>
      </c>
      <c r="N97" s="895">
        <v>5995</v>
      </c>
    </row>
    <row r="98" spans="1:14" s="833" customFormat="1" ht="20.100000000000001" customHeight="1" x14ac:dyDescent="0.2">
      <c r="A98" s="858" t="s">
        <v>743</v>
      </c>
      <c r="B98" s="895">
        <v>13545</v>
      </c>
      <c r="C98" s="895">
        <v>5391</v>
      </c>
      <c r="D98" s="895">
        <v>899</v>
      </c>
      <c r="E98" s="895">
        <v>507</v>
      </c>
      <c r="F98" s="895">
        <v>433</v>
      </c>
      <c r="G98" s="895">
        <v>191</v>
      </c>
      <c r="H98" s="895">
        <v>205</v>
      </c>
      <c r="I98" s="895">
        <v>366</v>
      </c>
      <c r="J98" s="895">
        <v>1098</v>
      </c>
      <c r="K98" s="895">
        <v>701</v>
      </c>
      <c r="L98" s="895">
        <v>642</v>
      </c>
      <c r="M98" s="895">
        <v>1049</v>
      </c>
      <c r="N98" s="895">
        <v>2063</v>
      </c>
    </row>
    <row r="99" spans="1:14" s="833" customFormat="1" ht="20.100000000000001" customHeight="1" x14ac:dyDescent="0.2">
      <c r="A99" s="858" t="s">
        <v>136</v>
      </c>
      <c r="B99" s="895">
        <v>140693</v>
      </c>
      <c r="C99" s="895">
        <v>7789</v>
      </c>
      <c r="D99" s="895">
        <v>13809</v>
      </c>
      <c r="E99" s="895">
        <v>10256</v>
      </c>
      <c r="F99" s="895">
        <v>15891</v>
      </c>
      <c r="G99" s="895">
        <v>7920</v>
      </c>
      <c r="H99" s="895">
        <v>12917</v>
      </c>
      <c r="I99" s="895">
        <v>4293</v>
      </c>
      <c r="J99" s="895">
        <v>2769</v>
      </c>
      <c r="K99" s="895">
        <v>6903</v>
      </c>
      <c r="L99" s="895">
        <v>17261</v>
      </c>
      <c r="M99" s="895">
        <v>19528</v>
      </c>
      <c r="N99" s="895">
        <v>21357</v>
      </c>
    </row>
    <row r="100" spans="1:14" s="833" customFormat="1" ht="20.100000000000001" customHeight="1" x14ac:dyDescent="0.2">
      <c r="A100" s="858" t="s">
        <v>744</v>
      </c>
      <c r="B100" s="895">
        <v>24181</v>
      </c>
      <c r="C100" s="895">
        <v>1336</v>
      </c>
      <c r="D100" s="895">
        <v>1815</v>
      </c>
      <c r="E100" s="895">
        <v>1682</v>
      </c>
      <c r="F100" s="895">
        <v>1328</v>
      </c>
      <c r="G100" s="895">
        <v>2192</v>
      </c>
      <c r="H100" s="895">
        <v>2249</v>
      </c>
      <c r="I100" s="895">
        <v>2174</v>
      </c>
      <c r="J100" s="895">
        <v>1956</v>
      </c>
      <c r="K100" s="895">
        <v>2556</v>
      </c>
      <c r="L100" s="895">
        <v>1876</v>
      </c>
      <c r="M100" s="895">
        <v>1143</v>
      </c>
      <c r="N100" s="895">
        <v>3874</v>
      </c>
    </row>
    <row r="101" spans="1:14" s="833" customFormat="1" ht="20.100000000000001" customHeight="1" x14ac:dyDescent="0.2">
      <c r="A101" s="858" t="s">
        <v>137</v>
      </c>
      <c r="B101" s="895">
        <v>75070</v>
      </c>
      <c r="C101" s="895">
        <v>11838</v>
      </c>
      <c r="D101" s="895">
        <v>944</v>
      </c>
      <c r="E101" s="895">
        <v>3311</v>
      </c>
      <c r="F101" s="895">
        <v>2076</v>
      </c>
      <c r="G101" s="895">
        <v>1316</v>
      </c>
      <c r="H101" s="895">
        <v>28844</v>
      </c>
      <c r="I101" s="895">
        <v>4403</v>
      </c>
      <c r="J101" s="895">
        <v>1482</v>
      </c>
      <c r="K101" s="895">
        <v>2091</v>
      </c>
      <c r="L101" s="895">
        <v>2003</v>
      </c>
      <c r="M101" s="895">
        <v>2254</v>
      </c>
      <c r="N101" s="895">
        <v>14508</v>
      </c>
    </row>
    <row r="102" spans="1:14" s="833" customFormat="1" ht="20.100000000000001" customHeight="1" x14ac:dyDescent="0.2">
      <c r="A102" s="858" t="s">
        <v>745</v>
      </c>
      <c r="B102" s="895">
        <v>39364</v>
      </c>
      <c r="C102" s="895">
        <v>4080</v>
      </c>
      <c r="D102" s="895">
        <v>3033</v>
      </c>
      <c r="E102" s="895">
        <v>2906</v>
      </c>
      <c r="F102" s="895">
        <v>5187</v>
      </c>
      <c r="G102" s="895">
        <v>5546</v>
      </c>
      <c r="H102" s="895">
        <v>2970</v>
      </c>
      <c r="I102" s="895">
        <v>2444</v>
      </c>
      <c r="J102" s="895">
        <v>2370</v>
      </c>
      <c r="K102" s="895">
        <v>1875</v>
      </c>
      <c r="L102" s="895">
        <v>3002</v>
      </c>
      <c r="M102" s="895">
        <v>1775</v>
      </c>
      <c r="N102" s="895">
        <v>4176</v>
      </c>
    </row>
    <row r="103" spans="1:14" s="833" customFormat="1" ht="20.100000000000001" customHeight="1" x14ac:dyDescent="0.2">
      <c r="A103" s="852" t="s">
        <v>838</v>
      </c>
      <c r="B103" s="894">
        <v>1943219</v>
      </c>
      <c r="C103" s="894">
        <v>220403</v>
      </c>
      <c r="D103" s="894">
        <v>122901</v>
      </c>
      <c r="E103" s="894">
        <v>138077</v>
      </c>
      <c r="F103" s="894">
        <v>133275</v>
      </c>
      <c r="G103" s="894">
        <v>116612</v>
      </c>
      <c r="H103" s="894">
        <v>289010</v>
      </c>
      <c r="I103" s="894">
        <v>178094</v>
      </c>
      <c r="J103" s="894">
        <v>121969</v>
      </c>
      <c r="K103" s="894">
        <v>118028</v>
      </c>
      <c r="L103" s="894">
        <v>159890</v>
      </c>
      <c r="M103" s="894">
        <v>154994</v>
      </c>
      <c r="N103" s="894">
        <v>189966</v>
      </c>
    </row>
    <row r="104" spans="1:14" s="833" customFormat="1" ht="20.100000000000001" customHeight="1" x14ac:dyDescent="0.2">
      <c r="A104" s="858" t="s">
        <v>747</v>
      </c>
      <c r="B104" s="895">
        <v>93040</v>
      </c>
      <c r="C104" s="895">
        <v>5999</v>
      </c>
      <c r="D104" s="895">
        <v>4699</v>
      </c>
      <c r="E104" s="895">
        <v>7513</v>
      </c>
      <c r="F104" s="895">
        <v>6886</v>
      </c>
      <c r="G104" s="895">
        <v>6749</v>
      </c>
      <c r="H104" s="895">
        <v>7524</v>
      </c>
      <c r="I104" s="895">
        <v>6851</v>
      </c>
      <c r="J104" s="895">
        <v>8510</v>
      </c>
      <c r="K104" s="895">
        <v>9233</v>
      </c>
      <c r="L104" s="895">
        <v>9352</v>
      </c>
      <c r="M104" s="895">
        <v>7338</v>
      </c>
      <c r="N104" s="895">
        <v>12386</v>
      </c>
    </row>
    <row r="105" spans="1:14" s="833" customFormat="1" ht="20.100000000000001" customHeight="1" x14ac:dyDescent="0.2">
      <c r="A105" s="858" t="s">
        <v>138</v>
      </c>
      <c r="B105" s="895">
        <v>385619</v>
      </c>
      <c r="C105" s="895">
        <v>57721</v>
      </c>
      <c r="D105" s="895">
        <v>32148</v>
      </c>
      <c r="E105" s="895">
        <v>31156</v>
      </c>
      <c r="F105" s="895">
        <v>24259</v>
      </c>
      <c r="G105" s="895">
        <v>25864</v>
      </c>
      <c r="H105" s="895">
        <v>52576</v>
      </c>
      <c r="I105" s="895">
        <v>36123</v>
      </c>
      <c r="J105" s="895">
        <v>19426</v>
      </c>
      <c r="K105" s="895">
        <v>20995</v>
      </c>
      <c r="L105" s="895">
        <v>25119</v>
      </c>
      <c r="M105" s="895">
        <v>26253</v>
      </c>
      <c r="N105" s="895">
        <v>33979</v>
      </c>
    </row>
    <row r="106" spans="1:14" s="833" customFormat="1" ht="20.100000000000001" customHeight="1" x14ac:dyDescent="0.2">
      <c r="A106" s="858" t="s">
        <v>139</v>
      </c>
      <c r="B106" s="895">
        <v>609234</v>
      </c>
      <c r="C106" s="895">
        <v>36733</v>
      </c>
      <c r="D106" s="895">
        <v>40360</v>
      </c>
      <c r="E106" s="895">
        <v>43241</v>
      </c>
      <c r="F106" s="895">
        <v>42731</v>
      </c>
      <c r="G106" s="895">
        <v>39647</v>
      </c>
      <c r="H106" s="895">
        <v>108749</v>
      </c>
      <c r="I106" s="895">
        <v>60510</v>
      </c>
      <c r="J106" s="895">
        <v>42119</v>
      </c>
      <c r="K106" s="895">
        <v>38435</v>
      </c>
      <c r="L106" s="895">
        <v>50680</v>
      </c>
      <c r="M106" s="895">
        <v>47758</v>
      </c>
      <c r="N106" s="895">
        <v>58271</v>
      </c>
    </row>
    <row r="107" spans="1:14" s="833" customFormat="1" ht="20.100000000000001" customHeight="1" x14ac:dyDescent="0.2">
      <c r="A107" s="858" t="s">
        <v>140</v>
      </c>
      <c r="B107" s="895">
        <v>855326</v>
      </c>
      <c r="C107" s="895">
        <v>119950</v>
      </c>
      <c r="D107" s="895">
        <v>45694</v>
      </c>
      <c r="E107" s="895">
        <v>56167</v>
      </c>
      <c r="F107" s="895">
        <v>59399</v>
      </c>
      <c r="G107" s="895">
        <v>44352</v>
      </c>
      <c r="H107" s="895">
        <v>120161</v>
      </c>
      <c r="I107" s="895">
        <v>74610</v>
      </c>
      <c r="J107" s="895">
        <v>51914</v>
      </c>
      <c r="K107" s="895">
        <v>49365</v>
      </c>
      <c r="L107" s="895">
        <v>74739</v>
      </c>
      <c r="M107" s="895">
        <v>73645</v>
      </c>
      <c r="N107" s="895">
        <v>85330</v>
      </c>
    </row>
    <row r="108" spans="1:14" s="833" customFormat="1" ht="20.100000000000001" customHeight="1" x14ac:dyDescent="0.2">
      <c r="A108" s="852" t="s">
        <v>839</v>
      </c>
      <c r="B108" s="894">
        <v>249777</v>
      </c>
      <c r="C108" s="894">
        <v>37316</v>
      </c>
      <c r="D108" s="894">
        <v>12467</v>
      </c>
      <c r="E108" s="894">
        <v>14927</v>
      </c>
      <c r="F108" s="894">
        <v>16426</v>
      </c>
      <c r="G108" s="894">
        <v>20967</v>
      </c>
      <c r="H108" s="894">
        <v>27629</v>
      </c>
      <c r="I108" s="894">
        <v>19315</v>
      </c>
      <c r="J108" s="894">
        <v>21268</v>
      </c>
      <c r="K108" s="894">
        <v>19407</v>
      </c>
      <c r="L108" s="894">
        <v>18006</v>
      </c>
      <c r="M108" s="894">
        <v>14159</v>
      </c>
      <c r="N108" s="894">
        <v>27890</v>
      </c>
    </row>
    <row r="109" spans="1:14" s="833" customFormat="1" ht="20.100000000000001" customHeight="1" x14ac:dyDescent="0.2">
      <c r="A109" s="858" t="s">
        <v>141</v>
      </c>
      <c r="B109" s="895">
        <v>129530</v>
      </c>
      <c r="C109" s="895">
        <v>8510</v>
      </c>
      <c r="D109" s="895">
        <v>5122</v>
      </c>
      <c r="E109" s="895">
        <v>8663</v>
      </c>
      <c r="F109" s="895">
        <v>9692</v>
      </c>
      <c r="G109" s="895">
        <v>14571</v>
      </c>
      <c r="H109" s="895">
        <v>11774</v>
      </c>
      <c r="I109" s="895">
        <v>13292</v>
      </c>
      <c r="J109" s="895">
        <v>15025</v>
      </c>
      <c r="K109" s="895">
        <v>13433</v>
      </c>
      <c r="L109" s="895">
        <v>10393</v>
      </c>
      <c r="M109" s="895">
        <v>9408</v>
      </c>
      <c r="N109" s="895">
        <v>9647</v>
      </c>
    </row>
    <row r="110" spans="1:14" s="833" customFormat="1" ht="20.100000000000001" customHeight="1" x14ac:dyDescent="0.2">
      <c r="A110" s="858" t="s">
        <v>142</v>
      </c>
      <c r="B110" s="895">
        <v>68046</v>
      </c>
      <c r="C110" s="895">
        <v>12886</v>
      </c>
      <c r="D110" s="895">
        <v>4491</v>
      </c>
      <c r="E110" s="895">
        <v>3401</v>
      </c>
      <c r="F110" s="895">
        <v>3548</v>
      </c>
      <c r="G110" s="895">
        <v>3811.0000000000005</v>
      </c>
      <c r="H110" s="895">
        <v>12090</v>
      </c>
      <c r="I110" s="895">
        <v>3948.9999999999995</v>
      </c>
      <c r="J110" s="895">
        <v>3892.0000000000005</v>
      </c>
      <c r="K110" s="895">
        <v>3390</v>
      </c>
      <c r="L110" s="895">
        <v>4166</v>
      </c>
      <c r="M110" s="895">
        <v>2286</v>
      </c>
      <c r="N110" s="895">
        <v>10136</v>
      </c>
    </row>
    <row r="111" spans="1:14" s="833" customFormat="1" ht="20.100000000000001" customHeight="1" x14ac:dyDescent="0.2">
      <c r="A111" s="858" t="s">
        <v>143</v>
      </c>
      <c r="B111" s="895">
        <v>52201</v>
      </c>
      <c r="C111" s="895">
        <v>15920</v>
      </c>
      <c r="D111" s="895">
        <v>2854</v>
      </c>
      <c r="E111" s="895">
        <v>2863</v>
      </c>
      <c r="F111" s="895">
        <v>3186</v>
      </c>
      <c r="G111" s="899">
        <v>2585</v>
      </c>
      <c r="H111" s="895">
        <v>3765</v>
      </c>
      <c r="I111" s="895">
        <v>2074</v>
      </c>
      <c r="J111" s="895">
        <v>2351</v>
      </c>
      <c r="K111" s="895">
        <v>2584</v>
      </c>
      <c r="L111" s="895">
        <v>3447</v>
      </c>
      <c r="M111" s="895">
        <v>2465</v>
      </c>
      <c r="N111" s="895">
        <v>8107</v>
      </c>
    </row>
    <row r="112" spans="1:14" s="833" customFormat="1" ht="20.100000000000001" customHeight="1" x14ac:dyDescent="0.2">
      <c r="A112" s="852" t="s">
        <v>840</v>
      </c>
      <c r="B112" s="894">
        <v>380836</v>
      </c>
      <c r="C112" s="894">
        <v>37406</v>
      </c>
      <c r="D112" s="894">
        <v>12898</v>
      </c>
      <c r="E112" s="894">
        <v>18227</v>
      </c>
      <c r="F112" s="894">
        <v>22064</v>
      </c>
      <c r="G112" s="894">
        <v>24164</v>
      </c>
      <c r="H112" s="894">
        <v>96686</v>
      </c>
      <c r="I112" s="894">
        <v>30006</v>
      </c>
      <c r="J112" s="894">
        <v>25488</v>
      </c>
      <c r="K112" s="894">
        <v>23429</v>
      </c>
      <c r="L112" s="894">
        <v>31977</v>
      </c>
      <c r="M112" s="894">
        <v>27786</v>
      </c>
      <c r="N112" s="894">
        <v>30705</v>
      </c>
    </row>
    <row r="113" spans="1:256" s="833" customFormat="1" ht="20.100000000000001" customHeight="1" x14ac:dyDescent="0.2">
      <c r="A113" s="858" t="s">
        <v>144</v>
      </c>
      <c r="B113" s="895">
        <v>267846</v>
      </c>
      <c r="C113" s="895">
        <v>28260</v>
      </c>
      <c r="D113" s="895">
        <v>6394</v>
      </c>
      <c r="E113" s="895">
        <v>10266</v>
      </c>
      <c r="F113" s="895">
        <v>12772</v>
      </c>
      <c r="G113" s="900">
        <v>13814</v>
      </c>
      <c r="H113" s="895">
        <v>77219</v>
      </c>
      <c r="I113" s="895">
        <v>22267</v>
      </c>
      <c r="J113" s="895">
        <v>16588</v>
      </c>
      <c r="K113" s="895">
        <v>15420</v>
      </c>
      <c r="L113" s="895">
        <v>23701</v>
      </c>
      <c r="M113" s="895">
        <v>20558</v>
      </c>
      <c r="N113" s="895">
        <v>20587</v>
      </c>
    </row>
    <row r="114" spans="1:256" s="833" customFormat="1" ht="20.100000000000001" customHeight="1" x14ac:dyDescent="0.2">
      <c r="A114" s="858" t="s">
        <v>750</v>
      </c>
      <c r="B114" s="895">
        <v>62181</v>
      </c>
      <c r="C114" s="895">
        <v>4532</v>
      </c>
      <c r="D114" s="895">
        <v>4501</v>
      </c>
      <c r="E114" s="895">
        <v>4237</v>
      </c>
      <c r="F114" s="895">
        <v>4941</v>
      </c>
      <c r="G114" s="895">
        <v>6178</v>
      </c>
      <c r="H114" s="895">
        <v>4866</v>
      </c>
      <c r="I114" s="895">
        <v>5535</v>
      </c>
      <c r="J114" s="895">
        <v>5864</v>
      </c>
      <c r="K114" s="895">
        <v>6441</v>
      </c>
      <c r="L114" s="895">
        <v>5244</v>
      </c>
      <c r="M114" s="895">
        <v>4832</v>
      </c>
      <c r="N114" s="895">
        <v>5010</v>
      </c>
    </row>
    <row r="115" spans="1:256" s="833" customFormat="1" ht="20.100000000000001" customHeight="1" x14ac:dyDescent="0.2">
      <c r="A115" s="858" t="s">
        <v>751</v>
      </c>
      <c r="B115" s="895">
        <v>32257</v>
      </c>
      <c r="C115" s="895">
        <v>2796</v>
      </c>
      <c r="D115" s="895">
        <v>1129</v>
      </c>
      <c r="E115" s="895">
        <v>2007</v>
      </c>
      <c r="F115" s="895">
        <v>1076</v>
      </c>
      <c r="G115" s="895">
        <v>2252</v>
      </c>
      <c r="H115" s="895">
        <v>13928</v>
      </c>
      <c r="I115" s="895">
        <v>1333</v>
      </c>
      <c r="J115" s="895">
        <v>1164</v>
      </c>
      <c r="K115" s="895">
        <v>856</v>
      </c>
      <c r="L115" s="895">
        <v>1373</v>
      </c>
      <c r="M115" s="895">
        <v>996</v>
      </c>
      <c r="N115" s="895">
        <v>3347</v>
      </c>
    </row>
    <row r="116" spans="1:256" s="833" customFormat="1" ht="20.100000000000001" customHeight="1" thickBot="1" x14ac:dyDescent="0.25">
      <c r="A116" s="855" t="s">
        <v>145</v>
      </c>
      <c r="B116" s="896">
        <v>18552</v>
      </c>
      <c r="C116" s="896">
        <v>1818</v>
      </c>
      <c r="D116" s="896">
        <v>874</v>
      </c>
      <c r="E116" s="896">
        <v>1717</v>
      </c>
      <c r="F116" s="896">
        <v>3275</v>
      </c>
      <c r="G116" s="896">
        <v>1920</v>
      </c>
      <c r="H116" s="896">
        <v>673</v>
      </c>
      <c r="I116" s="896">
        <v>871</v>
      </c>
      <c r="J116" s="896">
        <v>1872</v>
      </c>
      <c r="K116" s="896">
        <v>712</v>
      </c>
      <c r="L116" s="896">
        <v>1659</v>
      </c>
      <c r="M116" s="896">
        <v>1400</v>
      </c>
      <c r="N116" s="896">
        <v>1761</v>
      </c>
      <c r="O116" s="858"/>
      <c r="P116" s="895"/>
      <c r="Q116" s="895"/>
      <c r="R116" s="895"/>
      <c r="S116" s="895"/>
      <c r="T116" s="895"/>
      <c r="U116" s="895"/>
      <c r="V116" s="895"/>
      <c r="W116" s="895"/>
      <c r="X116" s="895"/>
      <c r="Y116" s="895"/>
      <c r="Z116" s="895"/>
      <c r="AA116" s="895"/>
      <c r="AB116" s="895"/>
      <c r="AC116" s="858"/>
      <c r="AD116" s="895"/>
      <c r="AE116" s="895"/>
      <c r="AF116" s="895"/>
      <c r="AG116" s="895"/>
      <c r="AH116" s="895"/>
      <c r="AI116" s="895"/>
      <c r="AJ116" s="895"/>
      <c r="AK116" s="895"/>
      <c r="AL116" s="895"/>
      <c r="AM116" s="895"/>
      <c r="AN116" s="895"/>
      <c r="AO116" s="895"/>
      <c r="AP116" s="895"/>
      <c r="AQ116" s="858"/>
      <c r="AR116" s="895"/>
      <c r="AS116" s="895"/>
      <c r="AT116" s="895"/>
      <c r="AU116" s="895"/>
      <c r="AV116" s="895"/>
      <c r="AW116" s="895"/>
      <c r="AX116" s="895"/>
      <c r="AY116" s="895"/>
      <c r="AZ116" s="895"/>
      <c r="BA116" s="895"/>
      <c r="BB116" s="895"/>
      <c r="BC116" s="895"/>
      <c r="BD116" s="895"/>
      <c r="BE116" s="858"/>
      <c r="BF116" s="895"/>
      <c r="BG116" s="895"/>
      <c r="BH116" s="895"/>
      <c r="BI116" s="895"/>
      <c r="BJ116" s="895"/>
      <c r="BK116" s="895"/>
      <c r="BL116" s="895"/>
      <c r="BM116" s="895"/>
      <c r="BN116" s="895"/>
      <c r="BO116" s="895"/>
      <c r="BP116" s="895"/>
      <c r="BQ116" s="895"/>
      <c r="BR116" s="895"/>
      <c r="BS116" s="858"/>
      <c r="BT116" s="895"/>
      <c r="BU116" s="895"/>
      <c r="BV116" s="895"/>
      <c r="BW116" s="895"/>
      <c r="BX116" s="895"/>
      <c r="BY116" s="895"/>
      <c r="BZ116" s="895"/>
      <c r="CA116" s="895"/>
      <c r="CB116" s="895"/>
      <c r="CC116" s="895"/>
      <c r="CD116" s="895"/>
      <c r="CE116" s="895"/>
      <c r="CF116" s="895"/>
      <c r="CG116" s="858"/>
      <c r="CH116" s="895"/>
      <c r="CI116" s="895"/>
      <c r="CJ116" s="895"/>
      <c r="CK116" s="895"/>
      <c r="CL116" s="895"/>
      <c r="CM116" s="895"/>
      <c r="CN116" s="895"/>
      <c r="CO116" s="895"/>
      <c r="CP116" s="895"/>
      <c r="CQ116" s="895"/>
      <c r="CR116" s="895"/>
      <c r="CS116" s="895"/>
      <c r="CT116" s="895"/>
      <c r="CU116" s="858"/>
      <c r="CV116" s="895"/>
      <c r="CW116" s="895"/>
      <c r="CX116" s="895"/>
      <c r="CY116" s="895"/>
      <c r="CZ116" s="895"/>
      <c r="DA116" s="895"/>
      <c r="DB116" s="895"/>
      <c r="DC116" s="895"/>
      <c r="DD116" s="895"/>
      <c r="DE116" s="895"/>
      <c r="DF116" s="895"/>
      <c r="DG116" s="895"/>
      <c r="DH116" s="895"/>
      <c r="DI116" s="858"/>
      <c r="DJ116" s="895"/>
      <c r="DK116" s="895"/>
      <c r="DL116" s="895"/>
      <c r="DM116" s="895"/>
      <c r="DN116" s="895"/>
      <c r="DO116" s="895"/>
      <c r="DP116" s="895"/>
      <c r="DQ116" s="895"/>
      <c r="DR116" s="895"/>
      <c r="DS116" s="895"/>
      <c r="DT116" s="895"/>
      <c r="DU116" s="895"/>
      <c r="DV116" s="895"/>
      <c r="DW116" s="858"/>
      <c r="DX116" s="895"/>
      <c r="DY116" s="895"/>
      <c r="DZ116" s="895"/>
      <c r="EA116" s="895"/>
      <c r="EB116" s="895"/>
      <c r="EC116" s="895"/>
      <c r="ED116" s="895"/>
      <c r="EE116" s="895"/>
      <c r="EF116" s="895"/>
      <c r="EG116" s="895"/>
      <c r="EH116" s="895"/>
      <c r="EI116" s="895"/>
      <c r="EJ116" s="895"/>
      <c r="EK116" s="858"/>
      <c r="EL116" s="895"/>
      <c r="EM116" s="895"/>
      <c r="EN116" s="895"/>
      <c r="EO116" s="895"/>
      <c r="EP116" s="895"/>
      <c r="EQ116" s="895"/>
      <c r="ER116" s="895"/>
      <c r="ES116" s="895"/>
      <c r="ET116" s="895"/>
      <c r="EU116" s="895"/>
      <c r="EV116" s="895"/>
      <c r="EW116" s="895"/>
      <c r="EX116" s="895"/>
      <c r="EY116" s="858"/>
      <c r="EZ116" s="895"/>
      <c r="FA116" s="895"/>
      <c r="FB116" s="895"/>
      <c r="FC116" s="895"/>
      <c r="FD116" s="895"/>
      <c r="FE116" s="895"/>
      <c r="FF116" s="895"/>
      <c r="FG116" s="895"/>
      <c r="FH116" s="895"/>
      <c r="FI116" s="895"/>
      <c r="FJ116" s="895"/>
      <c r="FK116" s="895"/>
      <c r="FL116" s="895"/>
      <c r="FM116" s="858"/>
      <c r="FN116" s="895"/>
      <c r="FO116" s="895"/>
      <c r="FP116" s="895"/>
      <c r="FQ116" s="895"/>
      <c r="FR116" s="895"/>
      <c r="FS116" s="895"/>
      <c r="FT116" s="895"/>
      <c r="FU116" s="895"/>
      <c r="FV116" s="895"/>
      <c r="FW116" s="895"/>
      <c r="FX116" s="895"/>
      <c r="FY116" s="895"/>
      <c r="FZ116" s="895"/>
      <c r="GA116" s="858"/>
      <c r="GB116" s="895"/>
      <c r="GC116" s="895"/>
      <c r="GD116" s="895"/>
      <c r="GE116" s="895"/>
      <c r="GF116" s="895"/>
      <c r="GG116" s="895"/>
      <c r="GH116" s="895"/>
      <c r="GI116" s="895"/>
      <c r="GJ116" s="895"/>
      <c r="GK116" s="895"/>
      <c r="GL116" s="895"/>
      <c r="GM116" s="895"/>
      <c r="GN116" s="895"/>
      <c r="GO116" s="858"/>
      <c r="GP116" s="895"/>
      <c r="GQ116" s="895"/>
      <c r="GR116" s="895"/>
      <c r="GS116" s="895"/>
      <c r="GT116" s="895"/>
      <c r="GU116" s="895"/>
      <c r="GV116" s="895"/>
      <c r="GW116" s="895"/>
      <c r="GX116" s="895"/>
      <c r="GY116" s="895"/>
      <c r="GZ116" s="895"/>
      <c r="HA116" s="895"/>
      <c r="HB116" s="895"/>
      <c r="HC116" s="858"/>
      <c r="HD116" s="895"/>
      <c r="HE116" s="895"/>
      <c r="HF116" s="895"/>
      <c r="HG116" s="895"/>
      <c r="HH116" s="895"/>
      <c r="HI116" s="895"/>
      <c r="HJ116" s="895"/>
      <c r="HK116" s="895"/>
      <c r="HL116" s="895"/>
      <c r="HM116" s="895"/>
      <c r="HN116" s="895"/>
      <c r="HO116" s="895"/>
      <c r="HP116" s="895"/>
      <c r="HQ116" s="858"/>
      <c r="HR116" s="895"/>
      <c r="HS116" s="895"/>
      <c r="HT116" s="895"/>
      <c r="HU116" s="895"/>
      <c r="HV116" s="895"/>
      <c r="HW116" s="895"/>
      <c r="HX116" s="895"/>
      <c r="HY116" s="895"/>
      <c r="HZ116" s="895"/>
      <c r="IA116" s="895"/>
      <c r="IB116" s="895"/>
      <c r="IC116" s="895"/>
      <c r="ID116" s="895"/>
      <c r="IE116" s="858"/>
      <c r="IF116" s="895"/>
      <c r="IG116" s="895"/>
      <c r="IH116" s="895"/>
      <c r="II116" s="895"/>
      <c r="IJ116" s="895"/>
      <c r="IK116" s="895"/>
      <c r="IL116" s="895"/>
      <c r="IM116" s="895"/>
      <c r="IN116" s="895"/>
      <c r="IO116" s="895"/>
      <c r="IP116" s="895"/>
      <c r="IQ116" s="895"/>
      <c r="IR116" s="895"/>
      <c r="IS116" s="858"/>
      <c r="IT116" s="895"/>
      <c r="IU116" s="895"/>
      <c r="IV116" s="895"/>
    </row>
    <row r="117" spans="1:256" s="865" customFormat="1" ht="15.95" customHeight="1" x14ac:dyDescent="0.25">
      <c r="A117" s="706" t="s">
        <v>1400</v>
      </c>
      <c r="B117" s="1316"/>
      <c r="C117" s="1316"/>
      <c r="D117" s="1316"/>
      <c r="E117" s="1316"/>
      <c r="F117" s="1316"/>
      <c r="G117" s="1316"/>
    </row>
    <row r="118" spans="1:256" s="865" customFormat="1" ht="15.95" customHeight="1" x14ac:dyDescent="0.25">
      <c r="A118" s="1318" t="s">
        <v>1328</v>
      </c>
      <c r="B118" s="1317"/>
      <c r="C118" s="1317"/>
      <c r="D118" s="1317"/>
      <c r="E118" s="1317"/>
      <c r="F118" s="1317"/>
      <c r="G118" s="1317"/>
    </row>
    <row r="119" spans="1:256" ht="35.1" customHeight="1" x14ac:dyDescent="0.2">
      <c r="A119" s="1532" t="s">
        <v>1329</v>
      </c>
      <c r="B119" s="1532"/>
      <c r="C119" s="1532"/>
      <c r="D119" s="1532"/>
      <c r="E119" s="1532"/>
      <c r="F119" s="1532"/>
      <c r="G119" s="1532"/>
      <c r="H119" s="1532"/>
      <c r="I119" s="1532"/>
      <c r="J119" s="1532"/>
      <c r="K119" s="1532"/>
      <c r="L119" s="1532"/>
      <c r="M119" s="1532"/>
      <c r="N119" s="1532"/>
    </row>
  </sheetData>
  <mergeCells count="10">
    <mergeCell ref="A81:N81"/>
    <mergeCell ref="A82:A83"/>
    <mergeCell ref="B82:N82"/>
    <mergeCell ref="A119:N119"/>
    <mergeCell ref="A3:A4"/>
    <mergeCell ref="B3:N3"/>
    <mergeCell ref="A41:N41"/>
    <mergeCell ref="A42:A43"/>
    <mergeCell ref="B42:N42"/>
    <mergeCell ref="A79:N7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39" max="16383" man="1"/>
    <brk id="79" max="16383" man="1"/>
  </row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7">
    <tabColor rgb="FF00B0F0"/>
  </sheetPr>
  <dimension ref="A9:J20"/>
  <sheetViews>
    <sheetView showGridLines="0" zoomScaleNormal="100" workbookViewId="0"/>
  </sheetViews>
  <sheetFormatPr defaultColWidth="9.7109375" defaultRowHeight="39.950000000000003" customHeight="1" x14ac:dyDescent="0.2"/>
  <cols>
    <col min="1" max="16384" width="9.7109375" style="776"/>
  </cols>
  <sheetData>
    <row r="9" spans="1:10" ht="39.950000000000003" customHeight="1" x14ac:dyDescent="0.2">
      <c r="A9" s="1531" t="s">
        <v>845</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17" spans="1:8" ht="39.950000000000003" customHeight="1" x14ac:dyDescent="0.2">
      <c r="A17" s="901"/>
    </row>
    <row r="20" spans="1:8" ht="39.950000000000003" customHeight="1" x14ac:dyDescent="0.2">
      <c r="B20" s="777"/>
      <c r="C20" s="777"/>
      <c r="D20" s="777"/>
      <c r="E20" s="777"/>
      <c r="F20" s="777"/>
      <c r="G20" s="777"/>
      <c r="H20" s="777"/>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54"/>
  <sheetViews>
    <sheetView showGridLines="0" zoomScale="115" zoomScaleNormal="115" zoomScaleSheetLayoutView="115" workbookViewId="0"/>
  </sheetViews>
  <sheetFormatPr defaultRowHeight="20.100000000000001" customHeight="1" x14ac:dyDescent="0.25"/>
  <cols>
    <col min="1" max="10" width="15.7109375" style="919" customWidth="1"/>
    <col min="11" max="11" width="9.140625" style="920"/>
    <col min="12" max="16384" width="9.140625" style="919"/>
  </cols>
  <sheetData>
    <row r="1" spans="1:11" s="904" customFormat="1" ht="24.95" customHeight="1" x14ac:dyDescent="0.25">
      <c r="A1" s="902" t="s">
        <v>846</v>
      </c>
      <c r="B1" s="902"/>
      <c r="C1" s="903"/>
      <c r="D1" s="903"/>
      <c r="E1" s="903"/>
      <c r="F1" s="903"/>
      <c r="G1" s="903"/>
      <c r="K1" s="905"/>
    </row>
    <row r="2" spans="1:11" s="908" customFormat="1" ht="24.95" customHeight="1" thickBot="1" x14ac:dyDescent="0.3">
      <c r="A2" s="906" t="s">
        <v>1404</v>
      </c>
      <c r="B2" s="906"/>
      <c r="C2" s="907"/>
      <c r="D2" s="907"/>
      <c r="E2" s="907"/>
      <c r="F2" s="907"/>
      <c r="G2" s="907"/>
      <c r="K2" s="909"/>
    </row>
    <row r="3" spans="1:11" s="912" customFormat="1" ht="20.100000000000001" customHeight="1" x14ac:dyDescent="0.25">
      <c r="A3" s="1588" t="s">
        <v>130</v>
      </c>
      <c r="B3" s="1589"/>
      <c r="C3" s="1592" t="s">
        <v>847</v>
      </c>
      <c r="D3" s="1593"/>
      <c r="E3" s="1593"/>
      <c r="F3" s="1593"/>
      <c r="G3" s="1593"/>
      <c r="H3" s="1593"/>
      <c r="I3" s="910"/>
      <c r="J3" s="910"/>
      <c r="K3" s="911"/>
    </row>
    <row r="4" spans="1:11" s="912" customFormat="1" ht="20.100000000000001" customHeight="1" x14ac:dyDescent="0.25">
      <c r="A4" s="1590"/>
      <c r="B4" s="1591"/>
      <c r="C4" s="1594" t="s">
        <v>131</v>
      </c>
      <c r="D4" s="1595"/>
      <c r="E4" s="1594" t="s">
        <v>848</v>
      </c>
      <c r="F4" s="1595"/>
      <c r="G4" s="1594" t="s">
        <v>849</v>
      </c>
      <c r="H4" s="1596"/>
      <c r="K4" s="911"/>
    </row>
    <row r="5" spans="1:11" s="912" customFormat="1" ht="20.100000000000001" customHeight="1" x14ac:dyDescent="0.25">
      <c r="A5" s="1586">
        <v>2006</v>
      </c>
      <c r="B5" s="1586"/>
      <c r="C5" s="1587">
        <v>65139201.000001639</v>
      </c>
      <c r="D5" s="1587"/>
      <c r="E5" s="1587">
        <v>64678984.000001639</v>
      </c>
      <c r="F5" s="1587"/>
      <c r="G5" s="1587">
        <v>460217.0000000007</v>
      </c>
      <c r="H5" s="1587"/>
      <c r="K5" s="911"/>
    </row>
    <row r="6" spans="1:11" s="912" customFormat="1" ht="20.100000000000001" customHeight="1" x14ac:dyDescent="0.25">
      <c r="A6" s="1597">
        <v>2007</v>
      </c>
      <c r="B6" s="1597"/>
      <c r="C6" s="1598">
        <v>61570406.000000797</v>
      </c>
      <c r="D6" s="1598"/>
      <c r="E6" s="1598">
        <v>61077030.000000797</v>
      </c>
      <c r="F6" s="1598"/>
      <c r="G6" s="1598">
        <v>493376.00000000064</v>
      </c>
      <c r="H6" s="1598"/>
      <c r="K6" s="911"/>
    </row>
    <row r="7" spans="1:11" s="912" customFormat="1" ht="20.100000000000001" customHeight="1" x14ac:dyDescent="0.25">
      <c r="A7" s="1597">
        <v>2008</v>
      </c>
      <c r="B7" s="1597"/>
      <c r="C7" s="1598">
        <v>54149266.000000298</v>
      </c>
      <c r="D7" s="1598"/>
      <c r="E7" s="1598">
        <v>53687961.000000298</v>
      </c>
      <c r="F7" s="1598"/>
      <c r="G7" s="1598">
        <v>461305.0000000007</v>
      </c>
      <c r="H7" s="1598"/>
      <c r="K7" s="911"/>
    </row>
    <row r="8" spans="1:11" s="912" customFormat="1" ht="20.100000000000001" customHeight="1" x14ac:dyDescent="0.25">
      <c r="A8" s="1597">
        <v>2009</v>
      </c>
      <c r="B8" s="1597"/>
      <c r="C8" s="1598">
        <v>56399520.999999911</v>
      </c>
      <c r="D8" s="1598"/>
      <c r="E8" s="1598">
        <v>56020504.999999911</v>
      </c>
      <c r="F8" s="1598"/>
      <c r="G8" s="1598">
        <v>379016</v>
      </c>
      <c r="H8" s="1598"/>
      <c r="K8" s="911"/>
    </row>
    <row r="9" spans="1:11" s="912" customFormat="1" ht="20.100000000000001" customHeight="1" x14ac:dyDescent="0.25">
      <c r="A9" s="1597">
        <v>2010</v>
      </c>
      <c r="B9" s="1597"/>
      <c r="C9" s="1598">
        <v>58854515.00000006</v>
      </c>
      <c r="D9" s="1598"/>
      <c r="E9" s="1598">
        <v>58506873.00000006</v>
      </c>
      <c r="F9" s="1598"/>
      <c r="G9" s="1598">
        <v>347641.99999999994</v>
      </c>
      <c r="H9" s="1598"/>
      <c r="K9" s="911"/>
    </row>
    <row r="10" spans="1:11" s="912" customFormat="1" ht="20.100000000000001" customHeight="1" x14ac:dyDescent="0.25">
      <c r="A10" s="1597">
        <v>2011</v>
      </c>
      <c r="B10" s="1597"/>
      <c r="C10" s="1598">
        <v>57590919.000000134</v>
      </c>
      <c r="D10" s="1598"/>
      <c r="E10" s="1598">
        <v>57228085.000000134</v>
      </c>
      <c r="F10" s="1598"/>
      <c r="G10" s="1598">
        <v>362833.99999999924</v>
      </c>
      <c r="H10" s="1598"/>
      <c r="K10" s="911"/>
    </row>
    <row r="11" spans="1:11" s="912" customFormat="1" ht="20.100000000000001" customHeight="1" x14ac:dyDescent="0.25">
      <c r="A11" s="1597">
        <v>2012</v>
      </c>
      <c r="B11" s="1597"/>
      <c r="C11" s="1598">
        <v>59100243.999999844</v>
      </c>
      <c r="D11" s="1598"/>
      <c r="E11" s="1598">
        <v>58760737.999999844</v>
      </c>
      <c r="F11" s="1598"/>
      <c r="G11" s="1598">
        <v>339506.00000000012</v>
      </c>
      <c r="H11" s="1598"/>
      <c r="K11" s="911"/>
    </row>
    <row r="12" spans="1:11" s="912" customFormat="1" ht="20.100000000000001" customHeight="1" x14ac:dyDescent="0.25">
      <c r="A12" s="1597">
        <v>2013</v>
      </c>
      <c r="B12" s="1597"/>
      <c r="C12" s="1598">
        <v>56571458</v>
      </c>
      <c r="D12" s="1598"/>
      <c r="E12" s="1598">
        <v>56195970</v>
      </c>
      <c r="F12" s="1598"/>
      <c r="G12" s="1598">
        <v>375488</v>
      </c>
      <c r="H12" s="1598"/>
      <c r="K12" s="911"/>
    </row>
    <row r="13" spans="1:11" s="912" customFormat="1" ht="20.100000000000001" customHeight="1" thickBot="1" x14ac:dyDescent="0.3">
      <c r="A13" s="1599">
        <v>2014</v>
      </c>
      <c r="B13" s="1599"/>
      <c r="C13" s="1600">
        <f>SUM(E13+G13)</f>
        <v>49040163</v>
      </c>
      <c r="D13" s="1600"/>
      <c r="E13" s="1600">
        <v>48712611</v>
      </c>
      <c r="F13" s="1600"/>
      <c r="G13" s="1600">
        <v>327552</v>
      </c>
      <c r="H13" s="1600"/>
      <c r="K13" s="911"/>
    </row>
    <row r="14" spans="1:11" s="916" customFormat="1" ht="15.95" customHeight="1" x14ac:dyDescent="0.25">
      <c r="A14" s="913" t="s">
        <v>850</v>
      </c>
      <c r="B14" s="913"/>
      <c r="C14" s="914"/>
      <c r="D14" s="914"/>
      <c r="E14" s="914"/>
      <c r="F14" s="915"/>
      <c r="G14" s="914"/>
      <c r="K14" s="917"/>
    </row>
    <row r="15" spans="1:11" s="916" customFormat="1" ht="15.95" customHeight="1" x14ac:dyDescent="0.25">
      <c r="A15" s="913" t="s">
        <v>851</v>
      </c>
      <c r="B15" s="913"/>
      <c r="C15" s="913"/>
      <c r="D15" s="913"/>
      <c r="E15" s="913"/>
      <c r="F15" s="915"/>
      <c r="G15" s="913"/>
      <c r="K15" s="917"/>
    </row>
    <row r="16" spans="1:11" s="916" customFormat="1" ht="15.95" customHeight="1" x14ac:dyDescent="0.25">
      <c r="A16" s="913" t="s">
        <v>852</v>
      </c>
      <c r="B16" s="913"/>
      <c r="C16" s="913"/>
      <c r="D16" s="913"/>
      <c r="E16" s="913"/>
      <c r="F16" s="915"/>
      <c r="G16" s="913"/>
      <c r="K16" s="917"/>
    </row>
    <row r="17" spans="1:11" s="916" customFormat="1" ht="15.95" customHeight="1" x14ac:dyDescent="0.25">
      <c r="A17" s="913" t="s">
        <v>853</v>
      </c>
      <c r="B17" s="913"/>
      <c r="C17" s="913"/>
      <c r="D17" s="913"/>
      <c r="E17" s="913"/>
      <c r="F17" s="915"/>
      <c r="G17" s="913"/>
      <c r="K17" s="917"/>
    </row>
    <row r="18" spans="1:11" ht="20.100000000000001" customHeight="1" x14ac:dyDescent="0.25">
      <c r="A18" s="1602"/>
      <c r="B18" s="1602"/>
      <c r="C18" s="1602"/>
      <c r="D18" s="1602"/>
      <c r="E18" s="1602"/>
      <c r="F18" s="1602"/>
      <c r="G18" s="918"/>
    </row>
    <row r="19" spans="1:11" s="908" customFormat="1" ht="24.95" customHeight="1" thickBot="1" x14ac:dyDescent="0.3">
      <c r="A19" s="921" t="s">
        <v>1403</v>
      </c>
      <c r="B19" s="922"/>
      <c r="C19" s="909"/>
      <c r="D19" s="909"/>
      <c r="E19" s="909"/>
      <c r="F19" s="909"/>
      <c r="G19" s="909"/>
      <c r="K19" s="909"/>
    </row>
    <row r="20" spans="1:11" ht="20.100000000000001" customHeight="1" x14ac:dyDescent="0.25">
      <c r="A20" s="1603" t="s">
        <v>130</v>
      </c>
      <c r="B20" s="1592" t="s">
        <v>854</v>
      </c>
      <c r="C20" s="1593"/>
      <c r="D20" s="1593"/>
      <c r="E20" s="1593"/>
      <c r="F20" s="1593"/>
      <c r="G20" s="1593"/>
      <c r="H20" s="1593"/>
      <c r="I20" s="1593"/>
      <c r="J20" s="1593"/>
    </row>
    <row r="21" spans="1:11" ht="20.100000000000001" customHeight="1" x14ac:dyDescent="0.25">
      <c r="A21" s="1603"/>
      <c r="B21" s="1604" t="s">
        <v>855</v>
      </c>
      <c r="C21" s="1604"/>
      <c r="D21" s="1604"/>
      <c r="E21" s="1604" t="s">
        <v>856</v>
      </c>
      <c r="F21" s="1604"/>
      <c r="G21" s="1604"/>
      <c r="H21" s="1604" t="s">
        <v>857</v>
      </c>
      <c r="I21" s="1604"/>
      <c r="J21" s="1594"/>
    </row>
    <row r="22" spans="1:11" ht="20.100000000000001" customHeight="1" x14ac:dyDescent="0.25">
      <c r="A22" s="1590"/>
      <c r="B22" s="923" t="s">
        <v>131</v>
      </c>
      <c r="C22" s="924" t="s">
        <v>858</v>
      </c>
      <c r="D22" s="923" t="s">
        <v>859</v>
      </c>
      <c r="E22" s="923" t="s">
        <v>239</v>
      </c>
      <c r="F22" s="924" t="s">
        <v>858</v>
      </c>
      <c r="G22" s="923" t="s">
        <v>859</v>
      </c>
      <c r="H22" s="924" t="s">
        <v>131</v>
      </c>
      <c r="I22" s="924" t="s">
        <v>858</v>
      </c>
      <c r="J22" s="923" t="s">
        <v>859</v>
      </c>
    </row>
    <row r="23" spans="1:11" s="916" customFormat="1" ht="20.100000000000001" customHeight="1" x14ac:dyDescent="0.25">
      <c r="A23" s="1388">
        <v>2006</v>
      </c>
      <c r="B23" s="925">
        <v>64678984.000001639</v>
      </c>
      <c r="C23" s="925">
        <v>32861828.000000786</v>
      </c>
      <c r="D23" s="925">
        <v>31817156.000000849</v>
      </c>
      <c r="E23" s="925">
        <v>49692894.000001669</v>
      </c>
      <c r="F23" s="925">
        <v>25221655.00000076</v>
      </c>
      <c r="G23" s="925">
        <v>24471239.000000905</v>
      </c>
      <c r="H23" s="925">
        <v>14986089.99999997</v>
      </c>
      <c r="I23" s="925">
        <v>7640173.000000027</v>
      </c>
      <c r="J23" s="925">
        <v>7345916.9999999423</v>
      </c>
      <c r="K23" s="926"/>
    </row>
    <row r="24" spans="1:11" s="916" customFormat="1" ht="20.100000000000001" customHeight="1" x14ac:dyDescent="0.25">
      <c r="A24" s="1388">
        <v>2007</v>
      </c>
      <c r="B24" s="925">
        <v>61077030.000000797</v>
      </c>
      <c r="C24" s="925">
        <v>31130396.000000797</v>
      </c>
      <c r="D24" s="925">
        <v>29946634</v>
      </c>
      <c r="E24" s="925">
        <v>46809015.000000797</v>
      </c>
      <c r="F24" s="925">
        <v>23872869.000000738</v>
      </c>
      <c r="G24" s="925">
        <v>22936146.00000006</v>
      </c>
      <c r="H24" s="925">
        <v>14268015</v>
      </c>
      <c r="I24" s="925">
        <v>7257527.0000000596</v>
      </c>
      <c r="J24" s="925">
        <v>7010487.9999999413</v>
      </c>
      <c r="K24" s="926"/>
    </row>
    <row r="25" spans="1:11" s="916" customFormat="1" ht="20.100000000000001" customHeight="1" x14ac:dyDescent="0.25">
      <c r="A25" s="1388">
        <v>2008</v>
      </c>
      <c r="B25" s="925">
        <v>53687961.000000298</v>
      </c>
      <c r="C25" s="925">
        <v>27328799.000000618</v>
      </c>
      <c r="D25" s="925">
        <v>26359161.999999672</v>
      </c>
      <c r="E25" s="925">
        <v>41580008.000000268</v>
      </c>
      <c r="F25" s="925">
        <v>21196640.000000574</v>
      </c>
      <c r="G25" s="925">
        <v>20383367.999999695</v>
      </c>
      <c r="H25" s="925">
        <v>12107953.000000026</v>
      </c>
      <c r="I25" s="925">
        <v>6132159.0000000456</v>
      </c>
      <c r="J25" s="925">
        <v>5975793.9999999795</v>
      </c>
      <c r="K25" s="926"/>
    </row>
    <row r="26" spans="1:11" s="916" customFormat="1" ht="20.100000000000001" customHeight="1" x14ac:dyDescent="0.25">
      <c r="A26" s="1388">
        <v>2009</v>
      </c>
      <c r="B26" s="925">
        <v>56020504.999999911</v>
      </c>
      <c r="C26" s="925">
        <v>28407989.999999817</v>
      </c>
      <c r="D26" s="925">
        <v>27612515.000000097</v>
      </c>
      <c r="E26" s="925">
        <v>42879631</v>
      </c>
      <c r="F26" s="925">
        <v>21736224.999999844</v>
      </c>
      <c r="G26" s="925">
        <v>21143406.000000156</v>
      </c>
      <c r="H26" s="925">
        <v>13140873.999999914</v>
      </c>
      <c r="I26" s="925">
        <v>6671764.9999999749</v>
      </c>
      <c r="J26" s="925">
        <v>6469108.9999999404</v>
      </c>
      <c r="K26" s="926"/>
    </row>
    <row r="27" spans="1:11" s="916" customFormat="1" ht="20.100000000000001" customHeight="1" x14ac:dyDescent="0.25">
      <c r="A27" s="1388">
        <v>2010</v>
      </c>
      <c r="B27" s="925">
        <v>58506873.00000006</v>
      </c>
      <c r="C27" s="925">
        <v>29655186.000000168</v>
      </c>
      <c r="D27" s="925">
        <v>28851686.999999896</v>
      </c>
      <c r="E27" s="925">
        <v>46030442.000000082</v>
      </c>
      <c r="F27" s="925">
        <v>23272813.000000175</v>
      </c>
      <c r="G27" s="925">
        <v>22757628.999999907</v>
      </c>
      <c r="H27" s="925">
        <v>12476430.999999981</v>
      </c>
      <c r="I27" s="925">
        <v>6382372.9999999935</v>
      </c>
      <c r="J27" s="925">
        <v>6094057.9999999879</v>
      </c>
      <c r="K27" s="926"/>
    </row>
    <row r="28" spans="1:11" s="916" customFormat="1" ht="20.100000000000001" customHeight="1" x14ac:dyDescent="0.25">
      <c r="A28" s="1388">
        <v>2011</v>
      </c>
      <c r="B28" s="925">
        <v>57228085.000000134</v>
      </c>
      <c r="C28" s="925">
        <v>29002891.000000142</v>
      </c>
      <c r="D28" s="925">
        <v>28225193.999999993</v>
      </c>
      <c r="E28" s="925">
        <v>45371280.000000149</v>
      </c>
      <c r="F28" s="925">
        <v>22972378.000000123</v>
      </c>
      <c r="G28" s="925">
        <v>22398902.000000022</v>
      </c>
      <c r="H28" s="925">
        <v>11856804.999999987</v>
      </c>
      <c r="I28" s="925">
        <v>6030513.0000000186</v>
      </c>
      <c r="J28" s="925">
        <v>5826291.9999999683</v>
      </c>
      <c r="K28" s="926"/>
    </row>
    <row r="29" spans="1:11" s="916" customFormat="1" ht="20.100000000000001" customHeight="1" x14ac:dyDescent="0.25">
      <c r="A29" s="1388">
        <v>2012</v>
      </c>
      <c r="B29" s="925">
        <v>58760737.999999844</v>
      </c>
      <c r="C29" s="925">
        <v>29774936.999999903</v>
      </c>
      <c r="D29" s="925">
        <v>28985800.999999937</v>
      </c>
      <c r="E29" s="925">
        <v>47411363.999999821</v>
      </c>
      <c r="F29" s="925">
        <v>23976115.99999987</v>
      </c>
      <c r="G29" s="925">
        <v>23435247.999999948</v>
      </c>
      <c r="H29" s="925">
        <v>11349374.000000022</v>
      </c>
      <c r="I29" s="925">
        <v>5798821.0000000345</v>
      </c>
      <c r="J29" s="925">
        <v>5550552.9999999879</v>
      </c>
      <c r="K29" s="926"/>
    </row>
    <row r="30" spans="1:11" s="916" customFormat="1" ht="20.100000000000001" customHeight="1" x14ac:dyDescent="0.25">
      <c r="A30" s="1388">
        <v>2013</v>
      </c>
      <c r="B30" s="925">
        <v>56195970</v>
      </c>
      <c r="C30" s="925">
        <v>28493875</v>
      </c>
      <c r="D30" s="925">
        <v>27702095</v>
      </c>
      <c r="E30" s="925">
        <v>45526907</v>
      </c>
      <c r="F30" s="925">
        <v>23052320</v>
      </c>
      <c r="G30" s="925">
        <v>22474587</v>
      </c>
      <c r="H30" s="925">
        <v>10669063</v>
      </c>
      <c r="I30" s="925">
        <v>5441555</v>
      </c>
      <c r="J30" s="925">
        <v>5227508</v>
      </c>
      <c r="K30" s="926"/>
    </row>
    <row r="31" spans="1:11" s="916" customFormat="1" ht="20.100000000000001" customHeight="1" thickBot="1" x14ac:dyDescent="0.3">
      <c r="A31" s="1389">
        <v>2014</v>
      </c>
      <c r="B31" s="927">
        <v>48712611</v>
      </c>
      <c r="C31" s="927">
        <v>24633707</v>
      </c>
      <c r="D31" s="927">
        <v>24078904</v>
      </c>
      <c r="E31" s="927">
        <v>39381395</v>
      </c>
      <c r="F31" s="927">
        <v>19918918</v>
      </c>
      <c r="G31" s="927">
        <v>19462477</v>
      </c>
      <c r="H31" s="927">
        <v>9331216</v>
      </c>
      <c r="I31" s="927">
        <v>4714789</v>
      </c>
      <c r="J31" s="927">
        <v>4616427</v>
      </c>
      <c r="K31" s="926"/>
    </row>
    <row r="32" spans="1:11" s="916" customFormat="1" ht="15.95" customHeight="1" x14ac:dyDescent="0.25">
      <c r="A32" s="913" t="s">
        <v>850</v>
      </c>
      <c r="D32" s="917"/>
      <c r="E32" s="928"/>
      <c r="F32" s="917"/>
      <c r="G32" s="917"/>
      <c r="K32" s="917"/>
    </row>
    <row r="33" spans="1:13" s="916" customFormat="1" ht="15.95" customHeight="1" x14ac:dyDescent="0.25">
      <c r="A33" s="916" t="s">
        <v>860</v>
      </c>
      <c r="E33" s="929"/>
      <c r="F33" s="929"/>
      <c r="K33" s="917"/>
    </row>
    <row r="34" spans="1:13" s="916" customFormat="1" ht="15.95" customHeight="1" x14ac:dyDescent="0.25">
      <c r="A34" s="916" t="s">
        <v>861</v>
      </c>
      <c r="E34" s="929"/>
      <c r="F34" s="929"/>
      <c r="K34" s="917"/>
    </row>
    <row r="35" spans="1:13" s="916" customFormat="1" ht="15.95" customHeight="1" x14ac:dyDescent="0.25">
      <c r="A35" s="916" t="s">
        <v>862</v>
      </c>
      <c r="E35" s="929"/>
      <c r="F35" s="929"/>
      <c r="K35" s="917"/>
    </row>
    <row r="36" spans="1:13" s="930" customFormat="1" ht="20.100000000000001" customHeight="1" x14ac:dyDescent="0.25">
      <c r="E36" s="931"/>
      <c r="K36" s="932"/>
    </row>
    <row r="37" spans="1:13" s="908" customFormat="1" ht="24.95" customHeight="1" thickBot="1" x14ac:dyDescent="0.3">
      <c r="A37" s="921" t="s">
        <v>1352</v>
      </c>
      <c r="B37" s="921"/>
      <c r="C37" s="933"/>
      <c r="D37" s="933"/>
      <c r="E37" s="933"/>
      <c r="F37" s="907"/>
      <c r="G37" s="907"/>
      <c r="H37" s="907"/>
      <c r="I37" s="907"/>
      <c r="J37" s="909"/>
      <c r="K37" s="909"/>
      <c r="L37" s="909"/>
      <c r="M37" s="909"/>
    </row>
    <row r="38" spans="1:13" s="912" customFormat="1" ht="20.100000000000001" customHeight="1" x14ac:dyDescent="0.25">
      <c r="A38" s="1605" t="s">
        <v>148</v>
      </c>
      <c r="B38" s="1606"/>
      <c r="C38" s="1606" t="s">
        <v>131</v>
      </c>
      <c r="D38" s="1606"/>
      <c r="E38" s="1606" t="s">
        <v>863</v>
      </c>
      <c r="F38" s="1606"/>
      <c r="G38" s="1606" t="s">
        <v>864</v>
      </c>
      <c r="H38" s="1592"/>
      <c r="I38" s="911"/>
      <c r="J38" s="911"/>
      <c r="K38" s="911"/>
      <c r="L38" s="911"/>
      <c r="M38" s="911"/>
    </row>
    <row r="39" spans="1:13" s="912" customFormat="1" ht="20.100000000000001" customHeight="1" x14ac:dyDescent="0.25">
      <c r="A39" s="1595"/>
      <c r="B39" s="1604"/>
      <c r="C39" s="1386">
        <v>2013</v>
      </c>
      <c r="D39" s="1386">
        <v>2014</v>
      </c>
      <c r="E39" s="1386">
        <v>2013</v>
      </c>
      <c r="F39" s="1386">
        <v>2014</v>
      </c>
      <c r="G39" s="1386">
        <v>2013</v>
      </c>
      <c r="H39" s="1387">
        <v>2014</v>
      </c>
      <c r="I39" s="911"/>
      <c r="J39" s="911"/>
      <c r="K39" s="911"/>
      <c r="L39" s="911"/>
      <c r="M39" s="911"/>
    </row>
    <row r="40" spans="1:13" s="912" customFormat="1" ht="20.100000000000001" customHeight="1" x14ac:dyDescent="0.25">
      <c r="A40" s="1607" t="s">
        <v>116</v>
      </c>
      <c r="B40" s="1607"/>
      <c r="C40" s="934">
        <v>56571458</v>
      </c>
      <c r="D40" s="934">
        <f>SUM(F40,H40)</f>
        <v>49040163</v>
      </c>
      <c r="E40" s="935">
        <v>56195970</v>
      </c>
      <c r="F40" s="935">
        <v>48712611</v>
      </c>
      <c r="G40" s="934">
        <v>375488</v>
      </c>
      <c r="H40" s="934">
        <f>SUM(H41:H52)</f>
        <v>327552</v>
      </c>
      <c r="K40" s="911"/>
    </row>
    <row r="41" spans="1:13" s="912" customFormat="1" ht="20.100000000000001" customHeight="1" x14ac:dyDescent="0.25">
      <c r="A41" s="1601" t="s">
        <v>149</v>
      </c>
      <c r="B41" s="1601"/>
      <c r="C41" s="936">
        <v>6505868</v>
      </c>
      <c r="D41" s="936">
        <f t="shared" ref="D41:D52" si="0">SUM(F41,H41)</f>
        <v>5025838</v>
      </c>
      <c r="E41" s="937">
        <v>6451281</v>
      </c>
      <c r="F41" s="937">
        <v>4987871</v>
      </c>
      <c r="G41" s="937">
        <v>54587</v>
      </c>
      <c r="H41" s="937">
        <v>37967</v>
      </c>
      <c r="K41" s="911"/>
    </row>
    <row r="42" spans="1:13" s="912" customFormat="1" ht="20.100000000000001" customHeight="1" x14ac:dyDescent="0.25">
      <c r="A42" s="1601" t="s">
        <v>150</v>
      </c>
      <c r="B42" s="1601"/>
      <c r="C42" s="936">
        <v>4871718</v>
      </c>
      <c r="D42" s="936">
        <f t="shared" si="0"/>
        <v>3713431</v>
      </c>
      <c r="E42" s="937">
        <v>4832830</v>
      </c>
      <c r="F42" s="937">
        <v>3689741</v>
      </c>
      <c r="G42" s="937">
        <v>38888</v>
      </c>
      <c r="H42" s="937">
        <v>23690</v>
      </c>
      <c r="K42" s="911"/>
    </row>
    <row r="43" spans="1:13" s="912" customFormat="1" ht="20.100000000000001" customHeight="1" x14ac:dyDescent="0.25">
      <c r="A43" s="1601" t="s">
        <v>151</v>
      </c>
      <c r="B43" s="1601" t="s">
        <v>151</v>
      </c>
      <c r="C43" s="936">
        <v>4796907</v>
      </c>
      <c r="D43" s="936">
        <f t="shared" si="0"/>
        <v>3670912</v>
      </c>
      <c r="E43" s="937">
        <v>4764482</v>
      </c>
      <c r="F43" s="937">
        <v>3649029</v>
      </c>
      <c r="G43" s="937">
        <v>32425</v>
      </c>
      <c r="H43" s="937">
        <v>21883</v>
      </c>
      <c r="K43" s="911"/>
    </row>
    <row r="44" spans="1:13" s="912" customFormat="1" ht="20.100000000000001" customHeight="1" x14ac:dyDescent="0.25">
      <c r="A44" s="1601" t="s">
        <v>152</v>
      </c>
      <c r="B44" s="1601" t="s">
        <v>152</v>
      </c>
      <c r="C44" s="936">
        <v>4131441</v>
      </c>
      <c r="D44" s="936">
        <f t="shared" si="0"/>
        <v>4172155</v>
      </c>
      <c r="E44" s="937">
        <v>4099665</v>
      </c>
      <c r="F44" s="937">
        <v>4143635</v>
      </c>
      <c r="G44" s="937">
        <v>31776</v>
      </c>
      <c r="H44" s="937">
        <v>28520</v>
      </c>
      <c r="K44" s="911"/>
    </row>
    <row r="45" spans="1:13" s="912" customFormat="1" ht="20.100000000000001" customHeight="1" x14ac:dyDescent="0.25">
      <c r="A45" s="1601" t="s">
        <v>153</v>
      </c>
      <c r="B45" s="1601" t="s">
        <v>153</v>
      </c>
      <c r="C45" s="936">
        <v>4343107</v>
      </c>
      <c r="D45" s="936">
        <f t="shared" si="0"/>
        <v>3619658</v>
      </c>
      <c r="E45" s="937">
        <v>4316786</v>
      </c>
      <c r="F45" s="937">
        <v>3590995</v>
      </c>
      <c r="G45" s="937">
        <v>26321</v>
      </c>
      <c r="H45" s="937">
        <v>28663</v>
      </c>
      <c r="K45" s="911"/>
    </row>
    <row r="46" spans="1:13" s="912" customFormat="1" ht="20.100000000000001" customHeight="1" x14ac:dyDescent="0.25">
      <c r="A46" s="1601" t="s">
        <v>154</v>
      </c>
      <c r="B46" s="1601" t="s">
        <v>154</v>
      </c>
      <c r="C46" s="936">
        <v>4147322</v>
      </c>
      <c r="D46" s="936">
        <f t="shared" si="0"/>
        <v>3715197</v>
      </c>
      <c r="E46" s="937">
        <v>4121620</v>
      </c>
      <c r="F46" s="937">
        <v>3679145</v>
      </c>
      <c r="G46" s="937">
        <v>25702</v>
      </c>
      <c r="H46" s="937">
        <v>36052</v>
      </c>
      <c r="K46" s="911"/>
    </row>
    <row r="47" spans="1:13" s="912" customFormat="1" ht="20.100000000000001" customHeight="1" x14ac:dyDescent="0.25">
      <c r="A47" s="1601" t="s">
        <v>155</v>
      </c>
      <c r="B47" s="1601" t="s">
        <v>155</v>
      </c>
      <c r="C47" s="936">
        <v>4941573</v>
      </c>
      <c r="D47" s="936">
        <f t="shared" si="0"/>
        <v>4427233</v>
      </c>
      <c r="E47" s="937">
        <v>4909843</v>
      </c>
      <c r="F47" s="937">
        <v>4399750</v>
      </c>
      <c r="G47" s="937">
        <v>31730</v>
      </c>
      <c r="H47" s="937">
        <v>27483</v>
      </c>
      <c r="K47" s="911"/>
    </row>
    <row r="48" spans="1:13" s="912" customFormat="1" ht="20.100000000000001" customHeight="1" x14ac:dyDescent="0.25">
      <c r="A48" s="1601" t="s">
        <v>156</v>
      </c>
      <c r="B48" s="1601" t="s">
        <v>156</v>
      </c>
      <c r="C48" s="936">
        <v>4122376</v>
      </c>
      <c r="D48" s="936">
        <f t="shared" si="0"/>
        <v>4083175</v>
      </c>
      <c r="E48" s="937">
        <v>4100879</v>
      </c>
      <c r="F48" s="937">
        <v>4059951</v>
      </c>
      <c r="G48" s="937">
        <v>21497</v>
      </c>
      <c r="H48" s="937">
        <v>23224</v>
      </c>
      <c r="K48" s="911"/>
    </row>
    <row r="49" spans="1:11" s="912" customFormat="1" ht="20.100000000000001" customHeight="1" x14ac:dyDescent="0.25">
      <c r="A49" s="1601" t="s">
        <v>157</v>
      </c>
      <c r="B49" s="1601" t="s">
        <v>157</v>
      </c>
      <c r="C49" s="936">
        <v>3965598</v>
      </c>
      <c r="D49" s="936">
        <f t="shared" si="0"/>
        <v>3842491</v>
      </c>
      <c r="E49" s="937">
        <v>3945723</v>
      </c>
      <c r="F49" s="937">
        <v>3824601</v>
      </c>
      <c r="G49" s="937">
        <v>19875</v>
      </c>
      <c r="H49" s="937">
        <v>17890</v>
      </c>
      <c r="K49" s="911"/>
    </row>
    <row r="50" spans="1:11" s="912" customFormat="1" ht="20.100000000000001" customHeight="1" x14ac:dyDescent="0.25">
      <c r="A50" s="1601" t="s">
        <v>158</v>
      </c>
      <c r="B50" s="1601" t="s">
        <v>158</v>
      </c>
      <c r="C50" s="936">
        <v>4501278</v>
      </c>
      <c r="D50" s="936">
        <f t="shared" si="0"/>
        <v>3982024</v>
      </c>
      <c r="E50" s="937">
        <v>4472150</v>
      </c>
      <c r="F50" s="937">
        <v>3956488</v>
      </c>
      <c r="G50" s="937">
        <v>29128</v>
      </c>
      <c r="H50" s="937">
        <v>25536</v>
      </c>
      <c r="K50" s="911"/>
    </row>
    <row r="51" spans="1:11" s="912" customFormat="1" ht="20.100000000000001" customHeight="1" x14ac:dyDescent="0.25">
      <c r="A51" s="1601" t="s">
        <v>159</v>
      </c>
      <c r="B51" s="1601" t="s">
        <v>159</v>
      </c>
      <c r="C51" s="936">
        <v>4420019</v>
      </c>
      <c r="D51" s="936">
        <f t="shared" si="0"/>
        <v>3751037</v>
      </c>
      <c r="E51" s="937">
        <v>4392944</v>
      </c>
      <c r="F51" s="937">
        <v>3726090</v>
      </c>
      <c r="G51" s="937">
        <v>27075</v>
      </c>
      <c r="H51" s="937">
        <v>24947</v>
      </c>
      <c r="K51" s="911"/>
    </row>
    <row r="52" spans="1:11" s="912" customFormat="1" ht="20.100000000000001" customHeight="1" thickBot="1" x14ac:dyDescent="0.3">
      <c r="A52" s="1608" t="s">
        <v>160</v>
      </c>
      <c r="B52" s="1608"/>
      <c r="C52" s="938">
        <v>5824251</v>
      </c>
      <c r="D52" s="938">
        <f t="shared" si="0"/>
        <v>5037012</v>
      </c>
      <c r="E52" s="939">
        <v>5787767</v>
      </c>
      <c r="F52" s="939">
        <v>5005315</v>
      </c>
      <c r="G52" s="939">
        <v>36484</v>
      </c>
      <c r="H52" s="939">
        <v>31697</v>
      </c>
      <c r="K52" s="911"/>
    </row>
    <row r="53" spans="1:11" s="916" customFormat="1" ht="15.95" customHeight="1" x14ac:dyDescent="0.25">
      <c r="A53" s="913" t="s">
        <v>850</v>
      </c>
      <c r="B53" s="913"/>
      <c r="C53" s="940"/>
      <c r="D53" s="940"/>
      <c r="E53" s="940"/>
      <c r="F53" s="940"/>
      <c r="G53" s="940"/>
      <c r="H53" s="940"/>
      <c r="I53" s="940"/>
      <c r="K53" s="917"/>
    </row>
    <row r="54" spans="1:11" s="916" customFormat="1" ht="15.95" customHeight="1" x14ac:dyDescent="0.25">
      <c r="A54" s="913" t="s">
        <v>865</v>
      </c>
      <c r="B54" s="913"/>
      <c r="C54" s="913"/>
      <c r="D54" s="913"/>
      <c r="E54" s="913"/>
      <c r="F54" s="913"/>
      <c r="G54" s="913"/>
      <c r="H54" s="913"/>
      <c r="I54" s="940"/>
      <c r="K54" s="917"/>
    </row>
  </sheetData>
  <mergeCells count="64">
    <mergeCell ref="A48:B48"/>
    <mergeCell ref="A49:B49"/>
    <mergeCell ref="A50:B50"/>
    <mergeCell ref="A51:B51"/>
    <mergeCell ref="A52:B52"/>
    <mergeCell ref="A42:B42"/>
    <mergeCell ref="A43:B43"/>
    <mergeCell ref="A44:B44"/>
    <mergeCell ref="A45:B45"/>
    <mergeCell ref="A46:B46"/>
    <mergeCell ref="A47:B47"/>
    <mergeCell ref="A38:B39"/>
    <mergeCell ref="C38:D38"/>
    <mergeCell ref="E38:F38"/>
    <mergeCell ref="G38:H38"/>
    <mergeCell ref="A40:B40"/>
    <mergeCell ref="A41:B41"/>
    <mergeCell ref="A18:F18"/>
    <mergeCell ref="A20:A22"/>
    <mergeCell ref="B20:J20"/>
    <mergeCell ref="B21:D21"/>
    <mergeCell ref="E21:G21"/>
    <mergeCell ref="H21:J21"/>
    <mergeCell ref="A12:B12"/>
    <mergeCell ref="C12:D12"/>
    <mergeCell ref="E12:F12"/>
    <mergeCell ref="G12:H12"/>
    <mergeCell ref="A13:B13"/>
    <mergeCell ref="C13:D13"/>
    <mergeCell ref="E13:F13"/>
    <mergeCell ref="G13:H13"/>
    <mergeCell ref="A10:B10"/>
    <mergeCell ref="C10:D10"/>
    <mergeCell ref="E10:F10"/>
    <mergeCell ref="G10:H10"/>
    <mergeCell ref="A11:B11"/>
    <mergeCell ref="C11:D11"/>
    <mergeCell ref="E11:F11"/>
    <mergeCell ref="G11:H11"/>
    <mergeCell ref="A8:B8"/>
    <mergeCell ref="C8:D8"/>
    <mergeCell ref="E8:F8"/>
    <mergeCell ref="G8:H8"/>
    <mergeCell ref="A9:B9"/>
    <mergeCell ref="C9:D9"/>
    <mergeCell ref="E9:F9"/>
    <mergeCell ref="G9:H9"/>
    <mergeCell ref="A6:B6"/>
    <mergeCell ref="C6:D6"/>
    <mergeCell ref="E6:F6"/>
    <mergeCell ref="G6:H6"/>
    <mergeCell ref="A7:B7"/>
    <mergeCell ref="C7:D7"/>
    <mergeCell ref="E7:F7"/>
    <mergeCell ref="G7:H7"/>
    <mergeCell ref="A3:B4"/>
    <mergeCell ref="C3:H3"/>
    <mergeCell ref="C4:D4"/>
    <mergeCell ref="E4:F4"/>
    <mergeCell ref="G4:H4"/>
    <mergeCell ref="A5:B5"/>
    <mergeCell ref="C5:D5"/>
    <mergeCell ref="E5:F5"/>
    <mergeCell ref="G5:H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2"/>
  <sheetViews>
    <sheetView showGridLines="0" zoomScale="115" zoomScaleNormal="115" zoomScaleSheetLayoutView="130" workbookViewId="0"/>
  </sheetViews>
  <sheetFormatPr defaultColWidth="8.7109375" defaultRowHeight="20.100000000000001" customHeight="1" x14ac:dyDescent="0.25"/>
  <cols>
    <col min="1" max="1" width="40.7109375" style="951" customWidth="1"/>
    <col min="2" max="7" width="20.7109375" style="966" customWidth="1"/>
    <col min="8" max="8" width="13.5703125" style="951" customWidth="1"/>
    <col min="9" max="9" width="12.7109375" style="950" customWidth="1"/>
    <col min="10" max="11" width="12.7109375" style="951" customWidth="1"/>
    <col min="12" max="16384" width="8.7109375" style="951"/>
  </cols>
  <sheetData>
    <row r="1" spans="1:10" s="945" customFormat="1" ht="24.95" customHeight="1" x14ac:dyDescent="0.25">
      <c r="A1" s="941" t="s">
        <v>846</v>
      </c>
      <c r="B1" s="942"/>
      <c r="C1" s="942"/>
      <c r="D1" s="943"/>
      <c r="E1" s="943"/>
      <c r="F1" s="944"/>
      <c r="G1" s="943"/>
      <c r="I1" s="946"/>
    </row>
    <row r="2" spans="1:10" s="949" customFormat="1" ht="24.95" customHeight="1" thickBot="1" x14ac:dyDescent="0.3">
      <c r="A2" s="921" t="s">
        <v>1354</v>
      </c>
      <c r="B2" s="947"/>
      <c r="C2" s="947"/>
      <c r="D2" s="947"/>
      <c r="E2" s="947"/>
      <c r="F2" s="947"/>
      <c r="G2" s="947"/>
      <c r="H2" s="948"/>
    </row>
    <row r="3" spans="1:10" ht="20.100000000000001" customHeight="1" x14ac:dyDescent="0.25">
      <c r="A3" s="1609" t="s">
        <v>866</v>
      </c>
      <c r="B3" s="1612" t="s">
        <v>847</v>
      </c>
      <c r="C3" s="1588"/>
      <c r="D3" s="1588"/>
      <c r="E3" s="1588"/>
      <c r="F3" s="1588"/>
      <c r="G3" s="1588"/>
      <c r="H3" s="910"/>
      <c r="J3" s="950"/>
    </row>
    <row r="4" spans="1:10" ht="20.100000000000001" customHeight="1" x14ac:dyDescent="0.25">
      <c r="A4" s="1610"/>
      <c r="B4" s="1594">
        <v>2013</v>
      </c>
      <c r="C4" s="1596"/>
      <c r="D4" s="1596"/>
      <c r="E4" s="1594">
        <v>2014</v>
      </c>
      <c r="F4" s="1596"/>
      <c r="G4" s="1596"/>
      <c r="H4" s="910"/>
      <c r="J4" s="950"/>
    </row>
    <row r="5" spans="1:10" ht="20.100000000000001" customHeight="1" x14ac:dyDescent="0.25">
      <c r="A5" s="1611"/>
      <c r="B5" s="1386" t="s">
        <v>239</v>
      </c>
      <c r="C5" s="1386" t="s">
        <v>867</v>
      </c>
      <c r="D5" s="1386" t="s">
        <v>868</v>
      </c>
      <c r="E5" s="1386" t="s">
        <v>239</v>
      </c>
      <c r="F5" s="1386" t="s">
        <v>867</v>
      </c>
      <c r="G5" s="1387" t="s">
        <v>868</v>
      </c>
      <c r="H5" s="950"/>
      <c r="J5" s="950"/>
    </row>
    <row r="6" spans="1:10" ht="20.100000000000001" customHeight="1" x14ac:dyDescent="0.25">
      <c r="A6" s="1385" t="s">
        <v>116</v>
      </c>
      <c r="B6" s="952">
        <v>56195970</v>
      </c>
      <c r="C6" s="952">
        <v>28493875</v>
      </c>
      <c r="D6" s="952">
        <v>27702095</v>
      </c>
      <c r="E6" s="952">
        <v>48712610.999999948</v>
      </c>
      <c r="F6" s="952">
        <v>24633706.999999966</v>
      </c>
      <c r="G6" s="952">
        <v>24078903.999999981</v>
      </c>
      <c r="H6" s="950"/>
      <c r="J6" s="950"/>
    </row>
    <row r="7" spans="1:10" ht="20.100000000000001" customHeight="1" x14ac:dyDescent="0.25">
      <c r="A7" s="953" t="s">
        <v>734</v>
      </c>
      <c r="B7" s="952">
        <v>1459273</v>
      </c>
      <c r="C7" s="952">
        <v>714800</v>
      </c>
      <c r="D7" s="952">
        <v>744473</v>
      </c>
      <c r="E7" s="952">
        <v>1294944.0000000007</v>
      </c>
      <c r="F7" s="952">
        <v>643271.00000000081</v>
      </c>
      <c r="G7" s="952">
        <v>651673</v>
      </c>
      <c r="H7" s="950"/>
      <c r="J7" s="950"/>
    </row>
    <row r="8" spans="1:10" ht="20.100000000000001" customHeight="1" x14ac:dyDescent="0.25">
      <c r="A8" s="911" t="s">
        <v>735</v>
      </c>
      <c r="B8" s="954">
        <v>0</v>
      </c>
      <c r="C8" s="954">
        <v>0</v>
      </c>
      <c r="D8" s="954">
        <v>0</v>
      </c>
      <c r="E8" s="954">
        <v>0</v>
      </c>
      <c r="F8" s="954">
        <v>0</v>
      </c>
      <c r="G8" s="954">
        <v>0</v>
      </c>
      <c r="H8" s="950"/>
      <c r="J8" s="950"/>
    </row>
    <row r="9" spans="1:10" ht="20.100000000000001" customHeight="1" x14ac:dyDescent="0.25">
      <c r="A9" s="911" t="s">
        <v>736</v>
      </c>
      <c r="B9" s="954">
        <v>0</v>
      </c>
      <c r="C9" s="954">
        <v>0</v>
      </c>
      <c r="D9" s="954">
        <v>0</v>
      </c>
      <c r="E9" s="954">
        <v>0</v>
      </c>
      <c r="F9" s="954">
        <v>0</v>
      </c>
      <c r="G9" s="954">
        <v>0</v>
      </c>
      <c r="H9" s="950"/>
      <c r="J9" s="950"/>
    </row>
    <row r="10" spans="1:10" ht="20.100000000000001" customHeight="1" x14ac:dyDescent="0.25">
      <c r="A10" s="911" t="s">
        <v>132</v>
      </c>
      <c r="B10" s="954">
        <v>124075</v>
      </c>
      <c r="C10" s="954">
        <v>63982</v>
      </c>
      <c r="D10" s="954">
        <v>60093</v>
      </c>
      <c r="E10" s="954">
        <v>130484</v>
      </c>
      <c r="F10" s="954">
        <v>65800</v>
      </c>
      <c r="G10" s="954">
        <v>64683.999999999993</v>
      </c>
      <c r="H10" s="950"/>
      <c r="J10" s="950"/>
    </row>
    <row r="11" spans="1:10" ht="20.100000000000001" customHeight="1" x14ac:dyDescent="0.25">
      <c r="A11" s="911" t="s">
        <v>133</v>
      </c>
      <c r="B11" s="954">
        <v>489871</v>
      </c>
      <c r="C11" s="954">
        <v>244128</v>
      </c>
      <c r="D11" s="954">
        <v>245743</v>
      </c>
      <c r="E11" s="954">
        <v>461348.99999999965</v>
      </c>
      <c r="F11" s="954">
        <v>233902.00000000023</v>
      </c>
      <c r="G11" s="954">
        <v>227446.99999999942</v>
      </c>
      <c r="H11" s="950"/>
      <c r="I11" s="951"/>
    </row>
    <row r="12" spans="1:10" ht="20.100000000000001" customHeight="1" x14ac:dyDescent="0.25">
      <c r="A12" s="911" t="s">
        <v>737</v>
      </c>
      <c r="B12" s="954">
        <v>295402</v>
      </c>
      <c r="C12" s="954">
        <v>137758</v>
      </c>
      <c r="D12" s="954">
        <v>157644</v>
      </c>
      <c r="E12" s="954">
        <v>300213.00000000012</v>
      </c>
      <c r="F12" s="954">
        <v>145418.99999999997</v>
      </c>
      <c r="G12" s="954">
        <v>154794.00000000015</v>
      </c>
      <c r="H12" s="950"/>
      <c r="I12" s="951"/>
    </row>
    <row r="13" spans="1:10" ht="20.100000000000001" customHeight="1" x14ac:dyDescent="0.25">
      <c r="A13" s="911" t="s">
        <v>738</v>
      </c>
      <c r="B13" s="954">
        <v>0</v>
      </c>
      <c r="C13" s="954">
        <v>0</v>
      </c>
      <c r="D13" s="954">
        <v>0</v>
      </c>
      <c r="E13" s="954">
        <v>0</v>
      </c>
      <c r="F13" s="954">
        <v>0</v>
      </c>
      <c r="G13" s="954">
        <v>0</v>
      </c>
      <c r="H13" s="950"/>
      <c r="I13" s="951"/>
    </row>
    <row r="14" spans="1:10" ht="20.100000000000001" customHeight="1" x14ac:dyDescent="0.25">
      <c r="A14" s="911" t="s">
        <v>739</v>
      </c>
      <c r="B14" s="954">
        <v>549925</v>
      </c>
      <c r="C14" s="954">
        <v>268932</v>
      </c>
      <c r="D14" s="954">
        <v>280993</v>
      </c>
      <c r="E14" s="954">
        <v>402898.00000000093</v>
      </c>
      <c r="F14" s="954">
        <v>198150.00000000055</v>
      </c>
      <c r="G14" s="954">
        <v>204748.00000000041</v>
      </c>
      <c r="H14" s="950"/>
      <c r="I14" s="951"/>
    </row>
    <row r="15" spans="1:10" s="955" customFormat="1" ht="20.100000000000001" customHeight="1" x14ac:dyDescent="0.25">
      <c r="A15" s="953" t="s">
        <v>768</v>
      </c>
      <c r="B15" s="952">
        <v>6976272</v>
      </c>
      <c r="C15" s="952">
        <v>3503949</v>
      </c>
      <c r="D15" s="952">
        <v>3472323</v>
      </c>
      <c r="E15" s="952">
        <v>5860129</v>
      </c>
      <c r="F15" s="952">
        <v>2946429.9999999981</v>
      </c>
      <c r="G15" s="952">
        <v>2913699.0000000009</v>
      </c>
      <c r="H15" s="910"/>
    </row>
    <row r="16" spans="1:10" ht="20.100000000000001" customHeight="1" x14ac:dyDescent="0.25">
      <c r="A16" s="911" t="s">
        <v>741</v>
      </c>
      <c r="B16" s="954">
        <v>522674</v>
      </c>
      <c r="C16" s="954">
        <v>268682</v>
      </c>
      <c r="D16" s="954">
        <v>253992</v>
      </c>
      <c r="E16" s="954">
        <v>448227.99999999965</v>
      </c>
      <c r="F16" s="954">
        <v>227991.99999999965</v>
      </c>
      <c r="G16" s="954">
        <v>220236.00000000003</v>
      </c>
      <c r="H16" s="950"/>
      <c r="I16" s="951"/>
    </row>
    <row r="17" spans="1:8" s="951" customFormat="1" ht="20.100000000000001" customHeight="1" x14ac:dyDescent="0.25">
      <c r="A17" s="911" t="s">
        <v>134</v>
      </c>
      <c r="B17" s="954">
        <v>1537148</v>
      </c>
      <c r="C17" s="954">
        <v>778298</v>
      </c>
      <c r="D17" s="954">
        <v>758850</v>
      </c>
      <c r="E17" s="954">
        <v>1117112.0000000009</v>
      </c>
      <c r="F17" s="954">
        <v>568080.00000000023</v>
      </c>
      <c r="G17" s="954">
        <v>549032.0000000007</v>
      </c>
      <c r="H17" s="950"/>
    </row>
    <row r="18" spans="1:8" s="951" customFormat="1" ht="20.100000000000001" customHeight="1" x14ac:dyDescent="0.25">
      <c r="A18" s="911" t="s">
        <v>135</v>
      </c>
      <c r="B18" s="954">
        <v>1289957</v>
      </c>
      <c r="C18" s="954">
        <v>640363</v>
      </c>
      <c r="D18" s="954">
        <v>649594</v>
      </c>
      <c r="E18" s="954">
        <v>1137146.9999999986</v>
      </c>
      <c r="F18" s="954">
        <v>560743.99999999919</v>
      </c>
      <c r="G18" s="954">
        <v>576402.99999999953</v>
      </c>
      <c r="H18" s="950"/>
    </row>
    <row r="19" spans="1:8" s="951" customFormat="1" ht="20.100000000000001" customHeight="1" x14ac:dyDescent="0.25">
      <c r="A19" s="911" t="s">
        <v>742</v>
      </c>
      <c r="B19" s="954">
        <v>804651</v>
      </c>
      <c r="C19" s="954">
        <v>407516</v>
      </c>
      <c r="D19" s="954">
        <v>397135</v>
      </c>
      <c r="E19" s="954">
        <v>770171.00000000047</v>
      </c>
      <c r="F19" s="954">
        <v>387608.00000000087</v>
      </c>
      <c r="G19" s="954">
        <v>382562.99999999965</v>
      </c>
      <c r="H19" s="950"/>
    </row>
    <row r="20" spans="1:8" s="951" customFormat="1" ht="20.100000000000001" customHeight="1" x14ac:dyDescent="0.25">
      <c r="A20" s="911" t="s">
        <v>743</v>
      </c>
      <c r="B20" s="954">
        <v>368311</v>
      </c>
      <c r="C20" s="956">
        <v>179207</v>
      </c>
      <c r="D20" s="956">
        <v>189104</v>
      </c>
      <c r="E20" s="954">
        <v>352085.00000000017</v>
      </c>
      <c r="F20" s="956">
        <v>175856.00000000038</v>
      </c>
      <c r="G20" s="956">
        <v>176228.9999999998</v>
      </c>
      <c r="H20" s="950"/>
    </row>
    <row r="21" spans="1:8" s="951" customFormat="1" ht="20.100000000000001" customHeight="1" x14ac:dyDescent="0.25">
      <c r="A21" s="911" t="s">
        <v>136</v>
      </c>
      <c r="B21" s="954">
        <v>1123375</v>
      </c>
      <c r="C21" s="956">
        <v>562142</v>
      </c>
      <c r="D21" s="956">
        <v>561233</v>
      </c>
      <c r="E21" s="954">
        <v>864537.99999999825</v>
      </c>
      <c r="F21" s="956">
        <v>431302.99999999796</v>
      </c>
      <c r="G21" s="956">
        <v>433235.00000000029</v>
      </c>
      <c r="H21" s="950"/>
    </row>
    <row r="22" spans="1:8" s="951" customFormat="1" ht="20.100000000000001" customHeight="1" x14ac:dyDescent="0.25">
      <c r="A22" s="911" t="s">
        <v>744</v>
      </c>
      <c r="B22" s="954">
        <v>724559</v>
      </c>
      <c r="C22" s="956">
        <v>361489</v>
      </c>
      <c r="D22" s="956">
        <v>363070</v>
      </c>
      <c r="E22" s="954">
        <v>689260.00000000058</v>
      </c>
      <c r="F22" s="956">
        <v>351131.99999999965</v>
      </c>
      <c r="G22" s="956">
        <v>338128.00000000093</v>
      </c>
      <c r="H22" s="950"/>
    </row>
    <row r="23" spans="1:8" s="951" customFormat="1" ht="20.100000000000001" customHeight="1" x14ac:dyDescent="0.25">
      <c r="A23" s="911" t="s">
        <v>137</v>
      </c>
      <c r="B23" s="954">
        <v>476776</v>
      </c>
      <c r="C23" s="956">
        <v>240927</v>
      </c>
      <c r="D23" s="956">
        <v>235849</v>
      </c>
      <c r="E23" s="954">
        <v>361628.00000000047</v>
      </c>
      <c r="F23" s="956">
        <v>182738.00000000023</v>
      </c>
      <c r="G23" s="956">
        <v>178890.0000000002</v>
      </c>
      <c r="H23" s="950"/>
    </row>
    <row r="24" spans="1:8" s="951" customFormat="1" ht="20.100000000000001" customHeight="1" x14ac:dyDescent="0.25">
      <c r="A24" s="911" t="s">
        <v>745</v>
      </c>
      <c r="B24" s="954">
        <v>128821</v>
      </c>
      <c r="C24" s="956">
        <v>65325</v>
      </c>
      <c r="D24" s="956">
        <v>63496</v>
      </c>
      <c r="E24" s="954">
        <v>119960</v>
      </c>
      <c r="F24" s="956">
        <v>60976.999999999956</v>
      </c>
      <c r="G24" s="956">
        <v>58983.000000000036</v>
      </c>
      <c r="H24" s="950"/>
    </row>
    <row r="25" spans="1:8" s="955" customFormat="1" ht="20.100000000000001" customHeight="1" x14ac:dyDescent="0.25">
      <c r="A25" s="953" t="s">
        <v>785</v>
      </c>
      <c r="B25" s="957">
        <v>28788077</v>
      </c>
      <c r="C25" s="957">
        <v>14633846</v>
      </c>
      <c r="D25" s="957">
        <v>14154231</v>
      </c>
      <c r="E25" s="957">
        <v>25750904.999999944</v>
      </c>
      <c r="F25" s="957">
        <v>13006993.999999963</v>
      </c>
      <c r="G25" s="957">
        <v>12743910.999999983</v>
      </c>
      <c r="H25" s="910"/>
    </row>
    <row r="26" spans="1:8" s="951" customFormat="1" ht="20.100000000000001" customHeight="1" x14ac:dyDescent="0.25">
      <c r="A26" s="911" t="s">
        <v>747</v>
      </c>
      <c r="B26" s="954">
        <v>3143764</v>
      </c>
      <c r="C26" s="956">
        <v>1588643</v>
      </c>
      <c r="D26" s="956">
        <v>1555121</v>
      </c>
      <c r="E26" s="954">
        <v>2536930.9999999991</v>
      </c>
      <c r="F26" s="956">
        <v>1273261.9999999991</v>
      </c>
      <c r="G26" s="956">
        <v>1263669</v>
      </c>
      <c r="H26" s="950"/>
    </row>
    <row r="27" spans="1:8" s="951" customFormat="1" ht="20.100000000000001" customHeight="1" x14ac:dyDescent="0.25">
      <c r="A27" s="911" t="s">
        <v>138</v>
      </c>
      <c r="B27" s="954">
        <v>9126094</v>
      </c>
      <c r="C27" s="956">
        <v>4647227</v>
      </c>
      <c r="D27" s="956">
        <v>4478867</v>
      </c>
      <c r="E27" s="954">
        <v>8290404.9999999786</v>
      </c>
      <c r="F27" s="956">
        <v>4188957.9999999804</v>
      </c>
      <c r="G27" s="956">
        <v>4101446.9999999981</v>
      </c>
      <c r="H27" s="950"/>
    </row>
    <row r="28" spans="1:8" s="951" customFormat="1" ht="20.100000000000001" customHeight="1" x14ac:dyDescent="0.25">
      <c r="A28" s="911" t="s">
        <v>139</v>
      </c>
      <c r="B28" s="954">
        <v>4528871</v>
      </c>
      <c r="C28" s="956">
        <v>2303826</v>
      </c>
      <c r="D28" s="956">
        <v>2225045</v>
      </c>
      <c r="E28" s="954">
        <v>4188593.9999999972</v>
      </c>
      <c r="F28" s="956">
        <v>2127045</v>
      </c>
      <c r="G28" s="956">
        <v>2061548.9999999974</v>
      </c>
      <c r="H28" s="950"/>
    </row>
    <row r="29" spans="1:8" s="951" customFormat="1" ht="20.100000000000001" customHeight="1" x14ac:dyDescent="0.25">
      <c r="A29" s="911" t="s">
        <v>140</v>
      </c>
      <c r="B29" s="954">
        <v>11989348</v>
      </c>
      <c r="C29" s="956">
        <v>6094150</v>
      </c>
      <c r="D29" s="956">
        <v>5895198</v>
      </c>
      <c r="E29" s="954">
        <v>10734974.99999997</v>
      </c>
      <c r="F29" s="956">
        <v>5417728.9999999823</v>
      </c>
      <c r="G29" s="956">
        <v>5317245.9999999879</v>
      </c>
      <c r="H29" s="950"/>
    </row>
    <row r="30" spans="1:8" s="955" customFormat="1" ht="20.100000000000001" customHeight="1" x14ac:dyDescent="0.25">
      <c r="A30" s="953" t="s">
        <v>803</v>
      </c>
      <c r="B30" s="957">
        <v>11279916</v>
      </c>
      <c r="C30" s="957">
        <v>5705478</v>
      </c>
      <c r="D30" s="957">
        <v>5574438</v>
      </c>
      <c r="E30" s="957">
        <v>9375678.9999999925</v>
      </c>
      <c r="F30" s="957">
        <v>4723787.0000000112</v>
      </c>
      <c r="G30" s="957">
        <v>4651891.9999999823</v>
      </c>
      <c r="H30" s="910"/>
    </row>
    <row r="31" spans="1:8" s="951" customFormat="1" ht="20.100000000000001" customHeight="1" x14ac:dyDescent="0.25">
      <c r="A31" s="911" t="s">
        <v>141</v>
      </c>
      <c r="B31" s="954">
        <v>6545498</v>
      </c>
      <c r="C31" s="956">
        <v>3317508</v>
      </c>
      <c r="D31" s="956">
        <v>3227990</v>
      </c>
      <c r="E31" s="954">
        <v>5660429.9999999925</v>
      </c>
      <c r="F31" s="956">
        <v>2850091.000000007</v>
      </c>
      <c r="G31" s="956">
        <v>2810338.9999999856</v>
      </c>
      <c r="H31" s="950"/>
    </row>
    <row r="32" spans="1:8" s="951" customFormat="1" ht="20.100000000000001" customHeight="1" x14ac:dyDescent="0.25">
      <c r="A32" s="911" t="s">
        <v>142</v>
      </c>
      <c r="B32" s="954">
        <v>1788865</v>
      </c>
      <c r="C32" s="956">
        <v>910698</v>
      </c>
      <c r="D32" s="956">
        <v>878167</v>
      </c>
      <c r="E32" s="954">
        <v>1462701.9999999988</v>
      </c>
      <c r="F32" s="956">
        <v>748390.99999999988</v>
      </c>
      <c r="G32" s="956">
        <v>714310.99999999895</v>
      </c>
      <c r="H32" s="950"/>
    </row>
    <row r="33" spans="1:9" ht="20.100000000000001" customHeight="1" x14ac:dyDescent="0.25">
      <c r="A33" s="911" t="s">
        <v>143</v>
      </c>
      <c r="B33" s="954">
        <v>2945553</v>
      </c>
      <c r="C33" s="956">
        <v>1477272</v>
      </c>
      <c r="D33" s="956">
        <v>1468281</v>
      </c>
      <c r="E33" s="954">
        <v>2252547.0000000019</v>
      </c>
      <c r="F33" s="956">
        <v>1125305.0000000044</v>
      </c>
      <c r="G33" s="956">
        <v>1127241.9999999974</v>
      </c>
      <c r="H33" s="950"/>
      <c r="I33" s="951"/>
    </row>
    <row r="34" spans="1:9" s="955" customFormat="1" ht="20.100000000000001" customHeight="1" x14ac:dyDescent="0.25">
      <c r="A34" s="953" t="s">
        <v>816</v>
      </c>
      <c r="B34" s="957">
        <v>7692432</v>
      </c>
      <c r="C34" s="957">
        <v>3935802</v>
      </c>
      <c r="D34" s="957">
        <v>3756630</v>
      </c>
      <c r="E34" s="957">
        <v>6430954.0000000075</v>
      </c>
      <c r="F34" s="957">
        <v>3313224.999999993</v>
      </c>
      <c r="G34" s="957">
        <v>3117729.0000000135</v>
      </c>
      <c r="H34" s="910"/>
    </row>
    <row r="35" spans="1:9" ht="20.100000000000001" customHeight="1" x14ac:dyDescent="0.25">
      <c r="A35" s="911" t="s">
        <v>144</v>
      </c>
      <c r="B35" s="954">
        <v>2916330</v>
      </c>
      <c r="C35" s="956">
        <v>1530394</v>
      </c>
      <c r="D35" s="956">
        <v>1385936</v>
      </c>
      <c r="E35" s="954">
        <v>1820213.9999999998</v>
      </c>
      <c r="F35" s="956">
        <v>960830.00000000081</v>
      </c>
      <c r="G35" s="956">
        <v>859383.99999999895</v>
      </c>
      <c r="H35" s="950"/>
      <c r="I35" s="951"/>
    </row>
    <row r="36" spans="1:9" ht="20.100000000000001" customHeight="1" x14ac:dyDescent="0.25">
      <c r="A36" s="911" t="s">
        <v>750</v>
      </c>
      <c r="B36" s="956">
        <v>3257989</v>
      </c>
      <c r="C36" s="956">
        <v>1629570</v>
      </c>
      <c r="D36" s="956">
        <v>1628419</v>
      </c>
      <c r="E36" s="954">
        <v>3016818.0000000075</v>
      </c>
      <c r="F36" s="956">
        <v>1530918.9999999937</v>
      </c>
      <c r="G36" s="956">
        <v>1485899.0000000135</v>
      </c>
      <c r="H36" s="950"/>
      <c r="I36" s="951"/>
    </row>
    <row r="37" spans="1:9" ht="20.100000000000001" customHeight="1" x14ac:dyDescent="0.25">
      <c r="A37" s="911" t="s">
        <v>751</v>
      </c>
      <c r="B37" s="956">
        <v>897712</v>
      </c>
      <c r="C37" s="956">
        <v>457657</v>
      </c>
      <c r="D37" s="956">
        <v>440055</v>
      </c>
      <c r="E37" s="954">
        <v>1015954</v>
      </c>
      <c r="F37" s="956">
        <v>526545.99999999849</v>
      </c>
      <c r="G37" s="956">
        <v>489408.00000000157</v>
      </c>
      <c r="H37" s="950"/>
      <c r="I37" s="951"/>
    </row>
    <row r="38" spans="1:9" ht="20.100000000000001" customHeight="1" thickBot="1" x14ac:dyDescent="0.3">
      <c r="A38" s="958" t="s">
        <v>145</v>
      </c>
      <c r="B38" s="959">
        <v>620401</v>
      </c>
      <c r="C38" s="959">
        <v>318181</v>
      </c>
      <c r="D38" s="959">
        <v>302220</v>
      </c>
      <c r="E38" s="959">
        <v>577967.99999999953</v>
      </c>
      <c r="F38" s="959">
        <v>294929.99999999988</v>
      </c>
      <c r="G38" s="959">
        <v>283037.99999999971</v>
      </c>
      <c r="H38" s="950"/>
      <c r="I38" s="951"/>
    </row>
    <row r="39" spans="1:9" s="965" customFormat="1" ht="15.95" customHeight="1" x14ac:dyDescent="0.25">
      <c r="A39" s="960" t="s">
        <v>850</v>
      </c>
      <c r="B39" s="961"/>
      <c r="C39" s="962"/>
      <c r="D39" s="963"/>
      <c r="E39" s="963"/>
      <c r="F39" s="964"/>
      <c r="G39" s="964"/>
      <c r="I39" s="913"/>
    </row>
    <row r="40" spans="1:9" s="965" customFormat="1" ht="15.95" customHeight="1" x14ac:dyDescent="0.25">
      <c r="A40" s="916" t="s">
        <v>869</v>
      </c>
      <c r="B40" s="961"/>
      <c r="C40" s="962"/>
      <c r="D40" s="963"/>
      <c r="E40" s="963"/>
      <c r="F40" s="964"/>
      <c r="G40" s="964"/>
      <c r="I40" s="913"/>
    </row>
    <row r="41" spans="1:9" s="965" customFormat="1" ht="15.95" customHeight="1" x14ac:dyDescent="0.25">
      <c r="A41" s="916" t="s">
        <v>870</v>
      </c>
      <c r="B41" s="961"/>
      <c r="C41" s="962"/>
      <c r="D41" s="963"/>
      <c r="E41" s="963"/>
      <c r="F41" s="964"/>
      <c r="G41" s="964"/>
      <c r="I41" s="913"/>
    </row>
    <row r="42" spans="1:9" ht="24.95" customHeight="1" x14ac:dyDescent="0.25">
      <c r="A42" s="941" t="s">
        <v>846</v>
      </c>
      <c r="B42" s="942"/>
      <c r="C42" s="942"/>
      <c r="F42" s="967"/>
    </row>
    <row r="43" spans="1:9" s="949" customFormat="1" ht="24.95" customHeight="1" thickBot="1" x14ac:dyDescent="0.3">
      <c r="A43" s="921" t="s">
        <v>1353</v>
      </c>
      <c r="B43" s="947"/>
      <c r="C43" s="947"/>
      <c r="D43" s="947"/>
      <c r="E43" s="947"/>
      <c r="F43" s="947"/>
      <c r="G43" s="947"/>
      <c r="I43" s="948"/>
    </row>
    <row r="44" spans="1:9" ht="20.100000000000001" customHeight="1" x14ac:dyDescent="0.25">
      <c r="A44" s="1609" t="s">
        <v>866</v>
      </c>
      <c r="B44" s="1612" t="s">
        <v>847</v>
      </c>
      <c r="C44" s="1588"/>
      <c r="D44" s="1588"/>
      <c r="E44" s="1588"/>
      <c r="F44" s="1588"/>
      <c r="G44" s="1588"/>
    </row>
    <row r="45" spans="1:9" ht="20.100000000000001" customHeight="1" x14ac:dyDescent="0.25">
      <c r="A45" s="1610"/>
      <c r="B45" s="1594">
        <v>2013</v>
      </c>
      <c r="C45" s="1596"/>
      <c r="D45" s="1596"/>
      <c r="E45" s="1594">
        <v>2014</v>
      </c>
      <c r="F45" s="1596"/>
      <c r="G45" s="1596"/>
    </row>
    <row r="46" spans="1:9" ht="20.100000000000001" customHeight="1" x14ac:dyDescent="0.25">
      <c r="A46" s="1611"/>
      <c r="B46" s="1386" t="s">
        <v>131</v>
      </c>
      <c r="C46" s="1386" t="s">
        <v>867</v>
      </c>
      <c r="D46" s="1387" t="s">
        <v>868</v>
      </c>
      <c r="E46" s="1386" t="s">
        <v>131</v>
      </c>
      <c r="F46" s="1386" t="s">
        <v>867</v>
      </c>
      <c r="G46" s="1387" t="s">
        <v>868</v>
      </c>
      <c r="H46" s="950"/>
    </row>
    <row r="47" spans="1:9" ht="20.100000000000001" customHeight="1" x14ac:dyDescent="0.25">
      <c r="A47" s="1385" t="s">
        <v>116</v>
      </c>
      <c r="B47" s="968">
        <v>375488</v>
      </c>
      <c r="C47" s="968">
        <v>193761</v>
      </c>
      <c r="D47" s="968">
        <v>181727</v>
      </c>
      <c r="E47" s="968">
        <v>141433</v>
      </c>
      <c r="F47" s="968">
        <v>75274.000000000015</v>
      </c>
      <c r="G47" s="968">
        <v>66159</v>
      </c>
    </row>
    <row r="48" spans="1:9" ht="20.100000000000001" customHeight="1" x14ac:dyDescent="0.25">
      <c r="A48" s="953" t="s">
        <v>734</v>
      </c>
      <c r="B48" s="952">
        <v>5474</v>
      </c>
      <c r="C48" s="952">
        <v>2575</v>
      </c>
      <c r="D48" s="952">
        <v>2899</v>
      </c>
      <c r="E48" s="952">
        <v>6273</v>
      </c>
      <c r="F48" s="952">
        <v>2728.0000000000005</v>
      </c>
      <c r="G48" s="952">
        <v>3545</v>
      </c>
    </row>
    <row r="49" spans="1:7" ht="20.100000000000001" customHeight="1" x14ac:dyDescent="0.25">
      <c r="A49" s="911" t="s">
        <v>735</v>
      </c>
      <c r="B49" s="925">
        <v>0</v>
      </c>
      <c r="C49" s="925">
        <v>0</v>
      </c>
      <c r="D49" s="925">
        <v>0</v>
      </c>
      <c r="E49" s="925">
        <v>0</v>
      </c>
      <c r="F49" s="925">
        <v>0</v>
      </c>
      <c r="G49" s="925">
        <v>0</v>
      </c>
    </row>
    <row r="50" spans="1:7" ht="20.100000000000001" customHeight="1" x14ac:dyDescent="0.25">
      <c r="A50" s="911" t="s">
        <v>736</v>
      </c>
      <c r="B50" s="925">
        <v>0</v>
      </c>
      <c r="C50" s="925">
        <v>0</v>
      </c>
      <c r="D50" s="925">
        <v>0</v>
      </c>
      <c r="E50" s="925">
        <v>0</v>
      </c>
      <c r="F50" s="925">
        <v>0</v>
      </c>
      <c r="G50" s="925">
        <v>0</v>
      </c>
    </row>
    <row r="51" spans="1:7" ht="20.100000000000001" customHeight="1" x14ac:dyDescent="0.25">
      <c r="A51" s="911" t="s">
        <v>132</v>
      </c>
      <c r="B51" s="925">
        <v>405</v>
      </c>
      <c r="C51" s="925">
        <v>204</v>
      </c>
      <c r="D51" s="925">
        <v>201</v>
      </c>
      <c r="E51" s="925">
        <v>2682</v>
      </c>
      <c r="F51" s="925">
        <v>1222</v>
      </c>
      <c r="G51" s="925">
        <v>1460</v>
      </c>
    </row>
    <row r="52" spans="1:7" ht="20.100000000000001" customHeight="1" x14ac:dyDescent="0.25">
      <c r="A52" s="911" t="s">
        <v>133</v>
      </c>
      <c r="B52" s="925">
        <v>0</v>
      </c>
      <c r="C52" s="925">
        <v>0</v>
      </c>
      <c r="D52" s="925">
        <v>0</v>
      </c>
      <c r="E52" s="925">
        <v>0</v>
      </c>
      <c r="F52" s="925"/>
      <c r="G52" s="925"/>
    </row>
    <row r="53" spans="1:7" ht="20.100000000000001" customHeight="1" x14ac:dyDescent="0.25">
      <c r="A53" s="911" t="s">
        <v>737</v>
      </c>
      <c r="B53" s="925">
        <v>0</v>
      </c>
      <c r="C53" s="925">
        <v>0</v>
      </c>
      <c r="D53" s="925">
        <v>0</v>
      </c>
      <c r="E53" s="925">
        <v>0</v>
      </c>
      <c r="F53" s="925"/>
      <c r="G53" s="925"/>
    </row>
    <row r="54" spans="1:7" ht="20.100000000000001" customHeight="1" x14ac:dyDescent="0.25">
      <c r="A54" s="911" t="s">
        <v>738</v>
      </c>
      <c r="B54" s="925">
        <v>5069</v>
      </c>
      <c r="C54" s="925">
        <v>2371</v>
      </c>
      <c r="D54" s="925">
        <v>2698</v>
      </c>
      <c r="E54" s="925">
        <v>3591.0000000000005</v>
      </c>
      <c r="F54" s="925">
        <v>1506.0000000000005</v>
      </c>
      <c r="G54" s="925">
        <v>2085</v>
      </c>
    </row>
    <row r="55" spans="1:7" ht="20.100000000000001" customHeight="1" x14ac:dyDescent="0.25">
      <c r="A55" s="911" t="s">
        <v>739</v>
      </c>
      <c r="B55" s="925">
        <v>0</v>
      </c>
      <c r="C55" s="925">
        <v>0</v>
      </c>
      <c r="D55" s="925">
        <v>0</v>
      </c>
      <c r="E55" s="925">
        <v>0</v>
      </c>
      <c r="F55" s="925"/>
      <c r="G55" s="925"/>
    </row>
    <row r="56" spans="1:7" ht="20.100000000000001" customHeight="1" x14ac:dyDescent="0.25">
      <c r="A56" s="953" t="s">
        <v>768</v>
      </c>
      <c r="B56" s="969">
        <v>8</v>
      </c>
      <c r="C56" s="969">
        <v>6</v>
      </c>
      <c r="D56" s="969">
        <v>2</v>
      </c>
      <c r="E56" s="969">
        <v>15</v>
      </c>
      <c r="F56" s="969">
        <v>9</v>
      </c>
      <c r="G56" s="969">
        <v>6</v>
      </c>
    </row>
    <row r="57" spans="1:7" ht="20.100000000000001" customHeight="1" x14ac:dyDescent="0.25">
      <c r="A57" s="911" t="s">
        <v>741</v>
      </c>
      <c r="B57" s="925">
        <v>0</v>
      </c>
      <c r="C57" s="925">
        <v>0</v>
      </c>
      <c r="D57" s="925">
        <v>0</v>
      </c>
      <c r="E57" s="925">
        <v>0</v>
      </c>
      <c r="F57" s="925"/>
      <c r="G57" s="925"/>
    </row>
    <row r="58" spans="1:7" ht="20.100000000000001" customHeight="1" x14ac:dyDescent="0.25">
      <c r="A58" s="911" t="s">
        <v>134</v>
      </c>
      <c r="B58" s="925">
        <v>8</v>
      </c>
      <c r="C58" s="925">
        <v>6</v>
      </c>
      <c r="D58" s="925">
        <v>2</v>
      </c>
      <c r="E58" s="925">
        <v>15</v>
      </c>
      <c r="F58" s="925">
        <v>9</v>
      </c>
      <c r="G58" s="925">
        <v>6</v>
      </c>
    </row>
    <row r="59" spans="1:7" ht="20.100000000000001" customHeight="1" x14ac:dyDescent="0.25">
      <c r="A59" s="911" t="s">
        <v>135</v>
      </c>
      <c r="B59" s="925">
        <v>0</v>
      </c>
      <c r="C59" s="925">
        <v>0</v>
      </c>
      <c r="D59" s="925">
        <v>0</v>
      </c>
      <c r="E59" s="925">
        <v>0</v>
      </c>
      <c r="F59" s="925">
        <v>0</v>
      </c>
      <c r="G59" s="925">
        <v>0</v>
      </c>
    </row>
    <row r="60" spans="1:7" ht="20.100000000000001" customHeight="1" x14ac:dyDescent="0.25">
      <c r="A60" s="911" t="s">
        <v>742</v>
      </c>
      <c r="B60" s="925">
        <v>0</v>
      </c>
      <c r="C60" s="925">
        <v>0</v>
      </c>
      <c r="D60" s="925">
        <v>0</v>
      </c>
      <c r="E60" s="925">
        <v>0</v>
      </c>
      <c r="F60" s="925">
        <v>0</v>
      </c>
      <c r="G60" s="925">
        <v>0</v>
      </c>
    </row>
    <row r="61" spans="1:7" ht="20.100000000000001" customHeight="1" x14ac:dyDescent="0.25">
      <c r="A61" s="911" t="s">
        <v>743</v>
      </c>
      <c r="B61" s="925">
        <v>0</v>
      </c>
      <c r="C61" s="925">
        <v>0</v>
      </c>
      <c r="D61" s="925">
        <v>0</v>
      </c>
      <c r="E61" s="925">
        <v>0</v>
      </c>
      <c r="F61" s="925">
        <v>0</v>
      </c>
      <c r="G61" s="925">
        <v>0</v>
      </c>
    </row>
    <row r="62" spans="1:7" ht="20.100000000000001" customHeight="1" x14ac:dyDescent="0.25">
      <c r="A62" s="911" t="s">
        <v>136</v>
      </c>
      <c r="B62" s="925">
        <v>0</v>
      </c>
      <c r="C62" s="925">
        <v>0</v>
      </c>
      <c r="D62" s="925">
        <v>0</v>
      </c>
      <c r="E62" s="925">
        <v>0</v>
      </c>
      <c r="F62" s="925">
        <v>0</v>
      </c>
      <c r="G62" s="925">
        <v>0</v>
      </c>
    </row>
    <row r="63" spans="1:7" ht="20.100000000000001" customHeight="1" x14ac:dyDescent="0.25">
      <c r="A63" s="911" t="s">
        <v>744</v>
      </c>
      <c r="B63" s="925">
        <v>0</v>
      </c>
      <c r="C63" s="925">
        <v>0</v>
      </c>
      <c r="D63" s="925">
        <v>0</v>
      </c>
      <c r="E63" s="925">
        <v>0</v>
      </c>
      <c r="F63" s="925">
        <v>0</v>
      </c>
      <c r="G63" s="925">
        <v>0</v>
      </c>
    </row>
    <row r="64" spans="1:7" ht="20.100000000000001" customHeight="1" x14ac:dyDescent="0.25">
      <c r="A64" s="911" t="s">
        <v>137</v>
      </c>
      <c r="B64" s="925">
        <v>0</v>
      </c>
      <c r="C64" s="925">
        <v>0</v>
      </c>
      <c r="D64" s="925">
        <v>0</v>
      </c>
      <c r="E64" s="925">
        <v>0</v>
      </c>
      <c r="F64" s="925">
        <v>0</v>
      </c>
      <c r="G64" s="925">
        <v>0</v>
      </c>
    </row>
    <row r="65" spans="1:9" ht="20.100000000000001" customHeight="1" x14ac:dyDescent="0.25">
      <c r="A65" s="911" t="s">
        <v>745</v>
      </c>
      <c r="B65" s="925">
        <v>0</v>
      </c>
      <c r="C65" s="925">
        <v>0</v>
      </c>
      <c r="D65" s="925">
        <v>0</v>
      </c>
      <c r="E65" s="925">
        <v>0</v>
      </c>
      <c r="F65" s="925">
        <v>0</v>
      </c>
      <c r="G65" s="925">
        <v>0</v>
      </c>
    </row>
    <row r="66" spans="1:9" ht="20.100000000000001" customHeight="1" x14ac:dyDescent="0.25">
      <c r="A66" s="953" t="s">
        <v>785</v>
      </c>
      <c r="B66" s="970">
        <v>90307</v>
      </c>
      <c r="C66" s="970">
        <v>45451</v>
      </c>
      <c r="D66" s="970">
        <v>44856</v>
      </c>
      <c r="E66" s="970">
        <v>30265</v>
      </c>
      <c r="F66" s="970">
        <v>14983.000000000002</v>
      </c>
      <c r="G66" s="970">
        <v>15281.999999999998</v>
      </c>
    </row>
    <row r="67" spans="1:9" ht="20.100000000000001" customHeight="1" x14ac:dyDescent="0.25">
      <c r="A67" s="911" t="s">
        <v>747</v>
      </c>
      <c r="B67" s="925">
        <v>0</v>
      </c>
      <c r="C67" s="925">
        <v>0</v>
      </c>
      <c r="D67" s="925">
        <v>0</v>
      </c>
      <c r="E67" s="925">
        <v>0</v>
      </c>
      <c r="F67" s="925">
        <v>0</v>
      </c>
      <c r="G67" s="925">
        <v>0</v>
      </c>
    </row>
    <row r="68" spans="1:9" ht="20.100000000000001" customHeight="1" x14ac:dyDescent="0.25">
      <c r="A68" s="911" t="s">
        <v>138</v>
      </c>
      <c r="B68" s="925">
        <v>13</v>
      </c>
      <c r="C68" s="925">
        <v>9</v>
      </c>
      <c r="D68" s="925">
        <v>4</v>
      </c>
      <c r="E68" s="925">
        <v>19</v>
      </c>
      <c r="F68" s="925">
        <v>14</v>
      </c>
      <c r="G68" s="925">
        <v>5</v>
      </c>
    </row>
    <row r="69" spans="1:9" ht="20.100000000000001" customHeight="1" x14ac:dyDescent="0.25">
      <c r="A69" s="911" t="s">
        <v>139</v>
      </c>
      <c r="B69" s="925">
        <v>7456</v>
      </c>
      <c r="C69" s="925">
        <v>3846</v>
      </c>
      <c r="D69" s="925">
        <v>3610</v>
      </c>
      <c r="E69" s="925">
        <v>4950</v>
      </c>
      <c r="F69" s="925">
        <v>2541.9999999999995</v>
      </c>
      <c r="G69" s="925">
        <v>2408.0000000000005</v>
      </c>
    </row>
    <row r="70" spans="1:9" ht="20.100000000000001" customHeight="1" x14ac:dyDescent="0.25">
      <c r="A70" s="911" t="s">
        <v>140</v>
      </c>
      <c r="B70" s="925">
        <v>82838</v>
      </c>
      <c r="C70" s="925">
        <v>41596</v>
      </c>
      <c r="D70" s="925">
        <v>41242</v>
      </c>
      <c r="E70" s="925">
        <v>25296</v>
      </c>
      <c r="F70" s="925">
        <v>12427.000000000002</v>
      </c>
      <c r="G70" s="925">
        <v>12868.999999999998</v>
      </c>
    </row>
    <row r="71" spans="1:9" ht="20.100000000000001" customHeight="1" x14ac:dyDescent="0.25">
      <c r="A71" s="953" t="s">
        <v>803</v>
      </c>
      <c r="B71" s="970">
        <v>219744</v>
      </c>
      <c r="C71" s="970">
        <v>112668</v>
      </c>
      <c r="D71" s="970">
        <v>107076</v>
      </c>
      <c r="E71" s="970">
        <v>36974</v>
      </c>
      <c r="F71" s="970">
        <v>18193</v>
      </c>
      <c r="G71" s="970">
        <v>18781.000000000004</v>
      </c>
    </row>
    <row r="72" spans="1:9" ht="20.100000000000001" customHeight="1" x14ac:dyDescent="0.25">
      <c r="A72" s="911" t="s">
        <v>141</v>
      </c>
      <c r="B72" s="925">
        <v>66640</v>
      </c>
      <c r="C72" s="925">
        <v>34141</v>
      </c>
      <c r="D72" s="925">
        <v>32499</v>
      </c>
      <c r="E72" s="925">
        <v>13895</v>
      </c>
      <c r="F72" s="925">
        <v>6457</v>
      </c>
      <c r="G72" s="925">
        <v>7438.0000000000009</v>
      </c>
    </row>
    <row r="73" spans="1:9" ht="20.100000000000001" customHeight="1" x14ac:dyDescent="0.25">
      <c r="A73" s="911" t="s">
        <v>142</v>
      </c>
      <c r="B73" s="925">
        <v>82519</v>
      </c>
      <c r="C73" s="925">
        <v>41198</v>
      </c>
      <c r="D73" s="925">
        <v>41321</v>
      </c>
      <c r="E73" s="925">
        <v>17305</v>
      </c>
      <c r="F73" s="925">
        <v>8855.9999999999982</v>
      </c>
      <c r="G73" s="925">
        <v>8449.0000000000018</v>
      </c>
    </row>
    <row r="74" spans="1:9" ht="20.100000000000001" customHeight="1" x14ac:dyDescent="0.25">
      <c r="A74" s="911" t="s">
        <v>143</v>
      </c>
      <c r="B74" s="925">
        <v>70585</v>
      </c>
      <c r="C74" s="925">
        <v>37329</v>
      </c>
      <c r="D74" s="925">
        <v>33256</v>
      </c>
      <c r="E74" s="925">
        <v>5774</v>
      </c>
      <c r="F74" s="925">
        <v>2880</v>
      </c>
      <c r="G74" s="925">
        <v>2894</v>
      </c>
    </row>
    <row r="75" spans="1:9" ht="20.100000000000001" customHeight="1" x14ac:dyDescent="0.25">
      <c r="A75" s="953" t="s">
        <v>816</v>
      </c>
      <c r="B75" s="970">
        <v>59955</v>
      </c>
      <c r="C75" s="970">
        <v>33061</v>
      </c>
      <c r="D75" s="970">
        <v>26894</v>
      </c>
      <c r="E75" s="970">
        <v>67906.000000000015</v>
      </c>
      <c r="F75" s="970">
        <v>39361.000000000015</v>
      </c>
      <c r="G75" s="970">
        <v>28545</v>
      </c>
    </row>
    <row r="76" spans="1:9" ht="20.100000000000001" customHeight="1" x14ac:dyDescent="0.25">
      <c r="A76" s="911" t="s">
        <v>144</v>
      </c>
      <c r="B76" s="925">
        <v>3102</v>
      </c>
      <c r="C76" s="925">
        <v>1722</v>
      </c>
      <c r="D76" s="925">
        <v>1380</v>
      </c>
      <c r="E76" s="925">
        <v>4123.0000000000009</v>
      </c>
      <c r="F76" s="925">
        <v>2140</v>
      </c>
      <c r="G76" s="925">
        <v>1983.0000000000007</v>
      </c>
    </row>
    <row r="77" spans="1:9" ht="20.100000000000001" customHeight="1" x14ac:dyDescent="0.25">
      <c r="A77" s="911" t="s">
        <v>750</v>
      </c>
      <c r="B77" s="925">
        <v>4954</v>
      </c>
      <c r="C77" s="925">
        <v>2640</v>
      </c>
      <c r="D77" s="925">
        <v>2314</v>
      </c>
      <c r="E77" s="925">
        <v>11514.999999999996</v>
      </c>
      <c r="F77" s="925">
        <v>7810</v>
      </c>
      <c r="G77" s="925">
        <v>3704.9999999999973</v>
      </c>
    </row>
    <row r="78" spans="1:9" ht="20.100000000000001" customHeight="1" x14ac:dyDescent="0.25">
      <c r="A78" s="911" t="s">
        <v>751</v>
      </c>
      <c r="B78" s="925">
        <v>0</v>
      </c>
      <c r="C78" s="925">
        <v>0</v>
      </c>
      <c r="D78" s="925">
        <v>0</v>
      </c>
      <c r="E78" s="925">
        <v>0</v>
      </c>
      <c r="F78" s="925"/>
      <c r="G78" s="925"/>
    </row>
    <row r="79" spans="1:9" ht="20.100000000000001" customHeight="1" thickBot="1" x14ac:dyDescent="0.3">
      <c r="A79" s="958" t="s">
        <v>145</v>
      </c>
      <c r="B79" s="927">
        <v>51899</v>
      </c>
      <c r="C79" s="927">
        <v>28699</v>
      </c>
      <c r="D79" s="927">
        <v>23200</v>
      </c>
      <c r="E79" s="927">
        <v>52268.000000000015</v>
      </c>
      <c r="F79" s="927">
        <v>29411.000000000011</v>
      </c>
      <c r="G79" s="927">
        <v>22857</v>
      </c>
    </row>
    <row r="80" spans="1:9" s="965" customFormat="1" ht="15.95" customHeight="1" x14ac:dyDescent="0.25">
      <c r="A80" s="960" t="s">
        <v>850</v>
      </c>
      <c r="B80" s="961"/>
      <c r="C80" s="961"/>
      <c r="D80" s="964"/>
      <c r="E80" s="964"/>
      <c r="F80" s="964"/>
      <c r="G80" s="964"/>
      <c r="I80" s="913"/>
    </row>
    <row r="81" spans="1:9" s="965" customFormat="1" ht="15.95" customHeight="1" x14ac:dyDescent="0.25">
      <c r="A81" s="916" t="s">
        <v>871</v>
      </c>
      <c r="B81" s="964"/>
      <c r="C81" s="964"/>
      <c r="D81" s="964"/>
      <c r="E81" s="964"/>
      <c r="F81" s="964"/>
      <c r="G81" s="964"/>
      <c r="I81" s="913"/>
    </row>
    <row r="82" spans="1:9" s="965" customFormat="1" ht="15.95" customHeight="1" x14ac:dyDescent="0.25">
      <c r="A82" s="916" t="s">
        <v>872</v>
      </c>
      <c r="B82" s="964"/>
      <c r="C82" s="964"/>
      <c r="D82" s="964"/>
      <c r="E82" s="964"/>
      <c r="F82" s="964"/>
      <c r="G82" s="964"/>
      <c r="I82" s="913"/>
    </row>
  </sheetData>
  <mergeCells count="8">
    <mergeCell ref="A3:A5"/>
    <mergeCell ref="B3:G3"/>
    <mergeCell ref="B4:D4"/>
    <mergeCell ref="E4:G4"/>
    <mergeCell ref="A44:A46"/>
    <mergeCell ref="B44:G44"/>
    <mergeCell ref="B45:D45"/>
    <mergeCell ref="E45:G4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1" manualBreakCount="1">
    <brk id="41" max="6"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873</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4"/>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4" width="14.140625" style="976" customWidth="1"/>
    <col min="5" max="16384" width="26.42578125" style="976"/>
  </cols>
  <sheetData>
    <row r="1" spans="1:5" s="973" customFormat="1" ht="24.95" customHeight="1" x14ac:dyDescent="0.2">
      <c r="A1" s="971" t="s">
        <v>874</v>
      </c>
      <c r="B1" s="971"/>
      <c r="C1" s="971"/>
      <c r="D1" s="972"/>
      <c r="E1" s="972"/>
    </row>
    <row r="2" spans="1:5" s="975" customFormat="1" ht="24.95" customHeight="1" thickBot="1" x14ac:dyDescent="0.25">
      <c r="A2" s="974" t="s">
        <v>1355</v>
      </c>
      <c r="B2" s="974"/>
      <c r="C2" s="974"/>
    </row>
    <row r="3" spans="1:5" ht="20.100000000000001" customHeight="1" x14ac:dyDescent="0.2">
      <c r="A3" s="1614" t="s">
        <v>733</v>
      </c>
      <c r="B3" s="1536" t="s">
        <v>875</v>
      </c>
      <c r="C3" s="1537"/>
    </row>
    <row r="4" spans="1:5" ht="20.100000000000001" customHeight="1" x14ac:dyDescent="0.2">
      <c r="A4" s="1615"/>
      <c r="B4" s="1207">
        <v>2013</v>
      </c>
      <c r="C4" s="1207">
        <v>2014</v>
      </c>
    </row>
    <row r="5" spans="1:5" ht="20.100000000000001" customHeight="1" x14ac:dyDescent="0.2">
      <c r="A5" s="1042" t="s">
        <v>116</v>
      </c>
      <c r="B5" s="977">
        <v>16797</v>
      </c>
      <c r="C5" s="1333">
        <f>SUM(C6,C14,C24,C29,C33)</f>
        <v>18227</v>
      </c>
      <c r="D5" s="978"/>
    </row>
    <row r="6" spans="1:5" s="980" customFormat="1" ht="20.100000000000001" customHeight="1" x14ac:dyDescent="0.2">
      <c r="A6" s="979" t="s">
        <v>734</v>
      </c>
      <c r="B6" s="977">
        <v>805</v>
      </c>
      <c r="C6" s="1333">
        <f>SUM(C7:C13)</f>
        <v>860</v>
      </c>
    </row>
    <row r="7" spans="1:5" ht="20.100000000000001" customHeight="1" x14ac:dyDescent="0.25">
      <c r="A7" s="981" t="s">
        <v>735</v>
      </c>
      <c r="B7" s="982">
        <v>67</v>
      </c>
      <c r="C7" s="1334">
        <v>71</v>
      </c>
    </row>
    <row r="8" spans="1:5" ht="20.100000000000001" customHeight="1" x14ac:dyDescent="0.25">
      <c r="A8" s="981" t="s">
        <v>736</v>
      </c>
      <c r="B8" s="982">
        <v>74</v>
      </c>
      <c r="C8" s="1334">
        <v>70</v>
      </c>
    </row>
    <row r="9" spans="1:5" ht="20.100000000000001" customHeight="1" x14ac:dyDescent="0.25">
      <c r="A9" s="981" t="s">
        <v>132</v>
      </c>
      <c r="B9" s="982">
        <v>199</v>
      </c>
      <c r="C9" s="1334">
        <v>235</v>
      </c>
    </row>
    <row r="10" spans="1:5" ht="20.100000000000001" customHeight="1" x14ac:dyDescent="0.25">
      <c r="A10" s="981" t="s">
        <v>133</v>
      </c>
      <c r="B10" s="982">
        <v>227</v>
      </c>
      <c r="C10" s="1334">
        <v>254</v>
      </c>
    </row>
    <row r="11" spans="1:5" ht="20.100000000000001" customHeight="1" x14ac:dyDescent="0.25">
      <c r="A11" s="981" t="s">
        <v>737</v>
      </c>
      <c r="B11" s="982">
        <v>141</v>
      </c>
      <c r="C11" s="1334">
        <v>133</v>
      </c>
    </row>
    <row r="12" spans="1:5" ht="20.100000000000001" customHeight="1" x14ac:dyDescent="0.25">
      <c r="A12" s="981" t="s">
        <v>738</v>
      </c>
      <c r="B12" s="982">
        <v>37</v>
      </c>
      <c r="C12" s="1334">
        <v>40</v>
      </c>
    </row>
    <row r="13" spans="1:5" ht="20.100000000000001" customHeight="1" x14ac:dyDescent="0.25">
      <c r="A13" s="981" t="s">
        <v>739</v>
      </c>
      <c r="B13" s="982">
        <v>60</v>
      </c>
      <c r="C13" s="1334">
        <v>57</v>
      </c>
    </row>
    <row r="14" spans="1:5" s="980" customFormat="1" ht="20.100000000000001" customHeight="1" x14ac:dyDescent="0.2">
      <c r="A14" s="979" t="s">
        <v>768</v>
      </c>
      <c r="B14" s="977">
        <v>3136</v>
      </c>
      <c r="C14" s="1333">
        <f>SUM(C15:C23)</f>
        <v>3441</v>
      </c>
    </row>
    <row r="15" spans="1:5" ht="20.100000000000001" customHeight="1" x14ac:dyDescent="0.25">
      <c r="A15" s="981" t="s">
        <v>741</v>
      </c>
      <c r="B15" s="982">
        <v>246</v>
      </c>
      <c r="C15" s="1334">
        <v>265</v>
      </c>
    </row>
    <row r="16" spans="1:5" ht="20.100000000000001" customHeight="1" x14ac:dyDescent="0.25">
      <c r="A16" s="981" t="s">
        <v>134</v>
      </c>
      <c r="B16" s="982">
        <v>803</v>
      </c>
      <c r="C16" s="1334">
        <v>925</v>
      </c>
    </row>
    <row r="17" spans="1:3" ht="20.100000000000001" customHeight="1" x14ac:dyDescent="0.25">
      <c r="A17" s="981" t="s">
        <v>135</v>
      </c>
      <c r="B17" s="982">
        <v>404</v>
      </c>
      <c r="C17" s="1334">
        <v>427</v>
      </c>
    </row>
    <row r="18" spans="1:3" ht="20.100000000000001" customHeight="1" x14ac:dyDescent="0.25">
      <c r="A18" s="981" t="s">
        <v>742</v>
      </c>
      <c r="B18" s="982">
        <v>207</v>
      </c>
      <c r="C18" s="1334">
        <v>203</v>
      </c>
    </row>
    <row r="19" spans="1:3" ht="20.100000000000001" customHeight="1" x14ac:dyDescent="0.25">
      <c r="A19" s="981" t="s">
        <v>743</v>
      </c>
      <c r="B19" s="982">
        <v>348</v>
      </c>
      <c r="C19" s="1334">
        <v>328</v>
      </c>
    </row>
    <row r="20" spans="1:3" ht="20.100000000000001" customHeight="1" x14ac:dyDescent="0.25">
      <c r="A20" s="981" t="s">
        <v>136</v>
      </c>
      <c r="B20" s="982">
        <v>660</v>
      </c>
      <c r="C20" s="1334">
        <v>811</v>
      </c>
    </row>
    <row r="21" spans="1:3" ht="20.100000000000001" customHeight="1" x14ac:dyDescent="0.25">
      <c r="A21" s="981" t="s">
        <v>744</v>
      </c>
      <c r="B21" s="982">
        <v>93</v>
      </c>
      <c r="C21" s="1334">
        <v>99</v>
      </c>
    </row>
    <row r="22" spans="1:3" ht="20.100000000000001" customHeight="1" x14ac:dyDescent="0.25">
      <c r="A22" s="981" t="s">
        <v>137</v>
      </c>
      <c r="B22" s="982">
        <v>221</v>
      </c>
      <c r="C22" s="1334">
        <v>226</v>
      </c>
    </row>
    <row r="23" spans="1:3" ht="20.100000000000001" customHeight="1" x14ac:dyDescent="0.25">
      <c r="A23" s="981" t="s">
        <v>745</v>
      </c>
      <c r="B23" s="982">
        <v>154</v>
      </c>
      <c r="C23" s="1334">
        <v>157</v>
      </c>
    </row>
    <row r="24" spans="1:3" s="980" customFormat="1" ht="20.100000000000001" customHeight="1" x14ac:dyDescent="0.2">
      <c r="A24" s="979" t="s">
        <v>785</v>
      </c>
      <c r="B24" s="977">
        <v>8386</v>
      </c>
      <c r="C24" s="1333">
        <f>SUM(C25:C28)</f>
        <v>9234</v>
      </c>
    </row>
    <row r="25" spans="1:3" ht="20.100000000000001" customHeight="1" x14ac:dyDescent="0.25">
      <c r="A25" s="981" t="s">
        <v>747</v>
      </c>
      <c r="B25" s="982">
        <v>238</v>
      </c>
      <c r="C25" s="1334">
        <v>247</v>
      </c>
    </row>
    <row r="26" spans="1:3" ht="20.100000000000001" customHeight="1" x14ac:dyDescent="0.25">
      <c r="A26" s="981" t="s">
        <v>138</v>
      </c>
      <c r="B26" s="982">
        <v>1521</v>
      </c>
      <c r="C26" s="1334">
        <v>1535</v>
      </c>
    </row>
    <row r="27" spans="1:3" ht="20.100000000000001" customHeight="1" x14ac:dyDescent="0.25">
      <c r="A27" s="981" t="s">
        <v>139</v>
      </c>
      <c r="B27" s="982">
        <v>2346</v>
      </c>
      <c r="C27" s="1334">
        <v>2464</v>
      </c>
    </row>
    <row r="28" spans="1:3" ht="20.100000000000001" customHeight="1" x14ac:dyDescent="0.25">
      <c r="A28" s="981" t="s">
        <v>140</v>
      </c>
      <c r="B28" s="982">
        <v>4281</v>
      </c>
      <c r="C28" s="1334">
        <v>4988</v>
      </c>
    </row>
    <row r="29" spans="1:3" s="980" customFormat="1" ht="20.100000000000001" customHeight="1" x14ac:dyDescent="0.2">
      <c r="A29" s="979" t="s">
        <v>803</v>
      </c>
      <c r="B29" s="977">
        <v>3029</v>
      </c>
      <c r="C29" s="1333">
        <f>SUM(C30:C32)</f>
        <v>3137</v>
      </c>
    </row>
    <row r="30" spans="1:3" ht="20.100000000000001" customHeight="1" x14ac:dyDescent="0.25">
      <c r="A30" s="981" t="s">
        <v>141</v>
      </c>
      <c r="B30" s="982">
        <v>1129</v>
      </c>
      <c r="C30" s="1334">
        <v>1172</v>
      </c>
    </row>
    <row r="31" spans="1:3" ht="20.100000000000001" customHeight="1" x14ac:dyDescent="0.25">
      <c r="A31" s="981" t="s">
        <v>142</v>
      </c>
      <c r="B31" s="982">
        <v>1131</v>
      </c>
      <c r="C31" s="1334">
        <v>1144</v>
      </c>
    </row>
    <row r="32" spans="1:3" ht="20.100000000000001" customHeight="1" x14ac:dyDescent="0.25">
      <c r="A32" s="981" t="s">
        <v>143</v>
      </c>
      <c r="B32" s="982">
        <v>769</v>
      </c>
      <c r="C32" s="1334">
        <v>821</v>
      </c>
    </row>
    <row r="33" spans="1:5" s="980" customFormat="1" ht="20.100000000000001" customHeight="1" x14ac:dyDescent="0.2">
      <c r="A33" s="979" t="s">
        <v>816</v>
      </c>
      <c r="B33" s="977">
        <v>1441</v>
      </c>
      <c r="C33" s="1333">
        <f>SUM(C34:C37)</f>
        <v>1555</v>
      </c>
    </row>
    <row r="34" spans="1:5" ht="20.100000000000001" customHeight="1" x14ac:dyDescent="0.25">
      <c r="A34" s="981" t="s">
        <v>144</v>
      </c>
      <c r="B34" s="982">
        <v>437</v>
      </c>
      <c r="C34" s="1334">
        <v>512</v>
      </c>
    </row>
    <row r="35" spans="1:5" ht="20.100000000000001" customHeight="1" x14ac:dyDescent="0.25">
      <c r="A35" s="981" t="s">
        <v>750</v>
      </c>
      <c r="B35" s="982">
        <v>461</v>
      </c>
      <c r="C35" s="1334">
        <v>451</v>
      </c>
    </row>
    <row r="36" spans="1:5" ht="20.100000000000001" customHeight="1" x14ac:dyDescent="0.25">
      <c r="A36" s="981" t="s">
        <v>751</v>
      </c>
      <c r="B36" s="982">
        <v>263</v>
      </c>
      <c r="C36" s="1334">
        <v>285</v>
      </c>
    </row>
    <row r="37" spans="1:5" ht="20.100000000000001" customHeight="1" thickBot="1" x14ac:dyDescent="0.3">
      <c r="A37" s="983" t="s">
        <v>145</v>
      </c>
      <c r="B37" s="984">
        <v>280</v>
      </c>
      <c r="C37" s="1334">
        <v>307</v>
      </c>
      <c r="D37" s="985"/>
    </row>
    <row r="38" spans="1:5" ht="15.95" customHeight="1" x14ac:dyDescent="0.2">
      <c r="A38" s="1616" t="s">
        <v>876</v>
      </c>
      <c r="B38" s="1616"/>
      <c r="C38" s="1616"/>
      <c r="D38" s="986"/>
      <c r="E38" s="985"/>
    </row>
    <row r="39" spans="1:5" ht="45" customHeight="1" x14ac:dyDescent="0.2">
      <c r="A39" s="1617" t="s">
        <v>1356</v>
      </c>
      <c r="B39" s="1617"/>
      <c r="C39" s="1617"/>
      <c r="D39" s="1001"/>
    </row>
    <row r="40" spans="1:5" ht="40.5" customHeight="1" x14ac:dyDescent="0.2">
      <c r="A40" s="1617" t="s">
        <v>877</v>
      </c>
      <c r="B40" s="1617"/>
      <c r="C40" s="1617"/>
      <c r="D40" s="1001"/>
    </row>
    <row r="41" spans="1:5" s="989" customFormat="1" ht="19.5" customHeight="1" x14ac:dyDescent="0.2">
      <c r="A41" s="1617" t="s">
        <v>878</v>
      </c>
      <c r="B41" s="1617"/>
      <c r="C41" s="1617"/>
      <c r="D41" s="988"/>
    </row>
    <row r="42" spans="1:5" ht="18.75" customHeight="1" x14ac:dyDescent="0.2">
      <c r="A42" s="990" t="s">
        <v>1357</v>
      </c>
      <c r="B42" s="990"/>
      <c r="C42" s="990"/>
      <c r="D42" s="991"/>
    </row>
    <row r="43" spans="1:5" ht="20.100000000000001" customHeight="1" x14ac:dyDescent="0.2">
      <c r="A43" s="1613"/>
      <c r="B43" s="1613"/>
      <c r="C43" s="1613"/>
      <c r="D43" s="1001"/>
    </row>
    <row r="44" spans="1:5" ht="20.100000000000001" customHeight="1" x14ac:dyDescent="0.2">
      <c r="A44" s="981"/>
    </row>
    <row r="45" spans="1:5" ht="20.100000000000001" customHeight="1" x14ac:dyDescent="0.2">
      <c r="A45" s="981"/>
    </row>
    <row r="46" spans="1:5" ht="20.100000000000001" customHeight="1" x14ac:dyDescent="0.2">
      <c r="A46" s="981"/>
    </row>
    <row r="47" spans="1:5" ht="20.100000000000001" customHeight="1" x14ac:dyDescent="0.2">
      <c r="A47" s="24"/>
    </row>
    <row r="48" spans="1:5" ht="20.100000000000001" customHeight="1" x14ac:dyDescent="0.2">
      <c r="A48" s="981"/>
    </row>
    <row r="49" spans="1:5" ht="20.100000000000001" customHeight="1" x14ac:dyDescent="0.2">
      <c r="A49" s="981"/>
    </row>
    <row r="50" spans="1:5" ht="20.100000000000001" customHeight="1" x14ac:dyDescent="0.2">
      <c r="A50" s="981"/>
    </row>
    <row r="51" spans="1:5" ht="20.100000000000001" customHeight="1" x14ac:dyDescent="0.2">
      <c r="A51" s="981"/>
    </row>
    <row r="52" spans="1:5" ht="20.100000000000001" customHeight="1" x14ac:dyDescent="0.2">
      <c r="A52" s="24"/>
    </row>
    <row r="57" spans="1:5" ht="20.100000000000001" customHeight="1" x14ac:dyDescent="0.2">
      <c r="A57" s="985"/>
      <c r="B57" s="985"/>
      <c r="C57" s="985"/>
      <c r="D57" s="985"/>
      <c r="E57" s="985"/>
    </row>
    <row r="58" spans="1:5" ht="20.100000000000001" customHeight="1" x14ac:dyDescent="0.2">
      <c r="A58" s="985"/>
      <c r="B58" s="985"/>
      <c r="C58" s="985"/>
      <c r="D58" s="985"/>
      <c r="E58" s="985"/>
    </row>
    <row r="59" spans="1:5" ht="20.100000000000001" customHeight="1" x14ac:dyDescent="0.2">
      <c r="A59" s="985"/>
      <c r="B59" s="985"/>
      <c r="C59" s="985"/>
      <c r="D59" s="985"/>
      <c r="E59" s="985"/>
    </row>
    <row r="172" spans="1:5" ht="20.100000000000001" customHeight="1" x14ac:dyDescent="0.2">
      <c r="A172" s="985"/>
      <c r="B172" s="985"/>
      <c r="C172" s="985"/>
      <c r="D172" s="985"/>
      <c r="E172" s="985"/>
    </row>
    <row r="173" spans="1:5" ht="20.100000000000001" customHeight="1" x14ac:dyDescent="0.2">
      <c r="A173" s="985"/>
      <c r="B173" s="985"/>
      <c r="C173" s="985"/>
      <c r="D173" s="985"/>
      <c r="E173" s="985"/>
    </row>
    <row r="174" spans="1:5" ht="20.100000000000001" customHeight="1" x14ac:dyDescent="0.2">
      <c r="A174" s="985"/>
      <c r="B174" s="985"/>
      <c r="C174" s="985"/>
      <c r="D174" s="985"/>
      <c r="E174" s="985"/>
    </row>
  </sheetData>
  <mergeCells count="7">
    <mergeCell ref="A43:C43"/>
    <mergeCell ref="A3:A4"/>
    <mergeCell ref="B3:C3"/>
    <mergeCell ref="A38:C38"/>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66"/>
  <sheetViews>
    <sheetView showGridLines="0" zoomScaleNormal="100" zoomScaleSheetLayoutView="90" workbookViewId="0"/>
  </sheetViews>
  <sheetFormatPr defaultColWidth="26.42578125" defaultRowHeight="20.100000000000001" customHeight="1" x14ac:dyDescent="0.2"/>
  <cols>
    <col min="1" max="1" width="35.7109375" style="976" customWidth="1"/>
    <col min="2" max="7" width="21.7109375" style="976" customWidth="1"/>
    <col min="8" max="8" width="13.140625" style="976" customWidth="1"/>
    <col min="9" max="16384" width="26.42578125" style="976"/>
  </cols>
  <sheetData>
    <row r="1" spans="1:7" s="973" customFormat="1" ht="24.95" customHeight="1" x14ac:dyDescent="0.2">
      <c r="A1" s="971" t="s">
        <v>874</v>
      </c>
      <c r="B1" s="971"/>
      <c r="C1" s="971"/>
      <c r="D1" s="971"/>
      <c r="E1" s="971"/>
      <c r="F1" s="971"/>
      <c r="G1" s="971"/>
    </row>
    <row r="2" spans="1:7" s="975" customFormat="1" ht="24.95" customHeight="1" x14ac:dyDescent="0.2">
      <c r="A2" s="992" t="s">
        <v>1358</v>
      </c>
      <c r="B2" s="992"/>
      <c r="C2" s="992"/>
      <c r="D2" s="992"/>
      <c r="E2" s="992"/>
      <c r="F2" s="992"/>
      <c r="G2" s="992"/>
    </row>
    <row r="3" spans="1:7" ht="20.100000000000001" customHeight="1" x14ac:dyDescent="0.2">
      <c r="A3" s="1619" t="s">
        <v>733</v>
      </c>
      <c r="B3" s="1621" t="s">
        <v>879</v>
      </c>
      <c r="C3" s="1622"/>
      <c r="D3" s="1622"/>
      <c r="E3" s="1622"/>
      <c r="F3" s="1622"/>
      <c r="G3" s="1622"/>
    </row>
    <row r="4" spans="1:7" ht="20.100000000000001" customHeight="1" x14ac:dyDescent="0.2">
      <c r="A4" s="1620"/>
      <c r="B4" s="1623">
        <v>2013</v>
      </c>
      <c r="C4" s="1624"/>
      <c r="D4" s="1624"/>
      <c r="E4" s="1623">
        <v>2014</v>
      </c>
      <c r="F4" s="1624"/>
      <c r="G4" s="1624"/>
    </row>
    <row r="5" spans="1:7" ht="39.950000000000003" customHeight="1" x14ac:dyDescent="0.2">
      <c r="A5" s="1615"/>
      <c r="B5" s="993" t="s">
        <v>880</v>
      </c>
      <c r="C5" s="993" t="s">
        <v>881</v>
      </c>
      <c r="D5" s="994" t="s">
        <v>882</v>
      </c>
      <c r="E5" s="993" t="s">
        <v>880</v>
      </c>
      <c r="F5" s="993" t="s">
        <v>881</v>
      </c>
      <c r="G5" s="994" t="s">
        <v>882</v>
      </c>
    </row>
    <row r="6" spans="1:7" ht="20.100000000000001" customHeight="1" x14ac:dyDescent="0.2">
      <c r="A6" s="1042" t="s">
        <v>116</v>
      </c>
      <c r="B6" s="977">
        <v>7602</v>
      </c>
      <c r="C6" s="977">
        <v>383466</v>
      </c>
      <c r="D6" s="977">
        <v>835747</v>
      </c>
      <c r="E6" s="1333">
        <f>SUM(E7,E15,E25,E30,E34)</f>
        <v>8138</v>
      </c>
      <c r="F6" s="1333">
        <f t="shared" ref="F6:G6" si="0">SUM(F7,F15,F25,F30,F34)</f>
        <v>448087</v>
      </c>
      <c r="G6" s="1333">
        <f t="shared" si="0"/>
        <v>955557</v>
      </c>
    </row>
    <row r="7" spans="1:7" s="980" customFormat="1" ht="20.100000000000001" customHeight="1" x14ac:dyDescent="0.2">
      <c r="A7" s="979" t="s">
        <v>734</v>
      </c>
      <c r="B7" s="977">
        <v>646</v>
      </c>
      <c r="C7" s="977">
        <v>24221</v>
      </c>
      <c r="D7" s="977">
        <v>51793</v>
      </c>
      <c r="E7" s="1333">
        <f>SUM(E8:E14)</f>
        <v>670</v>
      </c>
      <c r="F7" s="1333">
        <f t="shared" ref="F7:G7" si="1">SUM(F8:F14)</f>
        <v>24945</v>
      </c>
      <c r="G7" s="1333">
        <f t="shared" si="1"/>
        <v>53982</v>
      </c>
    </row>
    <row r="8" spans="1:7" ht="20.100000000000001" customHeight="1" x14ac:dyDescent="0.25">
      <c r="A8" s="981" t="s">
        <v>735</v>
      </c>
      <c r="B8" s="995">
        <v>71</v>
      </c>
      <c r="C8" s="996">
        <v>2034</v>
      </c>
      <c r="D8" s="996">
        <v>5609</v>
      </c>
      <c r="E8" s="1335">
        <v>86</v>
      </c>
      <c r="F8" s="1335">
        <v>2319</v>
      </c>
      <c r="G8" s="1335">
        <v>6326</v>
      </c>
    </row>
    <row r="9" spans="1:7" ht="20.100000000000001" customHeight="1" x14ac:dyDescent="0.25">
      <c r="A9" s="981" t="s">
        <v>736</v>
      </c>
      <c r="B9" s="995">
        <v>20</v>
      </c>
      <c r="C9" s="996">
        <v>679</v>
      </c>
      <c r="D9" s="996">
        <v>1200</v>
      </c>
      <c r="E9" s="1335">
        <v>13</v>
      </c>
      <c r="F9" s="1335">
        <v>458</v>
      </c>
      <c r="G9" s="1335">
        <v>859</v>
      </c>
    </row>
    <row r="10" spans="1:7" ht="20.100000000000001" customHeight="1" x14ac:dyDescent="0.25">
      <c r="A10" s="981" t="s">
        <v>132</v>
      </c>
      <c r="B10" s="995">
        <v>197</v>
      </c>
      <c r="C10" s="996">
        <v>8183</v>
      </c>
      <c r="D10" s="996">
        <v>17044</v>
      </c>
      <c r="E10" s="1335">
        <v>224</v>
      </c>
      <c r="F10" s="1335">
        <v>9756</v>
      </c>
      <c r="G10" s="1335">
        <v>20212</v>
      </c>
    </row>
    <row r="11" spans="1:7" ht="20.100000000000001" customHeight="1" x14ac:dyDescent="0.25">
      <c r="A11" s="981" t="s">
        <v>133</v>
      </c>
      <c r="B11" s="982">
        <v>158</v>
      </c>
      <c r="C11" s="996">
        <v>7474</v>
      </c>
      <c r="D11" s="996">
        <v>15266</v>
      </c>
      <c r="E11" s="1335">
        <v>161</v>
      </c>
      <c r="F11" s="1335">
        <v>7320</v>
      </c>
      <c r="G11" s="1335">
        <v>15386</v>
      </c>
    </row>
    <row r="12" spans="1:7" ht="20.100000000000001" customHeight="1" x14ac:dyDescent="0.25">
      <c r="A12" s="981" t="s">
        <v>737</v>
      </c>
      <c r="B12" s="982">
        <v>56</v>
      </c>
      <c r="C12" s="996">
        <v>2079</v>
      </c>
      <c r="D12" s="996">
        <v>4474</v>
      </c>
      <c r="E12" s="1335">
        <v>48</v>
      </c>
      <c r="F12" s="1335">
        <v>1839</v>
      </c>
      <c r="G12" s="1335">
        <v>4067</v>
      </c>
    </row>
    <row r="13" spans="1:7" ht="20.100000000000001" customHeight="1" x14ac:dyDescent="0.25">
      <c r="A13" s="981" t="s">
        <v>738</v>
      </c>
      <c r="B13" s="982">
        <v>19</v>
      </c>
      <c r="C13" s="996">
        <v>602</v>
      </c>
      <c r="D13" s="996">
        <v>1252</v>
      </c>
      <c r="E13" s="1335">
        <v>16</v>
      </c>
      <c r="F13" s="1335">
        <v>545</v>
      </c>
      <c r="G13" s="1335">
        <v>1186</v>
      </c>
    </row>
    <row r="14" spans="1:7" ht="20.100000000000001" customHeight="1" x14ac:dyDescent="0.25">
      <c r="A14" s="981" t="s">
        <v>739</v>
      </c>
      <c r="B14" s="982">
        <v>125</v>
      </c>
      <c r="C14" s="996">
        <v>3170</v>
      </c>
      <c r="D14" s="996">
        <v>6948</v>
      </c>
      <c r="E14" s="1335">
        <v>122</v>
      </c>
      <c r="F14" s="1335">
        <v>2708</v>
      </c>
      <c r="G14" s="1335">
        <v>5946</v>
      </c>
    </row>
    <row r="15" spans="1:7" s="980" customFormat="1" ht="20.100000000000001" customHeight="1" x14ac:dyDescent="0.2">
      <c r="A15" s="979" t="s">
        <v>768</v>
      </c>
      <c r="B15" s="977">
        <v>2042</v>
      </c>
      <c r="C15" s="997">
        <v>92494</v>
      </c>
      <c r="D15" s="997">
        <v>219765</v>
      </c>
      <c r="E15" s="1333">
        <f>SUM(E16:E24)</f>
        <v>2089</v>
      </c>
      <c r="F15" s="1333">
        <f t="shared" ref="F15:G15" si="2">SUM(F16:F24)</f>
        <v>108989</v>
      </c>
      <c r="G15" s="1333">
        <f t="shared" si="2"/>
        <v>257890</v>
      </c>
    </row>
    <row r="16" spans="1:7" ht="20.100000000000001" customHeight="1" x14ac:dyDescent="0.25">
      <c r="A16" s="981" t="s">
        <v>741</v>
      </c>
      <c r="B16" s="982">
        <v>210</v>
      </c>
      <c r="C16" s="996">
        <v>8680</v>
      </c>
      <c r="D16" s="996">
        <v>20955</v>
      </c>
      <c r="E16" s="1335">
        <v>219</v>
      </c>
      <c r="F16" s="1335">
        <v>10268</v>
      </c>
      <c r="G16" s="1335">
        <v>25202</v>
      </c>
    </row>
    <row r="17" spans="1:7" ht="20.100000000000001" customHeight="1" x14ac:dyDescent="0.25">
      <c r="A17" s="981" t="s">
        <v>134</v>
      </c>
      <c r="B17" s="982">
        <v>559</v>
      </c>
      <c r="C17" s="996">
        <v>29029</v>
      </c>
      <c r="D17" s="996">
        <v>68129</v>
      </c>
      <c r="E17" s="1335">
        <v>592</v>
      </c>
      <c r="F17" s="1335">
        <v>38110</v>
      </c>
      <c r="G17" s="1335">
        <v>86101</v>
      </c>
    </row>
    <row r="18" spans="1:7" ht="20.100000000000001" customHeight="1" x14ac:dyDescent="0.25">
      <c r="A18" s="981" t="s">
        <v>135</v>
      </c>
      <c r="B18" s="982">
        <v>346</v>
      </c>
      <c r="C18" s="996">
        <v>12861</v>
      </c>
      <c r="D18" s="996">
        <v>29069</v>
      </c>
      <c r="E18" s="1335">
        <v>375</v>
      </c>
      <c r="F18" s="1335">
        <v>15561</v>
      </c>
      <c r="G18" s="1335">
        <v>35550</v>
      </c>
    </row>
    <row r="19" spans="1:7" ht="20.100000000000001" customHeight="1" x14ac:dyDescent="0.25">
      <c r="A19" s="981" t="s">
        <v>742</v>
      </c>
      <c r="B19" s="982">
        <v>155</v>
      </c>
      <c r="C19" s="996">
        <v>6911</v>
      </c>
      <c r="D19" s="996">
        <v>14799</v>
      </c>
      <c r="E19" s="1335">
        <v>144</v>
      </c>
      <c r="F19" s="1335">
        <v>6378</v>
      </c>
      <c r="G19" s="1335">
        <v>13454</v>
      </c>
    </row>
    <row r="20" spans="1:7" ht="20.100000000000001" customHeight="1" x14ac:dyDescent="0.25">
      <c r="A20" s="981" t="s">
        <v>743</v>
      </c>
      <c r="B20" s="982">
        <v>173</v>
      </c>
      <c r="C20" s="996">
        <v>6321</v>
      </c>
      <c r="D20" s="996">
        <v>16062</v>
      </c>
      <c r="E20" s="1335">
        <v>140</v>
      </c>
      <c r="F20" s="1335">
        <v>4907</v>
      </c>
      <c r="G20" s="1335">
        <v>12315</v>
      </c>
    </row>
    <row r="21" spans="1:7" ht="20.100000000000001" customHeight="1" x14ac:dyDescent="0.25">
      <c r="A21" s="981" t="s">
        <v>136</v>
      </c>
      <c r="B21" s="982">
        <v>240</v>
      </c>
      <c r="C21" s="996">
        <v>12443</v>
      </c>
      <c r="D21" s="996">
        <v>30006</v>
      </c>
      <c r="E21" s="1335">
        <v>260</v>
      </c>
      <c r="F21" s="1335">
        <v>15131</v>
      </c>
      <c r="G21" s="1335">
        <v>35800</v>
      </c>
    </row>
    <row r="22" spans="1:7" ht="20.100000000000001" customHeight="1" x14ac:dyDescent="0.25">
      <c r="A22" s="981" t="s">
        <v>744</v>
      </c>
      <c r="B22" s="982">
        <v>98</v>
      </c>
      <c r="C22" s="996">
        <v>3106</v>
      </c>
      <c r="D22" s="996">
        <v>6797</v>
      </c>
      <c r="E22" s="1335">
        <v>84</v>
      </c>
      <c r="F22" s="1335">
        <v>2775</v>
      </c>
      <c r="G22" s="1335">
        <v>6049</v>
      </c>
    </row>
    <row r="23" spans="1:7" ht="20.100000000000001" customHeight="1" x14ac:dyDescent="0.25">
      <c r="A23" s="981" t="s">
        <v>137</v>
      </c>
      <c r="B23" s="982">
        <v>182</v>
      </c>
      <c r="C23" s="996">
        <v>9413</v>
      </c>
      <c r="D23" s="996">
        <v>26081</v>
      </c>
      <c r="E23" s="1335">
        <v>202</v>
      </c>
      <c r="F23" s="1335">
        <v>11949</v>
      </c>
      <c r="G23" s="1335">
        <v>35135</v>
      </c>
    </row>
    <row r="24" spans="1:7" ht="20.100000000000001" customHeight="1" x14ac:dyDescent="0.25">
      <c r="A24" s="981" t="s">
        <v>745</v>
      </c>
      <c r="B24" s="982">
        <v>79</v>
      </c>
      <c r="C24" s="996">
        <v>3730</v>
      </c>
      <c r="D24" s="996">
        <v>7867</v>
      </c>
      <c r="E24" s="1335">
        <v>73</v>
      </c>
      <c r="F24" s="1335">
        <v>3910</v>
      </c>
      <c r="G24" s="1335">
        <v>8284</v>
      </c>
    </row>
    <row r="25" spans="1:7" s="980" customFormat="1" ht="20.100000000000001" customHeight="1" x14ac:dyDescent="0.2">
      <c r="A25" s="979" t="s">
        <v>785</v>
      </c>
      <c r="B25" s="977">
        <v>2288</v>
      </c>
      <c r="C25" s="997">
        <v>140112</v>
      </c>
      <c r="D25" s="997">
        <v>278896</v>
      </c>
      <c r="E25" s="1333">
        <f>SUM(E26:E29)</f>
        <v>2688</v>
      </c>
      <c r="F25" s="1333">
        <f t="shared" ref="F25:G25" si="3">SUM(F26:F29)</f>
        <v>174362</v>
      </c>
      <c r="G25" s="1333">
        <f t="shared" si="3"/>
        <v>339261</v>
      </c>
    </row>
    <row r="26" spans="1:7" ht="20.100000000000001" customHeight="1" x14ac:dyDescent="0.25">
      <c r="A26" s="981" t="s">
        <v>747</v>
      </c>
      <c r="B26" s="982">
        <v>231</v>
      </c>
      <c r="C26" s="996">
        <v>11494</v>
      </c>
      <c r="D26" s="996">
        <v>27701</v>
      </c>
      <c r="E26" s="1335">
        <v>226</v>
      </c>
      <c r="F26" s="1335">
        <v>10825</v>
      </c>
      <c r="G26" s="1335">
        <v>25439</v>
      </c>
    </row>
    <row r="27" spans="1:7" ht="20.100000000000001" customHeight="1" x14ac:dyDescent="0.25">
      <c r="A27" s="981" t="s">
        <v>138</v>
      </c>
      <c r="B27" s="982">
        <v>510</v>
      </c>
      <c r="C27" s="996">
        <v>26716</v>
      </c>
      <c r="D27" s="996">
        <v>55601</v>
      </c>
      <c r="E27" s="1335">
        <v>623</v>
      </c>
      <c r="F27" s="1335">
        <v>37233</v>
      </c>
      <c r="G27" s="1335">
        <v>73501</v>
      </c>
    </row>
    <row r="28" spans="1:7" ht="20.100000000000001" customHeight="1" x14ac:dyDescent="0.25">
      <c r="A28" s="981" t="s">
        <v>139</v>
      </c>
      <c r="B28" s="982">
        <v>778</v>
      </c>
      <c r="C28" s="996">
        <v>42828</v>
      </c>
      <c r="D28" s="996">
        <v>87553</v>
      </c>
      <c r="E28" s="1335">
        <v>781</v>
      </c>
      <c r="F28" s="1335">
        <v>43754</v>
      </c>
      <c r="G28" s="1335">
        <v>91353</v>
      </c>
    </row>
    <row r="29" spans="1:7" ht="20.100000000000001" customHeight="1" x14ac:dyDescent="0.25">
      <c r="A29" s="981" t="s">
        <v>140</v>
      </c>
      <c r="B29" s="982">
        <v>769</v>
      </c>
      <c r="C29" s="996">
        <v>59074</v>
      </c>
      <c r="D29" s="996">
        <v>108041</v>
      </c>
      <c r="E29" s="1335">
        <v>1058</v>
      </c>
      <c r="F29" s="1335">
        <v>82550</v>
      </c>
      <c r="G29" s="1335">
        <v>148968</v>
      </c>
    </row>
    <row r="30" spans="1:7" s="980" customFormat="1" ht="20.100000000000001" customHeight="1" x14ac:dyDescent="0.2">
      <c r="A30" s="979" t="s">
        <v>803</v>
      </c>
      <c r="B30" s="977">
        <v>1350</v>
      </c>
      <c r="C30" s="997">
        <v>74846</v>
      </c>
      <c r="D30" s="997">
        <v>166246</v>
      </c>
      <c r="E30" s="1333">
        <f>SUM(E31:E33)</f>
        <v>1413</v>
      </c>
      <c r="F30" s="1333">
        <f t="shared" ref="F30:G30" si="4">SUM(F31:F33)</f>
        <v>79261</v>
      </c>
      <c r="G30" s="1333">
        <f t="shared" si="4"/>
        <v>173865</v>
      </c>
    </row>
    <row r="31" spans="1:7" ht="20.100000000000001" customHeight="1" x14ac:dyDescent="0.25">
      <c r="A31" s="981" t="s">
        <v>141</v>
      </c>
      <c r="B31" s="982">
        <v>466</v>
      </c>
      <c r="C31" s="996">
        <v>27135</v>
      </c>
      <c r="D31" s="996">
        <v>56463</v>
      </c>
      <c r="E31" s="1335">
        <v>448</v>
      </c>
      <c r="F31" s="1335">
        <v>28949</v>
      </c>
      <c r="G31" s="1335">
        <v>58864</v>
      </c>
    </row>
    <row r="32" spans="1:7" ht="20.100000000000001" customHeight="1" x14ac:dyDescent="0.25">
      <c r="A32" s="981" t="s">
        <v>142</v>
      </c>
      <c r="B32" s="982">
        <v>541</v>
      </c>
      <c r="C32" s="996">
        <v>28014</v>
      </c>
      <c r="D32" s="996">
        <v>62775</v>
      </c>
      <c r="E32" s="1335">
        <v>627</v>
      </c>
      <c r="F32" s="1335">
        <v>30658</v>
      </c>
      <c r="G32" s="1335">
        <v>69995</v>
      </c>
    </row>
    <row r="33" spans="1:9" ht="20.100000000000001" customHeight="1" x14ac:dyDescent="0.25">
      <c r="A33" s="981" t="s">
        <v>143</v>
      </c>
      <c r="B33" s="982">
        <v>343</v>
      </c>
      <c r="C33" s="996">
        <v>19697</v>
      </c>
      <c r="D33" s="996">
        <v>47008</v>
      </c>
      <c r="E33" s="1335">
        <v>338</v>
      </c>
      <c r="F33" s="1335">
        <v>19654</v>
      </c>
      <c r="G33" s="1335">
        <v>45006</v>
      </c>
    </row>
    <row r="34" spans="1:9" s="980" customFormat="1" ht="20.100000000000001" customHeight="1" x14ac:dyDescent="0.2">
      <c r="A34" s="979" t="s">
        <v>816</v>
      </c>
      <c r="B34" s="977">
        <v>1276</v>
      </c>
      <c r="C34" s="997">
        <v>51793</v>
      </c>
      <c r="D34" s="997">
        <v>119047</v>
      </c>
      <c r="E34" s="1333">
        <f>SUM(E35:E38)</f>
        <v>1278</v>
      </c>
      <c r="F34" s="1333">
        <f t="shared" ref="F34:G34" si="5">SUM(F35:F38)</f>
        <v>60530</v>
      </c>
      <c r="G34" s="1333">
        <f t="shared" si="5"/>
        <v>130559</v>
      </c>
    </row>
    <row r="35" spans="1:9" ht="20.100000000000001" customHeight="1" x14ac:dyDescent="0.25">
      <c r="A35" s="981" t="s">
        <v>144</v>
      </c>
      <c r="B35" s="982">
        <v>52</v>
      </c>
      <c r="C35" s="996">
        <v>8433</v>
      </c>
      <c r="D35" s="996">
        <v>12835</v>
      </c>
      <c r="E35" s="1335">
        <v>108</v>
      </c>
      <c r="F35" s="1335">
        <v>18304</v>
      </c>
      <c r="G35" s="1335">
        <v>28263</v>
      </c>
    </row>
    <row r="36" spans="1:9" ht="20.100000000000001" customHeight="1" x14ac:dyDescent="0.25">
      <c r="A36" s="981" t="s">
        <v>750</v>
      </c>
      <c r="B36" s="982">
        <v>603</v>
      </c>
      <c r="C36" s="996">
        <v>22591</v>
      </c>
      <c r="D36" s="996">
        <v>60640</v>
      </c>
      <c r="E36" s="1335">
        <v>521</v>
      </c>
      <c r="F36" s="1335">
        <v>20558</v>
      </c>
      <c r="G36" s="1335">
        <v>53597</v>
      </c>
    </row>
    <row r="37" spans="1:9" ht="20.100000000000001" customHeight="1" x14ac:dyDescent="0.25">
      <c r="A37" s="981" t="s">
        <v>751</v>
      </c>
      <c r="B37" s="982">
        <v>284</v>
      </c>
      <c r="C37" s="996">
        <v>9956</v>
      </c>
      <c r="D37" s="996">
        <v>20069</v>
      </c>
      <c r="E37" s="1335">
        <v>295</v>
      </c>
      <c r="F37" s="1335">
        <v>10378</v>
      </c>
      <c r="G37" s="1335">
        <v>21553</v>
      </c>
    </row>
    <row r="38" spans="1:9" ht="20.100000000000001" customHeight="1" thickBot="1" x14ac:dyDescent="0.3">
      <c r="A38" s="983" t="s">
        <v>145</v>
      </c>
      <c r="B38" s="984">
        <v>337</v>
      </c>
      <c r="C38" s="998">
        <v>10813</v>
      </c>
      <c r="D38" s="998">
        <v>25503</v>
      </c>
      <c r="E38" s="1335">
        <v>354</v>
      </c>
      <c r="F38" s="1335">
        <v>11290</v>
      </c>
      <c r="G38" s="1335">
        <v>27146</v>
      </c>
    </row>
    <row r="39" spans="1:9" s="1000" customFormat="1" ht="15.95" customHeight="1" x14ac:dyDescent="0.25">
      <c r="A39" s="1625" t="s">
        <v>876</v>
      </c>
      <c r="B39" s="1625"/>
      <c r="C39" s="1625"/>
      <c r="D39" s="1625"/>
      <c r="E39" s="1625"/>
      <c r="F39" s="1625"/>
      <c r="G39" s="1625"/>
      <c r="H39" s="999"/>
      <c r="I39" s="999"/>
    </row>
    <row r="40" spans="1:9" s="999" customFormat="1" ht="38.1" customHeight="1" x14ac:dyDescent="0.25">
      <c r="A40" s="1618" t="s">
        <v>1356</v>
      </c>
      <c r="B40" s="1618"/>
      <c r="C40" s="1618"/>
      <c r="D40" s="1618"/>
      <c r="E40" s="1618"/>
      <c r="F40" s="1618"/>
      <c r="G40" s="1618"/>
    </row>
    <row r="41" spans="1:9" s="999" customFormat="1" ht="32.1" customHeight="1" x14ac:dyDescent="0.25">
      <c r="A41" s="1618" t="s">
        <v>883</v>
      </c>
      <c r="B41" s="1618"/>
      <c r="C41" s="1618"/>
      <c r="D41" s="1618"/>
      <c r="E41" s="1618"/>
      <c r="F41" s="1618"/>
      <c r="G41" s="1618"/>
    </row>
    <row r="42" spans="1:9" s="999" customFormat="1" ht="32.1" customHeight="1" x14ac:dyDescent="0.25">
      <c r="A42" s="1618" t="s">
        <v>884</v>
      </c>
      <c r="B42" s="1618"/>
      <c r="C42" s="1618"/>
      <c r="D42" s="1618"/>
      <c r="E42" s="1618"/>
      <c r="F42" s="1618"/>
      <c r="G42" s="1618"/>
    </row>
    <row r="43" spans="1:9" s="999" customFormat="1" ht="15.95" customHeight="1" x14ac:dyDescent="0.25">
      <c r="A43" s="1618" t="s">
        <v>1359</v>
      </c>
      <c r="B43" s="1618"/>
      <c r="C43" s="1618"/>
      <c r="D43" s="1618"/>
      <c r="E43" s="1618"/>
      <c r="F43" s="1618"/>
      <c r="G43" s="1618"/>
    </row>
    <row r="44" spans="1:9" s="985" customFormat="1" ht="20.100000000000001" customHeight="1" x14ac:dyDescent="0.2">
      <c r="F44" s="976"/>
    </row>
    <row r="45" spans="1:9" s="985" customFormat="1" ht="20.100000000000001" customHeight="1" x14ac:dyDescent="0.2">
      <c r="F45" s="976"/>
    </row>
    <row r="46" spans="1:9" s="985" customFormat="1" ht="20.100000000000001" customHeight="1" x14ac:dyDescent="0.2">
      <c r="A46" s="1617"/>
      <c r="B46" s="1617"/>
      <c r="C46" s="1617"/>
      <c r="F46" s="976"/>
    </row>
    <row r="47" spans="1:9" s="985" customFormat="1" ht="20.100000000000001" customHeight="1" x14ac:dyDescent="0.2">
      <c r="A47" s="1617"/>
      <c r="B47" s="1617"/>
      <c r="C47" s="1617"/>
      <c r="F47" s="976"/>
    </row>
    <row r="48" spans="1:9" s="985" customFormat="1" ht="20.100000000000001" customHeight="1" x14ac:dyDescent="0.2">
      <c r="F48" s="976"/>
    </row>
    <row r="49" spans="6:6" s="985" customFormat="1" ht="20.100000000000001" customHeight="1" x14ac:dyDescent="0.2"/>
    <row r="50" spans="6:6" s="985" customFormat="1" ht="20.100000000000001" customHeight="1" x14ac:dyDescent="0.2"/>
    <row r="51" spans="6:6" s="985" customFormat="1" ht="20.100000000000001" customHeight="1" x14ac:dyDescent="0.2"/>
    <row r="52" spans="6:6" s="985" customFormat="1" ht="20.100000000000001" customHeight="1" x14ac:dyDescent="0.2">
      <c r="F52" s="976"/>
    </row>
    <row r="53" spans="6:6" s="985" customFormat="1" ht="20.100000000000001" customHeight="1" x14ac:dyDescent="0.2">
      <c r="F53" s="976"/>
    </row>
    <row r="54" spans="6:6" s="985" customFormat="1" ht="20.100000000000001" customHeight="1" x14ac:dyDescent="0.2">
      <c r="F54" s="976"/>
    </row>
    <row r="55" spans="6:6" s="985" customFormat="1" ht="20.100000000000001" customHeight="1" x14ac:dyDescent="0.2">
      <c r="F55" s="976"/>
    </row>
    <row r="56" spans="6:6" s="985" customFormat="1" ht="20.100000000000001" customHeight="1" x14ac:dyDescent="0.2">
      <c r="F56" s="976"/>
    </row>
    <row r="57" spans="6:6" s="985" customFormat="1" ht="20.100000000000001" customHeight="1" x14ac:dyDescent="0.2">
      <c r="F57" s="976"/>
    </row>
    <row r="58" spans="6:6" s="985" customFormat="1" ht="20.100000000000001" customHeight="1" x14ac:dyDescent="0.2">
      <c r="F58" s="976"/>
    </row>
    <row r="59" spans="6:6" s="985" customFormat="1" ht="20.100000000000001" customHeight="1" x14ac:dyDescent="0.2">
      <c r="F59" s="976"/>
    </row>
    <row r="60" spans="6:6" s="985" customFormat="1" ht="20.100000000000001" customHeight="1" x14ac:dyDescent="0.2">
      <c r="F60" s="976"/>
    </row>
    <row r="61" spans="6:6" s="985" customFormat="1" ht="20.100000000000001" customHeight="1" x14ac:dyDescent="0.2">
      <c r="F61" s="976"/>
    </row>
    <row r="62" spans="6:6" s="985" customFormat="1" ht="20.100000000000001" customHeight="1" x14ac:dyDescent="0.2">
      <c r="F62" s="976"/>
    </row>
    <row r="63" spans="6:6" s="985" customFormat="1" ht="20.100000000000001" customHeight="1" x14ac:dyDescent="0.2">
      <c r="F63" s="976"/>
    </row>
    <row r="64" spans="6:6" s="985" customFormat="1" ht="20.100000000000001" customHeight="1" x14ac:dyDescent="0.2">
      <c r="F64" s="976"/>
    </row>
    <row r="65" spans="6:6" s="985" customFormat="1" ht="20.100000000000001" customHeight="1" x14ac:dyDescent="0.2">
      <c r="F65" s="976"/>
    </row>
    <row r="66" spans="6:6" s="985" customFormat="1" ht="20.100000000000001" customHeight="1" x14ac:dyDescent="0.2">
      <c r="F66" s="976"/>
    </row>
    <row r="67" spans="6:6" s="985" customFormat="1" ht="20.100000000000001" customHeight="1" x14ac:dyDescent="0.2">
      <c r="F67" s="976"/>
    </row>
    <row r="68" spans="6:6" s="985" customFormat="1" ht="20.100000000000001" customHeight="1" x14ac:dyDescent="0.2">
      <c r="F68" s="976"/>
    </row>
    <row r="69" spans="6:6" s="985" customFormat="1" ht="20.100000000000001" customHeight="1" x14ac:dyDescent="0.2">
      <c r="F69" s="976"/>
    </row>
    <row r="70" spans="6:6" s="985" customFormat="1" ht="20.100000000000001" customHeight="1" x14ac:dyDescent="0.2">
      <c r="F70" s="976"/>
    </row>
    <row r="71" spans="6:6" s="985" customFormat="1" ht="20.100000000000001" customHeight="1" x14ac:dyDescent="0.2">
      <c r="F71" s="976"/>
    </row>
    <row r="72" spans="6:6" s="985" customFormat="1" ht="20.100000000000001" customHeight="1" x14ac:dyDescent="0.2">
      <c r="F72" s="976"/>
    </row>
    <row r="73" spans="6:6" s="985" customFormat="1" ht="20.100000000000001" customHeight="1" x14ac:dyDescent="0.2">
      <c r="F73" s="976"/>
    </row>
    <row r="74" spans="6:6" s="985" customFormat="1" ht="20.100000000000001" customHeight="1" x14ac:dyDescent="0.2">
      <c r="F74" s="976"/>
    </row>
    <row r="75" spans="6:6" s="985" customFormat="1" ht="20.100000000000001" customHeight="1" x14ac:dyDescent="0.2">
      <c r="F75" s="976"/>
    </row>
    <row r="76" spans="6:6" s="985" customFormat="1" ht="20.100000000000001" customHeight="1" x14ac:dyDescent="0.2">
      <c r="F76" s="976"/>
    </row>
    <row r="77" spans="6:6" s="985" customFormat="1" ht="20.100000000000001" customHeight="1" x14ac:dyDescent="0.2">
      <c r="F77" s="976"/>
    </row>
    <row r="78" spans="6:6" s="985" customFormat="1" ht="20.100000000000001" customHeight="1" x14ac:dyDescent="0.2">
      <c r="F78" s="976"/>
    </row>
    <row r="79" spans="6:6" s="985" customFormat="1" ht="20.100000000000001" customHeight="1" x14ac:dyDescent="0.2">
      <c r="F79" s="976"/>
    </row>
    <row r="80" spans="6:6" s="985" customFormat="1" ht="20.100000000000001" customHeight="1" x14ac:dyDescent="0.2">
      <c r="F80" s="976"/>
    </row>
    <row r="81" spans="6:6" s="985" customFormat="1" ht="20.100000000000001" customHeight="1" x14ac:dyDescent="0.2">
      <c r="F81" s="976"/>
    </row>
    <row r="82" spans="6:6" s="985" customFormat="1" ht="20.100000000000001" customHeight="1" x14ac:dyDescent="0.2">
      <c r="F82" s="976"/>
    </row>
    <row r="83" spans="6:6" s="985" customFormat="1" ht="20.100000000000001" customHeight="1" x14ac:dyDescent="0.2">
      <c r="F83" s="976"/>
    </row>
    <row r="84" spans="6:6" s="985" customFormat="1" ht="20.100000000000001" customHeight="1" x14ac:dyDescent="0.2">
      <c r="F84" s="976"/>
    </row>
    <row r="85" spans="6:6" s="985" customFormat="1" ht="20.100000000000001" customHeight="1" x14ac:dyDescent="0.2">
      <c r="F85" s="976"/>
    </row>
    <row r="86" spans="6:6" s="985" customFormat="1" ht="20.100000000000001" customHeight="1" x14ac:dyDescent="0.2">
      <c r="F86" s="976"/>
    </row>
    <row r="87" spans="6:6" s="985" customFormat="1" ht="20.100000000000001" customHeight="1" x14ac:dyDescent="0.2">
      <c r="F87" s="976"/>
    </row>
    <row r="88" spans="6:6" s="985" customFormat="1" ht="20.100000000000001" customHeight="1" x14ac:dyDescent="0.2">
      <c r="F88" s="976"/>
    </row>
    <row r="89" spans="6:6" s="985" customFormat="1" ht="20.100000000000001" customHeight="1" x14ac:dyDescent="0.2">
      <c r="F89" s="976"/>
    </row>
    <row r="90" spans="6:6" s="985" customFormat="1" ht="20.100000000000001" customHeight="1" x14ac:dyDescent="0.2">
      <c r="F90" s="976"/>
    </row>
    <row r="91" spans="6:6" s="985" customFormat="1" ht="20.100000000000001" customHeight="1" x14ac:dyDescent="0.2">
      <c r="F91" s="976"/>
    </row>
    <row r="92" spans="6:6" s="985" customFormat="1" ht="20.100000000000001" customHeight="1" x14ac:dyDescent="0.2">
      <c r="F92" s="976"/>
    </row>
    <row r="93" spans="6:6" s="985" customFormat="1" ht="20.100000000000001" customHeight="1" x14ac:dyDescent="0.2">
      <c r="F93" s="976"/>
    </row>
    <row r="94" spans="6:6" s="985" customFormat="1" ht="20.100000000000001" customHeight="1" x14ac:dyDescent="0.2">
      <c r="F94" s="976"/>
    </row>
    <row r="95" spans="6:6" s="985" customFormat="1" ht="20.100000000000001" customHeight="1" x14ac:dyDescent="0.2">
      <c r="F95" s="976"/>
    </row>
    <row r="96" spans="6:6" s="985" customFormat="1" ht="20.100000000000001" customHeight="1" x14ac:dyDescent="0.2">
      <c r="F96" s="976"/>
    </row>
    <row r="97" spans="6:6" s="985" customFormat="1" ht="20.100000000000001" customHeight="1" x14ac:dyDescent="0.2">
      <c r="F97" s="976"/>
    </row>
    <row r="98" spans="6:6" s="985" customFormat="1" ht="20.100000000000001" customHeight="1" x14ac:dyDescent="0.2">
      <c r="F98" s="976"/>
    </row>
    <row r="99" spans="6:6" s="985" customFormat="1" ht="20.100000000000001" customHeight="1" x14ac:dyDescent="0.2">
      <c r="F99" s="976"/>
    </row>
    <row r="100" spans="6:6" s="985" customFormat="1" ht="20.100000000000001" customHeight="1" x14ac:dyDescent="0.2">
      <c r="F100" s="976"/>
    </row>
    <row r="101" spans="6:6" s="985" customFormat="1" ht="20.100000000000001" customHeight="1" x14ac:dyDescent="0.2">
      <c r="F101" s="976"/>
    </row>
    <row r="102" spans="6:6" s="985" customFormat="1" ht="20.100000000000001" customHeight="1" x14ac:dyDescent="0.2">
      <c r="F102" s="976"/>
    </row>
    <row r="103" spans="6:6" s="985" customFormat="1" ht="20.100000000000001" customHeight="1" x14ac:dyDescent="0.2">
      <c r="F103" s="976"/>
    </row>
    <row r="104" spans="6:6" s="985" customFormat="1" ht="20.100000000000001" customHeight="1" x14ac:dyDescent="0.2">
      <c r="F104" s="976"/>
    </row>
    <row r="105" spans="6:6" s="985" customFormat="1" ht="20.100000000000001" customHeight="1" x14ac:dyDescent="0.2">
      <c r="F105" s="976"/>
    </row>
    <row r="106" spans="6:6" s="985" customFormat="1" ht="20.100000000000001" customHeight="1" x14ac:dyDescent="0.2">
      <c r="F106" s="976"/>
    </row>
    <row r="107" spans="6:6" s="985" customFormat="1" ht="20.100000000000001" customHeight="1" x14ac:dyDescent="0.2">
      <c r="F107" s="976"/>
    </row>
    <row r="108" spans="6:6" s="985" customFormat="1" ht="20.100000000000001" customHeight="1" x14ac:dyDescent="0.2">
      <c r="F108" s="976"/>
    </row>
    <row r="109" spans="6:6" s="985" customFormat="1" ht="20.100000000000001" customHeight="1" x14ac:dyDescent="0.2">
      <c r="F109" s="976"/>
    </row>
    <row r="110" spans="6:6" s="985" customFormat="1" ht="20.100000000000001" customHeight="1" x14ac:dyDescent="0.2">
      <c r="F110" s="976"/>
    </row>
    <row r="164" spans="1:7" ht="20.100000000000001" customHeight="1" x14ac:dyDescent="0.2">
      <c r="F164" s="985"/>
    </row>
    <row r="165" spans="1:7" ht="20.100000000000001" customHeight="1" x14ac:dyDescent="0.2">
      <c r="A165" s="985"/>
      <c r="B165" s="985"/>
      <c r="C165" s="985"/>
      <c r="D165" s="985"/>
      <c r="E165" s="985"/>
      <c r="F165" s="985"/>
      <c r="G165" s="985"/>
    </row>
    <row r="166" spans="1:7" ht="20.100000000000001" customHeight="1" x14ac:dyDescent="0.2">
      <c r="A166" s="985"/>
      <c r="B166" s="985"/>
      <c r="C166" s="985"/>
      <c r="D166" s="985"/>
      <c r="E166" s="985"/>
      <c r="F166" s="985"/>
      <c r="G166" s="985"/>
    </row>
  </sheetData>
  <mergeCells count="11">
    <mergeCell ref="A41:G41"/>
    <mergeCell ref="A42:G42"/>
    <mergeCell ref="A43:G43"/>
    <mergeCell ref="A46:C46"/>
    <mergeCell ref="A47:C47"/>
    <mergeCell ref="A40:G40"/>
    <mergeCell ref="A3:A5"/>
    <mergeCell ref="B3:G3"/>
    <mergeCell ref="B4:D4"/>
    <mergeCell ref="E4:G4"/>
    <mergeCell ref="A39:G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3"/>
  <sheetViews>
    <sheetView showGridLines="0" zoomScaleNormal="100" zoomScaleSheetLayoutView="55" workbookViewId="0"/>
  </sheetViews>
  <sheetFormatPr defaultColWidth="26.42578125" defaultRowHeight="20.100000000000001" customHeight="1" x14ac:dyDescent="0.2"/>
  <cols>
    <col min="1" max="3" width="55.7109375" style="976" customWidth="1"/>
    <col min="4" max="4" width="13.7109375" style="976" customWidth="1"/>
    <col min="5" max="16384" width="26.42578125" style="976"/>
  </cols>
  <sheetData>
    <row r="1" spans="1:4" s="973" customFormat="1" ht="24.95" customHeight="1" x14ac:dyDescent="0.2">
      <c r="A1" s="971" t="s">
        <v>874</v>
      </c>
      <c r="B1" s="971"/>
      <c r="C1" s="971"/>
      <c r="D1" s="972"/>
    </row>
    <row r="2" spans="1:4" s="975" customFormat="1" ht="24.95" customHeight="1" thickBot="1" x14ac:dyDescent="0.25">
      <c r="A2" s="974" t="s">
        <v>1360</v>
      </c>
      <c r="B2" s="974"/>
      <c r="C2" s="974"/>
    </row>
    <row r="3" spans="1:4" ht="20.100000000000001" customHeight="1" x14ac:dyDescent="0.2">
      <c r="A3" s="1614" t="s">
        <v>733</v>
      </c>
      <c r="B3" s="1536" t="s">
        <v>885</v>
      </c>
      <c r="C3" s="1537"/>
    </row>
    <row r="4" spans="1:4" ht="20.100000000000001" customHeight="1" x14ac:dyDescent="0.2">
      <c r="A4" s="1615"/>
      <c r="B4" s="1207">
        <v>2013</v>
      </c>
      <c r="C4" s="1207">
        <v>2014</v>
      </c>
    </row>
    <row r="5" spans="1:4" ht="20.100000000000001" customHeight="1" x14ac:dyDescent="0.2">
      <c r="A5" s="1042" t="s">
        <v>116</v>
      </c>
      <c r="B5" s="1002">
        <v>27</v>
      </c>
      <c r="C5" s="1336">
        <f>SUM(C6,C14,C24,C29,C33)</f>
        <v>34</v>
      </c>
      <c r="D5" s="978"/>
    </row>
    <row r="6" spans="1:4" s="980" customFormat="1" ht="20.100000000000001" customHeight="1" x14ac:dyDescent="0.2">
      <c r="A6" s="979" t="s">
        <v>734</v>
      </c>
      <c r="B6" s="1002">
        <v>0</v>
      </c>
      <c r="C6" s="1336">
        <f>SUM(C7:C13)</f>
        <v>1</v>
      </c>
    </row>
    <row r="7" spans="1:4" ht="20.100000000000001" customHeight="1" x14ac:dyDescent="0.2">
      <c r="A7" s="981" t="s">
        <v>735</v>
      </c>
      <c r="B7" s="1003">
        <v>0</v>
      </c>
      <c r="C7" s="1337">
        <v>0</v>
      </c>
    </row>
    <row r="8" spans="1:4" ht="20.100000000000001" customHeight="1" x14ac:dyDescent="0.2">
      <c r="A8" s="981" t="s">
        <v>736</v>
      </c>
      <c r="B8" s="1003">
        <v>0</v>
      </c>
      <c r="C8" s="1337">
        <v>0</v>
      </c>
    </row>
    <row r="9" spans="1:4" ht="20.100000000000001" customHeight="1" x14ac:dyDescent="0.2">
      <c r="A9" s="981" t="s">
        <v>132</v>
      </c>
      <c r="B9" s="1003">
        <v>0</v>
      </c>
      <c r="C9" s="1337">
        <v>0</v>
      </c>
    </row>
    <row r="10" spans="1:4" ht="20.100000000000001" customHeight="1" x14ac:dyDescent="0.2">
      <c r="A10" s="981" t="s">
        <v>133</v>
      </c>
      <c r="B10" s="1003">
        <v>0</v>
      </c>
      <c r="C10" s="1337">
        <v>0</v>
      </c>
    </row>
    <row r="11" spans="1:4" ht="20.100000000000001" customHeight="1" x14ac:dyDescent="0.2">
      <c r="A11" s="981" t="s">
        <v>737</v>
      </c>
      <c r="B11" s="1003">
        <v>0</v>
      </c>
      <c r="C11" s="1337">
        <v>0</v>
      </c>
    </row>
    <row r="12" spans="1:4" ht="20.100000000000001" customHeight="1" x14ac:dyDescent="0.2">
      <c r="A12" s="981" t="s">
        <v>738</v>
      </c>
      <c r="B12" s="1003">
        <v>0</v>
      </c>
      <c r="C12" s="1337">
        <v>0</v>
      </c>
    </row>
    <row r="13" spans="1:4" ht="20.100000000000001" customHeight="1" x14ac:dyDescent="0.25">
      <c r="A13" s="981" t="s">
        <v>739</v>
      </c>
      <c r="B13" s="1003">
        <v>0</v>
      </c>
      <c r="C13" s="1334">
        <v>1</v>
      </c>
    </row>
    <row r="14" spans="1:4" s="980" customFormat="1" ht="20.100000000000001" customHeight="1" x14ac:dyDescent="0.2">
      <c r="A14" s="979" t="s">
        <v>768</v>
      </c>
      <c r="B14" s="1002">
        <v>0</v>
      </c>
      <c r="C14" s="1336">
        <v>0</v>
      </c>
    </row>
    <row r="15" spans="1:4" ht="20.100000000000001" customHeight="1" x14ac:dyDescent="0.2">
      <c r="A15" s="981" t="s">
        <v>741</v>
      </c>
      <c r="B15" s="1003">
        <v>0</v>
      </c>
      <c r="C15" s="1336">
        <v>0</v>
      </c>
    </row>
    <row r="16" spans="1:4" ht="20.100000000000001" customHeight="1" x14ac:dyDescent="0.2">
      <c r="A16" s="981" t="s">
        <v>134</v>
      </c>
      <c r="B16" s="1004">
        <v>0</v>
      </c>
      <c r="C16" s="1336">
        <v>0</v>
      </c>
    </row>
    <row r="17" spans="1:3" ht="20.100000000000001" customHeight="1" x14ac:dyDescent="0.2">
      <c r="A17" s="981" t="s">
        <v>135</v>
      </c>
      <c r="B17" s="1003">
        <v>0</v>
      </c>
      <c r="C17" s="1336">
        <v>0</v>
      </c>
    </row>
    <row r="18" spans="1:3" ht="20.100000000000001" customHeight="1" x14ac:dyDescent="0.2">
      <c r="A18" s="981" t="s">
        <v>742</v>
      </c>
      <c r="B18" s="1003">
        <v>0</v>
      </c>
      <c r="C18" s="1336">
        <v>0</v>
      </c>
    </row>
    <row r="19" spans="1:3" ht="20.100000000000001" customHeight="1" x14ac:dyDescent="0.2">
      <c r="A19" s="981" t="s">
        <v>743</v>
      </c>
      <c r="B19" s="1003">
        <v>0</v>
      </c>
      <c r="C19" s="1336">
        <v>0</v>
      </c>
    </row>
    <row r="20" spans="1:3" ht="20.100000000000001" customHeight="1" x14ac:dyDescent="0.2">
      <c r="A20" s="981" t="s">
        <v>136</v>
      </c>
      <c r="B20" s="1003">
        <v>0</v>
      </c>
      <c r="C20" s="1336">
        <v>0</v>
      </c>
    </row>
    <row r="21" spans="1:3" ht="20.100000000000001" customHeight="1" x14ac:dyDescent="0.2">
      <c r="A21" s="981" t="s">
        <v>744</v>
      </c>
      <c r="B21" s="1003">
        <v>0</v>
      </c>
      <c r="C21" s="1336">
        <v>0</v>
      </c>
    </row>
    <row r="22" spans="1:3" ht="20.100000000000001" customHeight="1" x14ac:dyDescent="0.2">
      <c r="A22" s="981" t="s">
        <v>137</v>
      </c>
      <c r="B22" s="1003">
        <v>0</v>
      </c>
      <c r="C22" s="1336">
        <v>0</v>
      </c>
    </row>
    <row r="23" spans="1:3" ht="20.100000000000001" customHeight="1" x14ac:dyDescent="0.2">
      <c r="A23" s="981" t="s">
        <v>745</v>
      </c>
      <c r="B23" s="1003">
        <v>0</v>
      </c>
      <c r="C23" s="1337">
        <v>0</v>
      </c>
    </row>
    <row r="24" spans="1:3" s="980" customFormat="1" ht="20.100000000000001" customHeight="1" x14ac:dyDescent="0.2">
      <c r="A24" s="979" t="s">
        <v>785</v>
      </c>
      <c r="B24" s="1002">
        <v>7</v>
      </c>
      <c r="C24" s="1336">
        <f>SUM(C25:C28)</f>
        <v>7</v>
      </c>
    </row>
    <row r="25" spans="1:3" ht="20.100000000000001" customHeight="1" x14ac:dyDescent="0.25">
      <c r="A25" s="981" t="s">
        <v>747</v>
      </c>
      <c r="B25" s="1004">
        <v>3</v>
      </c>
      <c r="C25" s="1334">
        <v>1</v>
      </c>
    </row>
    <row r="26" spans="1:3" ht="20.100000000000001" customHeight="1" x14ac:dyDescent="0.2">
      <c r="A26" s="981" t="s">
        <v>138</v>
      </c>
      <c r="B26" s="1003">
        <v>0</v>
      </c>
      <c r="C26" s="1337">
        <v>0</v>
      </c>
    </row>
    <row r="27" spans="1:3" ht="20.100000000000001" customHeight="1" x14ac:dyDescent="0.25">
      <c r="A27" s="981" t="s">
        <v>139</v>
      </c>
      <c r="B27" s="1004">
        <v>1</v>
      </c>
      <c r="C27" s="1334">
        <v>1</v>
      </c>
    </row>
    <row r="28" spans="1:3" ht="20.100000000000001" customHeight="1" x14ac:dyDescent="0.25">
      <c r="A28" s="981" t="s">
        <v>140</v>
      </c>
      <c r="B28" s="1003">
        <v>3</v>
      </c>
      <c r="C28" s="1334">
        <v>5</v>
      </c>
    </row>
    <row r="29" spans="1:3" s="980" customFormat="1" ht="20.100000000000001" customHeight="1" x14ac:dyDescent="0.2">
      <c r="A29" s="979" t="s">
        <v>803</v>
      </c>
      <c r="B29" s="1002">
        <v>8</v>
      </c>
      <c r="C29" s="1336">
        <f>SUM(C30:C32)</f>
        <v>7</v>
      </c>
    </row>
    <row r="30" spans="1:3" ht="20.100000000000001" customHeight="1" x14ac:dyDescent="0.25">
      <c r="A30" s="981" t="s">
        <v>141</v>
      </c>
      <c r="B30" s="1004">
        <v>1</v>
      </c>
      <c r="C30" s="1334">
        <v>1</v>
      </c>
    </row>
    <row r="31" spans="1:3" ht="20.100000000000001" customHeight="1" x14ac:dyDescent="0.25">
      <c r="A31" s="981" t="s">
        <v>142</v>
      </c>
      <c r="B31" s="1004">
        <v>6</v>
      </c>
      <c r="C31" s="1334">
        <v>6</v>
      </c>
    </row>
    <row r="32" spans="1:3" ht="20.100000000000001" customHeight="1" x14ac:dyDescent="0.2">
      <c r="A32" s="981" t="s">
        <v>143</v>
      </c>
      <c r="B32" s="1004">
        <v>1</v>
      </c>
      <c r="C32" s="1337">
        <v>0</v>
      </c>
    </row>
    <row r="33" spans="1:4" s="980" customFormat="1" ht="20.100000000000001" customHeight="1" x14ac:dyDescent="0.2">
      <c r="A33" s="979" t="s">
        <v>816</v>
      </c>
      <c r="B33" s="1002">
        <v>12</v>
      </c>
      <c r="C33" s="1336">
        <f>SUM(C34:C37)</f>
        <v>19</v>
      </c>
    </row>
    <row r="34" spans="1:4" ht="20.100000000000001" customHeight="1" x14ac:dyDescent="0.25">
      <c r="A34" s="981" t="s">
        <v>144</v>
      </c>
      <c r="B34" s="1003">
        <v>2</v>
      </c>
      <c r="C34" s="1334">
        <v>5</v>
      </c>
    </row>
    <row r="35" spans="1:4" ht="20.100000000000001" customHeight="1" x14ac:dyDescent="0.25">
      <c r="A35" s="981" t="s">
        <v>750</v>
      </c>
      <c r="B35" s="1003">
        <v>5</v>
      </c>
      <c r="C35" s="1334">
        <v>5</v>
      </c>
    </row>
    <row r="36" spans="1:4" ht="20.100000000000001" customHeight="1" x14ac:dyDescent="0.25">
      <c r="A36" s="981" t="s">
        <v>751</v>
      </c>
      <c r="B36" s="1004">
        <v>1</v>
      </c>
      <c r="C36" s="1334">
        <v>3</v>
      </c>
    </row>
    <row r="37" spans="1:4" ht="20.100000000000001" customHeight="1" thickBot="1" x14ac:dyDescent="0.25">
      <c r="A37" s="983" t="s">
        <v>145</v>
      </c>
      <c r="B37" s="1005">
        <v>4</v>
      </c>
      <c r="C37" s="1338">
        <v>6</v>
      </c>
      <c r="D37" s="985"/>
    </row>
    <row r="38" spans="1:4" s="1007" customFormat="1" ht="15.95" customHeight="1" x14ac:dyDescent="0.25">
      <c r="A38" s="1617" t="s">
        <v>876</v>
      </c>
      <c r="B38" s="1617"/>
      <c r="C38" s="1617"/>
      <c r="D38" s="1006"/>
    </row>
    <row r="39" spans="1:4" s="1007" customFormat="1" ht="44.25" customHeight="1" x14ac:dyDescent="0.25">
      <c r="A39" s="1617" t="s">
        <v>1356</v>
      </c>
      <c r="B39" s="1617"/>
      <c r="C39" s="1617"/>
      <c r="D39" s="1008"/>
    </row>
    <row r="40" spans="1:4" s="1007" customFormat="1" ht="43.5" customHeight="1" x14ac:dyDescent="0.25">
      <c r="A40" s="1617" t="s">
        <v>883</v>
      </c>
      <c r="B40" s="1617"/>
      <c r="C40" s="1617"/>
      <c r="D40" s="1008"/>
    </row>
    <row r="41" spans="1:4" s="1007" customFormat="1" ht="15.95" customHeight="1" x14ac:dyDescent="0.25">
      <c r="A41" s="987" t="s">
        <v>1361</v>
      </c>
      <c r="B41" s="987"/>
      <c r="C41" s="987"/>
      <c r="D41" s="1009"/>
    </row>
    <row r="42" spans="1:4" ht="20.100000000000001" customHeight="1" x14ac:dyDescent="0.2">
      <c r="A42" s="1626"/>
      <c r="B42" s="1626"/>
      <c r="C42" s="1626"/>
      <c r="D42" s="1001"/>
    </row>
    <row r="43" spans="1:4" ht="20.100000000000001" customHeight="1" x14ac:dyDescent="0.2">
      <c r="A43" s="1617"/>
      <c r="B43" s="1617"/>
      <c r="C43" s="1617"/>
      <c r="D43" s="1617"/>
    </row>
    <row r="44" spans="1:4" ht="20.100000000000001" customHeight="1" x14ac:dyDescent="0.2">
      <c r="A44" s="1617"/>
      <c r="B44" s="1617"/>
      <c r="C44" s="1617"/>
      <c r="D44" s="1617"/>
    </row>
    <row r="45" spans="1:4" ht="20.100000000000001" customHeight="1" x14ac:dyDescent="0.2">
      <c r="A45" s="981"/>
    </row>
    <row r="46" spans="1:4" ht="20.100000000000001" customHeight="1" x14ac:dyDescent="0.2">
      <c r="A46" s="24"/>
    </row>
    <row r="47" spans="1:4" ht="20.100000000000001" customHeight="1" x14ac:dyDescent="0.2">
      <c r="A47" s="981"/>
    </row>
    <row r="48" spans="1:4" ht="20.100000000000001" customHeight="1" x14ac:dyDescent="0.2">
      <c r="A48" s="981"/>
    </row>
    <row r="49" spans="1:4" ht="20.100000000000001" customHeight="1" x14ac:dyDescent="0.2">
      <c r="A49" s="981"/>
    </row>
    <row r="50" spans="1:4" ht="20.100000000000001" customHeight="1" x14ac:dyDescent="0.2">
      <c r="A50" s="981"/>
    </row>
    <row r="51" spans="1:4" ht="20.100000000000001" customHeight="1" x14ac:dyDescent="0.2">
      <c r="A51" s="24"/>
    </row>
    <row r="56" spans="1:4" ht="20.100000000000001" customHeight="1" x14ac:dyDescent="0.2">
      <c r="A56" s="985"/>
      <c r="B56" s="985"/>
      <c r="C56" s="985"/>
      <c r="D56" s="985"/>
    </row>
    <row r="57" spans="1:4" ht="20.100000000000001" customHeight="1" x14ac:dyDescent="0.2">
      <c r="A57" s="985"/>
      <c r="B57" s="985"/>
      <c r="C57" s="985"/>
      <c r="D57" s="985"/>
    </row>
    <row r="58" spans="1:4" ht="20.100000000000001" customHeight="1" x14ac:dyDescent="0.2">
      <c r="A58" s="985"/>
      <c r="B58" s="985"/>
      <c r="C58" s="985"/>
      <c r="D58" s="985"/>
    </row>
    <row r="171" spans="1:4" ht="20.100000000000001" customHeight="1" x14ac:dyDescent="0.2">
      <c r="A171" s="985"/>
      <c r="B171" s="985"/>
      <c r="C171" s="985"/>
      <c r="D171" s="985"/>
    </row>
    <row r="172" spans="1:4" ht="20.100000000000001" customHeight="1" x14ac:dyDescent="0.2">
      <c r="A172" s="985"/>
      <c r="B172" s="985"/>
      <c r="C172" s="985"/>
      <c r="D172" s="985"/>
    </row>
    <row r="173" spans="1:4" ht="20.100000000000001" customHeight="1" x14ac:dyDescent="0.2">
      <c r="A173" s="985"/>
      <c r="B173" s="985"/>
      <c r="C173" s="985"/>
      <c r="D173" s="985"/>
    </row>
  </sheetData>
  <mergeCells count="8">
    <mergeCell ref="A43:D43"/>
    <mergeCell ref="A44:D44"/>
    <mergeCell ref="A3:A4"/>
    <mergeCell ref="B3:C3"/>
    <mergeCell ref="A38:C38"/>
    <mergeCell ref="A39:C39"/>
    <mergeCell ref="A40:C40"/>
    <mergeCell ref="A42:C42"/>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4"/>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4" width="15.7109375" style="976" customWidth="1"/>
    <col min="5" max="16384" width="26.42578125" style="976"/>
  </cols>
  <sheetData>
    <row r="1" spans="1:4" s="973" customFormat="1" ht="24.95" customHeight="1" x14ac:dyDescent="0.2">
      <c r="A1" s="971" t="s">
        <v>874</v>
      </c>
      <c r="B1" s="971"/>
      <c r="C1" s="971"/>
      <c r="D1" s="972"/>
    </row>
    <row r="2" spans="1:4" s="975" customFormat="1" ht="24.95" customHeight="1" thickBot="1" x14ac:dyDescent="0.25">
      <c r="A2" s="974" t="s">
        <v>1362</v>
      </c>
      <c r="B2" s="974"/>
      <c r="C2" s="974"/>
    </row>
    <row r="3" spans="1:4" ht="20.100000000000001" customHeight="1" x14ac:dyDescent="0.2">
      <c r="A3" s="1614" t="s">
        <v>733</v>
      </c>
      <c r="B3" s="1536" t="s">
        <v>886</v>
      </c>
      <c r="C3" s="1537"/>
    </row>
    <row r="4" spans="1:4" ht="20.100000000000001" customHeight="1" x14ac:dyDescent="0.2">
      <c r="A4" s="1627"/>
      <c r="B4" s="1207">
        <v>2013</v>
      </c>
      <c r="C4" s="1207">
        <v>2014</v>
      </c>
    </row>
    <row r="5" spans="1:4" ht="20.100000000000001" customHeight="1" x14ac:dyDescent="0.2">
      <c r="A5" s="1010" t="s">
        <v>116</v>
      </c>
      <c r="B5" s="997">
        <v>1818</v>
      </c>
      <c r="C5" s="1339">
        <f>SUM(C6,C14,C24,C29,C33)</f>
        <v>1966</v>
      </c>
      <c r="D5" s="978"/>
    </row>
    <row r="6" spans="1:4" s="980" customFormat="1" ht="20.100000000000001" customHeight="1" x14ac:dyDescent="0.2">
      <c r="A6" s="1011" t="s">
        <v>734</v>
      </c>
      <c r="B6" s="997">
        <v>205</v>
      </c>
      <c r="C6" s="1339">
        <f>SUM(C7:C13)</f>
        <v>299</v>
      </c>
    </row>
    <row r="7" spans="1:4" ht="20.100000000000001" customHeight="1" x14ac:dyDescent="0.25">
      <c r="A7" s="1012" t="s">
        <v>735</v>
      </c>
      <c r="B7" s="1013">
        <v>85</v>
      </c>
      <c r="C7" s="1334">
        <v>111</v>
      </c>
    </row>
    <row r="8" spans="1:4" ht="20.100000000000001" customHeight="1" x14ac:dyDescent="0.25">
      <c r="A8" s="1012" t="s">
        <v>736</v>
      </c>
      <c r="B8" s="1013">
        <v>5</v>
      </c>
      <c r="C8" s="1334">
        <v>2</v>
      </c>
    </row>
    <row r="9" spans="1:4" ht="20.100000000000001" customHeight="1" x14ac:dyDescent="0.25">
      <c r="A9" s="1012" t="s">
        <v>132</v>
      </c>
      <c r="B9" s="1013">
        <v>15</v>
      </c>
      <c r="C9" s="1334">
        <v>25</v>
      </c>
    </row>
    <row r="10" spans="1:4" ht="20.100000000000001" customHeight="1" x14ac:dyDescent="0.25">
      <c r="A10" s="1012" t="s">
        <v>133</v>
      </c>
      <c r="B10" s="1013">
        <v>35</v>
      </c>
      <c r="C10" s="1334">
        <v>83</v>
      </c>
    </row>
    <row r="11" spans="1:4" ht="20.100000000000001" customHeight="1" x14ac:dyDescent="0.25">
      <c r="A11" s="1012" t="s">
        <v>737</v>
      </c>
      <c r="B11" s="1013">
        <v>6</v>
      </c>
      <c r="C11" s="1334">
        <v>13</v>
      </c>
    </row>
    <row r="12" spans="1:4" ht="20.100000000000001" customHeight="1" x14ac:dyDescent="0.25">
      <c r="A12" s="1012" t="s">
        <v>738</v>
      </c>
      <c r="B12" s="1013">
        <v>20</v>
      </c>
      <c r="C12" s="1334">
        <v>23</v>
      </c>
    </row>
    <row r="13" spans="1:4" ht="20.100000000000001" customHeight="1" x14ac:dyDescent="0.25">
      <c r="A13" s="1012" t="s">
        <v>739</v>
      </c>
      <c r="B13" s="1013">
        <v>39</v>
      </c>
      <c r="C13" s="1334">
        <v>42</v>
      </c>
    </row>
    <row r="14" spans="1:4" s="980" customFormat="1" ht="20.100000000000001" customHeight="1" x14ac:dyDescent="0.2">
      <c r="A14" s="1011" t="s">
        <v>768</v>
      </c>
      <c r="B14" s="997">
        <v>260</v>
      </c>
      <c r="C14" s="1339">
        <f>SUM(C15:C23)</f>
        <v>238</v>
      </c>
    </row>
    <row r="15" spans="1:4" ht="20.100000000000001" customHeight="1" x14ac:dyDescent="0.25">
      <c r="A15" s="1012" t="s">
        <v>741</v>
      </c>
      <c r="B15" s="1013">
        <v>35</v>
      </c>
      <c r="C15" s="1334">
        <v>30</v>
      </c>
    </row>
    <row r="16" spans="1:4" ht="20.100000000000001" customHeight="1" x14ac:dyDescent="0.25">
      <c r="A16" s="1012" t="s">
        <v>134</v>
      </c>
      <c r="B16" s="1013">
        <v>39</v>
      </c>
      <c r="C16" s="1334">
        <v>33</v>
      </c>
    </row>
    <row r="17" spans="1:3" ht="20.100000000000001" customHeight="1" x14ac:dyDescent="0.25">
      <c r="A17" s="1012" t="s">
        <v>135</v>
      </c>
      <c r="B17" s="1013">
        <v>39</v>
      </c>
      <c r="C17" s="1334">
        <v>30</v>
      </c>
    </row>
    <row r="18" spans="1:3" ht="20.100000000000001" customHeight="1" x14ac:dyDescent="0.25">
      <c r="A18" s="1012" t="s">
        <v>742</v>
      </c>
      <c r="B18" s="1013">
        <v>13</v>
      </c>
      <c r="C18" s="1334">
        <v>13</v>
      </c>
    </row>
    <row r="19" spans="1:3" ht="20.100000000000001" customHeight="1" x14ac:dyDescent="0.25">
      <c r="A19" s="1012" t="s">
        <v>743</v>
      </c>
      <c r="B19" s="1013">
        <v>61</v>
      </c>
      <c r="C19" s="1334">
        <v>59</v>
      </c>
    </row>
    <row r="20" spans="1:3" ht="20.100000000000001" customHeight="1" x14ac:dyDescent="0.25">
      <c r="A20" s="1012" t="s">
        <v>136</v>
      </c>
      <c r="B20" s="1013">
        <v>14</v>
      </c>
      <c r="C20" s="1334">
        <v>17</v>
      </c>
    </row>
    <row r="21" spans="1:3" ht="20.100000000000001" customHeight="1" x14ac:dyDescent="0.25">
      <c r="A21" s="1012" t="s">
        <v>744</v>
      </c>
      <c r="B21" s="1013">
        <v>19</v>
      </c>
      <c r="C21" s="1334">
        <v>12</v>
      </c>
    </row>
    <row r="22" spans="1:3" ht="20.100000000000001" customHeight="1" x14ac:dyDescent="0.25">
      <c r="A22" s="1012" t="s">
        <v>137</v>
      </c>
      <c r="B22" s="1013">
        <v>23</v>
      </c>
      <c r="C22" s="1334">
        <v>30</v>
      </c>
    </row>
    <row r="23" spans="1:3" ht="20.100000000000001" customHeight="1" x14ac:dyDescent="0.25">
      <c r="A23" s="1012" t="s">
        <v>745</v>
      </c>
      <c r="B23" s="1013">
        <v>17</v>
      </c>
      <c r="C23" s="1334">
        <v>14</v>
      </c>
    </row>
    <row r="24" spans="1:3" s="980" customFormat="1" ht="20.100000000000001" customHeight="1" x14ac:dyDescent="0.2">
      <c r="A24" s="1011" t="s">
        <v>785</v>
      </c>
      <c r="B24" s="997">
        <v>302</v>
      </c>
      <c r="C24" s="1339">
        <f>SUM(C25:C28)</f>
        <v>323</v>
      </c>
    </row>
    <row r="25" spans="1:3" ht="20.100000000000001" customHeight="1" x14ac:dyDescent="0.25">
      <c r="A25" s="1012" t="s">
        <v>747</v>
      </c>
      <c r="B25" s="1013">
        <v>134</v>
      </c>
      <c r="C25" s="1334">
        <v>129</v>
      </c>
    </row>
    <row r="26" spans="1:3" ht="20.100000000000001" customHeight="1" x14ac:dyDescent="0.25">
      <c r="A26" s="1012" t="s">
        <v>138</v>
      </c>
      <c r="B26" s="1013">
        <v>62</v>
      </c>
      <c r="C26" s="1334">
        <v>75</v>
      </c>
    </row>
    <row r="27" spans="1:3" ht="20.100000000000001" customHeight="1" x14ac:dyDescent="0.25">
      <c r="A27" s="1012" t="s">
        <v>139</v>
      </c>
      <c r="B27" s="1013">
        <v>46</v>
      </c>
      <c r="C27" s="1334">
        <v>46</v>
      </c>
    </row>
    <row r="28" spans="1:3" ht="20.100000000000001" customHeight="1" x14ac:dyDescent="0.25">
      <c r="A28" s="1012" t="s">
        <v>140</v>
      </c>
      <c r="B28" s="1013">
        <v>60</v>
      </c>
      <c r="C28" s="1334">
        <v>73</v>
      </c>
    </row>
    <row r="29" spans="1:3" s="980" customFormat="1" ht="20.100000000000001" customHeight="1" x14ac:dyDescent="0.2">
      <c r="A29" s="1011" t="s">
        <v>803</v>
      </c>
      <c r="B29" s="997">
        <v>138</v>
      </c>
      <c r="C29" s="1339">
        <f>SUM(C30:C32)</f>
        <v>150</v>
      </c>
    </row>
    <row r="30" spans="1:3" ht="20.100000000000001" customHeight="1" x14ac:dyDescent="0.25">
      <c r="A30" s="1012" t="s">
        <v>141</v>
      </c>
      <c r="B30" s="1013">
        <v>43</v>
      </c>
      <c r="C30" s="1334">
        <v>43</v>
      </c>
    </row>
    <row r="31" spans="1:3" ht="20.100000000000001" customHeight="1" x14ac:dyDescent="0.25">
      <c r="A31" s="1012" t="s">
        <v>142</v>
      </c>
      <c r="B31" s="1013">
        <v>59</v>
      </c>
      <c r="C31" s="1334">
        <v>66</v>
      </c>
    </row>
    <row r="32" spans="1:3" ht="20.100000000000001" customHeight="1" x14ac:dyDescent="0.25">
      <c r="A32" s="1012" t="s">
        <v>143</v>
      </c>
      <c r="B32" s="1013">
        <v>36</v>
      </c>
      <c r="C32" s="1334">
        <v>41</v>
      </c>
    </row>
    <row r="33" spans="1:5" s="980" customFormat="1" ht="20.100000000000001" customHeight="1" x14ac:dyDescent="0.2">
      <c r="A33" s="1011" t="s">
        <v>816</v>
      </c>
      <c r="B33" s="997">
        <v>913</v>
      </c>
      <c r="C33" s="1339">
        <f>SUM(C34:C37)</f>
        <v>956</v>
      </c>
    </row>
    <row r="34" spans="1:5" ht="20.100000000000001" customHeight="1" x14ac:dyDescent="0.25">
      <c r="A34" s="1012" t="s">
        <v>144</v>
      </c>
      <c r="B34" s="1013">
        <v>193</v>
      </c>
      <c r="C34" s="1334">
        <v>194</v>
      </c>
    </row>
    <row r="35" spans="1:5" ht="20.100000000000001" customHeight="1" x14ac:dyDescent="0.25">
      <c r="A35" s="1012" t="s">
        <v>750</v>
      </c>
      <c r="B35" s="1013">
        <v>405</v>
      </c>
      <c r="C35" s="1334">
        <v>395</v>
      </c>
    </row>
    <row r="36" spans="1:5" ht="20.100000000000001" customHeight="1" x14ac:dyDescent="0.25">
      <c r="A36" s="1012" t="s">
        <v>751</v>
      </c>
      <c r="B36" s="1013">
        <v>175</v>
      </c>
      <c r="C36" s="1334">
        <v>197</v>
      </c>
    </row>
    <row r="37" spans="1:5" ht="20.100000000000001" customHeight="1" thickBot="1" x14ac:dyDescent="0.25">
      <c r="A37" s="998" t="s">
        <v>145</v>
      </c>
      <c r="B37" s="998">
        <v>140</v>
      </c>
      <c r="C37" s="1340">
        <v>170</v>
      </c>
      <c r="D37" s="985"/>
    </row>
    <row r="38" spans="1:5" ht="15.95" customHeight="1" x14ac:dyDescent="0.2">
      <c r="A38" s="1613" t="s">
        <v>876</v>
      </c>
      <c r="B38" s="1613"/>
      <c r="C38" s="1613"/>
      <c r="D38" s="986"/>
      <c r="E38" s="985"/>
    </row>
    <row r="39" spans="1:5" ht="42" customHeight="1" x14ac:dyDescent="0.2">
      <c r="A39" s="1617" t="s">
        <v>1363</v>
      </c>
      <c r="B39" s="1617"/>
      <c r="C39" s="1617"/>
      <c r="D39" s="1001"/>
    </row>
    <row r="40" spans="1:5" ht="42" customHeight="1" x14ac:dyDescent="0.2">
      <c r="A40" s="1617" t="s">
        <v>887</v>
      </c>
      <c r="B40" s="1617"/>
      <c r="C40" s="1617"/>
      <c r="D40" s="1001"/>
    </row>
    <row r="41" spans="1:5" s="989" customFormat="1" ht="15.75" customHeight="1" x14ac:dyDescent="0.2">
      <c r="A41" s="1617" t="s">
        <v>888</v>
      </c>
      <c r="B41" s="1617"/>
      <c r="C41" s="1617"/>
      <c r="D41" s="1001"/>
    </row>
    <row r="42" spans="1:5" ht="15.95" customHeight="1" x14ac:dyDescent="0.2">
      <c r="A42" s="987" t="s">
        <v>1357</v>
      </c>
      <c r="B42" s="987"/>
      <c r="C42" s="987"/>
      <c r="D42" s="1009"/>
    </row>
    <row r="43" spans="1:5" ht="20.100000000000001" customHeight="1" x14ac:dyDescent="0.2">
      <c r="A43" s="1626"/>
      <c r="B43" s="1626"/>
      <c r="C43" s="1626"/>
      <c r="D43" s="1001"/>
    </row>
    <row r="44" spans="1:5" ht="20.100000000000001" customHeight="1" x14ac:dyDescent="0.2">
      <c r="A44" s="1617"/>
      <c r="B44" s="1617"/>
      <c r="C44" s="1617"/>
    </row>
    <row r="45" spans="1:5" ht="20.100000000000001" customHeight="1" x14ac:dyDescent="0.2">
      <c r="A45" s="1617"/>
      <c r="B45" s="1617"/>
      <c r="C45" s="1617"/>
    </row>
    <row r="46" spans="1:5" ht="20.100000000000001" customHeight="1" x14ac:dyDescent="0.2">
      <c r="A46" s="981"/>
    </row>
    <row r="47" spans="1:5" ht="20.100000000000001" customHeight="1" x14ac:dyDescent="0.2">
      <c r="A47" s="24"/>
    </row>
    <row r="48" spans="1:5" ht="20.100000000000001" customHeight="1" x14ac:dyDescent="0.2">
      <c r="A48" s="981"/>
    </row>
    <row r="49" spans="1:4" ht="20.100000000000001" customHeight="1" x14ac:dyDescent="0.2">
      <c r="A49" s="981"/>
    </row>
    <row r="50" spans="1:4" ht="20.100000000000001" customHeight="1" x14ac:dyDescent="0.2">
      <c r="A50" s="981"/>
    </row>
    <row r="51" spans="1:4" ht="20.100000000000001" customHeight="1" x14ac:dyDescent="0.2">
      <c r="A51" s="981"/>
    </row>
    <row r="52" spans="1:4" ht="20.100000000000001" customHeight="1" x14ac:dyDescent="0.2">
      <c r="A52" s="24"/>
    </row>
    <row r="57" spans="1:4" ht="20.100000000000001" customHeight="1" x14ac:dyDescent="0.2">
      <c r="A57" s="985"/>
      <c r="B57" s="985"/>
      <c r="C57" s="985"/>
      <c r="D57" s="985"/>
    </row>
    <row r="58" spans="1:4" ht="20.100000000000001" customHeight="1" x14ac:dyDescent="0.2">
      <c r="A58" s="985"/>
      <c r="B58" s="985"/>
      <c r="C58" s="985"/>
      <c r="D58" s="985"/>
    </row>
    <row r="59" spans="1:4" ht="20.100000000000001" customHeight="1" x14ac:dyDescent="0.2">
      <c r="A59" s="985"/>
      <c r="B59" s="985"/>
      <c r="C59" s="985"/>
      <c r="D59" s="985"/>
    </row>
    <row r="172" spans="1:4" ht="20.100000000000001" customHeight="1" x14ac:dyDescent="0.2">
      <c r="A172" s="985"/>
      <c r="B172" s="985"/>
      <c r="C172" s="985"/>
      <c r="D172" s="985"/>
    </row>
    <row r="173" spans="1:4" ht="20.100000000000001" customHeight="1" x14ac:dyDescent="0.2">
      <c r="A173" s="985"/>
      <c r="B173" s="985"/>
      <c r="C173" s="985"/>
      <c r="D173" s="985"/>
    </row>
    <row r="174" spans="1:4" ht="20.100000000000001" customHeight="1" x14ac:dyDescent="0.2">
      <c r="A174" s="985"/>
      <c r="B174" s="985"/>
      <c r="C174" s="985"/>
      <c r="D174" s="985"/>
    </row>
  </sheetData>
  <mergeCells count="9">
    <mergeCell ref="A43:C43"/>
    <mergeCell ref="A44:C44"/>
    <mergeCell ref="A45:C45"/>
    <mergeCell ref="A3:A4"/>
    <mergeCell ref="B3:C3"/>
    <mergeCell ref="A38:C38"/>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1"/>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4" width="14.140625" style="976" customWidth="1"/>
    <col min="5" max="16384" width="26.42578125" style="976"/>
  </cols>
  <sheetData>
    <row r="1" spans="1:4" s="973" customFormat="1" ht="24.95" customHeight="1" x14ac:dyDescent="0.2">
      <c r="A1" s="971" t="s">
        <v>874</v>
      </c>
      <c r="B1" s="971"/>
      <c r="C1" s="971"/>
      <c r="D1" s="972"/>
    </row>
    <row r="2" spans="1:4" s="975" customFormat="1" ht="24.95" customHeight="1" thickBot="1" x14ac:dyDescent="0.25">
      <c r="A2" s="1014" t="s">
        <v>1364</v>
      </c>
      <c r="B2" s="1014"/>
      <c r="C2" s="1014"/>
    </row>
    <row r="3" spans="1:4" ht="20.100000000000001" customHeight="1" x14ac:dyDescent="0.2">
      <c r="A3" s="1629" t="s">
        <v>733</v>
      </c>
      <c r="B3" s="1630" t="s">
        <v>889</v>
      </c>
      <c r="C3" s="1631"/>
    </row>
    <row r="4" spans="1:4" ht="20.100000000000001" customHeight="1" x14ac:dyDescent="0.2">
      <c r="A4" s="1615"/>
      <c r="B4" s="1207">
        <v>2013</v>
      </c>
      <c r="C4" s="1207">
        <v>2014</v>
      </c>
    </row>
    <row r="5" spans="1:4" ht="20.100000000000001" customHeight="1" x14ac:dyDescent="0.2">
      <c r="A5" s="1042" t="s">
        <v>116</v>
      </c>
      <c r="B5" s="977">
        <v>29</v>
      </c>
      <c r="C5" s="1333">
        <f>SUM(C6,C14,C24,C29,C33)</f>
        <v>27</v>
      </c>
      <c r="D5" s="978"/>
    </row>
    <row r="6" spans="1:4" ht="20.100000000000001" customHeight="1" x14ac:dyDescent="0.2">
      <c r="A6" s="979" t="s">
        <v>734</v>
      </c>
      <c r="B6" s="977">
        <v>1</v>
      </c>
      <c r="C6" s="1333">
        <f>SUM(C7:C13)</f>
        <v>1</v>
      </c>
    </row>
    <row r="7" spans="1:4" ht="20.100000000000001" customHeight="1" x14ac:dyDescent="0.2">
      <c r="A7" s="981" t="s">
        <v>735</v>
      </c>
      <c r="B7" s="1015">
        <v>0</v>
      </c>
      <c r="C7" s="1341">
        <v>0</v>
      </c>
    </row>
    <row r="8" spans="1:4" ht="20.100000000000001" customHeight="1" x14ac:dyDescent="0.2">
      <c r="A8" s="981" t="s">
        <v>736</v>
      </c>
      <c r="B8" s="1015">
        <v>0</v>
      </c>
      <c r="C8" s="1341">
        <v>0</v>
      </c>
    </row>
    <row r="9" spans="1:4" ht="20.100000000000001" customHeight="1" x14ac:dyDescent="0.2">
      <c r="A9" s="981" t="s">
        <v>132</v>
      </c>
      <c r="B9" s="1015">
        <v>0</v>
      </c>
      <c r="C9" s="1341">
        <v>0</v>
      </c>
    </row>
    <row r="10" spans="1:4" ht="20.100000000000001" customHeight="1" x14ac:dyDescent="0.25">
      <c r="A10" s="981" t="s">
        <v>133</v>
      </c>
      <c r="B10" s="1015">
        <v>1</v>
      </c>
      <c r="C10" s="1342">
        <v>1</v>
      </c>
    </row>
    <row r="11" spans="1:4" ht="20.100000000000001" customHeight="1" x14ac:dyDescent="0.2">
      <c r="A11" s="981" t="s">
        <v>737</v>
      </c>
      <c r="B11" s="1015">
        <v>0</v>
      </c>
      <c r="C11" s="1341">
        <v>0</v>
      </c>
    </row>
    <row r="12" spans="1:4" ht="20.100000000000001" customHeight="1" x14ac:dyDescent="0.2">
      <c r="A12" s="981" t="s">
        <v>738</v>
      </c>
      <c r="B12" s="1015">
        <v>0</v>
      </c>
      <c r="C12" s="1341">
        <v>0</v>
      </c>
    </row>
    <row r="13" spans="1:4" ht="20.100000000000001" customHeight="1" x14ac:dyDescent="0.2">
      <c r="A13" s="981" t="s">
        <v>739</v>
      </c>
      <c r="B13" s="977">
        <v>0</v>
      </c>
      <c r="C13" s="1341">
        <v>0</v>
      </c>
    </row>
    <row r="14" spans="1:4" ht="20.100000000000001" customHeight="1" x14ac:dyDescent="0.2">
      <c r="A14" s="979" t="s">
        <v>768</v>
      </c>
      <c r="B14" s="977">
        <v>4</v>
      </c>
      <c r="C14" s="1333">
        <f>SUM(C15:C23)</f>
        <v>5</v>
      </c>
    </row>
    <row r="15" spans="1:4" ht="20.100000000000001" customHeight="1" x14ac:dyDescent="0.2">
      <c r="A15" s="981" t="s">
        <v>741</v>
      </c>
      <c r="B15" s="1015">
        <v>0</v>
      </c>
      <c r="C15" s="1341">
        <v>0</v>
      </c>
    </row>
    <row r="16" spans="1:4" ht="20.100000000000001" customHeight="1" x14ac:dyDescent="0.25">
      <c r="A16" s="981" t="s">
        <v>134</v>
      </c>
      <c r="B16" s="1015">
        <v>0</v>
      </c>
      <c r="C16" s="1342">
        <v>1</v>
      </c>
    </row>
    <row r="17" spans="1:3" ht="20.100000000000001" customHeight="1" x14ac:dyDescent="0.25">
      <c r="A17" s="981" t="s">
        <v>135</v>
      </c>
      <c r="B17" s="1015">
        <v>2</v>
      </c>
      <c r="C17" s="1342">
        <v>2</v>
      </c>
    </row>
    <row r="18" spans="1:3" ht="20.100000000000001" customHeight="1" x14ac:dyDescent="0.25">
      <c r="A18" s="981" t="s">
        <v>742</v>
      </c>
      <c r="B18" s="1015">
        <v>0</v>
      </c>
      <c r="C18" s="1342">
        <v>2</v>
      </c>
    </row>
    <row r="19" spans="1:3" ht="20.100000000000001" customHeight="1" x14ac:dyDescent="0.2">
      <c r="A19" s="981" t="s">
        <v>743</v>
      </c>
      <c r="B19" s="1015">
        <v>0</v>
      </c>
      <c r="C19" s="1341">
        <v>0</v>
      </c>
    </row>
    <row r="20" spans="1:3" ht="20.100000000000001" customHeight="1" x14ac:dyDescent="0.2">
      <c r="A20" s="981" t="s">
        <v>136</v>
      </c>
      <c r="B20" s="1015">
        <v>2</v>
      </c>
      <c r="C20" s="1341">
        <v>0</v>
      </c>
    </row>
    <row r="21" spans="1:3" ht="20.100000000000001" customHeight="1" x14ac:dyDescent="0.2">
      <c r="A21" s="981" t="s">
        <v>744</v>
      </c>
      <c r="B21" s="1015">
        <v>0</v>
      </c>
      <c r="C21" s="1341">
        <v>0</v>
      </c>
    </row>
    <row r="22" spans="1:3" ht="20.100000000000001" customHeight="1" x14ac:dyDescent="0.2">
      <c r="A22" s="981" t="s">
        <v>137</v>
      </c>
      <c r="B22" s="1015">
        <v>0</v>
      </c>
      <c r="C22" s="1341">
        <v>0</v>
      </c>
    </row>
    <row r="23" spans="1:3" ht="20.100000000000001" customHeight="1" x14ac:dyDescent="0.2">
      <c r="A23" s="981" t="s">
        <v>745</v>
      </c>
      <c r="B23" s="977">
        <v>0</v>
      </c>
      <c r="C23" s="1341">
        <v>0</v>
      </c>
    </row>
    <row r="24" spans="1:3" ht="20.100000000000001" customHeight="1" x14ac:dyDescent="0.2">
      <c r="A24" s="979" t="s">
        <v>785</v>
      </c>
      <c r="B24" s="977">
        <v>8</v>
      </c>
      <c r="C24" s="1333">
        <f>SUM(C25:C28)</f>
        <v>6</v>
      </c>
    </row>
    <row r="25" spans="1:3" ht="20.100000000000001" customHeight="1" x14ac:dyDescent="0.25">
      <c r="A25" s="981" t="s">
        <v>747</v>
      </c>
      <c r="B25" s="1015">
        <v>5</v>
      </c>
      <c r="C25" s="1342">
        <v>2</v>
      </c>
    </row>
    <row r="26" spans="1:3" ht="20.100000000000001" customHeight="1" x14ac:dyDescent="0.25">
      <c r="A26" s="981" t="s">
        <v>138</v>
      </c>
      <c r="B26" s="1015">
        <v>1</v>
      </c>
      <c r="C26" s="1342">
        <v>1</v>
      </c>
    </row>
    <row r="27" spans="1:3" ht="20.100000000000001" customHeight="1" x14ac:dyDescent="0.25">
      <c r="A27" s="981" t="s">
        <v>139</v>
      </c>
      <c r="B27" s="1015">
        <v>1</v>
      </c>
      <c r="C27" s="1342">
        <v>2</v>
      </c>
    </row>
    <row r="28" spans="1:3" ht="20.100000000000001" customHeight="1" x14ac:dyDescent="0.25">
      <c r="A28" s="981" t="s">
        <v>140</v>
      </c>
      <c r="B28" s="1015">
        <v>1</v>
      </c>
      <c r="C28" s="1342">
        <v>1</v>
      </c>
    </row>
    <row r="29" spans="1:3" ht="20.100000000000001" customHeight="1" x14ac:dyDescent="0.2">
      <c r="A29" s="979" t="s">
        <v>803</v>
      </c>
      <c r="B29" s="977">
        <v>10</v>
      </c>
      <c r="C29" s="1333">
        <f>SUM(C30:C32)</f>
        <v>10</v>
      </c>
    </row>
    <row r="30" spans="1:3" ht="20.100000000000001" customHeight="1" x14ac:dyDescent="0.25">
      <c r="A30" s="981" t="s">
        <v>141</v>
      </c>
      <c r="B30" s="1015">
        <v>3</v>
      </c>
      <c r="C30" s="1342">
        <v>3</v>
      </c>
    </row>
    <row r="31" spans="1:3" ht="20.100000000000001" customHeight="1" x14ac:dyDescent="0.25">
      <c r="A31" s="981" t="s">
        <v>142</v>
      </c>
      <c r="B31" s="1015">
        <v>4</v>
      </c>
      <c r="C31" s="1342">
        <v>3</v>
      </c>
    </row>
    <row r="32" spans="1:3" ht="20.100000000000001" customHeight="1" x14ac:dyDescent="0.25">
      <c r="A32" s="981" t="s">
        <v>143</v>
      </c>
      <c r="B32" s="1015">
        <v>3</v>
      </c>
      <c r="C32" s="1342">
        <v>4</v>
      </c>
    </row>
    <row r="33" spans="1:5" ht="20.100000000000001" customHeight="1" x14ac:dyDescent="0.2">
      <c r="A33" s="979" t="s">
        <v>816</v>
      </c>
      <c r="B33" s="977">
        <v>6</v>
      </c>
      <c r="C33" s="1333">
        <f>SUM(C34:C37)</f>
        <v>5</v>
      </c>
    </row>
    <row r="34" spans="1:5" ht="20.100000000000001" customHeight="1" x14ac:dyDescent="0.25">
      <c r="A34" s="981" t="s">
        <v>144</v>
      </c>
      <c r="B34" s="1015">
        <v>0</v>
      </c>
      <c r="C34" s="1342">
        <v>1</v>
      </c>
    </row>
    <row r="35" spans="1:5" ht="20.100000000000001" customHeight="1" x14ac:dyDescent="0.25">
      <c r="A35" s="981" t="s">
        <v>750</v>
      </c>
      <c r="B35" s="1015">
        <v>2</v>
      </c>
      <c r="C35" s="1342">
        <v>2</v>
      </c>
    </row>
    <row r="36" spans="1:5" ht="20.100000000000001" customHeight="1" x14ac:dyDescent="0.25">
      <c r="A36" s="981" t="s">
        <v>751</v>
      </c>
      <c r="B36" s="1015">
        <v>1</v>
      </c>
      <c r="C36" s="1342">
        <v>1</v>
      </c>
    </row>
    <row r="37" spans="1:5" ht="20.100000000000001" customHeight="1" thickBot="1" x14ac:dyDescent="0.25">
      <c r="A37" s="983" t="s">
        <v>145</v>
      </c>
      <c r="B37" s="1016">
        <v>3</v>
      </c>
      <c r="C37" s="1338">
        <v>1</v>
      </c>
    </row>
    <row r="38" spans="1:5" ht="15.95" customHeight="1" x14ac:dyDescent="0.2">
      <c r="A38" s="1632" t="s">
        <v>876</v>
      </c>
      <c r="B38" s="1632"/>
      <c r="C38" s="1632"/>
      <c r="D38" s="986"/>
      <c r="E38" s="985"/>
    </row>
    <row r="39" spans="1:5" ht="41.25" customHeight="1" x14ac:dyDescent="0.2">
      <c r="A39" s="1617" t="s">
        <v>1356</v>
      </c>
      <c r="B39" s="1617"/>
      <c r="C39" s="1617"/>
      <c r="D39" s="1001"/>
      <c r="E39" s="985"/>
    </row>
    <row r="40" spans="1:5" ht="45" customHeight="1" x14ac:dyDescent="0.2">
      <c r="A40" s="1617" t="s">
        <v>883</v>
      </c>
      <c r="B40" s="1617"/>
      <c r="C40" s="1617"/>
      <c r="D40" s="1001"/>
    </row>
    <row r="41" spans="1:5" ht="15.95" customHeight="1" x14ac:dyDescent="0.2">
      <c r="A41" s="987" t="s">
        <v>1365</v>
      </c>
      <c r="B41" s="987"/>
      <c r="C41" s="987"/>
    </row>
    <row r="42" spans="1:5" ht="20.100000000000001" customHeight="1" x14ac:dyDescent="0.2">
      <c r="A42" s="1343"/>
      <c r="B42" s="1344"/>
      <c r="C42" s="1345"/>
    </row>
    <row r="43" spans="1:5" ht="20.100000000000001" customHeight="1" x14ac:dyDescent="0.2">
      <c r="A43" s="1628"/>
      <c r="B43" s="1628"/>
      <c r="C43" s="1628"/>
    </row>
    <row r="44" spans="1:5" ht="20.100000000000001" customHeight="1" x14ac:dyDescent="0.2">
      <c r="A44" s="1628"/>
      <c r="B44" s="1628"/>
      <c r="C44" s="1628"/>
    </row>
    <row r="45" spans="1:5" ht="20.100000000000001" customHeight="1" x14ac:dyDescent="0.2">
      <c r="A45" s="990"/>
      <c r="B45" s="990"/>
      <c r="C45" s="990"/>
    </row>
    <row r="54" spans="1:4" ht="20.100000000000001" customHeight="1" x14ac:dyDescent="0.2">
      <c r="D54" s="985"/>
    </row>
    <row r="55" spans="1:4" ht="20.100000000000001" customHeight="1" x14ac:dyDescent="0.2">
      <c r="A55" s="985"/>
      <c r="B55" s="985"/>
      <c r="C55" s="985"/>
      <c r="D55" s="985"/>
    </row>
    <row r="56" spans="1:4" ht="20.100000000000001" customHeight="1" x14ac:dyDescent="0.2">
      <c r="A56" s="985"/>
      <c r="B56" s="985"/>
      <c r="C56" s="985"/>
      <c r="D56" s="985"/>
    </row>
    <row r="57" spans="1:4" ht="20.100000000000001" customHeight="1" x14ac:dyDescent="0.2">
      <c r="A57" s="985"/>
      <c r="B57" s="985"/>
      <c r="C57" s="985"/>
    </row>
    <row r="169" spans="1:4" ht="20.100000000000001" customHeight="1" x14ac:dyDescent="0.2">
      <c r="D169" s="985"/>
    </row>
    <row r="170" spans="1:4" ht="20.100000000000001" customHeight="1" x14ac:dyDescent="0.2">
      <c r="A170" s="985"/>
      <c r="B170" s="985"/>
      <c r="C170" s="985"/>
      <c r="D170" s="985"/>
    </row>
    <row r="171" spans="1:4" ht="20.100000000000001" customHeight="1" x14ac:dyDescent="0.2">
      <c r="D171" s="985"/>
    </row>
  </sheetData>
  <mergeCells count="7">
    <mergeCell ref="A44:C44"/>
    <mergeCell ref="A3:A4"/>
    <mergeCell ref="B3:C3"/>
    <mergeCell ref="A38:C38"/>
    <mergeCell ref="A39:C39"/>
    <mergeCell ref="A40:C40"/>
    <mergeCell ref="A43:C4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1"/>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4" width="14.85546875" style="976" customWidth="1"/>
    <col min="5" max="16384" width="26.42578125" style="976"/>
  </cols>
  <sheetData>
    <row r="1" spans="1:4" s="973" customFormat="1" ht="24.95" customHeight="1" x14ac:dyDescent="0.2">
      <c r="A1" s="971" t="s">
        <v>874</v>
      </c>
      <c r="B1" s="971"/>
      <c r="C1" s="971"/>
      <c r="D1" s="972"/>
    </row>
    <row r="2" spans="1:4" s="975" customFormat="1" ht="24.95" customHeight="1" thickBot="1" x14ac:dyDescent="0.25">
      <c r="A2" s="1014" t="s">
        <v>1366</v>
      </c>
      <c r="B2" s="1014"/>
      <c r="C2" s="1014"/>
    </row>
    <row r="3" spans="1:4" ht="20.100000000000001" customHeight="1" x14ac:dyDescent="0.2">
      <c r="A3" s="1629" t="s">
        <v>733</v>
      </c>
      <c r="B3" s="1630" t="s">
        <v>890</v>
      </c>
      <c r="C3" s="1631"/>
    </row>
    <row r="4" spans="1:4" ht="20.100000000000001" customHeight="1" x14ac:dyDescent="0.2">
      <c r="A4" s="1615"/>
      <c r="B4" s="1207">
        <v>2013</v>
      </c>
      <c r="C4" s="1207">
        <v>2014</v>
      </c>
    </row>
    <row r="5" spans="1:4" ht="20.100000000000001" customHeight="1" x14ac:dyDescent="0.2">
      <c r="A5" s="1042" t="s">
        <v>116</v>
      </c>
      <c r="B5" s="977">
        <v>7931</v>
      </c>
      <c r="C5" s="1333">
        <f>SUM(C6,C14,C24,C29,C33)</f>
        <v>8170</v>
      </c>
    </row>
    <row r="6" spans="1:4" s="980" customFormat="1" ht="20.100000000000001" customHeight="1" x14ac:dyDescent="0.2">
      <c r="A6" s="979" t="s">
        <v>734</v>
      </c>
      <c r="B6" s="977">
        <v>141</v>
      </c>
      <c r="C6" s="1333">
        <f>SUM(C7:C13)</f>
        <v>169</v>
      </c>
    </row>
    <row r="7" spans="1:4" ht="20.100000000000001" customHeight="1" x14ac:dyDescent="0.25">
      <c r="A7" s="981" t="s">
        <v>735</v>
      </c>
      <c r="B7" s="1015">
        <v>7</v>
      </c>
      <c r="C7" s="1342">
        <v>8</v>
      </c>
    </row>
    <row r="8" spans="1:4" ht="20.100000000000001" customHeight="1" x14ac:dyDescent="0.25">
      <c r="A8" s="981" t="s">
        <v>736</v>
      </c>
      <c r="B8" s="1015">
        <v>1</v>
      </c>
      <c r="C8" s="1342">
        <v>2</v>
      </c>
    </row>
    <row r="9" spans="1:4" ht="20.100000000000001" customHeight="1" x14ac:dyDescent="0.25">
      <c r="A9" s="981" t="s">
        <v>132</v>
      </c>
      <c r="B9" s="1015">
        <v>32</v>
      </c>
      <c r="C9" s="1342">
        <v>55</v>
      </c>
    </row>
    <row r="10" spans="1:4" ht="20.100000000000001" customHeight="1" x14ac:dyDescent="0.25">
      <c r="A10" s="981" t="s">
        <v>133</v>
      </c>
      <c r="B10" s="1015">
        <v>47</v>
      </c>
      <c r="C10" s="1342">
        <v>53</v>
      </c>
    </row>
    <row r="11" spans="1:4" ht="20.100000000000001" customHeight="1" x14ac:dyDescent="0.25">
      <c r="A11" s="981" t="s">
        <v>737</v>
      </c>
      <c r="B11" s="1015">
        <v>21</v>
      </c>
      <c r="C11" s="1342">
        <v>19</v>
      </c>
    </row>
    <row r="12" spans="1:4" ht="20.100000000000001" customHeight="1" x14ac:dyDescent="0.25">
      <c r="A12" s="981" t="s">
        <v>738</v>
      </c>
      <c r="B12" s="1015">
        <v>6</v>
      </c>
      <c r="C12" s="1342">
        <v>4</v>
      </c>
    </row>
    <row r="13" spans="1:4" ht="20.100000000000001" customHeight="1" x14ac:dyDescent="0.25">
      <c r="A13" s="981" t="s">
        <v>739</v>
      </c>
      <c r="B13" s="1015">
        <v>27</v>
      </c>
      <c r="C13" s="1342">
        <v>28</v>
      </c>
    </row>
    <row r="14" spans="1:4" s="980" customFormat="1" ht="20.100000000000001" customHeight="1" x14ac:dyDescent="0.2">
      <c r="A14" s="979" t="s">
        <v>768</v>
      </c>
      <c r="B14" s="977">
        <v>639</v>
      </c>
      <c r="C14" s="1333">
        <f>SUM(C15:C23)</f>
        <v>681</v>
      </c>
    </row>
    <row r="15" spans="1:4" ht="20.100000000000001" customHeight="1" x14ac:dyDescent="0.25">
      <c r="A15" s="981" t="s">
        <v>741</v>
      </c>
      <c r="B15" s="1015">
        <v>59</v>
      </c>
      <c r="C15" s="1342">
        <v>66</v>
      </c>
    </row>
    <row r="16" spans="1:4" ht="20.100000000000001" customHeight="1" x14ac:dyDescent="0.25">
      <c r="A16" s="981" t="s">
        <v>134</v>
      </c>
      <c r="B16" s="1015">
        <v>91</v>
      </c>
      <c r="C16" s="1342">
        <v>99</v>
      </c>
    </row>
    <row r="17" spans="1:3" ht="20.100000000000001" customHeight="1" x14ac:dyDescent="0.25">
      <c r="A17" s="981" t="s">
        <v>135</v>
      </c>
      <c r="B17" s="1015">
        <v>53</v>
      </c>
      <c r="C17" s="1342">
        <v>69</v>
      </c>
    </row>
    <row r="18" spans="1:3" ht="20.100000000000001" customHeight="1" x14ac:dyDescent="0.25">
      <c r="A18" s="981" t="s">
        <v>742</v>
      </c>
      <c r="B18" s="1015">
        <v>45</v>
      </c>
      <c r="C18" s="1342">
        <v>45</v>
      </c>
    </row>
    <row r="19" spans="1:3" ht="20.100000000000001" customHeight="1" x14ac:dyDescent="0.25">
      <c r="A19" s="981" t="s">
        <v>743</v>
      </c>
      <c r="B19" s="1015">
        <v>64</v>
      </c>
      <c r="C19" s="1342">
        <v>65</v>
      </c>
    </row>
    <row r="20" spans="1:3" ht="20.100000000000001" customHeight="1" x14ac:dyDescent="0.25">
      <c r="A20" s="981" t="s">
        <v>136</v>
      </c>
      <c r="B20" s="1015">
        <v>49</v>
      </c>
      <c r="C20" s="1342">
        <v>52</v>
      </c>
    </row>
    <row r="21" spans="1:3" ht="20.100000000000001" customHeight="1" x14ac:dyDescent="0.25">
      <c r="A21" s="981" t="s">
        <v>744</v>
      </c>
      <c r="B21" s="1015">
        <v>130</v>
      </c>
      <c r="C21" s="1342">
        <v>116</v>
      </c>
    </row>
    <row r="22" spans="1:3" ht="20.100000000000001" customHeight="1" x14ac:dyDescent="0.25">
      <c r="A22" s="981" t="s">
        <v>137</v>
      </c>
      <c r="B22" s="1015">
        <v>66</v>
      </c>
      <c r="C22" s="1342">
        <v>79</v>
      </c>
    </row>
    <row r="23" spans="1:3" ht="20.100000000000001" customHeight="1" x14ac:dyDescent="0.25">
      <c r="A23" s="981" t="s">
        <v>745</v>
      </c>
      <c r="B23" s="1015">
        <v>82</v>
      </c>
      <c r="C23" s="1342">
        <v>90</v>
      </c>
    </row>
    <row r="24" spans="1:3" s="980" customFormat="1" ht="20.100000000000001" customHeight="1" x14ac:dyDescent="0.2">
      <c r="A24" s="979" t="s">
        <v>785</v>
      </c>
      <c r="B24" s="977">
        <v>2987</v>
      </c>
      <c r="C24" s="1333">
        <f>SUM(C25:C28)</f>
        <v>3098</v>
      </c>
    </row>
    <row r="25" spans="1:3" ht="20.100000000000001" customHeight="1" x14ac:dyDescent="0.25">
      <c r="A25" s="981" t="s">
        <v>747</v>
      </c>
      <c r="B25" s="1015">
        <v>123</v>
      </c>
      <c r="C25" s="1342">
        <v>134</v>
      </c>
    </row>
    <row r="26" spans="1:3" ht="20.100000000000001" customHeight="1" x14ac:dyDescent="0.25">
      <c r="A26" s="981" t="s">
        <v>138</v>
      </c>
      <c r="B26" s="1015">
        <v>1898</v>
      </c>
      <c r="C26" s="1342">
        <v>1935</v>
      </c>
    </row>
    <row r="27" spans="1:3" ht="20.100000000000001" customHeight="1" x14ac:dyDescent="0.25">
      <c r="A27" s="981" t="s">
        <v>139</v>
      </c>
      <c r="B27" s="1015">
        <v>330</v>
      </c>
      <c r="C27" s="1342">
        <v>329</v>
      </c>
    </row>
    <row r="28" spans="1:3" ht="20.100000000000001" customHeight="1" x14ac:dyDescent="0.25">
      <c r="A28" s="981" t="s">
        <v>140</v>
      </c>
      <c r="B28" s="1015">
        <v>636</v>
      </c>
      <c r="C28" s="1342">
        <v>700</v>
      </c>
    </row>
    <row r="29" spans="1:3" s="980" customFormat="1" ht="20.100000000000001" customHeight="1" x14ac:dyDescent="0.2">
      <c r="A29" s="979" t="s">
        <v>803</v>
      </c>
      <c r="B29" s="977">
        <v>3270</v>
      </c>
      <c r="C29" s="1333">
        <f>SUM(C30:C32)</f>
        <v>3210</v>
      </c>
    </row>
    <row r="30" spans="1:3" ht="20.100000000000001" customHeight="1" x14ac:dyDescent="0.25">
      <c r="A30" s="981" t="s">
        <v>141</v>
      </c>
      <c r="B30" s="1015">
        <v>634</v>
      </c>
      <c r="C30" s="1342">
        <v>663</v>
      </c>
    </row>
    <row r="31" spans="1:3" ht="20.100000000000001" customHeight="1" x14ac:dyDescent="0.25">
      <c r="A31" s="981" t="s">
        <v>142</v>
      </c>
      <c r="B31" s="1015">
        <v>2333</v>
      </c>
      <c r="C31" s="1342">
        <v>2228</v>
      </c>
    </row>
    <row r="32" spans="1:3" ht="20.100000000000001" customHeight="1" x14ac:dyDescent="0.25">
      <c r="A32" s="981" t="s">
        <v>143</v>
      </c>
      <c r="B32" s="1015">
        <v>303</v>
      </c>
      <c r="C32" s="1342">
        <v>319</v>
      </c>
    </row>
    <row r="33" spans="1:4" s="980" customFormat="1" ht="20.100000000000001" customHeight="1" x14ac:dyDescent="0.2">
      <c r="A33" s="979" t="s">
        <v>816</v>
      </c>
      <c r="B33" s="977">
        <v>894</v>
      </c>
      <c r="C33" s="1333">
        <f>SUM(C34:C37)</f>
        <v>1012</v>
      </c>
    </row>
    <row r="34" spans="1:4" ht="20.100000000000001" customHeight="1" x14ac:dyDescent="0.25">
      <c r="A34" s="981" t="s">
        <v>144</v>
      </c>
      <c r="B34" s="1015">
        <v>58</v>
      </c>
      <c r="C34" s="1342">
        <v>144</v>
      </c>
    </row>
    <row r="35" spans="1:4" ht="20.100000000000001" customHeight="1" x14ac:dyDescent="0.25">
      <c r="A35" s="981" t="s">
        <v>750</v>
      </c>
      <c r="B35" s="1015">
        <v>489</v>
      </c>
      <c r="C35" s="1342">
        <v>495</v>
      </c>
    </row>
    <row r="36" spans="1:4" ht="20.100000000000001" customHeight="1" x14ac:dyDescent="0.25">
      <c r="A36" s="981" t="s">
        <v>751</v>
      </c>
      <c r="B36" s="1015">
        <v>194</v>
      </c>
      <c r="C36" s="1342">
        <v>206</v>
      </c>
    </row>
    <row r="37" spans="1:4" ht="20.100000000000001" customHeight="1" thickBot="1" x14ac:dyDescent="0.25">
      <c r="A37" s="983" t="s">
        <v>145</v>
      </c>
      <c r="B37" s="1016">
        <v>153</v>
      </c>
      <c r="C37" s="1338">
        <v>167</v>
      </c>
    </row>
    <row r="38" spans="1:4" s="1007" customFormat="1" ht="15.95" customHeight="1" x14ac:dyDescent="0.25">
      <c r="A38" s="698" t="s">
        <v>876</v>
      </c>
      <c r="B38" s="698"/>
      <c r="C38" s="698"/>
      <c r="D38" s="981"/>
    </row>
    <row r="39" spans="1:4" s="1007" customFormat="1" ht="40.5" customHeight="1" x14ac:dyDescent="0.25">
      <c r="A39" s="1617" t="s">
        <v>1356</v>
      </c>
      <c r="B39" s="1617"/>
      <c r="C39" s="1617"/>
      <c r="D39" s="1285"/>
    </row>
    <row r="40" spans="1:4" s="1007" customFormat="1" ht="42.75" customHeight="1" x14ac:dyDescent="0.25">
      <c r="A40" s="1617" t="s">
        <v>883</v>
      </c>
      <c r="B40" s="1617"/>
      <c r="C40" s="1617"/>
      <c r="D40" s="27"/>
    </row>
    <row r="41" spans="1:4" s="989" customFormat="1" ht="15.75" customHeight="1" x14ac:dyDescent="0.2">
      <c r="A41" s="987" t="s">
        <v>1365</v>
      </c>
      <c r="B41" s="987"/>
      <c r="C41" s="987"/>
      <c r="D41" s="1001"/>
    </row>
    <row r="42" spans="1:4" ht="20.100000000000001" customHeight="1" x14ac:dyDescent="0.2">
      <c r="A42" s="1345"/>
      <c r="B42" s="1345"/>
      <c r="C42" s="1345"/>
    </row>
    <row r="44" spans="1:4" ht="20.100000000000001" customHeight="1" x14ac:dyDescent="0.2">
      <c r="A44" s="1617"/>
      <c r="B44" s="1617"/>
      <c r="C44" s="1617"/>
    </row>
    <row r="45" spans="1:4" ht="20.100000000000001" customHeight="1" x14ac:dyDescent="0.2">
      <c r="A45" s="1617"/>
      <c r="B45" s="1617"/>
      <c r="C45" s="1617"/>
    </row>
    <row r="46" spans="1:4" ht="20.100000000000001" customHeight="1" x14ac:dyDescent="0.2">
      <c r="A46" s="990"/>
      <c r="B46" s="990"/>
      <c r="C46" s="990"/>
    </row>
    <row r="54" spans="1:4" ht="20.100000000000001" customHeight="1" x14ac:dyDescent="0.2">
      <c r="D54" s="985"/>
    </row>
    <row r="55" spans="1:4" ht="20.100000000000001" customHeight="1" x14ac:dyDescent="0.2">
      <c r="A55" s="985"/>
      <c r="B55" s="985"/>
      <c r="C55" s="985"/>
      <c r="D55" s="985"/>
    </row>
    <row r="56" spans="1:4" ht="20.100000000000001" customHeight="1" x14ac:dyDescent="0.2">
      <c r="A56" s="985"/>
      <c r="B56" s="985"/>
      <c r="C56" s="985"/>
      <c r="D56" s="985"/>
    </row>
    <row r="57" spans="1:4" ht="20.100000000000001" customHeight="1" x14ac:dyDescent="0.2">
      <c r="A57" s="985"/>
      <c r="B57" s="985"/>
      <c r="C57" s="985"/>
    </row>
    <row r="169" spans="1:4" ht="20.100000000000001" customHeight="1" x14ac:dyDescent="0.2">
      <c r="D169" s="985"/>
    </row>
    <row r="170" spans="1:4" ht="20.100000000000001" customHeight="1" x14ac:dyDescent="0.2">
      <c r="A170" s="985"/>
      <c r="B170" s="985"/>
      <c r="C170" s="985"/>
      <c r="D170" s="985"/>
    </row>
    <row r="171" spans="1:4" ht="20.100000000000001" customHeight="1" x14ac:dyDescent="0.2">
      <c r="D171" s="985"/>
    </row>
  </sheetData>
  <mergeCells count="6">
    <mergeCell ref="A45:C45"/>
    <mergeCell ref="A3:A4"/>
    <mergeCell ref="B3:C3"/>
    <mergeCell ref="A39:C39"/>
    <mergeCell ref="A40:C40"/>
    <mergeCell ref="A44:C4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69"/>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16384" width="26.42578125" style="976"/>
  </cols>
  <sheetData>
    <row r="1" spans="1:4" s="973" customFormat="1" ht="24.95" customHeight="1" x14ac:dyDescent="0.2">
      <c r="A1" s="971" t="s">
        <v>874</v>
      </c>
      <c r="B1" s="971"/>
      <c r="C1" s="971"/>
      <c r="D1" s="972"/>
    </row>
    <row r="2" spans="1:4" s="975" customFormat="1" ht="24.95" customHeight="1" thickBot="1" x14ac:dyDescent="0.25">
      <c r="A2" s="1014" t="s">
        <v>1367</v>
      </c>
      <c r="B2" s="1014"/>
      <c r="C2" s="1014"/>
    </row>
    <row r="3" spans="1:4" ht="20.100000000000001" customHeight="1" x14ac:dyDescent="0.2">
      <c r="A3" s="1629" t="s">
        <v>733</v>
      </c>
      <c r="B3" s="1630" t="s">
        <v>891</v>
      </c>
      <c r="C3" s="1631"/>
      <c r="D3" s="985"/>
    </row>
    <row r="4" spans="1:4" ht="20.100000000000001" customHeight="1" x14ac:dyDescent="0.2">
      <c r="A4" s="1615"/>
      <c r="B4" s="1017">
        <v>2013</v>
      </c>
      <c r="C4" s="1018">
        <v>2014</v>
      </c>
      <c r="D4" s="985"/>
    </row>
    <row r="5" spans="1:4" ht="20.100000000000001" customHeight="1" x14ac:dyDescent="0.2">
      <c r="A5" s="1042" t="s">
        <v>116</v>
      </c>
      <c r="B5" s="977">
        <v>700</v>
      </c>
      <c r="C5" s="1333">
        <f>SUM(C6,C14,C24,C29,C33)</f>
        <v>943</v>
      </c>
      <c r="D5" s="1019"/>
    </row>
    <row r="6" spans="1:4" ht="20.100000000000001" customHeight="1" x14ac:dyDescent="0.2">
      <c r="A6" s="979" t="s">
        <v>734</v>
      </c>
      <c r="B6" s="977">
        <v>28</v>
      </c>
      <c r="C6" s="1333">
        <f>SUM(C7:C13)</f>
        <v>31</v>
      </c>
      <c r="D6" s="985"/>
    </row>
    <row r="7" spans="1:4" ht="20.100000000000001" customHeight="1" x14ac:dyDescent="0.25">
      <c r="A7" s="981" t="s">
        <v>735</v>
      </c>
      <c r="B7" s="1015">
        <v>7</v>
      </c>
      <c r="C7" s="1334">
        <v>10</v>
      </c>
      <c r="D7" s="985"/>
    </row>
    <row r="8" spans="1:4" ht="20.100000000000001" customHeight="1" x14ac:dyDescent="0.25">
      <c r="A8" s="981" t="s">
        <v>736</v>
      </c>
      <c r="B8" s="1015">
        <v>3</v>
      </c>
      <c r="C8" s="1334">
        <v>4</v>
      </c>
      <c r="D8" s="985"/>
    </row>
    <row r="9" spans="1:4" ht="20.100000000000001" customHeight="1" x14ac:dyDescent="0.25">
      <c r="A9" s="981" t="s">
        <v>132</v>
      </c>
      <c r="B9" s="1015">
        <v>3</v>
      </c>
      <c r="C9" s="1334">
        <v>5</v>
      </c>
    </row>
    <row r="10" spans="1:4" ht="20.100000000000001" customHeight="1" x14ac:dyDescent="0.25">
      <c r="A10" s="981" t="s">
        <v>133</v>
      </c>
      <c r="B10" s="1015">
        <v>6</v>
      </c>
      <c r="C10" s="1334">
        <v>6</v>
      </c>
    </row>
    <row r="11" spans="1:4" ht="20.100000000000001" customHeight="1" x14ac:dyDescent="0.25">
      <c r="A11" s="981" t="s">
        <v>737</v>
      </c>
      <c r="B11" s="1015">
        <v>3</v>
      </c>
      <c r="C11" s="1334">
        <v>3</v>
      </c>
    </row>
    <row r="12" spans="1:4" ht="20.100000000000001" customHeight="1" x14ac:dyDescent="0.25">
      <c r="A12" s="981" t="s">
        <v>738</v>
      </c>
      <c r="B12" s="1015">
        <v>2</v>
      </c>
      <c r="C12" s="1334">
        <v>2</v>
      </c>
    </row>
    <row r="13" spans="1:4" ht="20.100000000000001" customHeight="1" x14ac:dyDescent="0.25">
      <c r="A13" s="981" t="s">
        <v>739</v>
      </c>
      <c r="B13" s="1015">
        <v>4</v>
      </c>
      <c r="C13" s="1334">
        <v>1</v>
      </c>
    </row>
    <row r="14" spans="1:4" ht="20.100000000000001" customHeight="1" x14ac:dyDescent="0.2">
      <c r="A14" s="979" t="s">
        <v>768</v>
      </c>
      <c r="B14" s="977">
        <v>196</v>
      </c>
      <c r="C14" s="1333">
        <f>SUM(C15:C23)</f>
        <v>259</v>
      </c>
    </row>
    <row r="15" spans="1:4" ht="20.100000000000001" customHeight="1" x14ac:dyDescent="0.25">
      <c r="A15" s="981" t="s">
        <v>741</v>
      </c>
      <c r="B15" s="1015">
        <v>25</v>
      </c>
      <c r="C15" s="1334">
        <v>30</v>
      </c>
    </row>
    <row r="16" spans="1:4" ht="20.100000000000001" customHeight="1" x14ac:dyDescent="0.25">
      <c r="A16" s="981" t="s">
        <v>134</v>
      </c>
      <c r="B16" s="1015">
        <v>21</v>
      </c>
      <c r="C16" s="1334">
        <v>22</v>
      </c>
    </row>
    <row r="17" spans="1:3" ht="20.100000000000001" customHeight="1" x14ac:dyDescent="0.25">
      <c r="A17" s="981" t="s">
        <v>135</v>
      </c>
      <c r="B17" s="1015">
        <v>26</v>
      </c>
      <c r="C17" s="1334">
        <v>38</v>
      </c>
    </row>
    <row r="18" spans="1:3" ht="20.100000000000001" customHeight="1" x14ac:dyDescent="0.25">
      <c r="A18" s="981" t="s">
        <v>742</v>
      </c>
      <c r="B18" s="1015">
        <v>6</v>
      </c>
      <c r="C18" s="1334">
        <v>7</v>
      </c>
    </row>
    <row r="19" spans="1:3" ht="20.100000000000001" customHeight="1" x14ac:dyDescent="0.25">
      <c r="A19" s="981" t="s">
        <v>743</v>
      </c>
      <c r="B19" s="1015">
        <v>35</v>
      </c>
      <c r="C19" s="1334">
        <v>40</v>
      </c>
    </row>
    <row r="20" spans="1:3" ht="20.100000000000001" customHeight="1" x14ac:dyDescent="0.25">
      <c r="A20" s="981" t="s">
        <v>136</v>
      </c>
      <c r="B20" s="1015">
        <v>27</v>
      </c>
      <c r="C20" s="1334">
        <v>32</v>
      </c>
    </row>
    <row r="21" spans="1:3" ht="20.100000000000001" customHeight="1" x14ac:dyDescent="0.25">
      <c r="A21" s="981" t="s">
        <v>744</v>
      </c>
      <c r="B21" s="1015">
        <v>2</v>
      </c>
      <c r="C21" s="1334">
        <v>4</v>
      </c>
    </row>
    <row r="22" spans="1:3" ht="20.100000000000001" customHeight="1" x14ac:dyDescent="0.25">
      <c r="A22" s="981" t="s">
        <v>137</v>
      </c>
      <c r="B22" s="1015">
        <v>26</v>
      </c>
      <c r="C22" s="1334">
        <v>46</v>
      </c>
    </row>
    <row r="23" spans="1:3" ht="20.100000000000001" customHeight="1" x14ac:dyDescent="0.25">
      <c r="A23" s="981" t="s">
        <v>745</v>
      </c>
      <c r="B23" s="1015">
        <v>28</v>
      </c>
      <c r="C23" s="1334">
        <v>40</v>
      </c>
    </row>
    <row r="24" spans="1:3" ht="20.100000000000001" customHeight="1" x14ac:dyDescent="0.2">
      <c r="A24" s="979" t="s">
        <v>785</v>
      </c>
      <c r="B24" s="977">
        <v>285</v>
      </c>
      <c r="C24" s="1333">
        <f>SUM(C25:C28)</f>
        <v>400</v>
      </c>
    </row>
    <row r="25" spans="1:3" ht="20.100000000000001" customHeight="1" x14ac:dyDescent="0.25">
      <c r="A25" s="981" t="s">
        <v>747</v>
      </c>
      <c r="B25" s="1015">
        <v>25</v>
      </c>
      <c r="C25" s="1334">
        <v>41</v>
      </c>
    </row>
    <row r="26" spans="1:3" ht="20.100000000000001" customHeight="1" x14ac:dyDescent="0.25">
      <c r="A26" s="981" t="s">
        <v>138</v>
      </c>
      <c r="B26" s="1015">
        <v>104</v>
      </c>
      <c r="C26" s="1334">
        <v>126</v>
      </c>
    </row>
    <row r="27" spans="1:3" ht="20.100000000000001" customHeight="1" x14ac:dyDescent="0.25">
      <c r="A27" s="981" t="s">
        <v>139</v>
      </c>
      <c r="B27" s="1015">
        <v>126</v>
      </c>
      <c r="C27" s="1334">
        <v>159</v>
      </c>
    </row>
    <row r="28" spans="1:3" ht="20.100000000000001" customHeight="1" x14ac:dyDescent="0.25">
      <c r="A28" s="981" t="s">
        <v>140</v>
      </c>
      <c r="B28" s="1015">
        <v>30</v>
      </c>
      <c r="C28" s="1334">
        <v>74</v>
      </c>
    </row>
    <row r="29" spans="1:3" ht="20.100000000000001" customHeight="1" x14ac:dyDescent="0.2">
      <c r="A29" s="979" t="s">
        <v>803</v>
      </c>
      <c r="B29" s="977">
        <v>55</v>
      </c>
      <c r="C29" s="1333">
        <f>SUM(C30:C32)</f>
        <v>55</v>
      </c>
    </row>
    <row r="30" spans="1:3" ht="20.100000000000001" customHeight="1" x14ac:dyDescent="0.25">
      <c r="A30" s="981" t="s">
        <v>141</v>
      </c>
      <c r="B30" s="1015">
        <v>15</v>
      </c>
      <c r="C30" s="1334">
        <v>13</v>
      </c>
    </row>
    <row r="31" spans="1:3" ht="20.100000000000001" customHeight="1" x14ac:dyDescent="0.25">
      <c r="A31" s="981" t="s">
        <v>142</v>
      </c>
      <c r="B31" s="1015">
        <v>18</v>
      </c>
      <c r="C31" s="1334">
        <v>22</v>
      </c>
    </row>
    <row r="32" spans="1:3" ht="20.100000000000001" customHeight="1" x14ac:dyDescent="0.25">
      <c r="A32" s="981" t="s">
        <v>143</v>
      </c>
      <c r="B32" s="1015">
        <v>22</v>
      </c>
      <c r="C32" s="1334">
        <v>20</v>
      </c>
    </row>
    <row r="33" spans="1:4" ht="20.100000000000001" customHeight="1" x14ac:dyDescent="0.2">
      <c r="A33" s="979" t="s">
        <v>816</v>
      </c>
      <c r="B33" s="977">
        <v>136</v>
      </c>
      <c r="C33" s="1333">
        <f>SUM(C34:C37)</f>
        <v>198</v>
      </c>
    </row>
    <row r="34" spans="1:4" ht="20.100000000000001" customHeight="1" x14ac:dyDescent="0.25">
      <c r="A34" s="981" t="s">
        <v>144</v>
      </c>
      <c r="B34" s="1015">
        <v>48</v>
      </c>
      <c r="C34" s="1334">
        <v>56</v>
      </c>
    </row>
    <row r="35" spans="1:4" ht="20.100000000000001" customHeight="1" x14ac:dyDescent="0.25">
      <c r="A35" s="981" t="s">
        <v>750</v>
      </c>
      <c r="B35" s="1015">
        <v>27</v>
      </c>
      <c r="C35" s="1334">
        <v>38</v>
      </c>
    </row>
    <row r="36" spans="1:4" ht="20.100000000000001" customHeight="1" x14ac:dyDescent="0.25">
      <c r="A36" s="981" t="s">
        <v>751</v>
      </c>
      <c r="B36" s="1015">
        <v>21</v>
      </c>
      <c r="C36" s="1334">
        <v>33</v>
      </c>
    </row>
    <row r="37" spans="1:4" ht="20.100000000000001" customHeight="1" thickBot="1" x14ac:dyDescent="0.25">
      <c r="A37" s="983" t="s">
        <v>145</v>
      </c>
      <c r="B37" s="1020">
        <v>40</v>
      </c>
      <c r="C37" s="1346">
        <v>71</v>
      </c>
      <c r="D37" s="985"/>
    </row>
    <row r="38" spans="1:4" ht="15.95" customHeight="1" x14ac:dyDescent="0.2">
      <c r="A38" s="1021" t="s">
        <v>876</v>
      </c>
      <c r="B38" s="1022"/>
      <c r="C38" s="1022"/>
      <c r="D38" s="985"/>
    </row>
    <row r="39" spans="1:4" ht="43.5" customHeight="1" x14ac:dyDescent="0.2">
      <c r="A39" s="1617" t="s">
        <v>1356</v>
      </c>
      <c r="B39" s="1617"/>
      <c r="C39" s="1617"/>
    </row>
    <row r="40" spans="1:4" ht="42.75" customHeight="1" x14ac:dyDescent="0.2">
      <c r="A40" s="1617" t="s">
        <v>887</v>
      </c>
      <c r="B40" s="1617"/>
      <c r="C40" s="1617"/>
    </row>
    <row r="41" spans="1:4" ht="15.75" customHeight="1" x14ac:dyDescent="0.2">
      <c r="A41" s="987" t="s">
        <v>1365</v>
      </c>
      <c r="B41" s="987"/>
      <c r="C41" s="987"/>
    </row>
    <row r="42" spans="1:4" ht="20.100000000000001" customHeight="1" x14ac:dyDescent="0.2">
      <c r="A42" s="1345"/>
      <c r="B42" s="1345"/>
      <c r="C42" s="1345"/>
    </row>
    <row r="44" spans="1:4" ht="20.100000000000001" customHeight="1" x14ac:dyDescent="0.2">
      <c r="A44" s="1617"/>
      <c r="B44" s="1617"/>
      <c r="C44" s="1617"/>
    </row>
    <row r="45" spans="1:4" ht="20.100000000000001" customHeight="1" x14ac:dyDescent="0.2">
      <c r="A45" s="1617"/>
      <c r="B45" s="1617"/>
      <c r="C45" s="1617"/>
    </row>
    <row r="46" spans="1:4" ht="20.100000000000001" customHeight="1" x14ac:dyDescent="0.2">
      <c r="A46" s="990"/>
      <c r="B46" s="990"/>
      <c r="C46" s="990"/>
    </row>
    <row r="53" spans="1:4" ht="20.100000000000001" customHeight="1" x14ac:dyDescent="0.2">
      <c r="A53" s="985"/>
      <c r="B53" s="985"/>
      <c r="C53" s="985"/>
      <c r="D53" s="985"/>
    </row>
    <row r="54" spans="1:4" ht="20.100000000000001" customHeight="1" x14ac:dyDescent="0.2">
      <c r="A54" s="985"/>
      <c r="B54" s="985"/>
      <c r="C54" s="985"/>
      <c r="D54" s="985"/>
    </row>
    <row r="55" spans="1:4" ht="20.100000000000001" customHeight="1" x14ac:dyDescent="0.2">
      <c r="A55" s="985"/>
      <c r="B55" s="985"/>
      <c r="C55" s="985"/>
      <c r="D55" s="985"/>
    </row>
    <row r="168" spans="1:4" ht="20.100000000000001" customHeight="1" x14ac:dyDescent="0.2">
      <c r="A168" s="985"/>
      <c r="B168" s="985"/>
      <c r="C168" s="985"/>
      <c r="D168" s="985"/>
    </row>
    <row r="169" spans="1:4" ht="20.100000000000001" customHeight="1" x14ac:dyDescent="0.2">
      <c r="A169" s="985"/>
      <c r="B169" s="985"/>
      <c r="C169" s="985"/>
      <c r="D169" s="985"/>
    </row>
  </sheetData>
  <mergeCells count="6">
    <mergeCell ref="A45:C45"/>
    <mergeCell ref="A3:A4"/>
    <mergeCell ref="B3:C3"/>
    <mergeCell ref="A39:C39"/>
    <mergeCell ref="A40:C40"/>
    <mergeCell ref="A44:C4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2"/>
  <sheetViews>
    <sheetView showGridLines="0" zoomScaleNormal="100" zoomScaleSheetLayoutView="75" workbookViewId="0"/>
  </sheetViews>
  <sheetFormatPr defaultColWidth="26.42578125" defaultRowHeight="20.100000000000001" customHeight="1" x14ac:dyDescent="0.2"/>
  <cols>
    <col min="1" max="1" width="55.7109375" style="985" customWidth="1"/>
    <col min="2" max="3" width="55.7109375" style="976" customWidth="1"/>
    <col min="4" max="16384" width="26.42578125" style="976"/>
  </cols>
  <sheetData>
    <row r="1" spans="1:4" s="973" customFormat="1" ht="24.95" customHeight="1" x14ac:dyDescent="0.2">
      <c r="A1" s="971" t="s">
        <v>874</v>
      </c>
      <c r="B1" s="971"/>
      <c r="C1" s="971"/>
      <c r="D1" s="972"/>
    </row>
    <row r="2" spans="1:4" s="975" customFormat="1" ht="24.95" customHeight="1" thickBot="1" x14ac:dyDescent="0.25">
      <c r="A2" s="1014" t="s">
        <v>1368</v>
      </c>
      <c r="B2" s="1014"/>
      <c r="C2" s="1014"/>
    </row>
    <row r="3" spans="1:4" ht="20.100000000000001" customHeight="1" x14ac:dyDescent="0.2">
      <c r="A3" s="1629" t="s">
        <v>733</v>
      </c>
      <c r="B3" s="1633" t="s">
        <v>892</v>
      </c>
      <c r="C3" s="1634"/>
    </row>
    <row r="4" spans="1:4" ht="20.100000000000001" customHeight="1" x14ac:dyDescent="0.2">
      <c r="A4" s="1615"/>
      <c r="B4" s="1207">
        <v>2013</v>
      </c>
      <c r="C4" s="1207">
        <v>2014</v>
      </c>
    </row>
    <row r="5" spans="1:4" ht="20.100000000000001" customHeight="1" x14ac:dyDescent="0.2">
      <c r="A5" s="1042" t="s">
        <v>116</v>
      </c>
      <c r="B5" s="977">
        <v>1957</v>
      </c>
      <c r="C5" s="1333">
        <f>SUM(C6,C14,C24,C29,C33)</f>
        <v>2213</v>
      </c>
      <c r="D5" s="978"/>
    </row>
    <row r="6" spans="1:4" s="980" customFormat="1" ht="20.100000000000001" customHeight="1" x14ac:dyDescent="0.2">
      <c r="A6" s="979" t="s">
        <v>734</v>
      </c>
      <c r="B6" s="977">
        <v>120</v>
      </c>
      <c r="C6" s="1333">
        <f>SUM(C7:C13)</f>
        <v>150</v>
      </c>
    </row>
    <row r="7" spans="1:4" ht="20.100000000000001" customHeight="1" x14ac:dyDescent="0.25">
      <c r="A7" s="981" t="s">
        <v>735</v>
      </c>
      <c r="B7" s="1015">
        <v>8</v>
      </c>
      <c r="C7" s="1334">
        <v>10</v>
      </c>
    </row>
    <row r="8" spans="1:4" ht="20.100000000000001" customHeight="1" x14ac:dyDescent="0.25">
      <c r="A8" s="981" t="s">
        <v>736</v>
      </c>
      <c r="B8" s="1015">
        <v>12</v>
      </c>
      <c r="C8" s="1334">
        <v>14</v>
      </c>
    </row>
    <row r="9" spans="1:4" ht="20.100000000000001" customHeight="1" x14ac:dyDescent="0.25">
      <c r="A9" s="981" t="s">
        <v>132</v>
      </c>
      <c r="B9" s="1015">
        <v>34</v>
      </c>
      <c r="C9" s="1334">
        <v>40</v>
      </c>
    </row>
    <row r="10" spans="1:4" ht="20.100000000000001" customHeight="1" x14ac:dyDescent="0.25">
      <c r="A10" s="981" t="s">
        <v>133</v>
      </c>
      <c r="B10" s="1015">
        <v>35</v>
      </c>
      <c r="C10" s="1334">
        <v>51</v>
      </c>
    </row>
    <row r="11" spans="1:4" ht="20.100000000000001" customHeight="1" x14ac:dyDescent="0.25">
      <c r="A11" s="981" t="s">
        <v>737</v>
      </c>
      <c r="B11" s="1015">
        <v>3</v>
      </c>
      <c r="C11" s="1334">
        <v>5</v>
      </c>
    </row>
    <row r="12" spans="1:4" ht="20.100000000000001" customHeight="1" x14ac:dyDescent="0.25">
      <c r="A12" s="981" t="s">
        <v>738</v>
      </c>
      <c r="B12" s="1015">
        <v>20</v>
      </c>
      <c r="C12" s="1334">
        <v>20</v>
      </c>
    </row>
    <row r="13" spans="1:4" ht="20.100000000000001" customHeight="1" x14ac:dyDescent="0.25">
      <c r="A13" s="981" t="s">
        <v>739</v>
      </c>
      <c r="B13" s="1015">
        <v>8</v>
      </c>
      <c r="C13" s="1334">
        <v>10</v>
      </c>
    </row>
    <row r="14" spans="1:4" s="980" customFormat="1" ht="20.100000000000001" customHeight="1" x14ac:dyDescent="0.2">
      <c r="A14" s="979" t="s">
        <v>768</v>
      </c>
      <c r="B14" s="977">
        <v>450</v>
      </c>
      <c r="C14" s="1333">
        <f>SUM(C15:C23)</f>
        <v>535</v>
      </c>
    </row>
    <row r="15" spans="1:4" ht="20.100000000000001" customHeight="1" x14ac:dyDescent="0.25">
      <c r="A15" s="981" t="s">
        <v>741</v>
      </c>
      <c r="B15" s="1015">
        <v>23</v>
      </c>
      <c r="C15" s="1334">
        <v>27</v>
      </c>
    </row>
    <row r="16" spans="1:4" ht="20.100000000000001" customHeight="1" x14ac:dyDescent="0.25">
      <c r="A16" s="981" t="s">
        <v>134</v>
      </c>
      <c r="B16" s="1015">
        <v>92</v>
      </c>
      <c r="C16" s="1334">
        <v>120</v>
      </c>
    </row>
    <row r="17" spans="1:3" ht="20.100000000000001" customHeight="1" x14ac:dyDescent="0.25">
      <c r="A17" s="981" t="s">
        <v>135</v>
      </c>
      <c r="B17" s="1015">
        <v>135</v>
      </c>
      <c r="C17" s="1334">
        <v>154</v>
      </c>
    </row>
    <row r="18" spans="1:3" ht="20.100000000000001" customHeight="1" x14ac:dyDescent="0.25">
      <c r="A18" s="981" t="s">
        <v>742</v>
      </c>
      <c r="B18" s="1015">
        <v>29</v>
      </c>
      <c r="C18" s="1334">
        <v>35</v>
      </c>
    </row>
    <row r="19" spans="1:3" ht="20.100000000000001" customHeight="1" x14ac:dyDescent="0.25">
      <c r="A19" s="981" t="s">
        <v>743</v>
      </c>
      <c r="B19" s="1015">
        <v>31</v>
      </c>
      <c r="C19" s="1334">
        <v>30</v>
      </c>
    </row>
    <row r="20" spans="1:3" ht="20.100000000000001" customHeight="1" x14ac:dyDescent="0.25">
      <c r="A20" s="981" t="s">
        <v>136</v>
      </c>
      <c r="B20" s="1015">
        <v>66</v>
      </c>
      <c r="C20" s="1334">
        <v>99</v>
      </c>
    </row>
    <row r="21" spans="1:3" ht="20.100000000000001" customHeight="1" x14ac:dyDescent="0.25">
      <c r="A21" s="981" t="s">
        <v>744</v>
      </c>
      <c r="B21" s="1015">
        <v>14</v>
      </c>
      <c r="C21" s="1334">
        <v>16</v>
      </c>
    </row>
    <row r="22" spans="1:3" ht="20.100000000000001" customHeight="1" x14ac:dyDescent="0.25">
      <c r="A22" s="981" t="s">
        <v>137</v>
      </c>
      <c r="B22" s="1015">
        <v>30</v>
      </c>
      <c r="C22" s="1334">
        <v>25</v>
      </c>
    </row>
    <row r="23" spans="1:3" ht="20.100000000000001" customHeight="1" x14ac:dyDescent="0.25">
      <c r="A23" s="981" t="s">
        <v>745</v>
      </c>
      <c r="B23" s="1015">
        <v>30</v>
      </c>
      <c r="C23" s="1334">
        <v>29</v>
      </c>
    </row>
    <row r="24" spans="1:3" s="980" customFormat="1" ht="20.100000000000001" customHeight="1" x14ac:dyDescent="0.2">
      <c r="A24" s="979" t="s">
        <v>785</v>
      </c>
      <c r="B24" s="977">
        <v>681</v>
      </c>
      <c r="C24" s="1333">
        <f>SUM(C25:C28)</f>
        <v>785</v>
      </c>
    </row>
    <row r="25" spans="1:3" ht="20.100000000000001" customHeight="1" x14ac:dyDescent="0.25">
      <c r="A25" s="981" t="s">
        <v>747</v>
      </c>
      <c r="B25" s="1023">
        <v>96</v>
      </c>
      <c r="C25" s="1334">
        <v>101</v>
      </c>
    </row>
    <row r="26" spans="1:3" ht="20.100000000000001" customHeight="1" x14ac:dyDescent="0.25">
      <c r="A26" s="981" t="s">
        <v>138</v>
      </c>
      <c r="B26" s="1023">
        <v>189</v>
      </c>
      <c r="C26" s="1334">
        <v>211</v>
      </c>
    </row>
    <row r="27" spans="1:3" ht="20.100000000000001" customHeight="1" x14ac:dyDescent="0.25">
      <c r="A27" s="981" t="s">
        <v>139</v>
      </c>
      <c r="B27" s="1023">
        <v>185</v>
      </c>
      <c r="C27" s="1334">
        <v>207</v>
      </c>
    </row>
    <row r="28" spans="1:3" ht="20.100000000000001" customHeight="1" x14ac:dyDescent="0.25">
      <c r="A28" s="981" t="s">
        <v>140</v>
      </c>
      <c r="B28" s="1015">
        <v>211</v>
      </c>
      <c r="C28" s="1334">
        <v>266</v>
      </c>
    </row>
    <row r="29" spans="1:3" s="980" customFormat="1" ht="20.100000000000001" customHeight="1" x14ac:dyDescent="0.2">
      <c r="A29" s="979" t="s">
        <v>803</v>
      </c>
      <c r="B29" s="977">
        <v>330</v>
      </c>
      <c r="C29" s="1333">
        <f>SUM(C30:C32)</f>
        <v>329</v>
      </c>
    </row>
    <row r="30" spans="1:3" ht="20.100000000000001" customHeight="1" x14ac:dyDescent="0.25">
      <c r="A30" s="981" t="s">
        <v>141</v>
      </c>
      <c r="B30" s="1015">
        <v>156</v>
      </c>
      <c r="C30" s="1334">
        <v>148</v>
      </c>
    </row>
    <row r="31" spans="1:3" ht="20.100000000000001" customHeight="1" x14ac:dyDescent="0.25">
      <c r="A31" s="981" t="s">
        <v>142</v>
      </c>
      <c r="B31" s="1015">
        <v>68</v>
      </c>
      <c r="C31" s="1334">
        <v>72</v>
      </c>
    </row>
    <row r="32" spans="1:3" ht="20.100000000000001" customHeight="1" x14ac:dyDescent="0.25">
      <c r="A32" s="981" t="s">
        <v>143</v>
      </c>
      <c r="B32" s="1015">
        <v>106</v>
      </c>
      <c r="C32" s="1334">
        <v>109</v>
      </c>
    </row>
    <row r="33" spans="1:5" s="980" customFormat="1" ht="20.100000000000001" customHeight="1" x14ac:dyDescent="0.2">
      <c r="A33" s="979" t="s">
        <v>816</v>
      </c>
      <c r="B33" s="977">
        <v>376</v>
      </c>
      <c r="C33" s="1333">
        <f>SUM(C34:C37)</f>
        <v>414</v>
      </c>
    </row>
    <row r="34" spans="1:5" ht="20.100000000000001" customHeight="1" x14ac:dyDescent="0.25">
      <c r="A34" s="981" t="s">
        <v>144</v>
      </c>
      <c r="B34" s="1015">
        <v>151</v>
      </c>
      <c r="C34" s="1334">
        <v>176</v>
      </c>
    </row>
    <row r="35" spans="1:5" ht="20.100000000000001" customHeight="1" x14ac:dyDescent="0.25">
      <c r="A35" s="981" t="s">
        <v>750</v>
      </c>
      <c r="B35" s="1015">
        <v>141</v>
      </c>
      <c r="C35" s="1334">
        <v>150</v>
      </c>
    </row>
    <row r="36" spans="1:5" ht="20.100000000000001" customHeight="1" x14ac:dyDescent="0.25">
      <c r="A36" s="981" t="s">
        <v>751</v>
      </c>
      <c r="B36" s="1015">
        <v>34</v>
      </c>
      <c r="C36" s="1334">
        <v>34</v>
      </c>
    </row>
    <row r="37" spans="1:5" ht="20.100000000000001" customHeight="1" thickBot="1" x14ac:dyDescent="0.25">
      <c r="A37" s="983" t="s">
        <v>145</v>
      </c>
      <c r="B37" s="1020">
        <v>50</v>
      </c>
      <c r="C37" s="1346">
        <v>54</v>
      </c>
    </row>
    <row r="38" spans="1:5" s="1025" customFormat="1" ht="15.95" customHeight="1" x14ac:dyDescent="0.25">
      <c r="A38" s="698" t="s">
        <v>876</v>
      </c>
      <c r="B38" s="698"/>
      <c r="C38" s="698"/>
      <c r="D38" s="1024"/>
      <c r="E38" s="1024"/>
    </row>
    <row r="39" spans="1:5" s="1025" customFormat="1" ht="38.1" customHeight="1" x14ac:dyDescent="0.25">
      <c r="A39" s="1617" t="s">
        <v>1356</v>
      </c>
      <c r="B39" s="1617"/>
      <c r="C39" s="1617"/>
      <c r="D39" s="1008"/>
      <c r="E39" s="1024"/>
    </row>
    <row r="40" spans="1:5" s="1025" customFormat="1" ht="32.1" customHeight="1" x14ac:dyDescent="0.25">
      <c r="A40" s="1617" t="s">
        <v>883</v>
      </c>
      <c r="B40" s="1617"/>
      <c r="C40" s="1617"/>
      <c r="D40" s="1026"/>
    </row>
    <row r="41" spans="1:5" s="1027" customFormat="1" ht="32.1" customHeight="1" x14ac:dyDescent="0.2">
      <c r="A41" s="1617" t="s">
        <v>893</v>
      </c>
      <c r="B41" s="1617"/>
      <c r="C41" s="1617"/>
      <c r="D41" s="1001"/>
    </row>
    <row r="42" spans="1:5" s="1025" customFormat="1" ht="15.95" customHeight="1" x14ac:dyDescent="0.25">
      <c r="A42" s="987" t="s">
        <v>1357</v>
      </c>
      <c r="B42" s="987"/>
      <c r="C42" s="987"/>
    </row>
    <row r="43" spans="1:5" ht="20.100000000000001" customHeight="1" x14ac:dyDescent="0.2">
      <c r="A43" s="1347"/>
      <c r="B43" s="1345"/>
      <c r="C43" s="1345"/>
    </row>
    <row r="44" spans="1:5" ht="20.100000000000001" customHeight="1" x14ac:dyDescent="0.25">
      <c r="A44" s="1348"/>
      <c r="B44" s="1345"/>
      <c r="C44" s="1345"/>
    </row>
    <row r="45" spans="1:5" ht="20.100000000000001" customHeight="1" x14ac:dyDescent="0.2">
      <c r="A45" s="1628"/>
      <c r="B45" s="1628"/>
      <c r="C45" s="1628"/>
    </row>
    <row r="46" spans="1:5" ht="20.100000000000001" customHeight="1" x14ac:dyDescent="0.2">
      <c r="A46" s="1617"/>
      <c r="B46" s="1617"/>
      <c r="C46" s="1617"/>
    </row>
    <row r="47" spans="1:5" ht="20.100000000000001" customHeight="1" x14ac:dyDescent="0.2">
      <c r="A47" s="990"/>
      <c r="B47" s="990"/>
      <c r="C47" s="990"/>
    </row>
    <row r="55" spans="2:4" ht="20.100000000000001" customHeight="1" x14ac:dyDescent="0.2">
      <c r="D55" s="985"/>
    </row>
    <row r="56" spans="2:4" ht="20.100000000000001" customHeight="1" x14ac:dyDescent="0.2">
      <c r="B56" s="985"/>
      <c r="C56" s="985"/>
      <c r="D56" s="985"/>
    </row>
    <row r="57" spans="2:4" ht="20.100000000000001" customHeight="1" x14ac:dyDescent="0.2">
      <c r="B57" s="985"/>
      <c r="C57" s="985"/>
      <c r="D57" s="985"/>
    </row>
    <row r="58" spans="2:4" ht="20.100000000000001" customHeight="1" x14ac:dyDescent="0.2">
      <c r="B58" s="985"/>
      <c r="C58" s="985"/>
    </row>
    <row r="170" spans="2:4" ht="20.100000000000001" customHeight="1" x14ac:dyDescent="0.2">
      <c r="D170" s="985"/>
    </row>
    <row r="171" spans="2:4" ht="20.100000000000001" customHeight="1" x14ac:dyDescent="0.2">
      <c r="B171" s="985"/>
      <c r="C171" s="985"/>
      <c r="D171" s="985"/>
    </row>
    <row r="172" spans="2:4" ht="20.100000000000001" customHeight="1" x14ac:dyDescent="0.2">
      <c r="D172" s="985"/>
    </row>
  </sheetData>
  <mergeCells count="7">
    <mergeCell ref="A46:C46"/>
    <mergeCell ref="A3:A4"/>
    <mergeCell ref="B3:C3"/>
    <mergeCell ref="A39:C39"/>
    <mergeCell ref="A40:C40"/>
    <mergeCell ref="A41:C41"/>
    <mergeCell ref="A45:C4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69"/>
  <sheetViews>
    <sheetView showGridLines="0" zoomScaleNormal="100" zoomScaleSheetLayoutView="75" workbookViewId="0"/>
  </sheetViews>
  <sheetFormatPr defaultColWidth="26.42578125" defaultRowHeight="20.100000000000001" customHeight="1" x14ac:dyDescent="0.2"/>
  <cols>
    <col min="1" max="3" width="55.7109375" style="976" customWidth="1"/>
    <col min="4" max="16384" width="26.42578125" style="976"/>
  </cols>
  <sheetData>
    <row r="1" spans="1:4" s="973" customFormat="1" ht="24.95" customHeight="1" x14ac:dyDescent="0.2">
      <c r="A1" s="971" t="s">
        <v>874</v>
      </c>
      <c r="B1" s="971"/>
      <c r="C1" s="971"/>
      <c r="D1" s="972"/>
    </row>
    <row r="2" spans="1:4" s="975" customFormat="1" ht="24.95" customHeight="1" thickBot="1" x14ac:dyDescent="0.25">
      <c r="A2" s="1028" t="s">
        <v>1369</v>
      </c>
      <c r="B2" s="1028"/>
      <c r="C2" s="1028"/>
    </row>
    <row r="3" spans="1:4" ht="20.100000000000001" customHeight="1" x14ac:dyDescent="0.2">
      <c r="A3" s="1635" t="s">
        <v>733</v>
      </c>
      <c r="B3" s="1637" t="s">
        <v>894</v>
      </c>
      <c r="C3" s="1638"/>
    </row>
    <row r="4" spans="1:4" ht="20.100000000000001" customHeight="1" x14ac:dyDescent="0.2">
      <c r="A4" s="1636"/>
      <c r="B4" s="1029">
        <v>2013</v>
      </c>
      <c r="C4" s="1029">
        <v>2014</v>
      </c>
    </row>
    <row r="5" spans="1:4" ht="20.100000000000001" customHeight="1" x14ac:dyDescent="0.2">
      <c r="A5" s="1030" t="s">
        <v>116</v>
      </c>
      <c r="B5" s="977">
        <v>548</v>
      </c>
      <c r="C5" s="1333">
        <f>SUM(C6,C14,C24,C29,C33)</f>
        <v>702</v>
      </c>
      <c r="D5" s="978"/>
    </row>
    <row r="6" spans="1:4" s="980" customFormat="1" ht="20.100000000000001" customHeight="1" x14ac:dyDescent="0.2">
      <c r="A6" s="1031" t="s">
        <v>734</v>
      </c>
      <c r="B6" s="977">
        <v>29</v>
      </c>
      <c r="C6" s="1333">
        <f>SUM(C7:C13)</f>
        <v>42</v>
      </c>
    </row>
    <row r="7" spans="1:4" ht="20.100000000000001" customHeight="1" x14ac:dyDescent="0.25">
      <c r="A7" s="1032" t="s">
        <v>735</v>
      </c>
      <c r="B7" s="1015">
        <v>5</v>
      </c>
      <c r="C7" s="1342">
        <v>7</v>
      </c>
    </row>
    <row r="8" spans="1:4" ht="20.100000000000001" customHeight="1" x14ac:dyDescent="0.25">
      <c r="A8" s="1032" t="s">
        <v>736</v>
      </c>
      <c r="B8" s="1015">
        <v>6</v>
      </c>
      <c r="C8" s="1342">
        <v>7</v>
      </c>
    </row>
    <row r="9" spans="1:4" ht="20.100000000000001" customHeight="1" x14ac:dyDescent="0.25">
      <c r="A9" s="1032" t="s">
        <v>132</v>
      </c>
      <c r="B9" s="1015">
        <v>9</v>
      </c>
      <c r="C9" s="1342">
        <v>10</v>
      </c>
    </row>
    <row r="10" spans="1:4" ht="20.100000000000001" customHeight="1" x14ac:dyDescent="0.25">
      <c r="A10" s="1032" t="s">
        <v>133</v>
      </c>
      <c r="B10" s="1015">
        <v>3</v>
      </c>
      <c r="C10" s="1342">
        <v>8</v>
      </c>
    </row>
    <row r="11" spans="1:4" ht="20.100000000000001" customHeight="1" x14ac:dyDescent="0.25">
      <c r="A11" s="1032" t="s">
        <v>737</v>
      </c>
      <c r="B11" s="1015">
        <v>0</v>
      </c>
      <c r="C11" s="1342">
        <v>1</v>
      </c>
    </row>
    <row r="12" spans="1:4" ht="20.100000000000001" customHeight="1" x14ac:dyDescent="0.25">
      <c r="A12" s="1032" t="s">
        <v>738</v>
      </c>
      <c r="B12" s="1015">
        <v>3</v>
      </c>
      <c r="C12" s="1342">
        <v>5</v>
      </c>
    </row>
    <row r="13" spans="1:4" ht="20.100000000000001" customHeight="1" x14ac:dyDescent="0.25">
      <c r="A13" s="1032" t="s">
        <v>739</v>
      </c>
      <c r="B13" s="1015">
        <v>3</v>
      </c>
      <c r="C13" s="1342">
        <v>4</v>
      </c>
    </row>
    <row r="14" spans="1:4" s="980" customFormat="1" ht="20.100000000000001" customHeight="1" x14ac:dyDescent="0.2">
      <c r="A14" s="1031" t="s">
        <v>768</v>
      </c>
      <c r="B14" s="977">
        <v>131</v>
      </c>
      <c r="C14" s="1333">
        <f>SUM(C15:C23)</f>
        <v>175</v>
      </c>
    </row>
    <row r="15" spans="1:4" ht="20.100000000000001" customHeight="1" x14ac:dyDescent="0.25">
      <c r="A15" s="1032" t="s">
        <v>741</v>
      </c>
      <c r="B15" s="1015">
        <v>5</v>
      </c>
      <c r="C15" s="1342">
        <v>6</v>
      </c>
    </row>
    <row r="16" spans="1:4" ht="20.100000000000001" customHeight="1" x14ac:dyDescent="0.25">
      <c r="A16" s="1032" t="s">
        <v>134</v>
      </c>
      <c r="B16" s="1015">
        <v>23</v>
      </c>
      <c r="C16" s="1342">
        <v>31</v>
      </c>
    </row>
    <row r="17" spans="1:3" ht="20.100000000000001" customHeight="1" x14ac:dyDescent="0.25">
      <c r="A17" s="1032" t="s">
        <v>135</v>
      </c>
      <c r="B17" s="1015">
        <v>30</v>
      </c>
      <c r="C17" s="1342">
        <v>49</v>
      </c>
    </row>
    <row r="18" spans="1:3" ht="20.100000000000001" customHeight="1" x14ac:dyDescent="0.25">
      <c r="A18" s="1032" t="s">
        <v>742</v>
      </c>
      <c r="B18" s="1015">
        <v>10</v>
      </c>
      <c r="C18" s="1342">
        <v>12</v>
      </c>
    </row>
    <row r="19" spans="1:3" ht="20.100000000000001" customHeight="1" x14ac:dyDescent="0.25">
      <c r="A19" s="1032" t="s">
        <v>743</v>
      </c>
      <c r="B19" s="1015">
        <v>10</v>
      </c>
      <c r="C19" s="1342">
        <v>8</v>
      </c>
    </row>
    <row r="20" spans="1:3" ht="20.100000000000001" customHeight="1" x14ac:dyDescent="0.25">
      <c r="A20" s="1032" t="s">
        <v>136</v>
      </c>
      <c r="B20" s="1015">
        <v>35</v>
      </c>
      <c r="C20" s="1342">
        <v>50</v>
      </c>
    </row>
    <row r="21" spans="1:3" ht="20.100000000000001" customHeight="1" x14ac:dyDescent="0.25">
      <c r="A21" s="1032" t="s">
        <v>744</v>
      </c>
      <c r="B21" s="1015">
        <v>1</v>
      </c>
      <c r="C21" s="1342">
        <v>1</v>
      </c>
    </row>
    <row r="22" spans="1:3" ht="20.100000000000001" customHeight="1" x14ac:dyDescent="0.25">
      <c r="A22" s="1032" t="s">
        <v>137</v>
      </c>
      <c r="B22" s="1015">
        <v>8</v>
      </c>
      <c r="C22" s="1342">
        <v>8</v>
      </c>
    </row>
    <row r="23" spans="1:3" ht="20.100000000000001" customHeight="1" x14ac:dyDescent="0.25">
      <c r="A23" s="1032" t="s">
        <v>745</v>
      </c>
      <c r="B23" s="1015">
        <v>9</v>
      </c>
      <c r="C23" s="1342">
        <v>10</v>
      </c>
    </row>
    <row r="24" spans="1:3" s="980" customFormat="1" ht="20.100000000000001" customHeight="1" x14ac:dyDescent="0.2">
      <c r="A24" s="1031" t="s">
        <v>785</v>
      </c>
      <c r="B24" s="977">
        <v>160</v>
      </c>
      <c r="C24" s="1333">
        <f>SUM(C25:C28)</f>
        <v>225</v>
      </c>
    </row>
    <row r="25" spans="1:3" ht="20.100000000000001" customHeight="1" x14ac:dyDescent="0.25">
      <c r="A25" s="1032" t="s">
        <v>747</v>
      </c>
      <c r="B25" s="1015">
        <v>54</v>
      </c>
      <c r="C25" s="1342">
        <v>68</v>
      </c>
    </row>
    <row r="26" spans="1:3" ht="20.100000000000001" customHeight="1" x14ac:dyDescent="0.25">
      <c r="A26" s="1032" t="s">
        <v>138</v>
      </c>
      <c r="B26" s="1015">
        <v>63</v>
      </c>
      <c r="C26" s="1342">
        <v>99</v>
      </c>
    </row>
    <row r="27" spans="1:3" ht="20.100000000000001" customHeight="1" x14ac:dyDescent="0.25">
      <c r="A27" s="1032" t="s">
        <v>139</v>
      </c>
      <c r="B27" s="1015">
        <v>18</v>
      </c>
      <c r="C27" s="1342">
        <v>26</v>
      </c>
    </row>
    <row r="28" spans="1:3" ht="20.100000000000001" customHeight="1" x14ac:dyDescent="0.25">
      <c r="A28" s="1032" t="s">
        <v>140</v>
      </c>
      <c r="B28" s="1015">
        <v>25</v>
      </c>
      <c r="C28" s="1342">
        <v>32</v>
      </c>
    </row>
    <row r="29" spans="1:3" s="980" customFormat="1" ht="20.100000000000001" customHeight="1" x14ac:dyDescent="0.2">
      <c r="A29" s="1031" t="s">
        <v>803</v>
      </c>
      <c r="B29" s="977">
        <v>87</v>
      </c>
      <c r="C29" s="1333">
        <f>SUM(C30:C32)</f>
        <v>98</v>
      </c>
    </row>
    <row r="30" spans="1:3" ht="20.100000000000001" customHeight="1" x14ac:dyDescent="0.25">
      <c r="A30" s="1032" t="s">
        <v>141</v>
      </c>
      <c r="B30" s="1015">
        <v>37</v>
      </c>
      <c r="C30" s="1342">
        <v>41</v>
      </c>
    </row>
    <row r="31" spans="1:3" ht="20.100000000000001" customHeight="1" x14ac:dyDescent="0.25">
      <c r="A31" s="1032" t="s">
        <v>142</v>
      </c>
      <c r="B31" s="1015">
        <v>17</v>
      </c>
      <c r="C31" s="1342">
        <v>23</v>
      </c>
    </row>
    <row r="32" spans="1:3" ht="20.100000000000001" customHeight="1" x14ac:dyDescent="0.25">
      <c r="A32" s="1032" t="s">
        <v>143</v>
      </c>
      <c r="B32" s="1015">
        <v>33</v>
      </c>
      <c r="C32" s="1342">
        <v>34</v>
      </c>
    </row>
    <row r="33" spans="1:4" s="980" customFormat="1" ht="20.100000000000001" customHeight="1" x14ac:dyDescent="0.2">
      <c r="A33" s="1031" t="s">
        <v>816</v>
      </c>
      <c r="B33" s="977">
        <v>141</v>
      </c>
      <c r="C33" s="1333">
        <f>SUM(C34:C37)</f>
        <v>162</v>
      </c>
      <c r="D33" s="1015"/>
    </row>
    <row r="34" spans="1:4" ht="20.100000000000001" customHeight="1" x14ac:dyDescent="0.25">
      <c r="A34" s="1032" t="s">
        <v>144</v>
      </c>
      <c r="B34" s="1015">
        <v>48</v>
      </c>
      <c r="C34" s="1342">
        <v>62</v>
      </c>
    </row>
    <row r="35" spans="1:4" ht="20.100000000000001" customHeight="1" x14ac:dyDescent="0.25">
      <c r="A35" s="1032" t="s">
        <v>750</v>
      </c>
      <c r="B35" s="1015">
        <v>60</v>
      </c>
      <c r="C35" s="1342">
        <v>61</v>
      </c>
    </row>
    <row r="36" spans="1:4" ht="20.100000000000001" customHeight="1" x14ac:dyDescent="0.25">
      <c r="A36" s="1032" t="s">
        <v>751</v>
      </c>
      <c r="B36" s="1015">
        <v>17</v>
      </c>
      <c r="C36" s="1342">
        <v>20</v>
      </c>
    </row>
    <row r="37" spans="1:4" ht="20.100000000000001" customHeight="1" thickBot="1" x14ac:dyDescent="0.25">
      <c r="A37" s="1033" t="s">
        <v>145</v>
      </c>
      <c r="B37" s="1020">
        <v>16</v>
      </c>
      <c r="C37" s="1020">
        <v>19</v>
      </c>
    </row>
    <row r="38" spans="1:4" ht="15.95" customHeight="1" x14ac:dyDescent="0.2">
      <c r="A38" s="1034" t="s">
        <v>876</v>
      </c>
      <c r="B38" s="1034"/>
      <c r="C38" s="1034"/>
      <c r="D38" s="985"/>
    </row>
    <row r="39" spans="1:4" ht="43.5" customHeight="1" x14ac:dyDescent="0.2">
      <c r="A39" s="1617" t="s">
        <v>1363</v>
      </c>
      <c r="B39" s="1617"/>
      <c r="C39" s="1617"/>
      <c r="D39" s="1035"/>
    </row>
    <row r="40" spans="1:4" ht="40.5" customHeight="1" x14ac:dyDescent="0.2">
      <c r="A40" s="1617" t="s">
        <v>887</v>
      </c>
      <c r="B40" s="1617"/>
      <c r="C40" s="1617"/>
      <c r="D40" s="1036"/>
    </row>
    <row r="41" spans="1:4" s="989" customFormat="1" ht="31.5" customHeight="1" x14ac:dyDescent="0.2">
      <c r="A41" s="1617" t="s">
        <v>895</v>
      </c>
      <c r="B41" s="1617"/>
      <c r="C41" s="1617"/>
      <c r="D41" s="1001"/>
    </row>
    <row r="42" spans="1:4" ht="15.75" customHeight="1" x14ac:dyDescent="0.2">
      <c r="A42" s="987" t="s">
        <v>1357</v>
      </c>
      <c r="B42" s="987"/>
      <c r="C42" s="987"/>
    </row>
    <row r="44" spans="1:4" ht="20.100000000000001" customHeight="1" x14ac:dyDescent="0.25">
      <c r="A44"/>
    </row>
    <row r="45" spans="1:4" ht="20.100000000000001" customHeight="1" x14ac:dyDescent="0.25">
      <c r="A45"/>
    </row>
    <row r="52" spans="1:4" ht="20.100000000000001" customHeight="1" x14ac:dyDescent="0.2">
      <c r="D52" s="985"/>
    </row>
    <row r="53" spans="1:4" ht="20.100000000000001" customHeight="1" x14ac:dyDescent="0.2">
      <c r="A53" s="985"/>
      <c r="B53" s="985"/>
      <c r="C53" s="985"/>
      <c r="D53" s="985"/>
    </row>
    <row r="54" spans="1:4" ht="20.100000000000001" customHeight="1" x14ac:dyDescent="0.2">
      <c r="A54" s="985"/>
      <c r="B54" s="985"/>
      <c r="C54" s="985"/>
      <c r="D54" s="985"/>
    </row>
    <row r="55" spans="1:4" ht="20.100000000000001" customHeight="1" x14ac:dyDescent="0.2">
      <c r="A55" s="985"/>
      <c r="B55" s="985"/>
      <c r="C55" s="985"/>
    </row>
    <row r="167" spans="1:4" ht="20.100000000000001" customHeight="1" x14ac:dyDescent="0.2">
      <c r="D167" s="985"/>
    </row>
    <row r="168" spans="1:4" ht="20.100000000000001" customHeight="1" x14ac:dyDescent="0.2">
      <c r="A168" s="985"/>
      <c r="B168" s="985"/>
      <c r="C168" s="985"/>
      <c r="D168" s="985"/>
    </row>
    <row r="169" spans="1:4" ht="20.100000000000001" customHeight="1" x14ac:dyDescent="0.2">
      <c r="D169" s="985"/>
    </row>
  </sheetData>
  <mergeCells count="5">
    <mergeCell ref="A3:A4"/>
    <mergeCell ref="B3:C3"/>
    <mergeCell ref="A39:C39"/>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0">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896</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1">
    <tabColor rgb="FF92D050"/>
  </sheetPr>
  <dimension ref="A1:I35"/>
  <sheetViews>
    <sheetView showGridLines="0" workbookViewId="0"/>
  </sheetViews>
  <sheetFormatPr defaultRowHeight="20.100000000000001" customHeight="1" x14ac:dyDescent="0.25"/>
  <cols>
    <col min="1" max="4" width="40.7109375" style="1052" customWidth="1"/>
    <col min="5" max="5" width="15.7109375" style="1054" customWidth="1"/>
    <col min="6" max="6" width="14" style="1052" customWidth="1"/>
    <col min="7" max="7" width="15.7109375" style="1052" customWidth="1"/>
    <col min="8" max="8" width="14" style="1052" customWidth="1"/>
    <col min="9" max="9" width="16.7109375" style="1052" customWidth="1"/>
    <col min="10" max="10" width="13.7109375" style="1052" customWidth="1"/>
    <col min="11" max="11" width="16.5703125" style="1052" customWidth="1"/>
    <col min="12" max="255" width="9.140625" style="1052"/>
    <col min="256" max="256" width="45.7109375" style="1052" customWidth="1"/>
    <col min="257" max="260" width="29.7109375" style="1052" customWidth="1"/>
    <col min="261" max="261" width="15.7109375" style="1052" customWidth="1"/>
    <col min="262" max="262" width="14" style="1052" customWidth="1"/>
    <col min="263" max="263" width="15.7109375" style="1052" customWidth="1"/>
    <col min="264" max="264" width="14" style="1052" customWidth="1"/>
    <col min="265" max="265" width="16.7109375" style="1052" customWidth="1"/>
    <col min="266" max="266" width="13.7109375" style="1052" customWidth="1"/>
    <col min="267" max="267" width="16.5703125" style="1052" customWidth="1"/>
    <col min="268" max="511" width="9.140625" style="1052"/>
    <col min="512" max="512" width="45.7109375" style="1052" customWidth="1"/>
    <col min="513" max="516" width="29.7109375" style="1052" customWidth="1"/>
    <col min="517" max="517" width="15.7109375" style="1052" customWidth="1"/>
    <col min="518" max="518" width="14" style="1052" customWidth="1"/>
    <col min="519" max="519" width="15.7109375" style="1052" customWidth="1"/>
    <col min="520" max="520" width="14" style="1052" customWidth="1"/>
    <col min="521" max="521" width="16.7109375" style="1052" customWidth="1"/>
    <col min="522" max="522" width="13.7109375" style="1052" customWidth="1"/>
    <col min="523" max="523" width="16.5703125" style="1052" customWidth="1"/>
    <col min="524" max="767" width="9.140625" style="1052"/>
    <col min="768" max="768" width="45.7109375" style="1052" customWidth="1"/>
    <col min="769" max="772" width="29.7109375" style="1052" customWidth="1"/>
    <col min="773" max="773" width="15.7109375" style="1052" customWidth="1"/>
    <col min="774" max="774" width="14" style="1052" customWidth="1"/>
    <col min="775" max="775" width="15.7109375" style="1052" customWidth="1"/>
    <col min="776" max="776" width="14" style="1052" customWidth="1"/>
    <col min="777" max="777" width="16.7109375" style="1052" customWidth="1"/>
    <col min="778" max="778" width="13.7109375" style="1052" customWidth="1"/>
    <col min="779" max="779" width="16.5703125" style="1052" customWidth="1"/>
    <col min="780" max="1023" width="9.140625" style="1052"/>
    <col min="1024" max="1024" width="45.7109375" style="1052" customWidth="1"/>
    <col min="1025" max="1028" width="29.7109375" style="1052" customWidth="1"/>
    <col min="1029" max="1029" width="15.7109375" style="1052" customWidth="1"/>
    <col min="1030" max="1030" width="14" style="1052" customWidth="1"/>
    <col min="1031" max="1031" width="15.7109375" style="1052" customWidth="1"/>
    <col min="1032" max="1032" width="14" style="1052" customWidth="1"/>
    <col min="1033" max="1033" width="16.7109375" style="1052" customWidth="1"/>
    <col min="1034" max="1034" width="13.7109375" style="1052" customWidth="1"/>
    <col min="1035" max="1035" width="16.5703125" style="1052" customWidth="1"/>
    <col min="1036" max="1279" width="9.140625" style="1052"/>
    <col min="1280" max="1280" width="45.7109375" style="1052" customWidth="1"/>
    <col min="1281" max="1284" width="29.7109375" style="1052" customWidth="1"/>
    <col min="1285" max="1285" width="15.7109375" style="1052" customWidth="1"/>
    <col min="1286" max="1286" width="14" style="1052" customWidth="1"/>
    <col min="1287" max="1287" width="15.7109375" style="1052" customWidth="1"/>
    <col min="1288" max="1288" width="14" style="1052" customWidth="1"/>
    <col min="1289" max="1289" width="16.7109375" style="1052" customWidth="1"/>
    <col min="1290" max="1290" width="13.7109375" style="1052" customWidth="1"/>
    <col min="1291" max="1291" width="16.5703125" style="1052" customWidth="1"/>
    <col min="1292" max="1535" width="9.140625" style="1052"/>
    <col min="1536" max="1536" width="45.7109375" style="1052" customWidth="1"/>
    <col min="1537" max="1540" width="29.7109375" style="1052" customWidth="1"/>
    <col min="1541" max="1541" width="15.7109375" style="1052" customWidth="1"/>
    <col min="1542" max="1542" width="14" style="1052" customWidth="1"/>
    <col min="1543" max="1543" width="15.7109375" style="1052" customWidth="1"/>
    <col min="1544" max="1544" width="14" style="1052" customWidth="1"/>
    <col min="1545" max="1545" width="16.7109375" style="1052" customWidth="1"/>
    <col min="1546" max="1546" width="13.7109375" style="1052" customWidth="1"/>
    <col min="1547" max="1547" width="16.5703125" style="1052" customWidth="1"/>
    <col min="1548" max="1791" width="9.140625" style="1052"/>
    <col min="1792" max="1792" width="45.7109375" style="1052" customWidth="1"/>
    <col min="1793" max="1796" width="29.7109375" style="1052" customWidth="1"/>
    <col min="1797" max="1797" width="15.7109375" style="1052" customWidth="1"/>
    <col min="1798" max="1798" width="14" style="1052" customWidth="1"/>
    <col min="1799" max="1799" width="15.7109375" style="1052" customWidth="1"/>
    <col min="1800" max="1800" width="14" style="1052" customWidth="1"/>
    <col min="1801" max="1801" width="16.7109375" style="1052" customWidth="1"/>
    <col min="1802" max="1802" width="13.7109375" style="1052" customWidth="1"/>
    <col min="1803" max="1803" width="16.5703125" style="1052" customWidth="1"/>
    <col min="1804" max="2047" width="9.140625" style="1052"/>
    <col min="2048" max="2048" width="45.7109375" style="1052" customWidth="1"/>
    <col min="2049" max="2052" width="29.7109375" style="1052" customWidth="1"/>
    <col min="2053" max="2053" width="15.7109375" style="1052" customWidth="1"/>
    <col min="2054" max="2054" width="14" style="1052" customWidth="1"/>
    <col min="2055" max="2055" width="15.7109375" style="1052" customWidth="1"/>
    <col min="2056" max="2056" width="14" style="1052" customWidth="1"/>
    <col min="2057" max="2057" width="16.7109375" style="1052" customWidth="1"/>
    <col min="2058" max="2058" width="13.7109375" style="1052" customWidth="1"/>
    <col min="2059" max="2059" width="16.5703125" style="1052" customWidth="1"/>
    <col min="2060" max="2303" width="9.140625" style="1052"/>
    <col min="2304" max="2304" width="45.7109375" style="1052" customWidth="1"/>
    <col min="2305" max="2308" width="29.7109375" style="1052" customWidth="1"/>
    <col min="2309" max="2309" width="15.7109375" style="1052" customWidth="1"/>
    <col min="2310" max="2310" width="14" style="1052" customWidth="1"/>
    <col min="2311" max="2311" width="15.7109375" style="1052" customWidth="1"/>
    <col min="2312" max="2312" width="14" style="1052" customWidth="1"/>
    <col min="2313" max="2313" width="16.7109375" style="1052" customWidth="1"/>
    <col min="2314" max="2314" width="13.7109375" style="1052" customWidth="1"/>
    <col min="2315" max="2315" width="16.5703125" style="1052" customWidth="1"/>
    <col min="2316" max="2559" width="9.140625" style="1052"/>
    <col min="2560" max="2560" width="45.7109375" style="1052" customWidth="1"/>
    <col min="2561" max="2564" width="29.7109375" style="1052" customWidth="1"/>
    <col min="2565" max="2565" width="15.7109375" style="1052" customWidth="1"/>
    <col min="2566" max="2566" width="14" style="1052" customWidth="1"/>
    <col min="2567" max="2567" width="15.7109375" style="1052" customWidth="1"/>
    <col min="2568" max="2568" width="14" style="1052" customWidth="1"/>
    <col min="2569" max="2569" width="16.7109375" style="1052" customWidth="1"/>
    <col min="2570" max="2570" width="13.7109375" style="1052" customWidth="1"/>
    <col min="2571" max="2571" width="16.5703125" style="1052" customWidth="1"/>
    <col min="2572" max="2815" width="9.140625" style="1052"/>
    <col min="2816" max="2816" width="45.7109375" style="1052" customWidth="1"/>
    <col min="2817" max="2820" width="29.7109375" style="1052" customWidth="1"/>
    <col min="2821" max="2821" width="15.7109375" style="1052" customWidth="1"/>
    <col min="2822" max="2822" width="14" style="1052" customWidth="1"/>
    <col min="2823" max="2823" width="15.7109375" style="1052" customWidth="1"/>
    <col min="2824" max="2824" width="14" style="1052" customWidth="1"/>
    <col min="2825" max="2825" width="16.7109375" style="1052" customWidth="1"/>
    <col min="2826" max="2826" width="13.7109375" style="1052" customWidth="1"/>
    <col min="2827" max="2827" width="16.5703125" style="1052" customWidth="1"/>
    <col min="2828" max="3071" width="9.140625" style="1052"/>
    <col min="3072" max="3072" width="45.7109375" style="1052" customWidth="1"/>
    <col min="3073" max="3076" width="29.7109375" style="1052" customWidth="1"/>
    <col min="3077" max="3077" width="15.7109375" style="1052" customWidth="1"/>
    <col min="3078" max="3078" width="14" style="1052" customWidth="1"/>
    <col min="3079" max="3079" width="15.7109375" style="1052" customWidth="1"/>
    <col min="3080" max="3080" width="14" style="1052" customWidth="1"/>
    <col min="3081" max="3081" width="16.7109375" style="1052" customWidth="1"/>
    <col min="3082" max="3082" width="13.7109375" style="1052" customWidth="1"/>
    <col min="3083" max="3083" width="16.5703125" style="1052" customWidth="1"/>
    <col min="3084" max="3327" width="9.140625" style="1052"/>
    <col min="3328" max="3328" width="45.7109375" style="1052" customWidth="1"/>
    <col min="3329" max="3332" width="29.7109375" style="1052" customWidth="1"/>
    <col min="3333" max="3333" width="15.7109375" style="1052" customWidth="1"/>
    <col min="3334" max="3334" width="14" style="1052" customWidth="1"/>
    <col min="3335" max="3335" width="15.7109375" style="1052" customWidth="1"/>
    <col min="3336" max="3336" width="14" style="1052" customWidth="1"/>
    <col min="3337" max="3337" width="16.7109375" style="1052" customWidth="1"/>
    <col min="3338" max="3338" width="13.7109375" style="1052" customWidth="1"/>
    <col min="3339" max="3339" width="16.5703125" style="1052" customWidth="1"/>
    <col min="3340" max="3583" width="9.140625" style="1052"/>
    <col min="3584" max="3584" width="45.7109375" style="1052" customWidth="1"/>
    <col min="3585" max="3588" width="29.7109375" style="1052" customWidth="1"/>
    <col min="3589" max="3589" width="15.7109375" style="1052" customWidth="1"/>
    <col min="3590" max="3590" width="14" style="1052" customWidth="1"/>
    <col min="3591" max="3591" width="15.7109375" style="1052" customWidth="1"/>
    <col min="3592" max="3592" width="14" style="1052" customWidth="1"/>
    <col min="3593" max="3593" width="16.7109375" style="1052" customWidth="1"/>
    <col min="3594" max="3594" width="13.7109375" style="1052" customWidth="1"/>
    <col min="3595" max="3595" width="16.5703125" style="1052" customWidth="1"/>
    <col min="3596" max="3839" width="9.140625" style="1052"/>
    <col min="3840" max="3840" width="45.7109375" style="1052" customWidth="1"/>
    <col min="3841" max="3844" width="29.7109375" style="1052" customWidth="1"/>
    <col min="3845" max="3845" width="15.7109375" style="1052" customWidth="1"/>
    <col min="3846" max="3846" width="14" style="1052" customWidth="1"/>
    <col min="3847" max="3847" width="15.7109375" style="1052" customWidth="1"/>
    <col min="3848" max="3848" width="14" style="1052" customWidth="1"/>
    <col min="3849" max="3849" width="16.7109375" style="1052" customWidth="1"/>
    <col min="3850" max="3850" width="13.7109375" style="1052" customWidth="1"/>
    <col min="3851" max="3851" width="16.5703125" style="1052" customWidth="1"/>
    <col min="3852" max="4095" width="9.140625" style="1052"/>
    <col min="4096" max="4096" width="45.7109375" style="1052" customWidth="1"/>
    <col min="4097" max="4100" width="29.7109375" style="1052" customWidth="1"/>
    <col min="4101" max="4101" width="15.7109375" style="1052" customWidth="1"/>
    <col min="4102" max="4102" width="14" style="1052" customWidth="1"/>
    <col min="4103" max="4103" width="15.7109375" style="1052" customWidth="1"/>
    <col min="4104" max="4104" width="14" style="1052" customWidth="1"/>
    <col min="4105" max="4105" width="16.7109375" style="1052" customWidth="1"/>
    <col min="4106" max="4106" width="13.7109375" style="1052" customWidth="1"/>
    <col min="4107" max="4107" width="16.5703125" style="1052" customWidth="1"/>
    <col min="4108" max="4351" width="9.140625" style="1052"/>
    <col min="4352" max="4352" width="45.7109375" style="1052" customWidth="1"/>
    <col min="4353" max="4356" width="29.7109375" style="1052" customWidth="1"/>
    <col min="4357" max="4357" width="15.7109375" style="1052" customWidth="1"/>
    <col min="4358" max="4358" width="14" style="1052" customWidth="1"/>
    <col min="4359" max="4359" width="15.7109375" style="1052" customWidth="1"/>
    <col min="4360" max="4360" width="14" style="1052" customWidth="1"/>
    <col min="4361" max="4361" width="16.7109375" style="1052" customWidth="1"/>
    <col min="4362" max="4362" width="13.7109375" style="1052" customWidth="1"/>
    <col min="4363" max="4363" width="16.5703125" style="1052" customWidth="1"/>
    <col min="4364" max="4607" width="9.140625" style="1052"/>
    <col min="4608" max="4608" width="45.7109375" style="1052" customWidth="1"/>
    <col min="4609" max="4612" width="29.7109375" style="1052" customWidth="1"/>
    <col min="4613" max="4613" width="15.7109375" style="1052" customWidth="1"/>
    <col min="4614" max="4614" width="14" style="1052" customWidth="1"/>
    <col min="4615" max="4615" width="15.7109375" style="1052" customWidth="1"/>
    <col min="4616" max="4616" width="14" style="1052" customWidth="1"/>
    <col min="4617" max="4617" width="16.7109375" style="1052" customWidth="1"/>
    <col min="4618" max="4618" width="13.7109375" style="1052" customWidth="1"/>
    <col min="4619" max="4619" width="16.5703125" style="1052" customWidth="1"/>
    <col min="4620" max="4863" width="9.140625" style="1052"/>
    <col min="4864" max="4864" width="45.7109375" style="1052" customWidth="1"/>
    <col min="4865" max="4868" width="29.7109375" style="1052" customWidth="1"/>
    <col min="4869" max="4869" width="15.7109375" style="1052" customWidth="1"/>
    <col min="4870" max="4870" width="14" style="1052" customWidth="1"/>
    <col min="4871" max="4871" width="15.7109375" style="1052" customWidth="1"/>
    <col min="4872" max="4872" width="14" style="1052" customWidth="1"/>
    <col min="4873" max="4873" width="16.7109375" style="1052" customWidth="1"/>
    <col min="4874" max="4874" width="13.7109375" style="1052" customWidth="1"/>
    <col min="4875" max="4875" width="16.5703125" style="1052" customWidth="1"/>
    <col min="4876" max="5119" width="9.140625" style="1052"/>
    <col min="5120" max="5120" width="45.7109375" style="1052" customWidth="1"/>
    <col min="5121" max="5124" width="29.7109375" style="1052" customWidth="1"/>
    <col min="5125" max="5125" width="15.7109375" style="1052" customWidth="1"/>
    <col min="5126" max="5126" width="14" style="1052" customWidth="1"/>
    <col min="5127" max="5127" width="15.7109375" style="1052" customWidth="1"/>
    <col min="5128" max="5128" width="14" style="1052" customWidth="1"/>
    <col min="5129" max="5129" width="16.7109375" style="1052" customWidth="1"/>
    <col min="5130" max="5130" width="13.7109375" style="1052" customWidth="1"/>
    <col min="5131" max="5131" width="16.5703125" style="1052" customWidth="1"/>
    <col min="5132" max="5375" width="9.140625" style="1052"/>
    <col min="5376" max="5376" width="45.7109375" style="1052" customWidth="1"/>
    <col min="5377" max="5380" width="29.7109375" style="1052" customWidth="1"/>
    <col min="5381" max="5381" width="15.7109375" style="1052" customWidth="1"/>
    <col min="5382" max="5382" width="14" style="1052" customWidth="1"/>
    <col min="5383" max="5383" width="15.7109375" style="1052" customWidth="1"/>
    <col min="5384" max="5384" width="14" style="1052" customWidth="1"/>
    <col min="5385" max="5385" width="16.7109375" style="1052" customWidth="1"/>
    <col min="5386" max="5386" width="13.7109375" style="1052" customWidth="1"/>
    <col min="5387" max="5387" width="16.5703125" style="1052" customWidth="1"/>
    <col min="5388" max="5631" width="9.140625" style="1052"/>
    <col min="5632" max="5632" width="45.7109375" style="1052" customWidth="1"/>
    <col min="5633" max="5636" width="29.7109375" style="1052" customWidth="1"/>
    <col min="5637" max="5637" width="15.7109375" style="1052" customWidth="1"/>
    <col min="5638" max="5638" width="14" style="1052" customWidth="1"/>
    <col min="5639" max="5639" width="15.7109375" style="1052" customWidth="1"/>
    <col min="5640" max="5640" width="14" style="1052" customWidth="1"/>
    <col min="5641" max="5641" width="16.7109375" style="1052" customWidth="1"/>
    <col min="5642" max="5642" width="13.7109375" style="1052" customWidth="1"/>
    <col min="5643" max="5643" width="16.5703125" style="1052" customWidth="1"/>
    <col min="5644" max="5887" width="9.140625" style="1052"/>
    <col min="5888" max="5888" width="45.7109375" style="1052" customWidth="1"/>
    <col min="5889" max="5892" width="29.7109375" style="1052" customWidth="1"/>
    <col min="5893" max="5893" width="15.7109375" style="1052" customWidth="1"/>
    <col min="5894" max="5894" width="14" style="1052" customWidth="1"/>
    <col min="5895" max="5895" width="15.7109375" style="1052" customWidth="1"/>
    <col min="5896" max="5896" width="14" style="1052" customWidth="1"/>
    <col min="5897" max="5897" width="16.7109375" style="1052" customWidth="1"/>
    <col min="5898" max="5898" width="13.7109375" style="1052" customWidth="1"/>
    <col min="5899" max="5899" width="16.5703125" style="1052" customWidth="1"/>
    <col min="5900" max="6143" width="9.140625" style="1052"/>
    <col min="6144" max="6144" width="45.7109375" style="1052" customWidth="1"/>
    <col min="6145" max="6148" width="29.7109375" style="1052" customWidth="1"/>
    <col min="6149" max="6149" width="15.7109375" style="1052" customWidth="1"/>
    <col min="6150" max="6150" width="14" style="1052" customWidth="1"/>
    <col min="6151" max="6151" width="15.7109375" style="1052" customWidth="1"/>
    <col min="6152" max="6152" width="14" style="1052" customWidth="1"/>
    <col min="6153" max="6153" width="16.7109375" style="1052" customWidth="1"/>
    <col min="6154" max="6154" width="13.7109375" style="1052" customWidth="1"/>
    <col min="6155" max="6155" width="16.5703125" style="1052" customWidth="1"/>
    <col min="6156" max="6399" width="9.140625" style="1052"/>
    <col min="6400" max="6400" width="45.7109375" style="1052" customWidth="1"/>
    <col min="6401" max="6404" width="29.7109375" style="1052" customWidth="1"/>
    <col min="6405" max="6405" width="15.7109375" style="1052" customWidth="1"/>
    <col min="6406" max="6406" width="14" style="1052" customWidth="1"/>
    <col min="6407" max="6407" width="15.7109375" style="1052" customWidth="1"/>
    <col min="6408" max="6408" width="14" style="1052" customWidth="1"/>
    <col min="6409" max="6409" width="16.7109375" style="1052" customWidth="1"/>
    <col min="6410" max="6410" width="13.7109375" style="1052" customWidth="1"/>
    <col min="6411" max="6411" width="16.5703125" style="1052" customWidth="1"/>
    <col min="6412" max="6655" width="9.140625" style="1052"/>
    <col min="6656" max="6656" width="45.7109375" style="1052" customWidth="1"/>
    <col min="6657" max="6660" width="29.7109375" style="1052" customWidth="1"/>
    <col min="6661" max="6661" width="15.7109375" style="1052" customWidth="1"/>
    <col min="6662" max="6662" width="14" style="1052" customWidth="1"/>
    <col min="6663" max="6663" width="15.7109375" style="1052" customWidth="1"/>
    <col min="6664" max="6664" width="14" style="1052" customWidth="1"/>
    <col min="6665" max="6665" width="16.7109375" style="1052" customWidth="1"/>
    <col min="6666" max="6666" width="13.7109375" style="1052" customWidth="1"/>
    <col min="6667" max="6667" width="16.5703125" style="1052" customWidth="1"/>
    <col min="6668" max="6911" width="9.140625" style="1052"/>
    <col min="6912" max="6912" width="45.7109375" style="1052" customWidth="1"/>
    <col min="6913" max="6916" width="29.7109375" style="1052" customWidth="1"/>
    <col min="6917" max="6917" width="15.7109375" style="1052" customWidth="1"/>
    <col min="6918" max="6918" width="14" style="1052" customWidth="1"/>
    <col min="6919" max="6919" width="15.7109375" style="1052" customWidth="1"/>
    <col min="6920" max="6920" width="14" style="1052" customWidth="1"/>
    <col min="6921" max="6921" width="16.7109375" style="1052" customWidth="1"/>
    <col min="6922" max="6922" width="13.7109375" style="1052" customWidth="1"/>
    <col min="6923" max="6923" width="16.5703125" style="1052" customWidth="1"/>
    <col min="6924" max="7167" width="9.140625" style="1052"/>
    <col min="7168" max="7168" width="45.7109375" style="1052" customWidth="1"/>
    <col min="7169" max="7172" width="29.7109375" style="1052" customWidth="1"/>
    <col min="7173" max="7173" width="15.7109375" style="1052" customWidth="1"/>
    <col min="7174" max="7174" width="14" style="1052" customWidth="1"/>
    <col min="7175" max="7175" width="15.7109375" style="1052" customWidth="1"/>
    <col min="7176" max="7176" width="14" style="1052" customWidth="1"/>
    <col min="7177" max="7177" width="16.7109375" style="1052" customWidth="1"/>
    <col min="7178" max="7178" width="13.7109375" style="1052" customWidth="1"/>
    <col min="7179" max="7179" width="16.5703125" style="1052" customWidth="1"/>
    <col min="7180" max="7423" width="9.140625" style="1052"/>
    <col min="7424" max="7424" width="45.7109375" style="1052" customWidth="1"/>
    <col min="7425" max="7428" width="29.7109375" style="1052" customWidth="1"/>
    <col min="7429" max="7429" width="15.7109375" style="1052" customWidth="1"/>
    <col min="7430" max="7430" width="14" style="1052" customWidth="1"/>
    <col min="7431" max="7431" width="15.7109375" style="1052" customWidth="1"/>
    <col min="7432" max="7432" width="14" style="1052" customWidth="1"/>
    <col min="7433" max="7433" width="16.7109375" style="1052" customWidth="1"/>
    <col min="7434" max="7434" width="13.7109375" style="1052" customWidth="1"/>
    <col min="7435" max="7435" width="16.5703125" style="1052" customWidth="1"/>
    <col min="7436" max="7679" width="9.140625" style="1052"/>
    <col min="7680" max="7680" width="45.7109375" style="1052" customWidth="1"/>
    <col min="7681" max="7684" width="29.7109375" style="1052" customWidth="1"/>
    <col min="7685" max="7685" width="15.7109375" style="1052" customWidth="1"/>
    <col min="7686" max="7686" width="14" style="1052" customWidth="1"/>
    <col min="7687" max="7687" width="15.7109375" style="1052" customWidth="1"/>
    <col min="7688" max="7688" width="14" style="1052" customWidth="1"/>
    <col min="7689" max="7689" width="16.7109375" style="1052" customWidth="1"/>
    <col min="7690" max="7690" width="13.7109375" style="1052" customWidth="1"/>
    <col min="7691" max="7691" width="16.5703125" style="1052" customWidth="1"/>
    <col min="7692" max="7935" width="9.140625" style="1052"/>
    <col min="7936" max="7936" width="45.7109375" style="1052" customWidth="1"/>
    <col min="7937" max="7940" width="29.7109375" style="1052" customWidth="1"/>
    <col min="7941" max="7941" width="15.7109375" style="1052" customWidth="1"/>
    <col min="7942" max="7942" width="14" style="1052" customWidth="1"/>
    <col min="7943" max="7943" width="15.7109375" style="1052" customWidth="1"/>
    <col min="7944" max="7944" width="14" style="1052" customWidth="1"/>
    <col min="7945" max="7945" width="16.7109375" style="1052" customWidth="1"/>
    <col min="7946" max="7946" width="13.7109375" style="1052" customWidth="1"/>
    <col min="7947" max="7947" width="16.5703125" style="1052" customWidth="1"/>
    <col min="7948" max="8191" width="9.140625" style="1052"/>
    <col min="8192" max="8192" width="45.7109375" style="1052" customWidth="1"/>
    <col min="8193" max="8196" width="29.7109375" style="1052" customWidth="1"/>
    <col min="8197" max="8197" width="15.7109375" style="1052" customWidth="1"/>
    <col min="8198" max="8198" width="14" style="1052" customWidth="1"/>
    <col min="8199" max="8199" width="15.7109375" style="1052" customWidth="1"/>
    <col min="8200" max="8200" width="14" style="1052" customWidth="1"/>
    <col min="8201" max="8201" width="16.7109375" style="1052" customWidth="1"/>
    <col min="8202" max="8202" width="13.7109375" style="1052" customWidth="1"/>
    <col min="8203" max="8203" width="16.5703125" style="1052" customWidth="1"/>
    <col min="8204" max="8447" width="9.140625" style="1052"/>
    <col min="8448" max="8448" width="45.7109375" style="1052" customWidth="1"/>
    <col min="8449" max="8452" width="29.7109375" style="1052" customWidth="1"/>
    <col min="8453" max="8453" width="15.7109375" style="1052" customWidth="1"/>
    <col min="8454" max="8454" width="14" style="1052" customWidth="1"/>
    <col min="8455" max="8455" width="15.7109375" style="1052" customWidth="1"/>
    <col min="8456" max="8456" width="14" style="1052" customWidth="1"/>
    <col min="8457" max="8457" width="16.7109375" style="1052" customWidth="1"/>
    <col min="8458" max="8458" width="13.7109375" style="1052" customWidth="1"/>
    <col min="8459" max="8459" width="16.5703125" style="1052" customWidth="1"/>
    <col min="8460" max="8703" width="9.140625" style="1052"/>
    <col min="8704" max="8704" width="45.7109375" style="1052" customWidth="1"/>
    <col min="8705" max="8708" width="29.7109375" style="1052" customWidth="1"/>
    <col min="8709" max="8709" width="15.7109375" style="1052" customWidth="1"/>
    <col min="8710" max="8710" width="14" style="1052" customWidth="1"/>
    <col min="8711" max="8711" width="15.7109375" style="1052" customWidth="1"/>
    <col min="8712" max="8712" width="14" style="1052" customWidth="1"/>
    <col min="8713" max="8713" width="16.7109375" style="1052" customWidth="1"/>
    <col min="8714" max="8714" width="13.7109375" style="1052" customWidth="1"/>
    <col min="8715" max="8715" width="16.5703125" style="1052" customWidth="1"/>
    <col min="8716" max="8959" width="9.140625" style="1052"/>
    <col min="8960" max="8960" width="45.7109375" style="1052" customWidth="1"/>
    <col min="8961" max="8964" width="29.7109375" style="1052" customWidth="1"/>
    <col min="8965" max="8965" width="15.7109375" style="1052" customWidth="1"/>
    <col min="8966" max="8966" width="14" style="1052" customWidth="1"/>
    <col min="8967" max="8967" width="15.7109375" style="1052" customWidth="1"/>
    <col min="8968" max="8968" width="14" style="1052" customWidth="1"/>
    <col min="8969" max="8969" width="16.7109375" style="1052" customWidth="1"/>
    <col min="8970" max="8970" width="13.7109375" style="1052" customWidth="1"/>
    <col min="8971" max="8971" width="16.5703125" style="1052" customWidth="1"/>
    <col min="8972" max="9215" width="9.140625" style="1052"/>
    <col min="9216" max="9216" width="45.7109375" style="1052" customWidth="1"/>
    <col min="9217" max="9220" width="29.7109375" style="1052" customWidth="1"/>
    <col min="9221" max="9221" width="15.7109375" style="1052" customWidth="1"/>
    <col min="9222" max="9222" width="14" style="1052" customWidth="1"/>
    <col min="9223" max="9223" width="15.7109375" style="1052" customWidth="1"/>
    <col min="9224" max="9224" width="14" style="1052" customWidth="1"/>
    <col min="9225" max="9225" width="16.7109375" style="1052" customWidth="1"/>
    <col min="9226" max="9226" width="13.7109375" style="1052" customWidth="1"/>
    <col min="9227" max="9227" width="16.5703125" style="1052" customWidth="1"/>
    <col min="9228" max="9471" width="9.140625" style="1052"/>
    <col min="9472" max="9472" width="45.7109375" style="1052" customWidth="1"/>
    <col min="9473" max="9476" width="29.7109375" style="1052" customWidth="1"/>
    <col min="9477" max="9477" width="15.7109375" style="1052" customWidth="1"/>
    <col min="9478" max="9478" width="14" style="1052" customWidth="1"/>
    <col min="9479" max="9479" width="15.7109375" style="1052" customWidth="1"/>
    <col min="9480" max="9480" width="14" style="1052" customWidth="1"/>
    <col min="9481" max="9481" width="16.7109375" style="1052" customWidth="1"/>
    <col min="9482" max="9482" width="13.7109375" style="1052" customWidth="1"/>
    <col min="9483" max="9483" width="16.5703125" style="1052" customWidth="1"/>
    <col min="9484" max="9727" width="9.140625" style="1052"/>
    <col min="9728" max="9728" width="45.7109375" style="1052" customWidth="1"/>
    <col min="9729" max="9732" width="29.7109375" style="1052" customWidth="1"/>
    <col min="9733" max="9733" width="15.7109375" style="1052" customWidth="1"/>
    <col min="9734" max="9734" width="14" style="1052" customWidth="1"/>
    <col min="9735" max="9735" width="15.7109375" style="1052" customWidth="1"/>
    <col min="9736" max="9736" width="14" style="1052" customWidth="1"/>
    <col min="9737" max="9737" width="16.7109375" style="1052" customWidth="1"/>
    <col min="9738" max="9738" width="13.7109375" style="1052" customWidth="1"/>
    <col min="9739" max="9739" width="16.5703125" style="1052" customWidth="1"/>
    <col min="9740" max="9983" width="9.140625" style="1052"/>
    <col min="9984" max="9984" width="45.7109375" style="1052" customWidth="1"/>
    <col min="9985" max="9988" width="29.7109375" style="1052" customWidth="1"/>
    <col min="9989" max="9989" width="15.7109375" style="1052" customWidth="1"/>
    <col min="9990" max="9990" width="14" style="1052" customWidth="1"/>
    <col min="9991" max="9991" width="15.7109375" style="1052" customWidth="1"/>
    <col min="9992" max="9992" width="14" style="1052" customWidth="1"/>
    <col min="9993" max="9993" width="16.7109375" style="1052" customWidth="1"/>
    <col min="9994" max="9994" width="13.7109375" style="1052" customWidth="1"/>
    <col min="9995" max="9995" width="16.5703125" style="1052" customWidth="1"/>
    <col min="9996" max="10239" width="9.140625" style="1052"/>
    <col min="10240" max="10240" width="45.7109375" style="1052" customWidth="1"/>
    <col min="10241" max="10244" width="29.7109375" style="1052" customWidth="1"/>
    <col min="10245" max="10245" width="15.7109375" style="1052" customWidth="1"/>
    <col min="10246" max="10246" width="14" style="1052" customWidth="1"/>
    <col min="10247" max="10247" width="15.7109375" style="1052" customWidth="1"/>
    <col min="10248" max="10248" width="14" style="1052" customWidth="1"/>
    <col min="10249" max="10249" width="16.7109375" style="1052" customWidth="1"/>
    <col min="10250" max="10250" width="13.7109375" style="1052" customWidth="1"/>
    <col min="10251" max="10251" width="16.5703125" style="1052" customWidth="1"/>
    <col min="10252" max="10495" width="9.140625" style="1052"/>
    <col min="10496" max="10496" width="45.7109375" style="1052" customWidth="1"/>
    <col min="10497" max="10500" width="29.7109375" style="1052" customWidth="1"/>
    <col min="10501" max="10501" width="15.7109375" style="1052" customWidth="1"/>
    <col min="10502" max="10502" width="14" style="1052" customWidth="1"/>
    <col min="10503" max="10503" width="15.7109375" style="1052" customWidth="1"/>
    <col min="10504" max="10504" width="14" style="1052" customWidth="1"/>
    <col min="10505" max="10505" width="16.7109375" style="1052" customWidth="1"/>
    <col min="10506" max="10506" width="13.7109375" style="1052" customWidth="1"/>
    <col min="10507" max="10507" width="16.5703125" style="1052" customWidth="1"/>
    <col min="10508" max="10751" width="9.140625" style="1052"/>
    <col min="10752" max="10752" width="45.7109375" style="1052" customWidth="1"/>
    <col min="10753" max="10756" width="29.7109375" style="1052" customWidth="1"/>
    <col min="10757" max="10757" width="15.7109375" style="1052" customWidth="1"/>
    <col min="10758" max="10758" width="14" style="1052" customWidth="1"/>
    <col min="10759" max="10759" width="15.7109375" style="1052" customWidth="1"/>
    <col min="10760" max="10760" width="14" style="1052" customWidth="1"/>
    <col min="10761" max="10761" width="16.7109375" style="1052" customWidth="1"/>
    <col min="10762" max="10762" width="13.7109375" style="1052" customWidth="1"/>
    <col min="10763" max="10763" width="16.5703125" style="1052" customWidth="1"/>
    <col min="10764" max="11007" width="9.140625" style="1052"/>
    <col min="11008" max="11008" width="45.7109375" style="1052" customWidth="1"/>
    <col min="11009" max="11012" width="29.7109375" style="1052" customWidth="1"/>
    <col min="11013" max="11013" width="15.7109375" style="1052" customWidth="1"/>
    <col min="11014" max="11014" width="14" style="1052" customWidth="1"/>
    <col min="11015" max="11015" width="15.7109375" style="1052" customWidth="1"/>
    <col min="11016" max="11016" width="14" style="1052" customWidth="1"/>
    <col min="11017" max="11017" width="16.7109375" style="1052" customWidth="1"/>
    <col min="11018" max="11018" width="13.7109375" style="1052" customWidth="1"/>
    <col min="11019" max="11019" width="16.5703125" style="1052" customWidth="1"/>
    <col min="11020" max="11263" width="9.140625" style="1052"/>
    <col min="11264" max="11264" width="45.7109375" style="1052" customWidth="1"/>
    <col min="11265" max="11268" width="29.7109375" style="1052" customWidth="1"/>
    <col min="11269" max="11269" width="15.7109375" style="1052" customWidth="1"/>
    <col min="11270" max="11270" width="14" style="1052" customWidth="1"/>
    <col min="11271" max="11271" width="15.7109375" style="1052" customWidth="1"/>
    <col min="11272" max="11272" width="14" style="1052" customWidth="1"/>
    <col min="11273" max="11273" width="16.7109375" style="1052" customWidth="1"/>
    <col min="11274" max="11274" width="13.7109375" style="1052" customWidth="1"/>
    <col min="11275" max="11275" width="16.5703125" style="1052" customWidth="1"/>
    <col min="11276" max="11519" width="9.140625" style="1052"/>
    <col min="11520" max="11520" width="45.7109375" style="1052" customWidth="1"/>
    <col min="11521" max="11524" width="29.7109375" style="1052" customWidth="1"/>
    <col min="11525" max="11525" width="15.7109375" style="1052" customWidth="1"/>
    <col min="11526" max="11526" width="14" style="1052" customWidth="1"/>
    <col min="11527" max="11527" width="15.7109375" style="1052" customWidth="1"/>
    <col min="11528" max="11528" width="14" style="1052" customWidth="1"/>
    <col min="11529" max="11529" width="16.7109375" style="1052" customWidth="1"/>
    <col min="11530" max="11530" width="13.7109375" style="1052" customWidth="1"/>
    <col min="11531" max="11531" width="16.5703125" style="1052" customWidth="1"/>
    <col min="11532" max="11775" width="9.140625" style="1052"/>
    <col min="11776" max="11776" width="45.7109375" style="1052" customWidth="1"/>
    <col min="11777" max="11780" width="29.7109375" style="1052" customWidth="1"/>
    <col min="11781" max="11781" width="15.7109375" style="1052" customWidth="1"/>
    <col min="11782" max="11782" width="14" style="1052" customWidth="1"/>
    <col min="11783" max="11783" width="15.7109375" style="1052" customWidth="1"/>
    <col min="11784" max="11784" width="14" style="1052" customWidth="1"/>
    <col min="11785" max="11785" width="16.7109375" style="1052" customWidth="1"/>
    <col min="11786" max="11786" width="13.7109375" style="1052" customWidth="1"/>
    <col min="11787" max="11787" width="16.5703125" style="1052" customWidth="1"/>
    <col min="11788" max="12031" width="9.140625" style="1052"/>
    <col min="12032" max="12032" width="45.7109375" style="1052" customWidth="1"/>
    <col min="12033" max="12036" width="29.7109375" style="1052" customWidth="1"/>
    <col min="12037" max="12037" width="15.7109375" style="1052" customWidth="1"/>
    <col min="12038" max="12038" width="14" style="1052" customWidth="1"/>
    <col min="12039" max="12039" width="15.7109375" style="1052" customWidth="1"/>
    <col min="12040" max="12040" width="14" style="1052" customWidth="1"/>
    <col min="12041" max="12041" width="16.7109375" style="1052" customWidth="1"/>
    <col min="12042" max="12042" width="13.7109375" style="1052" customWidth="1"/>
    <col min="12043" max="12043" width="16.5703125" style="1052" customWidth="1"/>
    <col min="12044" max="12287" width="9.140625" style="1052"/>
    <col min="12288" max="12288" width="45.7109375" style="1052" customWidth="1"/>
    <col min="12289" max="12292" width="29.7109375" style="1052" customWidth="1"/>
    <col min="12293" max="12293" width="15.7109375" style="1052" customWidth="1"/>
    <col min="12294" max="12294" width="14" style="1052" customWidth="1"/>
    <col min="12295" max="12295" width="15.7109375" style="1052" customWidth="1"/>
    <col min="12296" max="12296" width="14" style="1052" customWidth="1"/>
    <col min="12297" max="12297" width="16.7109375" style="1052" customWidth="1"/>
    <col min="12298" max="12298" width="13.7109375" style="1052" customWidth="1"/>
    <col min="12299" max="12299" width="16.5703125" style="1052" customWidth="1"/>
    <col min="12300" max="12543" width="9.140625" style="1052"/>
    <col min="12544" max="12544" width="45.7109375" style="1052" customWidth="1"/>
    <col min="12545" max="12548" width="29.7109375" style="1052" customWidth="1"/>
    <col min="12549" max="12549" width="15.7109375" style="1052" customWidth="1"/>
    <col min="12550" max="12550" width="14" style="1052" customWidth="1"/>
    <col min="12551" max="12551" width="15.7109375" style="1052" customWidth="1"/>
    <col min="12552" max="12552" width="14" style="1052" customWidth="1"/>
    <col min="12553" max="12553" width="16.7109375" style="1052" customWidth="1"/>
    <col min="12554" max="12554" width="13.7109375" style="1052" customWidth="1"/>
    <col min="12555" max="12555" width="16.5703125" style="1052" customWidth="1"/>
    <col min="12556" max="12799" width="9.140625" style="1052"/>
    <col min="12800" max="12800" width="45.7109375" style="1052" customWidth="1"/>
    <col min="12801" max="12804" width="29.7109375" style="1052" customWidth="1"/>
    <col min="12805" max="12805" width="15.7109375" style="1052" customWidth="1"/>
    <col min="12806" max="12806" width="14" style="1052" customWidth="1"/>
    <col min="12807" max="12807" width="15.7109375" style="1052" customWidth="1"/>
    <col min="12808" max="12808" width="14" style="1052" customWidth="1"/>
    <col min="12809" max="12809" width="16.7109375" style="1052" customWidth="1"/>
    <col min="12810" max="12810" width="13.7109375" style="1052" customWidth="1"/>
    <col min="12811" max="12811" width="16.5703125" style="1052" customWidth="1"/>
    <col min="12812" max="13055" width="9.140625" style="1052"/>
    <col min="13056" max="13056" width="45.7109375" style="1052" customWidth="1"/>
    <col min="13057" max="13060" width="29.7109375" style="1052" customWidth="1"/>
    <col min="13061" max="13061" width="15.7109375" style="1052" customWidth="1"/>
    <col min="13062" max="13062" width="14" style="1052" customWidth="1"/>
    <col min="13063" max="13063" width="15.7109375" style="1052" customWidth="1"/>
    <col min="13064" max="13064" width="14" style="1052" customWidth="1"/>
    <col min="13065" max="13065" width="16.7109375" style="1052" customWidth="1"/>
    <col min="13066" max="13066" width="13.7109375" style="1052" customWidth="1"/>
    <col min="13067" max="13067" width="16.5703125" style="1052" customWidth="1"/>
    <col min="13068" max="13311" width="9.140625" style="1052"/>
    <col min="13312" max="13312" width="45.7109375" style="1052" customWidth="1"/>
    <col min="13313" max="13316" width="29.7109375" style="1052" customWidth="1"/>
    <col min="13317" max="13317" width="15.7109375" style="1052" customWidth="1"/>
    <col min="13318" max="13318" width="14" style="1052" customWidth="1"/>
    <col min="13319" max="13319" width="15.7109375" style="1052" customWidth="1"/>
    <col min="13320" max="13320" width="14" style="1052" customWidth="1"/>
    <col min="13321" max="13321" width="16.7109375" style="1052" customWidth="1"/>
    <col min="13322" max="13322" width="13.7109375" style="1052" customWidth="1"/>
    <col min="13323" max="13323" width="16.5703125" style="1052" customWidth="1"/>
    <col min="13324" max="13567" width="9.140625" style="1052"/>
    <col min="13568" max="13568" width="45.7109375" style="1052" customWidth="1"/>
    <col min="13569" max="13572" width="29.7109375" style="1052" customWidth="1"/>
    <col min="13573" max="13573" width="15.7109375" style="1052" customWidth="1"/>
    <col min="13574" max="13574" width="14" style="1052" customWidth="1"/>
    <col min="13575" max="13575" width="15.7109375" style="1052" customWidth="1"/>
    <col min="13576" max="13576" width="14" style="1052" customWidth="1"/>
    <col min="13577" max="13577" width="16.7109375" style="1052" customWidth="1"/>
    <col min="13578" max="13578" width="13.7109375" style="1052" customWidth="1"/>
    <col min="13579" max="13579" width="16.5703125" style="1052" customWidth="1"/>
    <col min="13580" max="13823" width="9.140625" style="1052"/>
    <col min="13824" max="13824" width="45.7109375" style="1052" customWidth="1"/>
    <col min="13825" max="13828" width="29.7109375" style="1052" customWidth="1"/>
    <col min="13829" max="13829" width="15.7109375" style="1052" customWidth="1"/>
    <col min="13830" max="13830" width="14" style="1052" customWidth="1"/>
    <col min="13831" max="13831" width="15.7109375" style="1052" customWidth="1"/>
    <col min="13832" max="13832" width="14" style="1052" customWidth="1"/>
    <col min="13833" max="13833" width="16.7109375" style="1052" customWidth="1"/>
    <col min="13834" max="13834" width="13.7109375" style="1052" customWidth="1"/>
    <col min="13835" max="13835" width="16.5703125" style="1052" customWidth="1"/>
    <col min="13836" max="14079" width="9.140625" style="1052"/>
    <col min="14080" max="14080" width="45.7109375" style="1052" customWidth="1"/>
    <col min="14081" max="14084" width="29.7109375" style="1052" customWidth="1"/>
    <col min="14085" max="14085" width="15.7109375" style="1052" customWidth="1"/>
    <col min="14086" max="14086" width="14" style="1052" customWidth="1"/>
    <col min="14087" max="14087" width="15.7109375" style="1052" customWidth="1"/>
    <col min="14088" max="14088" width="14" style="1052" customWidth="1"/>
    <col min="14089" max="14089" width="16.7109375" style="1052" customWidth="1"/>
    <col min="14090" max="14090" width="13.7109375" style="1052" customWidth="1"/>
    <col min="14091" max="14091" width="16.5703125" style="1052" customWidth="1"/>
    <col min="14092" max="14335" width="9.140625" style="1052"/>
    <col min="14336" max="14336" width="45.7109375" style="1052" customWidth="1"/>
    <col min="14337" max="14340" width="29.7109375" style="1052" customWidth="1"/>
    <col min="14341" max="14341" width="15.7109375" style="1052" customWidth="1"/>
    <col min="14342" max="14342" width="14" style="1052" customWidth="1"/>
    <col min="14343" max="14343" width="15.7109375" style="1052" customWidth="1"/>
    <col min="14344" max="14344" width="14" style="1052" customWidth="1"/>
    <col min="14345" max="14345" width="16.7109375" style="1052" customWidth="1"/>
    <col min="14346" max="14346" width="13.7109375" style="1052" customWidth="1"/>
    <col min="14347" max="14347" width="16.5703125" style="1052" customWidth="1"/>
    <col min="14348" max="14591" width="9.140625" style="1052"/>
    <col min="14592" max="14592" width="45.7109375" style="1052" customWidth="1"/>
    <col min="14593" max="14596" width="29.7109375" style="1052" customWidth="1"/>
    <col min="14597" max="14597" width="15.7109375" style="1052" customWidth="1"/>
    <col min="14598" max="14598" width="14" style="1052" customWidth="1"/>
    <col min="14599" max="14599" width="15.7109375" style="1052" customWidth="1"/>
    <col min="14600" max="14600" width="14" style="1052" customWidth="1"/>
    <col min="14601" max="14601" width="16.7109375" style="1052" customWidth="1"/>
    <col min="14602" max="14602" width="13.7109375" style="1052" customWidth="1"/>
    <col min="14603" max="14603" width="16.5703125" style="1052" customWidth="1"/>
    <col min="14604" max="14847" width="9.140625" style="1052"/>
    <col min="14848" max="14848" width="45.7109375" style="1052" customWidth="1"/>
    <col min="14849" max="14852" width="29.7109375" style="1052" customWidth="1"/>
    <col min="14853" max="14853" width="15.7109375" style="1052" customWidth="1"/>
    <col min="14854" max="14854" width="14" style="1052" customWidth="1"/>
    <col min="14855" max="14855" width="15.7109375" style="1052" customWidth="1"/>
    <col min="14856" max="14856" width="14" style="1052" customWidth="1"/>
    <col min="14857" max="14857" width="16.7109375" style="1052" customWidth="1"/>
    <col min="14858" max="14858" width="13.7109375" style="1052" customWidth="1"/>
    <col min="14859" max="14859" width="16.5703125" style="1052" customWidth="1"/>
    <col min="14860" max="15103" width="9.140625" style="1052"/>
    <col min="15104" max="15104" width="45.7109375" style="1052" customWidth="1"/>
    <col min="15105" max="15108" width="29.7109375" style="1052" customWidth="1"/>
    <col min="15109" max="15109" width="15.7109375" style="1052" customWidth="1"/>
    <col min="15110" max="15110" width="14" style="1052" customWidth="1"/>
    <col min="15111" max="15111" width="15.7109375" style="1052" customWidth="1"/>
    <col min="15112" max="15112" width="14" style="1052" customWidth="1"/>
    <col min="15113" max="15113" width="16.7109375" style="1052" customWidth="1"/>
    <col min="15114" max="15114" width="13.7109375" style="1052" customWidth="1"/>
    <col min="15115" max="15115" width="16.5703125" style="1052" customWidth="1"/>
    <col min="15116" max="15359" width="9.140625" style="1052"/>
    <col min="15360" max="15360" width="45.7109375" style="1052" customWidth="1"/>
    <col min="15361" max="15364" width="29.7109375" style="1052" customWidth="1"/>
    <col min="15365" max="15365" width="15.7109375" style="1052" customWidth="1"/>
    <col min="15366" max="15366" width="14" style="1052" customWidth="1"/>
    <col min="15367" max="15367" width="15.7109375" style="1052" customWidth="1"/>
    <col min="15368" max="15368" width="14" style="1052" customWidth="1"/>
    <col min="15369" max="15369" width="16.7109375" style="1052" customWidth="1"/>
    <col min="15370" max="15370" width="13.7109375" style="1052" customWidth="1"/>
    <col min="15371" max="15371" width="16.5703125" style="1052" customWidth="1"/>
    <col min="15372" max="15615" width="9.140625" style="1052"/>
    <col min="15616" max="15616" width="45.7109375" style="1052" customWidth="1"/>
    <col min="15617" max="15620" width="29.7109375" style="1052" customWidth="1"/>
    <col min="15621" max="15621" width="15.7109375" style="1052" customWidth="1"/>
    <col min="15622" max="15622" width="14" style="1052" customWidth="1"/>
    <col min="15623" max="15623" width="15.7109375" style="1052" customWidth="1"/>
    <col min="15624" max="15624" width="14" style="1052" customWidth="1"/>
    <col min="15625" max="15625" width="16.7109375" style="1052" customWidth="1"/>
    <col min="15626" max="15626" width="13.7109375" style="1052" customWidth="1"/>
    <col min="15627" max="15627" width="16.5703125" style="1052" customWidth="1"/>
    <col min="15628" max="15871" width="9.140625" style="1052"/>
    <col min="15872" max="15872" width="45.7109375" style="1052" customWidth="1"/>
    <col min="15873" max="15876" width="29.7109375" style="1052" customWidth="1"/>
    <col min="15877" max="15877" width="15.7109375" style="1052" customWidth="1"/>
    <col min="15878" max="15878" width="14" style="1052" customWidth="1"/>
    <col min="15879" max="15879" width="15.7109375" style="1052" customWidth="1"/>
    <col min="15880" max="15880" width="14" style="1052" customWidth="1"/>
    <col min="15881" max="15881" width="16.7109375" style="1052" customWidth="1"/>
    <col min="15882" max="15882" width="13.7109375" style="1052" customWidth="1"/>
    <col min="15883" max="15883" width="16.5703125" style="1052" customWidth="1"/>
    <col min="15884" max="16127" width="9.140625" style="1052"/>
    <col min="16128" max="16128" width="45.7109375" style="1052" customWidth="1"/>
    <col min="16129" max="16132" width="29.7109375" style="1052" customWidth="1"/>
    <col min="16133" max="16133" width="15.7109375" style="1052" customWidth="1"/>
    <col min="16134" max="16134" width="14" style="1052" customWidth="1"/>
    <col min="16135" max="16135" width="15.7109375" style="1052" customWidth="1"/>
    <col min="16136" max="16136" width="14" style="1052" customWidth="1"/>
    <col min="16137" max="16137" width="16.7109375" style="1052" customWidth="1"/>
    <col min="16138" max="16138" width="13.7109375" style="1052" customWidth="1"/>
    <col min="16139" max="16139" width="16.5703125" style="1052" customWidth="1"/>
    <col min="16140" max="16384" width="9.140625" style="1052"/>
  </cols>
  <sheetData>
    <row r="1" spans="1:9" s="1037" customFormat="1" ht="24.95" customHeight="1" x14ac:dyDescent="0.25">
      <c r="A1" s="971" t="s">
        <v>897</v>
      </c>
      <c r="B1" s="971"/>
      <c r="E1" s="1038"/>
    </row>
    <row r="2" spans="1:9" s="1041" customFormat="1" ht="24.95" customHeight="1" thickBot="1" x14ac:dyDescent="0.3">
      <c r="A2" s="1014" t="s">
        <v>1370</v>
      </c>
      <c r="B2" s="1014"/>
      <c r="C2" s="1014"/>
      <c r="D2" s="1014"/>
      <c r="E2" s="1039"/>
      <c r="F2" s="1040"/>
      <c r="G2" s="1040"/>
    </row>
    <row r="3" spans="1:9" s="1007" customFormat="1" ht="20.100000000000001" customHeight="1" x14ac:dyDescent="0.25">
      <c r="A3" s="1639" t="s">
        <v>130</v>
      </c>
      <c r="B3" s="1621" t="s">
        <v>898</v>
      </c>
      <c r="C3" s="1622"/>
      <c r="D3" s="1622"/>
      <c r="E3" s="981"/>
    </row>
    <row r="4" spans="1:9" s="1044" customFormat="1" ht="20.100000000000001" customHeight="1" x14ac:dyDescent="0.25">
      <c r="A4" s="1622"/>
      <c r="B4" s="1043" t="s">
        <v>899</v>
      </c>
      <c r="C4" s="1043" t="s">
        <v>900</v>
      </c>
      <c r="D4" s="1043" t="s">
        <v>901</v>
      </c>
      <c r="E4" s="981"/>
      <c r="F4" s="1007"/>
      <c r="G4" s="1007"/>
    </row>
    <row r="5" spans="1:9" s="1007" customFormat="1" ht="20.100000000000001" customHeight="1" x14ac:dyDescent="0.25">
      <c r="A5" s="1045">
        <v>2000</v>
      </c>
      <c r="B5" s="1046">
        <v>1809.85</v>
      </c>
      <c r="C5" s="1046">
        <v>-3894.06</v>
      </c>
      <c r="D5" s="1047">
        <v>-2084.21</v>
      </c>
      <c r="E5" s="981"/>
      <c r="F5" s="1048"/>
      <c r="G5" s="1049"/>
      <c r="H5" s="1049"/>
      <c r="I5" s="1049"/>
    </row>
    <row r="6" spans="1:9" s="1007" customFormat="1" ht="20.100000000000001" customHeight="1" x14ac:dyDescent="0.25">
      <c r="A6" s="1045">
        <v>2001</v>
      </c>
      <c r="B6" s="1047">
        <v>1730.5860000000005</v>
      </c>
      <c r="C6" s="1047">
        <v>-3198.6180000000008</v>
      </c>
      <c r="D6" s="1047">
        <v>-1468.0320000000004</v>
      </c>
      <c r="E6" s="981"/>
      <c r="F6" s="1048"/>
      <c r="G6" s="1049"/>
      <c r="H6" s="1049"/>
      <c r="I6" s="1049"/>
    </row>
    <row r="7" spans="1:9" s="1007" customFormat="1" ht="20.100000000000001" customHeight="1" x14ac:dyDescent="0.25">
      <c r="A7" s="1045">
        <v>2002</v>
      </c>
      <c r="B7" s="1047">
        <v>1997.9660000000001</v>
      </c>
      <c r="C7" s="1047">
        <v>-2395.8019999999997</v>
      </c>
      <c r="D7" s="1047">
        <v>-397.83599999999956</v>
      </c>
      <c r="E7" s="981"/>
      <c r="F7" s="1048"/>
      <c r="G7" s="1049"/>
      <c r="H7" s="1049"/>
      <c r="I7" s="1049"/>
    </row>
    <row r="8" spans="1:9" s="1007" customFormat="1" ht="20.100000000000001" customHeight="1" x14ac:dyDescent="0.25">
      <c r="A8" s="1045">
        <v>2003</v>
      </c>
      <c r="B8" s="1047">
        <v>2478.6680000000001</v>
      </c>
      <c r="C8" s="1047">
        <v>-2261.0910000000003</v>
      </c>
      <c r="D8" s="1047">
        <v>217.57699999999977</v>
      </c>
      <c r="E8" s="981"/>
      <c r="F8" s="1048"/>
      <c r="G8" s="1049"/>
      <c r="H8" s="1049"/>
      <c r="I8" s="1049"/>
    </row>
    <row r="9" spans="1:9" s="1007" customFormat="1" ht="20.100000000000001" customHeight="1" x14ac:dyDescent="0.25">
      <c r="A9" s="1045">
        <v>2004</v>
      </c>
      <c r="B9" s="1047">
        <v>3222.0540000000005</v>
      </c>
      <c r="C9" s="1047">
        <v>-2871.279</v>
      </c>
      <c r="D9" s="1047">
        <v>350.77500000000055</v>
      </c>
      <c r="E9" s="981"/>
      <c r="F9" s="1048"/>
      <c r="G9" s="1049"/>
      <c r="H9" s="1049"/>
      <c r="I9" s="1049"/>
    </row>
    <row r="10" spans="1:9" s="1007" customFormat="1" ht="20.100000000000001" customHeight="1" x14ac:dyDescent="0.25">
      <c r="A10" s="1045">
        <v>2005</v>
      </c>
      <c r="B10" s="1047">
        <v>3861.4370000000004</v>
      </c>
      <c r="C10" s="1047">
        <v>-4719.8570000000009</v>
      </c>
      <c r="D10" s="1047">
        <v>-858.42000000000053</v>
      </c>
      <c r="E10" s="981"/>
      <c r="F10" s="1048"/>
      <c r="G10" s="1049"/>
      <c r="H10" s="1049"/>
      <c r="I10" s="1049"/>
    </row>
    <row r="11" spans="1:9" s="1007" customFormat="1" ht="20.100000000000001" customHeight="1" x14ac:dyDescent="0.25">
      <c r="A11" s="1045">
        <v>2006</v>
      </c>
      <c r="B11" s="1047">
        <v>4315.8850000000002</v>
      </c>
      <c r="C11" s="1047">
        <v>-5763.7200000000012</v>
      </c>
      <c r="D11" s="1047">
        <v>-1447.835</v>
      </c>
      <c r="E11" s="981"/>
      <c r="F11" s="1048"/>
      <c r="G11" s="1049"/>
      <c r="H11" s="1049"/>
      <c r="I11" s="1049"/>
    </row>
    <row r="12" spans="1:9" s="1007" customFormat="1" ht="20.100000000000001" customHeight="1" x14ac:dyDescent="0.25">
      <c r="A12" s="1045">
        <v>2007</v>
      </c>
      <c r="B12" s="1047">
        <v>4952.9650000000011</v>
      </c>
      <c r="C12" s="1047">
        <v>-8211.1489999999994</v>
      </c>
      <c r="D12" s="1047">
        <v>-3258.1839999999997</v>
      </c>
      <c r="E12" s="981"/>
      <c r="F12" s="1048"/>
      <c r="G12" s="1049"/>
      <c r="H12" s="1049"/>
      <c r="I12" s="1049"/>
    </row>
    <row r="13" spans="1:9" s="1007" customFormat="1" ht="20.100000000000001" customHeight="1" x14ac:dyDescent="0.25">
      <c r="A13" s="1045">
        <v>2008</v>
      </c>
      <c r="B13" s="1047">
        <v>5784.7540000000008</v>
      </c>
      <c r="C13" s="1047">
        <v>-10962.358</v>
      </c>
      <c r="D13" s="1047">
        <v>-5177.6039999999994</v>
      </c>
      <c r="E13" s="981"/>
      <c r="F13" s="1048"/>
      <c r="G13" s="1049"/>
      <c r="H13" s="1049"/>
      <c r="I13" s="1049"/>
    </row>
    <row r="14" spans="1:9" s="1007" customFormat="1" ht="20.100000000000001" customHeight="1" x14ac:dyDescent="0.25">
      <c r="A14" s="1045">
        <v>2009</v>
      </c>
      <c r="B14" s="1047">
        <v>5304.5606242563208</v>
      </c>
      <c r="C14" s="1047">
        <v>-10898.164269024808</v>
      </c>
      <c r="D14" s="1047">
        <v>-5593.6036447684874</v>
      </c>
      <c r="E14" s="981"/>
      <c r="F14" s="1048"/>
      <c r="G14" s="1049"/>
      <c r="H14" s="1049"/>
      <c r="I14" s="1049"/>
    </row>
    <row r="15" spans="1:9" s="1007" customFormat="1" ht="20.100000000000001" customHeight="1" x14ac:dyDescent="0.25">
      <c r="A15" s="1045">
        <v>2010</v>
      </c>
      <c r="B15" s="1047">
        <v>5261.0258089099998</v>
      </c>
      <c r="C15" s="1047">
        <v>-15965.378451419998</v>
      </c>
      <c r="D15" s="1047">
        <v>-10704.352642510001</v>
      </c>
      <c r="E15" s="981"/>
      <c r="F15" s="1048"/>
      <c r="G15" s="1049"/>
      <c r="H15" s="1049"/>
      <c r="I15" s="1049"/>
    </row>
    <row r="16" spans="1:9" s="1007" customFormat="1" ht="20.100000000000001" customHeight="1" x14ac:dyDescent="0.25">
      <c r="A16" s="1045">
        <v>2011</v>
      </c>
      <c r="B16" s="1047">
        <v>6094.6931620200003</v>
      </c>
      <c r="C16" s="1047">
        <v>-20801.82072535</v>
      </c>
      <c r="D16" s="1047">
        <v>-14707.127563329999</v>
      </c>
      <c r="E16" s="981"/>
      <c r="F16" s="1048"/>
      <c r="G16" s="1049"/>
      <c r="H16" s="1049"/>
      <c r="I16" s="1049"/>
    </row>
    <row r="17" spans="1:9" s="1007" customFormat="1" ht="20.100000000000001" customHeight="1" x14ac:dyDescent="0.25">
      <c r="A17" s="1045">
        <v>2012</v>
      </c>
      <c r="B17" s="1047">
        <v>6378.0619703000002</v>
      </c>
      <c r="C17" s="1047">
        <v>-22038.724559710001</v>
      </c>
      <c r="D17" s="1047">
        <v>-15660.66258941</v>
      </c>
      <c r="E17" s="981"/>
      <c r="F17" s="1048"/>
      <c r="G17" s="1049"/>
      <c r="H17" s="1049"/>
      <c r="I17" s="1049"/>
    </row>
    <row r="18" spans="1:9" s="1007" customFormat="1" ht="20.100000000000001" customHeight="1" x14ac:dyDescent="0.25">
      <c r="A18" s="1045">
        <v>2013</v>
      </c>
      <c r="B18" s="1047">
        <v>6473.9862904800002</v>
      </c>
      <c r="C18" s="1047">
        <v>-25028.314556860001</v>
      </c>
      <c r="D18" s="1047">
        <v>-18554.328266380002</v>
      </c>
      <c r="E18" s="981"/>
      <c r="F18" s="1048"/>
      <c r="G18" s="1049"/>
      <c r="H18" s="1049"/>
      <c r="I18" s="1049"/>
    </row>
    <row r="19" spans="1:9" s="1007" customFormat="1" ht="20.100000000000001" customHeight="1" thickBot="1" x14ac:dyDescent="0.3">
      <c r="A19" s="1050">
        <v>2014</v>
      </c>
      <c r="B19" s="1051">
        <v>6842.6327594300001</v>
      </c>
      <c r="C19" s="1051">
        <v>-25566.788923169999</v>
      </c>
      <c r="D19" s="1051">
        <v>-18724.156163739997</v>
      </c>
      <c r="E19" s="981"/>
      <c r="F19" s="1048"/>
      <c r="G19" s="1049"/>
      <c r="H19" s="1049"/>
      <c r="I19" s="1049"/>
    </row>
    <row r="20" spans="1:9" s="1090" customFormat="1" ht="15.95" customHeight="1" x14ac:dyDescent="0.25">
      <c r="A20" s="1366" t="s">
        <v>1435</v>
      </c>
      <c r="B20" s="1367"/>
      <c r="E20" s="999"/>
      <c r="G20" s="1368"/>
      <c r="H20" s="1368"/>
      <c r="I20" s="1368"/>
    </row>
    <row r="21" spans="1:9" s="1090" customFormat="1" ht="15.95" customHeight="1" x14ac:dyDescent="0.25">
      <c r="A21" s="1369" t="s">
        <v>902</v>
      </c>
      <c r="B21" s="1369"/>
      <c r="C21" s="1369"/>
      <c r="D21" s="1369"/>
      <c r="E21" s="999"/>
      <c r="G21" s="1368"/>
      <c r="H21" s="1368"/>
      <c r="I21" s="1368"/>
    </row>
    <row r="22" spans="1:9" s="1090" customFormat="1" ht="15.95" customHeight="1" x14ac:dyDescent="0.25">
      <c r="A22" s="1369" t="s">
        <v>903</v>
      </c>
      <c r="B22" s="1369"/>
      <c r="C22" s="1369"/>
      <c r="D22" s="1369"/>
      <c r="E22" s="999"/>
      <c r="G22" s="1370"/>
    </row>
    <row r="23" spans="1:9" s="1090" customFormat="1" ht="15.95" customHeight="1" x14ac:dyDescent="0.25">
      <c r="A23" s="1369" t="s">
        <v>1436</v>
      </c>
      <c r="B23" s="1369"/>
      <c r="C23" s="1369"/>
      <c r="D23" s="1369"/>
      <c r="E23" s="999"/>
      <c r="G23" s="1370"/>
    </row>
    <row r="24" spans="1:9" ht="20.100000000000001" customHeight="1" x14ac:dyDescent="0.25">
      <c r="B24" s="1053"/>
      <c r="C24" s="1053"/>
      <c r="D24" s="1053"/>
      <c r="G24" s="1055"/>
    </row>
    <row r="25" spans="1:9" ht="20.100000000000001" customHeight="1" x14ac:dyDescent="0.25">
      <c r="B25" s="1053"/>
      <c r="C25" s="1053"/>
      <c r="D25" s="1053"/>
      <c r="G25" s="1056"/>
    </row>
    <row r="26" spans="1:9" ht="20.100000000000001" customHeight="1" x14ac:dyDescent="0.25">
      <c r="B26" s="1053"/>
      <c r="C26" s="1053"/>
      <c r="D26" s="1053"/>
    </row>
    <row r="27" spans="1:9" ht="20.100000000000001" customHeight="1" x14ac:dyDescent="0.25">
      <c r="B27" s="1053"/>
      <c r="C27" s="1053"/>
      <c r="D27" s="1053"/>
    </row>
    <row r="28" spans="1:9" ht="20.100000000000001" customHeight="1" x14ac:dyDescent="0.25">
      <c r="B28" s="1053"/>
      <c r="C28" s="1053"/>
      <c r="D28" s="1053"/>
    </row>
    <row r="29" spans="1:9" ht="20.100000000000001" customHeight="1" x14ac:dyDescent="0.25">
      <c r="B29" s="1053"/>
      <c r="C29" s="1053"/>
      <c r="D29" s="1053"/>
    </row>
    <row r="30" spans="1:9" ht="20.100000000000001" customHeight="1" x14ac:dyDescent="0.25">
      <c r="B30" s="1053"/>
      <c r="C30" s="1053"/>
      <c r="D30" s="1053"/>
    </row>
    <row r="31" spans="1:9" ht="20.100000000000001" customHeight="1" x14ac:dyDescent="0.25">
      <c r="B31" s="1053"/>
      <c r="C31" s="1053"/>
      <c r="D31" s="1053"/>
    </row>
    <row r="32" spans="1:9" ht="20.100000000000001" customHeight="1" x14ac:dyDescent="0.25">
      <c r="B32" s="1053"/>
      <c r="C32" s="1053"/>
      <c r="D32" s="1053"/>
    </row>
    <row r="33" spans="2:4" ht="20.100000000000001" customHeight="1" x14ac:dyDescent="0.25">
      <c r="B33" s="1053"/>
      <c r="C33" s="1053"/>
      <c r="D33" s="1053"/>
    </row>
    <row r="34" spans="2:4" ht="20.100000000000001" customHeight="1" x14ac:dyDescent="0.25">
      <c r="B34" s="1053"/>
      <c r="C34" s="1053"/>
      <c r="D34" s="1053"/>
    </row>
    <row r="35" spans="2:4" ht="20.100000000000001" customHeight="1" x14ac:dyDescent="0.25">
      <c r="B35" s="1053"/>
      <c r="C35" s="1053"/>
      <c r="D35" s="1053"/>
    </row>
  </sheetData>
  <mergeCells count="2">
    <mergeCell ref="A3:A4"/>
    <mergeCell ref="B3:D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2">
    <tabColor rgb="FF92D050"/>
  </sheetPr>
  <dimension ref="A1:T189"/>
  <sheetViews>
    <sheetView showGridLines="0" zoomScale="115" zoomScaleNormal="115" workbookViewId="0"/>
  </sheetViews>
  <sheetFormatPr defaultRowHeight="20.100000000000001" customHeight="1" x14ac:dyDescent="0.25"/>
  <cols>
    <col min="1" max="1" width="30.7109375" style="1075" customWidth="1"/>
    <col min="2" max="6" width="16.7109375" style="1075" customWidth="1"/>
    <col min="7" max="7" width="16.7109375" style="1076" customWidth="1"/>
    <col min="8" max="9" width="16.7109375" style="1075" customWidth="1"/>
    <col min="10" max="256" width="9.140625" style="1075"/>
    <col min="257" max="262" width="18.140625" style="1075" customWidth="1"/>
    <col min="263" max="263" width="19.5703125" style="1075" customWidth="1"/>
    <col min="264" max="265" width="18.140625" style="1075" customWidth="1"/>
    <col min="266" max="512" width="9.140625" style="1075"/>
    <col min="513" max="518" width="18.140625" style="1075" customWidth="1"/>
    <col min="519" max="519" width="19.5703125" style="1075" customWidth="1"/>
    <col min="520" max="521" width="18.140625" style="1075" customWidth="1"/>
    <col min="522" max="768" width="9.140625" style="1075"/>
    <col min="769" max="774" width="18.140625" style="1075" customWidth="1"/>
    <col min="775" max="775" width="19.5703125" style="1075" customWidth="1"/>
    <col min="776" max="777" width="18.140625" style="1075" customWidth="1"/>
    <col min="778" max="1024" width="9.140625" style="1075"/>
    <col min="1025" max="1030" width="18.140625" style="1075" customWidth="1"/>
    <col min="1031" max="1031" width="19.5703125" style="1075" customWidth="1"/>
    <col min="1032" max="1033" width="18.140625" style="1075" customWidth="1"/>
    <col min="1034" max="1280" width="9.140625" style="1075"/>
    <col min="1281" max="1286" width="18.140625" style="1075" customWidth="1"/>
    <col min="1287" max="1287" width="19.5703125" style="1075" customWidth="1"/>
    <col min="1288" max="1289" width="18.140625" style="1075" customWidth="1"/>
    <col min="1290" max="1536" width="9.140625" style="1075"/>
    <col min="1537" max="1542" width="18.140625" style="1075" customWidth="1"/>
    <col min="1543" max="1543" width="19.5703125" style="1075" customWidth="1"/>
    <col min="1544" max="1545" width="18.140625" style="1075" customWidth="1"/>
    <col min="1546" max="1792" width="9.140625" style="1075"/>
    <col min="1793" max="1798" width="18.140625" style="1075" customWidth="1"/>
    <col min="1799" max="1799" width="19.5703125" style="1075" customWidth="1"/>
    <col min="1800" max="1801" width="18.140625" style="1075" customWidth="1"/>
    <col min="1802" max="2048" width="9.140625" style="1075"/>
    <col min="2049" max="2054" width="18.140625" style="1075" customWidth="1"/>
    <col min="2055" max="2055" width="19.5703125" style="1075" customWidth="1"/>
    <col min="2056" max="2057" width="18.140625" style="1075" customWidth="1"/>
    <col min="2058" max="2304" width="9.140625" style="1075"/>
    <col min="2305" max="2310" width="18.140625" style="1075" customWidth="1"/>
    <col min="2311" max="2311" width="19.5703125" style="1075" customWidth="1"/>
    <col min="2312" max="2313" width="18.140625" style="1075" customWidth="1"/>
    <col min="2314" max="2560" width="9.140625" style="1075"/>
    <col min="2561" max="2566" width="18.140625" style="1075" customWidth="1"/>
    <col min="2567" max="2567" width="19.5703125" style="1075" customWidth="1"/>
    <col min="2568" max="2569" width="18.140625" style="1075" customWidth="1"/>
    <col min="2570" max="2816" width="9.140625" style="1075"/>
    <col min="2817" max="2822" width="18.140625" style="1075" customWidth="1"/>
    <col min="2823" max="2823" width="19.5703125" style="1075" customWidth="1"/>
    <col min="2824" max="2825" width="18.140625" style="1075" customWidth="1"/>
    <col min="2826" max="3072" width="9.140625" style="1075"/>
    <col min="3073" max="3078" width="18.140625" style="1075" customWidth="1"/>
    <col min="3079" max="3079" width="19.5703125" style="1075" customWidth="1"/>
    <col min="3080" max="3081" width="18.140625" style="1075" customWidth="1"/>
    <col min="3082" max="3328" width="9.140625" style="1075"/>
    <col min="3329" max="3334" width="18.140625" style="1075" customWidth="1"/>
    <col min="3335" max="3335" width="19.5703125" style="1075" customWidth="1"/>
    <col min="3336" max="3337" width="18.140625" style="1075" customWidth="1"/>
    <col min="3338" max="3584" width="9.140625" style="1075"/>
    <col min="3585" max="3590" width="18.140625" style="1075" customWidth="1"/>
    <col min="3591" max="3591" width="19.5703125" style="1075" customWidth="1"/>
    <col min="3592" max="3593" width="18.140625" style="1075" customWidth="1"/>
    <col min="3594" max="3840" width="9.140625" style="1075"/>
    <col min="3841" max="3846" width="18.140625" style="1075" customWidth="1"/>
    <col min="3847" max="3847" width="19.5703125" style="1075" customWidth="1"/>
    <col min="3848" max="3849" width="18.140625" style="1075" customWidth="1"/>
    <col min="3850" max="4096" width="9.140625" style="1075"/>
    <col min="4097" max="4102" width="18.140625" style="1075" customWidth="1"/>
    <col min="4103" max="4103" width="19.5703125" style="1075" customWidth="1"/>
    <col min="4104" max="4105" width="18.140625" style="1075" customWidth="1"/>
    <col min="4106" max="4352" width="9.140625" style="1075"/>
    <col min="4353" max="4358" width="18.140625" style="1075" customWidth="1"/>
    <col min="4359" max="4359" width="19.5703125" style="1075" customWidth="1"/>
    <col min="4360" max="4361" width="18.140625" style="1075" customWidth="1"/>
    <col min="4362" max="4608" width="9.140625" style="1075"/>
    <col min="4609" max="4614" width="18.140625" style="1075" customWidth="1"/>
    <col min="4615" max="4615" width="19.5703125" style="1075" customWidth="1"/>
    <col min="4616" max="4617" width="18.140625" style="1075" customWidth="1"/>
    <col min="4618" max="4864" width="9.140625" style="1075"/>
    <col min="4865" max="4870" width="18.140625" style="1075" customWidth="1"/>
    <col min="4871" max="4871" width="19.5703125" style="1075" customWidth="1"/>
    <col min="4872" max="4873" width="18.140625" style="1075" customWidth="1"/>
    <col min="4874" max="5120" width="9.140625" style="1075"/>
    <col min="5121" max="5126" width="18.140625" style="1075" customWidth="1"/>
    <col min="5127" max="5127" width="19.5703125" style="1075" customWidth="1"/>
    <col min="5128" max="5129" width="18.140625" style="1075" customWidth="1"/>
    <col min="5130" max="5376" width="9.140625" style="1075"/>
    <col min="5377" max="5382" width="18.140625" style="1075" customWidth="1"/>
    <col min="5383" max="5383" width="19.5703125" style="1075" customWidth="1"/>
    <col min="5384" max="5385" width="18.140625" style="1075" customWidth="1"/>
    <col min="5386" max="5632" width="9.140625" style="1075"/>
    <col min="5633" max="5638" width="18.140625" style="1075" customWidth="1"/>
    <col min="5639" max="5639" width="19.5703125" style="1075" customWidth="1"/>
    <col min="5640" max="5641" width="18.140625" style="1075" customWidth="1"/>
    <col min="5642" max="5888" width="9.140625" style="1075"/>
    <col min="5889" max="5894" width="18.140625" style="1075" customWidth="1"/>
    <col min="5895" max="5895" width="19.5703125" style="1075" customWidth="1"/>
    <col min="5896" max="5897" width="18.140625" style="1075" customWidth="1"/>
    <col min="5898" max="6144" width="9.140625" style="1075"/>
    <col min="6145" max="6150" width="18.140625" style="1075" customWidth="1"/>
    <col min="6151" max="6151" width="19.5703125" style="1075" customWidth="1"/>
    <col min="6152" max="6153" width="18.140625" style="1075" customWidth="1"/>
    <col min="6154" max="6400" width="9.140625" style="1075"/>
    <col min="6401" max="6406" width="18.140625" style="1075" customWidth="1"/>
    <col min="6407" max="6407" width="19.5703125" style="1075" customWidth="1"/>
    <col min="6408" max="6409" width="18.140625" style="1075" customWidth="1"/>
    <col min="6410" max="6656" width="9.140625" style="1075"/>
    <col min="6657" max="6662" width="18.140625" style="1075" customWidth="1"/>
    <col min="6663" max="6663" width="19.5703125" style="1075" customWidth="1"/>
    <col min="6664" max="6665" width="18.140625" style="1075" customWidth="1"/>
    <col min="6666" max="6912" width="9.140625" style="1075"/>
    <col min="6913" max="6918" width="18.140625" style="1075" customWidth="1"/>
    <col min="6919" max="6919" width="19.5703125" style="1075" customWidth="1"/>
    <col min="6920" max="6921" width="18.140625" style="1075" customWidth="1"/>
    <col min="6922" max="7168" width="9.140625" style="1075"/>
    <col min="7169" max="7174" width="18.140625" style="1075" customWidth="1"/>
    <col min="7175" max="7175" width="19.5703125" style="1075" customWidth="1"/>
    <col min="7176" max="7177" width="18.140625" style="1075" customWidth="1"/>
    <col min="7178" max="7424" width="9.140625" style="1075"/>
    <col min="7425" max="7430" width="18.140625" style="1075" customWidth="1"/>
    <col min="7431" max="7431" width="19.5703125" style="1075" customWidth="1"/>
    <col min="7432" max="7433" width="18.140625" style="1075" customWidth="1"/>
    <col min="7434" max="7680" width="9.140625" style="1075"/>
    <col min="7681" max="7686" width="18.140625" style="1075" customWidth="1"/>
    <col min="7687" max="7687" width="19.5703125" style="1075" customWidth="1"/>
    <col min="7688" max="7689" width="18.140625" style="1075" customWidth="1"/>
    <col min="7690" max="7936" width="9.140625" style="1075"/>
    <col min="7937" max="7942" width="18.140625" style="1075" customWidth="1"/>
    <col min="7943" max="7943" width="19.5703125" style="1075" customWidth="1"/>
    <col min="7944" max="7945" width="18.140625" style="1075" customWidth="1"/>
    <col min="7946" max="8192" width="9.140625" style="1075"/>
    <col min="8193" max="8198" width="18.140625" style="1075" customWidth="1"/>
    <col min="8199" max="8199" width="19.5703125" style="1075" customWidth="1"/>
    <col min="8200" max="8201" width="18.140625" style="1075" customWidth="1"/>
    <col min="8202" max="8448" width="9.140625" style="1075"/>
    <col min="8449" max="8454" width="18.140625" style="1075" customWidth="1"/>
    <col min="8455" max="8455" width="19.5703125" style="1075" customWidth="1"/>
    <col min="8456" max="8457" width="18.140625" style="1075" customWidth="1"/>
    <col min="8458" max="8704" width="9.140625" style="1075"/>
    <col min="8705" max="8710" width="18.140625" style="1075" customWidth="1"/>
    <col min="8711" max="8711" width="19.5703125" style="1075" customWidth="1"/>
    <col min="8712" max="8713" width="18.140625" style="1075" customWidth="1"/>
    <col min="8714" max="8960" width="9.140625" style="1075"/>
    <col min="8961" max="8966" width="18.140625" style="1075" customWidth="1"/>
    <col min="8967" max="8967" width="19.5703125" style="1075" customWidth="1"/>
    <col min="8968" max="8969" width="18.140625" style="1075" customWidth="1"/>
    <col min="8970" max="9216" width="9.140625" style="1075"/>
    <col min="9217" max="9222" width="18.140625" style="1075" customWidth="1"/>
    <col min="9223" max="9223" width="19.5703125" style="1075" customWidth="1"/>
    <col min="9224" max="9225" width="18.140625" style="1075" customWidth="1"/>
    <col min="9226" max="9472" width="9.140625" style="1075"/>
    <col min="9473" max="9478" width="18.140625" style="1075" customWidth="1"/>
    <col min="9479" max="9479" width="19.5703125" style="1075" customWidth="1"/>
    <col min="9480" max="9481" width="18.140625" style="1075" customWidth="1"/>
    <col min="9482" max="9728" width="9.140625" style="1075"/>
    <col min="9729" max="9734" width="18.140625" style="1075" customWidth="1"/>
    <col min="9735" max="9735" width="19.5703125" style="1075" customWidth="1"/>
    <col min="9736" max="9737" width="18.140625" style="1075" customWidth="1"/>
    <col min="9738" max="9984" width="9.140625" style="1075"/>
    <col min="9985" max="9990" width="18.140625" style="1075" customWidth="1"/>
    <col min="9991" max="9991" width="19.5703125" style="1075" customWidth="1"/>
    <col min="9992" max="9993" width="18.140625" style="1075" customWidth="1"/>
    <col min="9994" max="10240" width="9.140625" style="1075"/>
    <col min="10241" max="10246" width="18.140625" style="1075" customWidth="1"/>
    <col min="10247" max="10247" width="19.5703125" style="1075" customWidth="1"/>
    <col min="10248" max="10249" width="18.140625" style="1075" customWidth="1"/>
    <col min="10250" max="10496" width="9.140625" style="1075"/>
    <col min="10497" max="10502" width="18.140625" style="1075" customWidth="1"/>
    <col min="10503" max="10503" width="19.5703125" style="1075" customWidth="1"/>
    <col min="10504" max="10505" width="18.140625" style="1075" customWidth="1"/>
    <col min="10506" max="10752" width="9.140625" style="1075"/>
    <col min="10753" max="10758" width="18.140625" style="1075" customWidth="1"/>
    <col min="10759" max="10759" width="19.5703125" style="1075" customWidth="1"/>
    <col min="10760" max="10761" width="18.140625" style="1075" customWidth="1"/>
    <col min="10762" max="11008" width="9.140625" style="1075"/>
    <col min="11009" max="11014" width="18.140625" style="1075" customWidth="1"/>
    <col min="11015" max="11015" width="19.5703125" style="1075" customWidth="1"/>
    <col min="11016" max="11017" width="18.140625" style="1075" customWidth="1"/>
    <col min="11018" max="11264" width="9.140625" style="1075"/>
    <col min="11265" max="11270" width="18.140625" style="1075" customWidth="1"/>
    <col min="11271" max="11271" width="19.5703125" style="1075" customWidth="1"/>
    <col min="11272" max="11273" width="18.140625" style="1075" customWidth="1"/>
    <col min="11274" max="11520" width="9.140625" style="1075"/>
    <col min="11521" max="11526" width="18.140625" style="1075" customWidth="1"/>
    <col min="11527" max="11527" width="19.5703125" style="1075" customWidth="1"/>
    <col min="11528" max="11529" width="18.140625" style="1075" customWidth="1"/>
    <col min="11530" max="11776" width="9.140625" style="1075"/>
    <col min="11777" max="11782" width="18.140625" style="1075" customWidth="1"/>
    <col min="11783" max="11783" width="19.5703125" style="1075" customWidth="1"/>
    <col min="11784" max="11785" width="18.140625" style="1075" customWidth="1"/>
    <col min="11786" max="12032" width="9.140625" style="1075"/>
    <col min="12033" max="12038" width="18.140625" style="1075" customWidth="1"/>
    <col min="12039" max="12039" width="19.5703125" style="1075" customWidth="1"/>
    <col min="12040" max="12041" width="18.140625" style="1075" customWidth="1"/>
    <col min="12042" max="12288" width="9.140625" style="1075"/>
    <col min="12289" max="12294" width="18.140625" style="1075" customWidth="1"/>
    <col min="12295" max="12295" width="19.5703125" style="1075" customWidth="1"/>
    <col min="12296" max="12297" width="18.140625" style="1075" customWidth="1"/>
    <col min="12298" max="12544" width="9.140625" style="1075"/>
    <col min="12545" max="12550" width="18.140625" style="1075" customWidth="1"/>
    <col min="12551" max="12551" width="19.5703125" style="1075" customWidth="1"/>
    <col min="12552" max="12553" width="18.140625" style="1075" customWidth="1"/>
    <col min="12554" max="12800" width="9.140625" style="1075"/>
    <col min="12801" max="12806" width="18.140625" style="1075" customWidth="1"/>
    <col min="12807" max="12807" width="19.5703125" style="1075" customWidth="1"/>
    <col min="12808" max="12809" width="18.140625" style="1075" customWidth="1"/>
    <col min="12810" max="13056" width="9.140625" style="1075"/>
    <col min="13057" max="13062" width="18.140625" style="1075" customWidth="1"/>
    <col min="13063" max="13063" width="19.5703125" style="1075" customWidth="1"/>
    <col min="13064" max="13065" width="18.140625" style="1075" customWidth="1"/>
    <col min="13066" max="13312" width="9.140625" style="1075"/>
    <col min="13313" max="13318" width="18.140625" style="1075" customWidth="1"/>
    <col min="13319" max="13319" width="19.5703125" style="1075" customWidth="1"/>
    <col min="13320" max="13321" width="18.140625" style="1075" customWidth="1"/>
    <col min="13322" max="13568" width="9.140625" style="1075"/>
    <col min="13569" max="13574" width="18.140625" style="1075" customWidth="1"/>
    <col min="13575" max="13575" width="19.5703125" style="1075" customWidth="1"/>
    <col min="13576" max="13577" width="18.140625" style="1075" customWidth="1"/>
    <col min="13578" max="13824" width="9.140625" style="1075"/>
    <col min="13825" max="13830" width="18.140625" style="1075" customWidth="1"/>
    <col min="13831" max="13831" width="19.5703125" style="1075" customWidth="1"/>
    <col min="13832" max="13833" width="18.140625" style="1075" customWidth="1"/>
    <col min="13834" max="14080" width="9.140625" style="1075"/>
    <col min="14081" max="14086" width="18.140625" style="1075" customWidth="1"/>
    <col min="14087" max="14087" width="19.5703125" style="1075" customWidth="1"/>
    <col min="14088" max="14089" width="18.140625" style="1075" customWidth="1"/>
    <col min="14090" max="14336" width="9.140625" style="1075"/>
    <col min="14337" max="14342" width="18.140625" style="1075" customWidth="1"/>
    <col min="14343" max="14343" width="19.5703125" style="1075" customWidth="1"/>
    <col min="14344" max="14345" width="18.140625" style="1075" customWidth="1"/>
    <col min="14346" max="14592" width="9.140625" style="1075"/>
    <col min="14593" max="14598" width="18.140625" style="1075" customWidth="1"/>
    <col min="14599" max="14599" width="19.5703125" style="1075" customWidth="1"/>
    <col min="14600" max="14601" width="18.140625" style="1075" customWidth="1"/>
    <col min="14602" max="14848" width="9.140625" style="1075"/>
    <col min="14849" max="14854" width="18.140625" style="1075" customWidth="1"/>
    <col min="14855" max="14855" width="19.5703125" style="1075" customWidth="1"/>
    <col min="14856" max="14857" width="18.140625" style="1075" customWidth="1"/>
    <col min="14858" max="15104" width="9.140625" style="1075"/>
    <col min="15105" max="15110" width="18.140625" style="1075" customWidth="1"/>
    <col min="15111" max="15111" width="19.5703125" style="1075" customWidth="1"/>
    <col min="15112" max="15113" width="18.140625" style="1075" customWidth="1"/>
    <col min="15114" max="15360" width="9.140625" style="1075"/>
    <col min="15361" max="15366" width="18.140625" style="1075" customWidth="1"/>
    <col min="15367" max="15367" width="19.5703125" style="1075" customWidth="1"/>
    <col min="15368" max="15369" width="18.140625" style="1075" customWidth="1"/>
    <col min="15370" max="15616" width="9.140625" style="1075"/>
    <col min="15617" max="15622" width="18.140625" style="1075" customWidth="1"/>
    <col min="15623" max="15623" width="19.5703125" style="1075" customWidth="1"/>
    <col min="15624" max="15625" width="18.140625" style="1075" customWidth="1"/>
    <col min="15626" max="15872" width="9.140625" style="1075"/>
    <col min="15873" max="15878" width="18.140625" style="1075" customWidth="1"/>
    <col min="15879" max="15879" width="19.5703125" style="1075" customWidth="1"/>
    <col min="15880" max="15881" width="18.140625" style="1075" customWidth="1"/>
    <col min="15882" max="16128" width="9.140625" style="1075"/>
    <col min="16129" max="16134" width="18.140625" style="1075" customWidth="1"/>
    <col min="16135" max="16135" width="19.5703125" style="1075" customWidth="1"/>
    <col min="16136" max="16137" width="18.140625" style="1075" customWidth="1"/>
    <col min="16138" max="16384" width="9.140625" style="1075"/>
  </cols>
  <sheetData>
    <row r="1" spans="1:20" s="1058" customFormat="1" ht="24.95" customHeight="1" x14ac:dyDescent="0.25">
      <c r="A1" s="1057" t="s">
        <v>897</v>
      </c>
      <c r="B1" s="1057"/>
      <c r="C1" s="1057"/>
      <c r="D1" s="1057"/>
      <c r="E1" s="1057"/>
      <c r="F1" s="1057"/>
      <c r="G1" s="1057"/>
      <c r="H1" s="1057"/>
      <c r="I1" s="1057"/>
    </row>
    <row r="2" spans="1:20" s="1062" customFormat="1" ht="24.95" customHeight="1" thickBot="1" x14ac:dyDescent="0.25">
      <c r="A2" s="974" t="s">
        <v>1437</v>
      </c>
      <c r="B2" s="974"/>
      <c r="C2" s="974"/>
      <c r="D2" s="974"/>
      <c r="E2" s="1059"/>
      <c r="F2" s="1059"/>
      <c r="G2" s="1060"/>
      <c r="H2" s="1060"/>
      <c r="I2" s="1061" t="s">
        <v>904</v>
      </c>
    </row>
    <row r="3" spans="1:20" s="27" customFormat="1" ht="20.100000000000001" customHeight="1" x14ac:dyDescent="0.25">
      <c r="A3" s="1549" t="s">
        <v>130</v>
      </c>
      <c r="B3" s="1640" t="s">
        <v>131</v>
      </c>
      <c r="C3" s="1643" t="s">
        <v>905</v>
      </c>
      <c r="D3" s="1644"/>
      <c r="E3" s="1644"/>
      <c r="F3" s="1644"/>
      <c r="G3" s="1644"/>
      <c r="H3" s="1644"/>
      <c r="I3" s="1644"/>
    </row>
    <row r="4" spans="1:20" s="27" customFormat="1" ht="20.100000000000001" customHeight="1" x14ac:dyDescent="0.25">
      <c r="A4" s="1550"/>
      <c r="B4" s="1641"/>
      <c r="C4" s="1645" t="s">
        <v>906</v>
      </c>
      <c r="D4" s="1645" t="s">
        <v>907</v>
      </c>
      <c r="E4" s="1646" t="s">
        <v>1371</v>
      </c>
      <c r="F4" s="1647"/>
      <c r="G4" s="1648"/>
      <c r="H4" s="1645" t="s">
        <v>1373</v>
      </c>
      <c r="I4" s="1646" t="s">
        <v>908</v>
      </c>
    </row>
    <row r="5" spans="1:20" s="27" customFormat="1" ht="20.100000000000001" customHeight="1" x14ac:dyDescent="0.25">
      <c r="A5" s="1550"/>
      <c r="B5" s="1641"/>
      <c r="C5" s="1645"/>
      <c r="D5" s="1645"/>
      <c r="E5" s="1649"/>
      <c r="F5" s="1546"/>
      <c r="G5" s="1551"/>
      <c r="H5" s="1645"/>
      <c r="I5" s="1650"/>
    </row>
    <row r="6" spans="1:20" s="27" customFormat="1" ht="20.100000000000001" customHeight="1" x14ac:dyDescent="0.25">
      <c r="A6" s="1551"/>
      <c r="B6" s="1642"/>
      <c r="C6" s="1645"/>
      <c r="D6" s="1645"/>
      <c r="E6" s="1063" t="s">
        <v>131</v>
      </c>
      <c r="F6" s="1063" t="s">
        <v>909</v>
      </c>
      <c r="G6" s="1064" t="s">
        <v>1372</v>
      </c>
      <c r="H6" s="1645"/>
      <c r="I6" s="1649"/>
    </row>
    <row r="7" spans="1:20" s="1068" customFormat="1" ht="20.100000000000001" customHeight="1" x14ac:dyDescent="0.2">
      <c r="A7" s="1065">
        <v>2003</v>
      </c>
      <c r="B7" s="1066">
        <v>1094324</v>
      </c>
      <c r="C7" s="1067">
        <v>738504</v>
      </c>
      <c r="D7" s="1067">
        <v>244399</v>
      </c>
      <c r="E7" s="982">
        <v>57259</v>
      </c>
      <c r="F7" s="1067">
        <v>4024</v>
      </c>
      <c r="G7" s="1067">
        <v>53235</v>
      </c>
      <c r="H7" s="1067">
        <v>48416</v>
      </c>
      <c r="I7" s="1067">
        <v>5746</v>
      </c>
      <c r="M7" s="1349"/>
      <c r="N7" s="1349"/>
      <c r="O7" s="1349"/>
      <c r="P7" s="1349"/>
      <c r="Q7" s="1349"/>
      <c r="R7" s="1349"/>
      <c r="S7" s="1349"/>
      <c r="T7" s="1349"/>
    </row>
    <row r="8" spans="1:20" s="1068" customFormat="1" ht="20.100000000000001" customHeight="1" x14ac:dyDescent="0.2">
      <c r="A8" s="1065">
        <v>2004</v>
      </c>
      <c r="B8" s="1066">
        <v>1396353</v>
      </c>
      <c r="C8" s="1067">
        <v>893590</v>
      </c>
      <c r="D8" s="1067">
        <v>403045</v>
      </c>
      <c r="E8" s="982">
        <v>43116</v>
      </c>
      <c r="F8" s="1067">
        <v>7595</v>
      </c>
      <c r="G8" s="1067">
        <v>35521</v>
      </c>
      <c r="H8" s="1067">
        <v>42457</v>
      </c>
      <c r="I8" s="1067">
        <v>14145</v>
      </c>
      <c r="M8" s="1349"/>
      <c r="N8" s="1349"/>
      <c r="O8" s="1349"/>
      <c r="P8" s="1349"/>
      <c r="Q8" s="1349"/>
      <c r="R8" s="1349"/>
      <c r="S8" s="1349"/>
      <c r="T8" s="1349"/>
    </row>
    <row r="9" spans="1:20" s="1068" customFormat="1" ht="20.100000000000001" customHeight="1" x14ac:dyDescent="0.2">
      <c r="A9" s="1065">
        <v>2005</v>
      </c>
      <c r="B9" s="1066">
        <v>1978774</v>
      </c>
      <c r="C9" s="1067">
        <v>1081238</v>
      </c>
      <c r="D9" s="1067">
        <v>680821</v>
      </c>
      <c r="E9" s="982">
        <v>91353</v>
      </c>
      <c r="F9" s="1067">
        <v>26201</v>
      </c>
      <c r="G9" s="1067">
        <v>65152</v>
      </c>
      <c r="H9" s="1067">
        <v>109377</v>
      </c>
      <c r="I9" s="1067">
        <v>15985</v>
      </c>
      <c r="M9" s="1349"/>
      <c r="N9" s="1349"/>
      <c r="O9" s="1349"/>
      <c r="P9" s="1349"/>
      <c r="Q9" s="1349"/>
      <c r="R9" s="1349"/>
      <c r="S9" s="1349"/>
      <c r="T9" s="1349"/>
    </row>
    <row r="10" spans="1:20" s="1068" customFormat="1" ht="20.100000000000001" customHeight="1" x14ac:dyDescent="0.2">
      <c r="A10" s="1065">
        <v>2006</v>
      </c>
      <c r="B10" s="1066">
        <v>2169907</v>
      </c>
      <c r="C10" s="1067">
        <v>1155857</v>
      </c>
      <c r="D10" s="1067">
        <v>817498</v>
      </c>
      <c r="E10" s="982">
        <v>68497</v>
      </c>
      <c r="F10" s="1067">
        <v>4300</v>
      </c>
      <c r="G10" s="1067">
        <v>64197</v>
      </c>
      <c r="H10" s="1067">
        <v>122924</v>
      </c>
      <c r="I10" s="1067">
        <v>5131</v>
      </c>
      <c r="M10" s="1349"/>
      <c r="N10" s="1349"/>
      <c r="O10" s="1349"/>
      <c r="P10" s="1349"/>
      <c r="Q10" s="1349"/>
      <c r="R10" s="1349"/>
      <c r="S10" s="1349"/>
      <c r="T10" s="1349"/>
    </row>
    <row r="11" spans="1:20" s="1068" customFormat="1" ht="20.100000000000001" customHeight="1" x14ac:dyDescent="0.2">
      <c r="A11" s="1065">
        <v>2007</v>
      </c>
      <c r="B11" s="1066">
        <v>2569988</v>
      </c>
      <c r="C11" s="1067">
        <v>1420880</v>
      </c>
      <c r="D11" s="1067">
        <v>986630</v>
      </c>
      <c r="E11" s="982">
        <v>66644</v>
      </c>
      <c r="F11" s="1067">
        <v>0</v>
      </c>
      <c r="G11" s="1067">
        <v>66644</v>
      </c>
      <c r="H11" s="1067">
        <v>79400</v>
      </c>
      <c r="I11" s="1067">
        <v>16434</v>
      </c>
      <c r="M11" s="1349"/>
      <c r="N11" s="1349"/>
      <c r="O11" s="1349"/>
      <c r="P11" s="1349"/>
      <c r="R11" s="1349"/>
      <c r="S11" s="1349"/>
      <c r="T11" s="1349"/>
    </row>
    <row r="12" spans="1:20" s="1068" customFormat="1" ht="20.100000000000001" customHeight="1" x14ac:dyDescent="0.2">
      <c r="A12" s="1065">
        <v>2008</v>
      </c>
      <c r="B12" s="1066">
        <v>3591514</v>
      </c>
      <c r="C12" s="1067">
        <v>1776142</v>
      </c>
      <c r="D12" s="1067">
        <v>1456136</v>
      </c>
      <c r="E12" s="982">
        <v>62351</v>
      </c>
      <c r="F12" s="1067">
        <v>2200</v>
      </c>
      <c r="G12" s="1067">
        <v>60151</v>
      </c>
      <c r="H12" s="1067">
        <v>243076</v>
      </c>
      <c r="I12" s="1067">
        <v>53809</v>
      </c>
      <c r="M12" s="1349"/>
      <c r="N12" s="1349"/>
      <c r="O12" s="1349"/>
      <c r="P12" s="1349"/>
      <c r="Q12" s="1349"/>
      <c r="R12" s="1349"/>
      <c r="S12" s="1349"/>
      <c r="T12" s="1349"/>
    </row>
    <row r="13" spans="1:20" s="1068" customFormat="1" ht="20.100000000000001" customHeight="1" x14ac:dyDescent="0.2">
      <c r="A13" s="1065">
        <v>2009</v>
      </c>
      <c r="B13" s="1066">
        <v>5584403</v>
      </c>
      <c r="C13" s="1067">
        <v>2326099</v>
      </c>
      <c r="D13" s="1067">
        <v>2977942</v>
      </c>
      <c r="E13" s="982">
        <v>82427</v>
      </c>
      <c r="F13" s="1067">
        <v>7725</v>
      </c>
      <c r="G13" s="1067">
        <v>74702</v>
      </c>
      <c r="H13" s="1067">
        <v>140231</v>
      </c>
      <c r="I13" s="1067">
        <v>57704</v>
      </c>
      <c r="M13" s="1349"/>
      <c r="N13" s="1349"/>
      <c r="O13" s="1349"/>
      <c r="P13" s="1349"/>
      <c r="Q13" s="1349"/>
      <c r="R13" s="1349"/>
      <c r="S13" s="1349"/>
      <c r="T13" s="1349"/>
    </row>
    <row r="14" spans="1:20" s="1068" customFormat="1" ht="20.100000000000001" customHeight="1" x14ac:dyDescent="0.2">
      <c r="A14" s="1065">
        <v>2010</v>
      </c>
      <c r="B14" s="1066">
        <v>6678237</v>
      </c>
      <c r="C14" s="1067">
        <v>2327182</v>
      </c>
      <c r="D14" s="1067">
        <v>3913741</v>
      </c>
      <c r="E14" s="982">
        <v>132603</v>
      </c>
      <c r="F14" s="1067">
        <v>79127</v>
      </c>
      <c r="G14" s="1067">
        <v>53476</v>
      </c>
      <c r="H14" s="1067">
        <v>242715</v>
      </c>
      <c r="I14" s="1067">
        <v>61996</v>
      </c>
      <c r="M14" s="1349"/>
      <c r="N14" s="1349"/>
      <c r="O14" s="1349"/>
      <c r="P14" s="1349"/>
      <c r="Q14" s="1349"/>
      <c r="R14" s="1349"/>
      <c r="S14" s="1349"/>
      <c r="T14" s="1349"/>
    </row>
    <row r="15" spans="1:20" s="1068" customFormat="1" ht="20.100000000000001" customHeight="1" x14ac:dyDescent="0.2">
      <c r="A15" s="1065">
        <v>2011</v>
      </c>
      <c r="B15" s="1066">
        <v>8677587</v>
      </c>
      <c r="C15" s="1067">
        <v>2924648</v>
      </c>
      <c r="D15" s="1067">
        <v>4281118</v>
      </c>
      <c r="E15" s="982">
        <v>1065737</v>
      </c>
      <c r="F15" s="1067">
        <v>894971</v>
      </c>
      <c r="G15" s="1067">
        <v>170766</v>
      </c>
      <c r="H15" s="1067">
        <v>288455</v>
      </c>
      <c r="I15" s="1067">
        <v>117629</v>
      </c>
      <c r="M15" s="1349"/>
      <c r="N15" s="1349"/>
      <c r="O15" s="1349"/>
      <c r="P15" s="1349"/>
      <c r="Q15" s="1349"/>
      <c r="R15" s="1349"/>
      <c r="S15" s="1349"/>
      <c r="T15" s="1349"/>
    </row>
    <row r="16" spans="1:20" s="1068" customFormat="1" ht="20.100000000000001" customHeight="1" x14ac:dyDescent="0.2">
      <c r="A16" s="1065">
        <v>2012</v>
      </c>
      <c r="B16" s="1066">
        <v>11272539</v>
      </c>
      <c r="C16" s="1067">
        <v>2727347</v>
      </c>
      <c r="D16" s="1067">
        <v>6250128</v>
      </c>
      <c r="E16" s="982">
        <v>1659149</v>
      </c>
      <c r="F16" s="1067">
        <v>1476332</v>
      </c>
      <c r="G16" s="1067">
        <v>182817</v>
      </c>
      <c r="H16" s="1067">
        <v>389688</v>
      </c>
      <c r="I16" s="1067">
        <v>246227</v>
      </c>
      <c r="M16" s="1349"/>
      <c r="N16" s="1349"/>
      <c r="O16" s="1349"/>
      <c r="P16" s="1349"/>
      <c r="Q16" s="1349"/>
      <c r="R16" s="1349"/>
      <c r="S16" s="1349"/>
      <c r="T16" s="1349"/>
    </row>
    <row r="17" spans="1:20" s="1068" customFormat="1" ht="20.100000000000001" customHeight="1" x14ac:dyDescent="0.2">
      <c r="A17" s="1065">
        <v>2013</v>
      </c>
      <c r="B17" s="1066">
        <v>14168939</v>
      </c>
      <c r="C17" s="1067">
        <v>4285433</v>
      </c>
      <c r="D17" s="1067">
        <v>7167110</v>
      </c>
      <c r="E17" s="982">
        <v>1569748</v>
      </c>
      <c r="F17" s="1067">
        <v>1371442</v>
      </c>
      <c r="G17" s="1067">
        <v>198306</v>
      </c>
      <c r="H17" s="1067">
        <v>725758</v>
      </c>
      <c r="I17" s="1067">
        <v>420890</v>
      </c>
      <c r="M17" s="1349"/>
      <c r="N17" s="1349"/>
      <c r="O17" s="1349"/>
      <c r="P17" s="1349"/>
      <c r="Q17" s="1349"/>
      <c r="R17" s="1349"/>
      <c r="S17" s="1349"/>
      <c r="T17" s="1349"/>
    </row>
    <row r="18" spans="1:20" s="1068" customFormat="1" ht="20.100000000000001" customHeight="1" thickBot="1" x14ac:dyDescent="0.25">
      <c r="A18" s="1069">
        <v>2014</v>
      </c>
      <c r="B18" s="1070">
        <v>13381749</v>
      </c>
      <c r="C18" s="1071">
        <v>4736799</v>
      </c>
      <c r="D18" s="1071">
        <v>6846420</v>
      </c>
      <c r="E18" s="984">
        <v>756091</v>
      </c>
      <c r="F18" s="1071">
        <v>395959</v>
      </c>
      <c r="G18" s="1071">
        <v>360132</v>
      </c>
      <c r="H18" s="1071">
        <v>615969</v>
      </c>
      <c r="I18" s="1071">
        <v>426470</v>
      </c>
      <c r="M18" s="1349"/>
      <c r="N18" s="1349"/>
      <c r="O18" s="1349"/>
      <c r="P18" s="1349"/>
      <c r="Q18" s="1349"/>
      <c r="R18" s="1349"/>
      <c r="S18" s="1349"/>
      <c r="T18" s="1349"/>
    </row>
    <row r="19" spans="1:20" s="1026" customFormat="1" ht="15.95" customHeight="1" x14ac:dyDescent="0.25">
      <c r="A19" s="1072" t="s">
        <v>910</v>
      </c>
      <c r="B19" s="1072"/>
      <c r="C19" s="1072"/>
      <c r="D19" s="1072"/>
      <c r="E19" s="1072"/>
      <c r="F19" s="1072"/>
      <c r="G19" s="1072"/>
      <c r="H19" s="1072"/>
      <c r="I19" s="1072"/>
    </row>
    <row r="20" spans="1:20" s="1026" customFormat="1" ht="15.95" customHeight="1" x14ac:dyDescent="0.25">
      <c r="A20" s="1073" t="s">
        <v>914</v>
      </c>
      <c r="B20" s="1073"/>
      <c r="C20" s="1073"/>
      <c r="D20" s="1073"/>
      <c r="E20" s="1073"/>
      <c r="F20" s="1073"/>
      <c r="G20" s="1073"/>
      <c r="H20" s="1073"/>
      <c r="I20" s="1073"/>
    </row>
    <row r="21" spans="1:20" s="1026" customFormat="1" ht="15.95" customHeight="1" x14ac:dyDescent="0.25">
      <c r="A21" s="1073" t="s">
        <v>915</v>
      </c>
      <c r="B21" s="1073"/>
      <c r="C21" s="1073"/>
      <c r="D21" s="1073"/>
      <c r="E21" s="1073"/>
      <c r="F21" s="1073"/>
      <c r="G21" s="1073"/>
      <c r="H21" s="1073"/>
      <c r="I21" s="1073"/>
    </row>
    <row r="22" spans="1:20" s="1026" customFormat="1" ht="15.95" customHeight="1" x14ac:dyDescent="0.25">
      <c r="G22" s="689"/>
    </row>
    <row r="23" spans="1:20" ht="20.100000000000001" customHeight="1" x14ac:dyDescent="0.25">
      <c r="A23" s="1074"/>
    </row>
    <row r="24" spans="1:20" ht="20.100000000000001" customHeight="1" x14ac:dyDescent="0.25">
      <c r="A24" s="1074"/>
    </row>
    <row r="25" spans="1:20" ht="20.100000000000001" customHeight="1" x14ac:dyDescent="0.25">
      <c r="A25" s="1074"/>
    </row>
    <row r="26" spans="1:20" ht="20.100000000000001" customHeight="1" x14ac:dyDescent="0.25">
      <c r="A26" s="1074"/>
    </row>
    <row r="27" spans="1:20" ht="20.100000000000001" customHeight="1" x14ac:dyDescent="0.25">
      <c r="A27" s="1074"/>
    </row>
    <row r="28" spans="1:20" ht="20.100000000000001" customHeight="1" x14ac:dyDescent="0.25">
      <c r="A28" s="1074"/>
    </row>
    <row r="30" spans="1:20" ht="20.100000000000001" customHeight="1" x14ac:dyDescent="0.25">
      <c r="A30" s="1077"/>
    </row>
    <row r="31" spans="1:20" ht="20.100000000000001" customHeight="1" x14ac:dyDescent="0.25">
      <c r="A31" s="1077"/>
    </row>
    <row r="32" spans="1:20" ht="20.100000000000001" customHeight="1" x14ac:dyDescent="0.25">
      <c r="A32" s="1077"/>
    </row>
    <row r="33" spans="1:1" ht="20.100000000000001" customHeight="1" x14ac:dyDescent="0.25">
      <c r="A33" s="1077"/>
    </row>
    <row r="34" spans="1:1" ht="20.100000000000001" customHeight="1" x14ac:dyDescent="0.25">
      <c r="A34" s="1077"/>
    </row>
    <row r="35" spans="1:1" ht="20.100000000000001" customHeight="1" x14ac:dyDescent="0.25">
      <c r="A35" s="1077"/>
    </row>
    <row r="36" spans="1:1" ht="20.100000000000001" customHeight="1" x14ac:dyDescent="0.25">
      <c r="A36" s="1077"/>
    </row>
    <row r="37" spans="1:1" ht="20.100000000000001" customHeight="1" x14ac:dyDescent="0.25">
      <c r="A37" s="1077"/>
    </row>
    <row r="39" spans="1:1" ht="20.100000000000001" customHeight="1" x14ac:dyDescent="0.25">
      <c r="A39" s="1074"/>
    </row>
    <row r="40" spans="1:1" ht="20.100000000000001" customHeight="1" x14ac:dyDescent="0.25">
      <c r="A40" s="1074"/>
    </row>
    <row r="41" spans="1:1" ht="20.100000000000001" customHeight="1" x14ac:dyDescent="0.25">
      <c r="A41" s="1074"/>
    </row>
    <row r="42" spans="1:1" ht="20.100000000000001" customHeight="1" x14ac:dyDescent="0.25">
      <c r="A42" s="1074"/>
    </row>
    <row r="43" spans="1:1" ht="20.100000000000001" customHeight="1" x14ac:dyDescent="0.25">
      <c r="A43" s="1074"/>
    </row>
    <row r="44" spans="1:1" ht="20.100000000000001" customHeight="1" x14ac:dyDescent="0.25">
      <c r="A44" s="1074"/>
    </row>
    <row r="45" spans="1:1" ht="20.100000000000001" customHeight="1" x14ac:dyDescent="0.25">
      <c r="A45" s="1074"/>
    </row>
    <row r="46" spans="1:1" ht="20.100000000000001" customHeight="1" x14ac:dyDescent="0.25">
      <c r="A46" s="1074"/>
    </row>
    <row r="48" spans="1:1" ht="20.100000000000001" customHeight="1" x14ac:dyDescent="0.25">
      <c r="A48" s="1074"/>
    </row>
    <row r="49" spans="1:1" ht="20.100000000000001" customHeight="1" x14ac:dyDescent="0.25">
      <c r="A49" s="1074"/>
    </row>
    <row r="50" spans="1:1" ht="20.100000000000001" customHeight="1" x14ac:dyDescent="0.25">
      <c r="A50" s="1074"/>
    </row>
    <row r="51" spans="1:1" ht="20.100000000000001" customHeight="1" x14ac:dyDescent="0.25">
      <c r="A51" s="1074"/>
    </row>
    <row r="52" spans="1:1" ht="20.100000000000001" customHeight="1" x14ac:dyDescent="0.25">
      <c r="A52" s="1074"/>
    </row>
    <row r="53" spans="1:1" ht="20.100000000000001" customHeight="1" x14ac:dyDescent="0.25">
      <c r="A53" s="1074"/>
    </row>
    <row r="54" spans="1:1" ht="20.100000000000001" customHeight="1" x14ac:dyDescent="0.25">
      <c r="A54" s="1074"/>
    </row>
    <row r="56" spans="1:1" ht="20.100000000000001" customHeight="1" x14ac:dyDescent="0.25">
      <c r="A56" s="1077"/>
    </row>
    <row r="57" spans="1:1" ht="20.100000000000001" customHeight="1" x14ac:dyDescent="0.25">
      <c r="A57" s="1077"/>
    </row>
    <row r="58" spans="1:1" ht="20.100000000000001" customHeight="1" x14ac:dyDescent="0.25">
      <c r="A58" s="1077"/>
    </row>
    <row r="59" spans="1:1" ht="20.100000000000001" customHeight="1" x14ac:dyDescent="0.25">
      <c r="A59" s="1077"/>
    </row>
    <row r="60" spans="1:1" ht="20.100000000000001" customHeight="1" x14ac:dyDescent="0.25">
      <c r="A60" s="1077"/>
    </row>
    <row r="61" spans="1:1" ht="20.100000000000001" customHeight="1" x14ac:dyDescent="0.25">
      <c r="A61" s="1077"/>
    </row>
    <row r="62" spans="1:1" ht="20.100000000000001" customHeight="1" x14ac:dyDescent="0.25">
      <c r="A62" s="1077"/>
    </row>
    <row r="63" spans="1:1" ht="20.100000000000001" customHeight="1" x14ac:dyDescent="0.25">
      <c r="A63" s="1077"/>
    </row>
    <row r="65" spans="1:1" ht="20.100000000000001" customHeight="1" x14ac:dyDescent="0.25">
      <c r="A65" s="1074"/>
    </row>
    <row r="66" spans="1:1" ht="20.100000000000001" customHeight="1" x14ac:dyDescent="0.25">
      <c r="A66" s="1074"/>
    </row>
    <row r="67" spans="1:1" ht="20.100000000000001" customHeight="1" x14ac:dyDescent="0.25">
      <c r="A67" s="1074"/>
    </row>
    <row r="68" spans="1:1" ht="20.100000000000001" customHeight="1" x14ac:dyDescent="0.25">
      <c r="A68" s="1074"/>
    </row>
    <row r="69" spans="1:1" ht="20.100000000000001" customHeight="1" x14ac:dyDescent="0.25">
      <c r="A69" s="1074"/>
    </row>
    <row r="70" spans="1:1" ht="20.100000000000001" customHeight="1" x14ac:dyDescent="0.25">
      <c r="A70" s="1074"/>
    </row>
    <row r="71" spans="1:1" ht="20.100000000000001" customHeight="1" x14ac:dyDescent="0.25">
      <c r="A71" s="1074"/>
    </row>
    <row r="72" spans="1:1" ht="20.100000000000001" customHeight="1" x14ac:dyDescent="0.25">
      <c r="A72" s="1074"/>
    </row>
    <row r="74" spans="1:1" ht="20.100000000000001" customHeight="1" x14ac:dyDescent="0.25">
      <c r="A74" s="1074"/>
    </row>
    <row r="75" spans="1:1" ht="20.100000000000001" customHeight="1" x14ac:dyDescent="0.25">
      <c r="A75" s="1074"/>
    </row>
    <row r="76" spans="1:1" ht="20.100000000000001" customHeight="1" x14ac:dyDescent="0.25">
      <c r="A76" s="1074"/>
    </row>
    <row r="77" spans="1:1" ht="20.100000000000001" customHeight="1" x14ac:dyDescent="0.25">
      <c r="A77" s="1074"/>
    </row>
    <row r="78" spans="1:1" ht="20.100000000000001" customHeight="1" x14ac:dyDescent="0.25">
      <c r="A78" s="1074"/>
    </row>
    <row r="79" spans="1:1" ht="20.100000000000001" customHeight="1" x14ac:dyDescent="0.25">
      <c r="A79" s="1074"/>
    </row>
    <row r="80" spans="1:1" ht="20.100000000000001" customHeight="1" x14ac:dyDescent="0.25">
      <c r="A80" s="1074"/>
    </row>
    <row r="81" spans="1:1" ht="20.100000000000001" customHeight="1" x14ac:dyDescent="0.25">
      <c r="A81" s="1074"/>
    </row>
    <row r="83" spans="1:1" ht="20.100000000000001" customHeight="1" x14ac:dyDescent="0.25">
      <c r="A83" s="1077"/>
    </row>
    <row r="84" spans="1:1" ht="20.100000000000001" customHeight="1" x14ac:dyDescent="0.25">
      <c r="A84" s="1077"/>
    </row>
    <row r="85" spans="1:1" ht="20.100000000000001" customHeight="1" x14ac:dyDescent="0.25">
      <c r="A85" s="1077"/>
    </row>
    <row r="86" spans="1:1" ht="20.100000000000001" customHeight="1" x14ac:dyDescent="0.25">
      <c r="A86" s="1077"/>
    </row>
    <row r="87" spans="1:1" ht="20.100000000000001" customHeight="1" x14ac:dyDescent="0.25">
      <c r="A87" s="1077"/>
    </row>
    <row r="88" spans="1:1" ht="20.100000000000001" customHeight="1" x14ac:dyDescent="0.25">
      <c r="A88" s="1077"/>
    </row>
    <row r="89" spans="1:1" ht="20.100000000000001" customHeight="1" x14ac:dyDescent="0.25">
      <c r="A89" s="1077"/>
    </row>
    <row r="90" spans="1:1" ht="20.100000000000001" customHeight="1" x14ac:dyDescent="0.25">
      <c r="A90" s="1077"/>
    </row>
    <row r="92" spans="1:1" ht="20.100000000000001" customHeight="1" x14ac:dyDescent="0.25">
      <c r="A92" s="1074"/>
    </row>
    <row r="93" spans="1:1" ht="20.100000000000001" customHeight="1" x14ac:dyDescent="0.25">
      <c r="A93" s="1074"/>
    </row>
    <row r="94" spans="1:1" ht="20.100000000000001" customHeight="1" x14ac:dyDescent="0.25">
      <c r="A94" s="1074"/>
    </row>
    <row r="95" spans="1:1" ht="20.100000000000001" customHeight="1" x14ac:dyDescent="0.25">
      <c r="A95" s="1074"/>
    </row>
    <row r="96" spans="1:1" ht="20.100000000000001" customHeight="1" x14ac:dyDescent="0.25">
      <c r="A96" s="1074"/>
    </row>
    <row r="97" spans="1:1" ht="20.100000000000001" customHeight="1" x14ac:dyDescent="0.25">
      <c r="A97" s="1074"/>
    </row>
    <row r="98" spans="1:1" ht="20.100000000000001" customHeight="1" x14ac:dyDescent="0.25">
      <c r="A98" s="1074"/>
    </row>
    <row r="99" spans="1:1" ht="20.100000000000001" customHeight="1" x14ac:dyDescent="0.25">
      <c r="A99" s="1074"/>
    </row>
    <row r="101" spans="1:1" ht="20.100000000000001" customHeight="1" x14ac:dyDescent="0.25">
      <c r="A101" s="1074"/>
    </row>
    <row r="102" spans="1:1" ht="20.100000000000001" customHeight="1" x14ac:dyDescent="0.25">
      <c r="A102" s="1074"/>
    </row>
    <row r="103" spans="1:1" ht="20.100000000000001" customHeight="1" x14ac:dyDescent="0.25">
      <c r="A103" s="1074"/>
    </row>
    <row r="104" spans="1:1" ht="20.100000000000001" customHeight="1" x14ac:dyDescent="0.25">
      <c r="A104" s="1074"/>
    </row>
    <row r="105" spans="1:1" ht="20.100000000000001" customHeight="1" x14ac:dyDescent="0.25">
      <c r="A105" s="1074"/>
    </row>
    <row r="106" spans="1:1" ht="20.100000000000001" customHeight="1" x14ac:dyDescent="0.25">
      <c r="A106" s="1074"/>
    </row>
    <row r="107" spans="1:1" ht="20.100000000000001" customHeight="1" x14ac:dyDescent="0.25">
      <c r="A107" s="1074"/>
    </row>
    <row r="108" spans="1:1" ht="20.100000000000001" customHeight="1" x14ac:dyDescent="0.25">
      <c r="A108" s="1074"/>
    </row>
    <row r="110" spans="1:1" ht="20.100000000000001" customHeight="1" x14ac:dyDescent="0.25">
      <c r="A110" s="1077"/>
    </row>
    <row r="111" spans="1:1" ht="20.100000000000001" customHeight="1" x14ac:dyDescent="0.25">
      <c r="A111" s="1077"/>
    </row>
    <row r="112" spans="1:1" ht="20.100000000000001" customHeight="1" x14ac:dyDescent="0.25">
      <c r="A112" s="1077"/>
    </row>
    <row r="113" spans="1:1" ht="20.100000000000001" customHeight="1" x14ac:dyDescent="0.25">
      <c r="A113" s="1077"/>
    </row>
    <row r="114" spans="1:1" ht="20.100000000000001" customHeight="1" x14ac:dyDescent="0.25">
      <c r="A114" s="1077"/>
    </row>
    <row r="115" spans="1:1" ht="20.100000000000001" customHeight="1" x14ac:dyDescent="0.25">
      <c r="A115" s="1077"/>
    </row>
    <row r="116" spans="1:1" ht="20.100000000000001" customHeight="1" x14ac:dyDescent="0.25">
      <c r="A116" s="1077"/>
    </row>
    <row r="117" spans="1:1" ht="20.100000000000001" customHeight="1" x14ac:dyDescent="0.25">
      <c r="A117" s="1077"/>
    </row>
    <row r="119" spans="1:1" ht="20.100000000000001" customHeight="1" x14ac:dyDescent="0.25">
      <c r="A119" s="1074"/>
    </row>
    <row r="120" spans="1:1" ht="20.100000000000001" customHeight="1" x14ac:dyDescent="0.25">
      <c r="A120" s="1074"/>
    </row>
    <row r="121" spans="1:1" ht="20.100000000000001" customHeight="1" x14ac:dyDescent="0.25">
      <c r="A121" s="1074"/>
    </row>
    <row r="122" spans="1:1" ht="20.100000000000001" customHeight="1" x14ac:dyDescent="0.25">
      <c r="A122" s="1074"/>
    </row>
    <row r="123" spans="1:1" ht="20.100000000000001" customHeight="1" x14ac:dyDescent="0.25">
      <c r="A123" s="1074"/>
    </row>
    <row r="124" spans="1:1" ht="20.100000000000001" customHeight="1" x14ac:dyDescent="0.25">
      <c r="A124" s="1074"/>
    </row>
    <row r="125" spans="1:1" ht="20.100000000000001" customHeight="1" x14ac:dyDescent="0.25">
      <c r="A125" s="1074"/>
    </row>
    <row r="126" spans="1:1" ht="20.100000000000001" customHeight="1" x14ac:dyDescent="0.25">
      <c r="A126" s="1074"/>
    </row>
    <row r="128" spans="1:1" ht="20.100000000000001" customHeight="1" x14ac:dyDescent="0.25">
      <c r="A128" s="1074"/>
    </row>
    <row r="129" spans="1:1" ht="20.100000000000001" customHeight="1" x14ac:dyDescent="0.25">
      <c r="A129" s="1074"/>
    </row>
    <row r="130" spans="1:1" ht="20.100000000000001" customHeight="1" x14ac:dyDescent="0.25">
      <c r="A130" s="1074"/>
    </row>
    <row r="131" spans="1:1" ht="20.100000000000001" customHeight="1" x14ac:dyDescent="0.25">
      <c r="A131" s="1074"/>
    </row>
    <row r="132" spans="1:1" ht="20.100000000000001" customHeight="1" x14ac:dyDescent="0.25">
      <c r="A132" s="1074"/>
    </row>
    <row r="133" spans="1:1" ht="20.100000000000001" customHeight="1" x14ac:dyDescent="0.25">
      <c r="A133" s="1074"/>
    </row>
    <row r="134" spans="1:1" ht="20.100000000000001" customHeight="1" x14ac:dyDescent="0.25">
      <c r="A134" s="1074"/>
    </row>
    <row r="135" spans="1:1" ht="20.100000000000001" customHeight="1" x14ac:dyDescent="0.25">
      <c r="A135" s="1074"/>
    </row>
    <row r="137" spans="1:1" ht="20.100000000000001" customHeight="1" x14ac:dyDescent="0.25">
      <c r="A137" s="1077"/>
    </row>
    <row r="138" spans="1:1" ht="20.100000000000001" customHeight="1" x14ac:dyDescent="0.25">
      <c r="A138" s="1077"/>
    </row>
    <row r="139" spans="1:1" ht="20.100000000000001" customHeight="1" x14ac:dyDescent="0.25">
      <c r="A139" s="1077"/>
    </row>
    <row r="140" spans="1:1" ht="20.100000000000001" customHeight="1" x14ac:dyDescent="0.25">
      <c r="A140" s="1077"/>
    </row>
    <row r="141" spans="1:1" ht="20.100000000000001" customHeight="1" x14ac:dyDescent="0.25">
      <c r="A141" s="1077"/>
    </row>
    <row r="142" spans="1:1" ht="20.100000000000001" customHeight="1" x14ac:dyDescent="0.25">
      <c r="A142" s="1077"/>
    </row>
    <row r="143" spans="1:1" ht="20.100000000000001" customHeight="1" x14ac:dyDescent="0.25">
      <c r="A143" s="1077"/>
    </row>
    <row r="144" spans="1:1" ht="20.100000000000001" customHeight="1" x14ac:dyDescent="0.25">
      <c r="A144" s="1077"/>
    </row>
    <row r="146" spans="1:1" ht="20.100000000000001" customHeight="1" x14ac:dyDescent="0.25">
      <c r="A146" s="1074"/>
    </row>
    <row r="147" spans="1:1" ht="20.100000000000001" customHeight="1" x14ac:dyDescent="0.25">
      <c r="A147" s="1074"/>
    </row>
    <row r="148" spans="1:1" ht="20.100000000000001" customHeight="1" x14ac:dyDescent="0.25">
      <c r="A148" s="1074"/>
    </row>
    <row r="149" spans="1:1" ht="20.100000000000001" customHeight="1" x14ac:dyDescent="0.25">
      <c r="A149" s="1074"/>
    </row>
    <row r="150" spans="1:1" ht="20.100000000000001" customHeight="1" x14ac:dyDescent="0.25">
      <c r="A150" s="1074"/>
    </row>
    <row r="151" spans="1:1" ht="20.100000000000001" customHeight="1" x14ac:dyDescent="0.25">
      <c r="A151" s="1074"/>
    </row>
    <row r="152" spans="1:1" ht="20.100000000000001" customHeight="1" x14ac:dyDescent="0.25">
      <c r="A152" s="1074"/>
    </row>
    <row r="153" spans="1:1" ht="20.100000000000001" customHeight="1" x14ac:dyDescent="0.25">
      <c r="A153" s="1074"/>
    </row>
    <row r="155" spans="1:1" ht="20.100000000000001" customHeight="1" x14ac:dyDescent="0.25">
      <c r="A155" s="1074"/>
    </row>
    <row r="156" spans="1:1" ht="20.100000000000001" customHeight="1" x14ac:dyDescent="0.25">
      <c r="A156" s="1074"/>
    </row>
    <row r="157" spans="1:1" ht="20.100000000000001" customHeight="1" x14ac:dyDescent="0.25">
      <c r="A157" s="1074"/>
    </row>
    <row r="158" spans="1:1" ht="20.100000000000001" customHeight="1" x14ac:dyDescent="0.25">
      <c r="A158" s="1074"/>
    </row>
    <row r="159" spans="1:1" ht="20.100000000000001" customHeight="1" x14ac:dyDescent="0.25">
      <c r="A159" s="1074"/>
    </row>
    <row r="160" spans="1:1" ht="20.100000000000001" customHeight="1" x14ac:dyDescent="0.25">
      <c r="A160" s="1074"/>
    </row>
    <row r="161" spans="1:1" ht="20.100000000000001" customHeight="1" x14ac:dyDescent="0.25">
      <c r="A161" s="1074"/>
    </row>
    <row r="162" spans="1:1" ht="20.100000000000001" customHeight="1" x14ac:dyDescent="0.25">
      <c r="A162" s="1074"/>
    </row>
    <row r="164" spans="1:1" ht="20.100000000000001" customHeight="1" x14ac:dyDescent="0.25">
      <c r="A164" s="1077"/>
    </row>
    <row r="165" spans="1:1" ht="20.100000000000001" customHeight="1" x14ac:dyDescent="0.25">
      <c r="A165" s="1077"/>
    </row>
    <row r="166" spans="1:1" ht="20.100000000000001" customHeight="1" x14ac:dyDescent="0.25">
      <c r="A166" s="1077"/>
    </row>
    <row r="167" spans="1:1" ht="20.100000000000001" customHeight="1" x14ac:dyDescent="0.25">
      <c r="A167" s="1077"/>
    </row>
    <row r="168" spans="1:1" ht="20.100000000000001" customHeight="1" x14ac:dyDescent="0.25">
      <c r="A168" s="1077"/>
    </row>
    <row r="169" spans="1:1" ht="20.100000000000001" customHeight="1" x14ac:dyDescent="0.25">
      <c r="A169" s="1077"/>
    </row>
    <row r="170" spans="1:1" ht="20.100000000000001" customHeight="1" x14ac:dyDescent="0.25">
      <c r="A170" s="1077"/>
    </row>
    <row r="171" spans="1:1" ht="20.100000000000001" customHeight="1" x14ac:dyDescent="0.25">
      <c r="A171" s="1077"/>
    </row>
    <row r="173" spans="1:1" ht="20.100000000000001" customHeight="1" x14ac:dyDescent="0.25">
      <c r="A173" s="1074"/>
    </row>
    <row r="174" spans="1:1" ht="20.100000000000001" customHeight="1" x14ac:dyDescent="0.25">
      <c r="A174" s="1074"/>
    </row>
    <row r="175" spans="1:1" ht="20.100000000000001" customHeight="1" x14ac:dyDescent="0.25">
      <c r="A175" s="1074"/>
    </row>
    <row r="176" spans="1:1" ht="20.100000000000001" customHeight="1" x14ac:dyDescent="0.25">
      <c r="A176" s="1074"/>
    </row>
    <row r="177" spans="1:1" ht="20.100000000000001" customHeight="1" x14ac:dyDescent="0.25">
      <c r="A177" s="1074"/>
    </row>
    <row r="178" spans="1:1" ht="20.100000000000001" customHeight="1" x14ac:dyDescent="0.25">
      <c r="A178" s="1074"/>
    </row>
    <row r="179" spans="1:1" ht="20.100000000000001" customHeight="1" x14ac:dyDescent="0.25">
      <c r="A179" s="1074"/>
    </row>
    <row r="180" spans="1:1" ht="20.100000000000001" customHeight="1" x14ac:dyDescent="0.25">
      <c r="A180" s="1074"/>
    </row>
    <row r="182" spans="1:1" ht="20.100000000000001" customHeight="1" x14ac:dyDescent="0.25">
      <c r="A182" s="1074"/>
    </row>
    <row r="183" spans="1:1" ht="20.100000000000001" customHeight="1" x14ac:dyDescent="0.25">
      <c r="A183" s="1074"/>
    </row>
    <row r="184" spans="1:1" ht="20.100000000000001" customHeight="1" x14ac:dyDescent="0.25">
      <c r="A184" s="1074"/>
    </row>
    <row r="185" spans="1:1" ht="20.100000000000001" customHeight="1" x14ac:dyDescent="0.25">
      <c r="A185" s="1074"/>
    </row>
    <row r="186" spans="1:1" ht="20.100000000000001" customHeight="1" x14ac:dyDescent="0.25">
      <c r="A186" s="1074"/>
    </row>
    <row r="187" spans="1:1" ht="20.100000000000001" customHeight="1" x14ac:dyDescent="0.25">
      <c r="A187" s="1074"/>
    </row>
    <row r="188" spans="1:1" ht="20.100000000000001" customHeight="1" x14ac:dyDescent="0.25">
      <c r="A188" s="1074"/>
    </row>
    <row r="189" spans="1:1" ht="20.100000000000001" customHeight="1" x14ac:dyDescent="0.25">
      <c r="A189" s="1074"/>
    </row>
  </sheetData>
  <mergeCells count="8">
    <mergeCell ref="A3:A6"/>
    <mergeCell ref="B3:B6"/>
    <mergeCell ref="C3:I3"/>
    <mergeCell ref="C4:C6"/>
    <mergeCell ref="D4:D6"/>
    <mergeCell ref="E4:G5"/>
    <mergeCell ref="H4:H6"/>
    <mergeCell ref="I4:I6"/>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3">
    <tabColor rgb="FF92D050"/>
  </sheetPr>
  <dimension ref="A1:R43"/>
  <sheetViews>
    <sheetView showGridLines="0" zoomScale="115" zoomScaleNormal="115" workbookViewId="0"/>
  </sheetViews>
  <sheetFormatPr defaultColWidth="11.42578125" defaultRowHeight="20.100000000000001" customHeight="1" x14ac:dyDescent="0.25"/>
  <cols>
    <col min="1" max="1" width="9.7109375" style="1007" customWidth="1"/>
    <col min="2" max="3" width="10.7109375" style="1007" customWidth="1"/>
    <col min="4" max="17" width="9.85546875" style="1007" customWidth="1"/>
    <col min="18" max="25" width="10.5703125" style="1007" customWidth="1"/>
    <col min="26" max="26" width="11.5703125" style="1007" customWidth="1"/>
    <col min="27" max="27" width="11.42578125" style="1007" customWidth="1"/>
    <col min="28" max="28" width="14" style="1007" bestFit="1" customWidth="1"/>
    <col min="29" max="29" width="13.7109375" style="1007" customWidth="1"/>
    <col min="30" max="256" width="11.42578125" style="1007"/>
    <col min="257" max="257" width="11.7109375" style="1007" customWidth="1"/>
    <col min="258" max="258" width="10.7109375" style="1007" customWidth="1"/>
    <col min="259" max="263" width="10.28515625" style="1007" customWidth="1"/>
    <col min="264" max="273" width="9.28515625" style="1007" customWidth="1"/>
    <col min="274" max="281" width="10.5703125" style="1007" customWidth="1"/>
    <col min="282" max="282" width="11.5703125" style="1007" customWidth="1"/>
    <col min="283" max="283" width="11.42578125" style="1007" customWidth="1"/>
    <col min="284" max="284" width="14" style="1007" bestFit="1" customWidth="1"/>
    <col min="285" max="285" width="13.7109375" style="1007" customWidth="1"/>
    <col min="286" max="512" width="11.42578125" style="1007"/>
    <col min="513" max="513" width="11.7109375" style="1007" customWidth="1"/>
    <col min="514" max="514" width="10.7109375" style="1007" customWidth="1"/>
    <col min="515" max="519" width="10.28515625" style="1007" customWidth="1"/>
    <col min="520" max="529" width="9.28515625" style="1007" customWidth="1"/>
    <col min="530" max="537" width="10.5703125" style="1007" customWidth="1"/>
    <col min="538" max="538" width="11.5703125" style="1007" customWidth="1"/>
    <col min="539" max="539" width="11.42578125" style="1007" customWidth="1"/>
    <col min="540" max="540" width="14" style="1007" bestFit="1" customWidth="1"/>
    <col min="541" max="541" width="13.7109375" style="1007" customWidth="1"/>
    <col min="542" max="768" width="11.42578125" style="1007"/>
    <col min="769" max="769" width="11.7109375" style="1007" customWidth="1"/>
    <col min="770" max="770" width="10.7109375" style="1007" customWidth="1"/>
    <col min="771" max="775" width="10.28515625" style="1007" customWidth="1"/>
    <col min="776" max="785" width="9.28515625" style="1007" customWidth="1"/>
    <col min="786" max="793" width="10.5703125" style="1007" customWidth="1"/>
    <col min="794" max="794" width="11.5703125" style="1007" customWidth="1"/>
    <col min="795" max="795" width="11.42578125" style="1007" customWidth="1"/>
    <col min="796" max="796" width="14" style="1007" bestFit="1" customWidth="1"/>
    <col min="797" max="797" width="13.7109375" style="1007" customWidth="1"/>
    <col min="798" max="1024" width="11.42578125" style="1007"/>
    <col min="1025" max="1025" width="11.7109375" style="1007" customWidth="1"/>
    <col min="1026" max="1026" width="10.7109375" style="1007" customWidth="1"/>
    <col min="1027" max="1031" width="10.28515625" style="1007" customWidth="1"/>
    <col min="1032" max="1041" width="9.28515625" style="1007" customWidth="1"/>
    <col min="1042" max="1049" width="10.5703125" style="1007" customWidth="1"/>
    <col min="1050" max="1050" width="11.5703125" style="1007" customWidth="1"/>
    <col min="1051" max="1051" width="11.42578125" style="1007" customWidth="1"/>
    <col min="1052" max="1052" width="14" style="1007" bestFit="1" customWidth="1"/>
    <col min="1053" max="1053" width="13.7109375" style="1007" customWidth="1"/>
    <col min="1054" max="1280" width="11.42578125" style="1007"/>
    <col min="1281" max="1281" width="11.7109375" style="1007" customWidth="1"/>
    <col min="1282" max="1282" width="10.7109375" style="1007" customWidth="1"/>
    <col min="1283" max="1287" width="10.28515625" style="1007" customWidth="1"/>
    <col min="1288" max="1297" width="9.28515625" style="1007" customWidth="1"/>
    <col min="1298" max="1305" width="10.5703125" style="1007" customWidth="1"/>
    <col min="1306" max="1306" width="11.5703125" style="1007" customWidth="1"/>
    <col min="1307" max="1307" width="11.42578125" style="1007" customWidth="1"/>
    <col min="1308" max="1308" width="14" style="1007" bestFit="1" customWidth="1"/>
    <col min="1309" max="1309" width="13.7109375" style="1007" customWidth="1"/>
    <col min="1310" max="1536" width="11.42578125" style="1007"/>
    <col min="1537" max="1537" width="11.7109375" style="1007" customWidth="1"/>
    <col min="1538" max="1538" width="10.7109375" style="1007" customWidth="1"/>
    <col min="1539" max="1543" width="10.28515625" style="1007" customWidth="1"/>
    <col min="1544" max="1553" width="9.28515625" style="1007" customWidth="1"/>
    <col min="1554" max="1561" width="10.5703125" style="1007" customWidth="1"/>
    <col min="1562" max="1562" width="11.5703125" style="1007" customWidth="1"/>
    <col min="1563" max="1563" width="11.42578125" style="1007" customWidth="1"/>
    <col min="1564" max="1564" width="14" style="1007" bestFit="1" customWidth="1"/>
    <col min="1565" max="1565" width="13.7109375" style="1007" customWidth="1"/>
    <col min="1566" max="1792" width="11.42578125" style="1007"/>
    <col min="1793" max="1793" width="11.7109375" style="1007" customWidth="1"/>
    <col min="1794" max="1794" width="10.7109375" style="1007" customWidth="1"/>
    <col min="1795" max="1799" width="10.28515625" style="1007" customWidth="1"/>
    <col min="1800" max="1809" width="9.28515625" style="1007" customWidth="1"/>
    <col min="1810" max="1817" width="10.5703125" style="1007" customWidth="1"/>
    <col min="1818" max="1818" width="11.5703125" style="1007" customWidth="1"/>
    <col min="1819" max="1819" width="11.42578125" style="1007" customWidth="1"/>
    <col min="1820" max="1820" width="14" style="1007" bestFit="1" customWidth="1"/>
    <col min="1821" max="1821" width="13.7109375" style="1007" customWidth="1"/>
    <col min="1822" max="2048" width="11.42578125" style="1007"/>
    <col min="2049" max="2049" width="11.7109375" style="1007" customWidth="1"/>
    <col min="2050" max="2050" width="10.7109375" style="1007" customWidth="1"/>
    <col min="2051" max="2055" width="10.28515625" style="1007" customWidth="1"/>
    <col min="2056" max="2065" width="9.28515625" style="1007" customWidth="1"/>
    <col min="2066" max="2073" width="10.5703125" style="1007" customWidth="1"/>
    <col min="2074" max="2074" width="11.5703125" style="1007" customWidth="1"/>
    <col min="2075" max="2075" width="11.42578125" style="1007" customWidth="1"/>
    <col min="2076" max="2076" width="14" style="1007" bestFit="1" customWidth="1"/>
    <col min="2077" max="2077" width="13.7109375" style="1007" customWidth="1"/>
    <col min="2078" max="2304" width="11.42578125" style="1007"/>
    <col min="2305" max="2305" width="11.7109375" style="1007" customWidth="1"/>
    <col min="2306" max="2306" width="10.7109375" style="1007" customWidth="1"/>
    <col min="2307" max="2311" width="10.28515625" style="1007" customWidth="1"/>
    <col min="2312" max="2321" width="9.28515625" style="1007" customWidth="1"/>
    <col min="2322" max="2329" width="10.5703125" style="1007" customWidth="1"/>
    <col min="2330" max="2330" width="11.5703125" style="1007" customWidth="1"/>
    <col min="2331" max="2331" width="11.42578125" style="1007" customWidth="1"/>
    <col min="2332" max="2332" width="14" style="1007" bestFit="1" customWidth="1"/>
    <col min="2333" max="2333" width="13.7109375" style="1007" customWidth="1"/>
    <col min="2334" max="2560" width="11.42578125" style="1007"/>
    <col min="2561" max="2561" width="11.7109375" style="1007" customWidth="1"/>
    <col min="2562" max="2562" width="10.7109375" style="1007" customWidth="1"/>
    <col min="2563" max="2567" width="10.28515625" style="1007" customWidth="1"/>
    <col min="2568" max="2577" width="9.28515625" style="1007" customWidth="1"/>
    <col min="2578" max="2585" width="10.5703125" style="1007" customWidth="1"/>
    <col min="2586" max="2586" width="11.5703125" style="1007" customWidth="1"/>
    <col min="2587" max="2587" width="11.42578125" style="1007" customWidth="1"/>
    <col min="2588" max="2588" width="14" style="1007" bestFit="1" customWidth="1"/>
    <col min="2589" max="2589" width="13.7109375" style="1007" customWidth="1"/>
    <col min="2590" max="2816" width="11.42578125" style="1007"/>
    <col min="2817" max="2817" width="11.7109375" style="1007" customWidth="1"/>
    <col min="2818" max="2818" width="10.7109375" style="1007" customWidth="1"/>
    <col min="2819" max="2823" width="10.28515625" style="1007" customWidth="1"/>
    <col min="2824" max="2833" width="9.28515625" style="1007" customWidth="1"/>
    <col min="2834" max="2841" width="10.5703125" style="1007" customWidth="1"/>
    <col min="2842" max="2842" width="11.5703125" style="1007" customWidth="1"/>
    <col min="2843" max="2843" width="11.42578125" style="1007" customWidth="1"/>
    <col min="2844" max="2844" width="14" style="1007" bestFit="1" customWidth="1"/>
    <col min="2845" max="2845" width="13.7109375" style="1007" customWidth="1"/>
    <col min="2846" max="3072" width="11.42578125" style="1007"/>
    <col min="3073" max="3073" width="11.7109375" style="1007" customWidth="1"/>
    <col min="3074" max="3074" width="10.7109375" style="1007" customWidth="1"/>
    <col min="3075" max="3079" width="10.28515625" style="1007" customWidth="1"/>
    <col min="3080" max="3089" width="9.28515625" style="1007" customWidth="1"/>
    <col min="3090" max="3097" width="10.5703125" style="1007" customWidth="1"/>
    <col min="3098" max="3098" width="11.5703125" style="1007" customWidth="1"/>
    <col min="3099" max="3099" width="11.42578125" style="1007" customWidth="1"/>
    <col min="3100" max="3100" width="14" style="1007" bestFit="1" customWidth="1"/>
    <col min="3101" max="3101" width="13.7109375" style="1007" customWidth="1"/>
    <col min="3102" max="3328" width="11.42578125" style="1007"/>
    <col min="3329" max="3329" width="11.7109375" style="1007" customWidth="1"/>
    <col min="3330" max="3330" width="10.7109375" style="1007" customWidth="1"/>
    <col min="3331" max="3335" width="10.28515625" style="1007" customWidth="1"/>
    <col min="3336" max="3345" width="9.28515625" style="1007" customWidth="1"/>
    <col min="3346" max="3353" width="10.5703125" style="1007" customWidth="1"/>
    <col min="3354" max="3354" width="11.5703125" style="1007" customWidth="1"/>
    <col min="3355" max="3355" width="11.42578125" style="1007" customWidth="1"/>
    <col min="3356" max="3356" width="14" style="1007" bestFit="1" customWidth="1"/>
    <col min="3357" max="3357" width="13.7109375" style="1007" customWidth="1"/>
    <col min="3358" max="3584" width="11.42578125" style="1007"/>
    <col min="3585" max="3585" width="11.7109375" style="1007" customWidth="1"/>
    <col min="3586" max="3586" width="10.7109375" style="1007" customWidth="1"/>
    <col min="3587" max="3591" width="10.28515625" style="1007" customWidth="1"/>
    <col min="3592" max="3601" width="9.28515625" style="1007" customWidth="1"/>
    <col min="3602" max="3609" width="10.5703125" style="1007" customWidth="1"/>
    <col min="3610" max="3610" width="11.5703125" style="1007" customWidth="1"/>
    <col min="3611" max="3611" width="11.42578125" style="1007" customWidth="1"/>
    <col min="3612" max="3612" width="14" style="1007" bestFit="1" customWidth="1"/>
    <col min="3613" max="3613" width="13.7109375" style="1007" customWidth="1"/>
    <col min="3614" max="3840" width="11.42578125" style="1007"/>
    <col min="3841" max="3841" width="11.7109375" style="1007" customWidth="1"/>
    <col min="3842" max="3842" width="10.7109375" style="1007" customWidth="1"/>
    <col min="3843" max="3847" width="10.28515625" style="1007" customWidth="1"/>
    <col min="3848" max="3857" width="9.28515625" style="1007" customWidth="1"/>
    <col min="3858" max="3865" width="10.5703125" style="1007" customWidth="1"/>
    <col min="3866" max="3866" width="11.5703125" style="1007" customWidth="1"/>
    <col min="3867" max="3867" width="11.42578125" style="1007" customWidth="1"/>
    <col min="3868" max="3868" width="14" style="1007" bestFit="1" customWidth="1"/>
    <col min="3869" max="3869" width="13.7109375" style="1007" customWidth="1"/>
    <col min="3870" max="4096" width="11.42578125" style="1007"/>
    <col min="4097" max="4097" width="11.7109375" style="1007" customWidth="1"/>
    <col min="4098" max="4098" width="10.7109375" style="1007" customWidth="1"/>
    <col min="4099" max="4103" width="10.28515625" style="1007" customWidth="1"/>
    <col min="4104" max="4113" width="9.28515625" style="1007" customWidth="1"/>
    <col min="4114" max="4121" width="10.5703125" style="1007" customWidth="1"/>
    <col min="4122" max="4122" width="11.5703125" style="1007" customWidth="1"/>
    <col min="4123" max="4123" width="11.42578125" style="1007" customWidth="1"/>
    <col min="4124" max="4124" width="14" style="1007" bestFit="1" customWidth="1"/>
    <col min="4125" max="4125" width="13.7109375" style="1007" customWidth="1"/>
    <col min="4126" max="4352" width="11.42578125" style="1007"/>
    <col min="4353" max="4353" width="11.7109375" style="1007" customWidth="1"/>
    <col min="4354" max="4354" width="10.7109375" style="1007" customWidth="1"/>
    <col min="4355" max="4359" width="10.28515625" style="1007" customWidth="1"/>
    <col min="4360" max="4369" width="9.28515625" style="1007" customWidth="1"/>
    <col min="4370" max="4377" width="10.5703125" style="1007" customWidth="1"/>
    <col min="4378" max="4378" width="11.5703125" style="1007" customWidth="1"/>
    <col min="4379" max="4379" width="11.42578125" style="1007" customWidth="1"/>
    <col min="4380" max="4380" width="14" style="1007" bestFit="1" customWidth="1"/>
    <col min="4381" max="4381" width="13.7109375" style="1007" customWidth="1"/>
    <col min="4382" max="4608" width="11.42578125" style="1007"/>
    <col min="4609" max="4609" width="11.7109375" style="1007" customWidth="1"/>
    <col min="4610" max="4610" width="10.7109375" style="1007" customWidth="1"/>
    <col min="4611" max="4615" width="10.28515625" style="1007" customWidth="1"/>
    <col min="4616" max="4625" width="9.28515625" style="1007" customWidth="1"/>
    <col min="4626" max="4633" width="10.5703125" style="1007" customWidth="1"/>
    <col min="4634" max="4634" width="11.5703125" style="1007" customWidth="1"/>
    <col min="4635" max="4635" width="11.42578125" style="1007" customWidth="1"/>
    <col min="4636" max="4636" width="14" style="1007" bestFit="1" customWidth="1"/>
    <col min="4637" max="4637" width="13.7109375" style="1007" customWidth="1"/>
    <col min="4638" max="4864" width="11.42578125" style="1007"/>
    <col min="4865" max="4865" width="11.7109375" style="1007" customWidth="1"/>
    <col min="4866" max="4866" width="10.7109375" style="1007" customWidth="1"/>
    <col min="4867" max="4871" width="10.28515625" style="1007" customWidth="1"/>
    <col min="4872" max="4881" width="9.28515625" style="1007" customWidth="1"/>
    <col min="4882" max="4889" width="10.5703125" style="1007" customWidth="1"/>
    <col min="4890" max="4890" width="11.5703125" style="1007" customWidth="1"/>
    <col min="4891" max="4891" width="11.42578125" style="1007" customWidth="1"/>
    <col min="4892" max="4892" width="14" style="1007" bestFit="1" customWidth="1"/>
    <col min="4893" max="4893" width="13.7109375" style="1007" customWidth="1"/>
    <col min="4894" max="5120" width="11.42578125" style="1007"/>
    <col min="5121" max="5121" width="11.7109375" style="1007" customWidth="1"/>
    <col min="5122" max="5122" width="10.7109375" style="1007" customWidth="1"/>
    <col min="5123" max="5127" width="10.28515625" style="1007" customWidth="1"/>
    <col min="5128" max="5137" width="9.28515625" style="1007" customWidth="1"/>
    <col min="5138" max="5145" width="10.5703125" style="1007" customWidth="1"/>
    <col min="5146" max="5146" width="11.5703125" style="1007" customWidth="1"/>
    <col min="5147" max="5147" width="11.42578125" style="1007" customWidth="1"/>
    <col min="5148" max="5148" width="14" style="1007" bestFit="1" customWidth="1"/>
    <col min="5149" max="5149" width="13.7109375" style="1007" customWidth="1"/>
    <col min="5150" max="5376" width="11.42578125" style="1007"/>
    <col min="5377" max="5377" width="11.7109375" style="1007" customWidth="1"/>
    <col min="5378" max="5378" width="10.7109375" style="1007" customWidth="1"/>
    <col min="5379" max="5383" width="10.28515625" style="1007" customWidth="1"/>
    <col min="5384" max="5393" width="9.28515625" style="1007" customWidth="1"/>
    <col min="5394" max="5401" width="10.5703125" style="1007" customWidth="1"/>
    <col min="5402" max="5402" width="11.5703125" style="1007" customWidth="1"/>
    <col min="5403" max="5403" width="11.42578125" style="1007" customWidth="1"/>
    <col min="5404" max="5404" width="14" style="1007" bestFit="1" customWidth="1"/>
    <col min="5405" max="5405" width="13.7109375" style="1007" customWidth="1"/>
    <col min="5406" max="5632" width="11.42578125" style="1007"/>
    <col min="5633" max="5633" width="11.7109375" style="1007" customWidth="1"/>
    <col min="5634" max="5634" width="10.7109375" style="1007" customWidth="1"/>
    <col min="5635" max="5639" width="10.28515625" style="1007" customWidth="1"/>
    <col min="5640" max="5649" width="9.28515625" style="1007" customWidth="1"/>
    <col min="5650" max="5657" width="10.5703125" style="1007" customWidth="1"/>
    <col min="5658" max="5658" width="11.5703125" style="1007" customWidth="1"/>
    <col min="5659" max="5659" width="11.42578125" style="1007" customWidth="1"/>
    <col min="5660" max="5660" width="14" style="1007" bestFit="1" customWidth="1"/>
    <col min="5661" max="5661" width="13.7109375" style="1007" customWidth="1"/>
    <col min="5662" max="5888" width="11.42578125" style="1007"/>
    <col min="5889" max="5889" width="11.7109375" style="1007" customWidth="1"/>
    <col min="5890" max="5890" width="10.7109375" style="1007" customWidth="1"/>
    <col min="5891" max="5895" width="10.28515625" style="1007" customWidth="1"/>
    <col min="5896" max="5905" width="9.28515625" style="1007" customWidth="1"/>
    <col min="5906" max="5913" width="10.5703125" style="1007" customWidth="1"/>
    <col min="5914" max="5914" width="11.5703125" style="1007" customWidth="1"/>
    <col min="5915" max="5915" width="11.42578125" style="1007" customWidth="1"/>
    <col min="5916" max="5916" width="14" style="1007" bestFit="1" customWidth="1"/>
    <col min="5917" max="5917" width="13.7109375" style="1007" customWidth="1"/>
    <col min="5918" max="6144" width="11.42578125" style="1007"/>
    <col min="6145" max="6145" width="11.7109375" style="1007" customWidth="1"/>
    <col min="6146" max="6146" width="10.7109375" style="1007" customWidth="1"/>
    <col min="6147" max="6151" width="10.28515625" style="1007" customWidth="1"/>
    <col min="6152" max="6161" width="9.28515625" style="1007" customWidth="1"/>
    <col min="6162" max="6169" width="10.5703125" style="1007" customWidth="1"/>
    <col min="6170" max="6170" width="11.5703125" style="1007" customWidth="1"/>
    <col min="6171" max="6171" width="11.42578125" style="1007" customWidth="1"/>
    <col min="6172" max="6172" width="14" style="1007" bestFit="1" customWidth="1"/>
    <col min="6173" max="6173" width="13.7109375" style="1007" customWidth="1"/>
    <col min="6174" max="6400" width="11.42578125" style="1007"/>
    <col min="6401" max="6401" width="11.7109375" style="1007" customWidth="1"/>
    <col min="6402" max="6402" width="10.7109375" style="1007" customWidth="1"/>
    <col min="6403" max="6407" width="10.28515625" style="1007" customWidth="1"/>
    <col min="6408" max="6417" width="9.28515625" style="1007" customWidth="1"/>
    <col min="6418" max="6425" width="10.5703125" style="1007" customWidth="1"/>
    <col min="6426" max="6426" width="11.5703125" style="1007" customWidth="1"/>
    <col min="6427" max="6427" width="11.42578125" style="1007" customWidth="1"/>
    <col min="6428" max="6428" width="14" style="1007" bestFit="1" customWidth="1"/>
    <col min="6429" max="6429" width="13.7109375" style="1007" customWidth="1"/>
    <col min="6430" max="6656" width="11.42578125" style="1007"/>
    <col min="6657" max="6657" width="11.7109375" style="1007" customWidth="1"/>
    <col min="6658" max="6658" width="10.7109375" style="1007" customWidth="1"/>
    <col min="6659" max="6663" width="10.28515625" style="1007" customWidth="1"/>
    <col min="6664" max="6673" width="9.28515625" style="1007" customWidth="1"/>
    <col min="6674" max="6681" width="10.5703125" style="1007" customWidth="1"/>
    <col min="6682" max="6682" width="11.5703125" style="1007" customWidth="1"/>
    <col min="6683" max="6683" width="11.42578125" style="1007" customWidth="1"/>
    <col min="6684" max="6684" width="14" style="1007" bestFit="1" customWidth="1"/>
    <col min="6685" max="6685" width="13.7109375" style="1007" customWidth="1"/>
    <col min="6686" max="6912" width="11.42578125" style="1007"/>
    <col min="6913" max="6913" width="11.7109375" style="1007" customWidth="1"/>
    <col min="6914" max="6914" width="10.7109375" style="1007" customWidth="1"/>
    <col min="6915" max="6919" width="10.28515625" style="1007" customWidth="1"/>
    <col min="6920" max="6929" width="9.28515625" style="1007" customWidth="1"/>
    <col min="6930" max="6937" width="10.5703125" style="1007" customWidth="1"/>
    <col min="6938" max="6938" width="11.5703125" style="1007" customWidth="1"/>
    <col min="6939" max="6939" width="11.42578125" style="1007" customWidth="1"/>
    <col min="6940" max="6940" width="14" style="1007" bestFit="1" customWidth="1"/>
    <col min="6941" max="6941" width="13.7109375" style="1007" customWidth="1"/>
    <col min="6942" max="7168" width="11.42578125" style="1007"/>
    <col min="7169" max="7169" width="11.7109375" style="1007" customWidth="1"/>
    <col min="7170" max="7170" width="10.7109375" style="1007" customWidth="1"/>
    <col min="7171" max="7175" width="10.28515625" style="1007" customWidth="1"/>
    <col min="7176" max="7185" width="9.28515625" style="1007" customWidth="1"/>
    <col min="7186" max="7193" width="10.5703125" style="1007" customWidth="1"/>
    <col min="7194" max="7194" width="11.5703125" style="1007" customWidth="1"/>
    <col min="7195" max="7195" width="11.42578125" style="1007" customWidth="1"/>
    <col min="7196" max="7196" width="14" style="1007" bestFit="1" customWidth="1"/>
    <col min="7197" max="7197" width="13.7109375" style="1007" customWidth="1"/>
    <col min="7198" max="7424" width="11.42578125" style="1007"/>
    <col min="7425" max="7425" width="11.7109375" style="1007" customWidth="1"/>
    <col min="7426" max="7426" width="10.7109375" style="1007" customWidth="1"/>
    <col min="7427" max="7431" width="10.28515625" style="1007" customWidth="1"/>
    <col min="7432" max="7441" width="9.28515625" style="1007" customWidth="1"/>
    <col min="7442" max="7449" width="10.5703125" style="1007" customWidth="1"/>
    <col min="7450" max="7450" width="11.5703125" style="1007" customWidth="1"/>
    <col min="7451" max="7451" width="11.42578125" style="1007" customWidth="1"/>
    <col min="7452" max="7452" width="14" style="1007" bestFit="1" customWidth="1"/>
    <col min="7453" max="7453" width="13.7109375" style="1007" customWidth="1"/>
    <col min="7454" max="7680" width="11.42578125" style="1007"/>
    <col min="7681" max="7681" width="11.7109375" style="1007" customWidth="1"/>
    <col min="7682" max="7682" width="10.7109375" style="1007" customWidth="1"/>
    <col min="7683" max="7687" width="10.28515625" style="1007" customWidth="1"/>
    <col min="7688" max="7697" width="9.28515625" style="1007" customWidth="1"/>
    <col min="7698" max="7705" width="10.5703125" style="1007" customWidth="1"/>
    <col min="7706" max="7706" width="11.5703125" style="1007" customWidth="1"/>
    <col min="7707" max="7707" width="11.42578125" style="1007" customWidth="1"/>
    <col min="7708" max="7708" width="14" style="1007" bestFit="1" customWidth="1"/>
    <col min="7709" max="7709" width="13.7109375" style="1007" customWidth="1"/>
    <col min="7710" max="7936" width="11.42578125" style="1007"/>
    <col min="7937" max="7937" width="11.7109375" style="1007" customWidth="1"/>
    <col min="7938" max="7938" width="10.7109375" style="1007" customWidth="1"/>
    <col min="7939" max="7943" width="10.28515625" style="1007" customWidth="1"/>
    <col min="7944" max="7953" width="9.28515625" style="1007" customWidth="1"/>
    <col min="7954" max="7961" width="10.5703125" style="1007" customWidth="1"/>
    <col min="7962" max="7962" width="11.5703125" style="1007" customWidth="1"/>
    <col min="7963" max="7963" width="11.42578125" style="1007" customWidth="1"/>
    <col min="7964" max="7964" width="14" style="1007" bestFit="1" customWidth="1"/>
    <col min="7965" max="7965" width="13.7109375" style="1007" customWidth="1"/>
    <col min="7966" max="8192" width="11.42578125" style="1007"/>
    <col min="8193" max="8193" width="11.7109375" style="1007" customWidth="1"/>
    <col min="8194" max="8194" width="10.7109375" style="1007" customWidth="1"/>
    <col min="8195" max="8199" width="10.28515625" style="1007" customWidth="1"/>
    <col min="8200" max="8209" width="9.28515625" style="1007" customWidth="1"/>
    <col min="8210" max="8217" width="10.5703125" style="1007" customWidth="1"/>
    <col min="8218" max="8218" width="11.5703125" style="1007" customWidth="1"/>
    <col min="8219" max="8219" width="11.42578125" style="1007" customWidth="1"/>
    <col min="8220" max="8220" width="14" style="1007" bestFit="1" customWidth="1"/>
    <col min="8221" max="8221" width="13.7109375" style="1007" customWidth="1"/>
    <col min="8222" max="8448" width="11.42578125" style="1007"/>
    <col min="8449" max="8449" width="11.7109375" style="1007" customWidth="1"/>
    <col min="8450" max="8450" width="10.7109375" style="1007" customWidth="1"/>
    <col min="8451" max="8455" width="10.28515625" style="1007" customWidth="1"/>
    <col min="8456" max="8465" width="9.28515625" style="1007" customWidth="1"/>
    <col min="8466" max="8473" width="10.5703125" style="1007" customWidth="1"/>
    <col min="8474" max="8474" width="11.5703125" style="1007" customWidth="1"/>
    <col min="8475" max="8475" width="11.42578125" style="1007" customWidth="1"/>
    <col min="8476" max="8476" width="14" style="1007" bestFit="1" customWidth="1"/>
    <col min="8477" max="8477" width="13.7109375" style="1007" customWidth="1"/>
    <col min="8478" max="8704" width="11.42578125" style="1007"/>
    <col min="8705" max="8705" width="11.7109375" style="1007" customWidth="1"/>
    <col min="8706" max="8706" width="10.7109375" style="1007" customWidth="1"/>
    <col min="8707" max="8711" width="10.28515625" style="1007" customWidth="1"/>
    <col min="8712" max="8721" width="9.28515625" style="1007" customWidth="1"/>
    <col min="8722" max="8729" width="10.5703125" style="1007" customWidth="1"/>
    <col min="8730" max="8730" width="11.5703125" style="1007" customWidth="1"/>
    <col min="8731" max="8731" width="11.42578125" style="1007" customWidth="1"/>
    <col min="8732" max="8732" width="14" style="1007" bestFit="1" customWidth="1"/>
    <col min="8733" max="8733" width="13.7109375" style="1007" customWidth="1"/>
    <col min="8734" max="8960" width="11.42578125" style="1007"/>
    <col min="8961" max="8961" width="11.7109375" style="1007" customWidth="1"/>
    <col min="8962" max="8962" width="10.7109375" style="1007" customWidth="1"/>
    <col min="8963" max="8967" width="10.28515625" style="1007" customWidth="1"/>
    <col min="8968" max="8977" width="9.28515625" style="1007" customWidth="1"/>
    <col min="8978" max="8985" width="10.5703125" style="1007" customWidth="1"/>
    <col min="8986" max="8986" width="11.5703125" style="1007" customWidth="1"/>
    <col min="8987" max="8987" width="11.42578125" style="1007" customWidth="1"/>
    <col min="8988" max="8988" width="14" style="1007" bestFit="1" customWidth="1"/>
    <col min="8989" max="8989" width="13.7109375" style="1007" customWidth="1"/>
    <col min="8990" max="9216" width="11.42578125" style="1007"/>
    <col min="9217" max="9217" width="11.7109375" style="1007" customWidth="1"/>
    <col min="9218" max="9218" width="10.7109375" style="1007" customWidth="1"/>
    <col min="9219" max="9223" width="10.28515625" style="1007" customWidth="1"/>
    <col min="9224" max="9233" width="9.28515625" style="1007" customWidth="1"/>
    <col min="9234" max="9241" width="10.5703125" style="1007" customWidth="1"/>
    <col min="9242" max="9242" width="11.5703125" style="1007" customWidth="1"/>
    <col min="9243" max="9243" width="11.42578125" style="1007" customWidth="1"/>
    <col min="9244" max="9244" width="14" style="1007" bestFit="1" customWidth="1"/>
    <col min="9245" max="9245" width="13.7109375" style="1007" customWidth="1"/>
    <col min="9246" max="9472" width="11.42578125" style="1007"/>
    <col min="9473" max="9473" width="11.7109375" style="1007" customWidth="1"/>
    <col min="9474" max="9474" width="10.7109375" style="1007" customWidth="1"/>
    <col min="9475" max="9479" width="10.28515625" style="1007" customWidth="1"/>
    <col min="9480" max="9489" width="9.28515625" style="1007" customWidth="1"/>
    <col min="9490" max="9497" width="10.5703125" style="1007" customWidth="1"/>
    <col min="9498" max="9498" width="11.5703125" style="1007" customWidth="1"/>
    <col min="9499" max="9499" width="11.42578125" style="1007" customWidth="1"/>
    <col min="9500" max="9500" width="14" style="1007" bestFit="1" customWidth="1"/>
    <col min="9501" max="9501" width="13.7109375" style="1007" customWidth="1"/>
    <col min="9502" max="9728" width="11.42578125" style="1007"/>
    <col min="9729" max="9729" width="11.7109375" style="1007" customWidth="1"/>
    <col min="9730" max="9730" width="10.7109375" style="1007" customWidth="1"/>
    <col min="9731" max="9735" width="10.28515625" style="1007" customWidth="1"/>
    <col min="9736" max="9745" width="9.28515625" style="1007" customWidth="1"/>
    <col min="9746" max="9753" width="10.5703125" style="1007" customWidth="1"/>
    <col min="9754" max="9754" width="11.5703125" style="1007" customWidth="1"/>
    <col min="9755" max="9755" width="11.42578125" style="1007" customWidth="1"/>
    <col min="9756" max="9756" width="14" style="1007" bestFit="1" customWidth="1"/>
    <col min="9757" max="9757" width="13.7109375" style="1007" customWidth="1"/>
    <col min="9758" max="9984" width="11.42578125" style="1007"/>
    <col min="9985" max="9985" width="11.7109375" style="1007" customWidth="1"/>
    <col min="9986" max="9986" width="10.7109375" style="1007" customWidth="1"/>
    <col min="9987" max="9991" width="10.28515625" style="1007" customWidth="1"/>
    <col min="9992" max="10001" width="9.28515625" style="1007" customWidth="1"/>
    <col min="10002" max="10009" width="10.5703125" style="1007" customWidth="1"/>
    <col min="10010" max="10010" width="11.5703125" style="1007" customWidth="1"/>
    <col min="10011" max="10011" width="11.42578125" style="1007" customWidth="1"/>
    <col min="10012" max="10012" width="14" style="1007" bestFit="1" customWidth="1"/>
    <col min="10013" max="10013" width="13.7109375" style="1007" customWidth="1"/>
    <col min="10014" max="10240" width="11.42578125" style="1007"/>
    <col min="10241" max="10241" width="11.7109375" style="1007" customWidth="1"/>
    <col min="10242" max="10242" width="10.7109375" style="1007" customWidth="1"/>
    <col min="10243" max="10247" width="10.28515625" style="1007" customWidth="1"/>
    <col min="10248" max="10257" width="9.28515625" style="1007" customWidth="1"/>
    <col min="10258" max="10265" width="10.5703125" style="1007" customWidth="1"/>
    <col min="10266" max="10266" width="11.5703125" style="1007" customWidth="1"/>
    <col min="10267" max="10267" width="11.42578125" style="1007" customWidth="1"/>
    <col min="10268" max="10268" width="14" style="1007" bestFit="1" customWidth="1"/>
    <col min="10269" max="10269" width="13.7109375" style="1007" customWidth="1"/>
    <col min="10270" max="10496" width="11.42578125" style="1007"/>
    <col min="10497" max="10497" width="11.7109375" style="1007" customWidth="1"/>
    <col min="10498" max="10498" width="10.7109375" style="1007" customWidth="1"/>
    <col min="10499" max="10503" width="10.28515625" style="1007" customWidth="1"/>
    <col min="10504" max="10513" width="9.28515625" style="1007" customWidth="1"/>
    <col min="10514" max="10521" width="10.5703125" style="1007" customWidth="1"/>
    <col min="10522" max="10522" width="11.5703125" style="1007" customWidth="1"/>
    <col min="10523" max="10523" width="11.42578125" style="1007" customWidth="1"/>
    <col min="10524" max="10524" width="14" style="1007" bestFit="1" customWidth="1"/>
    <col min="10525" max="10525" width="13.7109375" style="1007" customWidth="1"/>
    <col min="10526" max="10752" width="11.42578125" style="1007"/>
    <col min="10753" max="10753" width="11.7109375" style="1007" customWidth="1"/>
    <col min="10754" max="10754" width="10.7109375" style="1007" customWidth="1"/>
    <col min="10755" max="10759" width="10.28515625" style="1007" customWidth="1"/>
    <col min="10760" max="10769" width="9.28515625" style="1007" customWidth="1"/>
    <col min="10770" max="10777" width="10.5703125" style="1007" customWidth="1"/>
    <col min="10778" max="10778" width="11.5703125" style="1007" customWidth="1"/>
    <col min="10779" max="10779" width="11.42578125" style="1007" customWidth="1"/>
    <col min="10780" max="10780" width="14" style="1007" bestFit="1" customWidth="1"/>
    <col min="10781" max="10781" width="13.7109375" style="1007" customWidth="1"/>
    <col min="10782" max="11008" width="11.42578125" style="1007"/>
    <col min="11009" max="11009" width="11.7109375" style="1007" customWidth="1"/>
    <col min="11010" max="11010" width="10.7109375" style="1007" customWidth="1"/>
    <col min="11011" max="11015" width="10.28515625" style="1007" customWidth="1"/>
    <col min="11016" max="11025" width="9.28515625" style="1007" customWidth="1"/>
    <col min="11026" max="11033" width="10.5703125" style="1007" customWidth="1"/>
    <col min="11034" max="11034" width="11.5703125" style="1007" customWidth="1"/>
    <col min="11035" max="11035" width="11.42578125" style="1007" customWidth="1"/>
    <col min="11036" max="11036" width="14" style="1007" bestFit="1" customWidth="1"/>
    <col min="11037" max="11037" width="13.7109375" style="1007" customWidth="1"/>
    <col min="11038" max="11264" width="11.42578125" style="1007"/>
    <col min="11265" max="11265" width="11.7109375" style="1007" customWidth="1"/>
    <col min="11266" max="11266" width="10.7109375" style="1007" customWidth="1"/>
    <col min="11267" max="11271" width="10.28515625" style="1007" customWidth="1"/>
    <col min="11272" max="11281" width="9.28515625" style="1007" customWidth="1"/>
    <col min="11282" max="11289" width="10.5703125" style="1007" customWidth="1"/>
    <col min="11290" max="11290" width="11.5703125" style="1007" customWidth="1"/>
    <col min="11291" max="11291" width="11.42578125" style="1007" customWidth="1"/>
    <col min="11292" max="11292" width="14" style="1007" bestFit="1" customWidth="1"/>
    <col min="11293" max="11293" width="13.7109375" style="1007" customWidth="1"/>
    <col min="11294" max="11520" width="11.42578125" style="1007"/>
    <col min="11521" max="11521" width="11.7109375" style="1007" customWidth="1"/>
    <col min="11522" max="11522" width="10.7109375" style="1007" customWidth="1"/>
    <col min="11523" max="11527" width="10.28515625" style="1007" customWidth="1"/>
    <col min="11528" max="11537" width="9.28515625" style="1007" customWidth="1"/>
    <col min="11538" max="11545" width="10.5703125" style="1007" customWidth="1"/>
    <col min="11546" max="11546" width="11.5703125" style="1007" customWidth="1"/>
    <col min="11547" max="11547" width="11.42578125" style="1007" customWidth="1"/>
    <col min="11548" max="11548" width="14" style="1007" bestFit="1" customWidth="1"/>
    <col min="11549" max="11549" width="13.7109375" style="1007" customWidth="1"/>
    <col min="11550" max="11776" width="11.42578125" style="1007"/>
    <col min="11777" max="11777" width="11.7109375" style="1007" customWidth="1"/>
    <col min="11778" max="11778" width="10.7109375" style="1007" customWidth="1"/>
    <col min="11779" max="11783" width="10.28515625" style="1007" customWidth="1"/>
    <col min="11784" max="11793" width="9.28515625" style="1007" customWidth="1"/>
    <col min="11794" max="11801" width="10.5703125" style="1007" customWidth="1"/>
    <col min="11802" max="11802" width="11.5703125" style="1007" customWidth="1"/>
    <col min="11803" max="11803" width="11.42578125" style="1007" customWidth="1"/>
    <col min="11804" max="11804" width="14" style="1007" bestFit="1" customWidth="1"/>
    <col min="11805" max="11805" width="13.7109375" style="1007" customWidth="1"/>
    <col min="11806" max="12032" width="11.42578125" style="1007"/>
    <col min="12033" max="12033" width="11.7109375" style="1007" customWidth="1"/>
    <col min="12034" max="12034" width="10.7109375" style="1007" customWidth="1"/>
    <col min="12035" max="12039" width="10.28515625" style="1007" customWidth="1"/>
    <col min="12040" max="12049" width="9.28515625" style="1007" customWidth="1"/>
    <col min="12050" max="12057" width="10.5703125" style="1007" customWidth="1"/>
    <col min="12058" max="12058" width="11.5703125" style="1007" customWidth="1"/>
    <col min="12059" max="12059" width="11.42578125" style="1007" customWidth="1"/>
    <col min="12060" max="12060" width="14" style="1007" bestFit="1" customWidth="1"/>
    <col min="12061" max="12061" width="13.7109375" style="1007" customWidth="1"/>
    <col min="12062" max="12288" width="11.42578125" style="1007"/>
    <col min="12289" max="12289" width="11.7109375" style="1007" customWidth="1"/>
    <col min="12290" max="12290" width="10.7109375" style="1007" customWidth="1"/>
    <col min="12291" max="12295" width="10.28515625" style="1007" customWidth="1"/>
    <col min="12296" max="12305" width="9.28515625" style="1007" customWidth="1"/>
    <col min="12306" max="12313" width="10.5703125" style="1007" customWidth="1"/>
    <col min="12314" max="12314" width="11.5703125" style="1007" customWidth="1"/>
    <col min="12315" max="12315" width="11.42578125" style="1007" customWidth="1"/>
    <col min="12316" max="12316" width="14" style="1007" bestFit="1" customWidth="1"/>
    <col min="12317" max="12317" width="13.7109375" style="1007" customWidth="1"/>
    <col min="12318" max="12544" width="11.42578125" style="1007"/>
    <col min="12545" max="12545" width="11.7109375" style="1007" customWidth="1"/>
    <col min="12546" max="12546" width="10.7109375" style="1007" customWidth="1"/>
    <col min="12547" max="12551" width="10.28515625" style="1007" customWidth="1"/>
    <col min="12552" max="12561" width="9.28515625" style="1007" customWidth="1"/>
    <col min="12562" max="12569" width="10.5703125" style="1007" customWidth="1"/>
    <col min="12570" max="12570" width="11.5703125" style="1007" customWidth="1"/>
    <col min="12571" max="12571" width="11.42578125" style="1007" customWidth="1"/>
    <col min="12572" max="12572" width="14" style="1007" bestFit="1" customWidth="1"/>
    <col min="12573" max="12573" width="13.7109375" style="1007" customWidth="1"/>
    <col min="12574" max="12800" width="11.42578125" style="1007"/>
    <col min="12801" max="12801" width="11.7109375" style="1007" customWidth="1"/>
    <col min="12802" max="12802" width="10.7109375" style="1007" customWidth="1"/>
    <col min="12803" max="12807" width="10.28515625" style="1007" customWidth="1"/>
    <col min="12808" max="12817" width="9.28515625" style="1007" customWidth="1"/>
    <col min="12818" max="12825" width="10.5703125" style="1007" customWidth="1"/>
    <col min="12826" max="12826" width="11.5703125" style="1007" customWidth="1"/>
    <col min="12827" max="12827" width="11.42578125" style="1007" customWidth="1"/>
    <col min="12828" max="12828" width="14" style="1007" bestFit="1" customWidth="1"/>
    <col min="12829" max="12829" width="13.7109375" style="1007" customWidth="1"/>
    <col min="12830" max="13056" width="11.42578125" style="1007"/>
    <col min="13057" max="13057" width="11.7109375" style="1007" customWidth="1"/>
    <col min="13058" max="13058" width="10.7109375" style="1007" customWidth="1"/>
    <col min="13059" max="13063" width="10.28515625" style="1007" customWidth="1"/>
    <col min="13064" max="13073" width="9.28515625" style="1007" customWidth="1"/>
    <col min="13074" max="13081" width="10.5703125" style="1007" customWidth="1"/>
    <col min="13082" max="13082" width="11.5703125" style="1007" customWidth="1"/>
    <col min="13083" max="13083" width="11.42578125" style="1007" customWidth="1"/>
    <col min="13084" max="13084" width="14" style="1007" bestFit="1" customWidth="1"/>
    <col min="13085" max="13085" width="13.7109375" style="1007" customWidth="1"/>
    <col min="13086" max="13312" width="11.42578125" style="1007"/>
    <col min="13313" max="13313" width="11.7109375" style="1007" customWidth="1"/>
    <col min="13314" max="13314" width="10.7109375" style="1007" customWidth="1"/>
    <col min="13315" max="13319" width="10.28515625" style="1007" customWidth="1"/>
    <col min="13320" max="13329" width="9.28515625" style="1007" customWidth="1"/>
    <col min="13330" max="13337" width="10.5703125" style="1007" customWidth="1"/>
    <col min="13338" max="13338" width="11.5703125" style="1007" customWidth="1"/>
    <col min="13339" max="13339" width="11.42578125" style="1007" customWidth="1"/>
    <col min="13340" max="13340" width="14" style="1007" bestFit="1" customWidth="1"/>
    <col min="13341" max="13341" width="13.7109375" style="1007" customWidth="1"/>
    <col min="13342" max="13568" width="11.42578125" style="1007"/>
    <col min="13569" max="13569" width="11.7109375" style="1007" customWidth="1"/>
    <col min="13570" max="13570" width="10.7109375" style="1007" customWidth="1"/>
    <col min="13571" max="13575" width="10.28515625" style="1007" customWidth="1"/>
    <col min="13576" max="13585" width="9.28515625" style="1007" customWidth="1"/>
    <col min="13586" max="13593" width="10.5703125" style="1007" customWidth="1"/>
    <col min="13594" max="13594" width="11.5703125" style="1007" customWidth="1"/>
    <col min="13595" max="13595" width="11.42578125" style="1007" customWidth="1"/>
    <col min="13596" max="13596" width="14" style="1007" bestFit="1" customWidth="1"/>
    <col min="13597" max="13597" width="13.7109375" style="1007" customWidth="1"/>
    <col min="13598" max="13824" width="11.42578125" style="1007"/>
    <col min="13825" max="13825" width="11.7109375" style="1007" customWidth="1"/>
    <col min="13826" max="13826" width="10.7109375" style="1007" customWidth="1"/>
    <col min="13827" max="13831" width="10.28515625" style="1007" customWidth="1"/>
    <col min="13832" max="13841" width="9.28515625" style="1007" customWidth="1"/>
    <col min="13842" max="13849" width="10.5703125" style="1007" customWidth="1"/>
    <col min="13850" max="13850" width="11.5703125" style="1007" customWidth="1"/>
    <col min="13851" max="13851" width="11.42578125" style="1007" customWidth="1"/>
    <col min="13852" max="13852" width="14" style="1007" bestFit="1" customWidth="1"/>
    <col min="13853" max="13853" width="13.7109375" style="1007" customWidth="1"/>
    <col min="13854" max="14080" width="11.42578125" style="1007"/>
    <col min="14081" max="14081" width="11.7109375" style="1007" customWidth="1"/>
    <col min="14082" max="14082" width="10.7109375" style="1007" customWidth="1"/>
    <col min="14083" max="14087" width="10.28515625" style="1007" customWidth="1"/>
    <col min="14088" max="14097" width="9.28515625" style="1007" customWidth="1"/>
    <col min="14098" max="14105" width="10.5703125" style="1007" customWidth="1"/>
    <col min="14106" max="14106" width="11.5703125" style="1007" customWidth="1"/>
    <col min="14107" max="14107" width="11.42578125" style="1007" customWidth="1"/>
    <col min="14108" max="14108" width="14" style="1007" bestFit="1" customWidth="1"/>
    <col min="14109" max="14109" width="13.7109375" style="1007" customWidth="1"/>
    <col min="14110" max="14336" width="11.42578125" style="1007"/>
    <col min="14337" max="14337" width="11.7109375" style="1007" customWidth="1"/>
    <col min="14338" max="14338" width="10.7109375" style="1007" customWidth="1"/>
    <col min="14339" max="14343" width="10.28515625" style="1007" customWidth="1"/>
    <col min="14344" max="14353" width="9.28515625" style="1007" customWidth="1"/>
    <col min="14354" max="14361" width="10.5703125" style="1007" customWidth="1"/>
    <col min="14362" max="14362" width="11.5703125" style="1007" customWidth="1"/>
    <col min="14363" max="14363" width="11.42578125" style="1007" customWidth="1"/>
    <col min="14364" max="14364" width="14" style="1007" bestFit="1" customWidth="1"/>
    <col min="14365" max="14365" width="13.7109375" style="1007" customWidth="1"/>
    <col min="14366" max="14592" width="11.42578125" style="1007"/>
    <col min="14593" max="14593" width="11.7109375" style="1007" customWidth="1"/>
    <col min="14594" max="14594" width="10.7109375" style="1007" customWidth="1"/>
    <col min="14595" max="14599" width="10.28515625" style="1007" customWidth="1"/>
    <col min="14600" max="14609" width="9.28515625" style="1007" customWidth="1"/>
    <col min="14610" max="14617" width="10.5703125" style="1007" customWidth="1"/>
    <col min="14618" max="14618" width="11.5703125" style="1007" customWidth="1"/>
    <col min="14619" max="14619" width="11.42578125" style="1007" customWidth="1"/>
    <col min="14620" max="14620" width="14" style="1007" bestFit="1" customWidth="1"/>
    <col min="14621" max="14621" width="13.7109375" style="1007" customWidth="1"/>
    <col min="14622" max="14848" width="11.42578125" style="1007"/>
    <col min="14849" max="14849" width="11.7109375" style="1007" customWidth="1"/>
    <col min="14850" max="14850" width="10.7109375" style="1007" customWidth="1"/>
    <col min="14851" max="14855" width="10.28515625" style="1007" customWidth="1"/>
    <col min="14856" max="14865" width="9.28515625" style="1007" customWidth="1"/>
    <col min="14866" max="14873" width="10.5703125" style="1007" customWidth="1"/>
    <col min="14874" max="14874" width="11.5703125" style="1007" customWidth="1"/>
    <col min="14875" max="14875" width="11.42578125" style="1007" customWidth="1"/>
    <col min="14876" max="14876" width="14" style="1007" bestFit="1" customWidth="1"/>
    <col min="14877" max="14877" width="13.7109375" style="1007" customWidth="1"/>
    <col min="14878" max="15104" width="11.42578125" style="1007"/>
    <col min="15105" max="15105" width="11.7109375" style="1007" customWidth="1"/>
    <col min="15106" max="15106" width="10.7109375" style="1007" customWidth="1"/>
    <col min="15107" max="15111" width="10.28515625" style="1007" customWidth="1"/>
    <col min="15112" max="15121" width="9.28515625" style="1007" customWidth="1"/>
    <col min="15122" max="15129" width="10.5703125" style="1007" customWidth="1"/>
    <col min="15130" max="15130" width="11.5703125" style="1007" customWidth="1"/>
    <col min="15131" max="15131" width="11.42578125" style="1007" customWidth="1"/>
    <col min="15132" max="15132" width="14" style="1007" bestFit="1" customWidth="1"/>
    <col min="15133" max="15133" width="13.7109375" style="1007" customWidth="1"/>
    <col min="15134" max="15360" width="11.42578125" style="1007"/>
    <col min="15361" max="15361" width="11.7109375" style="1007" customWidth="1"/>
    <col min="15362" max="15362" width="10.7109375" style="1007" customWidth="1"/>
    <col min="15363" max="15367" width="10.28515625" style="1007" customWidth="1"/>
    <col min="15368" max="15377" width="9.28515625" style="1007" customWidth="1"/>
    <col min="15378" max="15385" width="10.5703125" style="1007" customWidth="1"/>
    <col min="15386" max="15386" width="11.5703125" style="1007" customWidth="1"/>
    <col min="15387" max="15387" width="11.42578125" style="1007" customWidth="1"/>
    <col min="15388" max="15388" width="14" style="1007" bestFit="1" customWidth="1"/>
    <col min="15389" max="15389" width="13.7109375" style="1007" customWidth="1"/>
    <col min="15390" max="15616" width="11.42578125" style="1007"/>
    <col min="15617" max="15617" width="11.7109375" style="1007" customWidth="1"/>
    <col min="15618" max="15618" width="10.7109375" style="1007" customWidth="1"/>
    <col min="15619" max="15623" width="10.28515625" style="1007" customWidth="1"/>
    <col min="15624" max="15633" width="9.28515625" style="1007" customWidth="1"/>
    <col min="15634" max="15641" width="10.5703125" style="1007" customWidth="1"/>
    <col min="15642" max="15642" width="11.5703125" style="1007" customWidth="1"/>
    <col min="15643" max="15643" width="11.42578125" style="1007" customWidth="1"/>
    <col min="15644" max="15644" width="14" style="1007" bestFit="1" customWidth="1"/>
    <col min="15645" max="15645" width="13.7109375" style="1007" customWidth="1"/>
    <col min="15646" max="15872" width="11.42578125" style="1007"/>
    <col min="15873" max="15873" width="11.7109375" style="1007" customWidth="1"/>
    <col min="15874" max="15874" width="10.7109375" style="1007" customWidth="1"/>
    <col min="15875" max="15879" width="10.28515625" style="1007" customWidth="1"/>
    <col min="15880" max="15889" width="9.28515625" style="1007" customWidth="1"/>
    <col min="15890" max="15897" width="10.5703125" style="1007" customWidth="1"/>
    <col min="15898" max="15898" width="11.5703125" style="1007" customWidth="1"/>
    <col min="15899" max="15899" width="11.42578125" style="1007" customWidth="1"/>
    <col min="15900" max="15900" width="14" style="1007" bestFit="1" customWidth="1"/>
    <col min="15901" max="15901" width="13.7109375" style="1007" customWidth="1"/>
    <col min="15902" max="16128" width="11.42578125" style="1007"/>
    <col min="16129" max="16129" width="11.7109375" style="1007" customWidth="1"/>
    <col min="16130" max="16130" width="10.7109375" style="1007" customWidth="1"/>
    <col min="16131" max="16135" width="10.28515625" style="1007" customWidth="1"/>
    <col min="16136" max="16145" width="9.28515625" style="1007" customWidth="1"/>
    <col min="16146" max="16153" width="10.5703125" style="1007" customWidth="1"/>
    <col min="16154" max="16154" width="11.5703125" style="1007" customWidth="1"/>
    <col min="16155" max="16155" width="11.42578125" style="1007" customWidth="1"/>
    <col min="16156" max="16156" width="14" style="1007" bestFit="1" customWidth="1"/>
    <col min="16157" max="16157" width="13.7109375" style="1007" customWidth="1"/>
    <col min="16158" max="16384" width="11.42578125" style="1007"/>
  </cols>
  <sheetData>
    <row r="1" spans="1:18" s="1037" customFormat="1" ht="24.95" customHeight="1" x14ac:dyDescent="0.25">
      <c r="A1" s="971" t="s">
        <v>897</v>
      </c>
      <c r="B1" s="971"/>
      <c r="C1" s="971"/>
      <c r="D1" s="971"/>
      <c r="E1" s="971"/>
      <c r="F1" s="971"/>
      <c r="G1" s="971"/>
      <c r="H1" s="971"/>
      <c r="I1" s="971"/>
      <c r="J1" s="971"/>
      <c r="K1" s="971"/>
      <c r="L1" s="971"/>
      <c r="M1" s="971"/>
      <c r="N1" s="971"/>
      <c r="O1" s="971"/>
      <c r="P1" s="971"/>
      <c r="Q1" s="971"/>
    </row>
    <row r="2" spans="1:18" s="1062" customFormat="1" ht="24.95" customHeight="1" thickBot="1" x14ac:dyDescent="0.25">
      <c r="A2" s="1078" t="s">
        <v>1374</v>
      </c>
      <c r="B2" s="1078"/>
      <c r="C2" s="1078"/>
      <c r="D2" s="1078"/>
      <c r="E2" s="1078"/>
      <c r="F2" s="1078"/>
      <c r="G2" s="1078"/>
      <c r="H2" s="1078"/>
      <c r="I2" s="1078"/>
      <c r="J2" s="1078"/>
      <c r="K2" s="1078"/>
      <c r="L2" s="1078"/>
      <c r="M2" s="1078"/>
      <c r="N2" s="1078"/>
      <c r="O2" s="1078"/>
      <c r="P2" s="1078"/>
      <c r="Q2" s="1079" t="s">
        <v>904</v>
      </c>
    </row>
    <row r="3" spans="1:18" ht="20.100000000000001" customHeight="1" x14ac:dyDescent="0.25">
      <c r="A3" s="1652" t="s">
        <v>148</v>
      </c>
      <c r="B3" s="1654" t="s">
        <v>131</v>
      </c>
      <c r="C3" s="1654"/>
      <c r="D3" s="1654" t="s">
        <v>905</v>
      </c>
      <c r="E3" s="1654"/>
      <c r="F3" s="1654"/>
      <c r="G3" s="1654"/>
      <c r="H3" s="1654"/>
      <c r="I3" s="1654"/>
      <c r="J3" s="1654"/>
      <c r="K3" s="1654"/>
      <c r="L3" s="1654"/>
      <c r="M3" s="1654"/>
      <c r="N3" s="1654"/>
      <c r="O3" s="1654"/>
      <c r="P3" s="1654"/>
      <c r="Q3" s="1633"/>
      <c r="R3" s="981"/>
    </row>
    <row r="4" spans="1:18" ht="20.100000000000001" customHeight="1" x14ac:dyDescent="0.25">
      <c r="A4" s="1653"/>
      <c r="B4" s="1651"/>
      <c r="C4" s="1651"/>
      <c r="D4" s="1651" t="s">
        <v>906</v>
      </c>
      <c r="E4" s="1651"/>
      <c r="F4" s="1651" t="s">
        <v>907</v>
      </c>
      <c r="G4" s="1651"/>
      <c r="H4" s="1651" t="s">
        <v>911</v>
      </c>
      <c r="I4" s="1651"/>
      <c r="J4" s="1651"/>
      <c r="K4" s="1651"/>
      <c r="L4" s="1651"/>
      <c r="M4" s="1651"/>
      <c r="N4" s="1651" t="s">
        <v>912</v>
      </c>
      <c r="O4" s="1651"/>
      <c r="P4" s="1651" t="s">
        <v>908</v>
      </c>
      <c r="Q4" s="1655"/>
      <c r="R4" s="981"/>
    </row>
    <row r="5" spans="1:18" ht="20.100000000000001" customHeight="1" x14ac:dyDescent="0.25">
      <c r="A5" s="1653"/>
      <c r="B5" s="1651"/>
      <c r="C5" s="1651"/>
      <c r="D5" s="1651"/>
      <c r="E5" s="1651"/>
      <c r="F5" s="1651"/>
      <c r="G5" s="1651"/>
      <c r="H5" s="1651" t="s">
        <v>131</v>
      </c>
      <c r="I5" s="1651"/>
      <c r="J5" s="1651" t="s">
        <v>909</v>
      </c>
      <c r="K5" s="1651"/>
      <c r="L5" s="1651" t="s">
        <v>913</v>
      </c>
      <c r="M5" s="1651"/>
      <c r="N5" s="1651"/>
      <c r="O5" s="1651"/>
      <c r="P5" s="1651"/>
      <c r="Q5" s="1655"/>
      <c r="R5" s="981"/>
    </row>
    <row r="6" spans="1:18" ht="20.100000000000001" customHeight="1" x14ac:dyDescent="0.25">
      <c r="A6" s="1653"/>
      <c r="B6" s="1080">
        <v>2013</v>
      </c>
      <c r="C6" s="1080">
        <v>2014</v>
      </c>
      <c r="D6" s="1080">
        <v>2013</v>
      </c>
      <c r="E6" s="1080">
        <v>2014</v>
      </c>
      <c r="F6" s="1080">
        <v>2013</v>
      </c>
      <c r="G6" s="1080">
        <v>2014</v>
      </c>
      <c r="H6" s="1080">
        <v>2013</v>
      </c>
      <c r="I6" s="1080">
        <v>2014</v>
      </c>
      <c r="J6" s="1080">
        <v>2013</v>
      </c>
      <c r="K6" s="1080">
        <v>2014</v>
      </c>
      <c r="L6" s="1080">
        <v>2013</v>
      </c>
      <c r="M6" s="1080">
        <v>2014</v>
      </c>
      <c r="N6" s="1080">
        <v>2013</v>
      </c>
      <c r="O6" s="1080">
        <v>2014</v>
      </c>
      <c r="P6" s="1080">
        <v>2013</v>
      </c>
      <c r="Q6" s="1081">
        <v>2014</v>
      </c>
      <c r="R6" s="981"/>
    </row>
    <row r="7" spans="1:18" ht="20.100000000000001" customHeight="1" x14ac:dyDescent="0.25">
      <c r="A7" s="1082" t="s">
        <v>131</v>
      </c>
      <c r="B7" s="1083">
        <v>14168939</v>
      </c>
      <c r="C7" s="1083">
        <v>13381749</v>
      </c>
      <c r="D7" s="1083">
        <v>4285433</v>
      </c>
      <c r="E7" s="1083">
        <v>4736799</v>
      </c>
      <c r="F7" s="1083">
        <v>7167110</v>
      </c>
      <c r="G7" s="1083">
        <v>6846420</v>
      </c>
      <c r="H7" s="1083">
        <v>1569748</v>
      </c>
      <c r="I7" s="1083">
        <v>756091</v>
      </c>
      <c r="J7" s="1083">
        <v>1371442</v>
      </c>
      <c r="K7" s="1083">
        <v>395959</v>
      </c>
      <c r="L7" s="1083">
        <v>198306</v>
      </c>
      <c r="M7" s="1083">
        <v>360132</v>
      </c>
      <c r="N7" s="1083">
        <v>725758</v>
      </c>
      <c r="O7" s="1083">
        <v>615969</v>
      </c>
      <c r="P7" s="1083">
        <v>420890</v>
      </c>
      <c r="Q7" s="1083">
        <v>426470</v>
      </c>
      <c r="R7" s="981"/>
    </row>
    <row r="8" spans="1:18" ht="20.100000000000001" customHeight="1" x14ac:dyDescent="0.25">
      <c r="A8" s="1084" t="s">
        <v>149</v>
      </c>
      <c r="B8" s="1085">
        <v>934550</v>
      </c>
      <c r="C8" s="1085">
        <v>899251</v>
      </c>
      <c r="D8" s="1085">
        <v>87449</v>
      </c>
      <c r="E8" s="1085">
        <v>282393</v>
      </c>
      <c r="F8" s="1085">
        <v>514515</v>
      </c>
      <c r="G8" s="1085">
        <v>514684</v>
      </c>
      <c r="H8" s="1085">
        <v>115212</v>
      </c>
      <c r="I8" s="1085">
        <v>51361</v>
      </c>
      <c r="J8" s="1085">
        <v>108124</v>
      </c>
      <c r="K8" s="1085">
        <v>29702</v>
      </c>
      <c r="L8" s="1085">
        <v>7088</v>
      </c>
      <c r="M8" s="1085">
        <v>21659</v>
      </c>
      <c r="N8" s="1085">
        <v>164644</v>
      </c>
      <c r="O8" s="1085">
        <v>21005</v>
      </c>
      <c r="P8" s="1085">
        <v>52730</v>
      </c>
      <c r="Q8" s="1085">
        <v>29808</v>
      </c>
      <c r="R8" s="981"/>
    </row>
    <row r="9" spans="1:18" ht="20.100000000000001" customHeight="1" x14ac:dyDescent="0.25">
      <c r="A9" s="1084" t="s">
        <v>150</v>
      </c>
      <c r="B9" s="1085">
        <v>687430</v>
      </c>
      <c r="C9" s="1085">
        <v>1099709</v>
      </c>
      <c r="D9" s="1085">
        <v>126767</v>
      </c>
      <c r="E9" s="1085">
        <v>321443</v>
      </c>
      <c r="F9" s="1085">
        <v>497687</v>
      </c>
      <c r="G9" s="1085">
        <v>560359</v>
      </c>
      <c r="H9" s="1085">
        <v>44430</v>
      </c>
      <c r="I9" s="1085">
        <v>112311</v>
      </c>
      <c r="J9" s="1085">
        <v>33535</v>
      </c>
      <c r="K9" s="1085">
        <v>81604</v>
      </c>
      <c r="L9" s="1085">
        <v>10895</v>
      </c>
      <c r="M9" s="1085">
        <v>30707</v>
      </c>
      <c r="N9" s="1085">
        <v>14321</v>
      </c>
      <c r="O9" s="1085">
        <v>13725</v>
      </c>
      <c r="P9" s="1085">
        <v>4225</v>
      </c>
      <c r="Q9" s="1085">
        <v>91871</v>
      </c>
      <c r="R9" s="981"/>
    </row>
    <row r="10" spans="1:18" ht="20.100000000000001" customHeight="1" x14ac:dyDescent="0.25">
      <c r="A10" s="1084" t="s">
        <v>151</v>
      </c>
      <c r="B10" s="1085">
        <v>1039416</v>
      </c>
      <c r="C10" s="1085">
        <v>911243</v>
      </c>
      <c r="D10" s="1085">
        <v>142861</v>
      </c>
      <c r="E10" s="1085">
        <v>270074</v>
      </c>
      <c r="F10" s="1085">
        <v>727890</v>
      </c>
      <c r="G10" s="1085">
        <v>547090</v>
      </c>
      <c r="H10" s="1085">
        <v>120742</v>
      </c>
      <c r="I10" s="1085">
        <v>60113</v>
      </c>
      <c r="J10" s="1085">
        <v>106018</v>
      </c>
      <c r="K10" s="1085">
        <v>17748</v>
      </c>
      <c r="L10" s="1085">
        <v>14724</v>
      </c>
      <c r="M10" s="1085">
        <v>42365</v>
      </c>
      <c r="N10" s="1085">
        <v>11549</v>
      </c>
      <c r="O10" s="1085">
        <v>11634</v>
      </c>
      <c r="P10" s="1085">
        <v>36374</v>
      </c>
      <c r="Q10" s="1085">
        <v>22332</v>
      </c>
      <c r="R10" s="981"/>
    </row>
    <row r="11" spans="1:18" ht="20.100000000000001" customHeight="1" x14ac:dyDescent="0.25">
      <c r="A11" s="1084" t="s">
        <v>152</v>
      </c>
      <c r="B11" s="1085">
        <v>1067662</v>
      </c>
      <c r="C11" s="1085">
        <v>955997</v>
      </c>
      <c r="D11" s="1085">
        <v>207670</v>
      </c>
      <c r="E11" s="1085">
        <v>304024</v>
      </c>
      <c r="F11" s="1085">
        <v>721754</v>
      </c>
      <c r="G11" s="1085">
        <v>524692</v>
      </c>
      <c r="H11" s="1085">
        <v>61998</v>
      </c>
      <c r="I11" s="1085">
        <v>69474</v>
      </c>
      <c r="J11" s="1085">
        <v>45105</v>
      </c>
      <c r="K11" s="1085">
        <v>55454</v>
      </c>
      <c r="L11" s="1085">
        <v>16893</v>
      </c>
      <c r="M11" s="1085">
        <v>14020</v>
      </c>
      <c r="N11" s="1085">
        <v>32154</v>
      </c>
      <c r="O11" s="1085">
        <v>27031</v>
      </c>
      <c r="P11" s="1085">
        <v>44086</v>
      </c>
      <c r="Q11" s="1085">
        <v>30776</v>
      </c>
    </row>
    <row r="12" spans="1:18" ht="20.100000000000001" customHeight="1" x14ac:dyDescent="0.25">
      <c r="A12" s="1084" t="s">
        <v>153</v>
      </c>
      <c r="B12" s="1085">
        <v>994572</v>
      </c>
      <c r="C12" s="1085">
        <v>1388493</v>
      </c>
      <c r="D12" s="1085">
        <v>248771</v>
      </c>
      <c r="E12" s="1085">
        <v>417676</v>
      </c>
      <c r="F12" s="1085">
        <v>596455</v>
      </c>
      <c r="G12" s="1085">
        <v>867420</v>
      </c>
      <c r="H12" s="1085">
        <v>62368</v>
      </c>
      <c r="I12" s="1085">
        <v>68906</v>
      </c>
      <c r="J12" s="1085">
        <v>38623</v>
      </c>
      <c r="K12" s="1085">
        <v>42066</v>
      </c>
      <c r="L12" s="1085">
        <v>23745</v>
      </c>
      <c r="M12" s="1085">
        <v>26840</v>
      </c>
      <c r="N12" s="1085">
        <v>75908</v>
      </c>
      <c r="O12" s="1085">
        <v>20153</v>
      </c>
      <c r="P12" s="1085">
        <v>11070</v>
      </c>
      <c r="Q12" s="1085">
        <v>14338</v>
      </c>
    </row>
    <row r="13" spans="1:18" ht="20.100000000000001" customHeight="1" x14ac:dyDescent="0.25">
      <c r="A13" s="1084" t="s">
        <v>154</v>
      </c>
      <c r="B13" s="1085">
        <v>1510285</v>
      </c>
      <c r="C13" s="1085">
        <v>1111336</v>
      </c>
      <c r="D13" s="1085">
        <v>687052</v>
      </c>
      <c r="E13" s="1085">
        <v>446546</v>
      </c>
      <c r="F13" s="1085">
        <v>635779</v>
      </c>
      <c r="G13" s="1085">
        <v>531087</v>
      </c>
      <c r="H13" s="1085">
        <v>122584</v>
      </c>
      <c r="I13" s="1085">
        <v>47753</v>
      </c>
      <c r="J13" s="1085">
        <v>110704</v>
      </c>
      <c r="K13" s="1085">
        <v>9138</v>
      </c>
      <c r="L13" s="1085">
        <v>11880</v>
      </c>
      <c r="M13" s="1085">
        <v>38615</v>
      </c>
      <c r="N13" s="1085">
        <v>47253</v>
      </c>
      <c r="O13" s="1085">
        <v>21948</v>
      </c>
      <c r="P13" s="1085">
        <v>17617</v>
      </c>
      <c r="Q13" s="1085">
        <v>64002</v>
      </c>
    </row>
    <row r="14" spans="1:18" ht="20.100000000000001" customHeight="1" x14ac:dyDescent="0.25">
      <c r="A14" s="1084" t="s">
        <v>155</v>
      </c>
      <c r="B14" s="1085">
        <v>963197</v>
      </c>
      <c r="C14" s="1085">
        <v>1007107</v>
      </c>
      <c r="D14" s="1085">
        <v>295753</v>
      </c>
      <c r="E14" s="1085">
        <v>366377</v>
      </c>
      <c r="F14" s="1085">
        <v>561884</v>
      </c>
      <c r="G14" s="1085">
        <v>485476</v>
      </c>
      <c r="H14" s="1085">
        <v>43543</v>
      </c>
      <c r="I14" s="1085">
        <v>48804</v>
      </c>
      <c r="J14" s="1085">
        <v>33962</v>
      </c>
      <c r="K14" s="1085">
        <v>15111</v>
      </c>
      <c r="L14" s="1085">
        <v>9581</v>
      </c>
      <c r="M14" s="1085">
        <v>33693</v>
      </c>
      <c r="N14" s="1085">
        <v>19000</v>
      </c>
      <c r="O14" s="1085">
        <v>60122</v>
      </c>
      <c r="P14" s="1085">
        <v>43017</v>
      </c>
      <c r="Q14" s="1085">
        <v>46328</v>
      </c>
    </row>
    <row r="15" spans="1:18" ht="20.100000000000001" customHeight="1" x14ac:dyDescent="0.25">
      <c r="A15" s="1084" t="s">
        <v>156</v>
      </c>
      <c r="B15" s="1085">
        <v>1015459</v>
      </c>
      <c r="C15" s="1085">
        <v>1311437</v>
      </c>
      <c r="D15" s="1085">
        <v>270039</v>
      </c>
      <c r="E15" s="1085">
        <v>438556</v>
      </c>
      <c r="F15" s="1085">
        <v>550786</v>
      </c>
      <c r="G15" s="1085">
        <v>537589</v>
      </c>
      <c r="H15" s="1085">
        <v>109098</v>
      </c>
      <c r="I15" s="1085">
        <v>30883</v>
      </c>
      <c r="J15" s="1085">
        <v>84313</v>
      </c>
      <c r="K15" s="1085">
        <v>14914</v>
      </c>
      <c r="L15" s="1085">
        <v>24785</v>
      </c>
      <c r="M15" s="1085">
        <v>15969</v>
      </c>
      <c r="N15" s="1085">
        <v>30939</v>
      </c>
      <c r="O15" s="1085">
        <v>280534</v>
      </c>
      <c r="P15" s="1085">
        <v>54597</v>
      </c>
      <c r="Q15" s="1085">
        <v>23875</v>
      </c>
    </row>
    <row r="16" spans="1:18" ht="20.100000000000001" customHeight="1" x14ac:dyDescent="0.25">
      <c r="A16" s="1084" t="s">
        <v>157</v>
      </c>
      <c r="B16" s="1085">
        <v>1052132</v>
      </c>
      <c r="C16" s="1085">
        <v>1499571</v>
      </c>
      <c r="D16" s="1085">
        <v>257130</v>
      </c>
      <c r="E16" s="1085">
        <v>859053</v>
      </c>
      <c r="F16" s="1085">
        <v>565785</v>
      </c>
      <c r="G16" s="1085">
        <v>513098</v>
      </c>
      <c r="H16" s="1085">
        <v>154182</v>
      </c>
      <c r="I16" s="1085">
        <v>44691</v>
      </c>
      <c r="J16" s="1085">
        <v>134748</v>
      </c>
      <c r="K16" s="1085">
        <v>6851</v>
      </c>
      <c r="L16" s="1085">
        <v>19434</v>
      </c>
      <c r="M16" s="1085">
        <v>37840</v>
      </c>
      <c r="N16" s="1085">
        <v>41618</v>
      </c>
      <c r="O16" s="1085">
        <v>51725</v>
      </c>
      <c r="P16" s="1085">
        <v>33417</v>
      </c>
      <c r="Q16" s="1085">
        <v>31004</v>
      </c>
    </row>
    <row r="17" spans="1:17" ht="20.100000000000001" customHeight="1" x14ac:dyDescent="0.25">
      <c r="A17" s="1084" t="s">
        <v>158</v>
      </c>
      <c r="B17" s="1085">
        <v>1512837</v>
      </c>
      <c r="C17" s="1085">
        <v>972263</v>
      </c>
      <c r="D17" s="1085">
        <v>702300</v>
      </c>
      <c r="E17" s="1085">
        <v>316504</v>
      </c>
      <c r="F17" s="1085">
        <v>576380</v>
      </c>
      <c r="G17" s="1085">
        <v>555410</v>
      </c>
      <c r="H17" s="1085">
        <v>162602</v>
      </c>
      <c r="I17" s="1085">
        <v>54826</v>
      </c>
      <c r="J17" s="1085">
        <v>150322</v>
      </c>
      <c r="K17" s="1085">
        <v>13250</v>
      </c>
      <c r="L17" s="1085">
        <v>12280</v>
      </c>
      <c r="M17" s="1085">
        <v>41576</v>
      </c>
      <c r="N17" s="1085">
        <v>26485</v>
      </c>
      <c r="O17" s="1085">
        <v>25855</v>
      </c>
      <c r="P17" s="1085">
        <v>45070</v>
      </c>
      <c r="Q17" s="1085">
        <v>19668</v>
      </c>
    </row>
    <row r="18" spans="1:17" s="1025" customFormat="1" ht="20.100000000000001" customHeight="1" x14ac:dyDescent="0.25">
      <c r="A18" s="1084" t="s">
        <v>159</v>
      </c>
      <c r="B18" s="1085">
        <v>1226048</v>
      </c>
      <c r="C18" s="1085">
        <v>1352863</v>
      </c>
      <c r="D18" s="1085">
        <v>498415</v>
      </c>
      <c r="E18" s="1085">
        <v>334478</v>
      </c>
      <c r="F18" s="1085">
        <v>640806</v>
      </c>
      <c r="G18" s="1085">
        <v>916662</v>
      </c>
      <c r="H18" s="1350">
        <v>137307</v>
      </c>
      <c r="I18" s="1350">
        <v>34911</v>
      </c>
      <c r="J18" s="1350">
        <v>119091</v>
      </c>
      <c r="K18" s="1350">
        <v>10920</v>
      </c>
      <c r="L18" s="1350">
        <v>18216</v>
      </c>
      <c r="M18" s="1085">
        <v>23991</v>
      </c>
      <c r="N18" s="1085">
        <v>32842</v>
      </c>
      <c r="O18" s="1085">
        <v>46708</v>
      </c>
      <c r="P18" s="1085">
        <v>53985</v>
      </c>
      <c r="Q18" s="1085">
        <v>20104</v>
      </c>
    </row>
    <row r="19" spans="1:17" s="1025" customFormat="1" ht="20.100000000000001" customHeight="1" thickBot="1" x14ac:dyDescent="0.3">
      <c r="A19" s="1087" t="s">
        <v>160</v>
      </c>
      <c r="B19" s="1088">
        <v>1592362</v>
      </c>
      <c r="C19" s="1088">
        <v>872479</v>
      </c>
      <c r="D19" s="1088">
        <v>761226</v>
      </c>
      <c r="E19" s="1088">
        <v>379675</v>
      </c>
      <c r="F19" s="1088">
        <v>577389</v>
      </c>
      <c r="G19" s="1088">
        <v>292853</v>
      </c>
      <c r="H19" s="1351">
        <v>435682</v>
      </c>
      <c r="I19" s="1351">
        <v>132058</v>
      </c>
      <c r="J19" s="1351">
        <v>406897</v>
      </c>
      <c r="K19" s="1351">
        <v>99201</v>
      </c>
      <c r="L19" s="1351">
        <v>28785</v>
      </c>
      <c r="M19" s="1088">
        <v>32857</v>
      </c>
      <c r="N19" s="1088">
        <v>229045</v>
      </c>
      <c r="O19" s="1088">
        <v>35529</v>
      </c>
      <c r="P19" s="1088">
        <v>24702</v>
      </c>
      <c r="Q19" s="1088">
        <v>32364</v>
      </c>
    </row>
    <row r="20" spans="1:17" s="991" customFormat="1" ht="15.95" customHeight="1" x14ac:dyDescent="0.25">
      <c r="A20" s="1021" t="s">
        <v>910</v>
      </c>
      <c r="B20" s="1021"/>
      <c r="C20" s="1021"/>
      <c r="D20" s="1021"/>
      <c r="E20" s="1021"/>
      <c r="F20" s="1021"/>
      <c r="G20" s="1021"/>
      <c r="H20" s="1021"/>
      <c r="I20" s="1021"/>
    </row>
    <row r="21" spans="1:17" s="991" customFormat="1" ht="15.95" customHeight="1" x14ac:dyDescent="0.25">
      <c r="A21" s="1089" t="s">
        <v>914</v>
      </c>
      <c r="B21" s="1089"/>
      <c r="C21" s="1089"/>
      <c r="D21" s="1089"/>
      <c r="E21" s="1089"/>
      <c r="F21" s="1089"/>
      <c r="G21" s="1089"/>
      <c r="H21" s="1089"/>
      <c r="I21" s="1089"/>
    </row>
    <row r="22" spans="1:17" s="991" customFormat="1" ht="15.95" customHeight="1" x14ac:dyDescent="0.25">
      <c r="A22" s="1089" t="s">
        <v>915</v>
      </c>
      <c r="B22" s="1089"/>
      <c r="C22" s="1089"/>
      <c r="D22" s="1089"/>
      <c r="E22" s="1089"/>
      <c r="F22" s="1089"/>
      <c r="G22" s="1089"/>
      <c r="H22" s="1089"/>
      <c r="I22" s="1089"/>
    </row>
    <row r="27" spans="1:17" ht="20.100000000000001" customHeight="1" x14ac:dyDescent="0.25">
      <c r="B27" s="1091"/>
    </row>
    <row r="28" spans="1:17" ht="20.100000000000001" customHeight="1" x14ac:dyDescent="0.25">
      <c r="B28" s="1091"/>
    </row>
    <row r="29" spans="1:17" ht="20.100000000000001" customHeight="1" x14ac:dyDescent="0.25">
      <c r="B29" s="1091"/>
    </row>
    <row r="30" spans="1:17" ht="20.100000000000001" customHeight="1" x14ac:dyDescent="0.25">
      <c r="B30" s="1091"/>
    </row>
    <row r="31" spans="1:17" ht="20.100000000000001" customHeight="1" x14ac:dyDescent="0.25">
      <c r="B31" s="1091"/>
    </row>
    <row r="32" spans="1:17" ht="20.100000000000001" customHeight="1" x14ac:dyDescent="0.25">
      <c r="B32" s="1091"/>
    </row>
    <row r="33" spans="2:2" ht="20.100000000000001" customHeight="1" x14ac:dyDescent="0.25">
      <c r="B33" s="1091"/>
    </row>
    <row r="34" spans="2:2" ht="20.100000000000001" customHeight="1" x14ac:dyDescent="0.25">
      <c r="B34" s="1091"/>
    </row>
    <row r="36" spans="2:2" ht="20.100000000000001" customHeight="1" x14ac:dyDescent="0.25">
      <c r="B36" s="1091"/>
    </row>
    <row r="37" spans="2:2" ht="20.100000000000001" customHeight="1" x14ac:dyDescent="0.25">
      <c r="B37" s="1091"/>
    </row>
    <row r="38" spans="2:2" ht="20.100000000000001" customHeight="1" x14ac:dyDescent="0.25">
      <c r="B38" s="1091"/>
    </row>
    <row r="39" spans="2:2" ht="20.100000000000001" customHeight="1" x14ac:dyDescent="0.25">
      <c r="B39" s="1091"/>
    </row>
    <row r="40" spans="2:2" ht="20.100000000000001" customHeight="1" x14ac:dyDescent="0.25">
      <c r="B40" s="1091"/>
    </row>
    <row r="41" spans="2:2" ht="20.100000000000001" customHeight="1" x14ac:dyDescent="0.25">
      <c r="B41" s="1091"/>
    </row>
    <row r="42" spans="2:2" ht="20.100000000000001" customHeight="1" x14ac:dyDescent="0.25">
      <c r="B42" s="1091"/>
    </row>
    <row r="43" spans="2:2" ht="20.100000000000001" customHeight="1" x14ac:dyDescent="0.25">
      <c r="B43" s="1091"/>
    </row>
  </sheetData>
  <mergeCells count="11">
    <mergeCell ref="L5:M5"/>
    <mergeCell ref="A3:A6"/>
    <mergeCell ref="B3:C5"/>
    <mergeCell ref="D3:Q3"/>
    <mergeCell ref="D4:E5"/>
    <mergeCell ref="F4:G5"/>
    <mergeCell ref="H4:M4"/>
    <mergeCell ref="N4:O5"/>
    <mergeCell ref="P4:Q5"/>
    <mergeCell ref="H5:I5"/>
    <mergeCell ref="J5:K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4">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776"/>
  </cols>
  <sheetData>
    <row r="9" spans="1:10" ht="39.950000000000003" customHeight="1" x14ac:dyDescent="0.2">
      <c r="A9" s="1531" t="s">
        <v>916</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5">
    <tabColor rgb="FF92D050"/>
  </sheetPr>
  <dimension ref="A1:J33"/>
  <sheetViews>
    <sheetView showGridLines="0" zoomScaleNormal="100" zoomScaleSheetLayoutView="100" workbookViewId="0"/>
  </sheetViews>
  <sheetFormatPr defaultRowHeight="20.100000000000001" customHeight="1" x14ac:dyDescent="0.2"/>
  <cols>
    <col min="1" max="6" width="25.7109375" style="1094" customWidth="1"/>
    <col min="7" max="7" width="14" style="1094" customWidth="1"/>
    <col min="8" max="8" width="31.140625" style="1094" customWidth="1"/>
    <col min="9" max="9" width="9.140625" style="1094"/>
    <col min="10" max="10" width="14" style="1094" customWidth="1"/>
    <col min="11" max="256" width="9.140625" style="1094"/>
    <col min="257" max="262" width="25.7109375" style="1094" customWidth="1"/>
    <col min="263" max="263" width="14" style="1094" customWidth="1"/>
    <col min="264" max="265" width="9.140625" style="1094"/>
    <col min="266" max="266" width="14" style="1094" customWidth="1"/>
    <col min="267" max="512" width="9.140625" style="1094"/>
    <col min="513" max="518" width="25.7109375" style="1094" customWidth="1"/>
    <col min="519" max="519" width="14" style="1094" customWidth="1"/>
    <col min="520" max="521" width="9.140625" style="1094"/>
    <col min="522" max="522" width="14" style="1094" customWidth="1"/>
    <col min="523" max="768" width="9.140625" style="1094"/>
    <col min="769" max="774" width="25.7109375" style="1094" customWidth="1"/>
    <col min="775" max="775" width="14" style="1094" customWidth="1"/>
    <col min="776" max="777" width="9.140625" style="1094"/>
    <col min="778" max="778" width="14" style="1094" customWidth="1"/>
    <col min="779" max="1024" width="9.140625" style="1094"/>
    <col min="1025" max="1030" width="25.7109375" style="1094" customWidth="1"/>
    <col min="1031" max="1031" width="14" style="1094" customWidth="1"/>
    <col min="1032" max="1033" width="9.140625" style="1094"/>
    <col min="1034" max="1034" width="14" style="1094" customWidth="1"/>
    <col min="1035" max="1280" width="9.140625" style="1094"/>
    <col min="1281" max="1286" width="25.7109375" style="1094" customWidth="1"/>
    <col min="1287" max="1287" width="14" style="1094" customWidth="1"/>
    <col min="1288" max="1289" width="9.140625" style="1094"/>
    <col min="1290" max="1290" width="14" style="1094" customWidth="1"/>
    <col min="1291" max="1536" width="9.140625" style="1094"/>
    <col min="1537" max="1542" width="25.7109375" style="1094" customWidth="1"/>
    <col min="1543" max="1543" width="14" style="1094" customWidth="1"/>
    <col min="1544" max="1545" width="9.140625" style="1094"/>
    <col min="1546" max="1546" width="14" style="1094" customWidth="1"/>
    <col min="1547" max="1792" width="9.140625" style="1094"/>
    <col min="1793" max="1798" width="25.7109375" style="1094" customWidth="1"/>
    <col min="1799" max="1799" width="14" style="1094" customWidth="1"/>
    <col min="1800" max="1801" width="9.140625" style="1094"/>
    <col min="1802" max="1802" width="14" style="1094" customWidth="1"/>
    <col min="1803" max="2048" width="9.140625" style="1094"/>
    <col min="2049" max="2054" width="25.7109375" style="1094" customWidth="1"/>
    <col min="2055" max="2055" width="14" style="1094" customWidth="1"/>
    <col min="2056" max="2057" width="9.140625" style="1094"/>
    <col min="2058" max="2058" width="14" style="1094" customWidth="1"/>
    <col min="2059" max="2304" width="9.140625" style="1094"/>
    <col min="2305" max="2310" width="25.7109375" style="1094" customWidth="1"/>
    <col min="2311" max="2311" width="14" style="1094" customWidth="1"/>
    <col min="2312" max="2313" width="9.140625" style="1094"/>
    <col min="2314" max="2314" width="14" style="1094" customWidth="1"/>
    <col min="2315" max="2560" width="9.140625" style="1094"/>
    <col min="2561" max="2566" width="25.7109375" style="1094" customWidth="1"/>
    <col min="2567" max="2567" width="14" style="1094" customWidth="1"/>
    <col min="2568" max="2569" width="9.140625" style="1094"/>
    <col min="2570" max="2570" width="14" style="1094" customWidth="1"/>
    <col min="2571" max="2816" width="9.140625" style="1094"/>
    <col min="2817" max="2822" width="25.7109375" style="1094" customWidth="1"/>
    <col min="2823" max="2823" width="14" style="1094" customWidth="1"/>
    <col min="2824" max="2825" width="9.140625" style="1094"/>
    <col min="2826" max="2826" width="14" style="1094" customWidth="1"/>
    <col min="2827" max="3072" width="9.140625" style="1094"/>
    <col min="3073" max="3078" width="25.7109375" style="1094" customWidth="1"/>
    <col min="3079" max="3079" width="14" style="1094" customWidth="1"/>
    <col min="3080" max="3081" width="9.140625" style="1094"/>
    <col min="3082" max="3082" width="14" style="1094" customWidth="1"/>
    <col min="3083" max="3328" width="9.140625" style="1094"/>
    <col min="3329" max="3334" width="25.7109375" style="1094" customWidth="1"/>
    <col min="3335" max="3335" width="14" style="1094" customWidth="1"/>
    <col min="3336" max="3337" width="9.140625" style="1094"/>
    <col min="3338" max="3338" width="14" style="1094" customWidth="1"/>
    <col min="3339" max="3584" width="9.140625" style="1094"/>
    <col min="3585" max="3590" width="25.7109375" style="1094" customWidth="1"/>
    <col min="3591" max="3591" width="14" style="1094" customWidth="1"/>
    <col min="3592" max="3593" width="9.140625" style="1094"/>
    <col min="3594" max="3594" width="14" style="1094" customWidth="1"/>
    <col min="3595" max="3840" width="9.140625" style="1094"/>
    <col min="3841" max="3846" width="25.7109375" style="1094" customWidth="1"/>
    <col min="3847" max="3847" width="14" style="1094" customWidth="1"/>
    <col min="3848" max="3849" width="9.140625" style="1094"/>
    <col min="3850" max="3850" width="14" style="1094" customWidth="1"/>
    <col min="3851" max="4096" width="9.140625" style="1094"/>
    <col min="4097" max="4102" width="25.7109375" style="1094" customWidth="1"/>
    <col min="4103" max="4103" width="14" style="1094" customWidth="1"/>
    <col min="4104" max="4105" width="9.140625" style="1094"/>
    <col min="4106" max="4106" width="14" style="1094" customWidth="1"/>
    <col min="4107" max="4352" width="9.140625" style="1094"/>
    <col min="4353" max="4358" width="25.7109375" style="1094" customWidth="1"/>
    <col min="4359" max="4359" width="14" style="1094" customWidth="1"/>
    <col min="4360" max="4361" width="9.140625" style="1094"/>
    <col min="4362" max="4362" width="14" style="1094" customWidth="1"/>
    <col min="4363" max="4608" width="9.140625" style="1094"/>
    <col min="4609" max="4614" width="25.7109375" style="1094" customWidth="1"/>
    <col min="4615" max="4615" width="14" style="1094" customWidth="1"/>
    <col min="4616" max="4617" width="9.140625" style="1094"/>
    <col min="4618" max="4618" width="14" style="1094" customWidth="1"/>
    <col min="4619" max="4864" width="9.140625" style="1094"/>
    <col min="4865" max="4870" width="25.7109375" style="1094" customWidth="1"/>
    <col min="4871" max="4871" width="14" style="1094" customWidth="1"/>
    <col min="4872" max="4873" width="9.140625" style="1094"/>
    <col min="4874" max="4874" width="14" style="1094" customWidth="1"/>
    <col min="4875" max="5120" width="9.140625" style="1094"/>
    <col min="5121" max="5126" width="25.7109375" style="1094" customWidth="1"/>
    <col min="5127" max="5127" width="14" style="1094" customWidth="1"/>
    <col min="5128" max="5129" width="9.140625" style="1094"/>
    <col min="5130" max="5130" width="14" style="1094" customWidth="1"/>
    <col min="5131" max="5376" width="9.140625" style="1094"/>
    <col min="5377" max="5382" width="25.7109375" style="1094" customWidth="1"/>
    <col min="5383" max="5383" width="14" style="1094" customWidth="1"/>
    <col min="5384" max="5385" width="9.140625" style="1094"/>
    <col min="5386" max="5386" width="14" style="1094" customWidth="1"/>
    <col min="5387" max="5632" width="9.140625" style="1094"/>
    <col min="5633" max="5638" width="25.7109375" style="1094" customWidth="1"/>
    <col min="5639" max="5639" width="14" style="1094" customWidth="1"/>
    <col min="5640" max="5641" width="9.140625" style="1094"/>
    <col min="5642" max="5642" width="14" style="1094" customWidth="1"/>
    <col min="5643" max="5888" width="9.140625" style="1094"/>
    <col min="5889" max="5894" width="25.7109375" style="1094" customWidth="1"/>
    <col min="5895" max="5895" width="14" style="1094" customWidth="1"/>
    <col min="5896" max="5897" width="9.140625" style="1094"/>
    <col min="5898" max="5898" width="14" style="1094" customWidth="1"/>
    <col min="5899" max="6144" width="9.140625" style="1094"/>
    <col min="6145" max="6150" width="25.7109375" style="1094" customWidth="1"/>
    <col min="6151" max="6151" width="14" style="1094" customWidth="1"/>
    <col min="6152" max="6153" width="9.140625" style="1094"/>
    <col min="6154" max="6154" width="14" style="1094" customWidth="1"/>
    <col min="6155" max="6400" width="9.140625" style="1094"/>
    <col min="6401" max="6406" width="25.7109375" style="1094" customWidth="1"/>
    <col min="6407" max="6407" width="14" style="1094" customWidth="1"/>
    <col min="6408" max="6409" width="9.140625" style="1094"/>
    <col min="6410" max="6410" width="14" style="1094" customWidth="1"/>
    <col min="6411" max="6656" width="9.140625" style="1094"/>
    <col min="6657" max="6662" width="25.7109375" style="1094" customWidth="1"/>
    <col min="6663" max="6663" width="14" style="1094" customWidth="1"/>
    <col min="6664" max="6665" width="9.140625" style="1094"/>
    <col min="6666" max="6666" width="14" style="1094" customWidth="1"/>
    <col min="6667" max="6912" width="9.140625" style="1094"/>
    <col min="6913" max="6918" width="25.7109375" style="1094" customWidth="1"/>
    <col min="6919" max="6919" width="14" style="1094" customWidth="1"/>
    <col min="6920" max="6921" width="9.140625" style="1094"/>
    <col min="6922" max="6922" width="14" style="1094" customWidth="1"/>
    <col min="6923" max="7168" width="9.140625" style="1094"/>
    <col min="7169" max="7174" width="25.7109375" style="1094" customWidth="1"/>
    <col min="7175" max="7175" width="14" style="1094" customWidth="1"/>
    <col min="7176" max="7177" width="9.140625" style="1094"/>
    <col min="7178" max="7178" width="14" style="1094" customWidth="1"/>
    <col min="7179" max="7424" width="9.140625" style="1094"/>
    <col min="7425" max="7430" width="25.7109375" style="1094" customWidth="1"/>
    <col min="7431" max="7431" width="14" style="1094" customWidth="1"/>
    <col min="7432" max="7433" width="9.140625" style="1094"/>
    <col min="7434" max="7434" width="14" style="1094" customWidth="1"/>
    <col min="7435" max="7680" width="9.140625" style="1094"/>
    <col min="7681" max="7686" width="25.7109375" style="1094" customWidth="1"/>
    <col min="7687" max="7687" width="14" style="1094" customWidth="1"/>
    <col min="7688" max="7689" width="9.140625" style="1094"/>
    <col min="7690" max="7690" width="14" style="1094" customWidth="1"/>
    <col min="7691" max="7936" width="9.140625" style="1094"/>
    <col min="7937" max="7942" width="25.7109375" style="1094" customWidth="1"/>
    <col min="7943" max="7943" width="14" style="1094" customWidth="1"/>
    <col min="7944" max="7945" width="9.140625" style="1094"/>
    <col min="7946" max="7946" width="14" style="1094" customWidth="1"/>
    <col min="7947" max="8192" width="9.140625" style="1094"/>
    <col min="8193" max="8198" width="25.7109375" style="1094" customWidth="1"/>
    <col min="8199" max="8199" width="14" style="1094" customWidth="1"/>
    <col min="8200" max="8201" width="9.140625" style="1094"/>
    <col min="8202" max="8202" width="14" style="1094" customWidth="1"/>
    <col min="8203" max="8448" width="9.140625" style="1094"/>
    <col min="8449" max="8454" width="25.7109375" style="1094" customWidth="1"/>
    <col min="8455" max="8455" width="14" style="1094" customWidth="1"/>
    <col min="8456" max="8457" width="9.140625" style="1094"/>
    <col min="8458" max="8458" width="14" style="1094" customWidth="1"/>
    <col min="8459" max="8704" width="9.140625" style="1094"/>
    <col min="8705" max="8710" width="25.7109375" style="1094" customWidth="1"/>
    <col min="8711" max="8711" width="14" style="1094" customWidth="1"/>
    <col min="8712" max="8713" width="9.140625" style="1094"/>
    <col min="8714" max="8714" width="14" style="1094" customWidth="1"/>
    <col min="8715" max="8960" width="9.140625" style="1094"/>
    <col min="8961" max="8966" width="25.7109375" style="1094" customWidth="1"/>
    <col min="8967" max="8967" width="14" style="1094" customWidth="1"/>
    <col min="8968" max="8969" width="9.140625" style="1094"/>
    <col min="8970" max="8970" width="14" style="1094" customWidth="1"/>
    <col min="8971" max="9216" width="9.140625" style="1094"/>
    <col min="9217" max="9222" width="25.7109375" style="1094" customWidth="1"/>
    <col min="9223" max="9223" width="14" style="1094" customWidth="1"/>
    <col min="9224" max="9225" width="9.140625" style="1094"/>
    <col min="9226" max="9226" width="14" style="1094" customWidth="1"/>
    <col min="9227" max="9472" width="9.140625" style="1094"/>
    <col min="9473" max="9478" width="25.7109375" style="1094" customWidth="1"/>
    <col min="9479" max="9479" width="14" style="1094" customWidth="1"/>
    <col min="9480" max="9481" width="9.140625" style="1094"/>
    <col min="9482" max="9482" width="14" style="1094" customWidth="1"/>
    <col min="9483" max="9728" width="9.140625" style="1094"/>
    <col min="9729" max="9734" width="25.7109375" style="1094" customWidth="1"/>
    <col min="9735" max="9735" width="14" style="1094" customWidth="1"/>
    <col min="9736" max="9737" width="9.140625" style="1094"/>
    <col min="9738" max="9738" width="14" style="1094" customWidth="1"/>
    <col min="9739" max="9984" width="9.140625" style="1094"/>
    <col min="9985" max="9990" width="25.7109375" style="1094" customWidth="1"/>
    <col min="9991" max="9991" width="14" style="1094" customWidth="1"/>
    <col min="9992" max="9993" width="9.140625" style="1094"/>
    <col min="9994" max="9994" width="14" style="1094" customWidth="1"/>
    <col min="9995" max="10240" width="9.140625" style="1094"/>
    <col min="10241" max="10246" width="25.7109375" style="1094" customWidth="1"/>
    <col min="10247" max="10247" width="14" style="1094" customWidth="1"/>
    <col min="10248" max="10249" width="9.140625" style="1094"/>
    <col min="10250" max="10250" width="14" style="1094" customWidth="1"/>
    <col min="10251" max="10496" width="9.140625" style="1094"/>
    <col min="10497" max="10502" width="25.7109375" style="1094" customWidth="1"/>
    <col min="10503" max="10503" width="14" style="1094" customWidth="1"/>
    <col min="10504" max="10505" width="9.140625" style="1094"/>
    <col min="10506" max="10506" width="14" style="1094" customWidth="1"/>
    <col min="10507" max="10752" width="9.140625" style="1094"/>
    <col min="10753" max="10758" width="25.7109375" style="1094" customWidth="1"/>
    <col min="10759" max="10759" width="14" style="1094" customWidth="1"/>
    <col min="10760" max="10761" width="9.140625" style="1094"/>
    <col min="10762" max="10762" width="14" style="1094" customWidth="1"/>
    <col min="10763" max="11008" width="9.140625" style="1094"/>
    <col min="11009" max="11014" width="25.7109375" style="1094" customWidth="1"/>
    <col min="11015" max="11015" width="14" style="1094" customWidth="1"/>
    <col min="11016" max="11017" width="9.140625" style="1094"/>
    <col min="11018" max="11018" width="14" style="1094" customWidth="1"/>
    <col min="11019" max="11264" width="9.140625" style="1094"/>
    <col min="11265" max="11270" width="25.7109375" style="1094" customWidth="1"/>
    <col min="11271" max="11271" width="14" style="1094" customWidth="1"/>
    <col min="11272" max="11273" width="9.140625" style="1094"/>
    <col min="11274" max="11274" width="14" style="1094" customWidth="1"/>
    <col min="11275" max="11520" width="9.140625" style="1094"/>
    <col min="11521" max="11526" width="25.7109375" style="1094" customWidth="1"/>
    <col min="11527" max="11527" width="14" style="1094" customWidth="1"/>
    <col min="11528" max="11529" width="9.140625" style="1094"/>
    <col min="11530" max="11530" width="14" style="1094" customWidth="1"/>
    <col min="11531" max="11776" width="9.140625" style="1094"/>
    <col min="11777" max="11782" width="25.7109375" style="1094" customWidth="1"/>
    <col min="11783" max="11783" width="14" style="1094" customWidth="1"/>
    <col min="11784" max="11785" width="9.140625" style="1094"/>
    <col min="11786" max="11786" width="14" style="1094" customWidth="1"/>
    <col min="11787" max="12032" width="9.140625" style="1094"/>
    <col min="12033" max="12038" width="25.7109375" style="1094" customWidth="1"/>
    <col min="12039" max="12039" width="14" style="1094" customWidth="1"/>
    <col min="12040" max="12041" width="9.140625" style="1094"/>
    <col min="12042" max="12042" width="14" style="1094" customWidth="1"/>
    <col min="12043" max="12288" width="9.140625" style="1094"/>
    <col min="12289" max="12294" width="25.7109375" style="1094" customWidth="1"/>
    <col min="12295" max="12295" width="14" style="1094" customWidth="1"/>
    <col min="12296" max="12297" width="9.140625" style="1094"/>
    <col min="12298" max="12298" width="14" style="1094" customWidth="1"/>
    <col min="12299" max="12544" width="9.140625" style="1094"/>
    <col min="12545" max="12550" width="25.7109375" style="1094" customWidth="1"/>
    <col min="12551" max="12551" width="14" style="1094" customWidth="1"/>
    <col min="12552" max="12553" width="9.140625" style="1094"/>
    <col min="12554" max="12554" width="14" style="1094" customWidth="1"/>
    <col min="12555" max="12800" width="9.140625" style="1094"/>
    <col min="12801" max="12806" width="25.7109375" style="1094" customWidth="1"/>
    <col min="12807" max="12807" width="14" style="1094" customWidth="1"/>
    <col min="12808" max="12809" width="9.140625" style="1094"/>
    <col min="12810" max="12810" width="14" style="1094" customWidth="1"/>
    <col min="12811" max="13056" width="9.140625" style="1094"/>
    <col min="13057" max="13062" width="25.7109375" style="1094" customWidth="1"/>
    <col min="13063" max="13063" width="14" style="1094" customWidth="1"/>
    <col min="13064" max="13065" width="9.140625" style="1094"/>
    <col min="13066" max="13066" width="14" style="1094" customWidth="1"/>
    <col min="13067" max="13312" width="9.140625" style="1094"/>
    <col min="13313" max="13318" width="25.7109375" style="1094" customWidth="1"/>
    <col min="13319" max="13319" width="14" style="1094" customWidth="1"/>
    <col min="13320" max="13321" width="9.140625" style="1094"/>
    <col min="13322" max="13322" width="14" style="1094" customWidth="1"/>
    <col min="13323" max="13568" width="9.140625" style="1094"/>
    <col min="13569" max="13574" width="25.7109375" style="1094" customWidth="1"/>
    <col min="13575" max="13575" width="14" style="1094" customWidth="1"/>
    <col min="13576" max="13577" width="9.140625" style="1094"/>
    <col min="13578" max="13578" width="14" style="1094" customWidth="1"/>
    <col min="13579" max="13824" width="9.140625" style="1094"/>
    <col min="13825" max="13830" width="25.7109375" style="1094" customWidth="1"/>
    <col min="13831" max="13831" width="14" style="1094" customWidth="1"/>
    <col min="13832" max="13833" width="9.140625" style="1094"/>
    <col min="13834" max="13834" width="14" style="1094" customWidth="1"/>
    <col min="13835" max="14080" width="9.140625" style="1094"/>
    <col min="14081" max="14086" width="25.7109375" style="1094" customWidth="1"/>
    <col min="14087" max="14087" width="14" style="1094" customWidth="1"/>
    <col min="14088" max="14089" width="9.140625" style="1094"/>
    <col min="14090" max="14090" width="14" style="1094" customWidth="1"/>
    <col min="14091" max="14336" width="9.140625" style="1094"/>
    <col min="14337" max="14342" width="25.7109375" style="1094" customWidth="1"/>
    <col min="14343" max="14343" width="14" style="1094" customWidth="1"/>
    <col min="14344" max="14345" width="9.140625" style="1094"/>
    <col min="14346" max="14346" width="14" style="1094" customWidth="1"/>
    <col min="14347" max="14592" width="9.140625" style="1094"/>
    <col min="14593" max="14598" width="25.7109375" style="1094" customWidth="1"/>
    <col min="14599" max="14599" width="14" style="1094" customWidth="1"/>
    <col min="14600" max="14601" width="9.140625" style="1094"/>
    <col min="14602" max="14602" width="14" style="1094" customWidth="1"/>
    <col min="14603" max="14848" width="9.140625" style="1094"/>
    <col min="14849" max="14854" width="25.7109375" style="1094" customWidth="1"/>
    <col min="14855" max="14855" width="14" style="1094" customWidth="1"/>
    <col min="14856" max="14857" width="9.140625" style="1094"/>
    <col min="14858" max="14858" width="14" style="1094" customWidth="1"/>
    <col min="14859" max="15104" width="9.140625" style="1094"/>
    <col min="15105" max="15110" width="25.7109375" style="1094" customWidth="1"/>
    <col min="15111" max="15111" width="14" style="1094" customWidth="1"/>
    <col min="15112" max="15113" width="9.140625" style="1094"/>
    <col min="15114" max="15114" width="14" style="1094" customWidth="1"/>
    <col min="15115" max="15360" width="9.140625" style="1094"/>
    <col min="15361" max="15366" width="25.7109375" style="1094" customWidth="1"/>
    <col min="15367" max="15367" width="14" style="1094" customWidth="1"/>
    <col min="15368" max="15369" width="9.140625" style="1094"/>
    <col min="15370" max="15370" width="14" style="1094" customWidth="1"/>
    <col min="15371" max="15616" width="9.140625" style="1094"/>
    <col min="15617" max="15622" width="25.7109375" style="1094" customWidth="1"/>
    <col min="15623" max="15623" width="14" style="1094" customWidth="1"/>
    <col min="15624" max="15625" width="9.140625" style="1094"/>
    <col min="15626" max="15626" width="14" style="1094" customWidth="1"/>
    <col min="15627" max="15872" width="9.140625" style="1094"/>
    <col min="15873" max="15878" width="25.7109375" style="1094" customWidth="1"/>
    <col min="15879" max="15879" width="14" style="1094" customWidth="1"/>
    <col min="15880" max="15881" width="9.140625" style="1094"/>
    <col min="15882" max="15882" width="14" style="1094" customWidth="1"/>
    <col min="15883" max="16128" width="9.140625" style="1094"/>
    <col min="16129" max="16134" width="25.7109375" style="1094" customWidth="1"/>
    <col min="16135" max="16135" width="14" style="1094" customWidth="1"/>
    <col min="16136" max="16137" width="9.140625" style="1094"/>
    <col min="16138" max="16138" width="14" style="1094" customWidth="1"/>
    <col min="16139" max="16384" width="9.140625" style="1094"/>
  </cols>
  <sheetData>
    <row r="1" spans="1:10" s="1092" customFormat="1" ht="24.95" customHeight="1" x14ac:dyDescent="0.2">
      <c r="A1" s="1057" t="s">
        <v>917</v>
      </c>
      <c r="B1" s="1057"/>
      <c r="C1" s="1057"/>
      <c r="D1" s="1057"/>
      <c r="E1" s="1057"/>
      <c r="F1" s="1057"/>
    </row>
    <row r="2" spans="1:10" s="1093" customFormat="1" ht="24.95" customHeight="1" thickBot="1" x14ac:dyDescent="0.25">
      <c r="A2" s="1379" t="s">
        <v>1439</v>
      </c>
      <c r="B2" s="1379"/>
      <c r="C2" s="1379"/>
      <c r="D2" s="1379"/>
      <c r="E2" s="1379"/>
      <c r="F2" s="1379"/>
    </row>
    <row r="3" spans="1:10" ht="20.100000000000001" customHeight="1" x14ac:dyDescent="0.2">
      <c r="A3" s="1533" t="s">
        <v>130</v>
      </c>
      <c r="B3" s="1640" t="s">
        <v>918</v>
      </c>
      <c r="C3" s="1640" t="s">
        <v>919</v>
      </c>
      <c r="D3" s="1536" t="s">
        <v>920</v>
      </c>
      <c r="E3" s="1658"/>
      <c r="F3" s="1659" t="s">
        <v>921</v>
      </c>
    </row>
    <row r="4" spans="1:10" ht="20.100000000000001" customHeight="1" x14ac:dyDescent="0.2">
      <c r="A4" s="1656"/>
      <c r="B4" s="1657"/>
      <c r="C4" s="1657"/>
      <c r="D4" s="1378" t="s">
        <v>922</v>
      </c>
      <c r="E4" s="1378" t="s">
        <v>923</v>
      </c>
      <c r="F4" s="1660"/>
    </row>
    <row r="5" spans="1:10" ht="20.100000000000001" customHeight="1" x14ac:dyDescent="0.2">
      <c r="A5" s="1096">
        <v>2000</v>
      </c>
      <c r="B5" s="1097">
        <v>171279.88200000001</v>
      </c>
      <c r="C5" s="1380">
        <v>657503.69114671624</v>
      </c>
      <c r="D5" s="1098">
        <v>1.8287</v>
      </c>
      <c r="E5" s="1098">
        <v>1.8294999999999999</v>
      </c>
      <c r="F5" s="1380">
        <v>3838.7677727774017</v>
      </c>
      <c r="G5" s="1099"/>
      <c r="H5" s="1099"/>
      <c r="I5" s="1099"/>
      <c r="J5" s="1099"/>
    </row>
    <row r="6" spans="1:10" ht="20.100000000000001" customHeight="1" x14ac:dyDescent="0.2">
      <c r="A6" s="1096">
        <v>2001</v>
      </c>
      <c r="B6" s="1097">
        <v>173808.01</v>
      </c>
      <c r="C6" s="1380">
        <v>511345.15607723058</v>
      </c>
      <c r="D6" s="1098">
        <v>2.3513999999999999</v>
      </c>
      <c r="E6" s="1098">
        <v>2.3521999999999998</v>
      </c>
      <c r="F6" s="1380">
        <v>2942.0114531961476</v>
      </c>
      <c r="G6" s="1099"/>
      <c r="H6" s="1099"/>
      <c r="I6" s="1099"/>
      <c r="J6" s="1099"/>
    </row>
    <row r="7" spans="1:10" ht="20.100000000000001" customHeight="1" x14ac:dyDescent="0.2">
      <c r="A7" s="1096">
        <v>2002</v>
      </c>
      <c r="B7" s="1097">
        <v>176303.91899999999</v>
      </c>
      <c r="C7" s="1380">
        <v>410353.57155045902</v>
      </c>
      <c r="D7" s="1098">
        <v>2.9300999999999999</v>
      </c>
      <c r="E7" s="1098">
        <v>2.9308999999999998</v>
      </c>
      <c r="F7" s="1380">
        <v>2327.5351669888801</v>
      </c>
      <c r="G7" s="1099"/>
      <c r="H7" s="1099"/>
      <c r="I7" s="1099"/>
      <c r="J7" s="1099"/>
    </row>
    <row r="8" spans="1:10" ht="20.100000000000001" customHeight="1" x14ac:dyDescent="0.2">
      <c r="A8" s="1096">
        <v>2003</v>
      </c>
      <c r="B8" s="1097">
        <v>178741.41200000001</v>
      </c>
      <c r="C8" s="1380">
        <v>391564.46412870032</v>
      </c>
      <c r="D8" s="1098">
        <v>3.0707</v>
      </c>
      <c r="E8" s="1098">
        <v>3.0714999999999999</v>
      </c>
      <c r="F8" s="1380">
        <v>2190.6756791688558</v>
      </c>
      <c r="G8" s="1099"/>
      <c r="H8" s="1099"/>
      <c r="I8" s="1099"/>
      <c r="J8" s="1099"/>
    </row>
    <row r="9" spans="1:10" ht="20.100000000000001" customHeight="1" x14ac:dyDescent="0.2">
      <c r="A9" s="1096">
        <v>2004</v>
      </c>
      <c r="B9" s="1097">
        <v>181105.601</v>
      </c>
      <c r="C9" s="1380">
        <v>411083.11395261378</v>
      </c>
      <c r="D9" s="1098">
        <v>2.9249000000000001</v>
      </c>
      <c r="E9" s="1098">
        <v>2.9257</v>
      </c>
      <c r="F9" s="1380">
        <v>2269.85312261333</v>
      </c>
      <c r="G9" s="1099"/>
      <c r="H9" s="1099"/>
      <c r="I9" s="1099"/>
      <c r="J9" s="1099"/>
    </row>
    <row r="10" spans="1:10" ht="20.100000000000001" customHeight="1" x14ac:dyDescent="0.2">
      <c r="A10" s="1096">
        <v>2005</v>
      </c>
      <c r="B10" s="1097">
        <v>183383.21599999999</v>
      </c>
      <c r="C10" s="1380">
        <v>494134.30320963298</v>
      </c>
      <c r="D10" s="1098">
        <v>2.4333</v>
      </c>
      <c r="E10" s="1098">
        <v>2.4340999999999999</v>
      </c>
      <c r="F10" s="1380">
        <v>2694.5448661432188</v>
      </c>
      <c r="G10" s="1099"/>
      <c r="H10" s="1099"/>
      <c r="I10" s="1099"/>
      <c r="J10" s="1099"/>
    </row>
    <row r="11" spans="1:10" ht="20.100000000000001" customHeight="1" x14ac:dyDescent="0.2">
      <c r="A11" s="1096">
        <v>2006</v>
      </c>
      <c r="B11" s="1097">
        <v>185564.212</v>
      </c>
      <c r="C11" s="1380">
        <v>552486.78950512339</v>
      </c>
      <c r="D11" s="1098">
        <v>2.1762999999999999</v>
      </c>
      <c r="E11" s="1098">
        <v>2.1770999999999998</v>
      </c>
      <c r="F11" s="1380">
        <v>2977.334818769491</v>
      </c>
      <c r="G11" s="1099"/>
      <c r="H11" s="1099"/>
      <c r="I11" s="1099"/>
      <c r="J11" s="1099"/>
    </row>
    <row r="12" spans="1:10" ht="20.100000000000001" customHeight="1" x14ac:dyDescent="0.2">
      <c r="A12" s="1096">
        <v>2007</v>
      </c>
      <c r="B12" s="1097">
        <v>187641.71400000001</v>
      </c>
      <c r="C12" s="1380">
        <v>617395.12195121951</v>
      </c>
      <c r="D12" s="1098">
        <v>1.9475</v>
      </c>
      <c r="E12" s="1098">
        <v>1.9482999999999999</v>
      </c>
      <c r="F12" s="1380">
        <v>3290.2871583832339</v>
      </c>
      <c r="G12" s="1099"/>
      <c r="H12" s="1099"/>
      <c r="I12" s="1099"/>
      <c r="J12" s="1099"/>
    </row>
    <row r="13" spans="1:10" ht="20.100000000000001" customHeight="1" x14ac:dyDescent="0.2">
      <c r="A13" s="1096">
        <v>2008</v>
      </c>
      <c r="B13" s="1097">
        <v>189612.81400000001</v>
      </c>
      <c r="C13" s="1380">
        <v>654639.84319703816</v>
      </c>
      <c r="D13" s="1098">
        <v>1.8367</v>
      </c>
      <c r="E13" s="1098">
        <v>1.8374999999999999</v>
      </c>
      <c r="F13" s="1380">
        <v>3452.5084533423892</v>
      </c>
      <c r="G13" s="1099"/>
      <c r="H13" s="1099"/>
      <c r="I13" s="1099"/>
      <c r="J13" s="1099"/>
    </row>
    <row r="14" spans="1:10" ht="20.100000000000001" customHeight="1" x14ac:dyDescent="0.2">
      <c r="A14" s="1096">
        <v>2009</v>
      </c>
      <c r="B14" s="1097">
        <v>191480.63</v>
      </c>
      <c r="C14" s="1380">
        <v>603390.87669995485</v>
      </c>
      <c r="D14" s="1098">
        <v>1.9926999999999999</v>
      </c>
      <c r="E14" s="1098">
        <v>1.9935</v>
      </c>
      <c r="F14" s="1380">
        <v>3151.1849355203958</v>
      </c>
      <c r="G14" s="1099"/>
      <c r="H14" s="1099"/>
      <c r="I14" s="1099"/>
      <c r="J14" s="1099"/>
    </row>
    <row r="15" spans="1:10" ht="20.100000000000001" customHeight="1" x14ac:dyDescent="0.2">
      <c r="A15" s="1096">
        <v>2010</v>
      </c>
      <c r="B15" s="1097">
        <v>193252.60399999999</v>
      </c>
      <c r="C15" s="1380">
        <v>683751.49274950242</v>
      </c>
      <c r="D15" s="1098">
        <v>1.7585</v>
      </c>
      <c r="E15" s="1098">
        <v>1.7593000000000001</v>
      </c>
      <c r="F15" s="1380">
        <v>3538.1230503341753</v>
      </c>
      <c r="G15" s="1099"/>
      <c r="H15" s="1099"/>
      <c r="I15" s="1099"/>
      <c r="J15" s="1099"/>
    </row>
    <row r="16" spans="1:10" ht="20.100000000000001" customHeight="1" x14ac:dyDescent="0.2">
      <c r="A16" s="1096">
        <v>2011</v>
      </c>
      <c r="B16" s="1097">
        <v>194932.685</v>
      </c>
      <c r="C16" s="1380">
        <v>718308.74006810447</v>
      </c>
      <c r="D16" s="1098">
        <v>1.6738999999999999</v>
      </c>
      <c r="E16" s="1098">
        <v>1.6746000000000001</v>
      </c>
      <c r="F16" s="1380">
        <v>3684.906613111621</v>
      </c>
      <c r="G16" s="1099"/>
      <c r="H16" s="1099"/>
      <c r="I16" s="1099"/>
      <c r="J16" s="1099"/>
    </row>
    <row r="17" spans="1:10" ht="20.100000000000001" customHeight="1" x14ac:dyDescent="0.2">
      <c r="A17" s="1096">
        <v>2012</v>
      </c>
      <c r="B17" s="1097">
        <v>196526.29300000001</v>
      </c>
      <c r="C17" s="1380">
        <v>615215.41137945151</v>
      </c>
      <c r="D17" s="1098">
        <v>1.9543999999999999</v>
      </c>
      <c r="E17" s="1098">
        <v>1.9550000000000001</v>
      </c>
      <c r="F17" s="1380">
        <v>3130.4483587824634</v>
      </c>
      <c r="G17" s="1099"/>
      <c r="H17" s="1099"/>
      <c r="I17" s="1099"/>
      <c r="J17" s="1099"/>
    </row>
    <row r="18" spans="1:10" ht="20.100000000000001" customHeight="1" x14ac:dyDescent="0.2">
      <c r="A18" s="1096">
        <v>2013</v>
      </c>
      <c r="B18" s="1097">
        <v>198043.32</v>
      </c>
      <c r="C18" s="1380">
        <v>556681.79082364927</v>
      </c>
      <c r="D18" s="1098">
        <v>2.1598999999999999</v>
      </c>
      <c r="E18" s="1098">
        <v>2.1604999999999999</v>
      </c>
      <c r="F18" s="1380">
        <v>2810.9092032169992</v>
      </c>
      <c r="G18" s="1099"/>
      <c r="H18" s="1099"/>
      <c r="I18" s="1099"/>
      <c r="J18" s="1099"/>
    </row>
    <row r="19" spans="1:10" ht="20.100000000000001" customHeight="1" thickBot="1" x14ac:dyDescent="0.25">
      <c r="A19" s="1100">
        <v>2014</v>
      </c>
      <c r="B19" s="1101">
        <v>199492.43299999999</v>
      </c>
      <c r="C19" s="1381">
        <v>510758.67635189672</v>
      </c>
      <c r="D19" s="1102">
        <v>2.3540999999999999</v>
      </c>
      <c r="E19" s="1102">
        <v>2.3546999999999998</v>
      </c>
      <c r="F19" s="1381">
        <v>2560.290977813162</v>
      </c>
      <c r="G19" s="1099"/>
      <c r="H19" s="1099"/>
      <c r="I19" s="1099"/>
      <c r="J19" s="1099"/>
    </row>
    <row r="20" spans="1:10" s="988" customFormat="1" ht="15.95" customHeight="1" x14ac:dyDescent="0.25">
      <c r="A20" s="1103" t="s">
        <v>924</v>
      </c>
      <c r="B20" s="1103"/>
      <c r="C20" s="1103"/>
      <c r="D20" s="1103"/>
      <c r="F20" s="1104"/>
    </row>
    <row r="21" spans="1:10" s="988" customFormat="1" ht="15.95" customHeight="1" x14ac:dyDescent="0.25">
      <c r="A21" s="1103" t="s">
        <v>1438</v>
      </c>
      <c r="B21" s="1103"/>
      <c r="C21" s="1103"/>
      <c r="D21" s="1382"/>
      <c r="E21" s="1105"/>
    </row>
    <row r="22" spans="1:10" s="988" customFormat="1" ht="15.95" customHeight="1" x14ac:dyDescent="0.25">
      <c r="A22" s="1106" t="s">
        <v>1501</v>
      </c>
      <c r="B22" s="1103"/>
      <c r="C22" s="1103"/>
      <c r="D22" s="1382"/>
      <c r="E22" s="1105"/>
    </row>
    <row r="23" spans="1:10" s="988" customFormat="1" ht="15.95" customHeight="1" x14ac:dyDescent="0.25">
      <c r="A23" s="1106" t="s">
        <v>925</v>
      </c>
      <c r="B23" s="1103"/>
      <c r="C23" s="1103"/>
      <c r="D23" s="1382"/>
      <c r="E23" s="1105"/>
    </row>
    <row r="24" spans="1:10" s="991" customFormat="1" ht="15.95" customHeight="1" x14ac:dyDescent="0.25">
      <c r="A24" s="1106" t="s">
        <v>926</v>
      </c>
      <c r="B24" s="1021"/>
      <c r="C24" s="1021"/>
      <c r="D24" s="1382"/>
      <c r="E24" s="1105"/>
    </row>
    <row r="25" spans="1:10" s="991" customFormat="1" ht="15.95" customHeight="1" x14ac:dyDescent="0.25">
      <c r="A25" s="1106" t="s">
        <v>927</v>
      </c>
      <c r="B25" s="1021"/>
      <c r="C25" s="1021"/>
      <c r="D25" s="1382"/>
      <c r="E25" s="1105"/>
    </row>
    <row r="26" spans="1:10" ht="20.100000000000001" customHeight="1" x14ac:dyDescent="0.25">
      <c r="A26" s="1107"/>
      <c r="B26" s="1107"/>
      <c r="C26" s="1108"/>
      <c r="D26" s="1383"/>
      <c r="E26" s="1109"/>
    </row>
    <row r="27" spans="1:10" ht="20.100000000000001" customHeight="1" x14ac:dyDescent="0.25">
      <c r="D27" s="1383"/>
      <c r="E27" s="1109"/>
    </row>
    <row r="28" spans="1:10" ht="20.100000000000001" customHeight="1" x14ac:dyDescent="0.25">
      <c r="D28" s="1383"/>
      <c r="E28" s="1109"/>
    </row>
    <row r="29" spans="1:10" ht="20.100000000000001" customHeight="1" x14ac:dyDescent="0.25">
      <c r="D29" s="1383"/>
      <c r="E29" s="1109"/>
    </row>
    <row r="30" spans="1:10" ht="20.100000000000001" customHeight="1" x14ac:dyDescent="0.25">
      <c r="D30" s="1383"/>
      <c r="E30" s="1109"/>
    </row>
    <row r="31" spans="1:10" ht="20.100000000000001" customHeight="1" x14ac:dyDescent="0.25">
      <c r="D31" s="1383"/>
      <c r="E31" s="1109"/>
    </row>
    <row r="32" spans="1:10" ht="20.100000000000001" customHeight="1" x14ac:dyDescent="0.25">
      <c r="D32" s="1383"/>
      <c r="E32" s="1109"/>
    </row>
    <row r="33" spans="4:5" ht="20.100000000000001" customHeight="1" x14ac:dyDescent="0.25">
      <c r="D33" s="1383"/>
      <c r="E33" s="1109"/>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6">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76"/>
  </cols>
  <sheetData>
    <row r="9" spans="1:10" ht="39.950000000000003" customHeight="1" x14ac:dyDescent="0.2">
      <c r="A9" s="1531" t="s">
        <v>928</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7">
    <tabColor rgb="FF00B0F0"/>
  </sheetPr>
  <dimension ref="A9:J22"/>
  <sheetViews>
    <sheetView showGridLines="0" zoomScaleNormal="100" workbookViewId="0"/>
  </sheetViews>
  <sheetFormatPr defaultColWidth="9.7109375" defaultRowHeight="39.950000000000003" customHeight="1" x14ac:dyDescent="0.2"/>
  <cols>
    <col min="1" max="16384" width="9.7109375" style="776"/>
  </cols>
  <sheetData>
    <row r="9" spans="1:10" ht="39.950000000000003" customHeight="1" x14ac:dyDescent="0.2">
      <c r="A9" s="1531" t="s">
        <v>929</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8">
    <tabColor rgb="FF92D050"/>
  </sheetPr>
  <dimension ref="A1:N51"/>
  <sheetViews>
    <sheetView showGridLines="0" zoomScaleNormal="100" zoomScaleSheetLayoutView="100" workbookViewId="0"/>
  </sheetViews>
  <sheetFormatPr defaultColWidth="11.42578125" defaultRowHeight="24" customHeight="1" x14ac:dyDescent="0.2"/>
  <cols>
    <col min="1" max="1" width="40.7109375" style="1094" customWidth="1"/>
    <col min="2" max="7" width="20.7109375" style="1094" customWidth="1"/>
    <col min="8" max="256" width="11.42578125" style="1094"/>
    <col min="257" max="257" width="40.7109375" style="1094" customWidth="1"/>
    <col min="258" max="263" width="20.7109375" style="1094" customWidth="1"/>
    <col min="264" max="512" width="11.42578125" style="1094"/>
    <col min="513" max="513" width="40.7109375" style="1094" customWidth="1"/>
    <col min="514" max="519" width="20.7109375" style="1094" customWidth="1"/>
    <col min="520" max="768" width="11.42578125" style="1094"/>
    <col min="769" max="769" width="40.7109375" style="1094" customWidth="1"/>
    <col min="770" max="775" width="20.7109375" style="1094" customWidth="1"/>
    <col min="776" max="1024" width="11.42578125" style="1094"/>
    <col min="1025" max="1025" width="40.7109375" style="1094" customWidth="1"/>
    <col min="1026" max="1031" width="20.7109375" style="1094" customWidth="1"/>
    <col min="1032" max="1280" width="11.42578125" style="1094"/>
    <col min="1281" max="1281" width="40.7109375" style="1094" customWidth="1"/>
    <col min="1282" max="1287" width="20.7109375" style="1094" customWidth="1"/>
    <col min="1288" max="1536" width="11.42578125" style="1094"/>
    <col min="1537" max="1537" width="40.7109375" style="1094" customWidth="1"/>
    <col min="1538" max="1543" width="20.7109375" style="1094" customWidth="1"/>
    <col min="1544" max="1792" width="11.42578125" style="1094"/>
    <col min="1793" max="1793" width="40.7109375" style="1094" customWidth="1"/>
    <col min="1794" max="1799" width="20.7109375" style="1094" customWidth="1"/>
    <col min="1800" max="2048" width="11.42578125" style="1094"/>
    <col min="2049" max="2049" width="40.7109375" style="1094" customWidth="1"/>
    <col min="2050" max="2055" width="20.7109375" style="1094" customWidth="1"/>
    <col min="2056" max="2304" width="11.42578125" style="1094"/>
    <col min="2305" max="2305" width="40.7109375" style="1094" customWidth="1"/>
    <col min="2306" max="2311" width="20.7109375" style="1094" customWidth="1"/>
    <col min="2312" max="2560" width="11.42578125" style="1094"/>
    <col min="2561" max="2561" width="40.7109375" style="1094" customWidth="1"/>
    <col min="2562" max="2567" width="20.7109375" style="1094" customWidth="1"/>
    <col min="2568" max="2816" width="11.42578125" style="1094"/>
    <col min="2817" max="2817" width="40.7109375" style="1094" customWidth="1"/>
    <col min="2818" max="2823" width="20.7109375" style="1094" customWidth="1"/>
    <col min="2824" max="3072" width="11.42578125" style="1094"/>
    <col min="3073" max="3073" width="40.7109375" style="1094" customWidth="1"/>
    <col min="3074" max="3079" width="20.7109375" style="1094" customWidth="1"/>
    <col min="3080" max="3328" width="11.42578125" style="1094"/>
    <col min="3329" max="3329" width="40.7109375" style="1094" customWidth="1"/>
    <col min="3330" max="3335" width="20.7109375" style="1094" customWidth="1"/>
    <col min="3336" max="3584" width="11.42578125" style="1094"/>
    <col min="3585" max="3585" width="40.7109375" style="1094" customWidth="1"/>
    <col min="3586" max="3591" width="20.7109375" style="1094" customWidth="1"/>
    <col min="3592" max="3840" width="11.42578125" style="1094"/>
    <col min="3841" max="3841" width="40.7109375" style="1094" customWidth="1"/>
    <col min="3842" max="3847" width="20.7109375" style="1094" customWidth="1"/>
    <col min="3848" max="4096" width="11.42578125" style="1094"/>
    <col min="4097" max="4097" width="40.7109375" style="1094" customWidth="1"/>
    <col min="4098" max="4103" width="20.7109375" style="1094" customWidth="1"/>
    <col min="4104" max="4352" width="11.42578125" style="1094"/>
    <col min="4353" max="4353" width="40.7109375" style="1094" customWidth="1"/>
    <col min="4354" max="4359" width="20.7109375" style="1094" customWidth="1"/>
    <col min="4360" max="4608" width="11.42578125" style="1094"/>
    <col min="4609" max="4609" width="40.7109375" style="1094" customWidth="1"/>
    <col min="4610" max="4615" width="20.7109375" style="1094" customWidth="1"/>
    <col min="4616" max="4864" width="11.42578125" style="1094"/>
    <col min="4865" max="4865" width="40.7109375" style="1094" customWidth="1"/>
    <col min="4866" max="4871" width="20.7109375" style="1094" customWidth="1"/>
    <col min="4872" max="5120" width="11.42578125" style="1094"/>
    <col min="5121" max="5121" width="40.7109375" style="1094" customWidth="1"/>
    <col min="5122" max="5127" width="20.7109375" style="1094" customWidth="1"/>
    <col min="5128" max="5376" width="11.42578125" style="1094"/>
    <col min="5377" max="5377" width="40.7109375" style="1094" customWidth="1"/>
    <col min="5378" max="5383" width="20.7109375" style="1094" customWidth="1"/>
    <col min="5384" max="5632" width="11.42578125" style="1094"/>
    <col min="5633" max="5633" width="40.7109375" style="1094" customWidth="1"/>
    <col min="5634" max="5639" width="20.7109375" style="1094" customWidth="1"/>
    <col min="5640" max="5888" width="11.42578125" style="1094"/>
    <col min="5889" max="5889" width="40.7109375" style="1094" customWidth="1"/>
    <col min="5890" max="5895" width="20.7109375" style="1094" customWidth="1"/>
    <col min="5896" max="6144" width="11.42578125" style="1094"/>
    <col min="6145" max="6145" width="40.7109375" style="1094" customWidth="1"/>
    <col min="6146" max="6151" width="20.7109375" style="1094" customWidth="1"/>
    <col min="6152" max="6400" width="11.42578125" style="1094"/>
    <col min="6401" max="6401" width="40.7109375" style="1094" customWidth="1"/>
    <col min="6402" max="6407" width="20.7109375" style="1094" customWidth="1"/>
    <col min="6408" max="6656" width="11.42578125" style="1094"/>
    <col min="6657" max="6657" width="40.7109375" style="1094" customWidth="1"/>
    <col min="6658" max="6663" width="20.7109375" style="1094" customWidth="1"/>
    <col min="6664" max="6912" width="11.42578125" style="1094"/>
    <col min="6913" max="6913" width="40.7109375" style="1094" customWidth="1"/>
    <col min="6914" max="6919" width="20.7109375" style="1094" customWidth="1"/>
    <col min="6920" max="7168" width="11.42578125" style="1094"/>
    <col min="7169" max="7169" width="40.7109375" style="1094" customWidth="1"/>
    <col min="7170" max="7175" width="20.7109375" style="1094" customWidth="1"/>
    <col min="7176" max="7424" width="11.42578125" style="1094"/>
    <col min="7425" max="7425" width="40.7109375" style="1094" customWidth="1"/>
    <col min="7426" max="7431" width="20.7109375" style="1094" customWidth="1"/>
    <col min="7432" max="7680" width="11.42578125" style="1094"/>
    <col min="7681" max="7681" width="40.7109375" style="1094" customWidth="1"/>
    <col min="7682" max="7687" width="20.7109375" style="1094" customWidth="1"/>
    <col min="7688" max="7936" width="11.42578125" style="1094"/>
    <col min="7937" max="7937" width="40.7109375" style="1094" customWidth="1"/>
    <col min="7938" max="7943" width="20.7109375" style="1094" customWidth="1"/>
    <col min="7944" max="8192" width="11.42578125" style="1094"/>
    <col min="8193" max="8193" width="40.7109375" style="1094" customWidth="1"/>
    <col min="8194" max="8199" width="20.7109375" style="1094" customWidth="1"/>
    <col min="8200" max="8448" width="11.42578125" style="1094"/>
    <col min="8449" max="8449" width="40.7109375" style="1094" customWidth="1"/>
    <col min="8450" max="8455" width="20.7109375" style="1094" customWidth="1"/>
    <col min="8456" max="8704" width="11.42578125" style="1094"/>
    <col min="8705" max="8705" width="40.7109375" style="1094" customWidth="1"/>
    <col min="8706" max="8711" width="20.7109375" style="1094" customWidth="1"/>
    <col min="8712" max="8960" width="11.42578125" style="1094"/>
    <col min="8961" max="8961" width="40.7109375" style="1094" customWidth="1"/>
    <col min="8962" max="8967" width="20.7109375" style="1094" customWidth="1"/>
    <col min="8968" max="9216" width="11.42578125" style="1094"/>
    <col min="9217" max="9217" width="40.7109375" style="1094" customWidth="1"/>
    <col min="9218" max="9223" width="20.7109375" style="1094" customWidth="1"/>
    <col min="9224" max="9472" width="11.42578125" style="1094"/>
    <col min="9473" max="9473" width="40.7109375" style="1094" customWidth="1"/>
    <col min="9474" max="9479" width="20.7109375" style="1094" customWidth="1"/>
    <col min="9480" max="9728" width="11.42578125" style="1094"/>
    <col min="9729" max="9729" width="40.7109375" style="1094" customWidth="1"/>
    <col min="9730" max="9735" width="20.7109375" style="1094" customWidth="1"/>
    <col min="9736" max="9984" width="11.42578125" style="1094"/>
    <col min="9985" max="9985" width="40.7109375" style="1094" customWidth="1"/>
    <col min="9986" max="9991" width="20.7109375" style="1094" customWidth="1"/>
    <col min="9992" max="10240" width="11.42578125" style="1094"/>
    <col min="10241" max="10241" width="40.7109375" style="1094" customWidth="1"/>
    <col min="10242" max="10247" width="20.7109375" style="1094" customWidth="1"/>
    <col min="10248" max="10496" width="11.42578125" style="1094"/>
    <col min="10497" max="10497" width="40.7109375" style="1094" customWidth="1"/>
    <col min="10498" max="10503" width="20.7109375" style="1094" customWidth="1"/>
    <col min="10504" max="10752" width="11.42578125" style="1094"/>
    <col min="10753" max="10753" width="40.7109375" style="1094" customWidth="1"/>
    <col min="10754" max="10759" width="20.7109375" style="1094" customWidth="1"/>
    <col min="10760" max="11008" width="11.42578125" style="1094"/>
    <col min="11009" max="11009" width="40.7109375" style="1094" customWidth="1"/>
    <col min="11010" max="11015" width="20.7109375" style="1094" customWidth="1"/>
    <col min="11016" max="11264" width="11.42578125" style="1094"/>
    <col min="11265" max="11265" width="40.7109375" style="1094" customWidth="1"/>
    <col min="11266" max="11271" width="20.7109375" style="1094" customWidth="1"/>
    <col min="11272" max="11520" width="11.42578125" style="1094"/>
    <col min="11521" max="11521" width="40.7109375" style="1094" customWidth="1"/>
    <col min="11522" max="11527" width="20.7109375" style="1094" customWidth="1"/>
    <col min="11528" max="11776" width="11.42578125" style="1094"/>
    <col min="11777" max="11777" width="40.7109375" style="1094" customWidth="1"/>
    <col min="11778" max="11783" width="20.7109375" style="1094" customWidth="1"/>
    <col min="11784" max="12032" width="11.42578125" style="1094"/>
    <col min="12033" max="12033" width="40.7109375" style="1094" customWidth="1"/>
    <col min="12034" max="12039" width="20.7109375" style="1094" customWidth="1"/>
    <col min="12040" max="12288" width="11.42578125" style="1094"/>
    <col min="12289" max="12289" width="40.7109375" style="1094" customWidth="1"/>
    <col min="12290" max="12295" width="20.7109375" style="1094" customWidth="1"/>
    <col min="12296" max="12544" width="11.42578125" style="1094"/>
    <col min="12545" max="12545" width="40.7109375" style="1094" customWidth="1"/>
    <col min="12546" max="12551" width="20.7109375" style="1094" customWidth="1"/>
    <col min="12552" max="12800" width="11.42578125" style="1094"/>
    <col min="12801" max="12801" width="40.7109375" style="1094" customWidth="1"/>
    <col min="12802" max="12807" width="20.7109375" style="1094" customWidth="1"/>
    <col min="12808" max="13056" width="11.42578125" style="1094"/>
    <col min="13057" max="13057" width="40.7109375" style="1094" customWidth="1"/>
    <col min="13058" max="13063" width="20.7109375" style="1094" customWidth="1"/>
    <col min="13064" max="13312" width="11.42578125" style="1094"/>
    <col min="13313" max="13313" width="40.7109375" style="1094" customWidth="1"/>
    <col min="13314" max="13319" width="20.7109375" style="1094" customWidth="1"/>
    <col min="13320" max="13568" width="11.42578125" style="1094"/>
    <col min="13569" max="13569" width="40.7109375" style="1094" customWidth="1"/>
    <col min="13570" max="13575" width="20.7109375" style="1094" customWidth="1"/>
    <col min="13576" max="13824" width="11.42578125" style="1094"/>
    <col min="13825" max="13825" width="40.7109375" style="1094" customWidth="1"/>
    <col min="13826" max="13831" width="20.7109375" style="1094" customWidth="1"/>
    <col min="13832" max="14080" width="11.42578125" style="1094"/>
    <col min="14081" max="14081" width="40.7109375" style="1094" customWidth="1"/>
    <col min="14082" max="14087" width="20.7109375" style="1094" customWidth="1"/>
    <col min="14088" max="14336" width="11.42578125" style="1094"/>
    <col min="14337" max="14337" width="40.7109375" style="1094" customWidth="1"/>
    <col min="14338" max="14343" width="20.7109375" style="1094" customWidth="1"/>
    <col min="14344" max="14592" width="11.42578125" style="1094"/>
    <col min="14593" max="14593" width="40.7109375" style="1094" customWidth="1"/>
    <col min="14594" max="14599" width="20.7109375" style="1094" customWidth="1"/>
    <col min="14600" max="14848" width="11.42578125" style="1094"/>
    <col min="14849" max="14849" width="40.7109375" style="1094" customWidth="1"/>
    <col min="14850" max="14855" width="20.7109375" style="1094" customWidth="1"/>
    <col min="14856" max="15104" width="11.42578125" style="1094"/>
    <col min="15105" max="15105" width="40.7109375" style="1094" customWidth="1"/>
    <col min="15106" max="15111" width="20.7109375" style="1094" customWidth="1"/>
    <col min="15112" max="15360" width="11.42578125" style="1094"/>
    <col min="15361" max="15361" width="40.7109375" style="1094" customWidth="1"/>
    <col min="15362" max="15367" width="20.7109375" style="1094" customWidth="1"/>
    <col min="15368" max="15616" width="11.42578125" style="1094"/>
    <col min="15617" max="15617" width="40.7109375" style="1094" customWidth="1"/>
    <col min="15618" max="15623" width="20.7109375" style="1094" customWidth="1"/>
    <col min="15624" max="15872" width="11.42578125" style="1094"/>
    <col min="15873" max="15873" width="40.7109375" style="1094" customWidth="1"/>
    <col min="15874" max="15879" width="20.7109375" style="1094" customWidth="1"/>
    <col min="15880" max="16128" width="11.42578125" style="1094"/>
    <col min="16129" max="16129" width="40.7109375" style="1094" customWidth="1"/>
    <col min="16130" max="16135" width="20.7109375" style="1094" customWidth="1"/>
    <col min="16136" max="16384" width="11.42578125" style="1094"/>
  </cols>
  <sheetData>
    <row r="1" spans="1:14" s="1092" customFormat="1" ht="24.95" customHeight="1" x14ac:dyDescent="0.2">
      <c r="A1" s="1057" t="s">
        <v>929</v>
      </c>
    </row>
    <row r="2" spans="1:14" s="1093" customFormat="1" ht="24.95" customHeight="1" thickBot="1" x14ac:dyDescent="0.25">
      <c r="A2" s="974" t="s">
        <v>1378</v>
      </c>
      <c r="B2" s="1059"/>
      <c r="C2" s="1059"/>
      <c r="D2" s="1059"/>
      <c r="E2" s="1059"/>
      <c r="F2" s="1059"/>
      <c r="G2" s="1059"/>
      <c r="H2" s="1110"/>
    </row>
    <row r="3" spans="1:14" s="1111" customFormat="1" ht="20.100000000000001" customHeight="1" x14ac:dyDescent="0.2">
      <c r="A3" s="1533" t="s">
        <v>130</v>
      </c>
      <c r="B3" s="1536" t="s">
        <v>930</v>
      </c>
      <c r="C3" s="1537"/>
      <c r="D3" s="1538"/>
      <c r="E3" s="1536" t="s">
        <v>931</v>
      </c>
      <c r="F3" s="1537"/>
      <c r="G3" s="1537"/>
      <c r="H3" s="1107"/>
    </row>
    <row r="4" spans="1:14" s="1111" customFormat="1" ht="20.100000000000001" customHeight="1" x14ac:dyDescent="0.2">
      <c r="A4" s="1534"/>
      <c r="B4" s="1662" t="s">
        <v>131</v>
      </c>
      <c r="C4" s="1662" t="s">
        <v>932</v>
      </c>
      <c r="D4" s="1662" t="s">
        <v>933</v>
      </c>
      <c r="E4" s="1662" t="s">
        <v>131</v>
      </c>
      <c r="F4" s="1662" t="s">
        <v>932</v>
      </c>
      <c r="G4" s="1646" t="s">
        <v>933</v>
      </c>
      <c r="H4" s="1107"/>
    </row>
    <row r="5" spans="1:14" s="1111" customFormat="1" ht="20.100000000000001" customHeight="1" x14ac:dyDescent="0.2">
      <c r="A5" s="1535"/>
      <c r="B5" s="1642"/>
      <c r="C5" s="1642"/>
      <c r="D5" s="1642"/>
      <c r="E5" s="1642"/>
      <c r="F5" s="1642"/>
      <c r="G5" s="1649"/>
      <c r="H5" s="1107"/>
    </row>
    <row r="6" spans="1:14" ht="20.100000000000001" customHeight="1" x14ac:dyDescent="0.2">
      <c r="A6" s="1112">
        <v>1999</v>
      </c>
      <c r="B6" s="1113">
        <v>650.20000000000005</v>
      </c>
      <c r="C6" s="1114">
        <v>100</v>
      </c>
      <c r="D6" s="1115">
        <v>0</v>
      </c>
      <c r="E6" s="1116">
        <v>445</v>
      </c>
      <c r="F6" s="1114">
        <v>100</v>
      </c>
      <c r="G6" s="1117">
        <v>0</v>
      </c>
      <c r="H6" s="1118"/>
      <c r="I6" s="1107"/>
      <c r="J6" s="1112"/>
      <c r="K6" s="1119"/>
      <c r="L6" s="1107"/>
      <c r="M6" s="1107"/>
    </row>
    <row r="7" spans="1:14" ht="20.100000000000001" customHeight="1" x14ac:dyDescent="0.2">
      <c r="A7" s="1112">
        <v>2000</v>
      </c>
      <c r="B7" s="1113">
        <v>673.80000000000007</v>
      </c>
      <c r="C7" s="1114">
        <f>B7/$B$6*100</f>
        <v>103.62965241464165</v>
      </c>
      <c r="D7" s="1120">
        <f>((B7/B6)-1)*100</f>
        <v>3.6296524146416598</v>
      </c>
      <c r="E7" s="1116">
        <v>475</v>
      </c>
      <c r="F7" s="1114">
        <f>E7/$E$6*100</f>
        <v>106.74157303370787</v>
      </c>
      <c r="G7" s="1120">
        <f>((E7/E6)-1)*100</f>
        <v>6.7415730337078594</v>
      </c>
      <c r="H7" s="1118"/>
      <c r="I7" s="1107"/>
      <c r="J7" s="1112"/>
      <c r="K7" s="1119"/>
      <c r="L7" s="1107"/>
      <c r="M7" s="1107"/>
    </row>
    <row r="8" spans="1:14" ht="20.100000000000001" customHeight="1" x14ac:dyDescent="0.2">
      <c r="A8" s="1112">
        <v>2001</v>
      </c>
      <c r="B8" s="1113">
        <v>688.5</v>
      </c>
      <c r="C8" s="1114">
        <f t="shared" ref="C8:C20" si="0">B8/$B$6*100</f>
        <v>105.89049523223623</v>
      </c>
      <c r="D8" s="1120">
        <f t="shared" ref="D8:D21" si="1">((B8/B7)-1)*100</f>
        <v>2.1816562778272486</v>
      </c>
      <c r="E8" s="1116">
        <v>472</v>
      </c>
      <c r="F8" s="1114">
        <f t="shared" ref="F8:F21" si="2">E8/$E$6*100</f>
        <v>106.06741573033709</v>
      </c>
      <c r="G8" s="1120">
        <f t="shared" ref="G8:G21" si="3">((E8/E7)-1)*100</f>
        <v>-0.63157894736841635</v>
      </c>
      <c r="H8" s="1118"/>
      <c r="I8" s="1107"/>
      <c r="J8" s="1112"/>
      <c r="K8" s="1119"/>
      <c r="L8" s="1107"/>
      <c r="M8" s="1107"/>
    </row>
    <row r="9" spans="1:14" ht="20.100000000000001" customHeight="1" x14ac:dyDescent="0.2">
      <c r="A9" s="1112">
        <v>2002</v>
      </c>
      <c r="B9" s="1113">
        <v>708.9</v>
      </c>
      <c r="C9" s="1114">
        <f t="shared" si="0"/>
        <v>109.02799138726544</v>
      </c>
      <c r="D9" s="1120">
        <f t="shared" si="1"/>
        <v>2.9629629629629672</v>
      </c>
      <c r="E9" s="1116">
        <v>474</v>
      </c>
      <c r="F9" s="1114">
        <f t="shared" si="2"/>
        <v>106.51685393258428</v>
      </c>
      <c r="G9" s="1120">
        <f t="shared" si="3"/>
        <v>0.4237288135593209</v>
      </c>
      <c r="H9" s="1118"/>
      <c r="I9" s="1107"/>
      <c r="J9" s="1112"/>
      <c r="K9" s="1119"/>
      <c r="L9" s="1107"/>
      <c r="M9" s="1107"/>
    </row>
    <row r="10" spans="1:14" ht="20.100000000000001" customHeight="1" x14ac:dyDescent="0.2">
      <c r="A10" s="1112">
        <v>2003</v>
      </c>
      <c r="B10" s="1113">
        <v>696.6</v>
      </c>
      <c r="C10" s="1114">
        <f t="shared" si="0"/>
        <v>107.13626576438018</v>
      </c>
      <c r="D10" s="1120">
        <f t="shared" si="1"/>
        <v>-1.7350825222175126</v>
      </c>
      <c r="E10" s="1116">
        <v>525</v>
      </c>
      <c r="F10" s="1114">
        <f t="shared" si="2"/>
        <v>117.97752808988764</v>
      </c>
      <c r="G10" s="1120">
        <f t="shared" si="3"/>
        <v>10.759493670886066</v>
      </c>
      <c r="H10" s="1118"/>
      <c r="I10" s="1107"/>
      <c r="J10" s="1112"/>
      <c r="K10" s="1119"/>
      <c r="L10" s="1107"/>
      <c r="M10" s="1107"/>
    </row>
    <row r="11" spans="1:14" ht="20.100000000000001" customHeight="1" x14ac:dyDescent="0.2">
      <c r="A11" s="1112">
        <v>2004</v>
      </c>
      <c r="B11" s="1113">
        <v>765.49599999999998</v>
      </c>
      <c r="C11" s="1114">
        <f t="shared" si="0"/>
        <v>117.73239003383573</v>
      </c>
      <c r="D11" s="1120">
        <f t="shared" si="1"/>
        <v>9.8903244329600959</v>
      </c>
      <c r="E11" s="1116">
        <v>633</v>
      </c>
      <c r="F11" s="1114">
        <f t="shared" si="2"/>
        <v>142.24719101123594</v>
      </c>
      <c r="G11" s="1120">
        <f t="shared" si="3"/>
        <v>20.571428571428573</v>
      </c>
      <c r="H11" s="1119"/>
      <c r="I11" s="1121"/>
      <c r="J11" s="1112"/>
      <c r="K11" s="1119"/>
      <c r="L11" s="1107"/>
      <c r="M11" s="1107"/>
    </row>
    <row r="12" spans="1:14" ht="20.100000000000001" customHeight="1" x14ac:dyDescent="0.2">
      <c r="A12" s="1112">
        <v>2005</v>
      </c>
      <c r="B12" s="1122">
        <v>809</v>
      </c>
      <c r="C12" s="1114">
        <f t="shared" si="0"/>
        <v>124.42325438326667</v>
      </c>
      <c r="D12" s="1120">
        <f t="shared" si="1"/>
        <v>5.6831126485311412</v>
      </c>
      <c r="E12" s="1116">
        <v>680</v>
      </c>
      <c r="F12" s="1114">
        <f t="shared" si="2"/>
        <v>152.80898876404493</v>
      </c>
      <c r="G12" s="1120">
        <f t="shared" si="3"/>
        <v>7.4249605055292323</v>
      </c>
      <c r="H12" s="1119"/>
      <c r="I12" s="1121"/>
      <c r="J12" s="1112"/>
      <c r="K12" s="1119"/>
      <c r="L12" s="1107"/>
      <c r="M12" s="1107"/>
    </row>
    <row r="13" spans="1:14" ht="20.100000000000001" customHeight="1" x14ac:dyDescent="0.2">
      <c r="A13" s="1112">
        <v>2006</v>
      </c>
      <c r="B13" s="1122">
        <v>842</v>
      </c>
      <c r="C13" s="1114">
        <f t="shared" si="0"/>
        <v>129.49861581051982</v>
      </c>
      <c r="D13" s="1120">
        <f t="shared" si="1"/>
        <v>4.0791100123609425</v>
      </c>
      <c r="E13" s="1122">
        <v>745</v>
      </c>
      <c r="F13" s="1114">
        <f t="shared" si="2"/>
        <v>167.41573033707866</v>
      </c>
      <c r="G13" s="1120">
        <f t="shared" si="3"/>
        <v>9.5588235294117752</v>
      </c>
      <c r="H13" s="1123"/>
      <c r="I13" s="1121"/>
      <c r="J13" s="1112"/>
      <c r="K13" s="1123"/>
      <c r="L13" s="1107"/>
      <c r="M13" s="1107"/>
    </row>
    <row r="14" spans="1:14" ht="20.100000000000001" customHeight="1" x14ac:dyDescent="0.2">
      <c r="A14" s="1112">
        <v>2007</v>
      </c>
      <c r="B14" s="1122">
        <v>897.80000000000007</v>
      </c>
      <c r="C14" s="1114">
        <f t="shared" si="0"/>
        <v>138.08059058751155</v>
      </c>
      <c r="D14" s="1120">
        <f t="shared" si="1"/>
        <v>6.6270783847981019</v>
      </c>
      <c r="E14" s="1122">
        <v>860</v>
      </c>
      <c r="F14" s="1114">
        <f t="shared" si="2"/>
        <v>193.25842696629215</v>
      </c>
      <c r="G14" s="1120">
        <f t="shared" si="3"/>
        <v>15.436241610738266</v>
      </c>
      <c r="H14" s="1123"/>
      <c r="I14" s="1124"/>
      <c r="J14" s="1112"/>
      <c r="K14" s="1123"/>
      <c r="L14" s="1107"/>
      <c r="M14" s="1107"/>
    </row>
    <row r="15" spans="1:14" ht="20.100000000000001" customHeight="1" x14ac:dyDescent="0.2">
      <c r="A15" s="1112">
        <v>2008</v>
      </c>
      <c r="B15" s="1122">
        <v>916.59999999999991</v>
      </c>
      <c r="C15" s="1114">
        <f t="shared" si="0"/>
        <v>140.9720086127345</v>
      </c>
      <c r="D15" s="1120">
        <f t="shared" si="1"/>
        <v>2.0940075740699227</v>
      </c>
      <c r="E15" s="1122">
        <v>939.32700000000011</v>
      </c>
      <c r="F15" s="1114">
        <f t="shared" si="2"/>
        <v>211.08471910112362</v>
      </c>
      <c r="G15" s="1120">
        <f t="shared" si="3"/>
        <v>9.224069767441879</v>
      </c>
      <c r="H15" s="1123"/>
      <c r="I15" s="1124"/>
      <c r="J15" s="1112"/>
      <c r="K15" s="1123"/>
      <c r="L15" s="1125"/>
      <c r="M15" s="1125"/>
      <c r="N15" s="1125"/>
    </row>
    <row r="16" spans="1:14" ht="20.100000000000001" customHeight="1" x14ac:dyDescent="0.2">
      <c r="A16" s="1112">
        <v>2009</v>
      </c>
      <c r="B16" s="1122">
        <v>882.1</v>
      </c>
      <c r="C16" s="1114">
        <f t="shared" si="0"/>
        <v>135.66594893878806</v>
      </c>
      <c r="D16" s="1120">
        <f t="shared" si="1"/>
        <v>-3.7639101025529031</v>
      </c>
      <c r="E16" s="1122">
        <v>851.80200000000002</v>
      </c>
      <c r="F16" s="1114">
        <f t="shared" si="2"/>
        <v>191.41617977528091</v>
      </c>
      <c r="G16" s="1120">
        <f t="shared" si="3"/>
        <v>-9.3178413906978115</v>
      </c>
      <c r="H16" s="1123"/>
      <c r="I16" s="1124"/>
      <c r="J16" s="1112"/>
      <c r="K16" s="1123"/>
      <c r="L16" s="1125"/>
      <c r="M16" s="1125"/>
      <c r="N16" s="1125"/>
    </row>
    <row r="17" spans="1:14" ht="20.100000000000001" customHeight="1" x14ac:dyDescent="0.2">
      <c r="A17" s="1112">
        <v>2010</v>
      </c>
      <c r="B17" s="1122">
        <v>949.1</v>
      </c>
      <c r="C17" s="1114">
        <f t="shared" si="0"/>
        <v>145.97047062442326</v>
      </c>
      <c r="D17" s="1120">
        <f t="shared" si="1"/>
        <v>7.5955107130710742</v>
      </c>
      <c r="E17" s="1122">
        <v>966.02099999999984</v>
      </c>
      <c r="F17" s="1114">
        <f t="shared" si="2"/>
        <v>217.08337078651684</v>
      </c>
      <c r="G17" s="1120">
        <f t="shared" si="3"/>
        <v>13.40910211528028</v>
      </c>
      <c r="H17" s="1123"/>
      <c r="I17" s="1124"/>
      <c r="J17" s="1112"/>
      <c r="K17" s="1123"/>
      <c r="L17" s="1125"/>
      <c r="M17" s="1125"/>
      <c r="N17" s="1125"/>
    </row>
    <row r="18" spans="1:14" ht="20.100000000000001" customHeight="1" x14ac:dyDescent="0.2">
      <c r="A18" s="1112">
        <v>2011</v>
      </c>
      <c r="B18" s="1122">
        <v>993.5</v>
      </c>
      <c r="C18" s="1114">
        <f t="shared" si="0"/>
        <v>152.79913872654566</v>
      </c>
      <c r="D18" s="1120">
        <f t="shared" si="1"/>
        <v>4.6781161099989532</v>
      </c>
      <c r="E18" s="1122">
        <v>1082</v>
      </c>
      <c r="F18" s="1114">
        <f t="shared" si="2"/>
        <v>243.14606741573033</v>
      </c>
      <c r="G18" s="1120">
        <f t="shared" si="3"/>
        <v>12.005846663788899</v>
      </c>
      <c r="H18" s="1123"/>
      <c r="I18" s="1121"/>
      <c r="J18" s="1112"/>
      <c r="K18" s="1123"/>
      <c r="L18" s="1107"/>
      <c r="M18" s="1107"/>
    </row>
    <row r="19" spans="1:14" ht="20.100000000000001" customHeight="1" x14ac:dyDescent="0.2">
      <c r="A19" s="1112">
        <v>2012</v>
      </c>
      <c r="B19" s="1122">
        <v>1039</v>
      </c>
      <c r="C19" s="1114">
        <f t="shared" si="0"/>
        <v>159.79698554290985</v>
      </c>
      <c r="D19" s="1120">
        <f t="shared" si="1"/>
        <v>4.5797684952189277</v>
      </c>
      <c r="E19" s="1122">
        <v>1116.623</v>
      </c>
      <c r="F19" s="1114">
        <f t="shared" si="2"/>
        <v>250.92651685393261</v>
      </c>
      <c r="G19" s="1120">
        <f t="shared" si="3"/>
        <v>3.1999075785582365</v>
      </c>
      <c r="H19" s="1123"/>
      <c r="I19" s="1121"/>
      <c r="J19" s="1112"/>
      <c r="K19" s="1123"/>
      <c r="L19" s="1107"/>
      <c r="M19" s="1107"/>
    </row>
    <row r="20" spans="1:14" ht="20.100000000000001" customHeight="1" x14ac:dyDescent="0.2">
      <c r="A20" s="1112">
        <v>2013</v>
      </c>
      <c r="B20" s="1122">
        <v>1087.1999999999998</v>
      </c>
      <c r="C20" s="1114">
        <f t="shared" si="0"/>
        <v>167.21008920332201</v>
      </c>
      <c r="D20" s="1120">
        <f t="shared" si="1"/>
        <v>4.6390760346486815</v>
      </c>
      <c r="E20" s="1122">
        <v>1197.8000000000002</v>
      </c>
      <c r="F20" s="1114">
        <f t="shared" si="2"/>
        <v>269.16853932584274</v>
      </c>
      <c r="G20" s="1120">
        <f t="shared" si="3"/>
        <v>7.2698663738791192</v>
      </c>
      <c r="H20" s="1123"/>
      <c r="I20" s="1124"/>
      <c r="J20" s="1112"/>
      <c r="K20" s="1123"/>
      <c r="L20" s="1125"/>
      <c r="M20" s="1125"/>
      <c r="N20" s="1125"/>
    </row>
    <row r="21" spans="1:14" ht="20.100000000000001" customHeight="1" thickBot="1" x14ac:dyDescent="0.25">
      <c r="A21" s="1126">
        <v>2014</v>
      </c>
      <c r="B21" s="1127">
        <v>1133.1000000000001</v>
      </c>
      <c r="C21" s="1128">
        <f>B21/$B$6*100</f>
        <v>174.26945555213783</v>
      </c>
      <c r="D21" s="1129">
        <f t="shared" si="1"/>
        <v>4.221854304635797</v>
      </c>
      <c r="E21" s="1130">
        <v>1248.5000000000002</v>
      </c>
      <c r="F21" s="1128">
        <f t="shared" si="2"/>
        <v>280.56179775280901</v>
      </c>
      <c r="G21" s="1129">
        <f t="shared" si="3"/>
        <v>4.2327600601101967</v>
      </c>
      <c r="H21" s="1123"/>
      <c r="I21" s="1124"/>
      <c r="J21" s="1112"/>
      <c r="K21" s="1123"/>
      <c r="L21" s="1125"/>
      <c r="M21" s="1125"/>
      <c r="N21" s="1125"/>
    </row>
    <row r="22" spans="1:14" s="1131" customFormat="1" ht="15.95" customHeight="1" x14ac:dyDescent="0.25">
      <c r="A22" s="1131" t="s">
        <v>934</v>
      </c>
      <c r="B22" s="1132"/>
      <c r="C22" s="1133"/>
      <c r="D22" s="1134"/>
      <c r="E22" s="1132"/>
      <c r="F22" s="1133"/>
      <c r="G22" s="1134"/>
      <c r="I22" s="1661"/>
      <c r="J22" s="1661"/>
      <c r="K22" s="1661"/>
      <c r="L22" s="1661"/>
      <c r="M22" s="1661"/>
      <c r="N22" s="1135"/>
    </row>
    <row r="23" spans="1:14" s="1131" customFormat="1" ht="15.95" customHeight="1" x14ac:dyDescent="0.25">
      <c r="A23" s="1131" t="s">
        <v>1377</v>
      </c>
      <c r="B23" s="1132"/>
      <c r="C23" s="1133"/>
      <c r="D23" s="1134"/>
      <c r="E23" s="1132"/>
      <c r="F23" s="1133"/>
      <c r="G23" s="1134"/>
      <c r="I23" s="1135"/>
      <c r="J23" s="1135"/>
      <c r="K23" s="1135"/>
      <c r="L23" s="1135"/>
      <c r="M23" s="1135"/>
      <c r="N23" s="697"/>
    </row>
    <row r="24" spans="1:14" s="1131" customFormat="1" ht="15.95" customHeight="1" x14ac:dyDescent="0.25">
      <c r="A24" s="1131" t="s">
        <v>1376</v>
      </c>
      <c r="B24" s="1132"/>
      <c r="C24" s="1133"/>
      <c r="D24" s="1134"/>
      <c r="F24" s="1132"/>
      <c r="G24" s="1134"/>
      <c r="I24" s="1545"/>
      <c r="J24" s="1661"/>
      <c r="K24" s="1661"/>
      <c r="L24" s="1661"/>
      <c r="M24" s="1661"/>
      <c r="N24" s="1661"/>
    </row>
    <row r="25" spans="1:14" s="1131" customFormat="1" ht="15.95" customHeight="1" x14ac:dyDescent="0.25">
      <c r="B25" s="1132"/>
      <c r="C25" s="1133"/>
      <c r="D25" s="1134"/>
      <c r="G25" s="1134"/>
      <c r="I25" s="1545"/>
      <c r="J25" s="692"/>
      <c r="K25" s="692"/>
      <c r="L25" s="692"/>
      <c r="M25" s="692"/>
      <c r="N25" s="692"/>
    </row>
    <row r="26" spans="1:14" ht="24.95" customHeight="1" thickBot="1" x14ac:dyDescent="0.25">
      <c r="A26" s="1059" t="s">
        <v>1375</v>
      </c>
      <c r="B26" s="1136"/>
      <c r="C26" s="1136"/>
      <c r="D26" s="1136"/>
      <c r="E26" s="1136"/>
      <c r="F26" s="1137"/>
      <c r="G26" s="1137"/>
      <c r="I26" s="1545"/>
      <c r="J26" s="1096"/>
      <c r="K26" s="1096"/>
      <c r="L26" s="1096"/>
      <c r="M26" s="1096"/>
      <c r="N26" s="1096"/>
    </row>
    <row r="27" spans="1:14" ht="20.100000000000001" customHeight="1" x14ac:dyDescent="0.2">
      <c r="A27" s="1549" t="s">
        <v>936</v>
      </c>
      <c r="B27" s="1536" t="s">
        <v>930</v>
      </c>
      <c r="C27" s="1537"/>
      <c r="D27" s="1537"/>
      <c r="E27" s="1537"/>
      <c r="F27" s="1537"/>
      <c r="G27" s="1537"/>
      <c r="I27" s="1138"/>
      <c r="J27" s="1139"/>
      <c r="K27" s="1139"/>
      <c r="L27" s="1139"/>
      <c r="M27" s="1139"/>
      <c r="N27" s="1139"/>
    </row>
    <row r="28" spans="1:14" s="1107" customFormat="1" ht="20.100000000000001" customHeight="1" x14ac:dyDescent="0.2">
      <c r="A28" s="1551"/>
      <c r="B28" s="1095">
        <v>2009</v>
      </c>
      <c r="C28" s="1140">
        <v>2010</v>
      </c>
      <c r="D28" s="1140">
        <v>2011</v>
      </c>
      <c r="E28" s="1140">
        <v>2012</v>
      </c>
      <c r="F28" s="1140">
        <v>2013</v>
      </c>
      <c r="G28" s="1140">
        <v>2014</v>
      </c>
      <c r="I28" s="692"/>
      <c r="J28" s="1139"/>
      <c r="K28" s="1139"/>
      <c r="L28" s="1139"/>
      <c r="M28" s="1139"/>
      <c r="N28" s="1139"/>
    </row>
    <row r="29" spans="1:14" s="1107" customFormat="1" ht="20.100000000000001" customHeight="1" x14ac:dyDescent="0.2">
      <c r="A29" s="1141" t="s">
        <v>937</v>
      </c>
      <c r="B29" s="1142">
        <v>882.1</v>
      </c>
      <c r="C29" s="1142">
        <v>949.1</v>
      </c>
      <c r="D29" s="1142">
        <v>993.5</v>
      </c>
      <c r="E29" s="1142">
        <v>1039</v>
      </c>
      <c r="F29" s="1142">
        <v>1087.1999999999998</v>
      </c>
      <c r="G29" s="1142">
        <v>1133.1000000000001</v>
      </c>
      <c r="J29" s="1143"/>
      <c r="K29" s="1143"/>
      <c r="L29" s="1144"/>
      <c r="M29" s="1144"/>
      <c r="N29" s="1144"/>
    </row>
    <row r="30" spans="1:14" s="1107" customFormat="1" ht="20.100000000000001" customHeight="1" x14ac:dyDescent="0.2">
      <c r="A30" s="1145" t="s">
        <v>938</v>
      </c>
      <c r="B30" s="1139">
        <v>461.6</v>
      </c>
      <c r="C30" s="1146">
        <v>489.4</v>
      </c>
      <c r="D30" s="1147">
        <v>520.6</v>
      </c>
      <c r="E30" s="1146">
        <v>540.9</v>
      </c>
      <c r="F30" s="1146">
        <v>566.9</v>
      </c>
      <c r="G30" s="1146">
        <v>580.1</v>
      </c>
      <c r="H30" s="1148"/>
      <c r="J30" s="1143"/>
      <c r="K30" s="1143"/>
      <c r="L30" s="1144"/>
      <c r="M30" s="1144"/>
      <c r="N30" s="1144"/>
    </row>
    <row r="31" spans="1:14" s="1107" customFormat="1" ht="20.100000000000001" customHeight="1" x14ac:dyDescent="0.2">
      <c r="A31" s="24" t="s">
        <v>939</v>
      </c>
      <c r="B31" s="1144">
        <v>56</v>
      </c>
      <c r="C31" s="1149">
        <v>62.8</v>
      </c>
      <c r="D31" s="1149">
        <v>64.5</v>
      </c>
      <c r="E31" s="1149">
        <v>65.5</v>
      </c>
      <c r="F31" s="1149">
        <v>67.400000000000006</v>
      </c>
      <c r="G31" s="1149">
        <v>70.2</v>
      </c>
      <c r="J31" s="1143"/>
      <c r="K31" s="1143"/>
      <c r="L31" s="1144"/>
      <c r="M31" s="1144"/>
      <c r="N31" s="1144"/>
    </row>
    <row r="32" spans="1:14" s="1107" customFormat="1" ht="20.100000000000001" customHeight="1" x14ac:dyDescent="0.2">
      <c r="A32" s="24" t="s">
        <v>940</v>
      </c>
      <c r="B32" s="1144">
        <v>148.5</v>
      </c>
      <c r="C32" s="1149">
        <v>154.4</v>
      </c>
      <c r="D32" s="1149">
        <v>160.4</v>
      </c>
      <c r="E32" s="1149">
        <v>166.2</v>
      </c>
      <c r="F32" s="1149">
        <v>170.8</v>
      </c>
      <c r="G32" s="1149">
        <v>174.6</v>
      </c>
      <c r="J32" s="1143"/>
      <c r="K32" s="1143"/>
      <c r="L32" s="1144"/>
      <c r="M32" s="1144"/>
      <c r="N32" s="1144"/>
    </row>
    <row r="33" spans="1:14" s="1107" customFormat="1" ht="20.100000000000001" customHeight="1" x14ac:dyDescent="0.2">
      <c r="A33" s="24" t="s">
        <v>941</v>
      </c>
      <c r="B33" s="1144">
        <v>92.6</v>
      </c>
      <c r="C33" s="1149">
        <v>98.9</v>
      </c>
      <c r="D33" s="1149">
        <v>108.8</v>
      </c>
      <c r="E33" s="1149">
        <v>118.9</v>
      </c>
      <c r="F33" s="1149">
        <v>127.8</v>
      </c>
      <c r="G33" s="1149">
        <v>120.6</v>
      </c>
      <c r="J33" s="1143"/>
      <c r="K33" s="1143"/>
      <c r="L33" s="1139"/>
      <c r="M33" s="1139"/>
      <c r="N33" s="1139"/>
    </row>
    <row r="34" spans="1:14" s="1107" customFormat="1" ht="20.100000000000001" customHeight="1" x14ac:dyDescent="0.2">
      <c r="A34" s="35" t="s">
        <v>942</v>
      </c>
      <c r="B34" s="1144">
        <v>164.5</v>
      </c>
      <c r="C34" s="1149">
        <v>173.3</v>
      </c>
      <c r="D34" s="1149">
        <v>186.9</v>
      </c>
      <c r="E34" s="1149">
        <v>190.4</v>
      </c>
      <c r="F34" s="1149">
        <v>201</v>
      </c>
      <c r="G34" s="1149">
        <v>214.8</v>
      </c>
      <c r="J34" s="1143"/>
      <c r="K34" s="1143"/>
      <c r="L34" s="1144"/>
      <c r="M34" s="1144"/>
      <c r="N34" s="1144"/>
    </row>
    <row r="35" spans="1:14" s="1107" customFormat="1" ht="20.100000000000001" customHeight="1" x14ac:dyDescent="0.2">
      <c r="A35" s="1150" t="s">
        <v>943</v>
      </c>
      <c r="B35" s="1139">
        <v>181.1</v>
      </c>
      <c r="C35" s="1146">
        <v>205.4</v>
      </c>
      <c r="D35" s="1146">
        <v>218.4</v>
      </c>
      <c r="E35" s="1146">
        <v>233.6</v>
      </c>
      <c r="F35" s="1146">
        <v>249.7</v>
      </c>
      <c r="G35" s="1146">
        <v>264</v>
      </c>
      <c r="J35" s="1143"/>
      <c r="K35" s="1143"/>
      <c r="L35" s="1144"/>
      <c r="M35" s="1144"/>
      <c r="N35" s="1144"/>
    </row>
    <row r="36" spans="1:14" s="1107" customFormat="1" ht="20.100000000000001" customHeight="1" x14ac:dyDescent="0.2">
      <c r="A36" s="24" t="s">
        <v>944</v>
      </c>
      <c r="B36" s="1144">
        <v>98</v>
      </c>
      <c r="C36" s="1149">
        <v>111.5</v>
      </c>
      <c r="D36" s="1149">
        <v>115.8</v>
      </c>
      <c r="E36" s="1149">
        <v>122.8</v>
      </c>
      <c r="F36" s="1149">
        <v>127</v>
      </c>
      <c r="G36" s="1149">
        <v>136.1</v>
      </c>
      <c r="J36" s="1143"/>
      <c r="K36" s="1143"/>
      <c r="L36" s="1144"/>
      <c r="M36" s="1144"/>
      <c r="N36" s="1144"/>
    </row>
    <row r="37" spans="1:14" s="1107" customFormat="1" ht="20.100000000000001" customHeight="1" x14ac:dyDescent="0.2">
      <c r="A37" s="24" t="s">
        <v>945</v>
      </c>
      <c r="B37" s="1144">
        <v>62.1</v>
      </c>
      <c r="C37" s="1149">
        <v>70.5</v>
      </c>
      <c r="D37" s="1149">
        <v>78</v>
      </c>
      <c r="E37" s="1149">
        <v>84.9</v>
      </c>
      <c r="F37" s="1149">
        <v>94.5</v>
      </c>
      <c r="G37" s="1149">
        <v>97.2</v>
      </c>
      <c r="J37" s="1143"/>
      <c r="K37" s="1143"/>
      <c r="L37" s="1144"/>
      <c r="M37" s="1144"/>
      <c r="N37" s="1144"/>
    </row>
    <row r="38" spans="1:14" s="1107" customFormat="1" ht="20.100000000000001" customHeight="1" x14ac:dyDescent="0.2">
      <c r="A38" s="24" t="s">
        <v>946</v>
      </c>
      <c r="B38" s="1144">
        <v>10.9</v>
      </c>
      <c r="C38" s="1149">
        <v>11.4</v>
      </c>
      <c r="D38" s="1149">
        <v>11.5</v>
      </c>
      <c r="E38" s="1149">
        <v>11.9</v>
      </c>
      <c r="F38" s="1149">
        <v>12.5</v>
      </c>
      <c r="G38" s="1149">
        <v>13.2</v>
      </c>
      <c r="J38" s="1143"/>
      <c r="K38" s="1143"/>
      <c r="L38" s="1139"/>
      <c r="M38" s="1139"/>
      <c r="N38" s="1139"/>
    </row>
    <row r="39" spans="1:14" s="1107" customFormat="1" ht="20.100000000000001" customHeight="1" x14ac:dyDescent="0.2">
      <c r="A39" s="24" t="s">
        <v>947</v>
      </c>
      <c r="B39" s="1144">
        <v>10.1</v>
      </c>
      <c r="C39" s="1149">
        <v>12</v>
      </c>
      <c r="D39" s="1149">
        <v>13.1</v>
      </c>
      <c r="E39" s="1149">
        <v>14.1</v>
      </c>
      <c r="F39" s="1149">
        <v>15.8</v>
      </c>
      <c r="G39" s="1149">
        <v>17.399999999999999</v>
      </c>
      <c r="J39" s="1143"/>
      <c r="K39" s="1143"/>
      <c r="L39" s="1144"/>
      <c r="M39" s="1144"/>
      <c r="N39" s="1144"/>
    </row>
    <row r="40" spans="1:14" s="1107" customFormat="1" ht="20.100000000000001" customHeight="1" x14ac:dyDescent="0.2">
      <c r="A40" s="1150" t="s">
        <v>948</v>
      </c>
      <c r="B40" s="1139">
        <v>140.69999999999999</v>
      </c>
      <c r="C40" s="1146">
        <v>150.1</v>
      </c>
      <c r="D40" s="1146">
        <v>155.5</v>
      </c>
      <c r="E40" s="1146">
        <v>162.5</v>
      </c>
      <c r="F40" s="1146">
        <v>167.5</v>
      </c>
      <c r="G40" s="1146">
        <v>181.6</v>
      </c>
      <c r="J40" s="1143"/>
      <c r="K40" s="1143"/>
      <c r="L40" s="1144"/>
      <c r="M40" s="1144"/>
      <c r="N40" s="1144"/>
    </row>
    <row r="41" spans="1:14" s="1107" customFormat="1" ht="20.100000000000001" customHeight="1" x14ac:dyDescent="0.2">
      <c r="A41" s="24" t="s">
        <v>949</v>
      </c>
      <c r="B41" s="1144">
        <v>92.1</v>
      </c>
      <c r="C41" s="1149">
        <v>99.5</v>
      </c>
      <c r="D41" s="1149">
        <v>102.2</v>
      </c>
      <c r="E41" s="1149">
        <v>106.4</v>
      </c>
      <c r="F41" s="1149">
        <v>110.2</v>
      </c>
      <c r="G41" s="1149">
        <v>120.6</v>
      </c>
      <c r="J41" s="1143"/>
      <c r="K41" s="1143"/>
      <c r="L41" s="1144"/>
      <c r="M41" s="1144"/>
      <c r="N41" s="1144"/>
    </row>
    <row r="42" spans="1:14" s="1107" customFormat="1" ht="20.100000000000001" customHeight="1" x14ac:dyDescent="0.2">
      <c r="A42" s="24" t="s">
        <v>950</v>
      </c>
      <c r="B42" s="1144">
        <v>19.600000000000001</v>
      </c>
      <c r="C42" s="1149">
        <v>19.5</v>
      </c>
      <c r="D42" s="1149">
        <v>19.899999999999999</v>
      </c>
      <c r="E42" s="1149">
        <v>20.6</v>
      </c>
      <c r="F42" s="1149">
        <v>21.1</v>
      </c>
      <c r="G42" s="1149">
        <v>22.4</v>
      </c>
      <c r="J42" s="1143"/>
      <c r="K42" s="1143"/>
      <c r="L42" s="1144"/>
      <c r="M42" s="1144"/>
      <c r="N42" s="1144"/>
    </row>
    <row r="43" spans="1:14" s="1107" customFormat="1" ht="20.100000000000001" customHeight="1" x14ac:dyDescent="0.2">
      <c r="A43" s="24" t="s">
        <v>951</v>
      </c>
      <c r="B43" s="1144">
        <v>7.6</v>
      </c>
      <c r="C43" s="1149">
        <v>7.9</v>
      </c>
      <c r="D43" s="1149">
        <v>8.3000000000000007</v>
      </c>
      <c r="E43" s="1149">
        <v>8.9</v>
      </c>
      <c r="F43" s="1149">
        <v>9.1</v>
      </c>
      <c r="G43" s="1149">
        <v>9.6</v>
      </c>
      <c r="J43" s="1143"/>
      <c r="K43" s="1143"/>
      <c r="L43" s="1139"/>
      <c r="M43" s="1139"/>
      <c r="N43" s="1139"/>
    </row>
    <row r="44" spans="1:14" s="1107" customFormat="1" ht="20.100000000000001" customHeight="1" x14ac:dyDescent="0.2">
      <c r="A44" s="24" t="s">
        <v>952</v>
      </c>
      <c r="B44" s="1144">
        <v>21.4</v>
      </c>
      <c r="C44" s="1149">
        <v>23.1</v>
      </c>
      <c r="D44" s="1149">
        <v>25.1</v>
      </c>
      <c r="E44" s="1149">
        <v>26.7</v>
      </c>
      <c r="F44" s="1149">
        <v>27.1</v>
      </c>
      <c r="G44" s="1149">
        <v>28.9</v>
      </c>
      <c r="J44" s="1143"/>
      <c r="K44" s="1143"/>
      <c r="L44" s="1144"/>
      <c r="M44" s="1144"/>
      <c r="N44" s="1144"/>
    </row>
    <row r="45" spans="1:14" s="1107" customFormat="1" ht="20.100000000000001" customHeight="1" x14ac:dyDescent="0.2">
      <c r="A45" s="1150" t="s">
        <v>953</v>
      </c>
      <c r="B45" s="1139">
        <v>45.900000000000006</v>
      </c>
      <c r="C45" s="1146">
        <v>49.5</v>
      </c>
      <c r="D45" s="1146">
        <v>49.5</v>
      </c>
      <c r="E45" s="1146">
        <v>51.9</v>
      </c>
      <c r="F45" s="1146">
        <v>54.5</v>
      </c>
      <c r="G45" s="1146">
        <v>55.7</v>
      </c>
      <c r="J45" s="1143"/>
      <c r="K45" s="1143"/>
      <c r="L45" s="1144"/>
      <c r="M45" s="1144"/>
      <c r="N45" s="1144"/>
    </row>
    <row r="46" spans="1:14" s="1107" customFormat="1" ht="20.100000000000001" customHeight="1" x14ac:dyDescent="0.2">
      <c r="A46" s="24" t="s">
        <v>954</v>
      </c>
      <c r="B46" s="1144">
        <v>17.600000000000001</v>
      </c>
      <c r="C46" s="1149">
        <v>18.8</v>
      </c>
      <c r="D46" s="1149">
        <v>17.100000000000001</v>
      </c>
      <c r="E46" s="1149">
        <v>18.5</v>
      </c>
      <c r="F46" s="1149">
        <v>19.600000000000001</v>
      </c>
      <c r="G46" s="1149">
        <v>19.8</v>
      </c>
      <c r="J46" s="1143"/>
      <c r="K46" s="1143"/>
      <c r="L46" s="1139"/>
      <c r="M46" s="1139"/>
      <c r="N46" s="1139"/>
    </row>
    <row r="47" spans="1:14" s="1107" customFormat="1" ht="20.100000000000001" customHeight="1" x14ac:dyDescent="0.2">
      <c r="A47" s="24" t="s">
        <v>955</v>
      </c>
      <c r="B47" s="1144">
        <v>28.3</v>
      </c>
      <c r="C47" s="1149">
        <v>30.8</v>
      </c>
      <c r="D47" s="1149">
        <v>32.4</v>
      </c>
      <c r="E47" s="1149">
        <v>33.4</v>
      </c>
      <c r="F47" s="1149">
        <v>34.799999999999997</v>
      </c>
      <c r="G47" s="1149">
        <v>35.799999999999997</v>
      </c>
      <c r="J47" s="1143"/>
      <c r="K47" s="1143"/>
    </row>
    <row r="48" spans="1:14" s="1107" customFormat="1" ht="20.100000000000001" customHeight="1" thickBot="1" x14ac:dyDescent="0.25">
      <c r="A48" s="1151" t="s">
        <v>956</v>
      </c>
      <c r="B48" s="1152">
        <v>52.8</v>
      </c>
      <c r="C48" s="1153">
        <v>54.7</v>
      </c>
      <c r="D48" s="1153">
        <v>49.5</v>
      </c>
      <c r="E48" s="1153">
        <v>50.1</v>
      </c>
      <c r="F48" s="1153">
        <v>48.6</v>
      </c>
      <c r="G48" s="1153">
        <v>51.7</v>
      </c>
      <c r="J48" s="1143"/>
      <c r="K48" s="1143"/>
      <c r="L48" s="1154"/>
      <c r="M48" s="1154"/>
      <c r="N48" s="1154"/>
    </row>
    <row r="49" spans="1:13" s="697" customFormat="1" ht="15.95" customHeight="1" x14ac:dyDescent="0.25">
      <c r="A49" s="1131" t="s">
        <v>934</v>
      </c>
      <c r="B49" s="1155"/>
      <c r="C49" s="1155"/>
      <c r="D49" s="1155"/>
      <c r="E49" s="1155"/>
      <c r="F49" s="1155"/>
      <c r="G49" s="1131"/>
    </row>
    <row r="50" spans="1:13" s="697" customFormat="1" ht="15.95" customHeight="1" x14ac:dyDescent="0.25">
      <c r="A50" s="1131" t="s">
        <v>1377</v>
      </c>
      <c r="B50" s="1156"/>
      <c r="C50" s="1156"/>
      <c r="D50" s="1156"/>
      <c r="F50" s="1156"/>
      <c r="H50" s="1135"/>
      <c r="I50" s="1135"/>
      <c r="J50" s="1135"/>
      <c r="K50" s="1135"/>
      <c r="L50" s="1135"/>
      <c r="M50" s="1135"/>
    </row>
    <row r="51" spans="1:13" s="697" customFormat="1" ht="15.95" customHeight="1" x14ac:dyDescent="0.25">
      <c r="A51" s="1131" t="s">
        <v>1376</v>
      </c>
      <c r="H51" s="1661"/>
      <c r="I51" s="1661"/>
      <c r="J51" s="1661"/>
      <c r="K51" s="1661"/>
      <c r="L51" s="1661"/>
      <c r="M51" s="1661"/>
    </row>
  </sheetData>
  <mergeCells count="15">
    <mergeCell ref="H51:M51"/>
    <mergeCell ref="A3:A5"/>
    <mergeCell ref="B3:D3"/>
    <mergeCell ref="E3:G3"/>
    <mergeCell ref="B4:B5"/>
    <mergeCell ref="C4:C5"/>
    <mergeCell ref="D4:D5"/>
    <mergeCell ref="E4:E5"/>
    <mergeCell ref="F4:F5"/>
    <mergeCell ref="G4:G5"/>
    <mergeCell ref="I22:M22"/>
    <mergeCell ref="I24:I26"/>
    <mergeCell ref="J24:N24"/>
    <mergeCell ref="A27:A28"/>
    <mergeCell ref="B27:G27"/>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9">
    <tabColor rgb="FF92D050"/>
  </sheetPr>
  <dimension ref="A1:M56"/>
  <sheetViews>
    <sheetView showGridLines="0" zoomScaleNormal="100" zoomScaleSheetLayoutView="100" workbookViewId="0"/>
  </sheetViews>
  <sheetFormatPr defaultColWidth="11.42578125" defaultRowHeight="24" customHeight="1" x14ac:dyDescent="0.2"/>
  <cols>
    <col min="1" max="1" width="27.28515625" style="1094" customWidth="1"/>
    <col min="2" max="7" width="16.85546875" style="1094" customWidth="1"/>
    <col min="8" max="256" width="11.42578125" style="1094"/>
    <col min="257" max="257" width="27.28515625" style="1094" customWidth="1"/>
    <col min="258" max="263" width="16.85546875" style="1094" customWidth="1"/>
    <col min="264" max="512" width="11.42578125" style="1094"/>
    <col min="513" max="513" width="27.28515625" style="1094" customWidth="1"/>
    <col min="514" max="519" width="16.85546875" style="1094" customWidth="1"/>
    <col min="520" max="768" width="11.42578125" style="1094"/>
    <col min="769" max="769" width="27.28515625" style="1094" customWidth="1"/>
    <col min="770" max="775" width="16.85546875" style="1094" customWidth="1"/>
    <col min="776" max="1024" width="11.42578125" style="1094"/>
    <col min="1025" max="1025" width="27.28515625" style="1094" customWidth="1"/>
    <col min="1026" max="1031" width="16.85546875" style="1094" customWidth="1"/>
    <col min="1032" max="1280" width="11.42578125" style="1094"/>
    <col min="1281" max="1281" width="27.28515625" style="1094" customWidth="1"/>
    <col min="1282" max="1287" width="16.85546875" style="1094" customWidth="1"/>
    <col min="1288" max="1536" width="11.42578125" style="1094"/>
    <col min="1537" max="1537" width="27.28515625" style="1094" customWidth="1"/>
    <col min="1538" max="1543" width="16.85546875" style="1094" customWidth="1"/>
    <col min="1544" max="1792" width="11.42578125" style="1094"/>
    <col min="1793" max="1793" width="27.28515625" style="1094" customWidth="1"/>
    <col min="1794" max="1799" width="16.85546875" style="1094" customWidth="1"/>
    <col min="1800" max="2048" width="11.42578125" style="1094"/>
    <col min="2049" max="2049" width="27.28515625" style="1094" customWidth="1"/>
    <col min="2050" max="2055" width="16.85546875" style="1094" customWidth="1"/>
    <col min="2056" max="2304" width="11.42578125" style="1094"/>
    <col min="2305" max="2305" width="27.28515625" style="1094" customWidth="1"/>
    <col min="2306" max="2311" width="16.85546875" style="1094" customWidth="1"/>
    <col min="2312" max="2560" width="11.42578125" style="1094"/>
    <col min="2561" max="2561" width="27.28515625" style="1094" customWidth="1"/>
    <col min="2562" max="2567" width="16.85546875" style="1094" customWidth="1"/>
    <col min="2568" max="2816" width="11.42578125" style="1094"/>
    <col min="2817" max="2817" width="27.28515625" style="1094" customWidth="1"/>
    <col min="2818" max="2823" width="16.85546875" style="1094" customWidth="1"/>
    <col min="2824" max="3072" width="11.42578125" style="1094"/>
    <col min="3073" max="3073" width="27.28515625" style="1094" customWidth="1"/>
    <col min="3074" max="3079" width="16.85546875" style="1094" customWidth="1"/>
    <col min="3080" max="3328" width="11.42578125" style="1094"/>
    <col min="3329" max="3329" width="27.28515625" style="1094" customWidth="1"/>
    <col min="3330" max="3335" width="16.85546875" style="1094" customWidth="1"/>
    <col min="3336" max="3584" width="11.42578125" style="1094"/>
    <col min="3585" max="3585" width="27.28515625" style="1094" customWidth="1"/>
    <col min="3586" max="3591" width="16.85546875" style="1094" customWidth="1"/>
    <col min="3592" max="3840" width="11.42578125" style="1094"/>
    <col min="3841" max="3841" width="27.28515625" style="1094" customWidth="1"/>
    <col min="3842" max="3847" width="16.85546875" style="1094" customWidth="1"/>
    <col min="3848" max="4096" width="11.42578125" style="1094"/>
    <col min="4097" max="4097" width="27.28515625" style="1094" customWidth="1"/>
    <col min="4098" max="4103" width="16.85546875" style="1094" customWidth="1"/>
    <col min="4104" max="4352" width="11.42578125" style="1094"/>
    <col min="4353" max="4353" width="27.28515625" style="1094" customWidth="1"/>
    <col min="4354" max="4359" width="16.85546875" style="1094" customWidth="1"/>
    <col min="4360" max="4608" width="11.42578125" style="1094"/>
    <col min="4609" max="4609" width="27.28515625" style="1094" customWidth="1"/>
    <col min="4610" max="4615" width="16.85546875" style="1094" customWidth="1"/>
    <col min="4616" max="4864" width="11.42578125" style="1094"/>
    <col min="4865" max="4865" width="27.28515625" style="1094" customWidth="1"/>
    <col min="4866" max="4871" width="16.85546875" style="1094" customWidth="1"/>
    <col min="4872" max="5120" width="11.42578125" style="1094"/>
    <col min="5121" max="5121" width="27.28515625" style="1094" customWidth="1"/>
    <col min="5122" max="5127" width="16.85546875" style="1094" customWidth="1"/>
    <col min="5128" max="5376" width="11.42578125" style="1094"/>
    <col min="5377" max="5377" width="27.28515625" style="1094" customWidth="1"/>
    <col min="5378" max="5383" width="16.85546875" style="1094" customWidth="1"/>
    <col min="5384" max="5632" width="11.42578125" style="1094"/>
    <col min="5633" max="5633" width="27.28515625" style="1094" customWidth="1"/>
    <col min="5634" max="5639" width="16.85546875" style="1094" customWidth="1"/>
    <col min="5640" max="5888" width="11.42578125" style="1094"/>
    <col min="5889" max="5889" width="27.28515625" style="1094" customWidth="1"/>
    <col min="5890" max="5895" width="16.85546875" style="1094" customWidth="1"/>
    <col min="5896" max="6144" width="11.42578125" style="1094"/>
    <col min="6145" max="6145" width="27.28515625" style="1094" customWidth="1"/>
    <col min="6146" max="6151" width="16.85546875" style="1094" customWidth="1"/>
    <col min="6152" max="6400" width="11.42578125" style="1094"/>
    <col min="6401" max="6401" width="27.28515625" style="1094" customWidth="1"/>
    <col min="6402" max="6407" width="16.85546875" style="1094" customWidth="1"/>
    <col min="6408" max="6656" width="11.42578125" style="1094"/>
    <col min="6657" max="6657" width="27.28515625" style="1094" customWidth="1"/>
    <col min="6658" max="6663" width="16.85546875" style="1094" customWidth="1"/>
    <col min="6664" max="6912" width="11.42578125" style="1094"/>
    <col min="6913" max="6913" width="27.28515625" style="1094" customWidth="1"/>
    <col min="6914" max="6919" width="16.85546875" style="1094" customWidth="1"/>
    <col min="6920" max="7168" width="11.42578125" style="1094"/>
    <col min="7169" max="7169" width="27.28515625" style="1094" customWidth="1"/>
    <col min="7170" max="7175" width="16.85546875" style="1094" customWidth="1"/>
    <col min="7176" max="7424" width="11.42578125" style="1094"/>
    <col min="7425" max="7425" width="27.28515625" style="1094" customWidth="1"/>
    <col min="7426" max="7431" width="16.85546875" style="1094" customWidth="1"/>
    <col min="7432" max="7680" width="11.42578125" style="1094"/>
    <col min="7681" max="7681" width="27.28515625" style="1094" customWidth="1"/>
    <col min="7682" max="7687" width="16.85546875" style="1094" customWidth="1"/>
    <col min="7688" max="7936" width="11.42578125" style="1094"/>
    <col min="7937" max="7937" width="27.28515625" style="1094" customWidth="1"/>
    <col min="7938" max="7943" width="16.85546875" style="1094" customWidth="1"/>
    <col min="7944" max="8192" width="11.42578125" style="1094"/>
    <col min="8193" max="8193" width="27.28515625" style="1094" customWidth="1"/>
    <col min="8194" max="8199" width="16.85546875" style="1094" customWidth="1"/>
    <col min="8200" max="8448" width="11.42578125" style="1094"/>
    <col min="8449" max="8449" width="27.28515625" style="1094" customWidth="1"/>
    <col min="8450" max="8455" width="16.85546875" style="1094" customWidth="1"/>
    <col min="8456" max="8704" width="11.42578125" style="1094"/>
    <col min="8705" max="8705" width="27.28515625" style="1094" customWidth="1"/>
    <col min="8706" max="8711" width="16.85546875" style="1094" customWidth="1"/>
    <col min="8712" max="8960" width="11.42578125" style="1094"/>
    <col min="8961" max="8961" width="27.28515625" style="1094" customWidth="1"/>
    <col min="8962" max="8967" width="16.85546875" style="1094" customWidth="1"/>
    <col min="8968" max="9216" width="11.42578125" style="1094"/>
    <col min="9217" max="9217" width="27.28515625" style="1094" customWidth="1"/>
    <col min="9218" max="9223" width="16.85546875" style="1094" customWidth="1"/>
    <col min="9224" max="9472" width="11.42578125" style="1094"/>
    <col min="9473" max="9473" width="27.28515625" style="1094" customWidth="1"/>
    <col min="9474" max="9479" width="16.85546875" style="1094" customWidth="1"/>
    <col min="9480" max="9728" width="11.42578125" style="1094"/>
    <col min="9729" max="9729" width="27.28515625" style="1094" customWidth="1"/>
    <col min="9730" max="9735" width="16.85546875" style="1094" customWidth="1"/>
    <col min="9736" max="9984" width="11.42578125" style="1094"/>
    <col min="9985" max="9985" width="27.28515625" style="1094" customWidth="1"/>
    <col min="9986" max="9991" width="16.85546875" style="1094" customWidth="1"/>
    <col min="9992" max="10240" width="11.42578125" style="1094"/>
    <col min="10241" max="10241" width="27.28515625" style="1094" customWidth="1"/>
    <col min="10242" max="10247" width="16.85546875" style="1094" customWidth="1"/>
    <col min="10248" max="10496" width="11.42578125" style="1094"/>
    <col min="10497" max="10497" width="27.28515625" style="1094" customWidth="1"/>
    <col min="10498" max="10503" width="16.85546875" style="1094" customWidth="1"/>
    <col min="10504" max="10752" width="11.42578125" style="1094"/>
    <col min="10753" max="10753" width="27.28515625" style="1094" customWidth="1"/>
    <col min="10754" max="10759" width="16.85546875" style="1094" customWidth="1"/>
    <col min="10760" max="11008" width="11.42578125" style="1094"/>
    <col min="11009" max="11009" width="27.28515625" style="1094" customWidth="1"/>
    <col min="11010" max="11015" width="16.85546875" style="1094" customWidth="1"/>
    <col min="11016" max="11264" width="11.42578125" style="1094"/>
    <col min="11265" max="11265" width="27.28515625" style="1094" customWidth="1"/>
    <col min="11266" max="11271" width="16.85546875" style="1094" customWidth="1"/>
    <col min="11272" max="11520" width="11.42578125" style="1094"/>
    <col min="11521" max="11521" width="27.28515625" style="1094" customWidth="1"/>
    <col min="11522" max="11527" width="16.85546875" style="1094" customWidth="1"/>
    <col min="11528" max="11776" width="11.42578125" style="1094"/>
    <col min="11777" max="11777" width="27.28515625" style="1094" customWidth="1"/>
    <col min="11778" max="11783" width="16.85546875" style="1094" customWidth="1"/>
    <col min="11784" max="12032" width="11.42578125" style="1094"/>
    <col min="12033" max="12033" width="27.28515625" style="1094" customWidth="1"/>
    <col min="12034" max="12039" width="16.85546875" style="1094" customWidth="1"/>
    <col min="12040" max="12288" width="11.42578125" style="1094"/>
    <col min="12289" max="12289" width="27.28515625" style="1094" customWidth="1"/>
    <col min="12290" max="12295" width="16.85546875" style="1094" customWidth="1"/>
    <col min="12296" max="12544" width="11.42578125" style="1094"/>
    <col min="12545" max="12545" width="27.28515625" style="1094" customWidth="1"/>
    <col min="12546" max="12551" width="16.85546875" style="1094" customWidth="1"/>
    <col min="12552" max="12800" width="11.42578125" style="1094"/>
    <col min="12801" max="12801" width="27.28515625" style="1094" customWidth="1"/>
    <col min="12802" max="12807" width="16.85546875" style="1094" customWidth="1"/>
    <col min="12808" max="13056" width="11.42578125" style="1094"/>
    <col min="13057" max="13057" width="27.28515625" style="1094" customWidth="1"/>
    <col min="13058" max="13063" width="16.85546875" style="1094" customWidth="1"/>
    <col min="13064" max="13312" width="11.42578125" style="1094"/>
    <col min="13313" max="13313" width="27.28515625" style="1094" customWidth="1"/>
    <col min="13314" max="13319" width="16.85546875" style="1094" customWidth="1"/>
    <col min="13320" max="13568" width="11.42578125" style="1094"/>
    <col min="13569" max="13569" width="27.28515625" style="1094" customWidth="1"/>
    <col min="13570" max="13575" width="16.85546875" style="1094" customWidth="1"/>
    <col min="13576" max="13824" width="11.42578125" style="1094"/>
    <col min="13825" max="13825" width="27.28515625" style="1094" customWidth="1"/>
    <col min="13826" max="13831" width="16.85546875" style="1094" customWidth="1"/>
    <col min="13832" max="14080" width="11.42578125" style="1094"/>
    <col min="14081" max="14081" width="27.28515625" style="1094" customWidth="1"/>
    <col min="14082" max="14087" width="16.85546875" style="1094" customWidth="1"/>
    <col min="14088" max="14336" width="11.42578125" style="1094"/>
    <col min="14337" max="14337" width="27.28515625" style="1094" customWidth="1"/>
    <col min="14338" max="14343" width="16.85546875" style="1094" customWidth="1"/>
    <col min="14344" max="14592" width="11.42578125" style="1094"/>
    <col min="14593" max="14593" width="27.28515625" style="1094" customWidth="1"/>
    <col min="14594" max="14599" width="16.85546875" style="1094" customWidth="1"/>
    <col min="14600" max="14848" width="11.42578125" style="1094"/>
    <col min="14849" max="14849" width="27.28515625" style="1094" customWidth="1"/>
    <col min="14850" max="14855" width="16.85546875" style="1094" customWidth="1"/>
    <col min="14856" max="15104" width="11.42578125" style="1094"/>
    <col min="15105" max="15105" width="27.28515625" style="1094" customWidth="1"/>
    <col min="15106" max="15111" width="16.85546875" style="1094" customWidth="1"/>
    <col min="15112" max="15360" width="11.42578125" style="1094"/>
    <col min="15361" max="15361" width="27.28515625" style="1094" customWidth="1"/>
    <col min="15362" max="15367" width="16.85546875" style="1094" customWidth="1"/>
    <col min="15368" max="15616" width="11.42578125" style="1094"/>
    <col min="15617" max="15617" width="27.28515625" style="1094" customWidth="1"/>
    <col min="15618" max="15623" width="16.85546875" style="1094" customWidth="1"/>
    <col min="15624" max="15872" width="11.42578125" style="1094"/>
    <col min="15873" max="15873" width="27.28515625" style="1094" customWidth="1"/>
    <col min="15874" max="15879" width="16.85546875" style="1094" customWidth="1"/>
    <col min="15880" max="16128" width="11.42578125" style="1094"/>
    <col min="16129" max="16129" width="27.28515625" style="1094" customWidth="1"/>
    <col min="16130" max="16135" width="16.85546875" style="1094" customWidth="1"/>
    <col min="16136" max="16384" width="11.42578125" style="1094"/>
  </cols>
  <sheetData>
    <row r="1" spans="1:13" ht="24.95" customHeight="1" x14ac:dyDescent="0.2">
      <c r="A1" s="1057" t="s">
        <v>929</v>
      </c>
      <c r="B1" s="1057"/>
      <c r="C1" s="1057"/>
      <c r="D1" s="1057"/>
      <c r="E1" s="1057"/>
      <c r="F1" s="1057"/>
      <c r="G1" s="1057"/>
    </row>
    <row r="2" spans="1:13" ht="24.95" customHeight="1" thickBot="1" x14ac:dyDescent="0.25">
      <c r="A2" s="974" t="s">
        <v>1380</v>
      </c>
      <c r="B2" s="974"/>
      <c r="C2" s="974"/>
      <c r="D2" s="974"/>
      <c r="E2" s="974"/>
      <c r="F2" s="974"/>
      <c r="G2" s="974"/>
    </row>
    <row r="3" spans="1:13" ht="20.100000000000001" customHeight="1" x14ac:dyDescent="0.2">
      <c r="A3" s="1549" t="s">
        <v>957</v>
      </c>
      <c r="B3" s="1663" t="s">
        <v>930</v>
      </c>
      <c r="C3" s="1663"/>
      <c r="D3" s="1663"/>
      <c r="E3" s="1663"/>
      <c r="F3" s="1663"/>
      <c r="G3" s="1643"/>
    </row>
    <row r="4" spans="1:13" ht="20.100000000000001" customHeight="1" x14ac:dyDescent="0.2">
      <c r="A4" s="1551"/>
      <c r="B4" s="1095">
        <v>2009</v>
      </c>
      <c r="C4" s="1095">
        <v>2010</v>
      </c>
      <c r="D4" s="1095">
        <v>2011</v>
      </c>
      <c r="E4" s="1095">
        <v>2012</v>
      </c>
      <c r="F4" s="1095">
        <v>2013</v>
      </c>
      <c r="G4" s="1140">
        <v>2014</v>
      </c>
    </row>
    <row r="5" spans="1:13" ht="20.100000000000001" customHeight="1" x14ac:dyDescent="0.2">
      <c r="A5" s="1157" t="s">
        <v>937</v>
      </c>
      <c r="B5" s="1158">
        <v>882.1</v>
      </c>
      <c r="C5" s="1158">
        <v>949.1</v>
      </c>
      <c r="D5" s="1158">
        <v>993.5</v>
      </c>
      <c r="E5" s="1158">
        <v>1039</v>
      </c>
      <c r="F5" s="1158">
        <v>1087.1999999999998</v>
      </c>
      <c r="G5" s="1158">
        <v>1133.1000000000001</v>
      </c>
      <c r="H5" s="1107"/>
      <c r="I5" s="1107"/>
      <c r="J5" s="1107"/>
      <c r="K5" s="1107"/>
      <c r="L5" s="1107"/>
      <c r="M5" s="1107"/>
    </row>
    <row r="6" spans="1:13" ht="20.100000000000001" customHeight="1" x14ac:dyDescent="0.2">
      <c r="A6" s="1159" t="s">
        <v>211</v>
      </c>
      <c r="B6" s="1160">
        <v>76.8</v>
      </c>
      <c r="C6" s="1160">
        <v>77.599999999999994</v>
      </c>
      <c r="D6" s="1160">
        <v>81.599999999999994</v>
      </c>
      <c r="E6" s="1160">
        <v>82</v>
      </c>
      <c r="F6" s="1160">
        <v>83.6</v>
      </c>
      <c r="G6" s="1160">
        <v>83.8</v>
      </c>
      <c r="H6" s="1107"/>
      <c r="I6" s="1107"/>
      <c r="J6" s="1107"/>
      <c r="K6" s="1107"/>
      <c r="L6" s="1107"/>
      <c r="M6" s="1107"/>
    </row>
    <row r="7" spans="1:13" ht="20.100000000000001" customHeight="1" x14ac:dyDescent="0.2">
      <c r="A7" s="1159" t="s">
        <v>182</v>
      </c>
      <c r="B7" s="1160">
        <v>55</v>
      </c>
      <c r="C7" s="1160">
        <v>59.8</v>
      </c>
      <c r="D7" s="1160">
        <v>62.7</v>
      </c>
      <c r="E7" s="1160">
        <v>66.7</v>
      </c>
      <c r="F7" s="1160">
        <v>70</v>
      </c>
      <c r="G7" s="1160">
        <v>74.8</v>
      </c>
    </row>
    <row r="8" spans="1:13" ht="20.100000000000001" customHeight="1" x14ac:dyDescent="0.2">
      <c r="A8" s="1159" t="s">
        <v>209</v>
      </c>
      <c r="B8" s="1160">
        <v>52.2</v>
      </c>
      <c r="C8" s="1160">
        <v>52.7</v>
      </c>
      <c r="D8" s="1160">
        <v>56.2</v>
      </c>
      <c r="E8" s="1160">
        <v>57.5</v>
      </c>
      <c r="F8" s="1160">
        <v>60.7</v>
      </c>
      <c r="G8" s="1160">
        <v>65</v>
      </c>
    </row>
    <row r="9" spans="1:13" ht="20.100000000000001" customHeight="1" x14ac:dyDescent="0.2">
      <c r="A9" s="1159" t="s">
        <v>198</v>
      </c>
      <c r="B9" s="1160">
        <v>50.9</v>
      </c>
      <c r="C9" s="1160">
        <v>55.7</v>
      </c>
      <c r="D9" s="1160">
        <v>57.6</v>
      </c>
      <c r="E9" s="1160">
        <v>57.7</v>
      </c>
      <c r="F9" s="1160">
        <v>55.7</v>
      </c>
      <c r="G9" s="1160">
        <v>55.6</v>
      </c>
    </row>
    <row r="10" spans="1:13" ht="20.100000000000001" customHeight="1" x14ac:dyDescent="0.2">
      <c r="A10" s="1159" t="s">
        <v>217</v>
      </c>
      <c r="B10" s="1160">
        <v>43.2</v>
      </c>
      <c r="C10" s="1160">
        <v>43.6</v>
      </c>
      <c r="D10" s="1160">
        <v>46.1</v>
      </c>
      <c r="E10" s="1160">
        <v>46.4</v>
      </c>
      <c r="F10" s="1160">
        <v>47.7</v>
      </c>
      <c r="G10" s="1160">
        <v>48.6</v>
      </c>
    </row>
    <row r="11" spans="1:13" ht="20.100000000000001" customHeight="1" x14ac:dyDescent="0.2">
      <c r="A11" s="1159" t="s">
        <v>958</v>
      </c>
      <c r="B11" s="1160">
        <v>25.5</v>
      </c>
      <c r="C11" s="1160">
        <v>31.4</v>
      </c>
      <c r="D11" s="1160">
        <v>34.700000000000003</v>
      </c>
      <c r="E11" s="1160">
        <v>35.700000000000003</v>
      </c>
      <c r="F11" s="1160">
        <v>37.799999999999997</v>
      </c>
      <c r="G11" s="1160">
        <v>39.799999999999997</v>
      </c>
    </row>
    <row r="12" spans="1:13" ht="20.100000000000001" customHeight="1" x14ac:dyDescent="0.2">
      <c r="A12" s="1159" t="s">
        <v>205</v>
      </c>
      <c r="B12" s="1160">
        <v>24.2</v>
      </c>
      <c r="C12" s="1160">
        <v>26.9</v>
      </c>
      <c r="D12" s="1160">
        <v>28.4</v>
      </c>
      <c r="E12" s="1160">
        <v>30.4</v>
      </c>
      <c r="F12" s="1160">
        <v>31.5</v>
      </c>
      <c r="G12" s="1160">
        <v>33</v>
      </c>
    </row>
    <row r="13" spans="1:13" ht="20.100000000000001" customHeight="1" x14ac:dyDescent="0.2">
      <c r="A13" s="1159" t="s">
        <v>959</v>
      </c>
      <c r="B13" s="1160">
        <v>28.2</v>
      </c>
      <c r="C13" s="1160">
        <v>28.3</v>
      </c>
      <c r="D13" s="1160">
        <v>29.3</v>
      </c>
      <c r="E13" s="1160">
        <v>29.3</v>
      </c>
      <c r="F13" s="1160">
        <v>31.1</v>
      </c>
      <c r="G13" s="1160">
        <v>32.6</v>
      </c>
    </row>
    <row r="14" spans="1:13" ht="20.100000000000001" customHeight="1" x14ac:dyDescent="0.2">
      <c r="A14" s="1159" t="s">
        <v>222</v>
      </c>
      <c r="B14" s="1160">
        <v>19.399999999999999</v>
      </c>
      <c r="C14" s="1160">
        <v>20.3</v>
      </c>
      <c r="D14" s="1160">
        <v>22.7</v>
      </c>
      <c r="E14" s="1160">
        <v>25.7</v>
      </c>
      <c r="F14" s="1160">
        <v>28.4</v>
      </c>
      <c r="G14" s="1160">
        <v>29.8</v>
      </c>
    </row>
    <row r="15" spans="1:13" ht="20.100000000000001" customHeight="1" x14ac:dyDescent="0.2">
      <c r="A15" s="1159" t="s">
        <v>183</v>
      </c>
      <c r="B15" s="1160">
        <v>21.5</v>
      </c>
      <c r="C15" s="1160">
        <v>23.3</v>
      </c>
      <c r="D15" s="1160">
        <v>23.4</v>
      </c>
      <c r="E15" s="1160">
        <v>23.4</v>
      </c>
      <c r="F15" s="1160">
        <v>24.2</v>
      </c>
      <c r="G15" s="1160">
        <v>29.3</v>
      </c>
    </row>
    <row r="16" spans="1:13" ht="20.100000000000001" customHeight="1" x14ac:dyDescent="0.2">
      <c r="A16" s="1159" t="s">
        <v>962</v>
      </c>
      <c r="B16" s="1160">
        <v>16.899999999999999</v>
      </c>
      <c r="C16" s="1160">
        <v>20.100000000000001</v>
      </c>
      <c r="D16" s="1160">
        <v>22.3</v>
      </c>
      <c r="E16" s="1160">
        <v>23.8</v>
      </c>
      <c r="F16" s="1160">
        <v>25.7</v>
      </c>
      <c r="G16" s="1160">
        <v>27.8</v>
      </c>
    </row>
    <row r="17" spans="1:13" ht="20.100000000000001" customHeight="1" x14ac:dyDescent="0.2">
      <c r="A17" s="1159" t="s">
        <v>961</v>
      </c>
      <c r="B17" s="1160">
        <v>23.6</v>
      </c>
      <c r="C17" s="1160">
        <v>24.6</v>
      </c>
      <c r="D17" s="1160">
        <v>24.7</v>
      </c>
      <c r="E17" s="1160">
        <v>25</v>
      </c>
      <c r="F17" s="1160">
        <v>25.7</v>
      </c>
      <c r="G17" s="1160">
        <v>27.4</v>
      </c>
    </row>
    <row r="18" spans="1:13" ht="20.100000000000001" customHeight="1" x14ac:dyDescent="0.2">
      <c r="A18" s="1159" t="s">
        <v>206</v>
      </c>
      <c r="B18" s="1160">
        <v>21.4</v>
      </c>
      <c r="C18" s="1160">
        <v>22</v>
      </c>
      <c r="D18" s="1160">
        <v>23</v>
      </c>
      <c r="E18" s="1160">
        <v>24.2</v>
      </c>
      <c r="F18" s="1160">
        <v>24.8</v>
      </c>
      <c r="G18" s="1160">
        <v>25.3</v>
      </c>
    </row>
    <row r="19" spans="1:13" ht="20.100000000000001" customHeight="1" x14ac:dyDescent="0.2">
      <c r="A19" s="1159" t="s">
        <v>960</v>
      </c>
      <c r="B19" s="1160">
        <v>14.1</v>
      </c>
      <c r="C19" s="1160">
        <v>15.9</v>
      </c>
      <c r="D19" s="1160">
        <v>19.2</v>
      </c>
      <c r="E19" s="1160">
        <v>22.4</v>
      </c>
      <c r="F19" s="1160">
        <v>26.5</v>
      </c>
      <c r="G19" s="1160">
        <v>24.8</v>
      </c>
    </row>
    <row r="20" spans="1:13" ht="20.100000000000001" customHeight="1" x14ac:dyDescent="0.2">
      <c r="A20" s="1159" t="s">
        <v>212</v>
      </c>
      <c r="B20" s="1160">
        <v>14.9</v>
      </c>
      <c r="C20" s="1160">
        <v>15</v>
      </c>
      <c r="D20" s="1160">
        <v>16.399999999999999</v>
      </c>
      <c r="E20" s="1160">
        <v>15.5</v>
      </c>
      <c r="F20" s="1160">
        <v>17.899999999999999</v>
      </c>
      <c r="G20" s="1160">
        <v>22</v>
      </c>
    </row>
    <row r="21" spans="1:13" ht="20.100000000000001" customHeight="1" x14ac:dyDescent="0.2">
      <c r="A21" s="1159" t="s">
        <v>964</v>
      </c>
      <c r="B21" s="1160">
        <v>10.9</v>
      </c>
      <c r="C21" s="1160">
        <v>10.9</v>
      </c>
      <c r="D21" s="1160">
        <v>17.5</v>
      </c>
      <c r="E21" s="1160">
        <v>16.3</v>
      </c>
      <c r="F21" s="1160">
        <v>15.8</v>
      </c>
      <c r="G21" s="1160">
        <v>18.3</v>
      </c>
    </row>
    <row r="22" spans="1:13" ht="20.100000000000001" customHeight="1" x14ac:dyDescent="0.2">
      <c r="A22" s="1159" t="s">
        <v>181</v>
      </c>
      <c r="B22" s="1160">
        <v>15.7</v>
      </c>
      <c r="C22" s="1160">
        <v>16.2</v>
      </c>
      <c r="D22" s="1160">
        <v>16</v>
      </c>
      <c r="E22" s="1160">
        <v>16.3</v>
      </c>
      <c r="F22" s="1160">
        <v>16.100000000000001</v>
      </c>
      <c r="G22" s="1160">
        <v>16.5</v>
      </c>
    </row>
    <row r="23" spans="1:13" ht="20.100000000000001" customHeight="1" x14ac:dyDescent="0.2">
      <c r="A23" s="1159" t="s">
        <v>219</v>
      </c>
      <c r="B23" s="1160">
        <v>11.9</v>
      </c>
      <c r="C23" s="1160">
        <v>12.5</v>
      </c>
      <c r="D23" s="1160">
        <v>13.4</v>
      </c>
      <c r="E23" s="1160">
        <v>14.8</v>
      </c>
      <c r="F23" s="1160">
        <v>15.8</v>
      </c>
      <c r="G23" s="1160">
        <v>16</v>
      </c>
    </row>
    <row r="24" spans="1:13" ht="20.100000000000001" customHeight="1" x14ac:dyDescent="0.2">
      <c r="A24" s="1159" t="s">
        <v>963</v>
      </c>
      <c r="B24" s="1160">
        <v>10.4</v>
      </c>
      <c r="C24" s="1160">
        <v>11.9</v>
      </c>
      <c r="D24" s="1160">
        <v>12.9</v>
      </c>
      <c r="E24" s="1160">
        <v>13.6</v>
      </c>
      <c r="F24" s="1160">
        <v>14.3</v>
      </c>
      <c r="G24" s="1160">
        <v>14.6</v>
      </c>
    </row>
    <row r="25" spans="1:13" ht="20.100000000000001" customHeight="1" x14ac:dyDescent="0.2">
      <c r="A25" s="1159" t="s">
        <v>1379</v>
      </c>
      <c r="B25" s="1160">
        <v>7.8</v>
      </c>
      <c r="C25" s="1160">
        <v>8.8000000000000007</v>
      </c>
      <c r="D25" s="1160">
        <v>9.8000000000000007</v>
      </c>
      <c r="E25" s="1160">
        <v>11.1</v>
      </c>
      <c r="F25" s="1160">
        <v>12.2</v>
      </c>
      <c r="G25" s="1160">
        <v>14.2</v>
      </c>
    </row>
    <row r="26" spans="1:13" ht="20.100000000000001" customHeight="1" x14ac:dyDescent="0.2">
      <c r="A26" s="1161" t="s">
        <v>965</v>
      </c>
      <c r="B26" s="1107"/>
      <c r="C26" s="1160"/>
      <c r="D26" s="1160"/>
      <c r="E26" s="1160"/>
      <c r="F26" s="1160"/>
      <c r="G26" s="1160"/>
    </row>
    <row r="27" spans="1:13" ht="20.100000000000001" customHeight="1" x14ac:dyDescent="0.2">
      <c r="A27" s="1159" t="s">
        <v>116</v>
      </c>
      <c r="B27" s="1162">
        <v>4.8</v>
      </c>
      <c r="C27" s="1160">
        <v>5.2</v>
      </c>
      <c r="D27" s="1160">
        <v>5.4</v>
      </c>
      <c r="E27" s="1160">
        <v>5.7</v>
      </c>
      <c r="F27" s="1160">
        <v>5.8</v>
      </c>
      <c r="G27" s="1160">
        <v>6.4</v>
      </c>
    </row>
    <row r="28" spans="1:13" ht="20.100000000000001" customHeight="1" thickBot="1" x14ac:dyDescent="0.25">
      <c r="A28" s="1163" t="s">
        <v>592</v>
      </c>
      <c r="B28" s="1164">
        <v>332.80000000000018</v>
      </c>
      <c r="C28" s="1164">
        <v>366.4</v>
      </c>
      <c r="D28" s="1164">
        <v>370.20000000000005</v>
      </c>
      <c r="E28" s="1164">
        <v>395.50000000000011</v>
      </c>
      <c r="F28" s="1164">
        <v>415.9</v>
      </c>
      <c r="G28" s="1164">
        <v>427.50000000000023</v>
      </c>
      <c r="H28" s="1165"/>
    </row>
    <row r="29" spans="1:13" s="1131" customFormat="1" ht="15.95" customHeight="1" x14ac:dyDescent="0.25">
      <c r="A29" s="1131" t="s">
        <v>934</v>
      </c>
      <c r="B29" s="1155"/>
      <c r="C29" s="1166"/>
      <c r="D29" s="1155"/>
      <c r="E29" s="1155"/>
      <c r="F29" s="1155"/>
      <c r="I29" s="1167"/>
      <c r="J29" s="1167"/>
      <c r="K29" s="1167"/>
      <c r="L29" s="1167"/>
      <c r="M29" s="1167"/>
    </row>
    <row r="30" spans="1:13" s="1131" customFormat="1" ht="15.95" customHeight="1" x14ac:dyDescent="0.25">
      <c r="A30" s="1131" t="s">
        <v>1384</v>
      </c>
      <c r="B30" s="1156"/>
      <c r="C30" s="1156"/>
      <c r="D30" s="1156"/>
      <c r="E30" s="1156"/>
      <c r="F30" s="1156"/>
      <c r="I30" s="1168"/>
      <c r="J30" s="1168"/>
      <c r="K30" s="1168"/>
      <c r="L30" s="1168"/>
      <c r="M30" s="697"/>
    </row>
    <row r="31" spans="1:13" s="1131" customFormat="1" ht="15.95" customHeight="1" x14ac:dyDescent="0.25">
      <c r="A31" s="1131" t="s">
        <v>1383</v>
      </c>
      <c r="I31" s="1169"/>
      <c r="M31" s="697"/>
    </row>
    <row r="32" spans="1:13" s="1131" customFormat="1" ht="15.95" customHeight="1" x14ac:dyDescent="0.25">
      <c r="I32" s="1169"/>
      <c r="M32" s="697"/>
    </row>
    <row r="33" spans="1:13" s="1131" customFormat="1" ht="15.95" customHeight="1" x14ac:dyDescent="0.25">
      <c r="I33" s="1169"/>
      <c r="M33" s="697"/>
    </row>
    <row r="34" spans="1:13" ht="24.95" customHeight="1" thickBot="1" x14ac:dyDescent="0.25">
      <c r="A34" s="1664" t="s">
        <v>1382</v>
      </c>
      <c r="B34" s="1664"/>
      <c r="C34" s="1664"/>
      <c r="D34" s="1664"/>
      <c r="E34" s="1664"/>
      <c r="F34" s="1664"/>
      <c r="G34" s="1664"/>
    </row>
    <row r="35" spans="1:13" ht="20.100000000000001" customHeight="1" x14ac:dyDescent="0.2">
      <c r="A35" s="1533" t="s">
        <v>130</v>
      </c>
      <c r="B35" s="1650" t="s">
        <v>930</v>
      </c>
      <c r="C35" s="1545"/>
      <c r="D35" s="1545"/>
      <c r="E35" s="1545"/>
      <c r="F35" s="1545"/>
      <c r="G35" s="1545"/>
    </row>
    <row r="36" spans="1:13" ht="20.100000000000001" customHeight="1" x14ac:dyDescent="0.2">
      <c r="A36" s="1534"/>
      <c r="B36" s="1645" t="s">
        <v>937</v>
      </c>
      <c r="C36" s="1645"/>
      <c r="D36" s="1645" t="s">
        <v>952</v>
      </c>
      <c r="E36" s="1645"/>
      <c r="F36" s="1645" t="s">
        <v>116</v>
      </c>
      <c r="G36" s="1665"/>
    </row>
    <row r="37" spans="1:13" ht="32.25" customHeight="1" x14ac:dyDescent="0.2">
      <c r="A37" s="1535"/>
      <c r="B37" s="1063" t="s">
        <v>966</v>
      </c>
      <c r="C37" s="1063" t="s">
        <v>967</v>
      </c>
      <c r="D37" s="1063" t="s">
        <v>968</v>
      </c>
      <c r="E37" s="1063" t="s">
        <v>967</v>
      </c>
      <c r="F37" s="1063" t="s">
        <v>968</v>
      </c>
      <c r="G37" s="1064" t="s">
        <v>967</v>
      </c>
    </row>
    <row r="38" spans="1:13" ht="20.100000000000001" customHeight="1" x14ac:dyDescent="0.2">
      <c r="A38" s="1170">
        <v>1999</v>
      </c>
      <c r="B38" s="1171">
        <v>650.20000000000005</v>
      </c>
      <c r="C38" s="1172">
        <v>0</v>
      </c>
      <c r="D38" s="1173">
        <v>15.1</v>
      </c>
      <c r="E38" s="1172">
        <v>0</v>
      </c>
      <c r="F38" s="1173">
        <v>5.1070000000000002</v>
      </c>
      <c r="G38" s="1172">
        <v>0</v>
      </c>
    </row>
    <row r="39" spans="1:13" ht="20.100000000000001" customHeight="1" x14ac:dyDescent="0.2">
      <c r="A39" s="1112">
        <v>2000</v>
      </c>
      <c r="B39" s="1160">
        <v>673.80000000000007</v>
      </c>
      <c r="C39" s="1174">
        <f>((B39/B38)-1)*100</f>
        <v>3.6296524146416598</v>
      </c>
      <c r="D39" s="1175">
        <v>15.2</v>
      </c>
      <c r="E39" s="1174">
        <f>((D39/D38)-1)*100</f>
        <v>0.66225165562914245</v>
      </c>
      <c r="F39" s="1175">
        <v>5.3129999999999997</v>
      </c>
      <c r="G39" s="1174">
        <f>((F39/F38)-1)*100</f>
        <v>4.0336792637556185</v>
      </c>
    </row>
    <row r="40" spans="1:13" ht="20.100000000000001" customHeight="1" x14ac:dyDescent="0.2">
      <c r="A40" s="1112">
        <v>2001</v>
      </c>
      <c r="B40" s="1160">
        <v>688.5</v>
      </c>
      <c r="C40" s="1174">
        <f t="shared" ref="C40:E53" si="0">((B40/B39)-1)*100</f>
        <v>2.1816562778272486</v>
      </c>
      <c r="D40" s="1175">
        <v>14.6</v>
      </c>
      <c r="E40" s="1174">
        <f t="shared" si="0"/>
        <v>-3.9473684210526327</v>
      </c>
      <c r="F40" s="1175">
        <v>4.7729999999999997</v>
      </c>
      <c r="G40" s="1174">
        <f t="shared" ref="G40" si="1">((F40/F39)-1)*100</f>
        <v>-10.163749294184077</v>
      </c>
    </row>
    <row r="41" spans="1:13" ht="20.100000000000001" customHeight="1" x14ac:dyDescent="0.2">
      <c r="A41" s="1112">
        <v>2002</v>
      </c>
      <c r="B41" s="1160">
        <v>708.9</v>
      </c>
      <c r="C41" s="1174">
        <f t="shared" si="0"/>
        <v>2.9629629629629672</v>
      </c>
      <c r="D41" s="1175">
        <v>12.7</v>
      </c>
      <c r="E41" s="1174">
        <f t="shared" si="0"/>
        <v>-13.013698630136993</v>
      </c>
      <c r="F41" s="1175">
        <v>3.7850000000000001</v>
      </c>
      <c r="G41" s="1174">
        <f t="shared" ref="G41" si="2">((F41/F40)-1)*100</f>
        <v>-20.699769536978827</v>
      </c>
    </row>
    <row r="42" spans="1:13" ht="20.100000000000001" customHeight="1" x14ac:dyDescent="0.2">
      <c r="A42" s="1112">
        <v>2003</v>
      </c>
      <c r="B42" s="1160">
        <v>696.6</v>
      </c>
      <c r="C42" s="1174">
        <f t="shared" si="0"/>
        <v>-1.7350825222175126</v>
      </c>
      <c r="D42" s="1175">
        <v>13.7</v>
      </c>
      <c r="E42" s="1174">
        <f t="shared" si="0"/>
        <v>7.8740157480315043</v>
      </c>
      <c r="F42" s="1175">
        <v>4.133</v>
      </c>
      <c r="G42" s="1174">
        <f t="shared" ref="G42" si="3">((F42/F41)-1)*100</f>
        <v>9.1941875825627406</v>
      </c>
    </row>
    <row r="43" spans="1:13" ht="20.100000000000001" customHeight="1" x14ac:dyDescent="0.2">
      <c r="A43" s="1112">
        <v>2004</v>
      </c>
      <c r="B43" s="1160">
        <v>765.49599999999998</v>
      </c>
      <c r="C43" s="1174">
        <f t="shared" si="0"/>
        <v>9.8903244329600959</v>
      </c>
      <c r="D43" s="1175">
        <v>16.221</v>
      </c>
      <c r="E43" s="1174">
        <f t="shared" si="0"/>
        <v>18.4014598540146</v>
      </c>
      <c r="F43" s="1175">
        <v>4.7939999999999996</v>
      </c>
      <c r="G43" s="1174">
        <f t="shared" ref="G43" si="4">((F43/F42)-1)*100</f>
        <v>15.993225260101607</v>
      </c>
    </row>
    <row r="44" spans="1:13" ht="20.100000000000001" customHeight="1" x14ac:dyDescent="0.2">
      <c r="A44" s="1112">
        <v>2005</v>
      </c>
      <c r="B44" s="1160">
        <v>809</v>
      </c>
      <c r="C44" s="1174">
        <f t="shared" si="0"/>
        <v>5.6831126485311412</v>
      </c>
      <c r="D44" s="1175">
        <v>18.3</v>
      </c>
      <c r="E44" s="1174">
        <f t="shared" si="0"/>
        <v>12.816719067874981</v>
      </c>
      <c r="F44" s="1175">
        <v>5.3579999999999997</v>
      </c>
      <c r="G44" s="1174">
        <f t="shared" ref="G44" si="5">((F44/F43)-1)*100</f>
        <v>11.764705882352944</v>
      </c>
    </row>
    <row r="45" spans="1:13" ht="20.100000000000001" customHeight="1" x14ac:dyDescent="0.2">
      <c r="A45" s="1112">
        <v>2006</v>
      </c>
      <c r="B45" s="1160">
        <v>842</v>
      </c>
      <c r="C45" s="1174">
        <f t="shared" si="0"/>
        <v>4.0791100123609425</v>
      </c>
      <c r="D45" s="1175">
        <v>18.8</v>
      </c>
      <c r="E45" s="1174">
        <f t="shared" si="0"/>
        <v>2.732240437158473</v>
      </c>
      <c r="F45" s="1175">
        <v>5</v>
      </c>
      <c r="G45" s="1174">
        <f t="shared" ref="G45" si="6">((F45/F44)-1)*100</f>
        <v>-6.681597611048895</v>
      </c>
    </row>
    <row r="46" spans="1:13" ht="20.100000000000001" customHeight="1" x14ac:dyDescent="0.2">
      <c r="A46" s="1112">
        <v>2007</v>
      </c>
      <c r="B46" s="1160">
        <v>897.80000000000007</v>
      </c>
      <c r="C46" s="1174">
        <f t="shared" si="0"/>
        <v>6.6270783847981019</v>
      </c>
      <c r="D46" s="1175">
        <v>21</v>
      </c>
      <c r="E46" s="1174">
        <f t="shared" si="0"/>
        <v>11.702127659574458</v>
      </c>
      <c r="F46" s="1175">
        <v>5</v>
      </c>
      <c r="G46" s="1174">
        <f t="shared" ref="G46" si="7">((F46/F45)-1)*100</f>
        <v>0</v>
      </c>
    </row>
    <row r="47" spans="1:13" ht="20.100000000000001" customHeight="1" x14ac:dyDescent="0.2">
      <c r="A47" s="1112">
        <v>2008</v>
      </c>
      <c r="B47" s="1160">
        <v>916.59999999999991</v>
      </c>
      <c r="C47" s="1174">
        <f t="shared" si="0"/>
        <v>2.0940075740699227</v>
      </c>
      <c r="D47" s="1175">
        <v>21.8</v>
      </c>
      <c r="E47" s="1174">
        <f t="shared" si="0"/>
        <v>3.8095238095238182</v>
      </c>
      <c r="F47" s="1175">
        <v>5.0999999999999996</v>
      </c>
      <c r="G47" s="1174">
        <f t="shared" ref="G47" si="8">((F47/F46)-1)*100</f>
        <v>2.0000000000000018</v>
      </c>
    </row>
    <row r="48" spans="1:13" ht="20.100000000000001" customHeight="1" x14ac:dyDescent="0.2">
      <c r="A48" s="1112">
        <v>2009</v>
      </c>
      <c r="B48" s="1160">
        <v>882.1</v>
      </c>
      <c r="C48" s="1174">
        <f t="shared" si="0"/>
        <v>-3.7639101025529031</v>
      </c>
      <c r="D48" s="1175">
        <v>21.4</v>
      </c>
      <c r="E48" s="1174">
        <f t="shared" si="0"/>
        <v>-1.8348623853211121</v>
      </c>
      <c r="F48" s="1175">
        <v>4.8</v>
      </c>
      <c r="G48" s="1174">
        <f t="shared" ref="G48" si="9">((F48/F47)-1)*100</f>
        <v>-5.8823529411764719</v>
      </c>
    </row>
    <row r="49" spans="1:7" ht="20.100000000000001" customHeight="1" x14ac:dyDescent="0.2">
      <c r="A49" s="1112">
        <v>2010</v>
      </c>
      <c r="B49" s="1160">
        <v>949.1</v>
      </c>
      <c r="C49" s="1174">
        <f t="shared" si="0"/>
        <v>7.5955107130710742</v>
      </c>
      <c r="D49" s="1175">
        <v>23.1</v>
      </c>
      <c r="E49" s="1174">
        <f t="shared" si="0"/>
        <v>7.9439252336448662</v>
      </c>
      <c r="F49" s="1175">
        <v>5.2</v>
      </c>
      <c r="G49" s="1174">
        <f t="shared" ref="G49" si="10">((F49/F48)-1)*100</f>
        <v>8.3333333333333481</v>
      </c>
    </row>
    <row r="50" spans="1:7" ht="20.100000000000001" customHeight="1" x14ac:dyDescent="0.2">
      <c r="A50" s="1112">
        <v>2011</v>
      </c>
      <c r="B50" s="1160">
        <v>993.5</v>
      </c>
      <c r="C50" s="1174">
        <f t="shared" si="0"/>
        <v>4.6781161099989532</v>
      </c>
      <c r="D50" s="1175">
        <v>25.1</v>
      </c>
      <c r="E50" s="1174">
        <f t="shared" si="0"/>
        <v>8.6580086580086544</v>
      </c>
      <c r="F50" s="1175">
        <v>5.4</v>
      </c>
      <c r="G50" s="1174">
        <f t="shared" ref="G50" si="11">((F50/F49)-1)*100</f>
        <v>3.8461538461538547</v>
      </c>
    </row>
    <row r="51" spans="1:7" ht="20.100000000000001" customHeight="1" x14ac:dyDescent="0.2">
      <c r="A51" s="1112">
        <v>2012</v>
      </c>
      <c r="B51" s="1160">
        <v>1039</v>
      </c>
      <c r="C51" s="1174">
        <f t="shared" si="0"/>
        <v>4.5797684952189277</v>
      </c>
      <c r="D51" s="1175">
        <v>26.7</v>
      </c>
      <c r="E51" s="1174">
        <f t="shared" si="0"/>
        <v>6.3745019920318668</v>
      </c>
      <c r="F51" s="1175">
        <v>5.7</v>
      </c>
      <c r="G51" s="1174">
        <f t="shared" ref="G51" si="12">((F51/F50)-1)*100</f>
        <v>5.555555555555558</v>
      </c>
    </row>
    <row r="52" spans="1:7" ht="20.100000000000001" customHeight="1" x14ac:dyDescent="0.2">
      <c r="A52" s="1112">
        <v>2013</v>
      </c>
      <c r="B52" s="1160">
        <v>1087.1999999999998</v>
      </c>
      <c r="C52" s="1174">
        <f t="shared" si="0"/>
        <v>4.6390760346486815</v>
      </c>
      <c r="D52" s="1175">
        <v>27.1</v>
      </c>
      <c r="E52" s="1174">
        <f t="shared" si="0"/>
        <v>1.4981273408239737</v>
      </c>
      <c r="F52" s="1175">
        <v>5.8</v>
      </c>
      <c r="G52" s="1174">
        <f t="shared" ref="G52" si="13">((F52/F51)-1)*100</f>
        <v>1.754385964912264</v>
      </c>
    </row>
    <row r="53" spans="1:7" ht="20.100000000000001" customHeight="1" thickBot="1" x14ac:dyDescent="0.25">
      <c r="A53" s="1126">
        <v>2014</v>
      </c>
      <c r="B53" s="1176">
        <v>1133.1000000000001</v>
      </c>
      <c r="C53" s="1177">
        <f t="shared" si="0"/>
        <v>4.221854304635797</v>
      </c>
      <c r="D53" s="1178">
        <v>28.9</v>
      </c>
      <c r="E53" s="1177">
        <f t="shared" si="0"/>
        <v>6.6420664206642055</v>
      </c>
      <c r="F53" s="1179">
        <v>6.4</v>
      </c>
      <c r="G53" s="1177">
        <f t="shared" ref="G53" si="14">((F53/F52)-1)*100</f>
        <v>10.344827586206895</v>
      </c>
    </row>
    <row r="54" spans="1:7" s="1131" customFormat="1" ht="15.95" customHeight="1" x14ac:dyDescent="0.25">
      <c r="A54" s="1131" t="s">
        <v>934</v>
      </c>
    </row>
    <row r="55" spans="1:7" s="1131" customFormat="1" ht="15.95" customHeight="1" x14ac:dyDescent="0.25">
      <c r="A55" s="1131" t="s">
        <v>1381</v>
      </c>
    </row>
    <row r="56" spans="1:7" s="1131" customFormat="1" ht="15.95" customHeight="1" x14ac:dyDescent="0.25">
      <c r="A56" s="1131" t="s">
        <v>1376</v>
      </c>
      <c r="D56" s="1180"/>
      <c r="E56" s="1180"/>
    </row>
  </sheetData>
  <mergeCells count="8">
    <mergeCell ref="A3:A4"/>
    <mergeCell ref="B3:G3"/>
    <mergeCell ref="A34:G34"/>
    <mergeCell ref="A35:A37"/>
    <mergeCell ref="B35:G35"/>
    <mergeCell ref="B36:C36"/>
    <mergeCell ref="D36:E36"/>
    <mergeCell ref="F36:G3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rowBreaks count="1" manualBreakCount="1">
    <brk id="56" max="16383" man="1"/>
  </row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0">
    <tabColor rgb="FF92D050"/>
  </sheetPr>
  <dimension ref="A1:O49"/>
  <sheetViews>
    <sheetView showGridLines="0" zoomScaleNormal="100" zoomScaleSheetLayoutView="100" workbookViewId="0"/>
  </sheetViews>
  <sheetFormatPr defaultColWidth="8.7109375" defaultRowHeight="24" customHeight="1" x14ac:dyDescent="0.2"/>
  <cols>
    <col min="1" max="1" width="40.7109375" style="1094" customWidth="1"/>
    <col min="2" max="7" width="20.7109375" style="1094" customWidth="1"/>
    <col min="8" max="8" width="9.140625" style="1107" customWidth="1"/>
    <col min="9" max="9" width="13" style="1094" customWidth="1"/>
    <col min="10" max="10" width="8.7109375" style="1094" customWidth="1"/>
    <col min="11" max="11" width="10.42578125" style="1094" customWidth="1"/>
    <col min="12" max="256" width="8.7109375" style="1094"/>
    <col min="257" max="257" width="40.7109375" style="1094" customWidth="1"/>
    <col min="258" max="263" width="20.7109375" style="1094" customWidth="1"/>
    <col min="264" max="264" width="9.140625" style="1094" customWidth="1"/>
    <col min="265" max="265" width="13" style="1094" customWidth="1"/>
    <col min="266" max="266" width="8.7109375" style="1094" customWidth="1"/>
    <col min="267" max="267" width="10.42578125" style="1094" customWidth="1"/>
    <col min="268" max="512" width="8.7109375" style="1094"/>
    <col min="513" max="513" width="40.7109375" style="1094" customWidth="1"/>
    <col min="514" max="519" width="20.7109375" style="1094" customWidth="1"/>
    <col min="520" max="520" width="9.140625" style="1094" customWidth="1"/>
    <col min="521" max="521" width="13" style="1094" customWidth="1"/>
    <col min="522" max="522" width="8.7109375" style="1094" customWidth="1"/>
    <col min="523" max="523" width="10.42578125" style="1094" customWidth="1"/>
    <col min="524" max="768" width="8.7109375" style="1094"/>
    <col min="769" max="769" width="40.7109375" style="1094" customWidth="1"/>
    <col min="770" max="775" width="20.7109375" style="1094" customWidth="1"/>
    <col min="776" max="776" width="9.140625" style="1094" customWidth="1"/>
    <col min="777" max="777" width="13" style="1094" customWidth="1"/>
    <col min="778" max="778" width="8.7109375" style="1094" customWidth="1"/>
    <col min="779" max="779" width="10.42578125" style="1094" customWidth="1"/>
    <col min="780" max="1024" width="8.7109375" style="1094"/>
    <col min="1025" max="1025" width="40.7109375" style="1094" customWidth="1"/>
    <col min="1026" max="1031" width="20.7109375" style="1094" customWidth="1"/>
    <col min="1032" max="1032" width="9.140625" style="1094" customWidth="1"/>
    <col min="1033" max="1033" width="13" style="1094" customWidth="1"/>
    <col min="1034" max="1034" width="8.7109375" style="1094" customWidth="1"/>
    <col min="1035" max="1035" width="10.42578125" style="1094" customWidth="1"/>
    <col min="1036" max="1280" width="8.7109375" style="1094"/>
    <col min="1281" max="1281" width="40.7109375" style="1094" customWidth="1"/>
    <col min="1282" max="1287" width="20.7109375" style="1094" customWidth="1"/>
    <col min="1288" max="1288" width="9.140625" style="1094" customWidth="1"/>
    <col min="1289" max="1289" width="13" style="1094" customWidth="1"/>
    <col min="1290" max="1290" width="8.7109375" style="1094" customWidth="1"/>
    <col min="1291" max="1291" width="10.42578125" style="1094" customWidth="1"/>
    <col min="1292" max="1536" width="8.7109375" style="1094"/>
    <col min="1537" max="1537" width="40.7109375" style="1094" customWidth="1"/>
    <col min="1538" max="1543" width="20.7109375" style="1094" customWidth="1"/>
    <col min="1544" max="1544" width="9.140625" style="1094" customWidth="1"/>
    <col min="1545" max="1545" width="13" style="1094" customWidth="1"/>
    <col min="1546" max="1546" width="8.7109375" style="1094" customWidth="1"/>
    <col min="1547" max="1547" width="10.42578125" style="1094" customWidth="1"/>
    <col min="1548" max="1792" width="8.7109375" style="1094"/>
    <col min="1793" max="1793" width="40.7109375" style="1094" customWidth="1"/>
    <col min="1794" max="1799" width="20.7109375" style="1094" customWidth="1"/>
    <col min="1800" max="1800" width="9.140625" style="1094" customWidth="1"/>
    <col min="1801" max="1801" width="13" style="1094" customWidth="1"/>
    <col min="1802" max="1802" width="8.7109375" style="1094" customWidth="1"/>
    <col min="1803" max="1803" width="10.42578125" style="1094" customWidth="1"/>
    <col min="1804" max="2048" width="8.7109375" style="1094"/>
    <col min="2049" max="2049" width="40.7109375" style="1094" customWidth="1"/>
    <col min="2050" max="2055" width="20.7109375" style="1094" customWidth="1"/>
    <col min="2056" max="2056" width="9.140625" style="1094" customWidth="1"/>
    <col min="2057" max="2057" width="13" style="1094" customWidth="1"/>
    <col min="2058" max="2058" width="8.7109375" style="1094" customWidth="1"/>
    <col min="2059" max="2059" width="10.42578125" style="1094" customWidth="1"/>
    <col min="2060" max="2304" width="8.7109375" style="1094"/>
    <col min="2305" max="2305" width="40.7109375" style="1094" customWidth="1"/>
    <col min="2306" max="2311" width="20.7109375" style="1094" customWidth="1"/>
    <col min="2312" max="2312" width="9.140625" style="1094" customWidth="1"/>
    <col min="2313" max="2313" width="13" style="1094" customWidth="1"/>
    <col min="2314" max="2314" width="8.7109375" style="1094" customWidth="1"/>
    <col min="2315" max="2315" width="10.42578125" style="1094" customWidth="1"/>
    <col min="2316" max="2560" width="8.7109375" style="1094"/>
    <col min="2561" max="2561" width="40.7109375" style="1094" customWidth="1"/>
    <col min="2562" max="2567" width="20.7109375" style="1094" customWidth="1"/>
    <col min="2568" max="2568" width="9.140625" style="1094" customWidth="1"/>
    <col min="2569" max="2569" width="13" style="1094" customWidth="1"/>
    <col min="2570" max="2570" width="8.7109375" style="1094" customWidth="1"/>
    <col min="2571" max="2571" width="10.42578125" style="1094" customWidth="1"/>
    <col min="2572" max="2816" width="8.7109375" style="1094"/>
    <col min="2817" max="2817" width="40.7109375" style="1094" customWidth="1"/>
    <col min="2818" max="2823" width="20.7109375" style="1094" customWidth="1"/>
    <col min="2824" max="2824" width="9.140625" style="1094" customWidth="1"/>
    <col min="2825" max="2825" width="13" style="1094" customWidth="1"/>
    <col min="2826" max="2826" width="8.7109375" style="1094" customWidth="1"/>
    <col min="2827" max="2827" width="10.42578125" style="1094" customWidth="1"/>
    <col min="2828" max="3072" width="8.7109375" style="1094"/>
    <col min="3073" max="3073" width="40.7109375" style="1094" customWidth="1"/>
    <col min="3074" max="3079" width="20.7109375" style="1094" customWidth="1"/>
    <col min="3080" max="3080" width="9.140625" style="1094" customWidth="1"/>
    <col min="3081" max="3081" width="13" style="1094" customWidth="1"/>
    <col min="3082" max="3082" width="8.7109375" style="1094" customWidth="1"/>
    <col min="3083" max="3083" width="10.42578125" style="1094" customWidth="1"/>
    <col min="3084" max="3328" width="8.7109375" style="1094"/>
    <col min="3329" max="3329" width="40.7109375" style="1094" customWidth="1"/>
    <col min="3330" max="3335" width="20.7109375" style="1094" customWidth="1"/>
    <col min="3336" max="3336" width="9.140625" style="1094" customWidth="1"/>
    <col min="3337" max="3337" width="13" style="1094" customWidth="1"/>
    <col min="3338" max="3338" width="8.7109375" style="1094" customWidth="1"/>
    <col min="3339" max="3339" width="10.42578125" style="1094" customWidth="1"/>
    <col min="3340" max="3584" width="8.7109375" style="1094"/>
    <col min="3585" max="3585" width="40.7109375" style="1094" customWidth="1"/>
    <col min="3586" max="3591" width="20.7109375" style="1094" customWidth="1"/>
    <col min="3592" max="3592" width="9.140625" style="1094" customWidth="1"/>
    <col min="3593" max="3593" width="13" style="1094" customWidth="1"/>
    <col min="3594" max="3594" width="8.7109375" style="1094" customWidth="1"/>
    <col min="3595" max="3595" width="10.42578125" style="1094" customWidth="1"/>
    <col min="3596" max="3840" width="8.7109375" style="1094"/>
    <col min="3841" max="3841" width="40.7109375" style="1094" customWidth="1"/>
    <col min="3842" max="3847" width="20.7109375" style="1094" customWidth="1"/>
    <col min="3848" max="3848" width="9.140625" style="1094" customWidth="1"/>
    <col min="3849" max="3849" width="13" style="1094" customWidth="1"/>
    <col min="3850" max="3850" width="8.7109375" style="1094" customWidth="1"/>
    <col min="3851" max="3851" width="10.42578125" style="1094" customWidth="1"/>
    <col min="3852" max="4096" width="8.7109375" style="1094"/>
    <col min="4097" max="4097" width="40.7109375" style="1094" customWidth="1"/>
    <col min="4098" max="4103" width="20.7109375" style="1094" customWidth="1"/>
    <col min="4104" max="4104" width="9.140625" style="1094" customWidth="1"/>
    <col min="4105" max="4105" width="13" style="1094" customWidth="1"/>
    <col min="4106" max="4106" width="8.7109375" style="1094" customWidth="1"/>
    <col min="4107" max="4107" width="10.42578125" style="1094" customWidth="1"/>
    <col min="4108" max="4352" width="8.7109375" style="1094"/>
    <col min="4353" max="4353" width="40.7109375" style="1094" customWidth="1"/>
    <col min="4354" max="4359" width="20.7109375" style="1094" customWidth="1"/>
    <col min="4360" max="4360" width="9.140625" style="1094" customWidth="1"/>
    <col min="4361" max="4361" width="13" style="1094" customWidth="1"/>
    <col min="4362" max="4362" width="8.7109375" style="1094" customWidth="1"/>
    <col min="4363" max="4363" width="10.42578125" style="1094" customWidth="1"/>
    <col min="4364" max="4608" width="8.7109375" style="1094"/>
    <col min="4609" max="4609" width="40.7109375" style="1094" customWidth="1"/>
    <col min="4610" max="4615" width="20.7109375" style="1094" customWidth="1"/>
    <col min="4616" max="4616" width="9.140625" style="1094" customWidth="1"/>
    <col min="4617" max="4617" width="13" style="1094" customWidth="1"/>
    <col min="4618" max="4618" width="8.7109375" style="1094" customWidth="1"/>
    <col min="4619" max="4619" width="10.42578125" style="1094" customWidth="1"/>
    <col min="4620" max="4864" width="8.7109375" style="1094"/>
    <col min="4865" max="4865" width="40.7109375" style="1094" customWidth="1"/>
    <col min="4866" max="4871" width="20.7109375" style="1094" customWidth="1"/>
    <col min="4872" max="4872" width="9.140625" style="1094" customWidth="1"/>
    <col min="4873" max="4873" width="13" style="1094" customWidth="1"/>
    <col min="4874" max="4874" width="8.7109375" style="1094" customWidth="1"/>
    <col min="4875" max="4875" width="10.42578125" style="1094" customWidth="1"/>
    <col min="4876" max="5120" width="8.7109375" style="1094"/>
    <col min="5121" max="5121" width="40.7109375" style="1094" customWidth="1"/>
    <col min="5122" max="5127" width="20.7109375" style="1094" customWidth="1"/>
    <col min="5128" max="5128" width="9.140625" style="1094" customWidth="1"/>
    <col min="5129" max="5129" width="13" style="1094" customWidth="1"/>
    <col min="5130" max="5130" width="8.7109375" style="1094" customWidth="1"/>
    <col min="5131" max="5131" width="10.42578125" style="1094" customWidth="1"/>
    <col min="5132" max="5376" width="8.7109375" style="1094"/>
    <col min="5377" max="5377" width="40.7109375" style="1094" customWidth="1"/>
    <col min="5378" max="5383" width="20.7109375" style="1094" customWidth="1"/>
    <col min="5384" max="5384" width="9.140625" style="1094" customWidth="1"/>
    <col min="5385" max="5385" width="13" style="1094" customWidth="1"/>
    <col min="5386" max="5386" width="8.7109375" style="1094" customWidth="1"/>
    <col min="5387" max="5387" width="10.42578125" style="1094" customWidth="1"/>
    <col min="5388" max="5632" width="8.7109375" style="1094"/>
    <col min="5633" max="5633" width="40.7109375" style="1094" customWidth="1"/>
    <col min="5634" max="5639" width="20.7109375" style="1094" customWidth="1"/>
    <col min="5640" max="5640" width="9.140625" style="1094" customWidth="1"/>
    <col min="5641" max="5641" width="13" style="1094" customWidth="1"/>
    <col min="5642" max="5642" width="8.7109375" style="1094" customWidth="1"/>
    <col min="5643" max="5643" width="10.42578125" style="1094" customWidth="1"/>
    <col min="5644" max="5888" width="8.7109375" style="1094"/>
    <col min="5889" max="5889" width="40.7109375" style="1094" customWidth="1"/>
    <col min="5890" max="5895" width="20.7109375" style="1094" customWidth="1"/>
    <col min="5896" max="5896" width="9.140625" style="1094" customWidth="1"/>
    <col min="5897" max="5897" width="13" style="1094" customWidth="1"/>
    <col min="5898" max="5898" width="8.7109375" style="1094" customWidth="1"/>
    <col min="5899" max="5899" width="10.42578125" style="1094" customWidth="1"/>
    <col min="5900" max="6144" width="8.7109375" style="1094"/>
    <col min="6145" max="6145" width="40.7109375" style="1094" customWidth="1"/>
    <col min="6146" max="6151" width="20.7109375" style="1094" customWidth="1"/>
    <col min="6152" max="6152" width="9.140625" style="1094" customWidth="1"/>
    <col min="6153" max="6153" width="13" style="1094" customWidth="1"/>
    <col min="6154" max="6154" width="8.7109375" style="1094" customWidth="1"/>
    <col min="6155" max="6155" width="10.42578125" style="1094" customWidth="1"/>
    <col min="6156" max="6400" width="8.7109375" style="1094"/>
    <col min="6401" max="6401" width="40.7109375" style="1094" customWidth="1"/>
    <col min="6402" max="6407" width="20.7109375" style="1094" customWidth="1"/>
    <col min="6408" max="6408" width="9.140625" style="1094" customWidth="1"/>
    <col min="6409" max="6409" width="13" style="1094" customWidth="1"/>
    <col min="6410" max="6410" width="8.7109375" style="1094" customWidth="1"/>
    <col min="6411" max="6411" width="10.42578125" style="1094" customWidth="1"/>
    <col min="6412" max="6656" width="8.7109375" style="1094"/>
    <col min="6657" max="6657" width="40.7109375" style="1094" customWidth="1"/>
    <col min="6658" max="6663" width="20.7109375" style="1094" customWidth="1"/>
    <col min="6664" max="6664" width="9.140625" style="1094" customWidth="1"/>
    <col min="6665" max="6665" width="13" style="1094" customWidth="1"/>
    <col min="6666" max="6666" width="8.7109375" style="1094" customWidth="1"/>
    <col min="6667" max="6667" width="10.42578125" style="1094" customWidth="1"/>
    <col min="6668" max="6912" width="8.7109375" style="1094"/>
    <col min="6913" max="6913" width="40.7109375" style="1094" customWidth="1"/>
    <col min="6914" max="6919" width="20.7109375" style="1094" customWidth="1"/>
    <col min="6920" max="6920" width="9.140625" style="1094" customWidth="1"/>
    <col min="6921" max="6921" width="13" style="1094" customWidth="1"/>
    <col min="6922" max="6922" width="8.7109375" style="1094" customWidth="1"/>
    <col min="6923" max="6923" width="10.42578125" style="1094" customWidth="1"/>
    <col min="6924" max="7168" width="8.7109375" style="1094"/>
    <col min="7169" max="7169" width="40.7109375" style="1094" customWidth="1"/>
    <col min="7170" max="7175" width="20.7109375" style="1094" customWidth="1"/>
    <col min="7176" max="7176" width="9.140625" style="1094" customWidth="1"/>
    <col min="7177" max="7177" width="13" style="1094" customWidth="1"/>
    <col min="7178" max="7178" width="8.7109375" style="1094" customWidth="1"/>
    <col min="7179" max="7179" width="10.42578125" style="1094" customWidth="1"/>
    <col min="7180" max="7424" width="8.7109375" style="1094"/>
    <col min="7425" max="7425" width="40.7109375" style="1094" customWidth="1"/>
    <col min="7426" max="7431" width="20.7109375" style="1094" customWidth="1"/>
    <col min="7432" max="7432" width="9.140625" style="1094" customWidth="1"/>
    <col min="7433" max="7433" width="13" style="1094" customWidth="1"/>
    <col min="7434" max="7434" width="8.7109375" style="1094" customWidth="1"/>
    <col min="7435" max="7435" width="10.42578125" style="1094" customWidth="1"/>
    <col min="7436" max="7680" width="8.7109375" style="1094"/>
    <col min="7681" max="7681" width="40.7109375" style="1094" customWidth="1"/>
    <col min="7682" max="7687" width="20.7109375" style="1094" customWidth="1"/>
    <col min="7688" max="7688" width="9.140625" style="1094" customWidth="1"/>
    <col min="7689" max="7689" width="13" style="1094" customWidth="1"/>
    <col min="7690" max="7690" width="8.7109375" style="1094" customWidth="1"/>
    <col min="7691" max="7691" width="10.42578125" style="1094" customWidth="1"/>
    <col min="7692" max="7936" width="8.7109375" style="1094"/>
    <col min="7937" max="7937" width="40.7109375" style="1094" customWidth="1"/>
    <col min="7938" max="7943" width="20.7109375" style="1094" customWidth="1"/>
    <col min="7944" max="7944" width="9.140625" style="1094" customWidth="1"/>
    <col min="7945" max="7945" width="13" style="1094" customWidth="1"/>
    <col min="7946" max="7946" width="8.7109375" style="1094" customWidth="1"/>
    <col min="7947" max="7947" width="10.42578125" style="1094" customWidth="1"/>
    <col min="7948" max="8192" width="8.7109375" style="1094"/>
    <col min="8193" max="8193" width="40.7109375" style="1094" customWidth="1"/>
    <col min="8194" max="8199" width="20.7109375" style="1094" customWidth="1"/>
    <col min="8200" max="8200" width="9.140625" style="1094" customWidth="1"/>
    <col min="8201" max="8201" width="13" style="1094" customWidth="1"/>
    <col min="8202" max="8202" width="8.7109375" style="1094" customWidth="1"/>
    <col min="8203" max="8203" width="10.42578125" style="1094" customWidth="1"/>
    <col min="8204" max="8448" width="8.7109375" style="1094"/>
    <col min="8449" max="8449" width="40.7109375" style="1094" customWidth="1"/>
    <col min="8450" max="8455" width="20.7109375" style="1094" customWidth="1"/>
    <col min="8456" max="8456" width="9.140625" style="1094" customWidth="1"/>
    <col min="8457" max="8457" width="13" style="1094" customWidth="1"/>
    <col min="8458" max="8458" width="8.7109375" style="1094" customWidth="1"/>
    <col min="8459" max="8459" width="10.42578125" style="1094" customWidth="1"/>
    <col min="8460" max="8704" width="8.7109375" style="1094"/>
    <col min="8705" max="8705" width="40.7109375" style="1094" customWidth="1"/>
    <col min="8706" max="8711" width="20.7109375" style="1094" customWidth="1"/>
    <col min="8712" max="8712" width="9.140625" style="1094" customWidth="1"/>
    <col min="8713" max="8713" width="13" style="1094" customWidth="1"/>
    <col min="8714" max="8714" width="8.7109375" style="1094" customWidth="1"/>
    <col min="8715" max="8715" width="10.42578125" style="1094" customWidth="1"/>
    <col min="8716" max="8960" width="8.7109375" style="1094"/>
    <col min="8961" max="8961" width="40.7109375" style="1094" customWidth="1"/>
    <col min="8962" max="8967" width="20.7109375" style="1094" customWidth="1"/>
    <col min="8968" max="8968" width="9.140625" style="1094" customWidth="1"/>
    <col min="8969" max="8969" width="13" style="1094" customWidth="1"/>
    <col min="8970" max="8970" width="8.7109375" style="1094" customWidth="1"/>
    <col min="8971" max="8971" width="10.42578125" style="1094" customWidth="1"/>
    <col min="8972" max="9216" width="8.7109375" style="1094"/>
    <col min="9217" max="9217" width="40.7109375" style="1094" customWidth="1"/>
    <col min="9218" max="9223" width="20.7109375" style="1094" customWidth="1"/>
    <col min="9224" max="9224" width="9.140625" style="1094" customWidth="1"/>
    <col min="9225" max="9225" width="13" style="1094" customWidth="1"/>
    <col min="9226" max="9226" width="8.7109375" style="1094" customWidth="1"/>
    <col min="9227" max="9227" width="10.42578125" style="1094" customWidth="1"/>
    <col min="9228" max="9472" width="8.7109375" style="1094"/>
    <col min="9473" max="9473" width="40.7109375" style="1094" customWidth="1"/>
    <col min="9474" max="9479" width="20.7109375" style="1094" customWidth="1"/>
    <col min="9480" max="9480" width="9.140625" style="1094" customWidth="1"/>
    <col min="9481" max="9481" width="13" style="1094" customWidth="1"/>
    <col min="9482" max="9482" width="8.7109375" style="1094" customWidth="1"/>
    <col min="9483" max="9483" width="10.42578125" style="1094" customWidth="1"/>
    <col min="9484" max="9728" width="8.7109375" style="1094"/>
    <col min="9729" max="9729" width="40.7109375" style="1094" customWidth="1"/>
    <col min="9730" max="9735" width="20.7109375" style="1094" customWidth="1"/>
    <col min="9736" max="9736" width="9.140625" style="1094" customWidth="1"/>
    <col min="9737" max="9737" width="13" style="1094" customWidth="1"/>
    <col min="9738" max="9738" width="8.7109375" style="1094" customWidth="1"/>
    <col min="9739" max="9739" width="10.42578125" style="1094" customWidth="1"/>
    <col min="9740" max="9984" width="8.7109375" style="1094"/>
    <col min="9985" max="9985" width="40.7109375" style="1094" customWidth="1"/>
    <col min="9986" max="9991" width="20.7109375" style="1094" customWidth="1"/>
    <col min="9992" max="9992" width="9.140625" style="1094" customWidth="1"/>
    <col min="9993" max="9993" width="13" style="1094" customWidth="1"/>
    <col min="9994" max="9994" width="8.7109375" style="1094" customWidth="1"/>
    <col min="9995" max="9995" width="10.42578125" style="1094" customWidth="1"/>
    <col min="9996" max="10240" width="8.7109375" style="1094"/>
    <col min="10241" max="10241" width="40.7109375" style="1094" customWidth="1"/>
    <col min="10242" max="10247" width="20.7109375" style="1094" customWidth="1"/>
    <col min="10248" max="10248" width="9.140625" style="1094" customWidth="1"/>
    <col min="10249" max="10249" width="13" style="1094" customWidth="1"/>
    <col min="10250" max="10250" width="8.7109375" style="1094" customWidth="1"/>
    <col min="10251" max="10251" width="10.42578125" style="1094" customWidth="1"/>
    <col min="10252" max="10496" width="8.7109375" style="1094"/>
    <col min="10497" max="10497" width="40.7109375" style="1094" customWidth="1"/>
    <col min="10498" max="10503" width="20.7109375" style="1094" customWidth="1"/>
    <col min="10504" max="10504" width="9.140625" style="1094" customWidth="1"/>
    <col min="10505" max="10505" width="13" style="1094" customWidth="1"/>
    <col min="10506" max="10506" width="8.7109375" style="1094" customWidth="1"/>
    <col min="10507" max="10507" width="10.42578125" style="1094" customWidth="1"/>
    <col min="10508" max="10752" width="8.7109375" style="1094"/>
    <col min="10753" max="10753" width="40.7109375" style="1094" customWidth="1"/>
    <col min="10754" max="10759" width="20.7109375" style="1094" customWidth="1"/>
    <col min="10760" max="10760" width="9.140625" style="1094" customWidth="1"/>
    <col min="10761" max="10761" width="13" style="1094" customWidth="1"/>
    <col min="10762" max="10762" width="8.7109375" style="1094" customWidth="1"/>
    <col min="10763" max="10763" width="10.42578125" style="1094" customWidth="1"/>
    <col min="10764" max="11008" width="8.7109375" style="1094"/>
    <col min="11009" max="11009" width="40.7109375" style="1094" customWidth="1"/>
    <col min="11010" max="11015" width="20.7109375" style="1094" customWidth="1"/>
    <col min="11016" max="11016" width="9.140625" style="1094" customWidth="1"/>
    <col min="11017" max="11017" width="13" style="1094" customWidth="1"/>
    <col min="11018" max="11018" width="8.7109375" style="1094" customWidth="1"/>
    <col min="11019" max="11019" width="10.42578125" style="1094" customWidth="1"/>
    <col min="11020" max="11264" width="8.7109375" style="1094"/>
    <col min="11265" max="11265" width="40.7109375" style="1094" customWidth="1"/>
    <col min="11266" max="11271" width="20.7109375" style="1094" customWidth="1"/>
    <col min="11272" max="11272" width="9.140625" style="1094" customWidth="1"/>
    <col min="11273" max="11273" width="13" style="1094" customWidth="1"/>
    <col min="11274" max="11274" width="8.7109375" style="1094" customWidth="1"/>
    <col min="11275" max="11275" width="10.42578125" style="1094" customWidth="1"/>
    <col min="11276" max="11520" width="8.7109375" style="1094"/>
    <col min="11521" max="11521" width="40.7109375" style="1094" customWidth="1"/>
    <col min="11522" max="11527" width="20.7109375" style="1094" customWidth="1"/>
    <col min="11528" max="11528" width="9.140625" style="1094" customWidth="1"/>
    <col min="11529" max="11529" width="13" style="1094" customWidth="1"/>
    <col min="11530" max="11530" width="8.7109375" style="1094" customWidth="1"/>
    <col min="11531" max="11531" width="10.42578125" style="1094" customWidth="1"/>
    <col min="11532" max="11776" width="8.7109375" style="1094"/>
    <col min="11777" max="11777" width="40.7109375" style="1094" customWidth="1"/>
    <col min="11778" max="11783" width="20.7109375" style="1094" customWidth="1"/>
    <col min="11784" max="11784" width="9.140625" style="1094" customWidth="1"/>
    <col min="11785" max="11785" width="13" style="1094" customWidth="1"/>
    <col min="11786" max="11786" width="8.7109375" style="1094" customWidth="1"/>
    <col min="11787" max="11787" width="10.42578125" style="1094" customWidth="1"/>
    <col min="11788" max="12032" width="8.7109375" style="1094"/>
    <col min="12033" max="12033" width="40.7109375" style="1094" customWidth="1"/>
    <col min="12034" max="12039" width="20.7109375" style="1094" customWidth="1"/>
    <col min="12040" max="12040" width="9.140625" style="1094" customWidth="1"/>
    <col min="12041" max="12041" width="13" style="1094" customWidth="1"/>
    <col min="12042" max="12042" width="8.7109375" style="1094" customWidth="1"/>
    <col min="12043" max="12043" width="10.42578125" style="1094" customWidth="1"/>
    <col min="12044" max="12288" width="8.7109375" style="1094"/>
    <col min="12289" max="12289" width="40.7109375" style="1094" customWidth="1"/>
    <col min="12290" max="12295" width="20.7109375" style="1094" customWidth="1"/>
    <col min="12296" max="12296" width="9.140625" style="1094" customWidth="1"/>
    <col min="12297" max="12297" width="13" style="1094" customWidth="1"/>
    <col min="12298" max="12298" width="8.7109375" style="1094" customWidth="1"/>
    <col min="12299" max="12299" width="10.42578125" style="1094" customWidth="1"/>
    <col min="12300" max="12544" width="8.7109375" style="1094"/>
    <col min="12545" max="12545" width="40.7109375" style="1094" customWidth="1"/>
    <col min="12546" max="12551" width="20.7109375" style="1094" customWidth="1"/>
    <col min="12552" max="12552" width="9.140625" style="1094" customWidth="1"/>
    <col min="12553" max="12553" width="13" style="1094" customWidth="1"/>
    <col min="12554" max="12554" width="8.7109375" style="1094" customWidth="1"/>
    <col min="12555" max="12555" width="10.42578125" style="1094" customWidth="1"/>
    <col min="12556" max="12800" width="8.7109375" style="1094"/>
    <col min="12801" max="12801" width="40.7109375" style="1094" customWidth="1"/>
    <col min="12802" max="12807" width="20.7109375" style="1094" customWidth="1"/>
    <col min="12808" max="12808" width="9.140625" style="1094" customWidth="1"/>
    <col min="12809" max="12809" width="13" style="1094" customWidth="1"/>
    <col min="12810" max="12810" width="8.7109375" style="1094" customWidth="1"/>
    <col min="12811" max="12811" width="10.42578125" style="1094" customWidth="1"/>
    <col min="12812" max="13056" width="8.7109375" style="1094"/>
    <col min="13057" max="13057" width="40.7109375" style="1094" customWidth="1"/>
    <col min="13058" max="13063" width="20.7109375" style="1094" customWidth="1"/>
    <col min="13064" max="13064" width="9.140625" style="1094" customWidth="1"/>
    <col min="13065" max="13065" width="13" style="1094" customWidth="1"/>
    <col min="13066" max="13066" width="8.7109375" style="1094" customWidth="1"/>
    <col min="13067" max="13067" width="10.42578125" style="1094" customWidth="1"/>
    <col min="13068" max="13312" width="8.7109375" style="1094"/>
    <col min="13313" max="13313" width="40.7109375" style="1094" customWidth="1"/>
    <col min="13314" max="13319" width="20.7109375" style="1094" customWidth="1"/>
    <col min="13320" max="13320" width="9.140625" style="1094" customWidth="1"/>
    <col min="13321" max="13321" width="13" style="1094" customWidth="1"/>
    <col min="13322" max="13322" width="8.7109375" style="1094" customWidth="1"/>
    <col min="13323" max="13323" width="10.42578125" style="1094" customWidth="1"/>
    <col min="13324" max="13568" width="8.7109375" style="1094"/>
    <col min="13569" max="13569" width="40.7109375" style="1094" customWidth="1"/>
    <col min="13570" max="13575" width="20.7109375" style="1094" customWidth="1"/>
    <col min="13576" max="13576" width="9.140625" style="1094" customWidth="1"/>
    <col min="13577" max="13577" width="13" style="1094" customWidth="1"/>
    <col min="13578" max="13578" width="8.7109375" style="1094" customWidth="1"/>
    <col min="13579" max="13579" width="10.42578125" style="1094" customWidth="1"/>
    <col min="13580" max="13824" width="8.7109375" style="1094"/>
    <col min="13825" max="13825" width="40.7109375" style="1094" customWidth="1"/>
    <col min="13826" max="13831" width="20.7109375" style="1094" customWidth="1"/>
    <col min="13832" max="13832" width="9.140625" style="1094" customWidth="1"/>
    <col min="13833" max="13833" width="13" style="1094" customWidth="1"/>
    <col min="13834" max="13834" width="8.7109375" style="1094" customWidth="1"/>
    <col min="13835" max="13835" width="10.42578125" style="1094" customWidth="1"/>
    <col min="13836" max="14080" width="8.7109375" style="1094"/>
    <col min="14081" max="14081" width="40.7109375" style="1094" customWidth="1"/>
    <col min="14082" max="14087" width="20.7109375" style="1094" customWidth="1"/>
    <col min="14088" max="14088" width="9.140625" style="1094" customWidth="1"/>
    <col min="14089" max="14089" width="13" style="1094" customWidth="1"/>
    <col min="14090" max="14090" width="8.7109375" style="1094" customWidth="1"/>
    <col min="14091" max="14091" width="10.42578125" style="1094" customWidth="1"/>
    <col min="14092" max="14336" width="8.7109375" style="1094"/>
    <col min="14337" max="14337" width="40.7109375" style="1094" customWidth="1"/>
    <col min="14338" max="14343" width="20.7109375" style="1094" customWidth="1"/>
    <col min="14344" max="14344" width="9.140625" style="1094" customWidth="1"/>
    <col min="14345" max="14345" width="13" style="1094" customWidth="1"/>
    <col min="14346" max="14346" width="8.7109375" style="1094" customWidth="1"/>
    <col min="14347" max="14347" width="10.42578125" style="1094" customWidth="1"/>
    <col min="14348" max="14592" width="8.7109375" style="1094"/>
    <col min="14593" max="14593" width="40.7109375" style="1094" customWidth="1"/>
    <col min="14594" max="14599" width="20.7109375" style="1094" customWidth="1"/>
    <col min="14600" max="14600" width="9.140625" style="1094" customWidth="1"/>
    <col min="14601" max="14601" width="13" style="1094" customWidth="1"/>
    <col min="14602" max="14602" width="8.7109375" style="1094" customWidth="1"/>
    <col min="14603" max="14603" width="10.42578125" style="1094" customWidth="1"/>
    <col min="14604" max="14848" width="8.7109375" style="1094"/>
    <col min="14849" max="14849" width="40.7109375" style="1094" customWidth="1"/>
    <col min="14850" max="14855" width="20.7109375" style="1094" customWidth="1"/>
    <col min="14856" max="14856" width="9.140625" style="1094" customWidth="1"/>
    <col min="14857" max="14857" width="13" style="1094" customWidth="1"/>
    <col min="14858" max="14858" width="8.7109375" style="1094" customWidth="1"/>
    <col min="14859" max="14859" width="10.42578125" style="1094" customWidth="1"/>
    <col min="14860" max="15104" width="8.7109375" style="1094"/>
    <col min="15105" max="15105" width="40.7109375" style="1094" customWidth="1"/>
    <col min="15106" max="15111" width="20.7109375" style="1094" customWidth="1"/>
    <col min="15112" max="15112" width="9.140625" style="1094" customWidth="1"/>
    <col min="15113" max="15113" width="13" style="1094" customWidth="1"/>
    <col min="15114" max="15114" width="8.7109375" style="1094" customWidth="1"/>
    <col min="15115" max="15115" width="10.42578125" style="1094" customWidth="1"/>
    <col min="15116" max="15360" width="8.7109375" style="1094"/>
    <col min="15361" max="15361" width="40.7109375" style="1094" customWidth="1"/>
    <col min="15362" max="15367" width="20.7109375" style="1094" customWidth="1"/>
    <col min="15368" max="15368" width="9.140625" style="1094" customWidth="1"/>
    <col min="15369" max="15369" width="13" style="1094" customWidth="1"/>
    <col min="15370" max="15370" width="8.7109375" style="1094" customWidth="1"/>
    <col min="15371" max="15371" width="10.42578125" style="1094" customWidth="1"/>
    <col min="15372" max="15616" width="8.7109375" style="1094"/>
    <col min="15617" max="15617" width="40.7109375" style="1094" customWidth="1"/>
    <col min="15618" max="15623" width="20.7109375" style="1094" customWidth="1"/>
    <col min="15624" max="15624" width="9.140625" style="1094" customWidth="1"/>
    <col min="15625" max="15625" width="13" style="1094" customWidth="1"/>
    <col min="15626" max="15626" width="8.7109375" style="1094" customWidth="1"/>
    <col min="15627" max="15627" width="10.42578125" style="1094" customWidth="1"/>
    <col min="15628" max="15872" width="8.7109375" style="1094"/>
    <col min="15873" max="15873" width="40.7109375" style="1094" customWidth="1"/>
    <col min="15874" max="15879" width="20.7109375" style="1094" customWidth="1"/>
    <col min="15880" max="15880" width="9.140625" style="1094" customWidth="1"/>
    <col min="15881" max="15881" width="13" style="1094" customWidth="1"/>
    <col min="15882" max="15882" width="8.7109375" style="1094" customWidth="1"/>
    <col min="15883" max="15883" width="10.42578125" style="1094" customWidth="1"/>
    <col min="15884" max="16128" width="8.7109375" style="1094"/>
    <col min="16129" max="16129" width="40.7109375" style="1094" customWidth="1"/>
    <col min="16130" max="16135" width="20.7109375" style="1094" customWidth="1"/>
    <col min="16136" max="16136" width="9.140625" style="1094" customWidth="1"/>
    <col min="16137" max="16137" width="13" style="1094" customWidth="1"/>
    <col min="16138" max="16138" width="8.7109375" style="1094" customWidth="1"/>
    <col min="16139" max="16139" width="10.42578125" style="1094" customWidth="1"/>
    <col min="16140" max="16384" width="8.7109375" style="1094"/>
  </cols>
  <sheetData>
    <row r="1" spans="1:15" s="1184" customFormat="1" ht="24.95" customHeight="1" x14ac:dyDescent="0.25">
      <c r="A1" s="1181" t="s">
        <v>969</v>
      </c>
      <c r="B1" s="1181"/>
      <c r="C1" s="1181"/>
      <c r="D1" s="1181"/>
      <c r="E1" s="1181"/>
      <c r="F1" s="1181"/>
      <c r="G1" s="1181"/>
      <c r="H1" s="1182"/>
      <c r="I1" s="701"/>
      <c r="J1" s="1183"/>
      <c r="K1" s="1183"/>
      <c r="L1" s="1183"/>
      <c r="M1" s="1183"/>
      <c r="N1" s="1183"/>
      <c r="O1" s="1183"/>
    </row>
    <row r="2" spans="1:15" s="1184" customFormat="1" ht="24.95" customHeight="1" thickBot="1" x14ac:dyDescent="0.25">
      <c r="A2" s="974" t="s">
        <v>1385</v>
      </c>
      <c r="B2" s="974"/>
      <c r="C2" s="974"/>
      <c r="D2" s="974"/>
      <c r="E2" s="974"/>
      <c r="F2" s="974"/>
      <c r="G2" s="974"/>
      <c r="H2" s="1182"/>
      <c r="I2" s="1666"/>
      <c r="J2" s="1666"/>
      <c r="K2" s="1666"/>
      <c r="L2" s="1666"/>
      <c r="M2" s="1666"/>
      <c r="N2" s="1666"/>
      <c r="O2" s="1185"/>
    </row>
    <row r="3" spans="1:15" ht="39.950000000000003" customHeight="1" x14ac:dyDescent="0.2">
      <c r="A3" s="1667" t="s">
        <v>130</v>
      </c>
      <c r="B3" s="1642" t="s">
        <v>930</v>
      </c>
      <c r="C3" s="1642"/>
      <c r="D3" s="1642"/>
      <c r="E3" s="1642" t="s">
        <v>970</v>
      </c>
      <c r="F3" s="1642"/>
      <c r="G3" s="1649"/>
      <c r="I3" s="1669"/>
      <c r="J3" s="1669"/>
      <c r="K3" s="1669"/>
      <c r="L3" s="1669"/>
      <c r="M3" s="1669"/>
      <c r="N3" s="1670"/>
      <c r="O3" s="1670"/>
    </row>
    <row r="4" spans="1:15" ht="39.950000000000003" customHeight="1" x14ac:dyDescent="0.2">
      <c r="A4" s="1668"/>
      <c r="B4" s="1063" t="s">
        <v>971</v>
      </c>
      <c r="C4" s="1063" t="s">
        <v>972</v>
      </c>
      <c r="D4" s="1063" t="s">
        <v>973</v>
      </c>
      <c r="E4" s="1063" t="s">
        <v>974</v>
      </c>
      <c r="F4" s="1063" t="s">
        <v>975</v>
      </c>
      <c r="G4" s="1064" t="s">
        <v>976</v>
      </c>
      <c r="I4" s="1157"/>
      <c r="J4" s="1545"/>
      <c r="K4" s="1545"/>
      <c r="L4" s="1545"/>
      <c r="M4" s="1545"/>
      <c r="N4" s="1545"/>
      <c r="O4" s="1545"/>
    </row>
    <row r="5" spans="1:15" ht="20.100000000000001" customHeight="1" x14ac:dyDescent="0.2">
      <c r="A5" s="1112">
        <v>2000</v>
      </c>
      <c r="B5" s="1186">
        <v>673.80000000000007</v>
      </c>
      <c r="C5" s="1187">
        <v>15.2</v>
      </c>
      <c r="D5" s="1187">
        <v>5.3129999999999997</v>
      </c>
      <c r="E5" s="1188">
        <v>2.255862273671712</v>
      </c>
      <c r="F5" s="1189">
        <v>34.953947368421048</v>
      </c>
      <c r="G5" s="1190">
        <v>0.78851291184327676</v>
      </c>
      <c r="I5" s="1112"/>
      <c r="J5" s="1191"/>
      <c r="K5" s="1192"/>
      <c r="L5" s="1192"/>
      <c r="M5" s="1118"/>
      <c r="N5" s="1193"/>
      <c r="O5" s="1194"/>
    </row>
    <row r="6" spans="1:15" ht="20.100000000000001" customHeight="1" x14ac:dyDescent="0.2">
      <c r="A6" s="1112">
        <v>2001</v>
      </c>
      <c r="B6" s="1186">
        <v>688.5</v>
      </c>
      <c r="C6" s="1187">
        <v>14.6</v>
      </c>
      <c r="D6" s="1187">
        <v>4.7729999999999997</v>
      </c>
      <c r="E6" s="1188">
        <v>2.1205519244734927</v>
      </c>
      <c r="F6" s="1189">
        <v>32.691780821917803</v>
      </c>
      <c r="G6" s="1190">
        <v>0.69324618736383437</v>
      </c>
      <c r="I6" s="1112"/>
      <c r="J6" s="1119"/>
      <c r="K6" s="1192"/>
      <c r="L6" s="1192"/>
      <c r="M6" s="1118"/>
      <c r="N6" s="1193"/>
      <c r="O6" s="1194"/>
    </row>
    <row r="7" spans="1:15" ht="20.100000000000001" customHeight="1" x14ac:dyDescent="0.2">
      <c r="A7" s="1112">
        <v>2002</v>
      </c>
      <c r="B7" s="1186">
        <v>708.9</v>
      </c>
      <c r="C7" s="1187">
        <v>12.7</v>
      </c>
      <c r="D7" s="1187">
        <v>3.7850000000000001</v>
      </c>
      <c r="E7" s="1188">
        <v>1.7915079700945125</v>
      </c>
      <c r="F7" s="1189">
        <v>29.803149606299218</v>
      </c>
      <c r="G7" s="1190">
        <v>0.53392580053604177</v>
      </c>
      <c r="I7" s="1112"/>
      <c r="J7" s="1119"/>
      <c r="K7" s="1192"/>
      <c r="L7" s="1192"/>
      <c r="M7" s="1118"/>
      <c r="N7" s="1193"/>
      <c r="O7" s="1194"/>
    </row>
    <row r="8" spans="1:15" ht="20.100000000000001" customHeight="1" x14ac:dyDescent="0.2">
      <c r="A8" s="1112">
        <v>2003</v>
      </c>
      <c r="B8" s="1186">
        <v>696.6</v>
      </c>
      <c r="C8" s="1187">
        <v>13.7</v>
      </c>
      <c r="D8" s="1187">
        <v>4.133</v>
      </c>
      <c r="E8" s="1188">
        <v>1.9666953775480907</v>
      </c>
      <c r="F8" s="1189">
        <v>30.167883211678838</v>
      </c>
      <c r="G8" s="1190">
        <v>0.59331036462819409</v>
      </c>
      <c r="I8" s="1112"/>
      <c r="J8" s="1119"/>
      <c r="K8" s="1192"/>
      <c r="L8" s="1192"/>
      <c r="M8" s="1118"/>
      <c r="N8" s="1193"/>
      <c r="O8" s="1194"/>
    </row>
    <row r="9" spans="1:15" ht="20.100000000000001" customHeight="1" x14ac:dyDescent="0.2">
      <c r="A9" s="1112">
        <v>2004</v>
      </c>
      <c r="B9" s="1186">
        <v>765.49599999999998</v>
      </c>
      <c r="C9" s="1187">
        <v>16.221</v>
      </c>
      <c r="D9" s="1187">
        <v>4.7939999999999996</v>
      </c>
      <c r="E9" s="1188">
        <v>2.1190182574435399</v>
      </c>
      <c r="F9" s="1189">
        <v>29.554281486961344</v>
      </c>
      <c r="G9" s="1190">
        <v>0.62626062056496701</v>
      </c>
      <c r="I9" s="1112"/>
      <c r="J9" s="1119"/>
      <c r="K9" s="1192"/>
      <c r="L9" s="1192"/>
      <c r="M9" s="1118"/>
      <c r="N9" s="1193"/>
      <c r="O9" s="1194"/>
    </row>
    <row r="10" spans="1:15" ht="20.100000000000001" customHeight="1" x14ac:dyDescent="0.2">
      <c r="A10" s="1112">
        <v>2005</v>
      </c>
      <c r="B10" s="1195">
        <v>809</v>
      </c>
      <c r="C10" s="1175">
        <v>18.3</v>
      </c>
      <c r="D10" s="1175">
        <v>5.3579999999999997</v>
      </c>
      <c r="E10" s="1188">
        <v>2.2620519159456123</v>
      </c>
      <c r="F10" s="1189">
        <v>29.278688524590162</v>
      </c>
      <c r="G10" s="1190">
        <v>0.66229913473423974</v>
      </c>
      <c r="I10" s="1138"/>
      <c r="J10" s="1119"/>
      <c r="K10" s="1192"/>
      <c r="L10" s="1192"/>
      <c r="M10" s="1118"/>
      <c r="N10" s="1193"/>
      <c r="O10" s="1194"/>
    </row>
    <row r="11" spans="1:15" ht="20.100000000000001" customHeight="1" x14ac:dyDescent="0.2">
      <c r="A11" s="1112">
        <v>2006</v>
      </c>
      <c r="B11" s="1195">
        <v>842</v>
      </c>
      <c r="C11" s="1175">
        <v>18.8</v>
      </c>
      <c r="D11" s="1175">
        <v>5</v>
      </c>
      <c r="E11" s="1188">
        <v>2.2327790973871733</v>
      </c>
      <c r="F11" s="1189">
        <v>26.595744680851062</v>
      </c>
      <c r="G11" s="1190">
        <v>0.59382422802850354</v>
      </c>
      <c r="I11" s="1119"/>
      <c r="J11" s="1119"/>
      <c r="K11" s="1192"/>
      <c r="L11" s="1192"/>
      <c r="M11" s="1118"/>
      <c r="N11" s="1193"/>
      <c r="O11" s="1194"/>
    </row>
    <row r="12" spans="1:15" ht="20.100000000000001" customHeight="1" x14ac:dyDescent="0.2">
      <c r="A12" s="1112">
        <v>2007</v>
      </c>
      <c r="B12" s="1195">
        <v>897.80000000000007</v>
      </c>
      <c r="C12" s="1175">
        <v>21</v>
      </c>
      <c r="D12" s="1175">
        <v>5</v>
      </c>
      <c r="E12" s="1188">
        <v>2.3390510135887723</v>
      </c>
      <c r="F12" s="1189">
        <v>23.809523809523807</v>
      </c>
      <c r="G12" s="1190">
        <v>0.55691690799732674</v>
      </c>
      <c r="I12" s="1119"/>
      <c r="J12" s="1119"/>
      <c r="K12" s="1192"/>
      <c r="L12" s="1192"/>
      <c r="M12" s="1118"/>
      <c r="N12" s="1193"/>
      <c r="O12" s="1194"/>
    </row>
    <row r="13" spans="1:15" ht="20.100000000000001" customHeight="1" x14ac:dyDescent="0.2">
      <c r="A13" s="1112">
        <v>2008</v>
      </c>
      <c r="B13" s="1195">
        <v>916.59999999999991</v>
      </c>
      <c r="C13" s="1175">
        <v>21.8</v>
      </c>
      <c r="D13" s="1175">
        <v>5.0999999999999996</v>
      </c>
      <c r="E13" s="1188">
        <v>2.3783547894392321</v>
      </c>
      <c r="F13" s="1189">
        <v>23.394495412844034</v>
      </c>
      <c r="G13" s="1190">
        <v>0.55640410211651758</v>
      </c>
      <c r="I13" s="1119"/>
      <c r="J13" s="1123"/>
      <c r="K13" s="1192"/>
      <c r="L13" s="1192"/>
      <c r="M13" s="1118"/>
      <c r="N13" s="1193"/>
      <c r="O13" s="1194"/>
    </row>
    <row r="14" spans="1:15" ht="20.100000000000001" customHeight="1" x14ac:dyDescent="0.2">
      <c r="A14" s="1112">
        <v>2009</v>
      </c>
      <c r="B14" s="1195">
        <v>882.1</v>
      </c>
      <c r="C14" s="1175">
        <v>21.4</v>
      </c>
      <c r="D14" s="1175">
        <v>4.8</v>
      </c>
      <c r="E14" s="1188">
        <v>2.4260287949212107</v>
      </c>
      <c r="F14" s="1189">
        <v>22.429906542056074</v>
      </c>
      <c r="G14" s="1190">
        <v>0.54415599138419679</v>
      </c>
      <c r="I14" s="1119"/>
      <c r="J14" s="1123"/>
      <c r="K14" s="1192"/>
      <c r="L14" s="1192"/>
      <c r="M14" s="1118"/>
      <c r="N14" s="1193"/>
      <c r="O14" s="1194"/>
    </row>
    <row r="15" spans="1:15" ht="20.100000000000001" customHeight="1" x14ac:dyDescent="0.2">
      <c r="A15" s="1112">
        <v>2010</v>
      </c>
      <c r="B15" s="1195">
        <v>949.1</v>
      </c>
      <c r="C15" s="1175">
        <v>23.1</v>
      </c>
      <c r="D15" s="1175">
        <v>5.2</v>
      </c>
      <c r="E15" s="1188">
        <v>2.4338847329048572</v>
      </c>
      <c r="F15" s="1189">
        <v>22.510822510822511</v>
      </c>
      <c r="G15" s="1190">
        <v>0.54788747234221891</v>
      </c>
      <c r="I15" s="1119"/>
      <c r="J15" s="1123"/>
      <c r="K15" s="1192"/>
      <c r="L15" s="1192"/>
      <c r="M15" s="1118"/>
      <c r="N15" s="1193"/>
      <c r="O15" s="1194"/>
    </row>
    <row r="16" spans="1:15" ht="20.100000000000001" customHeight="1" x14ac:dyDescent="0.2">
      <c r="A16" s="1112">
        <v>2011</v>
      </c>
      <c r="B16" s="1195">
        <v>993.5</v>
      </c>
      <c r="C16" s="1175">
        <v>25.1</v>
      </c>
      <c r="D16" s="1175">
        <v>5.4</v>
      </c>
      <c r="E16" s="1188">
        <v>2.526421741318571</v>
      </c>
      <c r="F16" s="1189">
        <v>21.513944223107568</v>
      </c>
      <c r="G16" s="1190">
        <v>0.54353296426774034</v>
      </c>
      <c r="I16" s="1119"/>
      <c r="J16" s="1123"/>
      <c r="K16" s="1192"/>
      <c r="L16" s="1192"/>
      <c r="M16" s="1118"/>
      <c r="N16" s="1193"/>
      <c r="O16" s="1194"/>
    </row>
    <row r="17" spans="1:15" ht="20.100000000000001" customHeight="1" x14ac:dyDescent="0.2">
      <c r="A17" s="1112">
        <v>2012</v>
      </c>
      <c r="B17" s="1195">
        <v>1039</v>
      </c>
      <c r="C17" s="1175">
        <v>26.7</v>
      </c>
      <c r="D17" s="1175">
        <v>5.7</v>
      </c>
      <c r="E17" s="1188">
        <v>2.5697786333012509</v>
      </c>
      <c r="F17" s="1189">
        <v>21.348314606741575</v>
      </c>
      <c r="G17" s="1190">
        <v>0.54860442733397496</v>
      </c>
      <c r="I17" s="1119"/>
      <c r="J17" s="1123"/>
      <c r="K17" s="1192"/>
      <c r="L17" s="1192"/>
      <c r="M17" s="1118"/>
      <c r="N17" s="1193"/>
      <c r="O17" s="1194"/>
    </row>
    <row r="18" spans="1:15" ht="20.100000000000001" customHeight="1" x14ac:dyDescent="0.2">
      <c r="A18" s="1112">
        <v>2013</v>
      </c>
      <c r="B18" s="1195">
        <v>1087.1999999999998</v>
      </c>
      <c r="C18" s="1175">
        <v>27.1</v>
      </c>
      <c r="D18" s="1175">
        <v>5.8</v>
      </c>
      <c r="E18" s="1188">
        <v>2.492641648270788</v>
      </c>
      <c r="F18" s="1189">
        <v>21.402214022140221</v>
      </c>
      <c r="G18" s="1190">
        <v>0.53348050036791761</v>
      </c>
      <c r="I18" s="1119"/>
      <c r="J18" s="1123"/>
      <c r="K18" s="1192"/>
      <c r="L18" s="1192"/>
      <c r="M18" s="1118"/>
      <c r="N18" s="1193"/>
      <c r="O18" s="1194"/>
    </row>
    <row r="19" spans="1:15" ht="20.100000000000001" customHeight="1" thickBot="1" x14ac:dyDescent="0.25">
      <c r="A19" s="1126">
        <v>2014</v>
      </c>
      <c r="B19" s="1196">
        <v>1133.1000000000001</v>
      </c>
      <c r="C19" s="1178">
        <v>28.9</v>
      </c>
      <c r="D19" s="1178">
        <v>6.4</v>
      </c>
      <c r="E19" s="1197">
        <v>2.5505251081104929</v>
      </c>
      <c r="F19" s="1198">
        <v>22.145328719723185</v>
      </c>
      <c r="G19" s="1199">
        <v>0.56482216927014384</v>
      </c>
      <c r="I19" s="1119"/>
      <c r="J19" s="1123"/>
      <c r="K19" s="1192"/>
      <c r="L19" s="1192"/>
      <c r="M19" s="1118"/>
      <c r="N19" s="1193"/>
      <c r="O19" s="1194"/>
    </row>
    <row r="20" spans="1:15" s="1131" customFormat="1" ht="15.95" customHeight="1" x14ac:dyDescent="0.25">
      <c r="A20" s="1131" t="s">
        <v>977</v>
      </c>
      <c r="H20" s="697"/>
      <c r="I20" s="698"/>
      <c r="J20" s="1156"/>
      <c r="K20" s="1200"/>
      <c r="L20" s="1200"/>
      <c r="M20" s="1201"/>
      <c r="N20" s="1202"/>
      <c r="O20" s="1202"/>
    </row>
    <row r="21" spans="1:15" s="1131" customFormat="1" ht="15.95" customHeight="1" x14ac:dyDescent="0.25">
      <c r="A21" s="1131" t="s">
        <v>1377</v>
      </c>
      <c r="H21" s="697"/>
      <c r="I21" s="697"/>
      <c r="J21" s="697"/>
      <c r="K21" s="697"/>
      <c r="L21" s="697"/>
      <c r="M21" s="697"/>
      <c r="N21" s="697"/>
      <c r="O21" s="697"/>
    </row>
    <row r="22" spans="1:15" s="1131" customFormat="1" ht="15.95" customHeight="1" x14ac:dyDescent="0.25">
      <c r="A22" s="1131" t="s">
        <v>1376</v>
      </c>
      <c r="H22" s="697"/>
      <c r="I22" s="697"/>
      <c r="J22" s="697"/>
      <c r="K22" s="697"/>
      <c r="L22" s="697"/>
      <c r="M22" s="697"/>
      <c r="N22" s="697"/>
      <c r="O22" s="697"/>
    </row>
    <row r="23" spans="1:15" s="1205" customFormat="1" ht="15.95" customHeight="1" x14ac:dyDescent="0.25">
      <c r="A23" s="1131"/>
      <c r="B23" s="1203"/>
      <c r="C23" s="1203"/>
      <c r="D23" s="1203"/>
      <c r="E23" s="1203"/>
      <c r="F23" s="1203"/>
      <c r="G23" s="1203"/>
      <c r="H23" s="24"/>
      <c r="I23" s="1204"/>
      <c r="J23" s="34"/>
      <c r="K23" s="34"/>
      <c r="L23" s="34"/>
      <c r="M23" s="34"/>
      <c r="N23" s="34"/>
      <c r="O23" s="34"/>
    </row>
    <row r="24" spans="1:15" ht="24.95" customHeight="1" thickBot="1" x14ac:dyDescent="0.25">
      <c r="A24" s="1664" t="s">
        <v>1387</v>
      </c>
      <c r="B24" s="1664"/>
      <c r="C24" s="1664"/>
      <c r="D24" s="1664"/>
      <c r="E24" s="1664"/>
      <c r="F24" s="1206"/>
      <c r="G24" s="1107"/>
      <c r="H24" s="1094"/>
    </row>
    <row r="25" spans="1:15" ht="20.100000000000001" customHeight="1" x14ac:dyDescent="0.2">
      <c r="A25" s="1545" t="s">
        <v>936</v>
      </c>
      <c r="B25" s="1536" t="s">
        <v>931</v>
      </c>
      <c r="C25" s="1537"/>
      <c r="D25" s="1537"/>
      <c r="E25" s="1537"/>
      <c r="F25" s="1537"/>
      <c r="G25" s="1107"/>
      <c r="H25" s="1094"/>
    </row>
    <row r="26" spans="1:15" ht="20.100000000000001" customHeight="1" x14ac:dyDescent="0.2">
      <c r="A26" s="1545"/>
      <c r="B26" s="1140">
        <v>2010</v>
      </c>
      <c r="C26" s="1140">
        <v>2011</v>
      </c>
      <c r="D26" s="1140">
        <v>2012</v>
      </c>
      <c r="E26" s="1140">
        <v>2013</v>
      </c>
      <c r="F26" s="1140">
        <v>2014</v>
      </c>
      <c r="H26" s="1094"/>
    </row>
    <row r="27" spans="1:15" ht="20.100000000000001" customHeight="1" x14ac:dyDescent="0.2">
      <c r="A27" s="1141" t="s">
        <v>937</v>
      </c>
      <c r="B27" s="1142">
        <v>966.02099999999984</v>
      </c>
      <c r="C27" s="1142">
        <v>1082</v>
      </c>
      <c r="D27" s="1142">
        <v>1116.623</v>
      </c>
      <c r="E27" s="1142">
        <v>1197.8000000000002</v>
      </c>
      <c r="F27" s="1142">
        <v>1248.5000000000002</v>
      </c>
      <c r="G27" s="1107"/>
      <c r="H27" s="1094"/>
    </row>
    <row r="28" spans="1:15" ht="20.100000000000001" customHeight="1" x14ac:dyDescent="0.2">
      <c r="A28" s="1145" t="s">
        <v>938</v>
      </c>
      <c r="B28" s="1139">
        <v>411.68899999999996</v>
      </c>
      <c r="C28" s="1139">
        <v>464.73399999999998</v>
      </c>
      <c r="D28" s="1147">
        <v>455.202</v>
      </c>
      <c r="E28" s="1146">
        <v>492.2</v>
      </c>
      <c r="F28" s="1146">
        <v>511.6</v>
      </c>
      <c r="G28" s="1107"/>
      <c r="H28" s="1094"/>
    </row>
    <row r="29" spans="1:15" ht="20.100000000000001" customHeight="1" x14ac:dyDescent="0.2">
      <c r="A29" s="24" t="s">
        <v>939</v>
      </c>
      <c r="B29" s="1144">
        <v>59.360999999999997</v>
      </c>
      <c r="C29" s="1144">
        <v>66.322999999999993</v>
      </c>
      <c r="D29" s="1149">
        <v>67.837000000000003</v>
      </c>
      <c r="E29" s="1149">
        <v>74.8</v>
      </c>
      <c r="F29" s="1149">
        <v>81.400000000000006</v>
      </c>
      <c r="G29" s="1148"/>
      <c r="H29" s="1094"/>
    </row>
    <row r="30" spans="1:15" ht="20.100000000000001" customHeight="1" x14ac:dyDescent="0.2">
      <c r="A30" s="24" t="s">
        <v>940</v>
      </c>
      <c r="B30" s="1144">
        <v>142.31800000000001</v>
      </c>
      <c r="C30" s="1144">
        <v>162.88499999999999</v>
      </c>
      <c r="D30" s="1149">
        <v>156.37100000000001</v>
      </c>
      <c r="E30" s="1149">
        <v>167</v>
      </c>
      <c r="F30" s="1149">
        <v>173.1</v>
      </c>
      <c r="G30" s="1148"/>
      <c r="H30" s="1094"/>
    </row>
    <row r="31" spans="1:15" ht="20.100000000000001" customHeight="1" x14ac:dyDescent="0.2">
      <c r="A31" s="24" t="s">
        <v>941</v>
      </c>
      <c r="B31" s="1144">
        <v>48.332000000000001</v>
      </c>
      <c r="C31" s="1144">
        <v>56.024000000000001</v>
      </c>
      <c r="D31" s="1149">
        <v>57.209000000000003</v>
      </c>
      <c r="E31" s="1149">
        <v>60.9</v>
      </c>
      <c r="F31" s="1149">
        <v>57.8</v>
      </c>
      <c r="G31" s="1148"/>
      <c r="H31" s="1094"/>
    </row>
    <row r="32" spans="1:15" ht="20.100000000000001" customHeight="1" x14ac:dyDescent="0.2">
      <c r="A32" s="35" t="s">
        <v>942</v>
      </c>
      <c r="B32" s="1144">
        <v>161.678</v>
      </c>
      <c r="C32" s="1144">
        <v>179.50200000000001</v>
      </c>
      <c r="D32" s="1149">
        <v>173.785</v>
      </c>
      <c r="E32" s="1149">
        <v>189.5</v>
      </c>
      <c r="F32" s="1149">
        <v>199.3</v>
      </c>
      <c r="G32" s="1107"/>
      <c r="H32" s="1094"/>
    </row>
    <row r="33" spans="1:8" ht="20.100000000000001" customHeight="1" x14ac:dyDescent="0.2">
      <c r="A33" s="1150" t="s">
        <v>943</v>
      </c>
      <c r="B33" s="1139">
        <v>255.79999999999998</v>
      </c>
      <c r="C33" s="1139">
        <v>301.51</v>
      </c>
      <c r="D33" s="1146">
        <v>329.33800000000002</v>
      </c>
      <c r="E33" s="1146">
        <v>360.3</v>
      </c>
      <c r="F33" s="1146">
        <v>377.00000000000006</v>
      </c>
      <c r="G33" s="1107"/>
      <c r="H33" s="1094"/>
    </row>
    <row r="34" spans="1:8" ht="20.100000000000001" customHeight="1" x14ac:dyDescent="0.2">
      <c r="A34" s="24" t="s">
        <v>944</v>
      </c>
      <c r="B34" s="1144">
        <v>128.49299999999999</v>
      </c>
      <c r="C34" s="1144">
        <v>150.28299999999999</v>
      </c>
      <c r="D34" s="1149">
        <v>167.364</v>
      </c>
      <c r="E34" s="1149">
        <v>184.9</v>
      </c>
      <c r="F34" s="1149">
        <v>198</v>
      </c>
      <c r="G34" s="1107"/>
      <c r="H34" s="1094"/>
    </row>
    <row r="35" spans="1:8" ht="20.100000000000001" customHeight="1" x14ac:dyDescent="0.2">
      <c r="A35" s="24" t="s">
        <v>945</v>
      </c>
      <c r="B35" s="1144">
        <v>68.546999999999997</v>
      </c>
      <c r="C35" s="1144">
        <v>85.004999999999995</v>
      </c>
      <c r="D35" s="1149">
        <v>95.897999999999996</v>
      </c>
      <c r="E35" s="1149">
        <v>107.9</v>
      </c>
      <c r="F35" s="1149">
        <v>107.3</v>
      </c>
      <c r="G35" s="1107"/>
      <c r="H35" s="1094"/>
    </row>
    <row r="36" spans="1:8" ht="20.100000000000001" customHeight="1" x14ac:dyDescent="0.2">
      <c r="A36" s="24" t="s">
        <v>946</v>
      </c>
      <c r="B36" s="1144">
        <v>38.718000000000004</v>
      </c>
      <c r="C36" s="1144">
        <v>42.472000000000001</v>
      </c>
      <c r="D36" s="1149">
        <v>43.082999999999998</v>
      </c>
      <c r="E36" s="1149">
        <v>42.8</v>
      </c>
      <c r="F36" s="1149">
        <v>44.6</v>
      </c>
      <c r="G36" s="1107"/>
      <c r="H36" s="1094"/>
    </row>
    <row r="37" spans="1:8" ht="20.100000000000001" customHeight="1" x14ac:dyDescent="0.2">
      <c r="A37" s="24" t="s">
        <v>947</v>
      </c>
      <c r="B37" s="1144">
        <v>20.042000000000002</v>
      </c>
      <c r="C37" s="1144">
        <v>23.75</v>
      </c>
      <c r="D37" s="1149">
        <v>22.992999999999999</v>
      </c>
      <c r="E37" s="1149">
        <v>24.7</v>
      </c>
      <c r="F37" s="1149">
        <v>27.1</v>
      </c>
      <c r="G37" s="1107"/>
      <c r="H37" s="1094"/>
    </row>
    <row r="38" spans="1:8" ht="20.100000000000001" customHeight="1" x14ac:dyDescent="0.2">
      <c r="A38" s="1150" t="s">
        <v>948</v>
      </c>
      <c r="B38" s="1139">
        <v>215.024</v>
      </c>
      <c r="C38" s="1139">
        <v>198.52199999999999</v>
      </c>
      <c r="D38" s="1146">
        <v>249.35699999999997</v>
      </c>
      <c r="E38" s="1146">
        <v>264.2</v>
      </c>
      <c r="F38" s="1146">
        <v>273.8</v>
      </c>
      <c r="G38" s="1107"/>
      <c r="H38" s="1094"/>
    </row>
    <row r="39" spans="1:8" ht="20.100000000000001" customHeight="1" x14ac:dyDescent="0.2">
      <c r="A39" s="24" t="s">
        <v>949</v>
      </c>
      <c r="B39" s="1144">
        <v>164.83099999999999</v>
      </c>
      <c r="C39" s="1144">
        <v>144.255</v>
      </c>
      <c r="D39" s="1149">
        <v>191.77699999999999</v>
      </c>
      <c r="E39" s="1149">
        <v>204.5</v>
      </c>
      <c r="F39" s="1149">
        <v>210.9</v>
      </c>
      <c r="G39" s="1107"/>
      <c r="H39" s="1094"/>
    </row>
    <row r="40" spans="1:8" ht="20.100000000000001" customHeight="1" x14ac:dyDescent="0.2">
      <c r="A40" s="24" t="s">
        <v>950</v>
      </c>
      <c r="B40" s="1144">
        <v>22.59</v>
      </c>
      <c r="C40" s="1144">
        <v>23.408999999999999</v>
      </c>
      <c r="D40" s="1149">
        <v>24.298999999999999</v>
      </c>
      <c r="E40" s="1149">
        <v>25.4</v>
      </c>
      <c r="F40" s="1149">
        <v>27</v>
      </c>
      <c r="G40" s="1107"/>
      <c r="H40" s="1094"/>
    </row>
    <row r="41" spans="1:8" ht="20.100000000000001" customHeight="1" x14ac:dyDescent="0.2">
      <c r="A41" s="24" t="s">
        <v>951</v>
      </c>
      <c r="B41" s="1144">
        <v>6.6989999999999998</v>
      </c>
      <c r="C41" s="1144">
        <v>7.7869999999999999</v>
      </c>
      <c r="D41" s="1149">
        <v>8.6999999999999993</v>
      </c>
      <c r="E41" s="1149">
        <v>9.4</v>
      </c>
      <c r="F41" s="1149">
        <v>10.199999999999999</v>
      </c>
      <c r="G41" s="1107"/>
      <c r="H41" s="1094"/>
    </row>
    <row r="42" spans="1:8" ht="20.100000000000001" customHeight="1" x14ac:dyDescent="0.2">
      <c r="A42" s="24" t="s">
        <v>952</v>
      </c>
      <c r="B42" s="1144">
        <v>20.904</v>
      </c>
      <c r="C42" s="1144">
        <v>23.071000000000002</v>
      </c>
      <c r="D42" s="1149">
        <v>24.581</v>
      </c>
      <c r="E42" s="1149">
        <v>24.9</v>
      </c>
      <c r="F42" s="1149">
        <v>25.7</v>
      </c>
      <c r="G42" s="1107"/>
      <c r="H42" s="1094"/>
    </row>
    <row r="43" spans="1:8" ht="20.100000000000001" customHeight="1" x14ac:dyDescent="0.2">
      <c r="A43" s="1150" t="s">
        <v>953</v>
      </c>
      <c r="B43" s="1139">
        <v>31.357999999999997</v>
      </c>
      <c r="C43" s="1139">
        <v>32.679000000000002</v>
      </c>
      <c r="D43" s="1146">
        <v>35.114999999999995</v>
      </c>
      <c r="E43" s="1146">
        <v>35.9</v>
      </c>
      <c r="F43" s="1146">
        <v>36.4</v>
      </c>
      <c r="G43" s="1107"/>
      <c r="H43" s="1094"/>
    </row>
    <row r="44" spans="1:8" ht="20.100000000000001" customHeight="1" x14ac:dyDescent="0.2">
      <c r="A44" s="24" t="s">
        <v>954</v>
      </c>
      <c r="B44" s="1144">
        <v>9.6609999999999996</v>
      </c>
      <c r="C44" s="1144">
        <v>9.5890000000000004</v>
      </c>
      <c r="D44" s="1149">
        <v>9.9179999999999993</v>
      </c>
      <c r="E44" s="1149">
        <v>10.199999999999999</v>
      </c>
      <c r="F44" s="1149">
        <v>10.6</v>
      </c>
      <c r="G44" s="1107"/>
      <c r="H44" s="1094"/>
    </row>
    <row r="45" spans="1:8" ht="20.100000000000001" customHeight="1" x14ac:dyDescent="0.2">
      <c r="A45" s="24" t="s">
        <v>955</v>
      </c>
      <c r="B45" s="1144">
        <v>21.696999999999999</v>
      </c>
      <c r="C45" s="1144">
        <v>23.09</v>
      </c>
      <c r="D45" s="1149">
        <v>25.196999999999999</v>
      </c>
      <c r="E45" s="1149">
        <v>25.7</v>
      </c>
      <c r="F45" s="1149">
        <v>25.8</v>
      </c>
      <c r="G45" s="1107"/>
      <c r="H45" s="1094"/>
    </row>
    <row r="46" spans="1:8" ht="20.100000000000001" customHeight="1" thickBot="1" x14ac:dyDescent="0.25">
      <c r="A46" s="1151" t="s">
        <v>956</v>
      </c>
      <c r="B46" s="1152">
        <v>52.15</v>
      </c>
      <c r="C46" s="1152">
        <v>44.768999999999998</v>
      </c>
      <c r="D46" s="1153">
        <v>47.610999999999997</v>
      </c>
      <c r="E46" s="1153">
        <v>45.2</v>
      </c>
      <c r="F46" s="1153">
        <v>49.7</v>
      </c>
      <c r="G46" s="1107"/>
      <c r="H46" s="1094"/>
    </row>
    <row r="47" spans="1:8" s="1131" customFormat="1" ht="15.95" customHeight="1" x14ac:dyDescent="0.25">
      <c r="A47" s="1131" t="s">
        <v>934</v>
      </c>
      <c r="B47" s="1155"/>
      <c r="C47" s="1155"/>
      <c r="D47" s="1155"/>
      <c r="E47" s="1155"/>
      <c r="F47" s="1208"/>
      <c r="H47" s="697"/>
    </row>
    <row r="48" spans="1:8" s="1131" customFormat="1" ht="15.95" customHeight="1" x14ac:dyDescent="0.25">
      <c r="A48" s="1131" t="s">
        <v>1377</v>
      </c>
      <c r="F48" s="697"/>
      <c r="H48" s="697"/>
    </row>
    <row r="49" spans="1:8" s="1131" customFormat="1" ht="15.95" customHeight="1" x14ac:dyDescent="0.25">
      <c r="A49" s="1131" t="s">
        <v>1376</v>
      </c>
      <c r="B49" s="1180"/>
      <c r="C49" s="1180"/>
      <c r="D49" s="1180"/>
      <c r="E49" s="1180"/>
      <c r="F49" s="1180"/>
      <c r="H49" s="697"/>
    </row>
  </sheetData>
  <mergeCells count="10">
    <mergeCell ref="A24:E24"/>
    <mergeCell ref="A25:A26"/>
    <mergeCell ref="I2:N2"/>
    <mergeCell ref="A3:A4"/>
    <mergeCell ref="B3:D3"/>
    <mergeCell ref="E3:G3"/>
    <mergeCell ref="I3:O3"/>
    <mergeCell ref="J4:L4"/>
    <mergeCell ref="M4:O4"/>
    <mergeCell ref="B25:F25"/>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1">
    <tabColor rgb="FF92D050"/>
  </sheetPr>
  <dimension ref="A1:O56"/>
  <sheetViews>
    <sheetView showGridLines="0" zoomScaleNormal="100" zoomScaleSheetLayoutView="100" workbookViewId="0"/>
  </sheetViews>
  <sheetFormatPr defaultColWidth="11.42578125" defaultRowHeight="24" customHeight="1" x14ac:dyDescent="0.25"/>
  <cols>
    <col min="1" max="1" width="40.7109375" style="27" customWidth="1"/>
    <col min="2" max="7" width="20.7109375" style="27" customWidth="1"/>
    <col min="8" max="8" width="11.42578125" style="1159" customWidth="1"/>
    <col min="9" max="256" width="11.42578125" style="27"/>
    <col min="257" max="257" width="40.7109375" style="27" customWidth="1"/>
    <col min="258" max="263" width="20.7109375" style="27" customWidth="1"/>
    <col min="264" max="264" width="11.42578125" style="27" customWidth="1"/>
    <col min="265" max="512" width="11.42578125" style="27"/>
    <col min="513" max="513" width="40.7109375" style="27" customWidth="1"/>
    <col min="514" max="519" width="20.7109375" style="27" customWidth="1"/>
    <col min="520" max="520" width="11.42578125" style="27" customWidth="1"/>
    <col min="521" max="768" width="11.42578125" style="27"/>
    <col min="769" max="769" width="40.7109375" style="27" customWidth="1"/>
    <col min="770" max="775" width="20.7109375" style="27" customWidth="1"/>
    <col min="776" max="776" width="11.42578125" style="27" customWidth="1"/>
    <col min="777" max="1024" width="11.42578125" style="27"/>
    <col min="1025" max="1025" width="40.7109375" style="27" customWidth="1"/>
    <col min="1026" max="1031" width="20.7109375" style="27" customWidth="1"/>
    <col min="1032" max="1032" width="11.42578125" style="27" customWidth="1"/>
    <col min="1033" max="1280" width="11.42578125" style="27"/>
    <col min="1281" max="1281" width="40.7109375" style="27" customWidth="1"/>
    <col min="1282" max="1287" width="20.7109375" style="27" customWidth="1"/>
    <col min="1288" max="1288" width="11.42578125" style="27" customWidth="1"/>
    <col min="1289" max="1536" width="11.42578125" style="27"/>
    <col min="1537" max="1537" width="40.7109375" style="27" customWidth="1"/>
    <col min="1538" max="1543" width="20.7109375" style="27" customWidth="1"/>
    <col min="1544" max="1544" width="11.42578125" style="27" customWidth="1"/>
    <col min="1545" max="1792" width="11.42578125" style="27"/>
    <col min="1793" max="1793" width="40.7109375" style="27" customWidth="1"/>
    <col min="1794" max="1799" width="20.7109375" style="27" customWidth="1"/>
    <col min="1800" max="1800" width="11.42578125" style="27" customWidth="1"/>
    <col min="1801" max="2048" width="11.42578125" style="27"/>
    <col min="2049" max="2049" width="40.7109375" style="27" customWidth="1"/>
    <col min="2050" max="2055" width="20.7109375" style="27" customWidth="1"/>
    <col min="2056" max="2056" width="11.42578125" style="27" customWidth="1"/>
    <col min="2057" max="2304" width="11.42578125" style="27"/>
    <col min="2305" max="2305" width="40.7109375" style="27" customWidth="1"/>
    <col min="2306" max="2311" width="20.7109375" style="27" customWidth="1"/>
    <col min="2312" max="2312" width="11.42578125" style="27" customWidth="1"/>
    <col min="2313" max="2560" width="11.42578125" style="27"/>
    <col min="2561" max="2561" width="40.7109375" style="27" customWidth="1"/>
    <col min="2562" max="2567" width="20.7109375" style="27" customWidth="1"/>
    <col min="2568" max="2568" width="11.42578125" style="27" customWidth="1"/>
    <col min="2569" max="2816" width="11.42578125" style="27"/>
    <col min="2817" max="2817" width="40.7109375" style="27" customWidth="1"/>
    <col min="2818" max="2823" width="20.7109375" style="27" customWidth="1"/>
    <col min="2824" max="2824" width="11.42578125" style="27" customWidth="1"/>
    <col min="2825" max="3072" width="11.42578125" style="27"/>
    <col min="3073" max="3073" width="40.7109375" style="27" customWidth="1"/>
    <col min="3074" max="3079" width="20.7109375" style="27" customWidth="1"/>
    <col min="3080" max="3080" width="11.42578125" style="27" customWidth="1"/>
    <col min="3081" max="3328" width="11.42578125" style="27"/>
    <col min="3329" max="3329" width="40.7109375" style="27" customWidth="1"/>
    <col min="3330" max="3335" width="20.7109375" style="27" customWidth="1"/>
    <col min="3336" max="3336" width="11.42578125" style="27" customWidth="1"/>
    <col min="3337" max="3584" width="11.42578125" style="27"/>
    <col min="3585" max="3585" width="40.7109375" style="27" customWidth="1"/>
    <col min="3586" max="3591" width="20.7109375" style="27" customWidth="1"/>
    <col min="3592" max="3592" width="11.42578125" style="27" customWidth="1"/>
    <col min="3593" max="3840" width="11.42578125" style="27"/>
    <col min="3841" max="3841" width="40.7109375" style="27" customWidth="1"/>
    <col min="3842" max="3847" width="20.7109375" style="27" customWidth="1"/>
    <col min="3848" max="3848" width="11.42578125" style="27" customWidth="1"/>
    <col min="3849" max="4096" width="11.42578125" style="27"/>
    <col min="4097" max="4097" width="40.7109375" style="27" customWidth="1"/>
    <col min="4098" max="4103" width="20.7109375" style="27" customWidth="1"/>
    <col min="4104" max="4104" width="11.42578125" style="27" customWidth="1"/>
    <col min="4105" max="4352" width="11.42578125" style="27"/>
    <col min="4353" max="4353" width="40.7109375" style="27" customWidth="1"/>
    <col min="4354" max="4359" width="20.7109375" style="27" customWidth="1"/>
    <col min="4360" max="4360" width="11.42578125" style="27" customWidth="1"/>
    <col min="4361" max="4608" width="11.42578125" style="27"/>
    <col min="4609" max="4609" width="40.7109375" style="27" customWidth="1"/>
    <col min="4610" max="4615" width="20.7109375" style="27" customWidth="1"/>
    <col min="4616" max="4616" width="11.42578125" style="27" customWidth="1"/>
    <col min="4617" max="4864" width="11.42578125" style="27"/>
    <col min="4865" max="4865" width="40.7109375" style="27" customWidth="1"/>
    <col min="4866" max="4871" width="20.7109375" style="27" customWidth="1"/>
    <col min="4872" max="4872" width="11.42578125" style="27" customWidth="1"/>
    <col min="4873" max="5120" width="11.42578125" style="27"/>
    <col min="5121" max="5121" width="40.7109375" style="27" customWidth="1"/>
    <col min="5122" max="5127" width="20.7109375" style="27" customWidth="1"/>
    <col min="5128" max="5128" width="11.42578125" style="27" customWidth="1"/>
    <col min="5129" max="5376" width="11.42578125" style="27"/>
    <col min="5377" max="5377" width="40.7109375" style="27" customWidth="1"/>
    <col min="5378" max="5383" width="20.7109375" style="27" customWidth="1"/>
    <col min="5384" max="5384" width="11.42578125" style="27" customWidth="1"/>
    <col min="5385" max="5632" width="11.42578125" style="27"/>
    <col min="5633" max="5633" width="40.7109375" style="27" customWidth="1"/>
    <col min="5634" max="5639" width="20.7109375" style="27" customWidth="1"/>
    <col min="5640" max="5640" width="11.42578125" style="27" customWidth="1"/>
    <col min="5641" max="5888" width="11.42578125" style="27"/>
    <col min="5889" max="5889" width="40.7109375" style="27" customWidth="1"/>
    <col min="5890" max="5895" width="20.7109375" style="27" customWidth="1"/>
    <col min="5896" max="5896" width="11.42578125" style="27" customWidth="1"/>
    <col min="5897" max="6144" width="11.42578125" style="27"/>
    <col min="6145" max="6145" width="40.7109375" style="27" customWidth="1"/>
    <col min="6146" max="6151" width="20.7109375" style="27" customWidth="1"/>
    <col min="6152" max="6152" width="11.42578125" style="27" customWidth="1"/>
    <col min="6153" max="6400" width="11.42578125" style="27"/>
    <col min="6401" max="6401" width="40.7109375" style="27" customWidth="1"/>
    <col min="6402" max="6407" width="20.7109375" style="27" customWidth="1"/>
    <col min="6408" max="6408" width="11.42578125" style="27" customWidth="1"/>
    <col min="6409" max="6656" width="11.42578125" style="27"/>
    <col min="6657" max="6657" width="40.7109375" style="27" customWidth="1"/>
    <col min="6658" max="6663" width="20.7109375" style="27" customWidth="1"/>
    <col min="6664" max="6664" width="11.42578125" style="27" customWidth="1"/>
    <col min="6665" max="6912" width="11.42578125" style="27"/>
    <col min="6913" max="6913" width="40.7109375" style="27" customWidth="1"/>
    <col min="6914" max="6919" width="20.7109375" style="27" customWidth="1"/>
    <col min="6920" max="6920" width="11.42578125" style="27" customWidth="1"/>
    <col min="6921" max="7168" width="11.42578125" style="27"/>
    <col min="7169" max="7169" width="40.7109375" style="27" customWidth="1"/>
    <col min="7170" max="7175" width="20.7109375" style="27" customWidth="1"/>
    <col min="7176" max="7176" width="11.42578125" style="27" customWidth="1"/>
    <col min="7177" max="7424" width="11.42578125" style="27"/>
    <col min="7425" max="7425" width="40.7109375" style="27" customWidth="1"/>
    <col min="7426" max="7431" width="20.7109375" style="27" customWidth="1"/>
    <col min="7432" max="7432" width="11.42578125" style="27" customWidth="1"/>
    <col min="7433" max="7680" width="11.42578125" style="27"/>
    <col min="7681" max="7681" width="40.7109375" style="27" customWidth="1"/>
    <col min="7682" max="7687" width="20.7109375" style="27" customWidth="1"/>
    <col min="7688" max="7688" width="11.42578125" style="27" customWidth="1"/>
    <col min="7689" max="7936" width="11.42578125" style="27"/>
    <col min="7937" max="7937" width="40.7109375" style="27" customWidth="1"/>
    <col min="7938" max="7943" width="20.7109375" style="27" customWidth="1"/>
    <col min="7944" max="7944" width="11.42578125" style="27" customWidth="1"/>
    <col min="7945" max="8192" width="11.42578125" style="27"/>
    <col min="8193" max="8193" width="40.7109375" style="27" customWidth="1"/>
    <col min="8194" max="8199" width="20.7109375" style="27" customWidth="1"/>
    <col min="8200" max="8200" width="11.42578125" style="27" customWidth="1"/>
    <col min="8201" max="8448" width="11.42578125" style="27"/>
    <col min="8449" max="8449" width="40.7109375" style="27" customWidth="1"/>
    <col min="8450" max="8455" width="20.7109375" style="27" customWidth="1"/>
    <col min="8456" max="8456" width="11.42578125" style="27" customWidth="1"/>
    <col min="8457" max="8704" width="11.42578125" style="27"/>
    <col min="8705" max="8705" width="40.7109375" style="27" customWidth="1"/>
    <col min="8706" max="8711" width="20.7109375" style="27" customWidth="1"/>
    <col min="8712" max="8712" width="11.42578125" style="27" customWidth="1"/>
    <col min="8713" max="8960" width="11.42578125" style="27"/>
    <col min="8961" max="8961" width="40.7109375" style="27" customWidth="1"/>
    <col min="8962" max="8967" width="20.7109375" style="27" customWidth="1"/>
    <col min="8968" max="8968" width="11.42578125" style="27" customWidth="1"/>
    <col min="8969" max="9216" width="11.42578125" style="27"/>
    <col min="9217" max="9217" width="40.7109375" style="27" customWidth="1"/>
    <col min="9218" max="9223" width="20.7109375" style="27" customWidth="1"/>
    <col min="9224" max="9224" width="11.42578125" style="27" customWidth="1"/>
    <col min="9225" max="9472" width="11.42578125" style="27"/>
    <col min="9473" max="9473" width="40.7109375" style="27" customWidth="1"/>
    <col min="9474" max="9479" width="20.7109375" style="27" customWidth="1"/>
    <col min="9480" max="9480" width="11.42578125" style="27" customWidth="1"/>
    <col min="9481" max="9728" width="11.42578125" style="27"/>
    <col min="9729" max="9729" width="40.7109375" style="27" customWidth="1"/>
    <col min="9730" max="9735" width="20.7109375" style="27" customWidth="1"/>
    <col min="9736" max="9736" width="11.42578125" style="27" customWidth="1"/>
    <col min="9737" max="9984" width="11.42578125" style="27"/>
    <col min="9985" max="9985" width="40.7109375" style="27" customWidth="1"/>
    <col min="9986" max="9991" width="20.7109375" style="27" customWidth="1"/>
    <col min="9992" max="9992" width="11.42578125" style="27" customWidth="1"/>
    <col min="9993" max="10240" width="11.42578125" style="27"/>
    <col min="10241" max="10241" width="40.7109375" style="27" customWidth="1"/>
    <col min="10242" max="10247" width="20.7109375" style="27" customWidth="1"/>
    <col min="10248" max="10248" width="11.42578125" style="27" customWidth="1"/>
    <col min="10249" max="10496" width="11.42578125" style="27"/>
    <col min="10497" max="10497" width="40.7109375" style="27" customWidth="1"/>
    <col min="10498" max="10503" width="20.7109375" style="27" customWidth="1"/>
    <col min="10504" max="10504" width="11.42578125" style="27" customWidth="1"/>
    <col min="10505" max="10752" width="11.42578125" style="27"/>
    <col min="10753" max="10753" width="40.7109375" style="27" customWidth="1"/>
    <col min="10754" max="10759" width="20.7109375" style="27" customWidth="1"/>
    <col min="10760" max="10760" width="11.42578125" style="27" customWidth="1"/>
    <col min="10761" max="11008" width="11.42578125" style="27"/>
    <col min="11009" max="11009" width="40.7109375" style="27" customWidth="1"/>
    <col min="11010" max="11015" width="20.7109375" style="27" customWidth="1"/>
    <col min="11016" max="11016" width="11.42578125" style="27" customWidth="1"/>
    <col min="11017" max="11264" width="11.42578125" style="27"/>
    <col min="11265" max="11265" width="40.7109375" style="27" customWidth="1"/>
    <col min="11266" max="11271" width="20.7109375" style="27" customWidth="1"/>
    <col min="11272" max="11272" width="11.42578125" style="27" customWidth="1"/>
    <col min="11273" max="11520" width="11.42578125" style="27"/>
    <col min="11521" max="11521" width="40.7109375" style="27" customWidth="1"/>
    <col min="11522" max="11527" width="20.7109375" style="27" customWidth="1"/>
    <col min="11528" max="11528" width="11.42578125" style="27" customWidth="1"/>
    <col min="11529" max="11776" width="11.42578125" style="27"/>
    <col min="11777" max="11777" width="40.7109375" style="27" customWidth="1"/>
    <col min="11778" max="11783" width="20.7109375" style="27" customWidth="1"/>
    <col min="11784" max="11784" width="11.42578125" style="27" customWidth="1"/>
    <col min="11785" max="12032" width="11.42578125" style="27"/>
    <col min="12033" max="12033" width="40.7109375" style="27" customWidth="1"/>
    <col min="12034" max="12039" width="20.7109375" style="27" customWidth="1"/>
    <col min="12040" max="12040" width="11.42578125" style="27" customWidth="1"/>
    <col min="12041" max="12288" width="11.42578125" style="27"/>
    <col min="12289" max="12289" width="40.7109375" style="27" customWidth="1"/>
    <col min="12290" max="12295" width="20.7109375" style="27" customWidth="1"/>
    <col min="12296" max="12296" width="11.42578125" style="27" customWidth="1"/>
    <col min="12297" max="12544" width="11.42578125" style="27"/>
    <col min="12545" max="12545" width="40.7109375" style="27" customWidth="1"/>
    <col min="12546" max="12551" width="20.7109375" style="27" customWidth="1"/>
    <col min="12552" max="12552" width="11.42578125" style="27" customWidth="1"/>
    <col min="12553" max="12800" width="11.42578125" style="27"/>
    <col min="12801" max="12801" width="40.7109375" style="27" customWidth="1"/>
    <col min="12802" max="12807" width="20.7109375" style="27" customWidth="1"/>
    <col min="12808" max="12808" width="11.42578125" style="27" customWidth="1"/>
    <col min="12809" max="13056" width="11.42578125" style="27"/>
    <col min="13057" max="13057" width="40.7109375" style="27" customWidth="1"/>
    <col min="13058" max="13063" width="20.7109375" style="27" customWidth="1"/>
    <col min="13064" max="13064" width="11.42578125" style="27" customWidth="1"/>
    <col min="13065" max="13312" width="11.42578125" style="27"/>
    <col min="13313" max="13313" width="40.7109375" style="27" customWidth="1"/>
    <col min="13314" max="13319" width="20.7109375" style="27" customWidth="1"/>
    <col min="13320" max="13320" width="11.42578125" style="27" customWidth="1"/>
    <col min="13321" max="13568" width="11.42578125" style="27"/>
    <col min="13569" max="13569" width="40.7109375" style="27" customWidth="1"/>
    <col min="13570" max="13575" width="20.7109375" style="27" customWidth="1"/>
    <col min="13576" max="13576" width="11.42578125" style="27" customWidth="1"/>
    <col min="13577" max="13824" width="11.42578125" style="27"/>
    <col min="13825" max="13825" width="40.7109375" style="27" customWidth="1"/>
    <col min="13826" max="13831" width="20.7109375" style="27" customWidth="1"/>
    <col min="13832" max="13832" width="11.42578125" style="27" customWidth="1"/>
    <col min="13833" max="14080" width="11.42578125" style="27"/>
    <col min="14081" max="14081" width="40.7109375" style="27" customWidth="1"/>
    <col min="14082" max="14087" width="20.7109375" style="27" customWidth="1"/>
    <col min="14088" max="14088" width="11.42578125" style="27" customWidth="1"/>
    <col min="14089" max="14336" width="11.42578125" style="27"/>
    <col min="14337" max="14337" width="40.7109375" style="27" customWidth="1"/>
    <col min="14338" max="14343" width="20.7109375" style="27" customWidth="1"/>
    <col min="14344" max="14344" width="11.42578125" style="27" customWidth="1"/>
    <col min="14345" max="14592" width="11.42578125" style="27"/>
    <col min="14593" max="14593" width="40.7109375" style="27" customWidth="1"/>
    <col min="14594" max="14599" width="20.7109375" style="27" customWidth="1"/>
    <col min="14600" max="14600" width="11.42578125" style="27" customWidth="1"/>
    <col min="14601" max="14848" width="11.42578125" style="27"/>
    <col min="14849" max="14849" width="40.7109375" style="27" customWidth="1"/>
    <col min="14850" max="14855" width="20.7109375" style="27" customWidth="1"/>
    <col min="14856" max="14856" width="11.42578125" style="27" customWidth="1"/>
    <col min="14857" max="15104" width="11.42578125" style="27"/>
    <col min="15105" max="15105" width="40.7109375" style="27" customWidth="1"/>
    <col min="15106" max="15111" width="20.7109375" style="27" customWidth="1"/>
    <col min="15112" max="15112" width="11.42578125" style="27" customWidth="1"/>
    <col min="15113" max="15360" width="11.42578125" style="27"/>
    <col min="15361" max="15361" width="40.7109375" style="27" customWidth="1"/>
    <col min="15362" max="15367" width="20.7109375" style="27" customWidth="1"/>
    <col min="15368" max="15368" width="11.42578125" style="27" customWidth="1"/>
    <col min="15369" max="15616" width="11.42578125" style="27"/>
    <col min="15617" max="15617" width="40.7109375" style="27" customWidth="1"/>
    <col min="15618" max="15623" width="20.7109375" style="27" customWidth="1"/>
    <col min="15624" max="15624" width="11.42578125" style="27" customWidth="1"/>
    <col min="15625" max="15872" width="11.42578125" style="27"/>
    <col min="15873" max="15873" width="40.7109375" style="27" customWidth="1"/>
    <col min="15874" max="15879" width="20.7109375" style="27" customWidth="1"/>
    <col min="15880" max="15880" width="11.42578125" style="27" customWidth="1"/>
    <col min="15881" max="16128" width="11.42578125" style="27"/>
    <col min="16129" max="16129" width="40.7109375" style="27" customWidth="1"/>
    <col min="16130" max="16135" width="20.7109375" style="27" customWidth="1"/>
    <col min="16136" max="16136" width="11.42578125" style="27" customWidth="1"/>
    <col min="16137" max="16384" width="11.42578125" style="27"/>
  </cols>
  <sheetData>
    <row r="1" spans="1:13" ht="24.95" customHeight="1" x14ac:dyDescent="0.25">
      <c r="A1" s="1181" t="s">
        <v>969</v>
      </c>
      <c r="B1" s="1181"/>
      <c r="C1" s="1181"/>
      <c r="D1" s="1181"/>
      <c r="E1" s="1181"/>
      <c r="F1" s="1181"/>
      <c r="G1" s="1181"/>
      <c r="H1" s="701"/>
      <c r="I1" s="1181"/>
      <c r="J1" s="1181"/>
      <c r="K1" s="1181"/>
      <c r="L1" s="1181"/>
      <c r="M1" s="1181"/>
    </row>
    <row r="2" spans="1:13" s="1075" customFormat="1" ht="24.95" customHeight="1" thickBot="1" x14ac:dyDescent="0.3">
      <c r="A2" s="974" t="s">
        <v>1388</v>
      </c>
      <c r="B2" s="974"/>
      <c r="C2" s="974"/>
      <c r="D2" s="974"/>
      <c r="E2" s="974"/>
      <c r="F2" s="974"/>
      <c r="H2" s="27"/>
      <c r="I2" s="27"/>
      <c r="J2" s="27"/>
      <c r="K2" s="27"/>
      <c r="L2" s="27"/>
      <c r="M2" s="27"/>
    </row>
    <row r="3" spans="1:13" ht="20.100000000000001" customHeight="1" x14ac:dyDescent="0.25">
      <c r="A3" s="1549" t="s">
        <v>957</v>
      </c>
      <c r="B3" s="1643" t="s">
        <v>931</v>
      </c>
      <c r="C3" s="1644"/>
      <c r="D3" s="1644"/>
      <c r="E3" s="1644"/>
      <c r="F3" s="1644"/>
      <c r="H3" s="27"/>
    </row>
    <row r="4" spans="1:13" ht="20.100000000000001" customHeight="1" x14ac:dyDescent="0.25">
      <c r="A4" s="1551"/>
      <c r="B4" s="1095">
        <v>2010</v>
      </c>
      <c r="C4" s="1378">
        <v>2011</v>
      </c>
      <c r="D4" s="1140">
        <v>2012</v>
      </c>
      <c r="E4" s="1140">
        <v>2013</v>
      </c>
      <c r="F4" s="1140">
        <v>2014</v>
      </c>
      <c r="H4" s="27"/>
    </row>
    <row r="5" spans="1:13" ht="20.100000000000001" customHeight="1" x14ac:dyDescent="0.25">
      <c r="A5" s="1209" t="s">
        <v>937</v>
      </c>
      <c r="B5" s="1210">
        <v>966.02099999999984</v>
      </c>
      <c r="C5" s="1210">
        <v>1082</v>
      </c>
      <c r="D5" s="1210">
        <v>1116.623</v>
      </c>
      <c r="E5" s="1210">
        <v>1197.8000000000002</v>
      </c>
      <c r="F5" s="1210">
        <v>1248.5000000000002</v>
      </c>
      <c r="H5" s="27"/>
    </row>
    <row r="6" spans="1:13" ht="20.100000000000001" customHeight="1" x14ac:dyDescent="0.25">
      <c r="A6" s="1159" t="s">
        <v>182</v>
      </c>
      <c r="B6" s="1186">
        <v>137</v>
      </c>
      <c r="C6" s="1186">
        <v>150.9</v>
      </c>
      <c r="D6" s="1211">
        <v>161.6</v>
      </c>
      <c r="E6" s="1211">
        <v>172.9</v>
      </c>
      <c r="F6" s="1211">
        <v>177.2</v>
      </c>
      <c r="H6" s="27"/>
    </row>
    <row r="7" spans="1:13" ht="20.100000000000001" customHeight="1" x14ac:dyDescent="0.25">
      <c r="A7" s="1159" t="s">
        <v>209</v>
      </c>
      <c r="B7" s="1186">
        <v>54.6</v>
      </c>
      <c r="C7" s="1186">
        <v>62.2</v>
      </c>
      <c r="D7" s="1211">
        <v>58.2</v>
      </c>
      <c r="E7" s="1211">
        <v>62.6</v>
      </c>
      <c r="F7" s="1211">
        <v>65.2</v>
      </c>
      <c r="H7" s="27"/>
    </row>
    <row r="8" spans="1:13" ht="20.100000000000001" customHeight="1" x14ac:dyDescent="0.25">
      <c r="A8" s="1159" t="s">
        <v>211</v>
      </c>
      <c r="B8" s="1186">
        <v>47</v>
      </c>
      <c r="C8" s="1186">
        <v>54.8</v>
      </c>
      <c r="D8" s="1211">
        <v>53.6</v>
      </c>
      <c r="E8" s="1211">
        <v>56.6</v>
      </c>
      <c r="F8" s="1211">
        <v>57.4</v>
      </c>
      <c r="H8" s="27"/>
    </row>
    <row r="9" spans="1:13" ht="20.100000000000001" customHeight="1" x14ac:dyDescent="0.25">
      <c r="A9" s="1159" t="s">
        <v>198</v>
      </c>
      <c r="B9" s="1186">
        <v>45.8</v>
      </c>
      <c r="C9" s="1186">
        <v>48.5</v>
      </c>
      <c r="D9" s="1211">
        <v>50</v>
      </c>
      <c r="E9" s="1211">
        <v>51.7</v>
      </c>
      <c r="F9" s="1211">
        <v>56.9</v>
      </c>
      <c r="H9" s="27"/>
    </row>
    <row r="10" spans="1:13" ht="20.100000000000001" customHeight="1" x14ac:dyDescent="0.25">
      <c r="A10" s="1159" t="s">
        <v>963</v>
      </c>
      <c r="B10" s="1186">
        <v>27.8</v>
      </c>
      <c r="C10" s="1186">
        <v>38.5</v>
      </c>
      <c r="D10" s="1211">
        <v>43.9</v>
      </c>
      <c r="E10" s="1211">
        <v>51.8</v>
      </c>
      <c r="F10" s="1211">
        <v>50.8</v>
      </c>
      <c r="H10" s="27"/>
    </row>
    <row r="11" spans="1:13" ht="20.100000000000001" customHeight="1" x14ac:dyDescent="0.25">
      <c r="A11" s="1159" t="s">
        <v>959</v>
      </c>
      <c r="B11" s="1186">
        <v>32.4</v>
      </c>
      <c r="C11" s="1186">
        <v>35.1</v>
      </c>
      <c r="D11" s="1211">
        <v>36.6</v>
      </c>
      <c r="E11" s="1211">
        <v>41</v>
      </c>
      <c r="F11" s="1211">
        <v>45.9</v>
      </c>
      <c r="H11" s="27"/>
    </row>
    <row r="12" spans="1:13" ht="20.100000000000001" customHeight="1" x14ac:dyDescent="0.25">
      <c r="A12" s="1159" t="s">
        <v>217</v>
      </c>
      <c r="B12" s="1186">
        <v>38.799999999999997</v>
      </c>
      <c r="C12" s="1186">
        <v>43</v>
      </c>
      <c r="D12" s="1211">
        <v>41.2</v>
      </c>
      <c r="E12" s="1211">
        <v>43.9</v>
      </c>
      <c r="F12" s="1211">
        <v>45.5</v>
      </c>
      <c r="H12" s="27"/>
    </row>
    <row r="13" spans="1:13" ht="20.100000000000001" customHeight="1" x14ac:dyDescent="0.25">
      <c r="A13" s="1159" t="s">
        <v>205</v>
      </c>
      <c r="B13" s="1186">
        <v>34.700000000000003</v>
      </c>
      <c r="C13" s="1186">
        <v>38.9</v>
      </c>
      <c r="D13" s="1211">
        <v>38.1</v>
      </c>
      <c r="E13" s="1211">
        <v>41.3</v>
      </c>
      <c r="F13" s="1211">
        <v>43.3</v>
      </c>
      <c r="H13" s="27"/>
    </row>
    <row r="14" spans="1:13" ht="20.100000000000001" customHeight="1" x14ac:dyDescent="0.25">
      <c r="A14" s="1159" t="s">
        <v>960</v>
      </c>
      <c r="B14" s="1186">
        <v>20.100000000000001</v>
      </c>
      <c r="C14" s="1186">
        <v>27.2</v>
      </c>
      <c r="D14" s="1211">
        <v>33.9</v>
      </c>
      <c r="E14" s="1211">
        <v>41.8</v>
      </c>
      <c r="F14" s="1211">
        <v>38.4</v>
      </c>
      <c r="H14" s="27"/>
    </row>
    <row r="15" spans="1:13" ht="20.100000000000001" customHeight="1" x14ac:dyDescent="0.25">
      <c r="A15" s="1159" t="s">
        <v>962</v>
      </c>
      <c r="B15" s="1186">
        <v>22.2</v>
      </c>
      <c r="C15" s="1186">
        <v>28.5</v>
      </c>
      <c r="D15" s="1211">
        <v>33.1</v>
      </c>
      <c r="E15" s="1211">
        <v>38.9</v>
      </c>
      <c r="F15" s="1211">
        <v>38.4</v>
      </c>
      <c r="H15" s="27"/>
    </row>
    <row r="16" spans="1:13" ht="20.100000000000001" customHeight="1" x14ac:dyDescent="0.25">
      <c r="A16" s="1159" t="s">
        <v>227</v>
      </c>
      <c r="B16" s="1186">
        <v>28.6</v>
      </c>
      <c r="C16" s="1186">
        <v>31.8</v>
      </c>
      <c r="D16" s="1211">
        <v>31.9</v>
      </c>
      <c r="E16" s="1211">
        <v>31.3</v>
      </c>
      <c r="F16" s="1211">
        <v>31.9</v>
      </c>
      <c r="H16" s="27"/>
    </row>
    <row r="17" spans="1:14" ht="20.100000000000001" customHeight="1" x14ac:dyDescent="0.25">
      <c r="A17" s="1159" t="s">
        <v>958</v>
      </c>
      <c r="B17" s="1186">
        <v>22.6</v>
      </c>
      <c r="C17" s="1186">
        <v>25.1</v>
      </c>
      <c r="D17" s="1211">
        <v>25.3</v>
      </c>
      <c r="E17" s="1211">
        <v>28</v>
      </c>
      <c r="F17" s="1211">
        <v>29.6</v>
      </c>
      <c r="G17" s="1212"/>
      <c r="H17" s="27"/>
    </row>
    <row r="18" spans="1:14" ht="20.100000000000001" customHeight="1" x14ac:dyDescent="0.25">
      <c r="A18" s="1159" t="s">
        <v>961</v>
      </c>
      <c r="B18" s="1186">
        <v>18.100000000000001</v>
      </c>
      <c r="C18" s="1186">
        <v>19.7</v>
      </c>
      <c r="D18" s="1211">
        <v>20.2</v>
      </c>
      <c r="E18" s="1211">
        <v>21.5</v>
      </c>
      <c r="F18" s="1211">
        <v>22.6</v>
      </c>
      <c r="H18" s="27"/>
    </row>
    <row r="19" spans="1:14" ht="20.100000000000001" customHeight="1" x14ac:dyDescent="0.25">
      <c r="A19" s="1159" t="s">
        <v>206</v>
      </c>
      <c r="B19" s="1186">
        <v>18.600000000000001</v>
      </c>
      <c r="C19" s="1186">
        <v>19.899999999999999</v>
      </c>
      <c r="D19" s="1211">
        <v>18.899999999999999</v>
      </c>
      <c r="E19" s="1211">
        <v>20.2</v>
      </c>
      <c r="F19" s="1211">
        <v>20.6</v>
      </c>
      <c r="H19" s="27"/>
    </row>
    <row r="20" spans="1:14" ht="20.100000000000001" customHeight="1" x14ac:dyDescent="0.25">
      <c r="A20" s="1159" t="s">
        <v>199</v>
      </c>
      <c r="B20" s="1186">
        <v>14.5</v>
      </c>
      <c r="C20" s="1186">
        <v>17.7</v>
      </c>
      <c r="D20" s="1211">
        <v>18</v>
      </c>
      <c r="E20" s="1211">
        <v>18.399999999999999</v>
      </c>
      <c r="F20" s="1211">
        <v>19.7</v>
      </c>
      <c r="H20" s="27"/>
    </row>
    <row r="21" spans="1:14" ht="20.100000000000001" customHeight="1" x14ac:dyDescent="0.25">
      <c r="A21" s="1159" t="s">
        <v>978</v>
      </c>
      <c r="B21" s="1186">
        <v>14.2</v>
      </c>
      <c r="C21" s="1186">
        <v>18.100000000000001</v>
      </c>
      <c r="D21" s="1211">
        <v>18.899999999999999</v>
      </c>
      <c r="E21" s="1211">
        <v>19.3</v>
      </c>
      <c r="F21" s="1211">
        <v>19.2</v>
      </c>
      <c r="H21" s="27"/>
    </row>
    <row r="22" spans="1:14" ht="20.100000000000001" customHeight="1" x14ac:dyDescent="0.25">
      <c r="A22" s="1159" t="s">
        <v>201</v>
      </c>
      <c r="B22" s="1186">
        <v>13.2</v>
      </c>
      <c r="C22" s="1186">
        <v>11</v>
      </c>
      <c r="D22" s="1211">
        <v>14.6</v>
      </c>
      <c r="E22" s="1211">
        <v>15.1</v>
      </c>
      <c r="F22" s="1211">
        <v>18.899999999999999</v>
      </c>
      <c r="H22" s="27"/>
    </row>
    <row r="23" spans="1:14" ht="20.100000000000001" customHeight="1" x14ac:dyDescent="0.25">
      <c r="A23" s="1159" t="s">
        <v>1379</v>
      </c>
      <c r="B23" s="1186">
        <v>10.3</v>
      </c>
      <c r="C23" s="1186">
        <v>12.5</v>
      </c>
      <c r="D23" s="1211">
        <v>13.4</v>
      </c>
      <c r="E23" s="1211">
        <v>14.6</v>
      </c>
      <c r="F23" s="1211">
        <v>18.100000000000001</v>
      </c>
      <c r="H23" s="27"/>
    </row>
    <row r="24" spans="1:14" ht="20.100000000000001" customHeight="1" x14ac:dyDescent="0.25">
      <c r="A24" s="1159" t="s">
        <v>212</v>
      </c>
      <c r="B24" s="1186">
        <v>12.7</v>
      </c>
      <c r="C24" s="1186">
        <v>14.6</v>
      </c>
      <c r="D24" s="1211">
        <v>13.4</v>
      </c>
      <c r="E24" s="1211">
        <v>16.100000000000001</v>
      </c>
      <c r="F24" s="1211">
        <v>17.8</v>
      </c>
      <c r="H24" s="27"/>
    </row>
    <row r="25" spans="1:14" ht="20.100000000000001" customHeight="1" x14ac:dyDescent="0.25">
      <c r="A25" s="1159" t="s">
        <v>181</v>
      </c>
      <c r="B25" s="1186">
        <v>15.8</v>
      </c>
      <c r="C25" s="1186">
        <v>16.8</v>
      </c>
      <c r="D25" s="1211">
        <v>17.399999999999999</v>
      </c>
      <c r="E25" s="1211">
        <v>17.7</v>
      </c>
      <c r="F25" s="1211">
        <v>17.399999999999999</v>
      </c>
      <c r="H25" s="27"/>
      <c r="J25" s="1213"/>
    </row>
    <row r="26" spans="1:14" ht="20.100000000000001" customHeight="1" x14ac:dyDescent="0.25">
      <c r="A26" s="1214" t="s">
        <v>965</v>
      </c>
      <c r="B26" s="1215"/>
      <c r="C26" s="1215"/>
      <c r="D26" s="1215"/>
      <c r="E26" s="1215"/>
      <c r="F26" s="1215"/>
      <c r="H26" s="27"/>
      <c r="J26" s="1213"/>
    </row>
    <row r="27" spans="1:14" ht="20.100000000000001" customHeight="1" x14ac:dyDescent="0.25">
      <c r="A27" s="1159" t="s">
        <v>116</v>
      </c>
      <c r="B27" s="1195">
        <v>5.7</v>
      </c>
      <c r="C27" s="1195">
        <v>6.6</v>
      </c>
      <c r="D27" s="1211">
        <v>6.6</v>
      </c>
      <c r="E27" s="1211">
        <v>6.7</v>
      </c>
      <c r="F27" s="1211">
        <v>6.8</v>
      </c>
      <c r="H27" s="27"/>
      <c r="J27" s="1213"/>
    </row>
    <row r="28" spans="1:14" ht="20.100000000000001" customHeight="1" thickBot="1" x14ac:dyDescent="0.3">
      <c r="A28" s="1163" t="s">
        <v>592</v>
      </c>
      <c r="B28" s="1196">
        <v>331.32099999999969</v>
      </c>
      <c r="C28" s="1196">
        <v>360.59999999999991</v>
      </c>
      <c r="D28" s="1196">
        <v>367.82300000000009</v>
      </c>
      <c r="E28" s="1196">
        <v>386.4000000000002</v>
      </c>
      <c r="F28" s="1196">
        <v>406.90000000000032</v>
      </c>
      <c r="H28" s="27"/>
    </row>
    <row r="29" spans="1:14" s="1075" customFormat="1" ht="15.95" customHeight="1" x14ac:dyDescent="0.25">
      <c r="A29" s="1131" t="s">
        <v>979</v>
      </c>
      <c r="B29" s="1216"/>
      <c r="C29" s="1216"/>
      <c r="D29" s="1216"/>
      <c r="E29" s="1216"/>
      <c r="F29" s="1216"/>
      <c r="H29" s="27"/>
      <c r="I29" s="27"/>
      <c r="J29" s="27"/>
      <c r="K29" s="27"/>
      <c r="L29" s="27"/>
      <c r="M29" s="27"/>
    </row>
    <row r="30" spans="1:14" s="1075" customFormat="1" ht="15.95" customHeight="1" x14ac:dyDescent="0.25">
      <c r="A30" s="1131" t="s">
        <v>1377</v>
      </c>
      <c r="B30" s="1217"/>
      <c r="C30" s="1217"/>
      <c r="D30" s="1217"/>
      <c r="E30" s="1217"/>
      <c r="F30" s="1217"/>
      <c r="G30" s="27"/>
      <c r="I30" s="27"/>
      <c r="J30" s="27"/>
      <c r="K30" s="27"/>
      <c r="L30" s="27"/>
      <c r="M30" s="27"/>
      <c r="N30" s="27"/>
    </row>
    <row r="31" spans="1:14" s="1075" customFormat="1" ht="15.95" customHeight="1" x14ac:dyDescent="0.25">
      <c r="A31" s="1131" t="s">
        <v>1376</v>
      </c>
      <c r="B31" s="1218"/>
      <c r="C31" s="1218"/>
      <c r="D31" s="1218"/>
      <c r="E31" s="1218"/>
      <c r="F31" s="1218"/>
      <c r="G31" s="27"/>
    </row>
    <row r="32" spans="1:14" s="1075" customFormat="1" ht="15.95" customHeight="1" x14ac:dyDescent="0.25">
      <c r="B32" s="1218"/>
      <c r="C32" s="1218"/>
      <c r="D32" s="1218"/>
      <c r="E32" s="1218"/>
      <c r="F32" s="1218"/>
      <c r="G32" s="27"/>
    </row>
    <row r="33" spans="1:15" ht="24.95" customHeight="1" thickBot="1" x14ac:dyDescent="0.3">
      <c r="A33" s="974" t="s">
        <v>1476</v>
      </c>
      <c r="B33" s="974"/>
      <c r="C33" s="974"/>
      <c r="D33" s="974"/>
      <c r="E33" s="974"/>
      <c r="F33" s="974"/>
      <c r="G33" s="974"/>
      <c r="H33" s="27"/>
    </row>
    <row r="34" spans="1:15" ht="20.100000000000001" customHeight="1" x14ac:dyDescent="0.25">
      <c r="A34" s="1545" t="s">
        <v>130</v>
      </c>
      <c r="B34" s="1547" t="s">
        <v>981</v>
      </c>
      <c r="C34" s="1668"/>
      <c r="D34" s="1668"/>
      <c r="E34" s="1668"/>
      <c r="F34" s="1668"/>
      <c r="G34" s="1668"/>
      <c r="H34" s="27"/>
    </row>
    <row r="35" spans="1:15" ht="20.100000000000001" customHeight="1" x14ac:dyDescent="0.25">
      <c r="A35" s="1545"/>
      <c r="B35" s="1645" t="s">
        <v>937</v>
      </c>
      <c r="C35" s="1645"/>
      <c r="D35" s="1645" t="s">
        <v>952</v>
      </c>
      <c r="E35" s="1645"/>
      <c r="F35" s="1645" t="s">
        <v>116</v>
      </c>
      <c r="G35" s="1665"/>
      <c r="H35" s="27"/>
    </row>
    <row r="36" spans="1:15" ht="36" customHeight="1" x14ac:dyDescent="0.25">
      <c r="A36" s="1546"/>
      <c r="B36" s="1063" t="s">
        <v>966</v>
      </c>
      <c r="C36" s="1063" t="s">
        <v>967</v>
      </c>
      <c r="D36" s="1063" t="s">
        <v>968</v>
      </c>
      <c r="E36" s="1063" t="s">
        <v>967</v>
      </c>
      <c r="F36" s="1063" t="s">
        <v>968</v>
      </c>
      <c r="G36" s="1064" t="s">
        <v>967</v>
      </c>
      <c r="H36" s="27"/>
    </row>
    <row r="37" spans="1:15" s="1223" customFormat="1" ht="20.100000000000001" customHeight="1" x14ac:dyDescent="0.25">
      <c r="A37" s="1112">
        <v>1999</v>
      </c>
      <c r="B37" s="1219">
        <v>445</v>
      </c>
      <c r="C37" s="1220">
        <v>0</v>
      </c>
      <c r="D37" s="1221">
        <v>11.6</v>
      </c>
      <c r="E37" s="1220">
        <v>0</v>
      </c>
      <c r="F37" s="1221">
        <v>1.6279999999999999</v>
      </c>
      <c r="G37" s="1220">
        <v>0</v>
      </c>
      <c r="H37" s="1222"/>
      <c r="I37" s="27"/>
      <c r="J37" s="27"/>
      <c r="K37" s="27"/>
      <c r="L37" s="27"/>
      <c r="M37" s="27"/>
      <c r="N37" s="27"/>
      <c r="O37" s="27"/>
    </row>
    <row r="38" spans="1:15" s="1223" customFormat="1" ht="20.100000000000001" customHeight="1" x14ac:dyDescent="0.25">
      <c r="A38" s="1112">
        <v>2000</v>
      </c>
      <c r="B38" s="1219">
        <v>475</v>
      </c>
      <c r="C38" s="1120">
        <f>((B38/B37)-1)*100</f>
        <v>6.7415730337078594</v>
      </c>
      <c r="D38" s="1221">
        <v>9.2159999999999993</v>
      </c>
      <c r="E38" s="1120">
        <f>((D38/D37)-1)*100</f>
        <v>-20.551724137931039</v>
      </c>
      <c r="F38" s="1221">
        <v>1.80985</v>
      </c>
      <c r="G38" s="1120">
        <f>((F38/F37)-1)*100</f>
        <v>11.170147420147437</v>
      </c>
      <c r="H38" s="1222"/>
      <c r="I38" s="27"/>
      <c r="J38" s="27"/>
      <c r="K38" s="27"/>
      <c r="L38" s="27"/>
      <c r="M38" s="27"/>
      <c r="N38" s="27"/>
      <c r="O38" s="27"/>
    </row>
    <row r="39" spans="1:15" ht="20.100000000000001" customHeight="1" x14ac:dyDescent="0.25">
      <c r="A39" s="1112">
        <v>2001</v>
      </c>
      <c r="B39" s="1219">
        <v>472</v>
      </c>
      <c r="C39" s="1120">
        <f t="shared" ref="C39:C52" si="0">((B39/B38)-1)*100</f>
        <v>-0.63157894736841635</v>
      </c>
      <c r="D39" s="1221">
        <v>11.3</v>
      </c>
      <c r="E39" s="1120">
        <f t="shared" ref="E39:E52" si="1">((D39/D38)-1)*100</f>
        <v>22.612847222222232</v>
      </c>
      <c r="F39" s="1221">
        <v>1.7305860000000004</v>
      </c>
      <c r="G39" s="1120">
        <f t="shared" ref="G39:G52" si="2">((F39/F38)-1)*100</f>
        <v>-4.3795894687404751</v>
      </c>
    </row>
    <row r="40" spans="1:15" ht="20.100000000000001" customHeight="1" x14ac:dyDescent="0.25">
      <c r="A40" s="1112">
        <v>2002</v>
      </c>
      <c r="B40" s="1219">
        <v>474</v>
      </c>
      <c r="C40" s="1120">
        <f t="shared" si="0"/>
        <v>0.4237288135593209</v>
      </c>
      <c r="D40" s="1221">
        <v>9.1999999999999993</v>
      </c>
      <c r="E40" s="1120">
        <f t="shared" si="1"/>
        <v>-18.584070796460182</v>
      </c>
      <c r="F40" s="1221">
        <v>1.9979660000000001</v>
      </c>
      <c r="G40" s="1120">
        <f t="shared" si="2"/>
        <v>15.450257889524099</v>
      </c>
    </row>
    <row r="41" spans="1:15" ht="20.100000000000001" customHeight="1" x14ac:dyDescent="0.25">
      <c r="A41" s="1112">
        <v>2003</v>
      </c>
      <c r="B41" s="1219">
        <v>525</v>
      </c>
      <c r="C41" s="1120">
        <f t="shared" si="0"/>
        <v>10.759493670886066</v>
      </c>
      <c r="D41" s="1221">
        <v>8.6</v>
      </c>
      <c r="E41" s="1120">
        <f t="shared" si="1"/>
        <v>-6.5217391304347778</v>
      </c>
      <c r="F41" s="1221">
        <v>2.4786680000000003</v>
      </c>
      <c r="G41" s="1120">
        <f t="shared" si="2"/>
        <v>24.059568581247138</v>
      </c>
    </row>
    <row r="42" spans="1:15" ht="20.100000000000001" customHeight="1" x14ac:dyDescent="0.25">
      <c r="A42" s="1112">
        <v>2004</v>
      </c>
      <c r="B42" s="1219">
        <v>633</v>
      </c>
      <c r="C42" s="1120">
        <f t="shared" si="0"/>
        <v>20.571428571428573</v>
      </c>
      <c r="D42" s="1221">
        <v>10.9</v>
      </c>
      <c r="E42" s="1120">
        <f t="shared" si="1"/>
        <v>26.744186046511629</v>
      </c>
      <c r="F42" s="1221">
        <v>3.2220540000000004</v>
      </c>
      <c r="G42" s="1120">
        <f t="shared" si="2"/>
        <v>29.991350192926202</v>
      </c>
    </row>
    <row r="43" spans="1:15" ht="20.100000000000001" customHeight="1" x14ac:dyDescent="0.25">
      <c r="A43" s="1112">
        <v>2005</v>
      </c>
      <c r="B43" s="1219">
        <v>680</v>
      </c>
      <c r="C43" s="1120">
        <f t="shared" si="0"/>
        <v>7.4249605055292323</v>
      </c>
      <c r="D43" s="1221">
        <v>12.4</v>
      </c>
      <c r="E43" s="1120">
        <f t="shared" si="1"/>
        <v>13.761467889908264</v>
      </c>
      <c r="F43" s="1221">
        <v>3.8614370000000005</v>
      </c>
      <c r="G43" s="1120">
        <f t="shared" si="2"/>
        <v>19.843956681048791</v>
      </c>
      <c r="H43" s="1121"/>
    </row>
    <row r="44" spans="1:15" ht="20.100000000000001" customHeight="1" x14ac:dyDescent="0.25">
      <c r="A44" s="1112">
        <v>2006</v>
      </c>
      <c r="B44" s="1219">
        <v>745</v>
      </c>
      <c r="C44" s="1120">
        <f t="shared" si="0"/>
        <v>9.5588235294117752</v>
      </c>
      <c r="D44" s="1221">
        <v>14.4</v>
      </c>
      <c r="E44" s="1120">
        <f t="shared" si="1"/>
        <v>16.129032258064523</v>
      </c>
      <c r="F44" s="1221">
        <v>4.3158850000000006</v>
      </c>
      <c r="G44" s="1120">
        <f t="shared" si="2"/>
        <v>11.7688829314061</v>
      </c>
      <c r="H44" s="1121"/>
    </row>
    <row r="45" spans="1:15" ht="20.100000000000001" customHeight="1" x14ac:dyDescent="0.25">
      <c r="A45" s="1112">
        <v>2007</v>
      </c>
      <c r="B45" s="1219">
        <v>860</v>
      </c>
      <c r="C45" s="1120">
        <f t="shared" si="0"/>
        <v>15.436241610738266</v>
      </c>
      <c r="D45" s="1221">
        <v>16.899999999999999</v>
      </c>
      <c r="E45" s="1120">
        <f t="shared" si="1"/>
        <v>17.361111111111093</v>
      </c>
      <c r="F45" s="1221">
        <v>4.9529650000000007</v>
      </c>
      <c r="G45" s="1120">
        <f t="shared" si="2"/>
        <v>14.761283027698834</v>
      </c>
      <c r="H45" s="1121"/>
    </row>
    <row r="46" spans="1:15" ht="20.100000000000001" customHeight="1" x14ac:dyDescent="0.25">
      <c r="A46" s="1112">
        <v>2008</v>
      </c>
      <c r="B46" s="1219">
        <v>944</v>
      </c>
      <c r="C46" s="1120">
        <f t="shared" si="0"/>
        <v>9.7674418604651194</v>
      </c>
      <c r="D46" s="1221">
        <v>19.2</v>
      </c>
      <c r="E46" s="1120">
        <f t="shared" si="1"/>
        <v>13.609467455621305</v>
      </c>
      <c r="F46" s="1221">
        <v>5.7847540000000004</v>
      </c>
      <c r="G46" s="1120">
        <f t="shared" si="2"/>
        <v>16.793758889877065</v>
      </c>
      <c r="H46" s="1124"/>
    </row>
    <row r="47" spans="1:15" ht="20.100000000000001" customHeight="1" x14ac:dyDescent="0.25">
      <c r="A47" s="1112">
        <v>2009</v>
      </c>
      <c r="B47" s="1219">
        <v>855</v>
      </c>
      <c r="C47" s="1120">
        <f t="shared" si="0"/>
        <v>-9.427966101694917</v>
      </c>
      <c r="D47" s="1221">
        <v>18.475000000000001</v>
      </c>
      <c r="E47" s="1120">
        <f t="shared" si="1"/>
        <v>-3.7760416666666519</v>
      </c>
      <c r="F47" s="1221">
        <v>5.3045606242563208</v>
      </c>
      <c r="G47" s="1120">
        <f t="shared" si="2"/>
        <v>-8.301016356852509</v>
      </c>
      <c r="H47" s="1124"/>
    </row>
    <row r="48" spans="1:15" ht="20.100000000000001" customHeight="1" x14ac:dyDescent="0.25">
      <c r="A48" s="1112">
        <v>2010</v>
      </c>
      <c r="B48" s="1219">
        <v>966.02099999999984</v>
      </c>
      <c r="C48" s="1120">
        <f t="shared" si="0"/>
        <v>12.984912280701732</v>
      </c>
      <c r="D48" s="1221">
        <v>20.904</v>
      </c>
      <c r="E48" s="1120">
        <f t="shared" si="1"/>
        <v>13.147496617050059</v>
      </c>
      <c r="F48" s="1221">
        <v>5.7015119872700009</v>
      </c>
      <c r="G48" s="1120">
        <f t="shared" si="2"/>
        <v>7.4832090936717499</v>
      </c>
      <c r="H48" s="1124"/>
    </row>
    <row r="49" spans="1:15" ht="20.100000000000001" customHeight="1" x14ac:dyDescent="0.25">
      <c r="A49" s="1112">
        <v>2011</v>
      </c>
      <c r="B49" s="1219">
        <v>1082</v>
      </c>
      <c r="C49" s="1120">
        <f t="shared" si="0"/>
        <v>12.005846663788899</v>
      </c>
      <c r="D49" s="1221">
        <v>23.071000000000002</v>
      </c>
      <c r="E49" s="1120">
        <f t="shared" si="1"/>
        <v>10.36643704554152</v>
      </c>
      <c r="F49" s="1221">
        <v>6.5549333903299996</v>
      </c>
      <c r="G49" s="1120">
        <f t="shared" si="2"/>
        <v>14.968334802513228</v>
      </c>
      <c r="H49" s="1124"/>
    </row>
    <row r="50" spans="1:15" ht="20.100000000000001" customHeight="1" x14ac:dyDescent="0.25">
      <c r="A50" s="1112">
        <v>2012</v>
      </c>
      <c r="B50" s="1219">
        <v>1116.623</v>
      </c>
      <c r="C50" s="1120">
        <f t="shared" si="0"/>
        <v>3.1999075785582365</v>
      </c>
      <c r="D50" s="1221">
        <v>24.581</v>
      </c>
      <c r="E50" s="1120">
        <f t="shared" si="1"/>
        <v>6.5450132200598032</v>
      </c>
      <c r="F50" s="1221">
        <v>6.644951229040001</v>
      </c>
      <c r="G50" s="1120">
        <f t="shared" si="2"/>
        <v>1.3732838054891339</v>
      </c>
      <c r="H50" s="1124"/>
    </row>
    <row r="51" spans="1:15" ht="20.100000000000001" customHeight="1" x14ac:dyDescent="0.25">
      <c r="A51" s="1112">
        <v>2013</v>
      </c>
      <c r="B51" s="1219">
        <v>1197.8000000000002</v>
      </c>
      <c r="C51" s="1120">
        <f t="shared" si="0"/>
        <v>7.2698663738791192</v>
      </c>
      <c r="D51" s="1221">
        <v>24.9</v>
      </c>
      <c r="E51" s="1120">
        <f t="shared" si="1"/>
        <v>1.297750294943234</v>
      </c>
      <c r="F51" s="1221">
        <v>6.7107131145599999</v>
      </c>
      <c r="G51" s="1120">
        <f t="shared" si="2"/>
        <v>0.98965189138791043</v>
      </c>
      <c r="H51" s="1124"/>
    </row>
    <row r="52" spans="1:15" ht="20.100000000000001" customHeight="1" thickBot="1" x14ac:dyDescent="0.3">
      <c r="A52" s="1126">
        <v>2014</v>
      </c>
      <c r="B52" s="1224">
        <v>1248.5000000000002</v>
      </c>
      <c r="C52" s="1129">
        <f t="shared" si="0"/>
        <v>4.2327600601101967</v>
      </c>
      <c r="D52" s="1225">
        <v>25.7</v>
      </c>
      <c r="E52" s="1129">
        <f t="shared" si="1"/>
        <v>3.2128514056224855</v>
      </c>
      <c r="F52" s="1225">
        <v>6.8426327594299998</v>
      </c>
      <c r="G52" s="1129">
        <f t="shared" si="2"/>
        <v>1.9658066530035212</v>
      </c>
      <c r="H52" s="1124"/>
    </row>
    <row r="53" spans="1:15" s="1026" customFormat="1" ht="15.95" customHeight="1" x14ac:dyDescent="0.25">
      <c r="A53" s="1131" t="s">
        <v>934</v>
      </c>
      <c r="B53" s="1226"/>
      <c r="C53" s="1227"/>
      <c r="D53" s="1228"/>
      <c r="E53" s="1227"/>
      <c r="F53" s="1228"/>
      <c r="G53" s="1227"/>
      <c r="H53" s="1229"/>
    </row>
    <row r="54" spans="1:15" s="1026" customFormat="1" ht="15.95" customHeight="1" x14ac:dyDescent="0.25">
      <c r="A54" s="1131" t="s">
        <v>1386</v>
      </c>
      <c r="H54" s="689"/>
    </row>
    <row r="55" spans="1:15" s="1075" customFormat="1" ht="15.95" customHeight="1" x14ac:dyDescent="0.25">
      <c r="A55" s="1131" t="s">
        <v>1376</v>
      </c>
      <c r="B55" s="1218"/>
      <c r="C55" s="1218"/>
      <c r="D55" s="1218"/>
      <c r="E55" s="1218"/>
      <c r="F55" s="1218"/>
      <c r="G55" s="27"/>
    </row>
    <row r="56" spans="1:15" ht="15.95" customHeight="1" x14ac:dyDescent="0.25">
      <c r="B56" s="1058"/>
      <c r="C56" s="1058"/>
      <c r="D56" s="1058"/>
      <c r="E56" s="1058"/>
      <c r="F56" s="1058"/>
      <c r="G56" s="1058"/>
      <c r="I56" s="1230"/>
      <c r="J56" s="1230"/>
      <c r="K56" s="1230"/>
      <c r="L56" s="1230"/>
      <c r="M56" s="1230"/>
      <c r="N56" s="1181"/>
      <c r="O56" s="1181"/>
    </row>
  </sheetData>
  <mergeCells count="7">
    <mergeCell ref="A3:A4"/>
    <mergeCell ref="A34:A36"/>
    <mergeCell ref="B34:G34"/>
    <mergeCell ref="B35:C35"/>
    <mergeCell ref="D35:E35"/>
    <mergeCell ref="F35:G35"/>
    <mergeCell ref="B3:F3"/>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2">
    <tabColor rgb="FF92D050"/>
  </sheetPr>
  <dimension ref="A1:P52"/>
  <sheetViews>
    <sheetView showGridLines="0" zoomScaleNormal="100" zoomScaleSheetLayoutView="85" workbookViewId="0"/>
  </sheetViews>
  <sheetFormatPr defaultColWidth="11.42578125" defaultRowHeight="24" customHeight="1" x14ac:dyDescent="0.2"/>
  <cols>
    <col min="1" max="1" width="26.28515625" style="1184" customWidth="1"/>
    <col min="2" max="7" width="23.140625" style="1184" customWidth="1"/>
    <col min="8" max="8" width="11.42578125" style="1182" customWidth="1"/>
    <col min="9" max="256" width="11.42578125" style="1184"/>
    <col min="257" max="257" width="26.28515625" style="1184" customWidth="1"/>
    <col min="258" max="263" width="23.140625" style="1184" customWidth="1"/>
    <col min="264" max="264" width="11.42578125" style="1184" customWidth="1"/>
    <col min="265" max="512" width="11.42578125" style="1184"/>
    <col min="513" max="513" width="26.28515625" style="1184" customWidth="1"/>
    <col min="514" max="519" width="23.140625" style="1184" customWidth="1"/>
    <col min="520" max="520" width="11.42578125" style="1184" customWidth="1"/>
    <col min="521" max="768" width="11.42578125" style="1184"/>
    <col min="769" max="769" width="26.28515625" style="1184" customWidth="1"/>
    <col min="770" max="775" width="23.140625" style="1184" customWidth="1"/>
    <col min="776" max="776" width="11.42578125" style="1184" customWidth="1"/>
    <col min="777" max="1024" width="11.42578125" style="1184"/>
    <col min="1025" max="1025" width="26.28515625" style="1184" customWidth="1"/>
    <col min="1026" max="1031" width="23.140625" style="1184" customWidth="1"/>
    <col min="1032" max="1032" width="11.42578125" style="1184" customWidth="1"/>
    <col min="1033" max="1280" width="11.42578125" style="1184"/>
    <col min="1281" max="1281" width="26.28515625" style="1184" customWidth="1"/>
    <col min="1282" max="1287" width="23.140625" style="1184" customWidth="1"/>
    <col min="1288" max="1288" width="11.42578125" style="1184" customWidth="1"/>
    <col min="1289" max="1536" width="11.42578125" style="1184"/>
    <col min="1537" max="1537" width="26.28515625" style="1184" customWidth="1"/>
    <col min="1538" max="1543" width="23.140625" style="1184" customWidth="1"/>
    <col min="1544" max="1544" width="11.42578125" style="1184" customWidth="1"/>
    <col min="1545" max="1792" width="11.42578125" style="1184"/>
    <col min="1793" max="1793" width="26.28515625" style="1184" customWidth="1"/>
    <col min="1794" max="1799" width="23.140625" style="1184" customWidth="1"/>
    <col min="1800" max="1800" width="11.42578125" style="1184" customWidth="1"/>
    <col min="1801" max="2048" width="11.42578125" style="1184"/>
    <col min="2049" max="2049" width="26.28515625" style="1184" customWidth="1"/>
    <col min="2050" max="2055" width="23.140625" style="1184" customWidth="1"/>
    <col min="2056" max="2056" width="11.42578125" style="1184" customWidth="1"/>
    <col min="2057" max="2304" width="11.42578125" style="1184"/>
    <col min="2305" max="2305" width="26.28515625" style="1184" customWidth="1"/>
    <col min="2306" max="2311" width="23.140625" style="1184" customWidth="1"/>
    <col min="2312" max="2312" width="11.42578125" style="1184" customWidth="1"/>
    <col min="2313" max="2560" width="11.42578125" style="1184"/>
    <col min="2561" max="2561" width="26.28515625" style="1184" customWidth="1"/>
    <col min="2562" max="2567" width="23.140625" style="1184" customWidth="1"/>
    <col min="2568" max="2568" width="11.42578125" style="1184" customWidth="1"/>
    <col min="2569" max="2816" width="11.42578125" style="1184"/>
    <col min="2817" max="2817" width="26.28515625" style="1184" customWidth="1"/>
    <col min="2818" max="2823" width="23.140625" style="1184" customWidth="1"/>
    <col min="2824" max="2824" width="11.42578125" style="1184" customWidth="1"/>
    <col min="2825" max="3072" width="11.42578125" style="1184"/>
    <col min="3073" max="3073" width="26.28515625" style="1184" customWidth="1"/>
    <col min="3074" max="3079" width="23.140625" style="1184" customWidth="1"/>
    <col min="3080" max="3080" width="11.42578125" style="1184" customWidth="1"/>
    <col min="3081" max="3328" width="11.42578125" style="1184"/>
    <col min="3329" max="3329" width="26.28515625" style="1184" customWidth="1"/>
    <col min="3330" max="3335" width="23.140625" style="1184" customWidth="1"/>
    <col min="3336" max="3336" width="11.42578125" style="1184" customWidth="1"/>
    <col min="3337" max="3584" width="11.42578125" style="1184"/>
    <col min="3585" max="3585" width="26.28515625" style="1184" customWidth="1"/>
    <col min="3586" max="3591" width="23.140625" style="1184" customWidth="1"/>
    <col min="3592" max="3592" width="11.42578125" style="1184" customWidth="1"/>
    <col min="3593" max="3840" width="11.42578125" style="1184"/>
    <col min="3841" max="3841" width="26.28515625" style="1184" customWidth="1"/>
    <col min="3842" max="3847" width="23.140625" style="1184" customWidth="1"/>
    <col min="3848" max="3848" width="11.42578125" style="1184" customWidth="1"/>
    <col min="3849" max="4096" width="11.42578125" style="1184"/>
    <col min="4097" max="4097" width="26.28515625" style="1184" customWidth="1"/>
    <col min="4098" max="4103" width="23.140625" style="1184" customWidth="1"/>
    <col min="4104" max="4104" width="11.42578125" style="1184" customWidth="1"/>
    <col min="4105" max="4352" width="11.42578125" style="1184"/>
    <col min="4353" max="4353" width="26.28515625" style="1184" customWidth="1"/>
    <col min="4354" max="4359" width="23.140625" style="1184" customWidth="1"/>
    <col min="4360" max="4360" width="11.42578125" style="1184" customWidth="1"/>
    <col min="4361" max="4608" width="11.42578125" style="1184"/>
    <col min="4609" max="4609" width="26.28515625" style="1184" customWidth="1"/>
    <col min="4610" max="4615" width="23.140625" style="1184" customWidth="1"/>
    <col min="4616" max="4616" width="11.42578125" style="1184" customWidth="1"/>
    <col min="4617" max="4864" width="11.42578125" style="1184"/>
    <col min="4865" max="4865" width="26.28515625" style="1184" customWidth="1"/>
    <col min="4866" max="4871" width="23.140625" style="1184" customWidth="1"/>
    <col min="4872" max="4872" width="11.42578125" style="1184" customWidth="1"/>
    <col min="4873" max="5120" width="11.42578125" style="1184"/>
    <col min="5121" max="5121" width="26.28515625" style="1184" customWidth="1"/>
    <col min="5122" max="5127" width="23.140625" style="1184" customWidth="1"/>
    <col min="5128" max="5128" width="11.42578125" style="1184" customWidth="1"/>
    <col min="5129" max="5376" width="11.42578125" style="1184"/>
    <col min="5377" max="5377" width="26.28515625" style="1184" customWidth="1"/>
    <col min="5378" max="5383" width="23.140625" style="1184" customWidth="1"/>
    <col min="5384" max="5384" width="11.42578125" style="1184" customWidth="1"/>
    <col min="5385" max="5632" width="11.42578125" style="1184"/>
    <col min="5633" max="5633" width="26.28515625" style="1184" customWidth="1"/>
    <col min="5634" max="5639" width="23.140625" style="1184" customWidth="1"/>
    <col min="5640" max="5640" width="11.42578125" style="1184" customWidth="1"/>
    <col min="5641" max="5888" width="11.42578125" style="1184"/>
    <col min="5889" max="5889" width="26.28515625" style="1184" customWidth="1"/>
    <col min="5890" max="5895" width="23.140625" style="1184" customWidth="1"/>
    <col min="5896" max="5896" width="11.42578125" style="1184" customWidth="1"/>
    <col min="5897" max="6144" width="11.42578125" style="1184"/>
    <col min="6145" max="6145" width="26.28515625" style="1184" customWidth="1"/>
    <col min="6146" max="6151" width="23.140625" style="1184" customWidth="1"/>
    <col min="6152" max="6152" width="11.42578125" style="1184" customWidth="1"/>
    <col min="6153" max="6400" width="11.42578125" style="1184"/>
    <col min="6401" max="6401" width="26.28515625" style="1184" customWidth="1"/>
    <col min="6402" max="6407" width="23.140625" style="1184" customWidth="1"/>
    <col min="6408" max="6408" width="11.42578125" style="1184" customWidth="1"/>
    <col min="6409" max="6656" width="11.42578125" style="1184"/>
    <col min="6657" max="6657" width="26.28515625" style="1184" customWidth="1"/>
    <col min="6658" max="6663" width="23.140625" style="1184" customWidth="1"/>
    <col min="6664" max="6664" width="11.42578125" style="1184" customWidth="1"/>
    <col min="6665" max="6912" width="11.42578125" style="1184"/>
    <col min="6913" max="6913" width="26.28515625" style="1184" customWidth="1"/>
    <col min="6914" max="6919" width="23.140625" style="1184" customWidth="1"/>
    <col min="6920" max="6920" width="11.42578125" style="1184" customWidth="1"/>
    <col min="6921" max="7168" width="11.42578125" style="1184"/>
    <col min="7169" max="7169" width="26.28515625" style="1184" customWidth="1"/>
    <col min="7170" max="7175" width="23.140625" style="1184" customWidth="1"/>
    <col min="7176" max="7176" width="11.42578125" style="1184" customWidth="1"/>
    <col min="7177" max="7424" width="11.42578125" style="1184"/>
    <col min="7425" max="7425" width="26.28515625" style="1184" customWidth="1"/>
    <col min="7426" max="7431" width="23.140625" style="1184" customWidth="1"/>
    <col min="7432" max="7432" width="11.42578125" style="1184" customWidth="1"/>
    <col min="7433" max="7680" width="11.42578125" style="1184"/>
    <col min="7681" max="7681" width="26.28515625" style="1184" customWidth="1"/>
    <col min="7682" max="7687" width="23.140625" style="1184" customWidth="1"/>
    <col min="7688" max="7688" width="11.42578125" style="1184" customWidth="1"/>
    <col min="7689" max="7936" width="11.42578125" style="1184"/>
    <col min="7937" max="7937" width="26.28515625" style="1184" customWidth="1"/>
    <col min="7938" max="7943" width="23.140625" style="1184" customWidth="1"/>
    <col min="7944" max="7944" width="11.42578125" style="1184" customWidth="1"/>
    <col min="7945" max="8192" width="11.42578125" style="1184"/>
    <col min="8193" max="8193" width="26.28515625" style="1184" customWidth="1"/>
    <col min="8194" max="8199" width="23.140625" style="1184" customWidth="1"/>
    <col min="8200" max="8200" width="11.42578125" style="1184" customWidth="1"/>
    <col min="8201" max="8448" width="11.42578125" style="1184"/>
    <col min="8449" max="8449" width="26.28515625" style="1184" customWidth="1"/>
    <col min="8450" max="8455" width="23.140625" style="1184" customWidth="1"/>
    <col min="8456" max="8456" width="11.42578125" style="1184" customWidth="1"/>
    <col min="8457" max="8704" width="11.42578125" style="1184"/>
    <col min="8705" max="8705" width="26.28515625" style="1184" customWidth="1"/>
    <col min="8706" max="8711" width="23.140625" style="1184" customWidth="1"/>
    <col min="8712" max="8712" width="11.42578125" style="1184" customWidth="1"/>
    <col min="8713" max="8960" width="11.42578125" style="1184"/>
    <col min="8961" max="8961" width="26.28515625" style="1184" customWidth="1"/>
    <col min="8962" max="8967" width="23.140625" style="1184" customWidth="1"/>
    <col min="8968" max="8968" width="11.42578125" style="1184" customWidth="1"/>
    <col min="8969" max="9216" width="11.42578125" style="1184"/>
    <col min="9217" max="9217" width="26.28515625" style="1184" customWidth="1"/>
    <col min="9218" max="9223" width="23.140625" style="1184" customWidth="1"/>
    <col min="9224" max="9224" width="11.42578125" style="1184" customWidth="1"/>
    <col min="9225" max="9472" width="11.42578125" style="1184"/>
    <col min="9473" max="9473" width="26.28515625" style="1184" customWidth="1"/>
    <col min="9474" max="9479" width="23.140625" style="1184" customWidth="1"/>
    <col min="9480" max="9480" width="11.42578125" style="1184" customWidth="1"/>
    <col min="9481" max="9728" width="11.42578125" style="1184"/>
    <col min="9729" max="9729" width="26.28515625" style="1184" customWidth="1"/>
    <col min="9730" max="9735" width="23.140625" style="1184" customWidth="1"/>
    <col min="9736" max="9736" width="11.42578125" style="1184" customWidth="1"/>
    <col min="9737" max="9984" width="11.42578125" style="1184"/>
    <col min="9985" max="9985" width="26.28515625" style="1184" customWidth="1"/>
    <col min="9986" max="9991" width="23.140625" style="1184" customWidth="1"/>
    <col min="9992" max="9992" width="11.42578125" style="1184" customWidth="1"/>
    <col min="9993" max="10240" width="11.42578125" style="1184"/>
    <col min="10241" max="10241" width="26.28515625" style="1184" customWidth="1"/>
    <col min="10242" max="10247" width="23.140625" style="1184" customWidth="1"/>
    <col min="10248" max="10248" width="11.42578125" style="1184" customWidth="1"/>
    <col min="10249" max="10496" width="11.42578125" style="1184"/>
    <col min="10497" max="10497" width="26.28515625" style="1184" customWidth="1"/>
    <col min="10498" max="10503" width="23.140625" style="1184" customWidth="1"/>
    <col min="10504" max="10504" width="11.42578125" style="1184" customWidth="1"/>
    <col min="10505" max="10752" width="11.42578125" style="1184"/>
    <col min="10753" max="10753" width="26.28515625" style="1184" customWidth="1"/>
    <col min="10754" max="10759" width="23.140625" style="1184" customWidth="1"/>
    <col min="10760" max="10760" width="11.42578125" style="1184" customWidth="1"/>
    <col min="10761" max="11008" width="11.42578125" style="1184"/>
    <col min="11009" max="11009" width="26.28515625" style="1184" customWidth="1"/>
    <col min="11010" max="11015" width="23.140625" style="1184" customWidth="1"/>
    <col min="11016" max="11016" width="11.42578125" style="1184" customWidth="1"/>
    <col min="11017" max="11264" width="11.42578125" style="1184"/>
    <col min="11265" max="11265" width="26.28515625" style="1184" customWidth="1"/>
    <col min="11266" max="11271" width="23.140625" style="1184" customWidth="1"/>
    <col min="11272" max="11272" width="11.42578125" style="1184" customWidth="1"/>
    <col min="11273" max="11520" width="11.42578125" style="1184"/>
    <col min="11521" max="11521" width="26.28515625" style="1184" customWidth="1"/>
    <col min="11522" max="11527" width="23.140625" style="1184" customWidth="1"/>
    <col min="11528" max="11528" width="11.42578125" style="1184" customWidth="1"/>
    <col min="11529" max="11776" width="11.42578125" style="1184"/>
    <col min="11777" max="11777" width="26.28515625" style="1184" customWidth="1"/>
    <col min="11778" max="11783" width="23.140625" style="1184" customWidth="1"/>
    <col min="11784" max="11784" width="11.42578125" style="1184" customWidth="1"/>
    <col min="11785" max="12032" width="11.42578125" style="1184"/>
    <col min="12033" max="12033" width="26.28515625" style="1184" customWidth="1"/>
    <col min="12034" max="12039" width="23.140625" style="1184" customWidth="1"/>
    <col min="12040" max="12040" width="11.42578125" style="1184" customWidth="1"/>
    <col min="12041" max="12288" width="11.42578125" style="1184"/>
    <col min="12289" max="12289" width="26.28515625" style="1184" customWidth="1"/>
    <col min="12290" max="12295" width="23.140625" style="1184" customWidth="1"/>
    <col min="12296" max="12296" width="11.42578125" style="1184" customWidth="1"/>
    <col min="12297" max="12544" width="11.42578125" style="1184"/>
    <col min="12545" max="12545" width="26.28515625" style="1184" customWidth="1"/>
    <col min="12546" max="12551" width="23.140625" style="1184" customWidth="1"/>
    <col min="12552" max="12552" width="11.42578125" style="1184" customWidth="1"/>
    <col min="12553" max="12800" width="11.42578125" style="1184"/>
    <col min="12801" max="12801" width="26.28515625" style="1184" customWidth="1"/>
    <col min="12802" max="12807" width="23.140625" style="1184" customWidth="1"/>
    <col min="12808" max="12808" width="11.42578125" style="1184" customWidth="1"/>
    <col min="12809" max="13056" width="11.42578125" style="1184"/>
    <col min="13057" max="13057" width="26.28515625" style="1184" customWidth="1"/>
    <col min="13058" max="13063" width="23.140625" style="1184" customWidth="1"/>
    <col min="13064" max="13064" width="11.42578125" style="1184" customWidth="1"/>
    <col min="13065" max="13312" width="11.42578125" style="1184"/>
    <col min="13313" max="13313" width="26.28515625" style="1184" customWidth="1"/>
    <col min="13314" max="13319" width="23.140625" style="1184" customWidth="1"/>
    <col min="13320" max="13320" width="11.42578125" style="1184" customWidth="1"/>
    <col min="13321" max="13568" width="11.42578125" style="1184"/>
    <col min="13569" max="13569" width="26.28515625" style="1184" customWidth="1"/>
    <col min="13570" max="13575" width="23.140625" style="1184" customWidth="1"/>
    <col min="13576" max="13576" width="11.42578125" style="1184" customWidth="1"/>
    <col min="13577" max="13824" width="11.42578125" style="1184"/>
    <col min="13825" max="13825" width="26.28515625" style="1184" customWidth="1"/>
    <col min="13826" max="13831" width="23.140625" style="1184" customWidth="1"/>
    <col min="13832" max="13832" width="11.42578125" style="1184" customWidth="1"/>
    <col min="13833" max="14080" width="11.42578125" style="1184"/>
    <col min="14081" max="14081" width="26.28515625" style="1184" customWidth="1"/>
    <col min="14082" max="14087" width="23.140625" style="1184" customWidth="1"/>
    <col min="14088" max="14088" width="11.42578125" style="1184" customWidth="1"/>
    <col min="14089" max="14336" width="11.42578125" style="1184"/>
    <col min="14337" max="14337" width="26.28515625" style="1184" customWidth="1"/>
    <col min="14338" max="14343" width="23.140625" style="1184" customWidth="1"/>
    <col min="14344" max="14344" width="11.42578125" style="1184" customWidth="1"/>
    <col min="14345" max="14592" width="11.42578125" style="1184"/>
    <col min="14593" max="14593" width="26.28515625" style="1184" customWidth="1"/>
    <col min="14594" max="14599" width="23.140625" style="1184" customWidth="1"/>
    <col min="14600" max="14600" width="11.42578125" style="1184" customWidth="1"/>
    <col min="14601" max="14848" width="11.42578125" style="1184"/>
    <col min="14849" max="14849" width="26.28515625" style="1184" customWidth="1"/>
    <col min="14850" max="14855" width="23.140625" style="1184" customWidth="1"/>
    <col min="14856" max="14856" width="11.42578125" style="1184" customWidth="1"/>
    <col min="14857" max="15104" width="11.42578125" style="1184"/>
    <col min="15105" max="15105" width="26.28515625" style="1184" customWidth="1"/>
    <col min="15106" max="15111" width="23.140625" style="1184" customWidth="1"/>
    <col min="15112" max="15112" width="11.42578125" style="1184" customWidth="1"/>
    <col min="15113" max="15360" width="11.42578125" style="1184"/>
    <col min="15361" max="15361" width="26.28515625" style="1184" customWidth="1"/>
    <col min="15362" max="15367" width="23.140625" style="1184" customWidth="1"/>
    <col min="15368" max="15368" width="11.42578125" style="1184" customWidth="1"/>
    <col min="15369" max="15616" width="11.42578125" style="1184"/>
    <col min="15617" max="15617" width="26.28515625" style="1184" customWidth="1"/>
    <col min="15618" max="15623" width="23.140625" style="1184" customWidth="1"/>
    <col min="15624" max="15624" width="11.42578125" style="1184" customWidth="1"/>
    <col min="15625" max="15872" width="11.42578125" style="1184"/>
    <col min="15873" max="15873" width="26.28515625" style="1184" customWidth="1"/>
    <col min="15874" max="15879" width="23.140625" style="1184" customWidth="1"/>
    <col min="15880" max="15880" width="11.42578125" style="1184" customWidth="1"/>
    <col min="15881" max="16128" width="11.42578125" style="1184"/>
    <col min="16129" max="16129" width="26.28515625" style="1184" customWidth="1"/>
    <col min="16130" max="16135" width="23.140625" style="1184" customWidth="1"/>
    <col min="16136" max="16136" width="11.42578125" style="1184" customWidth="1"/>
    <col min="16137" max="16384" width="11.42578125" style="1184"/>
  </cols>
  <sheetData>
    <row r="1" spans="1:15" s="1231" customFormat="1" ht="24.95" customHeight="1" x14ac:dyDescent="0.25">
      <c r="A1" s="1181" t="s">
        <v>969</v>
      </c>
      <c r="B1" s="1181"/>
      <c r="C1" s="1181"/>
      <c r="D1" s="1181"/>
      <c r="E1" s="1181"/>
      <c r="F1" s="1181"/>
      <c r="G1" s="1181"/>
      <c r="H1" s="701"/>
      <c r="I1" s="1183"/>
      <c r="J1" s="1183"/>
      <c r="K1" s="1183"/>
      <c r="L1" s="1183"/>
      <c r="M1" s="1183"/>
    </row>
    <row r="2" spans="1:15" ht="24.95" customHeight="1" thickBot="1" x14ac:dyDescent="0.25">
      <c r="A2" s="974" t="s">
        <v>1477</v>
      </c>
      <c r="B2" s="974"/>
      <c r="C2" s="974"/>
      <c r="D2" s="974"/>
      <c r="E2" s="974"/>
      <c r="F2" s="974"/>
      <c r="G2" s="974"/>
    </row>
    <row r="3" spans="1:15" s="776" customFormat="1" ht="39.950000000000003" customHeight="1" x14ac:dyDescent="0.2">
      <c r="A3" s="1545" t="s">
        <v>130</v>
      </c>
      <c r="B3" s="1642" t="s">
        <v>931</v>
      </c>
      <c r="C3" s="1642"/>
      <c r="D3" s="1642"/>
      <c r="E3" s="1643" t="s">
        <v>970</v>
      </c>
      <c r="F3" s="1644"/>
      <c r="G3" s="1644"/>
      <c r="H3" s="1232"/>
    </row>
    <row r="4" spans="1:15" s="776" customFormat="1" ht="39.950000000000003" customHeight="1" x14ac:dyDescent="0.2">
      <c r="A4" s="1546"/>
      <c r="B4" s="1063" t="s">
        <v>982</v>
      </c>
      <c r="C4" s="1063" t="s">
        <v>983</v>
      </c>
      <c r="D4" s="1063" t="s">
        <v>973</v>
      </c>
      <c r="E4" s="1063" t="s">
        <v>974</v>
      </c>
      <c r="F4" s="1063" t="s">
        <v>975</v>
      </c>
      <c r="G4" s="1064" t="s">
        <v>976</v>
      </c>
      <c r="H4" s="1232"/>
    </row>
    <row r="5" spans="1:15" ht="20.100000000000001" customHeight="1" x14ac:dyDescent="0.2">
      <c r="A5" s="1233">
        <v>1999</v>
      </c>
      <c r="B5" s="1234">
        <v>445</v>
      </c>
      <c r="C5" s="1235">
        <v>11.6</v>
      </c>
      <c r="D5" s="1235">
        <v>1.6279999999999999</v>
      </c>
      <c r="E5" s="1236">
        <f>C5/B5*100</f>
        <v>2.606741573033708</v>
      </c>
      <c r="F5" s="1236">
        <f>D5/C5*100</f>
        <v>14.034482758620689</v>
      </c>
      <c r="G5" s="1236">
        <f>D5/B5*100</f>
        <v>0.36584269662921348</v>
      </c>
    </row>
    <row r="6" spans="1:15" ht="20.100000000000001" customHeight="1" x14ac:dyDescent="0.2">
      <c r="A6" s="1096">
        <v>2000</v>
      </c>
      <c r="B6" s="1086">
        <v>475</v>
      </c>
      <c r="C6" s="1195">
        <v>9.2159999999999993</v>
      </c>
      <c r="D6" s="1195">
        <v>1.80985</v>
      </c>
      <c r="E6" s="1237">
        <f t="shared" ref="E6:E20" si="0">C6/B6*100</f>
        <v>1.9402105263157894</v>
      </c>
      <c r="F6" s="1237">
        <f t="shared" ref="F6:F20" si="1">D6/C6*100</f>
        <v>19.638129340277779</v>
      </c>
      <c r="G6" s="1237">
        <f t="shared" ref="G6:G20" si="2">D6/B6*100</f>
        <v>0.38102105263157893</v>
      </c>
      <c r="I6" s="1096"/>
      <c r="J6" s="1119"/>
      <c r="K6" s="1119"/>
      <c r="L6" s="1119"/>
      <c r="M6" s="1238"/>
      <c r="N6" s="1238"/>
      <c r="O6" s="1238"/>
    </row>
    <row r="7" spans="1:15" ht="20.100000000000001" customHeight="1" x14ac:dyDescent="0.2">
      <c r="A7" s="1096">
        <v>2001</v>
      </c>
      <c r="B7" s="1086">
        <v>472</v>
      </c>
      <c r="C7" s="1195">
        <v>11.3</v>
      </c>
      <c r="D7" s="1195">
        <v>1.7305860000000004</v>
      </c>
      <c r="E7" s="1237">
        <f t="shared" si="0"/>
        <v>2.3940677966101696</v>
      </c>
      <c r="F7" s="1237">
        <f t="shared" si="1"/>
        <v>15.314920353982304</v>
      </c>
      <c r="G7" s="1237">
        <f t="shared" si="2"/>
        <v>0.36664957627118649</v>
      </c>
      <c r="I7" s="1096"/>
      <c r="J7" s="1119"/>
      <c r="K7" s="1119"/>
      <c r="L7" s="1119"/>
      <c r="M7" s="1238"/>
      <c r="N7" s="1238"/>
      <c r="O7" s="1238"/>
    </row>
    <row r="8" spans="1:15" ht="20.100000000000001" customHeight="1" x14ac:dyDescent="0.2">
      <c r="A8" s="1096">
        <v>2002</v>
      </c>
      <c r="B8" s="1086">
        <v>474</v>
      </c>
      <c r="C8" s="1195">
        <v>9.1999999999999993</v>
      </c>
      <c r="D8" s="1195">
        <v>1.9979660000000001</v>
      </c>
      <c r="E8" s="1237">
        <f t="shared" si="0"/>
        <v>1.9409282700421939</v>
      </c>
      <c r="F8" s="1237">
        <f t="shared" si="1"/>
        <v>21.717021739130438</v>
      </c>
      <c r="G8" s="1237">
        <f t="shared" si="2"/>
        <v>0.42151181434599161</v>
      </c>
      <c r="I8" s="1096"/>
      <c r="J8" s="1119"/>
      <c r="K8" s="1119"/>
      <c r="L8" s="1119"/>
      <c r="M8" s="1238"/>
      <c r="N8" s="1238"/>
      <c r="O8" s="1238"/>
    </row>
    <row r="9" spans="1:15" ht="20.100000000000001" customHeight="1" x14ac:dyDescent="0.2">
      <c r="A9" s="1096">
        <v>2003</v>
      </c>
      <c r="B9" s="1086">
        <v>525</v>
      </c>
      <c r="C9" s="1195">
        <v>8.6</v>
      </c>
      <c r="D9" s="1195">
        <v>2.4786680000000003</v>
      </c>
      <c r="E9" s="1237">
        <f t="shared" si="0"/>
        <v>1.638095238095238</v>
      </c>
      <c r="F9" s="1237">
        <f t="shared" si="1"/>
        <v>28.821720930232566</v>
      </c>
      <c r="G9" s="1237">
        <f t="shared" si="2"/>
        <v>0.47212723809523821</v>
      </c>
      <c r="I9" s="1096"/>
      <c r="J9" s="1119"/>
      <c r="K9" s="1119"/>
      <c r="L9" s="1119"/>
      <c r="M9" s="1238"/>
      <c r="N9" s="1238"/>
      <c r="O9" s="1238"/>
    </row>
    <row r="10" spans="1:15" ht="20.100000000000001" customHeight="1" x14ac:dyDescent="0.2">
      <c r="A10" s="1096">
        <v>2004</v>
      </c>
      <c r="B10" s="1086">
        <v>633</v>
      </c>
      <c r="C10" s="1195">
        <v>10.9</v>
      </c>
      <c r="D10" s="1195">
        <v>3.2220540000000004</v>
      </c>
      <c r="E10" s="1237">
        <f t="shared" si="0"/>
        <v>1.7219589257503949</v>
      </c>
      <c r="F10" s="1237">
        <f t="shared" si="1"/>
        <v>29.560128440366974</v>
      </c>
      <c r="G10" s="1237">
        <f t="shared" si="2"/>
        <v>0.50901327014218012</v>
      </c>
      <c r="H10" s="1239"/>
      <c r="J10" s="1119"/>
      <c r="K10" s="1119"/>
      <c r="L10" s="1119"/>
      <c r="M10" s="1238"/>
      <c r="N10" s="1238"/>
      <c r="O10" s="1238"/>
    </row>
    <row r="11" spans="1:15" ht="20.100000000000001" customHeight="1" x14ac:dyDescent="0.2">
      <c r="A11" s="1096">
        <v>2005</v>
      </c>
      <c r="B11" s="1086">
        <v>680</v>
      </c>
      <c r="C11" s="1195">
        <v>12.4</v>
      </c>
      <c r="D11" s="1195">
        <v>3.8614370000000005</v>
      </c>
      <c r="E11" s="1237">
        <f t="shared" si="0"/>
        <v>1.8235294117647058</v>
      </c>
      <c r="F11" s="1237">
        <f t="shared" si="1"/>
        <v>31.140620967741938</v>
      </c>
      <c r="G11" s="1237">
        <f t="shared" si="2"/>
        <v>0.56785838235294128</v>
      </c>
      <c r="H11" s="1239"/>
      <c r="J11" s="1119"/>
      <c r="K11" s="1119"/>
      <c r="L11" s="1239"/>
      <c r="M11" s="1238"/>
      <c r="N11" s="1238"/>
      <c r="O11" s="1238"/>
    </row>
    <row r="12" spans="1:15" ht="20.100000000000001" customHeight="1" x14ac:dyDescent="0.2">
      <c r="A12" s="1096">
        <v>2006</v>
      </c>
      <c r="B12" s="1086">
        <v>745</v>
      </c>
      <c r="C12" s="1195">
        <v>14.4</v>
      </c>
      <c r="D12" s="1195">
        <v>4.3158850000000006</v>
      </c>
      <c r="E12" s="1237">
        <f t="shared" si="0"/>
        <v>1.9328859060402688</v>
      </c>
      <c r="F12" s="1237">
        <f t="shared" si="1"/>
        <v>29.971423611111113</v>
      </c>
      <c r="G12" s="1237">
        <f t="shared" si="2"/>
        <v>0.57931342281879206</v>
      </c>
      <c r="H12" s="1239"/>
      <c r="J12" s="1119"/>
      <c r="K12" s="1119"/>
      <c r="L12" s="1119"/>
      <c r="M12" s="1119"/>
      <c r="N12" s="1119"/>
      <c r="O12" s="1119"/>
    </row>
    <row r="13" spans="1:15" ht="20.100000000000001" customHeight="1" x14ac:dyDescent="0.2">
      <c r="A13" s="1096">
        <v>2007</v>
      </c>
      <c r="B13" s="1086">
        <v>860</v>
      </c>
      <c r="C13" s="1195">
        <v>16.899999999999999</v>
      </c>
      <c r="D13" s="1195">
        <v>4.9529650000000007</v>
      </c>
      <c r="E13" s="1237">
        <f t="shared" si="0"/>
        <v>1.9651162790697674</v>
      </c>
      <c r="F13" s="1237">
        <f t="shared" si="1"/>
        <v>29.307485207100598</v>
      </c>
      <c r="G13" s="1237">
        <f t="shared" si="2"/>
        <v>0.57592616279069775</v>
      </c>
      <c r="H13" s="1124"/>
      <c r="J13" s="1119"/>
      <c r="K13" s="1119"/>
      <c r="L13" s="1119"/>
      <c r="M13" s="1119"/>
      <c r="N13" s="1119"/>
      <c r="O13" s="1119"/>
    </row>
    <row r="14" spans="1:15" ht="20.100000000000001" customHeight="1" x14ac:dyDescent="0.2">
      <c r="A14" s="1096">
        <v>2008</v>
      </c>
      <c r="B14" s="1086">
        <v>944</v>
      </c>
      <c r="C14" s="1195">
        <v>19.2</v>
      </c>
      <c r="D14" s="1195">
        <v>5.7847540000000004</v>
      </c>
      <c r="E14" s="1237">
        <f t="shared" si="0"/>
        <v>2.0338983050847457</v>
      </c>
      <c r="F14" s="1237">
        <f t="shared" si="1"/>
        <v>30.128927083333334</v>
      </c>
      <c r="G14" s="1237">
        <f t="shared" si="2"/>
        <v>0.61279173728813563</v>
      </c>
      <c r="H14" s="1124"/>
      <c r="J14" s="1119"/>
      <c r="K14" s="1119"/>
      <c r="L14" s="1119"/>
      <c r="M14" s="1119"/>
      <c r="N14" s="1119"/>
      <c r="O14" s="1119"/>
    </row>
    <row r="15" spans="1:15" ht="20.100000000000001" customHeight="1" x14ac:dyDescent="0.2">
      <c r="A15" s="1096">
        <v>2009</v>
      </c>
      <c r="B15" s="1086">
        <v>855</v>
      </c>
      <c r="C15" s="1195">
        <v>18.475000000000001</v>
      </c>
      <c r="D15" s="1195">
        <v>5.3045606242563208</v>
      </c>
      <c r="E15" s="1237">
        <f t="shared" si="0"/>
        <v>2.1608187134502925</v>
      </c>
      <c r="F15" s="1237">
        <f t="shared" si="1"/>
        <v>28.712100807882656</v>
      </c>
      <c r="G15" s="1237">
        <f t="shared" si="2"/>
        <v>0.62041644728144096</v>
      </c>
      <c r="H15" s="1124"/>
      <c r="I15" s="1240"/>
      <c r="J15" s="1119"/>
      <c r="K15" s="1119"/>
      <c r="L15" s="1119"/>
      <c r="M15" s="1119"/>
      <c r="N15" s="1119"/>
      <c r="O15" s="1119"/>
    </row>
    <row r="16" spans="1:15" ht="20.100000000000001" customHeight="1" x14ac:dyDescent="0.2">
      <c r="A16" s="1096">
        <v>2010</v>
      </c>
      <c r="B16" s="1086">
        <v>966.02099999999984</v>
      </c>
      <c r="C16" s="1195">
        <v>20.904</v>
      </c>
      <c r="D16" s="1195">
        <v>5.7015119872700009</v>
      </c>
      <c r="E16" s="1237">
        <f t="shared" si="0"/>
        <v>2.1639281133639958</v>
      </c>
      <c r="F16" s="1237">
        <f t="shared" si="1"/>
        <v>27.274741615336783</v>
      </c>
      <c r="G16" s="1237">
        <f t="shared" si="2"/>
        <v>0.59020580166166181</v>
      </c>
      <c r="H16" s="1124"/>
      <c r="I16" s="1240"/>
      <c r="J16" s="1119"/>
      <c r="K16" s="1119"/>
      <c r="L16" s="1119"/>
      <c r="M16" s="1119"/>
      <c r="N16" s="1119"/>
      <c r="O16" s="1119"/>
    </row>
    <row r="17" spans="1:16" ht="20.100000000000001" customHeight="1" x14ac:dyDescent="0.2">
      <c r="A17" s="1096">
        <v>2011</v>
      </c>
      <c r="B17" s="1086">
        <v>1082</v>
      </c>
      <c r="C17" s="1195">
        <v>23.071000000000002</v>
      </c>
      <c r="D17" s="1195">
        <v>6.5549333903299996</v>
      </c>
      <c r="E17" s="1237">
        <f t="shared" si="0"/>
        <v>2.1322550831792979</v>
      </c>
      <c r="F17" s="1237">
        <f t="shared" si="1"/>
        <v>28.412003772398247</v>
      </c>
      <c r="G17" s="1237">
        <f t="shared" si="2"/>
        <v>0.60581639467005544</v>
      </c>
      <c r="H17" s="1124"/>
      <c r="I17" s="1240"/>
      <c r="J17" s="1119"/>
      <c r="K17" s="1119"/>
      <c r="L17" s="1119"/>
      <c r="M17" s="1119"/>
      <c r="N17" s="1119"/>
      <c r="O17" s="1119"/>
    </row>
    <row r="18" spans="1:16" ht="20.100000000000001" customHeight="1" x14ac:dyDescent="0.2">
      <c r="A18" s="1096">
        <v>2012</v>
      </c>
      <c r="B18" s="1086">
        <v>1116.623</v>
      </c>
      <c r="C18" s="1195">
        <v>24.581</v>
      </c>
      <c r="D18" s="1195">
        <v>6.644951229040001</v>
      </c>
      <c r="E18" s="1237">
        <f t="shared" si="0"/>
        <v>2.2013696655003523</v>
      </c>
      <c r="F18" s="1237">
        <f t="shared" si="1"/>
        <v>27.032875916520894</v>
      </c>
      <c r="G18" s="1237">
        <f t="shared" si="2"/>
        <v>0.5950935301386413</v>
      </c>
      <c r="H18" s="1124"/>
      <c r="J18" s="1119"/>
      <c r="K18" s="1119"/>
      <c r="L18" s="1119"/>
      <c r="M18" s="1119"/>
      <c r="N18" s="1119"/>
      <c r="O18" s="1119"/>
    </row>
    <row r="19" spans="1:16" ht="20.100000000000001" customHeight="1" x14ac:dyDescent="0.2">
      <c r="A19" s="1096">
        <v>2013</v>
      </c>
      <c r="B19" s="1086">
        <v>1197.8000000000002</v>
      </c>
      <c r="C19" s="1195">
        <v>24.9</v>
      </c>
      <c r="D19" s="1195">
        <v>6.7107131145599999</v>
      </c>
      <c r="E19" s="1237">
        <f t="shared" si="0"/>
        <v>2.0788111537819334</v>
      </c>
      <c r="F19" s="1237">
        <f t="shared" si="1"/>
        <v>26.95065507855422</v>
      </c>
      <c r="G19" s="1237">
        <f t="shared" si="2"/>
        <v>0.56025322379028208</v>
      </c>
      <c r="H19" s="1124"/>
      <c r="I19" s="1240"/>
      <c r="J19" s="1119"/>
      <c r="K19" s="1119"/>
      <c r="L19" s="1119"/>
      <c r="M19" s="1119"/>
      <c r="N19" s="1119"/>
      <c r="O19" s="1119"/>
    </row>
    <row r="20" spans="1:16" ht="20.100000000000001" customHeight="1" thickBot="1" x14ac:dyDescent="0.25">
      <c r="A20" s="1100">
        <v>2014</v>
      </c>
      <c r="B20" s="1088">
        <v>1248.5000000000002</v>
      </c>
      <c r="C20" s="1196">
        <v>25.7</v>
      </c>
      <c r="D20" s="1196">
        <v>6.8426327594299998</v>
      </c>
      <c r="E20" s="1241">
        <f t="shared" si="0"/>
        <v>2.0584701641970358</v>
      </c>
      <c r="F20" s="1241">
        <f t="shared" si="1"/>
        <v>26.625030192334631</v>
      </c>
      <c r="G20" s="1241">
        <f t="shared" si="2"/>
        <v>0.54806830271766105</v>
      </c>
      <c r="H20" s="1124"/>
      <c r="I20" s="1240"/>
      <c r="J20" s="1119"/>
      <c r="K20" s="1119"/>
      <c r="L20" s="1119"/>
      <c r="M20" s="1119"/>
      <c r="N20" s="1119"/>
      <c r="O20" s="1119"/>
    </row>
    <row r="21" spans="1:16" s="1131" customFormat="1" ht="15.95" customHeight="1" x14ac:dyDescent="0.25">
      <c r="A21" s="1131" t="s">
        <v>984</v>
      </c>
      <c r="B21" s="1156"/>
      <c r="C21" s="1156"/>
      <c r="D21" s="1156"/>
      <c r="E21" s="1156"/>
      <c r="F21" s="1156"/>
      <c r="G21" s="1156"/>
      <c r="H21" s="697"/>
      <c r="I21" s="697"/>
      <c r="J21" s="1156"/>
      <c r="K21" s="1156"/>
      <c r="L21" s="1156"/>
      <c r="M21" s="1156"/>
      <c r="N21" s="1156"/>
      <c r="O21" s="1156"/>
    </row>
    <row r="22" spans="1:16" s="1131" customFormat="1" ht="15.95" customHeight="1" x14ac:dyDescent="0.25">
      <c r="A22" s="988" t="s">
        <v>980</v>
      </c>
      <c r="H22" s="697"/>
    </row>
    <row r="23" spans="1:16" s="1131" customFormat="1" ht="15.95" customHeight="1" x14ac:dyDescent="0.25">
      <c r="A23" s="988" t="s">
        <v>935</v>
      </c>
      <c r="H23" s="697"/>
      <c r="I23" s="1135"/>
      <c r="J23" s="1135"/>
      <c r="K23" s="1135"/>
      <c r="L23" s="1135"/>
      <c r="M23" s="1135"/>
      <c r="N23" s="1135"/>
      <c r="O23" s="1135"/>
    </row>
    <row r="24" spans="1:16" s="1131" customFormat="1" ht="15.95" customHeight="1" x14ac:dyDescent="0.25">
      <c r="H24" s="697"/>
      <c r="I24" s="1135"/>
      <c r="J24" s="1135"/>
      <c r="K24" s="1135"/>
      <c r="L24" s="1135"/>
      <c r="M24" s="1135"/>
      <c r="N24" s="1135"/>
      <c r="O24" s="1135"/>
    </row>
    <row r="25" spans="1:16" s="1243" customFormat="1" ht="24.95" customHeight="1" thickBot="1" x14ac:dyDescent="0.25">
      <c r="A25" s="974" t="s">
        <v>1478</v>
      </c>
      <c r="B25" s="974"/>
      <c r="C25" s="974"/>
      <c r="D25" s="974"/>
      <c r="E25" s="974"/>
      <c r="F25" s="974"/>
      <c r="G25" s="1062"/>
      <c r="H25" s="1242"/>
    </row>
    <row r="26" spans="1:16" s="991" customFormat="1" ht="20.100000000000001" customHeight="1" x14ac:dyDescent="0.2">
      <c r="A26" s="1667" t="s">
        <v>130</v>
      </c>
      <c r="B26" s="1540" t="s">
        <v>985</v>
      </c>
      <c r="C26" s="1540"/>
      <c r="D26" s="1540"/>
      <c r="E26" s="1540"/>
      <c r="F26" s="1547"/>
      <c r="G26" s="1021"/>
      <c r="H26" s="1244"/>
    </row>
    <row r="27" spans="1:16" s="1245" customFormat="1" ht="20.100000000000001" customHeight="1" x14ac:dyDescent="0.2">
      <c r="A27" s="1667"/>
      <c r="B27" s="1548" t="s">
        <v>986</v>
      </c>
      <c r="C27" s="1548"/>
      <c r="D27" s="1548" t="s">
        <v>987</v>
      </c>
      <c r="E27" s="1548"/>
      <c r="F27" s="1665" t="s">
        <v>988</v>
      </c>
      <c r="G27" s="1244"/>
      <c r="H27" s="1244"/>
    </row>
    <row r="28" spans="1:16" ht="20.100000000000001" customHeight="1" x14ac:dyDescent="0.2">
      <c r="A28" s="1668"/>
      <c r="B28" s="1095" t="s">
        <v>989</v>
      </c>
      <c r="C28" s="1095" t="s">
        <v>933</v>
      </c>
      <c r="D28" s="1095" t="s">
        <v>990</v>
      </c>
      <c r="E28" s="1095" t="s">
        <v>933</v>
      </c>
      <c r="F28" s="1541"/>
      <c r="G28" s="1182"/>
    </row>
    <row r="29" spans="1:16" ht="20.100000000000001" customHeight="1" x14ac:dyDescent="0.2">
      <c r="A29" s="1096">
        <v>2005</v>
      </c>
      <c r="B29" s="1086">
        <v>12961</v>
      </c>
      <c r="C29" s="1246" t="s">
        <v>991</v>
      </c>
      <c r="D29" s="1085">
        <v>680</v>
      </c>
      <c r="E29" s="1246" t="s">
        <v>991</v>
      </c>
      <c r="F29" s="1246">
        <f>D29/B29*100</f>
        <v>5.2465087570403517</v>
      </c>
      <c r="H29" s="1239"/>
      <c r="I29" s="1247"/>
      <c r="J29" s="1247"/>
    </row>
    <row r="30" spans="1:16" ht="20.100000000000001" customHeight="1" x14ac:dyDescent="0.2">
      <c r="A30" s="1248">
        <v>2006</v>
      </c>
      <c r="B30" s="1086">
        <v>14891</v>
      </c>
      <c r="C30" s="1249">
        <f>((B30/B29)-1)*100</f>
        <v>14.890826325129236</v>
      </c>
      <c r="D30" s="1085">
        <v>745</v>
      </c>
      <c r="E30" s="1249">
        <f>((D30/D29)-1)*100</f>
        <v>9.5588235294117752</v>
      </c>
      <c r="F30" s="1249">
        <f t="shared" ref="F30:F38" si="3">D30/B30*100</f>
        <v>5.0030219595728971</v>
      </c>
      <c r="H30" s="1239"/>
      <c r="I30" s="1247"/>
      <c r="J30" s="1247"/>
    </row>
    <row r="31" spans="1:16" ht="20.100000000000001" customHeight="1" x14ac:dyDescent="0.2">
      <c r="A31" s="1248">
        <v>2007</v>
      </c>
      <c r="B31" s="1086">
        <v>17141</v>
      </c>
      <c r="C31" s="1249">
        <f t="shared" ref="C31:C38" si="4">((B31/B30)-1)*100</f>
        <v>15.1097978644819</v>
      </c>
      <c r="D31" s="1085">
        <v>860</v>
      </c>
      <c r="E31" s="1249">
        <f t="shared" ref="E31:E38" si="5">((D31/D30)-1)*100</f>
        <v>15.436241610738266</v>
      </c>
      <c r="F31" s="1249">
        <f t="shared" si="3"/>
        <v>5.0172101977714254</v>
      </c>
      <c r="H31" s="1124"/>
      <c r="I31" s="1247"/>
      <c r="J31" s="1247"/>
    </row>
    <row r="32" spans="1:16" ht="20.100000000000001" customHeight="1" x14ac:dyDescent="0.25">
      <c r="A32" s="1248">
        <v>2008</v>
      </c>
      <c r="B32" s="1086">
        <v>19642</v>
      </c>
      <c r="C32" s="1249">
        <f t="shared" si="4"/>
        <v>14.590747330960863</v>
      </c>
      <c r="D32" s="1085">
        <v>944</v>
      </c>
      <c r="E32" s="1249">
        <f t="shared" si="5"/>
        <v>9.7674418604651194</v>
      </c>
      <c r="F32" s="1249">
        <f t="shared" si="3"/>
        <v>4.806027899399246</v>
      </c>
      <c r="H32" s="1124"/>
      <c r="I32"/>
      <c r="J32"/>
      <c r="K32"/>
      <c r="L32"/>
      <c r="M32"/>
      <c r="N32"/>
      <c r="O32"/>
      <c r="P32"/>
    </row>
    <row r="33" spans="1:10" ht="20.100000000000001" customHeight="1" x14ac:dyDescent="0.2">
      <c r="A33" s="1248">
        <v>2009</v>
      </c>
      <c r="B33" s="1086">
        <v>15758</v>
      </c>
      <c r="C33" s="1120">
        <f t="shared" si="4"/>
        <v>-19.773953772528252</v>
      </c>
      <c r="D33" s="1085">
        <v>855</v>
      </c>
      <c r="E33" s="1120">
        <f t="shared" si="5"/>
        <v>-9.427966101694917</v>
      </c>
      <c r="F33" s="1120">
        <f t="shared" si="3"/>
        <v>5.4258154588145704</v>
      </c>
      <c r="H33" s="1124"/>
      <c r="I33" s="1247"/>
      <c r="J33" s="1247"/>
    </row>
    <row r="34" spans="1:10" ht="20.100000000000001" customHeight="1" x14ac:dyDescent="0.2">
      <c r="A34" s="1248">
        <v>2010</v>
      </c>
      <c r="B34" s="1086">
        <v>18742</v>
      </c>
      <c r="C34" s="1120">
        <f t="shared" si="4"/>
        <v>18.936413250412485</v>
      </c>
      <c r="D34" s="1085">
        <v>966.02099999999984</v>
      </c>
      <c r="E34" s="1120">
        <f t="shared" si="5"/>
        <v>12.984912280701732</v>
      </c>
      <c r="F34" s="1120">
        <f t="shared" si="3"/>
        <v>5.1543111727670459</v>
      </c>
      <c r="H34" s="1124"/>
      <c r="I34" s="1247"/>
      <c r="J34" s="1247"/>
    </row>
    <row r="35" spans="1:10" ht="20.100000000000001" customHeight="1" x14ac:dyDescent="0.2">
      <c r="A35" s="1248">
        <v>2011</v>
      </c>
      <c r="B35" s="1086">
        <v>22216</v>
      </c>
      <c r="C35" s="1249">
        <f t="shared" si="4"/>
        <v>18.53590865435919</v>
      </c>
      <c r="D35" s="1085">
        <v>1082</v>
      </c>
      <c r="E35" s="1249">
        <f t="shared" si="5"/>
        <v>12.005846663788899</v>
      </c>
      <c r="F35" s="1249">
        <f t="shared" si="3"/>
        <v>4.8703637018365145</v>
      </c>
      <c r="H35" s="1124"/>
      <c r="I35" s="1247"/>
      <c r="J35" s="1247"/>
    </row>
    <row r="36" spans="1:10" ht="20.100000000000001" customHeight="1" x14ac:dyDescent="0.2">
      <c r="A36" s="1248">
        <v>2012</v>
      </c>
      <c r="B36" s="1086">
        <v>22489</v>
      </c>
      <c r="C36" s="1249">
        <f t="shared" si="4"/>
        <v>1.2288440763413844</v>
      </c>
      <c r="D36" s="1085">
        <v>1116.623</v>
      </c>
      <c r="E36" s="1249">
        <f t="shared" si="5"/>
        <v>3.1999075785582365</v>
      </c>
      <c r="F36" s="1249">
        <f t="shared" si="3"/>
        <v>4.9651963182000092</v>
      </c>
      <c r="H36" s="1124"/>
      <c r="I36" s="1247"/>
      <c r="J36" s="1247"/>
    </row>
    <row r="37" spans="1:10" ht="20.100000000000001" customHeight="1" x14ac:dyDescent="0.2">
      <c r="A37" s="1248">
        <v>2013</v>
      </c>
      <c r="B37" s="1086">
        <v>23162</v>
      </c>
      <c r="C37" s="1120">
        <f t="shared" si="4"/>
        <v>2.992574147360938</v>
      </c>
      <c r="D37" s="1085">
        <v>1197.8000000000002</v>
      </c>
      <c r="E37" s="1120">
        <f t="shared" si="5"/>
        <v>7.2698663738791192</v>
      </c>
      <c r="F37" s="1120">
        <f t="shared" si="3"/>
        <v>5.1714014333822647</v>
      </c>
      <c r="H37" s="1124"/>
      <c r="I37" s="1247"/>
      <c r="J37" s="1247"/>
    </row>
    <row r="38" spans="1:10" ht="20.100000000000001" customHeight="1" thickBot="1" x14ac:dyDescent="0.25">
      <c r="A38" s="1250">
        <v>2014</v>
      </c>
      <c r="B38" s="1088">
        <v>23471</v>
      </c>
      <c r="C38" s="1198">
        <f t="shared" si="4"/>
        <v>1.3340816855193838</v>
      </c>
      <c r="D38" s="1088">
        <v>1248.5000000000002</v>
      </c>
      <c r="E38" s="1198">
        <f t="shared" si="5"/>
        <v>4.2327600601101967</v>
      </c>
      <c r="F38" s="1198">
        <f t="shared" si="3"/>
        <v>5.3193302373141336</v>
      </c>
      <c r="H38" s="1124"/>
    </row>
    <row r="39" spans="1:10" s="1131" customFormat="1" ht="15.95" customHeight="1" x14ac:dyDescent="0.25">
      <c r="A39" s="988" t="s">
        <v>992</v>
      </c>
      <c r="B39" s="1132"/>
      <c r="H39" s="697"/>
    </row>
    <row r="40" spans="1:10" s="1131" customFormat="1" ht="15.95" customHeight="1" x14ac:dyDescent="0.25">
      <c r="A40" s="988" t="s">
        <v>1480</v>
      </c>
      <c r="H40" s="697"/>
    </row>
    <row r="41" spans="1:10" s="1131" customFormat="1" ht="15.95" customHeight="1" x14ac:dyDescent="0.25">
      <c r="A41" s="988" t="s">
        <v>1383</v>
      </c>
      <c r="H41" s="697"/>
    </row>
    <row r="42" spans="1:10" s="1131" customFormat="1" ht="15.95" customHeight="1" x14ac:dyDescent="0.25">
      <c r="A42" s="1613" t="s">
        <v>1479</v>
      </c>
      <c r="B42" s="1613"/>
      <c r="C42" s="1613"/>
      <c r="D42" s="1613"/>
      <c r="E42" s="1613"/>
      <c r="F42" s="1613"/>
      <c r="H42" s="697"/>
    </row>
    <row r="43" spans="1:10" ht="15.95" customHeight="1" x14ac:dyDescent="0.2">
      <c r="A43" s="1613"/>
      <c r="B43" s="1613"/>
      <c r="C43" s="1613"/>
      <c r="D43" s="1613"/>
      <c r="E43" s="1613"/>
      <c r="F43" s="1613"/>
      <c r="H43" s="1184"/>
    </row>
    <row r="44" spans="1:10" ht="24" customHeight="1" x14ac:dyDescent="0.2">
      <c r="H44" s="1184"/>
    </row>
    <row r="45" spans="1:10" ht="24" customHeight="1" x14ac:dyDescent="0.2">
      <c r="H45" s="1184"/>
    </row>
    <row r="46" spans="1:10" ht="24" customHeight="1" x14ac:dyDescent="0.2">
      <c r="H46" s="1184"/>
    </row>
    <row r="47" spans="1:10" ht="24" customHeight="1" x14ac:dyDescent="0.2">
      <c r="H47" s="1184"/>
    </row>
    <row r="48" spans="1:10" ht="24" customHeight="1" x14ac:dyDescent="0.2">
      <c r="H48" s="1184"/>
    </row>
    <row r="49" spans="8:8" ht="24" customHeight="1" x14ac:dyDescent="0.2">
      <c r="H49" s="1184"/>
    </row>
    <row r="50" spans="8:8" ht="24" customHeight="1" x14ac:dyDescent="0.2">
      <c r="H50" s="1184"/>
    </row>
    <row r="51" spans="8:8" ht="24" customHeight="1" x14ac:dyDescent="0.2">
      <c r="H51" s="1184"/>
    </row>
    <row r="52" spans="8:8" ht="24" customHeight="1" x14ac:dyDescent="0.2">
      <c r="H52" s="1184"/>
    </row>
  </sheetData>
  <mergeCells count="9">
    <mergeCell ref="A42:F43"/>
    <mergeCell ref="A3:A4"/>
    <mergeCell ref="B3:D3"/>
    <mergeCell ref="E3:G3"/>
    <mergeCell ref="A26:A28"/>
    <mergeCell ref="B26:F26"/>
    <mergeCell ref="B27:C27"/>
    <mergeCell ref="D27:E27"/>
    <mergeCell ref="F27:F28"/>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3">
    <tabColor rgb="FF92D050"/>
  </sheetPr>
  <dimension ref="A1:M119"/>
  <sheetViews>
    <sheetView showGridLines="0" zoomScaleNormal="100" zoomScaleSheetLayoutView="70" workbookViewId="0"/>
  </sheetViews>
  <sheetFormatPr defaultColWidth="11.42578125" defaultRowHeight="24" customHeight="1" x14ac:dyDescent="0.2"/>
  <cols>
    <col min="1" max="1" width="40.7109375" style="1276" customWidth="1"/>
    <col min="2" max="11" width="13.7109375" style="734" customWidth="1"/>
    <col min="12" max="256" width="11.42578125" style="734"/>
    <col min="257" max="257" width="45.7109375" style="734" customWidth="1"/>
    <col min="258" max="266" width="18.7109375" style="734" customWidth="1"/>
    <col min="267" max="512" width="11.42578125" style="734"/>
    <col min="513" max="513" width="45.7109375" style="734" customWidth="1"/>
    <col min="514" max="522" width="18.7109375" style="734" customWidth="1"/>
    <col min="523" max="768" width="11.42578125" style="734"/>
    <col min="769" max="769" width="45.7109375" style="734" customWidth="1"/>
    <col min="770" max="778" width="18.7109375" style="734" customWidth="1"/>
    <col min="779" max="1024" width="11.42578125" style="734"/>
    <col min="1025" max="1025" width="45.7109375" style="734" customWidth="1"/>
    <col min="1026" max="1034" width="18.7109375" style="734" customWidth="1"/>
    <col min="1035" max="1280" width="11.42578125" style="734"/>
    <col min="1281" max="1281" width="45.7109375" style="734" customWidth="1"/>
    <col min="1282" max="1290" width="18.7109375" style="734" customWidth="1"/>
    <col min="1291" max="1536" width="11.42578125" style="734"/>
    <col min="1537" max="1537" width="45.7109375" style="734" customWidth="1"/>
    <col min="1538" max="1546" width="18.7109375" style="734" customWidth="1"/>
    <col min="1547" max="1792" width="11.42578125" style="734"/>
    <col min="1793" max="1793" width="45.7109375" style="734" customWidth="1"/>
    <col min="1794" max="1802" width="18.7109375" style="734" customWidth="1"/>
    <col min="1803" max="2048" width="11.42578125" style="734"/>
    <col min="2049" max="2049" width="45.7109375" style="734" customWidth="1"/>
    <col min="2050" max="2058" width="18.7109375" style="734" customWidth="1"/>
    <col min="2059" max="2304" width="11.42578125" style="734"/>
    <col min="2305" max="2305" width="45.7109375" style="734" customWidth="1"/>
    <col min="2306" max="2314" width="18.7109375" style="734" customWidth="1"/>
    <col min="2315" max="2560" width="11.42578125" style="734"/>
    <col min="2561" max="2561" width="45.7109375" style="734" customWidth="1"/>
    <col min="2562" max="2570" width="18.7109375" style="734" customWidth="1"/>
    <col min="2571" max="2816" width="11.42578125" style="734"/>
    <col min="2817" max="2817" width="45.7109375" style="734" customWidth="1"/>
    <col min="2818" max="2826" width="18.7109375" style="734" customWidth="1"/>
    <col min="2827" max="3072" width="11.42578125" style="734"/>
    <col min="3073" max="3073" width="45.7109375" style="734" customWidth="1"/>
    <col min="3074" max="3082" width="18.7109375" style="734" customWidth="1"/>
    <col min="3083" max="3328" width="11.42578125" style="734"/>
    <col min="3329" max="3329" width="45.7109375" style="734" customWidth="1"/>
    <col min="3330" max="3338" width="18.7109375" style="734" customWidth="1"/>
    <col min="3339" max="3584" width="11.42578125" style="734"/>
    <col min="3585" max="3585" width="45.7109375" style="734" customWidth="1"/>
    <col min="3586" max="3594" width="18.7109375" style="734" customWidth="1"/>
    <col min="3595" max="3840" width="11.42578125" style="734"/>
    <col min="3841" max="3841" width="45.7109375" style="734" customWidth="1"/>
    <col min="3842" max="3850" width="18.7109375" style="734" customWidth="1"/>
    <col min="3851" max="4096" width="11.42578125" style="734"/>
    <col min="4097" max="4097" width="45.7109375" style="734" customWidth="1"/>
    <col min="4098" max="4106" width="18.7109375" style="734" customWidth="1"/>
    <col min="4107" max="4352" width="11.42578125" style="734"/>
    <col min="4353" max="4353" width="45.7109375" style="734" customWidth="1"/>
    <col min="4354" max="4362" width="18.7109375" style="734" customWidth="1"/>
    <col min="4363" max="4608" width="11.42578125" style="734"/>
    <col min="4609" max="4609" width="45.7109375" style="734" customWidth="1"/>
    <col min="4610" max="4618" width="18.7109375" style="734" customWidth="1"/>
    <col min="4619" max="4864" width="11.42578125" style="734"/>
    <col min="4865" max="4865" width="45.7109375" style="734" customWidth="1"/>
    <col min="4866" max="4874" width="18.7109375" style="734" customWidth="1"/>
    <col min="4875" max="5120" width="11.42578125" style="734"/>
    <col min="5121" max="5121" width="45.7109375" style="734" customWidth="1"/>
    <col min="5122" max="5130" width="18.7109375" style="734" customWidth="1"/>
    <col min="5131" max="5376" width="11.42578125" style="734"/>
    <col min="5377" max="5377" width="45.7109375" style="734" customWidth="1"/>
    <col min="5378" max="5386" width="18.7109375" style="734" customWidth="1"/>
    <col min="5387" max="5632" width="11.42578125" style="734"/>
    <col min="5633" max="5633" width="45.7109375" style="734" customWidth="1"/>
    <col min="5634" max="5642" width="18.7109375" style="734" customWidth="1"/>
    <col min="5643" max="5888" width="11.42578125" style="734"/>
    <col min="5889" max="5889" width="45.7109375" style="734" customWidth="1"/>
    <col min="5890" max="5898" width="18.7109375" style="734" customWidth="1"/>
    <col min="5899" max="6144" width="11.42578125" style="734"/>
    <col min="6145" max="6145" width="45.7109375" style="734" customWidth="1"/>
    <col min="6146" max="6154" width="18.7109375" style="734" customWidth="1"/>
    <col min="6155" max="6400" width="11.42578125" style="734"/>
    <col min="6401" max="6401" width="45.7109375" style="734" customWidth="1"/>
    <col min="6402" max="6410" width="18.7109375" style="734" customWidth="1"/>
    <col min="6411" max="6656" width="11.42578125" style="734"/>
    <col min="6657" max="6657" width="45.7109375" style="734" customWidth="1"/>
    <col min="6658" max="6666" width="18.7109375" style="734" customWidth="1"/>
    <col min="6667" max="6912" width="11.42578125" style="734"/>
    <col min="6913" max="6913" width="45.7109375" style="734" customWidth="1"/>
    <col min="6914" max="6922" width="18.7109375" style="734" customWidth="1"/>
    <col min="6923" max="7168" width="11.42578125" style="734"/>
    <col min="7169" max="7169" width="45.7109375" style="734" customWidth="1"/>
    <col min="7170" max="7178" width="18.7109375" style="734" customWidth="1"/>
    <col min="7179" max="7424" width="11.42578125" style="734"/>
    <col min="7425" max="7425" width="45.7109375" style="734" customWidth="1"/>
    <col min="7426" max="7434" width="18.7109375" style="734" customWidth="1"/>
    <col min="7435" max="7680" width="11.42578125" style="734"/>
    <col min="7681" max="7681" width="45.7109375" style="734" customWidth="1"/>
    <col min="7682" max="7690" width="18.7109375" style="734" customWidth="1"/>
    <col min="7691" max="7936" width="11.42578125" style="734"/>
    <col min="7937" max="7937" width="45.7109375" style="734" customWidth="1"/>
    <col min="7938" max="7946" width="18.7109375" style="734" customWidth="1"/>
    <col min="7947" max="8192" width="11.42578125" style="734"/>
    <col min="8193" max="8193" width="45.7109375" style="734" customWidth="1"/>
    <col min="8194" max="8202" width="18.7109375" style="734" customWidth="1"/>
    <col min="8203" max="8448" width="11.42578125" style="734"/>
    <col min="8449" max="8449" width="45.7109375" style="734" customWidth="1"/>
    <col min="8450" max="8458" width="18.7109375" style="734" customWidth="1"/>
    <col min="8459" max="8704" width="11.42578125" style="734"/>
    <col min="8705" max="8705" width="45.7109375" style="734" customWidth="1"/>
    <col min="8706" max="8714" width="18.7109375" style="734" customWidth="1"/>
    <col min="8715" max="8960" width="11.42578125" style="734"/>
    <col min="8961" max="8961" width="45.7109375" style="734" customWidth="1"/>
    <col min="8962" max="8970" width="18.7109375" style="734" customWidth="1"/>
    <col min="8971" max="9216" width="11.42578125" style="734"/>
    <col min="9217" max="9217" width="45.7109375" style="734" customWidth="1"/>
    <col min="9218" max="9226" width="18.7109375" style="734" customWidth="1"/>
    <col min="9227" max="9472" width="11.42578125" style="734"/>
    <col min="9473" max="9473" width="45.7109375" style="734" customWidth="1"/>
    <col min="9474" max="9482" width="18.7109375" style="734" customWidth="1"/>
    <col min="9483" max="9728" width="11.42578125" style="734"/>
    <col min="9729" max="9729" width="45.7109375" style="734" customWidth="1"/>
    <col min="9730" max="9738" width="18.7109375" style="734" customWidth="1"/>
    <col min="9739" max="9984" width="11.42578125" style="734"/>
    <col min="9985" max="9985" width="45.7109375" style="734" customWidth="1"/>
    <col min="9986" max="9994" width="18.7109375" style="734" customWidth="1"/>
    <col min="9995" max="10240" width="11.42578125" style="734"/>
    <col min="10241" max="10241" width="45.7109375" style="734" customWidth="1"/>
    <col min="10242" max="10250" width="18.7109375" style="734" customWidth="1"/>
    <col min="10251" max="10496" width="11.42578125" style="734"/>
    <col min="10497" max="10497" width="45.7109375" style="734" customWidth="1"/>
    <col min="10498" max="10506" width="18.7109375" style="734" customWidth="1"/>
    <col min="10507" max="10752" width="11.42578125" style="734"/>
    <col min="10753" max="10753" width="45.7109375" style="734" customWidth="1"/>
    <col min="10754" max="10762" width="18.7109375" style="734" customWidth="1"/>
    <col min="10763" max="11008" width="11.42578125" style="734"/>
    <col min="11009" max="11009" width="45.7109375" style="734" customWidth="1"/>
    <col min="11010" max="11018" width="18.7109375" style="734" customWidth="1"/>
    <col min="11019" max="11264" width="11.42578125" style="734"/>
    <col min="11265" max="11265" width="45.7109375" style="734" customWidth="1"/>
    <col min="11266" max="11274" width="18.7109375" style="734" customWidth="1"/>
    <col min="11275" max="11520" width="11.42578125" style="734"/>
    <col min="11521" max="11521" width="45.7109375" style="734" customWidth="1"/>
    <col min="11522" max="11530" width="18.7109375" style="734" customWidth="1"/>
    <col min="11531" max="11776" width="11.42578125" style="734"/>
    <col min="11777" max="11777" width="45.7109375" style="734" customWidth="1"/>
    <col min="11778" max="11786" width="18.7109375" style="734" customWidth="1"/>
    <col min="11787" max="12032" width="11.42578125" style="734"/>
    <col min="12033" max="12033" width="45.7109375" style="734" customWidth="1"/>
    <col min="12034" max="12042" width="18.7109375" style="734" customWidth="1"/>
    <col min="12043" max="12288" width="11.42578125" style="734"/>
    <col min="12289" max="12289" width="45.7109375" style="734" customWidth="1"/>
    <col min="12290" max="12298" width="18.7109375" style="734" customWidth="1"/>
    <col min="12299" max="12544" width="11.42578125" style="734"/>
    <col min="12545" max="12545" width="45.7109375" style="734" customWidth="1"/>
    <col min="12546" max="12554" width="18.7109375" style="734" customWidth="1"/>
    <col min="12555" max="12800" width="11.42578125" style="734"/>
    <col min="12801" max="12801" width="45.7109375" style="734" customWidth="1"/>
    <col min="12802" max="12810" width="18.7109375" style="734" customWidth="1"/>
    <col min="12811" max="13056" width="11.42578125" style="734"/>
    <col min="13057" max="13057" width="45.7109375" style="734" customWidth="1"/>
    <col min="13058" max="13066" width="18.7109375" style="734" customWidth="1"/>
    <col min="13067" max="13312" width="11.42578125" style="734"/>
    <col min="13313" max="13313" width="45.7109375" style="734" customWidth="1"/>
    <col min="13314" max="13322" width="18.7109375" style="734" customWidth="1"/>
    <col min="13323" max="13568" width="11.42578125" style="734"/>
    <col min="13569" max="13569" width="45.7109375" style="734" customWidth="1"/>
    <col min="13570" max="13578" width="18.7109375" style="734" customWidth="1"/>
    <col min="13579" max="13824" width="11.42578125" style="734"/>
    <col min="13825" max="13825" width="45.7109375" style="734" customWidth="1"/>
    <col min="13826" max="13834" width="18.7109375" style="734" customWidth="1"/>
    <col min="13835" max="14080" width="11.42578125" style="734"/>
    <col min="14081" max="14081" width="45.7109375" style="734" customWidth="1"/>
    <col min="14082" max="14090" width="18.7109375" style="734" customWidth="1"/>
    <col min="14091" max="14336" width="11.42578125" style="734"/>
    <col min="14337" max="14337" width="45.7109375" style="734" customWidth="1"/>
    <col min="14338" max="14346" width="18.7109375" style="734" customWidth="1"/>
    <col min="14347" max="14592" width="11.42578125" style="734"/>
    <col min="14593" max="14593" width="45.7109375" style="734" customWidth="1"/>
    <col min="14594" max="14602" width="18.7109375" style="734" customWidth="1"/>
    <col min="14603" max="14848" width="11.42578125" style="734"/>
    <col min="14849" max="14849" width="45.7109375" style="734" customWidth="1"/>
    <col min="14850" max="14858" width="18.7109375" style="734" customWidth="1"/>
    <col min="14859" max="15104" width="11.42578125" style="734"/>
    <col min="15105" max="15105" width="45.7109375" style="734" customWidth="1"/>
    <col min="15106" max="15114" width="18.7109375" style="734" customWidth="1"/>
    <col min="15115" max="15360" width="11.42578125" style="734"/>
    <col min="15361" max="15361" width="45.7109375" style="734" customWidth="1"/>
    <col min="15362" max="15370" width="18.7109375" style="734" customWidth="1"/>
    <col min="15371" max="15616" width="11.42578125" style="734"/>
    <col min="15617" max="15617" width="45.7109375" style="734" customWidth="1"/>
    <col min="15618" max="15626" width="18.7109375" style="734" customWidth="1"/>
    <col min="15627" max="15872" width="11.42578125" style="734"/>
    <col min="15873" max="15873" width="45.7109375" style="734" customWidth="1"/>
    <col min="15874" max="15882" width="18.7109375" style="734" customWidth="1"/>
    <col min="15883" max="16128" width="11.42578125" style="734"/>
    <col min="16129" max="16129" width="45.7109375" style="734" customWidth="1"/>
    <col min="16130" max="16138" width="18.7109375" style="734" customWidth="1"/>
    <col min="16139" max="16384" width="11.42578125" style="734"/>
  </cols>
  <sheetData>
    <row r="1" spans="1:13" ht="24.95" customHeight="1" x14ac:dyDescent="0.2">
      <c r="A1" s="1251" t="s">
        <v>993</v>
      </c>
      <c r="B1" s="859"/>
      <c r="C1" s="859"/>
      <c r="D1" s="1252"/>
      <c r="E1" s="1252"/>
      <c r="F1" s="859"/>
      <c r="G1" s="859"/>
      <c r="M1" s="1253"/>
    </row>
    <row r="2" spans="1:13" ht="24.95" customHeight="1" thickBot="1" x14ac:dyDescent="0.25">
      <c r="A2" s="1254" t="s">
        <v>1392</v>
      </c>
      <c r="B2" s="1255"/>
      <c r="C2" s="1255"/>
      <c r="D2" s="1255"/>
      <c r="E2" s="732"/>
      <c r="F2" s="1256"/>
      <c r="G2" s="732"/>
      <c r="H2" s="732"/>
      <c r="I2" s="732"/>
      <c r="J2" s="732"/>
      <c r="K2" s="732"/>
      <c r="M2" s="1253"/>
    </row>
    <row r="3" spans="1:13" ht="20.100000000000001" customHeight="1" x14ac:dyDescent="0.2">
      <c r="A3" s="1674" t="s">
        <v>994</v>
      </c>
      <c r="B3" s="1510" t="s">
        <v>692</v>
      </c>
      <c r="C3" s="1676"/>
      <c r="D3" s="1676"/>
      <c r="E3" s="1676"/>
      <c r="F3" s="1676"/>
      <c r="G3" s="1676"/>
      <c r="H3" s="1676"/>
      <c r="I3" s="1676"/>
      <c r="J3" s="1676"/>
      <c r="K3" s="1676"/>
      <c r="M3" s="1253"/>
    </row>
    <row r="4" spans="1:13" ht="20.100000000000001" customHeight="1" x14ac:dyDescent="0.2">
      <c r="A4" s="1675"/>
      <c r="B4" s="1257">
        <v>2005</v>
      </c>
      <c r="C4" s="1257">
        <v>2006</v>
      </c>
      <c r="D4" s="1258">
        <v>2007</v>
      </c>
      <c r="E4" s="1258">
        <v>2008</v>
      </c>
      <c r="F4" s="1259">
        <v>2009</v>
      </c>
      <c r="G4" s="1259">
        <v>2010</v>
      </c>
      <c r="H4" s="1259">
        <v>2011</v>
      </c>
      <c r="I4" s="1259">
        <v>2012</v>
      </c>
      <c r="J4" s="1259">
        <v>2013</v>
      </c>
      <c r="K4" s="1259">
        <v>2014</v>
      </c>
      <c r="M4" s="1253"/>
    </row>
    <row r="5" spans="1:13" ht="20.100000000000001" customHeight="1" x14ac:dyDescent="0.2">
      <c r="A5" s="1260" t="s">
        <v>937</v>
      </c>
      <c r="B5" s="859">
        <v>5315</v>
      </c>
      <c r="C5" s="859">
        <v>5838</v>
      </c>
      <c r="D5" s="859">
        <v>6681</v>
      </c>
      <c r="E5" s="859">
        <v>7475</v>
      </c>
      <c r="F5" s="859">
        <v>8294</v>
      </c>
      <c r="G5" s="859">
        <v>9120</v>
      </c>
      <c r="H5" s="1261">
        <v>10070</v>
      </c>
      <c r="I5" s="1261">
        <v>11156</v>
      </c>
      <c r="J5" s="1261">
        <v>11685</v>
      </c>
      <c r="K5" s="1261">
        <v>11505</v>
      </c>
      <c r="M5" s="1253"/>
    </row>
    <row r="6" spans="1:13" ht="20.100000000000001" customHeight="1" x14ac:dyDescent="0.2">
      <c r="A6" s="1262" t="s">
        <v>182</v>
      </c>
      <c r="B6" s="1263">
        <v>376</v>
      </c>
      <c r="C6" s="1263">
        <v>414</v>
      </c>
      <c r="D6" s="1264">
        <v>467</v>
      </c>
      <c r="E6" s="1264">
        <v>507</v>
      </c>
      <c r="F6" s="1264">
        <v>595</v>
      </c>
      <c r="G6" s="1264">
        <v>623</v>
      </c>
      <c r="H6" s="1264">
        <v>759</v>
      </c>
      <c r="I6" s="1264">
        <v>833</v>
      </c>
      <c r="J6" s="1264">
        <v>829</v>
      </c>
      <c r="K6" s="1264">
        <v>831</v>
      </c>
      <c r="M6" s="1253"/>
    </row>
    <row r="7" spans="1:13" ht="20.100000000000001" customHeight="1" x14ac:dyDescent="0.2">
      <c r="A7" s="1262" t="s">
        <v>205</v>
      </c>
      <c r="B7" s="1263">
        <v>320</v>
      </c>
      <c r="C7" s="1263">
        <v>334</v>
      </c>
      <c r="D7" s="1264">
        <v>430</v>
      </c>
      <c r="E7" s="1264">
        <v>402</v>
      </c>
      <c r="F7" s="1264">
        <v>458</v>
      </c>
      <c r="G7" s="1264">
        <v>542</v>
      </c>
      <c r="H7" s="1264">
        <v>577</v>
      </c>
      <c r="I7" s="1264">
        <v>649</v>
      </c>
      <c r="J7" s="1264">
        <v>722</v>
      </c>
      <c r="K7" s="1264">
        <v>659</v>
      </c>
      <c r="M7" s="1253"/>
    </row>
    <row r="8" spans="1:13" ht="20.100000000000001" customHeight="1" x14ac:dyDescent="0.2">
      <c r="A8" s="1262" t="s">
        <v>209</v>
      </c>
      <c r="B8" s="1263">
        <v>275</v>
      </c>
      <c r="C8" s="1263">
        <v>266</v>
      </c>
      <c r="D8" s="1264">
        <v>307</v>
      </c>
      <c r="E8" s="1264">
        <v>347</v>
      </c>
      <c r="F8" s="1264">
        <v>360</v>
      </c>
      <c r="G8" s="1264">
        <v>451</v>
      </c>
      <c r="H8" s="1264">
        <v>463</v>
      </c>
      <c r="I8" s="1264">
        <v>550</v>
      </c>
      <c r="J8" s="1264">
        <v>562</v>
      </c>
      <c r="K8" s="1264">
        <v>578</v>
      </c>
      <c r="M8" s="1253"/>
    </row>
    <row r="9" spans="1:13" ht="20.100000000000001" customHeight="1" x14ac:dyDescent="0.2">
      <c r="A9" s="1262" t="s">
        <v>959</v>
      </c>
      <c r="B9" s="1263">
        <v>270</v>
      </c>
      <c r="C9" s="1263">
        <v>279</v>
      </c>
      <c r="D9" s="1264">
        <v>282</v>
      </c>
      <c r="E9" s="1264">
        <v>322</v>
      </c>
      <c r="F9" s="1264">
        <v>345</v>
      </c>
      <c r="G9" s="1264">
        <v>399</v>
      </c>
      <c r="H9" s="1264">
        <v>434</v>
      </c>
      <c r="I9" s="1264">
        <v>477</v>
      </c>
      <c r="J9" s="1264">
        <v>525</v>
      </c>
      <c r="K9" s="1264">
        <v>543</v>
      </c>
      <c r="M9" s="1253"/>
    </row>
    <row r="10" spans="1:13" ht="20.100000000000001" customHeight="1" x14ac:dyDescent="0.2">
      <c r="A10" s="1262" t="s">
        <v>211</v>
      </c>
      <c r="B10" s="1263">
        <v>240</v>
      </c>
      <c r="C10" s="1263">
        <v>269</v>
      </c>
      <c r="D10" s="1264">
        <v>255</v>
      </c>
      <c r="E10" s="1264">
        <v>334</v>
      </c>
      <c r="F10" s="1264">
        <v>341</v>
      </c>
      <c r="G10" s="1264">
        <v>371</v>
      </c>
      <c r="H10" s="1264">
        <v>428</v>
      </c>
      <c r="I10" s="1264">
        <v>469</v>
      </c>
      <c r="J10" s="1264">
        <v>527</v>
      </c>
      <c r="K10" s="1264">
        <v>533</v>
      </c>
      <c r="M10" s="1253"/>
    </row>
    <row r="11" spans="1:13" ht="20.100000000000001" customHeight="1" x14ac:dyDescent="0.2">
      <c r="A11" s="1262" t="s">
        <v>217</v>
      </c>
      <c r="B11" s="1263">
        <v>196</v>
      </c>
      <c r="C11" s="1263">
        <v>209</v>
      </c>
      <c r="D11" s="1264">
        <v>250</v>
      </c>
      <c r="E11" s="1264">
        <v>296</v>
      </c>
      <c r="F11" s="1264">
        <v>350</v>
      </c>
      <c r="G11" s="1264">
        <v>341</v>
      </c>
      <c r="H11" s="1264">
        <v>363</v>
      </c>
      <c r="I11" s="1264">
        <v>390</v>
      </c>
      <c r="J11" s="1264">
        <v>447</v>
      </c>
      <c r="K11" s="1264">
        <v>452</v>
      </c>
      <c r="M11" s="1253"/>
    </row>
    <row r="12" spans="1:13" ht="20.100000000000001" customHeight="1" x14ac:dyDescent="0.2">
      <c r="A12" s="1265" t="s">
        <v>201</v>
      </c>
      <c r="B12" s="1263">
        <v>142</v>
      </c>
      <c r="C12" s="1263">
        <v>157</v>
      </c>
      <c r="D12" s="1264">
        <v>215</v>
      </c>
      <c r="E12" s="1264">
        <v>247</v>
      </c>
      <c r="F12" s="1264">
        <v>257</v>
      </c>
      <c r="G12" s="1264">
        <v>305</v>
      </c>
      <c r="H12" s="1264">
        <v>233</v>
      </c>
      <c r="I12" s="1264">
        <v>341</v>
      </c>
      <c r="J12" s="1264">
        <v>342</v>
      </c>
      <c r="K12" s="1264">
        <v>337</v>
      </c>
      <c r="M12" s="1253"/>
    </row>
    <row r="13" spans="1:13" ht="20.100000000000001" customHeight="1" x14ac:dyDescent="0.2">
      <c r="A13" s="1265" t="s">
        <v>198</v>
      </c>
      <c r="B13" s="1263">
        <v>129</v>
      </c>
      <c r="C13" s="1263">
        <v>153</v>
      </c>
      <c r="D13" s="1264">
        <v>195</v>
      </c>
      <c r="E13" s="1264">
        <v>223</v>
      </c>
      <c r="F13" s="1264">
        <v>245</v>
      </c>
      <c r="G13" s="1264">
        <v>282</v>
      </c>
      <c r="H13" s="1264">
        <v>302</v>
      </c>
      <c r="I13" s="1264">
        <v>311</v>
      </c>
      <c r="J13" s="1264">
        <v>340</v>
      </c>
      <c r="K13" s="1264">
        <v>332</v>
      </c>
      <c r="M13" s="1253"/>
    </row>
    <row r="14" spans="1:13" ht="20.100000000000001" customHeight="1" x14ac:dyDescent="0.2">
      <c r="A14" s="1265" t="s">
        <v>213</v>
      </c>
      <c r="B14" s="1263">
        <v>197</v>
      </c>
      <c r="C14" s="1263">
        <v>187</v>
      </c>
      <c r="D14" s="1264">
        <v>195</v>
      </c>
      <c r="E14" s="1264">
        <v>227</v>
      </c>
      <c r="F14" s="1264">
        <v>236</v>
      </c>
      <c r="G14" s="1264">
        <v>219</v>
      </c>
      <c r="H14" s="1264">
        <v>291</v>
      </c>
      <c r="I14" s="1264">
        <v>315</v>
      </c>
      <c r="J14" s="1264">
        <v>302</v>
      </c>
      <c r="K14" s="1264">
        <v>307</v>
      </c>
      <c r="M14" s="1253"/>
    </row>
    <row r="15" spans="1:13" ht="20.100000000000001" customHeight="1" x14ac:dyDescent="0.2">
      <c r="A15" s="1265" t="s">
        <v>1389</v>
      </c>
      <c r="B15" s="1263">
        <v>145</v>
      </c>
      <c r="C15" s="1263">
        <v>207</v>
      </c>
      <c r="D15" s="1264">
        <v>209</v>
      </c>
      <c r="E15" s="1264">
        <v>254</v>
      </c>
      <c r="F15" s="1264">
        <v>293</v>
      </c>
      <c r="G15" s="1264">
        <v>275</v>
      </c>
      <c r="H15" s="1264">
        <v>304</v>
      </c>
      <c r="I15" s="1264">
        <v>360</v>
      </c>
      <c r="J15" s="1264">
        <v>315</v>
      </c>
      <c r="K15" s="1264">
        <v>291</v>
      </c>
      <c r="M15" s="1253"/>
    </row>
    <row r="16" spans="1:13" ht="20.100000000000001" customHeight="1" x14ac:dyDescent="0.2">
      <c r="A16" s="1265" t="s">
        <v>206</v>
      </c>
      <c r="B16" s="1263">
        <v>157</v>
      </c>
      <c r="C16" s="1263">
        <v>204</v>
      </c>
      <c r="D16" s="1264">
        <v>204</v>
      </c>
      <c r="E16" s="1264">
        <v>196</v>
      </c>
      <c r="F16" s="1264">
        <v>236</v>
      </c>
      <c r="G16" s="1264">
        <v>212</v>
      </c>
      <c r="H16" s="1264">
        <v>267</v>
      </c>
      <c r="I16" s="1264">
        <v>278</v>
      </c>
      <c r="J16" s="1264">
        <v>244</v>
      </c>
      <c r="K16" s="1264">
        <v>287</v>
      </c>
      <c r="M16" s="1253"/>
    </row>
    <row r="17" spans="1:13" ht="20.100000000000001" customHeight="1" x14ac:dyDescent="0.2">
      <c r="A17" s="1265" t="s">
        <v>181</v>
      </c>
      <c r="B17" s="1263">
        <v>123</v>
      </c>
      <c r="C17" s="1263">
        <v>154</v>
      </c>
      <c r="D17" s="1264">
        <v>197</v>
      </c>
      <c r="E17" s="1264">
        <v>231</v>
      </c>
      <c r="F17" s="1264">
        <v>213</v>
      </c>
      <c r="G17" s="1264">
        <v>229</v>
      </c>
      <c r="H17" s="1264">
        <v>255</v>
      </c>
      <c r="I17" s="1264">
        <v>273</v>
      </c>
      <c r="J17" s="1264">
        <v>290</v>
      </c>
      <c r="K17" s="1264">
        <v>265</v>
      </c>
      <c r="M17" s="1253"/>
    </row>
    <row r="18" spans="1:13" ht="20.100000000000001" customHeight="1" x14ac:dyDescent="0.2">
      <c r="A18" s="1265" t="s">
        <v>227</v>
      </c>
      <c r="B18" s="1263">
        <v>164</v>
      </c>
      <c r="C18" s="1263">
        <v>190</v>
      </c>
      <c r="D18" s="1264">
        <v>194</v>
      </c>
      <c r="E18" s="1264">
        <v>182</v>
      </c>
      <c r="F18" s="1264">
        <v>169</v>
      </c>
      <c r="G18" s="1264">
        <v>239</v>
      </c>
      <c r="H18" s="1264">
        <v>204</v>
      </c>
      <c r="I18" s="1264">
        <v>253</v>
      </c>
      <c r="J18" s="1264">
        <v>231</v>
      </c>
      <c r="K18" s="1264">
        <v>260</v>
      </c>
      <c r="M18" s="1253"/>
    </row>
    <row r="19" spans="1:13" ht="20.100000000000001" customHeight="1" x14ac:dyDescent="0.2">
      <c r="A19" s="1265" t="s">
        <v>223</v>
      </c>
      <c r="B19" s="1263">
        <v>134</v>
      </c>
      <c r="C19" s="1263">
        <v>139</v>
      </c>
      <c r="D19" s="1264">
        <v>137</v>
      </c>
      <c r="E19" s="1264">
        <v>163</v>
      </c>
      <c r="F19" s="1264">
        <v>184</v>
      </c>
      <c r="G19" s="1264">
        <v>192</v>
      </c>
      <c r="H19" s="1264">
        <v>195</v>
      </c>
      <c r="I19" s="1264">
        <v>233</v>
      </c>
      <c r="J19" s="1264">
        <v>238</v>
      </c>
      <c r="K19" s="1264">
        <v>238</v>
      </c>
      <c r="M19" s="1253"/>
    </row>
    <row r="20" spans="1:13" ht="20.100000000000001" customHeight="1" x14ac:dyDescent="0.2">
      <c r="A20" s="1265" t="s">
        <v>220</v>
      </c>
      <c r="B20" s="1263">
        <v>105</v>
      </c>
      <c r="C20" s="1263">
        <v>118</v>
      </c>
      <c r="D20" s="1264">
        <v>153</v>
      </c>
      <c r="E20" s="1264">
        <v>177</v>
      </c>
      <c r="F20" s="1264">
        <v>168</v>
      </c>
      <c r="G20" s="1264">
        <v>194</v>
      </c>
      <c r="H20" s="1264">
        <v>228</v>
      </c>
      <c r="I20" s="1264">
        <v>213</v>
      </c>
      <c r="J20" s="1264">
        <v>249</v>
      </c>
      <c r="K20" s="1264">
        <v>229</v>
      </c>
      <c r="M20" s="1253"/>
    </row>
    <row r="21" spans="1:13" ht="20.100000000000001" customHeight="1" x14ac:dyDescent="0.2">
      <c r="A21" s="1265" t="s">
        <v>224</v>
      </c>
      <c r="B21" s="1263">
        <v>151</v>
      </c>
      <c r="C21" s="1263">
        <v>166</v>
      </c>
      <c r="D21" s="1264">
        <v>175</v>
      </c>
      <c r="E21" s="1264">
        <v>194</v>
      </c>
      <c r="F21" s="1264">
        <v>214</v>
      </c>
      <c r="G21" s="1264">
        <v>244</v>
      </c>
      <c r="H21" s="1264">
        <v>240</v>
      </c>
      <c r="I21" s="1264">
        <v>241</v>
      </c>
      <c r="J21" s="1264">
        <v>205</v>
      </c>
      <c r="K21" s="1264">
        <v>226</v>
      </c>
      <c r="M21" s="1253"/>
    </row>
    <row r="22" spans="1:13" ht="20.100000000000001" customHeight="1" x14ac:dyDescent="0.2">
      <c r="A22" s="1265" t="s">
        <v>995</v>
      </c>
      <c r="B22" s="1263">
        <v>108</v>
      </c>
      <c r="C22" s="1263">
        <v>123</v>
      </c>
      <c r="D22" s="1264">
        <v>120</v>
      </c>
      <c r="E22" s="1264">
        <v>169</v>
      </c>
      <c r="F22" s="1264">
        <v>176</v>
      </c>
      <c r="G22" s="1264">
        <v>186</v>
      </c>
      <c r="H22" s="1264">
        <v>207</v>
      </c>
      <c r="I22" s="1264">
        <v>229</v>
      </c>
      <c r="J22" s="1264">
        <v>260</v>
      </c>
      <c r="K22" s="1264">
        <v>222</v>
      </c>
      <c r="M22" s="1253"/>
    </row>
    <row r="23" spans="1:13" ht="20.100000000000001" customHeight="1" x14ac:dyDescent="0.2">
      <c r="A23" s="1265" t="s">
        <v>185</v>
      </c>
      <c r="B23" s="1263">
        <v>37</v>
      </c>
      <c r="C23" s="1263">
        <v>38</v>
      </c>
      <c r="D23" s="1264">
        <v>60</v>
      </c>
      <c r="E23" s="1264">
        <v>115</v>
      </c>
      <c r="F23" s="1264">
        <v>145</v>
      </c>
      <c r="G23" s="1264">
        <v>172</v>
      </c>
      <c r="H23" s="1264">
        <v>186</v>
      </c>
      <c r="I23" s="1264">
        <v>202</v>
      </c>
      <c r="J23" s="1264">
        <v>223</v>
      </c>
      <c r="K23" s="1264">
        <v>191</v>
      </c>
      <c r="M23" s="1253"/>
    </row>
    <row r="24" spans="1:13" ht="20.100000000000001" customHeight="1" x14ac:dyDescent="0.2">
      <c r="A24" s="1265" t="s">
        <v>958</v>
      </c>
      <c r="B24" s="1263">
        <v>68</v>
      </c>
      <c r="C24" s="1263">
        <v>72</v>
      </c>
      <c r="D24" s="1264">
        <v>95</v>
      </c>
      <c r="E24" s="1264">
        <v>98</v>
      </c>
      <c r="F24" s="1264">
        <v>118</v>
      </c>
      <c r="G24" s="1264">
        <v>160</v>
      </c>
      <c r="H24" s="1264">
        <v>159</v>
      </c>
      <c r="I24" s="1264">
        <v>179</v>
      </c>
      <c r="J24" s="1264">
        <v>221</v>
      </c>
      <c r="K24" s="1264">
        <v>190</v>
      </c>
      <c r="M24" s="1253"/>
    </row>
    <row r="25" spans="1:13" ht="20.100000000000001" customHeight="1" x14ac:dyDescent="0.2">
      <c r="A25" s="1265" t="s">
        <v>207</v>
      </c>
      <c r="B25" s="1263">
        <v>92</v>
      </c>
      <c r="C25" s="1263">
        <v>95</v>
      </c>
      <c r="D25" s="1264">
        <v>124</v>
      </c>
      <c r="E25" s="1264">
        <v>122</v>
      </c>
      <c r="F25" s="1264">
        <v>130</v>
      </c>
      <c r="G25" s="1264">
        <v>164</v>
      </c>
      <c r="H25" s="1264">
        <v>179</v>
      </c>
      <c r="I25" s="1264">
        <v>194</v>
      </c>
      <c r="J25" s="1264">
        <v>214</v>
      </c>
      <c r="K25" s="1264">
        <v>187</v>
      </c>
      <c r="M25" s="1253"/>
    </row>
    <row r="26" spans="1:13" ht="20.100000000000001" customHeight="1" x14ac:dyDescent="0.2">
      <c r="A26" s="1265" t="s">
        <v>183</v>
      </c>
      <c r="B26" s="1263">
        <v>65</v>
      </c>
      <c r="C26" s="1263">
        <v>81</v>
      </c>
      <c r="D26" s="1264">
        <v>100</v>
      </c>
      <c r="E26" s="1264">
        <v>112</v>
      </c>
      <c r="F26" s="1264">
        <v>107</v>
      </c>
      <c r="G26" s="1264">
        <v>140</v>
      </c>
      <c r="H26" s="1264">
        <v>175</v>
      </c>
      <c r="I26" s="1264">
        <v>163</v>
      </c>
      <c r="J26" s="1264">
        <v>158</v>
      </c>
      <c r="K26" s="1264">
        <v>165</v>
      </c>
      <c r="M26" s="1253"/>
    </row>
    <row r="27" spans="1:13" ht="20.100000000000001" customHeight="1" x14ac:dyDescent="0.2">
      <c r="A27" s="1265" t="s">
        <v>208</v>
      </c>
      <c r="B27" s="1263">
        <v>82</v>
      </c>
      <c r="C27" s="1263">
        <v>89</v>
      </c>
      <c r="D27" s="1264">
        <v>100</v>
      </c>
      <c r="E27" s="1264">
        <v>113</v>
      </c>
      <c r="F27" s="1264">
        <v>151</v>
      </c>
      <c r="G27" s="1264">
        <v>136</v>
      </c>
      <c r="H27" s="1264">
        <v>140</v>
      </c>
      <c r="I27" s="1264">
        <v>185</v>
      </c>
      <c r="J27" s="1264">
        <v>161</v>
      </c>
      <c r="K27" s="1264">
        <v>164</v>
      </c>
      <c r="M27" s="1253"/>
    </row>
    <row r="28" spans="1:13" ht="20.100000000000001" customHeight="1" x14ac:dyDescent="0.2">
      <c r="A28" s="1265" t="s">
        <v>210</v>
      </c>
      <c r="B28" s="1263">
        <v>103</v>
      </c>
      <c r="C28" s="1263">
        <v>100</v>
      </c>
      <c r="D28" s="1264">
        <v>121</v>
      </c>
      <c r="E28" s="1264">
        <v>142</v>
      </c>
      <c r="F28" s="1264">
        <v>124</v>
      </c>
      <c r="G28" s="1264">
        <v>150</v>
      </c>
      <c r="H28" s="1264">
        <v>163</v>
      </c>
      <c r="I28" s="1264">
        <v>174</v>
      </c>
      <c r="J28" s="1264">
        <v>171</v>
      </c>
      <c r="K28" s="1264">
        <v>162</v>
      </c>
      <c r="M28" s="1253"/>
    </row>
    <row r="29" spans="1:13" ht="20.100000000000001" customHeight="1" x14ac:dyDescent="0.2">
      <c r="A29" s="1265" t="s">
        <v>219</v>
      </c>
      <c r="B29" s="1263">
        <v>73</v>
      </c>
      <c r="C29" s="1263">
        <v>82</v>
      </c>
      <c r="D29" s="1264">
        <v>89</v>
      </c>
      <c r="E29" s="1264">
        <v>101</v>
      </c>
      <c r="F29" s="1264">
        <v>103</v>
      </c>
      <c r="G29" s="1264">
        <v>98</v>
      </c>
      <c r="H29" s="1264">
        <v>165</v>
      </c>
      <c r="I29" s="1264">
        <v>150</v>
      </c>
      <c r="J29" s="1264">
        <v>170</v>
      </c>
      <c r="K29" s="1264">
        <v>161</v>
      </c>
      <c r="M29" s="1253"/>
    </row>
    <row r="30" spans="1:13" ht="20.100000000000001" customHeight="1" x14ac:dyDescent="0.2">
      <c r="A30" s="1265" t="s">
        <v>188</v>
      </c>
      <c r="B30" s="1263">
        <v>17</v>
      </c>
      <c r="C30" s="1263">
        <v>20</v>
      </c>
      <c r="D30" s="1264">
        <v>34</v>
      </c>
      <c r="E30" s="1264">
        <v>45</v>
      </c>
      <c r="F30" s="1264">
        <v>71</v>
      </c>
      <c r="G30" s="1264">
        <v>95</v>
      </c>
      <c r="H30" s="1264">
        <v>112</v>
      </c>
      <c r="I30" s="1264">
        <v>138</v>
      </c>
      <c r="J30" s="1264">
        <v>139</v>
      </c>
      <c r="K30" s="1264">
        <v>150</v>
      </c>
      <c r="M30" s="1253"/>
    </row>
    <row r="31" spans="1:13" ht="20.100000000000001" customHeight="1" x14ac:dyDescent="0.2">
      <c r="A31" s="1265" t="s">
        <v>212</v>
      </c>
      <c r="B31" s="1263">
        <v>94</v>
      </c>
      <c r="C31" s="1263">
        <v>111</v>
      </c>
      <c r="D31" s="1264">
        <v>117</v>
      </c>
      <c r="E31" s="1264">
        <v>123</v>
      </c>
      <c r="F31" s="1264">
        <v>128</v>
      </c>
      <c r="G31" s="1264">
        <v>119</v>
      </c>
      <c r="H31" s="1264">
        <v>127</v>
      </c>
      <c r="I31" s="1264">
        <v>114</v>
      </c>
      <c r="J31" s="1264">
        <v>100</v>
      </c>
      <c r="K31" s="1264">
        <v>148</v>
      </c>
      <c r="M31" s="1253"/>
    </row>
    <row r="32" spans="1:13" ht="20.100000000000001" customHeight="1" x14ac:dyDescent="0.2">
      <c r="A32" s="1265" t="s">
        <v>221</v>
      </c>
      <c r="B32" s="1263">
        <v>74</v>
      </c>
      <c r="C32" s="1263">
        <v>89</v>
      </c>
      <c r="D32" s="1264">
        <v>82</v>
      </c>
      <c r="E32" s="1264">
        <v>92</v>
      </c>
      <c r="F32" s="1264">
        <v>104</v>
      </c>
      <c r="G32" s="1264">
        <v>103</v>
      </c>
      <c r="H32" s="1264">
        <v>122</v>
      </c>
      <c r="I32" s="1264">
        <v>131</v>
      </c>
      <c r="J32" s="1264">
        <v>145</v>
      </c>
      <c r="K32" s="1264">
        <v>146</v>
      </c>
      <c r="M32" s="1253"/>
    </row>
    <row r="33" spans="1:13" ht="20.100000000000001" customHeight="1" x14ac:dyDescent="0.2">
      <c r="A33" s="1265" t="s">
        <v>998</v>
      </c>
      <c r="B33" s="1263">
        <v>50</v>
      </c>
      <c r="C33" s="1263">
        <v>47</v>
      </c>
      <c r="D33" s="1264">
        <v>90</v>
      </c>
      <c r="E33" s="1264">
        <v>79</v>
      </c>
      <c r="F33" s="1264">
        <v>91</v>
      </c>
      <c r="G33" s="1264">
        <v>138</v>
      </c>
      <c r="H33" s="1264">
        <v>131</v>
      </c>
      <c r="I33" s="1264">
        <v>117</v>
      </c>
      <c r="J33" s="1264">
        <v>122</v>
      </c>
      <c r="K33" s="1264">
        <v>145</v>
      </c>
      <c r="M33" s="1253"/>
    </row>
    <row r="34" spans="1:13" ht="20.100000000000001" customHeight="1" x14ac:dyDescent="0.2">
      <c r="A34" s="1265" t="s">
        <v>996</v>
      </c>
      <c r="B34" s="1263">
        <v>125</v>
      </c>
      <c r="C34" s="1263">
        <v>128</v>
      </c>
      <c r="D34" s="1264">
        <v>120</v>
      </c>
      <c r="E34" s="1264">
        <v>118</v>
      </c>
      <c r="F34" s="1264">
        <v>119</v>
      </c>
      <c r="G34" s="1264">
        <v>136</v>
      </c>
      <c r="H34" s="1264">
        <v>142</v>
      </c>
      <c r="I34" s="1264">
        <v>150</v>
      </c>
      <c r="J34" s="1264">
        <v>175</v>
      </c>
      <c r="K34" s="1264">
        <v>142</v>
      </c>
      <c r="M34" s="1253"/>
    </row>
    <row r="35" spans="1:13" ht="20.100000000000001" customHeight="1" x14ac:dyDescent="0.2">
      <c r="A35" s="1265" t="s">
        <v>961</v>
      </c>
      <c r="B35" s="1263">
        <v>52</v>
      </c>
      <c r="C35" s="1263">
        <v>91</v>
      </c>
      <c r="D35" s="1264">
        <v>92</v>
      </c>
      <c r="E35" s="1264">
        <v>87</v>
      </c>
      <c r="F35" s="1264">
        <v>96</v>
      </c>
      <c r="G35" s="1264">
        <v>119</v>
      </c>
      <c r="H35" s="1264">
        <v>126</v>
      </c>
      <c r="I35" s="1264">
        <v>109</v>
      </c>
      <c r="J35" s="1264">
        <v>117</v>
      </c>
      <c r="K35" s="1264">
        <v>133</v>
      </c>
      <c r="M35" s="1253"/>
    </row>
    <row r="36" spans="1:13" ht="20.100000000000001" customHeight="1" x14ac:dyDescent="0.2">
      <c r="A36" s="1265" t="s">
        <v>214</v>
      </c>
      <c r="B36" s="1263">
        <v>97</v>
      </c>
      <c r="C36" s="1263">
        <v>106</v>
      </c>
      <c r="D36" s="1264">
        <v>112</v>
      </c>
      <c r="E36" s="1264">
        <v>111</v>
      </c>
      <c r="F36" s="1264">
        <v>112</v>
      </c>
      <c r="G36" s="1264">
        <v>124</v>
      </c>
      <c r="H36" s="1264">
        <v>125</v>
      </c>
      <c r="I36" s="1264">
        <v>124</v>
      </c>
      <c r="J36" s="1264">
        <v>132</v>
      </c>
      <c r="K36" s="1264">
        <v>125</v>
      </c>
      <c r="M36" s="1253"/>
    </row>
    <row r="37" spans="1:13" ht="20.100000000000001" customHeight="1" x14ac:dyDescent="0.2">
      <c r="A37" s="1265" t="s">
        <v>169</v>
      </c>
      <c r="B37" s="1263">
        <v>56</v>
      </c>
      <c r="C37" s="1263">
        <v>64</v>
      </c>
      <c r="D37" s="1264">
        <v>67</v>
      </c>
      <c r="E37" s="1264">
        <v>82</v>
      </c>
      <c r="F37" s="1264">
        <v>90</v>
      </c>
      <c r="G37" s="1264">
        <v>86</v>
      </c>
      <c r="H37" s="1264">
        <v>84</v>
      </c>
      <c r="I37" s="1264">
        <v>97</v>
      </c>
      <c r="J37" s="1264">
        <v>118</v>
      </c>
      <c r="K37" s="1264">
        <v>124</v>
      </c>
      <c r="M37" s="1253"/>
    </row>
    <row r="38" spans="1:13" ht="20.100000000000001" customHeight="1" x14ac:dyDescent="0.2">
      <c r="A38" s="1265" t="s">
        <v>960</v>
      </c>
      <c r="B38" s="1263">
        <v>82</v>
      </c>
      <c r="C38" s="1263">
        <v>72</v>
      </c>
      <c r="D38" s="1264">
        <v>92</v>
      </c>
      <c r="E38" s="1264">
        <v>95</v>
      </c>
      <c r="F38" s="1264">
        <v>103</v>
      </c>
      <c r="G38" s="1264">
        <v>88</v>
      </c>
      <c r="H38" s="1264">
        <v>101</v>
      </c>
      <c r="I38" s="1264">
        <v>150</v>
      </c>
      <c r="J38" s="1264">
        <v>136</v>
      </c>
      <c r="K38" s="1264">
        <v>118</v>
      </c>
      <c r="M38" s="1253"/>
    </row>
    <row r="39" spans="1:13" ht="20.100000000000001" customHeight="1" x14ac:dyDescent="0.2">
      <c r="A39" s="1265" t="s">
        <v>187</v>
      </c>
      <c r="B39" s="1263">
        <v>48</v>
      </c>
      <c r="C39" s="1263">
        <v>49</v>
      </c>
      <c r="D39" s="1264">
        <v>48</v>
      </c>
      <c r="E39" s="1264">
        <v>63</v>
      </c>
      <c r="F39" s="1264">
        <v>74</v>
      </c>
      <c r="G39" s="1264">
        <v>97</v>
      </c>
      <c r="H39" s="1264">
        <v>87</v>
      </c>
      <c r="I39" s="1264">
        <v>101</v>
      </c>
      <c r="J39" s="1264">
        <v>110</v>
      </c>
      <c r="K39" s="1264">
        <v>118</v>
      </c>
      <c r="M39" s="1253"/>
    </row>
    <row r="40" spans="1:13" ht="20.100000000000001" customHeight="1" x14ac:dyDescent="0.2">
      <c r="A40" s="1265" t="s">
        <v>997</v>
      </c>
      <c r="B40" s="1263">
        <v>47</v>
      </c>
      <c r="C40" s="1263">
        <v>53</v>
      </c>
      <c r="D40" s="1264">
        <v>79</v>
      </c>
      <c r="E40" s="1264">
        <v>92</v>
      </c>
      <c r="F40" s="1264">
        <v>91</v>
      </c>
      <c r="G40" s="1264">
        <v>100</v>
      </c>
      <c r="H40" s="1264">
        <v>105</v>
      </c>
      <c r="I40" s="1264">
        <v>150</v>
      </c>
      <c r="J40" s="1264">
        <v>142</v>
      </c>
      <c r="K40" s="1264">
        <v>116</v>
      </c>
      <c r="M40" s="1253"/>
    </row>
    <row r="41" spans="1:13" ht="20.100000000000001" customHeight="1" x14ac:dyDescent="0.2">
      <c r="A41" s="1265" t="s">
        <v>218</v>
      </c>
      <c r="B41" s="1263">
        <v>68</v>
      </c>
      <c r="C41" s="1263">
        <v>71</v>
      </c>
      <c r="D41" s="1264">
        <v>93</v>
      </c>
      <c r="E41" s="1264">
        <v>107</v>
      </c>
      <c r="F41" s="1264">
        <v>120</v>
      </c>
      <c r="G41" s="1264">
        <v>125</v>
      </c>
      <c r="H41" s="1264">
        <v>138</v>
      </c>
      <c r="I41" s="1264">
        <v>161</v>
      </c>
      <c r="J41" s="1264">
        <v>136</v>
      </c>
      <c r="K41" s="1264">
        <v>114</v>
      </c>
      <c r="M41" s="1253"/>
    </row>
    <row r="42" spans="1:13" ht="20.100000000000001" customHeight="1" x14ac:dyDescent="0.2">
      <c r="A42" s="1265" t="s">
        <v>216</v>
      </c>
      <c r="B42" s="1263">
        <v>67</v>
      </c>
      <c r="C42" s="1263">
        <v>54</v>
      </c>
      <c r="D42" s="1264">
        <v>83</v>
      </c>
      <c r="E42" s="1264">
        <v>87</v>
      </c>
      <c r="F42" s="1264">
        <v>77</v>
      </c>
      <c r="G42" s="1264">
        <v>83</v>
      </c>
      <c r="H42" s="1264">
        <v>105</v>
      </c>
      <c r="I42" s="1264">
        <v>134</v>
      </c>
      <c r="J42" s="1264">
        <v>136</v>
      </c>
      <c r="K42" s="1264">
        <v>108</v>
      </c>
      <c r="M42" s="1253"/>
    </row>
    <row r="43" spans="1:13" ht="20.100000000000001" customHeight="1" x14ac:dyDescent="0.2">
      <c r="A43" s="1265" t="s">
        <v>1000</v>
      </c>
      <c r="B43" s="1263">
        <v>95</v>
      </c>
      <c r="C43" s="1263">
        <v>58</v>
      </c>
      <c r="D43" s="1264">
        <v>72</v>
      </c>
      <c r="E43" s="1264">
        <v>66</v>
      </c>
      <c r="F43" s="1264">
        <v>67</v>
      </c>
      <c r="G43" s="1264">
        <v>82</v>
      </c>
      <c r="H43" s="1264">
        <v>79</v>
      </c>
      <c r="I43" s="1264">
        <v>96</v>
      </c>
      <c r="J43" s="1264">
        <v>89</v>
      </c>
      <c r="K43" s="1264">
        <v>98</v>
      </c>
      <c r="M43" s="1253"/>
    </row>
    <row r="44" spans="1:13" ht="20.100000000000001" customHeight="1" x14ac:dyDescent="0.2">
      <c r="A44" s="1265" t="s">
        <v>192</v>
      </c>
      <c r="B44" s="1263">
        <v>9</v>
      </c>
      <c r="C44" s="1263">
        <v>15</v>
      </c>
      <c r="D44" s="1264">
        <v>18</v>
      </c>
      <c r="E44" s="1264">
        <v>23</v>
      </c>
      <c r="F44" s="1264">
        <v>41</v>
      </c>
      <c r="G44" s="1264">
        <v>44</v>
      </c>
      <c r="H44" s="1264">
        <v>55</v>
      </c>
      <c r="I44" s="1264">
        <v>51</v>
      </c>
      <c r="J44" s="1264">
        <v>64</v>
      </c>
      <c r="K44" s="1264">
        <v>84</v>
      </c>
      <c r="M44" s="1253"/>
    </row>
    <row r="45" spans="1:13" ht="20.100000000000001" customHeight="1" x14ac:dyDescent="0.2">
      <c r="A45" s="1265" t="s">
        <v>1001</v>
      </c>
      <c r="B45" s="1263">
        <v>22</v>
      </c>
      <c r="C45" s="1263">
        <v>26</v>
      </c>
      <c r="D45" s="1264">
        <v>35</v>
      </c>
      <c r="E45" s="1264">
        <v>38</v>
      </c>
      <c r="F45" s="1264">
        <v>38</v>
      </c>
      <c r="G45" s="1264">
        <v>50</v>
      </c>
      <c r="H45" s="1264">
        <v>72</v>
      </c>
      <c r="I45" s="1264">
        <v>74</v>
      </c>
      <c r="J45" s="1264">
        <v>69</v>
      </c>
      <c r="K45" s="1264">
        <v>81</v>
      </c>
      <c r="M45" s="1253"/>
    </row>
    <row r="46" spans="1:13" ht="20.100000000000001" customHeight="1" x14ac:dyDescent="0.2">
      <c r="A46" s="1265" t="s">
        <v>1003</v>
      </c>
      <c r="B46" s="1263">
        <v>11</v>
      </c>
      <c r="C46" s="1263">
        <v>14</v>
      </c>
      <c r="D46" s="1264">
        <v>19</v>
      </c>
      <c r="E46" s="1264">
        <v>30</v>
      </c>
      <c r="F46" s="1264">
        <v>37</v>
      </c>
      <c r="G46" s="1264">
        <v>48</v>
      </c>
      <c r="H46" s="1264">
        <v>43</v>
      </c>
      <c r="I46" s="1264">
        <v>63</v>
      </c>
      <c r="J46" s="1264">
        <v>62</v>
      </c>
      <c r="K46" s="1264">
        <v>80</v>
      </c>
      <c r="M46" s="1253"/>
    </row>
    <row r="47" spans="1:13" ht="20.100000000000001" customHeight="1" x14ac:dyDescent="0.2">
      <c r="A47" s="1265" t="s">
        <v>999</v>
      </c>
      <c r="B47" s="1263">
        <v>31</v>
      </c>
      <c r="C47" s="1263">
        <v>25</v>
      </c>
      <c r="D47" s="1264">
        <v>36</v>
      </c>
      <c r="E47" s="1264">
        <v>33</v>
      </c>
      <c r="F47" s="1264">
        <v>31</v>
      </c>
      <c r="G47" s="1264">
        <v>64</v>
      </c>
      <c r="H47" s="1264">
        <v>51</v>
      </c>
      <c r="I47" s="1264">
        <v>73</v>
      </c>
      <c r="J47" s="1264">
        <v>106</v>
      </c>
      <c r="K47" s="1264">
        <v>76</v>
      </c>
      <c r="M47" s="1253"/>
    </row>
    <row r="48" spans="1:13" ht="20.100000000000001" customHeight="1" x14ac:dyDescent="0.2">
      <c r="A48" s="1265" t="s">
        <v>222</v>
      </c>
      <c r="B48" s="1263">
        <v>27</v>
      </c>
      <c r="C48" s="1263">
        <v>30</v>
      </c>
      <c r="D48" s="1264">
        <v>41</v>
      </c>
      <c r="E48" s="1264">
        <v>44</v>
      </c>
      <c r="F48" s="1264">
        <v>48</v>
      </c>
      <c r="G48" s="1264">
        <v>48</v>
      </c>
      <c r="H48" s="1264">
        <v>69</v>
      </c>
      <c r="I48" s="1264">
        <v>94</v>
      </c>
      <c r="J48" s="1264">
        <v>83</v>
      </c>
      <c r="K48" s="1264">
        <v>76</v>
      </c>
      <c r="M48" s="1253"/>
    </row>
    <row r="49" spans="1:13" ht="20.100000000000001" customHeight="1" x14ac:dyDescent="0.2">
      <c r="A49" s="1265" t="s">
        <v>1390</v>
      </c>
      <c r="B49" s="1263">
        <v>11</v>
      </c>
      <c r="C49" s="1263">
        <v>14</v>
      </c>
      <c r="D49" s="1264">
        <v>23</v>
      </c>
      <c r="E49" s="1264">
        <v>37</v>
      </c>
      <c r="F49" s="1264">
        <v>46</v>
      </c>
      <c r="G49" s="1264">
        <v>43</v>
      </c>
      <c r="H49" s="1264">
        <v>61</v>
      </c>
      <c r="I49" s="1264">
        <v>58</v>
      </c>
      <c r="J49" s="1264">
        <v>38</v>
      </c>
      <c r="K49" s="1264">
        <v>74</v>
      </c>
      <c r="M49" s="1253"/>
    </row>
    <row r="50" spans="1:13" ht="20.100000000000001" customHeight="1" x14ac:dyDescent="0.2">
      <c r="A50" s="1265" t="s">
        <v>1391</v>
      </c>
      <c r="B50" s="1263">
        <v>12</v>
      </c>
      <c r="C50" s="1263">
        <v>17</v>
      </c>
      <c r="D50" s="1264">
        <v>21</v>
      </c>
      <c r="E50" s="1264">
        <v>26</v>
      </c>
      <c r="F50" s="1264">
        <v>33</v>
      </c>
      <c r="G50" s="1264">
        <v>39</v>
      </c>
      <c r="H50" s="1264">
        <v>53</v>
      </c>
      <c r="I50" s="1264">
        <v>54</v>
      </c>
      <c r="J50" s="1264">
        <v>44</v>
      </c>
      <c r="K50" s="1264">
        <v>68</v>
      </c>
      <c r="M50" s="1253"/>
    </row>
    <row r="51" spans="1:13" ht="20.100000000000001" customHeight="1" x14ac:dyDescent="0.2">
      <c r="A51" s="1265" t="s">
        <v>1002</v>
      </c>
      <c r="B51" s="1263">
        <v>10</v>
      </c>
      <c r="C51" s="1263">
        <v>6</v>
      </c>
      <c r="D51" s="1264">
        <v>11</v>
      </c>
      <c r="E51" s="1264">
        <v>20</v>
      </c>
      <c r="F51" s="1264">
        <v>30</v>
      </c>
      <c r="G51" s="1264">
        <v>46</v>
      </c>
      <c r="H51" s="1264">
        <v>55</v>
      </c>
      <c r="I51" s="1264">
        <v>52</v>
      </c>
      <c r="J51" s="1264">
        <v>66</v>
      </c>
      <c r="K51" s="1264">
        <v>67</v>
      </c>
      <c r="M51" s="1253"/>
    </row>
    <row r="52" spans="1:13" ht="20.100000000000001" customHeight="1" x14ac:dyDescent="0.2">
      <c r="A52" s="1265" t="s">
        <v>1004</v>
      </c>
      <c r="B52" s="1263">
        <v>9</v>
      </c>
      <c r="C52" s="1263">
        <v>14</v>
      </c>
      <c r="D52" s="1264">
        <v>18</v>
      </c>
      <c r="E52" s="1264">
        <v>25</v>
      </c>
      <c r="F52" s="1264">
        <v>35</v>
      </c>
      <c r="G52" s="1264">
        <v>38</v>
      </c>
      <c r="H52" s="1264">
        <v>36</v>
      </c>
      <c r="I52" s="1264">
        <v>41</v>
      </c>
      <c r="J52" s="1264">
        <v>57</v>
      </c>
      <c r="K52" s="1264">
        <v>53</v>
      </c>
      <c r="M52" s="1253"/>
    </row>
    <row r="53" spans="1:13" ht="20.100000000000001" customHeight="1" x14ac:dyDescent="0.2">
      <c r="A53" s="1265" t="s">
        <v>178</v>
      </c>
      <c r="B53" s="1263">
        <v>9</v>
      </c>
      <c r="C53" s="1263">
        <v>15</v>
      </c>
      <c r="D53" s="1264">
        <v>14</v>
      </c>
      <c r="E53" s="1264">
        <v>15</v>
      </c>
      <c r="F53" s="1264">
        <v>16</v>
      </c>
      <c r="G53" s="1264">
        <v>16</v>
      </c>
      <c r="H53" s="1264">
        <v>32</v>
      </c>
      <c r="I53" s="1264">
        <v>39</v>
      </c>
      <c r="J53" s="1264">
        <v>61</v>
      </c>
      <c r="K53" s="1264">
        <v>48</v>
      </c>
      <c r="M53" s="1253"/>
    </row>
    <row r="54" spans="1:13" ht="20.100000000000001" customHeight="1" x14ac:dyDescent="0.2">
      <c r="A54" s="1265" t="s">
        <v>1005</v>
      </c>
      <c r="B54" s="1263">
        <v>29</v>
      </c>
      <c r="C54" s="1263">
        <v>35</v>
      </c>
      <c r="D54" s="1264">
        <v>45</v>
      </c>
      <c r="E54" s="1264">
        <v>43</v>
      </c>
      <c r="F54" s="1264">
        <v>42</v>
      </c>
      <c r="G54" s="1264">
        <v>44</v>
      </c>
      <c r="H54" s="1264">
        <v>54</v>
      </c>
      <c r="I54" s="1264">
        <v>51</v>
      </c>
      <c r="J54" s="1264">
        <v>57</v>
      </c>
      <c r="K54" s="1264">
        <v>47</v>
      </c>
      <c r="M54" s="1253"/>
    </row>
    <row r="55" spans="1:13" ht="20.100000000000001" customHeight="1" x14ac:dyDescent="0.2">
      <c r="A55" s="1265" t="s">
        <v>1006</v>
      </c>
      <c r="B55" s="1263">
        <v>23</v>
      </c>
      <c r="C55" s="1263">
        <v>29</v>
      </c>
      <c r="D55" s="1264">
        <v>26</v>
      </c>
      <c r="E55" s="1264">
        <v>35</v>
      </c>
      <c r="F55" s="1264">
        <v>30</v>
      </c>
      <c r="G55" s="1264">
        <v>27</v>
      </c>
      <c r="H55" s="1264">
        <v>33</v>
      </c>
      <c r="I55" s="1264">
        <v>48</v>
      </c>
      <c r="J55" s="1264">
        <v>53</v>
      </c>
      <c r="K55" s="1264">
        <v>46</v>
      </c>
      <c r="M55" s="1253"/>
    </row>
    <row r="56" spans="1:13" ht="20.100000000000001" customHeight="1" thickBot="1" x14ac:dyDescent="0.25">
      <c r="A56" s="1266" t="s">
        <v>592</v>
      </c>
      <c r="B56" s="1267">
        <v>388</v>
      </c>
      <c r="C56" s="1267">
        <v>459</v>
      </c>
      <c r="D56" s="1267">
        <v>519</v>
      </c>
      <c r="E56" s="1267">
        <v>585</v>
      </c>
      <c r="F56" s="1267">
        <v>806</v>
      </c>
      <c r="G56" s="1267">
        <v>794</v>
      </c>
      <c r="H56" s="1267">
        <v>955</v>
      </c>
      <c r="I56" s="1267">
        <v>1024</v>
      </c>
      <c r="J56" s="1267">
        <v>1182</v>
      </c>
      <c r="K56" s="1267">
        <v>1110</v>
      </c>
    </row>
    <row r="57" spans="1:13" s="1352" customFormat="1" ht="15.95" customHeight="1" x14ac:dyDescent="0.25">
      <c r="A57" s="1677" t="s">
        <v>1007</v>
      </c>
      <c r="B57" s="1677"/>
      <c r="C57" s="1677"/>
      <c r="D57" s="1677"/>
      <c r="E57" s="1677"/>
      <c r="F57" s="1677"/>
      <c r="G57" s="1677"/>
      <c r="H57" s="1677"/>
      <c r="I57" s="1677"/>
      <c r="J57" s="1677"/>
      <c r="K57" s="1677"/>
    </row>
    <row r="58" spans="1:13" s="1352" customFormat="1" ht="12.75" x14ac:dyDescent="0.25">
      <c r="A58" s="1672" t="s">
        <v>724</v>
      </c>
      <c r="B58" s="1672"/>
      <c r="C58" s="1672"/>
      <c r="D58" s="1672"/>
      <c r="E58" s="1672"/>
      <c r="F58" s="1672"/>
      <c r="G58" s="1672"/>
      <c r="H58" s="1672"/>
      <c r="I58" s="1672"/>
      <c r="J58" s="1672"/>
      <c r="K58" s="1672"/>
    </row>
    <row r="59" spans="1:13" ht="24.95" customHeight="1" x14ac:dyDescent="0.2">
      <c r="A59" s="1251" t="s">
        <v>993</v>
      </c>
      <c r="B59" s="859"/>
      <c r="C59" s="859"/>
      <c r="D59" s="1252"/>
      <c r="E59" s="1252"/>
      <c r="F59" s="859"/>
      <c r="G59" s="859"/>
      <c r="M59" s="1253"/>
    </row>
    <row r="60" spans="1:13" ht="24.95" customHeight="1" thickBot="1" x14ac:dyDescent="0.25">
      <c r="A60" s="1268" t="s">
        <v>1399</v>
      </c>
      <c r="B60" s="1255"/>
      <c r="C60" s="1255"/>
      <c r="D60" s="1269"/>
      <c r="E60" s="1256"/>
      <c r="F60" s="732"/>
      <c r="G60" s="732"/>
      <c r="H60" s="732"/>
      <c r="I60" s="732"/>
      <c r="J60" s="732"/>
      <c r="K60" s="732"/>
    </row>
    <row r="61" spans="1:13" ht="20.100000000000001" customHeight="1" x14ac:dyDescent="0.2">
      <c r="A61" s="1674" t="s">
        <v>994</v>
      </c>
      <c r="B61" s="1510" t="s">
        <v>692</v>
      </c>
      <c r="C61" s="1676"/>
      <c r="D61" s="1676"/>
      <c r="E61" s="1676"/>
      <c r="F61" s="1676"/>
      <c r="G61" s="1676"/>
      <c r="H61" s="1676"/>
      <c r="I61" s="1676"/>
      <c r="J61" s="1676"/>
      <c r="K61" s="1676"/>
    </row>
    <row r="62" spans="1:13" ht="20.100000000000001" customHeight="1" x14ac:dyDescent="0.2">
      <c r="A62" s="1675"/>
      <c r="B62" s="1257">
        <v>2005</v>
      </c>
      <c r="C62" s="1257">
        <v>2006</v>
      </c>
      <c r="D62" s="1258">
        <v>2007</v>
      </c>
      <c r="E62" s="1258">
        <v>2008</v>
      </c>
      <c r="F62" s="1259">
        <v>2009</v>
      </c>
      <c r="G62" s="1259">
        <v>2010</v>
      </c>
      <c r="H62" s="1259">
        <v>2011</v>
      </c>
      <c r="I62" s="1259">
        <v>2012</v>
      </c>
      <c r="J62" s="1259">
        <v>2013</v>
      </c>
      <c r="K62" s="1259">
        <v>2014</v>
      </c>
    </row>
    <row r="63" spans="1:13" ht="20.100000000000001" customHeight="1" x14ac:dyDescent="0.2">
      <c r="A63" s="1260" t="s">
        <v>1008</v>
      </c>
      <c r="B63" s="859">
        <v>5315</v>
      </c>
      <c r="C63" s="859">
        <v>5838</v>
      </c>
      <c r="D63" s="859">
        <v>6681</v>
      </c>
      <c r="E63" s="859">
        <v>7475</v>
      </c>
      <c r="F63" s="859">
        <v>8315</v>
      </c>
      <c r="G63" s="859">
        <v>9170</v>
      </c>
      <c r="H63" s="859">
        <v>10119</v>
      </c>
      <c r="I63" s="859">
        <v>11219</v>
      </c>
      <c r="J63" s="859">
        <v>11718</v>
      </c>
      <c r="K63" s="859">
        <v>11565</v>
      </c>
    </row>
    <row r="64" spans="1:13" ht="20.100000000000001" customHeight="1" x14ac:dyDescent="0.2">
      <c r="A64" s="1270" t="s">
        <v>1009</v>
      </c>
      <c r="B64" s="1263">
        <v>91</v>
      </c>
      <c r="C64" s="1263">
        <v>130</v>
      </c>
      <c r="D64" s="1264">
        <v>115</v>
      </c>
      <c r="E64" s="1264">
        <v>139</v>
      </c>
      <c r="F64" s="1264">
        <v>131</v>
      </c>
      <c r="G64" s="1264">
        <v>147</v>
      </c>
      <c r="H64" s="1264">
        <v>174</v>
      </c>
      <c r="I64" s="1264">
        <v>181</v>
      </c>
      <c r="J64" s="1264">
        <v>204</v>
      </c>
      <c r="K64" s="1264">
        <v>214</v>
      </c>
    </row>
    <row r="65" spans="1:11" ht="20.100000000000001" customHeight="1" x14ac:dyDescent="0.2">
      <c r="A65" s="1270" t="s">
        <v>1011</v>
      </c>
      <c r="B65" s="1263">
        <v>129</v>
      </c>
      <c r="C65" s="1263">
        <v>147</v>
      </c>
      <c r="D65" s="1264">
        <v>154</v>
      </c>
      <c r="E65" s="1264">
        <v>139</v>
      </c>
      <c r="F65" s="1264">
        <v>160</v>
      </c>
      <c r="G65" s="1264">
        <v>154</v>
      </c>
      <c r="H65" s="1264">
        <v>181</v>
      </c>
      <c r="I65" s="1264">
        <v>195</v>
      </c>
      <c r="J65" s="1264">
        <v>182</v>
      </c>
      <c r="K65" s="1264">
        <v>202</v>
      </c>
    </row>
    <row r="66" spans="1:11" ht="20.100000000000001" customHeight="1" x14ac:dyDescent="0.2">
      <c r="A66" s="1270" t="s">
        <v>1010</v>
      </c>
      <c r="B66" s="1263">
        <v>52</v>
      </c>
      <c r="C66" s="1263">
        <v>52</v>
      </c>
      <c r="D66" s="1264">
        <v>77</v>
      </c>
      <c r="E66" s="1264">
        <v>65</v>
      </c>
      <c r="F66" s="1264">
        <v>87</v>
      </c>
      <c r="G66" s="1264">
        <v>114</v>
      </c>
      <c r="H66" s="1264">
        <v>130</v>
      </c>
      <c r="I66" s="1264">
        <v>164</v>
      </c>
      <c r="J66" s="1264">
        <v>186</v>
      </c>
      <c r="K66" s="1264">
        <v>200</v>
      </c>
    </row>
    <row r="67" spans="1:11" ht="20.100000000000001" customHeight="1" x14ac:dyDescent="0.2">
      <c r="A67" s="1270" t="s">
        <v>1013</v>
      </c>
      <c r="B67" s="1263">
        <v>100</v>
      </c>
      <c r="C67" s="1263">
        <v>91</v>
      </c>
      <c r="D67" s="1264">
        <v>123</v>
      </c>
      <c r="E67" s="1264">
        <v>100</v>
      </c>
      <c r="F67" s="1264">
        <v>129</v>
      </c>
      <c r="G67" s="1264">
        <v>138</v>
      </c>
      <c r="H67" s="1264">
        <v>147</v>
      </c>
      <c r="I67" s="1264">
        <v>172</v>
      </c>
      <c r="J67" s="1264">
        <v>178</v>
      </c>
      <c r="K67" s="1264">
        <v>193</v>
      </c>
    </row>
    <row r="68" spans="1:11" ht="20.100000000000001" customHeight="1" x14ac:dyDescent="0.2">
      <c r="A68" s="1270" t="s">
        <v>1012</v>
      </c>
      <c r="B68" s="1263">
        <v>116</v>
      </c>
      <c r="C68" s="1263">
        <v>103</v>
      </c>
      <c r="D68" s="1264">
        <v>106</v>
      </c>
      <c r="E68" s="1264">
        <v>136</v>
      </c>
      <c r="F68" s="1264">
        <v>135</v>
      </c>
      <c r="G68" s="1264">
        <v>148</v>
      </c>
      <c r="H68" s="1264">
        <v>150</v>
      </c>
      <c r="I68" s="1264">
        <v>154</v>
      </c>
      <c r="J68" s="1264">
        <v>179</v>
      </c>
      <c r="K68" s="1264">
        <v>182</v>
      </c>
    </row>
    <row r="69" spans="1:11" ht="20.100000000000001" customHeight="1" x14ac:dyDescent="0.2">
      <c r="A69" s="1270" t="s">
        <v>1014</v>
      </c>
      <c r="B69" s="1263">
        <v>62</v>
      </c>
      <c r="C69" s="1263">
        <v>68</v>
      </c>
      <c r="D69" s="1264">
        <v>69</v>
      </c>
      <c r="E69" s="1264">
        <v>68</v>
      </c>
      <c r="F69" s="1264">
        <v>83</v>
      </c>
      <c r="G69" s="1264">
        <v>97</v>
      </c>
      <c r="H69" s="1264">
        <v>115</v>
      </c>
      <c r="I69" s="1264">
        <v>150</v>
      </c>
      <c r="J69" s="1264">
        <v>166</v>
      </c>
      <c r="K69" s="1264">
        <v>166</v>
      </c>
    </row>
    <row r="70" spans="1:11" ht="20.100000000000001" customHeight="1" x14ac:dyDescent="0.2">
      <c r="A70" s="1270" t="s">
        <v>996</v>
      </c>
      <c r="B70" s="1263">
        <v>125</v>
      </c>
      <c r="C70" s="1263">
        <v>127</v>
      </c>
      <c r="D70" s="1264">
        <v>120</v>
      </c>
      <c r="E70" s="1264">
        <v>118</v>
      </c>
      <c r="F70" s="1264">
        <v>119</v>
      </c>
      <c r="G70" s="1264">
        <v>136</v>
      </c>
      <c r="H70" s="1264">
        <v>142</v>
      </c>
      <c r="I70" s="1264">
        <v>150</v>
      </c>
      <c r="J70" s="1264">
        <v>175</v>
      </c>
      <c r="K70" s="1264">
        <v>142</v>
      </c>
    </row>
    <row r="71" spans="1:11" ht="20.100000000000001" customHeight="1" x14ac:dyDescent="0.2">
      <c r="A71" s="1270" t="s">
        <v>1019</v>
      </c>
      <c r="B71" s="1263">
        <v>82</v>
      </c>
      <c r="C71" s="1263">
        <v>67</v>
      </c>
      <c r="D71" s="1264">
        <v>82</v>
      </c>
      <c r="E71" s="1264">
        <v>89</v>
      </c>
      <c r="F71" s="1264">
        <v>98</v>
      </c>
      <c r="G71" s="1264">
        <v>104</v>
      </c>
      <c r="H71" s="1264">
        <v>114</v>
      </c>
      <c r="I71" s="1264">
        <v>122</v>
      </c>
      <c r="J71" s="1264">
        <v>120</v>
      </c>
      <c r="K71" s="1264">
        <v>133</v>
      </c>
    </row>
    <row r="72" spans="1:11" ht="20.100000000000001" customHeight="1" x14ac:dyDescent="0.2">
      <c r="A72" s="1270" t="s">
        <v>1015</v>
      </c>
      <c r="B72" s="1263">
        <v>44</v>
      </c>
      <c r="C72" s="1263">
        <v>55</v>
      </c>
      <c r="D72" s="1264">
        <v>66</v>
      </c>
      <c r="E72" s="1264">
        <v>72</v>
      </c>
      <c r="F72" s="1264">
        <v>80</v>
      </c>
      <c r="G72" s="1264">
        <v>109</v>
      </c>
      <c r="H72" s="1264">
        <v>113</v>
      </c>
      <c r="I72" s="1264">
        <v>128</v>
      </c>
      <c r="J72" s="1264">
        <v>146</v>
      </c>
      <c r="K72" s="1264">
        <v>130</v>
      </c>
    </row>
    <row r="73" spans="1:11" ht="20.100000000000001" customHeight="1" x14ac:dyDescent="0.2">
      <c r="A73" s="1270" t="s">
        <v>1018</v>
      </c>
      <c r="B73" s="1263">
        <v>61</v>
      </c>
      <c r="C73" s="1263">
        <v>82</v>
      </c>
      <c r="D73" s="1264">
        <v>72</v>
      </c>
      <c r="E73" s="1264">
        <v>74</v>
      </c>
      <c r="F73" s="1264">
        <v>86</v>
      </c>
      <c r="G73" s="1264">
        <v>85</v>
      </c>
      <c r="H73" s="1264">
        <v>98</v>
      </c>
      <c r="I73" s="1264">
        <v>112</v>
      </c>
      <c r="J73" s="1264">
        <v>121</v>
      </c>
      <c r="K73" s="1264">
        <v>118</v>
      </c>
    </row>
    <row r="74" spans="1:11" ht="20.100000000000001" customHeight="1" x14ac:dyDescent="0.2">
      <c r="A74" s="1270" t="s">
        <v>1022</v>
      </c>
      <c r="B74" s="1263">
        <v>52</v>
      </c>
      <c r="C74" s="1263">
        <v>51</v>
      </c>
      <c r="D74" s="1264">
        <v>66</v>
      </c>
      <c r="E74" s="1264">
        <v>65</v>
      </c>
      <c r="F74" s="1264">
        <v>73</v>
      </c>
      <c r="G74" s="1264">
        <v>80</v>
      </c>
      <c r="H74" s="1264">
        <v>93</v>
      </c>
      <c r="I74" s="1264">
        <v>107</v>
      </c>
      <c r="J74" s="1264">
        <v>111</v>
      </c>
      <c r="K74" s="1264">
        <v>112</v>
      </c>
    </row>
    <row r="75" spans="1:11" ht="20.100000000000001" customHeight="1" x14ac:dyDescent="0.2">
      <c r="A75" s="1270" t="s">
        <v>1016</v>
      </c>
      <c r="B75" s="1263">
        <v>66</v>
      </c>
      <c r="C75" s="1263">
        <v>69</v>
      </c>
      <c r="D75" s="1264">
        <v>90</v>
      </c>
      <c r="E75" s="1264">
        <v>83</v>
      </c>
      <c r="F75" s="1264">
        <v>98</v>
      </c>
      <c r="G75" s="1264">
        <v>106</v>
      </c>
      <c r="H75" s="1264">
        <v>107</v>
      </c>
      <c r="I75" s="1264">
        <v>106</v>
      </c>
      <c r="J75" s="1264">
        <v>125</v>
      </c>
      <c r="K75" s="1264">
        <v>109</v>
      </c>
    </row>
    <row r="76" spans="1:11" ht="20.100000000000001" customHeight="1" x14ac:dyDescent="0.2">
      <c r="A76" s="1270" t="s">
        <v>1023</v>
      </c>
      <c r="B76" s="1263">
        <v>66</v>
      </c>
      <c r="C76" s="1263">
        <v>69</v>
      </c>
      <c r="D76" s="1264">
        <v>76</v>
      </c>
      <c r="E76" s="1264">
        <v>82</v>
      </c>
      <c r="F76" s="1264">
        <v>103</v>
      </c>
      <c r="G76" s="1264">
        <v>92</v>
      </c>
      <c r="H76" s="1264">
        <v>98</v>
      </c>
      <c r="I76" s="1264">
        <v>137</v>
      </c>
      <c r="J76" s="1264">
        <v>109</v>
      </c>
      <c r="K76" s="1264">
        <v>105</v>
      </c>
    </row>
    <row r="77" spans="1:11" ht="20.100000000000001" customHeight="1" x14ac:dyDescent="0.2">
      <c r="A77" s="1270" t="s">
        <v>1025</v>
      </c>
      <c r="B77" s="1263">
        <v>61</v>
      </c>
      <c r="C77" s="1263">
        <v>65</v>
      </c>
      <c r="D77" s="1264">
        <v>87</v>
      </c>
      <c r="E77" s="1264">
        <v>73</v>
      </c>
      <c r="F77" s="1264">
        <v>96</v>
      </c>
      <c r="G77" s="1264">
        <v>98</v>
      </c>
      <c r="H77" s="1264">
        <v>111</v>
      </c>
      <c r="I77" s="1264">
        <v>109</v>
      </c>
      <c r="J77" s="1264">
        <v>105</v>
      </c>
      <c r="K77" s="1264">
        <v>104</v>
      </c>
    </row>
    <row r="78" spans="1:11" ht="20.100000000000001" customHeight="1" x14ac:dyDescent="0.2">
      <c r="A78" s="1270" t="s">
        <v>1017</v>
      </c>
      <c r="B78" s="1263">
        <v>77</v>
      </c>
      <c r="C78" s="1263">
        <v>85</v>
      </c>
      <c r="D78" s="1264">
        <v>70</v>
      </c>
      <c r="E78" s="1264">
        <v>84</v>
      </c>
      <c r="F78" s="1264">
        <v>90</v>
      </c>
      <c r="G78" s="1264">
        <v>91</v>
      </c>
      <c r="H78" s="1264">
        <v>99</v>
      </c>
      <c r="I78" s="1264">
        <v>100</v>
      </c>
      <c r="J78" s="1264">
        <v>125</v>
      </c>
      <c r="K78" s="1264">
        <v>99</v>
      </c>
    </row>
    <row r="79" spans="1:11" ht="20.100000000000001" customHeight="1" x14ac:dyDescent="0.2">
      <c r="A79" s="1270" t="s">
        <v>1000</v>
      </c>
      <c r="B79" s="1263">
        <v>95</v>
      </c>
      <c r="C79" s="1263">
        <v>57</v>
      </c>
      <c r="D79" s="1264">
        <v>72</v>
      </c>
      <c r="E79" s="1264">
        <v>66</v>
      </c>
      <c r="F79" s="1264">
        <v>67</v>
      </c>
      <c r="G79" s="1264">
        <v>82</v>
      </c>
      <c r="H79" s="1264">
        <v>77</v>
      </c>
      <c r="I79" s="1264">
        <v>96</v>
      </c>
      <c r="J79" s="1264">
        <v>89</v>
      </c>
      <c r="K79" s="1264">
        <v>98</v>
      </c>
    </row>
    <row r="80" spans="1:11" ht="20.100000000000001" customHeight="1" x14ac:dyDescent="0.2">
      <c r="A80" s="1270" t="s">
        <v>1024</v>
      </c>
      <c r="B80" s="1263">
        <v>77</v>
      </c>
      <c r="C80" s="1263">
        <v>86</v>
      </c>
      <c r="D80" s="1264">
        <v>90</v>
      </c>
      <c r="E80" s="1264">
        <v>95</v>
      </c>
      <c r="F80" s="1264">
        <v>87</v>
      </c>
      <c r="G80" s="1264">
        <v>87</v>
      </c>
      <c r="H80" s="1264">
        <v>108</v>
      </c>
      <c r="I80" s="1264">
        <v>98</v>
      </c>
      <c r="J80" s="1264">
        <v>106</v>
      </c>
      <c r="K80" s="1264">
        <v>97</v>
      </c>
    </row>
    <row r="81" spans="1:11" ht="20.100000000000001" customHeight="1" x14ac:dyDescent="0.2">
      <c r="A81" s="1270" t="s">
        <v>1026</v>
      </c>
      <c r="B81" s="1263">
        <v>43</v>
      </c>
      <c r="C81" s="1263">
        <v>31</v>
      </c>
      <c r="D81" s="1264">
        <v>44</v>
      </c>
      <c r="E81" s="1264">
        <v>63</v>
      </c>
      <c r="F81" s="1264">
        <v>69</v>
      </c>
      <c r="G81" s="1264">
        <v>72</v>
      </c>
      <c r="H81" s="1264">
        <v>92</v>
      </c>
      <c r="I81" s="1264">
        <v>98</v>
      </c>
      <c r="J81" s="1264">
        <v>99</v>
      </c>
      <c r="K81" s="1264">
        <v>97</v>
      </c>
    </row>
    <row r="82" spans="1:11" ht="20.100000000000001" customHeight="1" x14ac:dyDescent="0.2">
      <c r="A82" s="1270" t="s">
        <v>1027</v>
      </c>
      <c r="B82" s="1263">
        <v>72</v>
      </c>
      <c r="C82" s="1263">
        <v>65</v>
      </c>
      <c r="D82" s="1264">
        <v>70</v>
      </c>
      <c r="E82" s="1264">
        <v>87</v>
      </c>
      <c r="F82" s="1264">
        <v>102</v>
      </c>
      <c r="G82" s="1264">
        <v>89</v>
      </c>
      <c r="H82" s="1264">
        <v>93</v>
      </c>
      <c r="I82" s="1264">
        <v>110</v>
      </c>
      <c r="J82" s="1264">
        <v>93</v>
      </c>
      <c r="K82" s="1264">
        <v>95</v>
      </c>
    </row>
    <row r="83" spans="1:11" ht="20.100000000000001" customHeight="1" x14ac:dyDescent="0.2">
      <c r="A83" s="1270" t="s">
        <v>1034</v>
      </c>
      <c r="B83" s="1263">
        <v>42</v>
      </c>
      <c r="C83" s="1263">
        <v>29</v>
      </c>
      <c r="D83" s="1264">
        <v>67</v>
      </c>
      <c r="E83" s="1264">
        <v>52</v>
      </c>
      <c r="F83" s="1264">
        <v>64</v>
      </c>
      <c r="G83" s="1264">
        <v>99</v>
      </c>
      <c r="H83" s="1264">
        <v>83</v>
      </c>
      <c r="I83" s="1264">
        <v>80</v>
      </c>
      <c r="J83" s="1264">
        <v>78</v>
      </c>
      <c r="K83" s="1264">
        <v>92</v>
      </c>
    </row>
    <row r="84" spans="1:11" ht="20.100000000000001" customHeight="1" x14ac:dyDescent="0.2">
      <c r="A84" s="1270" t="s">
        <v>1021</v>
      </c>
      <c r="B84" s="1263">
        <v>22</v>
      </c>
      <c r="C84" s="1263">
        <v>31</v>
      </c>
      <c r="D84" s="1264">
        <v>44</v>
      </c>
      <c r="E84" s="1264">
        <v>72</v>
      </c>
      <c r="F84" s="1264">
        <v>90</v>
      </c>
      <c r="G84" s="1264">
        <v>98</v>
      </c>
      <c r="H84" s="1264">
        <v>94</v>
      </c>
      <c r="I84" s="1264">
        <v>99</v>
      </c>
      <c r="J84" s="1264">
        <v>113</v>
      </c>
      <c r="K84" s="1264">
        <v>91</v>
      </c>
    </row>
    <row r="85" spans="1:11" ht="20.100000000000001" customHeight="1" x14ac:dyDescent="0.2">
      <c r="A85" s="1270" t="s">
        <v>1033</v>
      </c>
      <c r="B85" s="1263">
        <v>40</v>
      </c>
      <c r="C85" s="1263">
        <v>32</v>
      </c>
      <c r="D85" s="1264">
        <v>47</v>
      </c>
      <c r="E85" s="1264">
        <v>68</v>
      </c>
      <c r="F85" s="1264">
        <v>58</v>
      </c>
      <c r="G85" s="1264">
        <v>68</v>
      </c>
      <c r="H85" s="1264">
        <v>50</v>
      </c>
      <c r="I85" s="1264">
        <v>69</v>
      </c>
      <c r="J85" s="1264">
        <v>79</v>
      </c>
      <c r="K85" s="1264">
        <v>90</v>
      </c>
    </row>
    <row r="86" spans="1:11" ht="20.100000000000001" customHeight="1" x14ac:dyDescent="0.2">
      <c r="A86" s="1270" t="s">
        <v>1030</v>
      </c>
      <c r="B86" s="1263">
        <v>34</v>
      </c>
      <c r="C86" s="1263">
        <v>40</v>
      </c>
      <c r="D86" s="1264">
        <v>43</v>
      </c>
      <c r="E86" s="1264">
        <v>62</v>
      </c>
      <c r="F86" s="1264">
        <v>56</v>
      </c>
      <c r="G86" s="1264">
        <v>67</v>
      </c>
      <c r="H86" s="1264">
        <v>71</v>
      </c>
      <c r="I86" s="1264">
        <v>100</v>
      </c>
      <c r="J86" s="1264">
        <v>85</v>
      </c>
      <c r="K86" s="1264">
        <v>84</v>
      </c>
    </row>
    <row r="87" spans="1:11" ht="20.100000000000001" customHeight="1" x14ac:dyDescent="0.2">
      <c r="A87" s="1270" t="s">
        <v>1020</v>
      </c>
      <c r="B87" s="1263">
        <v>50</v>
      </c>
      <c r="C87" s="1263">
        <v>38</v>
      </c>
      <c r="D87" s="1264">
        <v>59</v>
      </c>
      <c r="E87" s="1264">
        <v>57</v>
      </c>
      <c r="F87" s="1264">
        <v>51</v>
      </c>
      <c r="G87" s="1264">
        <v>60</v>
      </c>
      <c r="H87" s="1264">
        <v>76</v>
      </c>
      <c r="I87" s="1264">
        <v>97</v>
      </c>
      <c r="J87" s="1264">
        <v>114</v>
      </c>
      <c r="K87" s="1264">
        <v>83</v>
      </c>
    </row>
    <row r="88" spans="1:11" ht="20.100000000000001" customHeight="1" x14ac:dyDescent="0.2">
      <c r="A88" s="1270" t="s">
        <v>1029</v>
      </c>
      <c r="B88" s="1263">
        <v>52</v>
      </c>
      <c r="C88" s="1263">
        <v>51</v>
      </c>
      <c r="D88" s="1264">
        <v>65</v>
      </c>
      <c r="E88" s="1264">
        <v>64</v>
      </c>
      <c r="F88" s="1264">
        <v>61</v>
      </c>
      <c r="G88" s="1264">
        <v>102</v>
      </c>
      <c r="H88" s="1264">
        <v>57</v>
      </c>
      <c r="I88" s="1264">
        <v>86</v>
      </c>
      <c r="J88" s="1264">
        <v>93</v>
      </c>
      <c r="K88" s="1264">
        <v>82</v>
      </c>
    </row>
    <row r="89" spans="1:11" ht="20.100000000000001" customHeight="1" x14ac:dyDescent="0.2">
      <c r="A89" s="1270" t="s">
        <v>1031</v>
      </c>
      <c r="B89" s="1263">
        <v>50</v>
      </c>
      <c r="C89" s="1263">
        <v>28</v>
      </c>
      <c r="D89" s="1264">
        <v>45</v>
      </c>
      <c r="E89" s="1264">
        <v>41</v>
      </c>
      <c r="F89" s="1264">
        <v>46</v>
      </c>
      <c r="G89" s="1264">
        <v>66</v>
      </c>
      <c r="H89" s="1264">
        <v>55</v>
      </c>
      <c r="I89" s="1264">
        <v>78</v>
      </c>
      <c r="J89" s="1264">
        <v>82</v>
      </c>
      <c r="K89" s="1264">
        <v>81</v>
      </c>
    </row>
    <row r="90" spans="1:11" ht="20.100000000000001" customHeight="1" x14ac:dyDescent="0.2">
      <c r="A90" s="1270" t="s">
        <v>1048</v>
      </c>
      <c r="B90" s="1263">
        <v>44</v>
      </c>
      <c r="C90" s="1263">
        <v>51</v>
      </c>
      <c r="D90" s="1264">
        <v>54</v>
      </c>
      <c r="E90" s="1264">
        <v>72</v>
      </c>
      <c r="F90" s="1264">
        <v>75</v>
      </c>
      <c r="G90" s="1264">
        <v>69</v>
      </c>
      <c r="H90" s="1264">
        <v>55</v>
      </c>
      <c r="I90" s="1264">
        <v>52</v>
      </c>
      <c r="J90" s="1264">
        <v>49</v>
      </c>
      <c r="K90" s="1264">
        <v>80</v>
      </c>
    </row>
    <row r="91" spans="1:11" ht="20.100000000000001" customHeight="1" x14ac:dyDescent="0.2">
      <c r="A91" s="1270" t="s">
        <v>1039</v>
      </c>
      <c r="B91" s="1263">
        <v>38</v>
      </c>
      <c r="C91" s="1263">
        <v>63</v>
      </c>
      <c r="D91" s="1264">
        <v>66</v>
      </c>
      <c r="E91" s="1264">
        <v>61</v>
      </c>
      <c r="F91" s="1264">
        <v>72</v>
      </c>
      <c r="G91" s="1264">
        <v>79</v>
      </c>
      <c r="H91" s="1264">
        <v>78</v>
      </c>
      <c r="I91" s="1264">
        <v>69</v>
      </c>
      <c r="J91" s="1264">
        <v>68</v>
      </c>
      <c r="K91" s="1264">
        <v>79</v>
      </c>
    </row>
    <row r="92" spans="1:11" ht="20.100000000000001" customHeight="1" x14ac:dyDescent="0.2">
      <c r="A92" s="1270" t="s">
        <v>1028</v>
      </c>
      <c r="B92" s="1263">
        <v>56</v>
      </c>
      <c r="C92" s="1263">
        <v>51</v>
      </c>
      <c r="D92" s="1264">
        <v>70</v>
      </c>
      <c r="E92" s="1264">
        <v>71</v>
      </c>
      <c r="F92" s="1264">
        <v>76</v>
      </c>
      <c r="G92" s="1264">
        <v>55</v>
      </c>
      <c r="H92" s="1264">
        <v>70</v>
      </c>
      <c r="I92" s="1264">
        <v>105</v>
      </c>
      <c r="J92" s="1264">
        <v>93</v>
      </c>
      <c r="K92" s="1264">
        <v>73</v>
      </c>
    </row>
    <row r="93" spans="1:11" ht="20.100000000000001" customHeight="1" x14ac:dyDescent="0.2">
      <c r="A93" s="1270" t="s">
        <v>1035</v>
      </c>
      <c r="B93" s="1263">
        <v>29</v>
      </c>
      <c r="C93" s="1263">
        <v>39</v>
      </c>
      <c r="D93" s="1264">
        <v>45</v>
      </c>
      <c r="E93" s="1264">
        <v>57</v>
      </c>
      <c r="F93" s="1264">
        <v>58</v>
      </c>
      <c r="G93" s="1264">
        <v>81</v>
      </c>
      <c r="H93" s="1264">
        <v>72</v>
      </c>
      <c r="I93" s="1264">
        <v>64</v>
      </c>
      <c r="J93" s="1264">
        <v>72</v>
      </c>
      <c r="K93" s="1264">
        <v>73</v>
      </c>
    </row>
    <row r="94" spans="1:11" ht="20.100000000000001" customHeight="1" x14ac:dyDescent="0.2">
      <c r="A94" s="1270" t="s">
        <v>1044</v>
      </c>
      <c r="B94" s="1263">
        <v>47</v>
      </c>
      <c r="C94" s="1263">
        <v>46</v>
      </c>
      <c r="D94" s="1264">
        <v>41</v>
      </c>
      <c r="E94" s="1264">
        <v>57</v>
      </c>
      <c r="F94" s="1264">
        <v>46</v>
      </c>
      <c r="G94" s="1264">
        <v>66</v>
      </c>
      <c r="H94" s="1264">
        <v>52</v>
      </c>
      <c r="I94" s="1264">
        <v>67</v>
      </c>
      <c r="J94" s="1264">
        <v>55</v>
      </c>
      <c r="K94" s="1264">
        <v>72</v>
      </c>
    </row>
    <row r="95" spans="1:11" ht="20.100000000000001" customHeight="1" x14ac:dyDescent="0.2">
      <c r="A95" s="1270" t="s">
        <v>1042</v>
      </c>
      <c r="B95" s="1263">
        <v>38</v>
      </c>
      <c r="C95" s="1263">
        <v>36</v>
      </c>
      <c r="D95" s="1264">
        <v>28</v>
      </c>
      <c r="E95" s="1264">
        <v>39</v>
      </c>
      <c r="F95" s="1264">
        <v>41</v>
      </c>
      <c r="G95" s="1264">
        <v>58</v>
      </c>
      <c r="H95" s="1264">
        <v>49</v>
      </c>
      <c r="I95" s="1264">
        <v>61</v>
      </c>
      <c r="J95" s="1264">
        <v>58</v>
      </c>
      <c r="K95" s="1264">
        <v>71</v>
      </c>
    </row>
    <row r="96" spans="1:11" ht="20.100000000000001" customHeight="1" x14ac:dyDescent="0.2">
      <c r="A96" s="1270" t="s">
        <v>1049</v>
      </c>
      <c r="B96" s="1263">
        <v>23</v>
      </c>
      <c r="C96" s="1263">
        <v>35</v>
      </c>
      <c r="D96" s="1264">
        <v>40</v>
      </c>
      <c r="E96" s="1264">
        <v>35</v>
      </c>
      <c r="F96" s="1264">
        <v>57</v>
      </c>
      <c r="G96" s="1264">
        <v>56</v>
      </c>
      <c r="H96" s="1264">
        <v>63</v>
      </c>
      <c r="I96" s="1264">
        <v>70</v>
      </c>
      <c r="J96" s="1264">
        <v>44</v>
      </c>
      <c r="K96" s="1264">
        <v>70</v>
      </c>
    </row>
    <row r="97" spans="1:11" ht="20.100000000000001" customHeight="1" x14ac:dyDescent="0.2">
      <c r="A97" s="1270" t="s">
        <v>1037</v>
      </c>
      <c r="B97" s="1263">
        <v>29</v>
      </c>
      <c r="C97" s="1263">
        <v>54</v>
      </c>
      <c r="D97" s="1264">
        <v>61</v>
      </c>
      <c r="E97" s="1264">
        <v>75</v>
      </c>
      <c r="F97" s="1264">
        <v>79</v>
      </c>
      <c r="G97" s="1264">
        <v>75</v>
      </c>
      <c r="H97" s="1264">
        <v>60</v>
      </c>
      <c r="I97" s="1264">
        <v>77</v>
      </c>
      <c r="J97" s="1264">
        <v>70</v>
      </c>
      <c r="K97" s="1264">
        <v>66</v>
      </c>
    </row>
    <row r="98" spans="1:11" ht="20.100000000000001" customHeight="1" x14ac:dyDescent="0.2">
      <c r="A98" s="1270" t="s">
        <v>1032</v>
      </c>
      <c r="B98" s="1263">
        <v>39</v>
      </c>
      <c r="C98" s="1263">
        <v>48</v>
      </c>
      <c r="D98" s="1264">
        <v>37</v>
      </c>
      <c r="E98" s="1264">
        <v>41</v>
      </c>
      <c r="F98" s="1264">
        <v>62</v>
      </c>
      <c r="G98" s="1264">
        <v>62</v>
      </c>
      <c r="H98" s="1264">
        <v>69</v>
      </c>
      <c r="I98" s="1264">
        <v>83</v>
      </c>
      <c r="J98" s="1264">
        <v>79</v>
      </c>
      <c r="K98" s="1264">
        <v>64</v>
      </c>
    </row>
    <row r="99" spans="1:11" ht="20.100000000000001" customHeight="1" x14ac:dyDescent="0.2">
      <c r="A99" s="1270" t="s">
        <v>1045</v>
      </c>
      <c r="B99" s="1263">
        <v>0</v>
      </c>
      <c r="C99" s="1263">
        <v>13</v>
      </c>
      <c r="D99" s="1263">
        <v>11</v>
      </c>
      <c r="E99" s="1263">
        <v>19</v>
      </c>
      <c r="F99" s="1263">
        <v>34</v>
      </c>
      <c r="G99" s="1263">
        <v>37</v>
      </c>
      <c r="H99" s="1264">
        <v>44</v>
      </c>
      <c r="I99" s="1264">
        <v>43</v>
      </c>
      <c r="J99" s="1264">
        <v>54</v>
      </c>
      <c r="K99" s="1264">
        <v>64</v>
      </c>
    </row>
    <row r="100" spans="1:11" ht="20.100000000000001" customHeight="1" x14ac:dyDescent="0.2">
      <c r="A100" s="1271" t="s">
        <v>1047</v>
      </c>
      <c r="B100" s="1263">
        <v>48</v>
      </c>
      <c r="C100" s="1263">
        <v>50</v>
      </c>
      <c r="D100" s="1263">
        <v>36</v>
      </c>
      <c r="E100" s="1263">
        <v>38</v>
      </c>
      <c r="F100" s="1263">
        <v>30</v>
      </c>
      <c r="G100" s="1263">
        <v>49</v>
      </c>
      <c r="H100" s="1264">
        <v>62</v>
      </c>
      <c r="I100" s="1264">
        <v>54</v>
      </c>
      <c r="J100" s="1264">
        <v>52</v>
      </c>
      <c r="K100" s="1264">
        <v>61</v>
      </c>
    </row>
    <row r="101" spans="1:11" ht="20.100000000000001" customHeight="1" x14ac:dyDescent="0.2">
      <c r="A101" s="1270" t="s">
        <v>1043</v>
      </c>
      <c r="B101" s="1263">
        <v>28</v>
      </c>
      <c r="C101" s="1263">
        <v>50</v>
      </c>
      <c r="D101" s="1263">
        <v>49</v>
      </c>
      <c r="E101" s="1263">
        <v>54</v>
      </c>
      <c r="F101" s="1263">
        <v>46</v>
      </c>
      <c r="G101" s="1263">
        <v>58</v>
      </c>
      <c r="H101" s="1264">
        <v>55</v>
      </c>
      <c r="I101" s="1264">
        <v>49</v>
      </c>
      <c r="J101" s="1264">
        <v>57</v>
      </c>
      <c r="K101" s="1264">
        <v>60</v>
      </c>
    </row>
    <row r="102" spans="1:11" ht="20.100000000000001" customHeight="1" x14ac:dyDescent="0.2">
      <c r="A102" s="1270" t="s">
        <v>1038</v>
      </c>
      <c r="B102" s="1263">
        <v>21</v>
      </c>
      <c r="C102" s="1263">
        <v>23</v>
      </c>
      <c r="D102" s="1264">
        <v>36</v>
      </c>
      <c r="E102" s="1264">
        <v>35</v>
      </c>
      <c r="F102" s="1264">
        <v>36</v>
      </c>
      <c r="G102" s="1264">
        <v>44</v>
      </c>
      <c r="H102" s="1264">
        <v>44</v>
      </c>
      <c r="I102" s="1264">
        <v>60</v>
      </c>
      <c r="J102" s="1264">
        <v>69</v>
      </c>
      <c r="K102" s="1264">
        <v>59</v>
      </c>
    </row>
    <row r="103" spans="1:11" ht="20.100000000000001" customHeight="1" x14ac:dyDescent="0.2">
      <c r="A103" s="1270" t="s">
        <v>1040</v>
      </c>
      <c r="B103" s="1263">
        <v>22</v>
      </c>
      <c r="C103" s="1263">
        <v>26</v>
      </c>
      <c r="D103" s="1264">
        <v>36</v>
      </c>
      <c r="E103" s="1264">
        <v>38</v>
      </c>
      <c r="F103" s="1264">
        <v>32</v>
      </c>
      <c r="G103" s="1264">
        <v>28</v>
      </c>
      <c r="H103" s="1264">
        <v>65</v>
      </c>
      <c r="I103" s="1264">
        <v>46</v>
      </c>
      <c r="J103" s="1264">
        <v>65</v>
      </c>
      <c r="K103" s="1264">
        <v>59</v>
      </c>
    </row>
    <row r="104" spans="1:11" ht="20.100000000000001" customHeight="1" x14ac:dyDescent="0.2">
      <c r="A104" s="1270" t="s">
        <v>1393</v>
      </c>
      <c r="B104" s="1263">
        <v>32</v>
      </c>
      <c r="C104" s="1263">
        <v>42</v>
      </c>
      <c r="D104" s="1264">
        <v>40</v>
      </c>
      <c r="E104" s="1264">
        <v>42</v>
      </c>
      <c r="F104" s="1264">
        <v>49</v>
      </c>
      <c r="G104" s="1264">
        <v>42</v>
      </c>
      <c r="H104" s="1264">
        <v>38</v>
      </c>
      <c r="I104" s="1264">
        <v>38</v>
      </c>
      <c r="J104" s="1264">
        <v>45</v>
      </c>
      <c r="K104" s="1264">
        <v>58</v>
      </c>
    </row>
    <row r="105" spans="1:11" ht="20.100000000000001" customHeight="1" x14ac:dyDescent="0.2">
      <c r="A105" s="1270" t="s">
        <v>1394</v>
      </c>
      <c r="B105" s="1263">
        <v>12</v>
      </c>
      <c r="C105" s="1263">
        <v>15</v>
      </c>
      <c r="D105" s="1264">
        <v>13</v>
      </c>
      <c r="E105" s="1264">
        <v>26</v>
      </c>
      <c r="F105" s="1264">
        <v>43</v>
      </c>
      <c r="G105" s="1264">
        <v>25</v>
      </c>
      <c r="H105" s="1264">
        <v>32</v>
      </c>
      <c r="I105" s="1264">
        <v>39</v>
      </c>
      <c r="J105" s="1264">
        <v>43</v>
      </c>
      <c r="K105" s="1264">
        <v>58</v>
      </c>
    </row>
    <row r="106" spans="1:11" ht="20.100000000000001" customHeight="1" x14ac:dyDescent="0.2">
      <c r="A106" s="1270" t="s">
        <v>1395</v>
      </c>
      <c r="B106" s="1263">
        <v>13</v>
      </c>
      <c r="C106" s="1263">
        <v>19</v>
      </c>
      <c r="D106" s="1264">
        <v>23</v>
      </c>
      <c r="E106" s="1264">
        <v>38</v>
      </c>
      <c r="F106" s="1264">
        <v>29</v>
      </c>
      <c r="G106" s="1264">
        <v>32</v>
      </c>
      <c r="H106" s="1264">
        <v>38</v>
      </c>
      <c r="I106" s="1264">
        <v>42</v>
      </c>
      <c r="J106" s="1264">
        <v>51</v>
      </c>
      <c r="K106" s="1264">
        <v>57</v>
      </c>
    </row>
    <row r="107" spans="1:11" ht="20.100000000000001" customHeight="1" x14ac:dyDescent="0.2">
      <c r="A107" s="1270" t="s">
        <v>1396</v>
      </c>
      <c r="B107" s="1263">
        <v>0</v>
      </c>
      <c r="C107" s="1263">
        <v>10</v>
      </c>
      <c r="D107" s="1264">
        <v>14</v>
      </c>
      <c r="E107" s="1264">
        <v>28</v>
      </c>
      <c r="F107" s="1264">
        <v>25</v>
      </c>
      <c r="G107" s="1264">
        <v>35</v>
      </c>
      <c r="H107" s="1264">
        <v>34</v>
      </c>
      <c r="I107" s="1264">
        <v>38</v>
      </c>
      <c r="J107" s="1264">
        <v>37</v>
      </c>
      <c r="K107" s="1264">
        <v>56</v>
      </c>
    </row>
    <row r="108" spans="1:11" ht="20.100000000000001" customHeight="1" x14ac:dyDescent="0.2">
      <c r="A108" s="1270" t="s">
        <v>1050</v>
      </c>
      <c r="B108" s="1263">
        <v>16</v>
      </c>
      <c r="C108" s="1263">
        <v>29</v>
      </c>
      <c r="D108" s="1264">
        <v>22</v>
      </c>
      <c r="E108" s="1264">
        <v>27</v>
      </c>
      <c r="F108" s="1264">
        <v>33</v>
      </c>
      <c r="G108" s="1264">
        <v>43</v>
      </c>
      <c r="H108" s="1264">
        <v>51</v>
      </c>
      <c r="I108" s="1264">
        <v>52</v>
      </c>
      <c r="J108" s="1264">
        <v>42</v>
      </c>
      <c r="K108" s="1264">
        <v>55</v>
      </c>
    </row>
    <row r="109" spans="1:11" ht="20.100000000000001" customHeight="1" x14ac:dyDescent="0.2">
      <c r="A109" s="1270" t="s">
        <v>1397</v>
      </c>
      <c r="B109" s="1263">
        <v>0</v>
      </c>
      <c r="C109" s="1263">
        <v>10</v>
      </c>
      <c r="D109" s="1263">
        <v>16</v>
      </c>
      <c r="E109" s="1263">
        <v>24</v>
      </c>
      <c r="F109" s="1263">
        <v>35</v>
      </c>
      <c r="G109" s="1263">
        <v>28</v>
      </c>
      <c r="H109" s="1264">
        <v>49</v>
      </c>
      <c r="I109" s="1264">
        <v>42</v>
      </c>
      <c r="J109" s="1264">
        <v>27</v>
      </c>
      <c r="K109" s="1264">
        <v>54</v>
      </c>
    </row>
    <row r="110" spans="1:11" ht="20.100000000000001" customHeight="1" x14ac:dyDescent="0.2">
      <c r="A110" s="1271" t="s">
        <v>1398</v>
      </c>
      <c r="B110" s="1263">
        <v>23</v>
      </c>
      <c r="C110" s="1263">
        <v>19</v>
      </c>
      <c r="D110" s="1263">
        <v>29</v>
      </c>
      <c r="E110" s="1263">
        <v>16</v>
      </c>
      <c r="F110" s="1263">
        <v>28</v>
      </c>
      <c r="G110" s="1263">
        <v>26</v>
      </c>
      <c r="H110" s="1264">
        <v>32</v>
      </c>
      <c r="I110" s="1264">
        <v>30</v>
      </c>
      <c r="J110" s="1264">
        <v>36</v>
      </c>
      <c r="K110" s="1264">
        <v>53</v>
      </c>
    </row>
    <row r="111" spans="1:11" ht="20.100000000000001" customHeight="1" x14ac:dyDescent="0.2">
      <c r="A111" s="1270" t="s">
        <v>1041</v>
      </c>
      <c r="B111" s="1263">
        <v>22</v>
      </c>
      <c r="C111" s="1263">
        <v>25</v>
      </c>
      <c r="D111" s="1263">
        <v>45</v>
      </c>
      <c r="E111" s="1263">
        <v>37</v>
      </c>
      <c r="F111" s="1263">
        <v>50</v>
      </c>
      <c r="G111" s="1263">
        <v>49</v>
      </c>
      <c r="H111" s="1264">
        <v>61</v>
      </c>
      <c r="I111" s="1264">
        <v>74</v>
      </c>
      <c r="J111" s="1264">
        <v>62</v>
      </c>
      <c r="K111" s="1264">
        <v>52</v>
      </c>
    </row>
    <row r="112" spans="1:11" ht="20.100000000000001" customHeight="1" x14ac:dyDescent="0.2">
      <c r="A112" s="1270" t="s">
        <v>1046</v>
      </c>
      <c r="B112" s="1263">
        <v>15</v>
      </c>
      <c r="C112" s="1263">
        <v>19</v>
      </c>
      <c r="D112" s="1264">
        <v>19</v>
      </c>
      <c r="E112" s="1264">
        <v>28</v>
      </c>
      <c r="F112" s="1264">
        <v>31</v>
      </c>
      <c r="G112" s="1264">
        <v>36</v>
      </c>
      <c r="H112" s="1264">
        <v>51</v>
      </c>
      <c r="I112" s="1264">
        <v>48</v>
      </c>
      <c r="J112" s="1264">
        <v>53</v>
      </c>
      <c r="K112" s="1264">
        <v>51</v>
      </c>
    </row>
    <row r="113" spans="1:11" ht="20.100000000000001" customHeight="1" x14ac:dyDescent="0.2">
      <c r="A113" s="1271" t="s">
        <v>1036</v>
      </c>
      <c r="B113" s="1263">
        <v>33</v>
      </c>
      <c r="C113" s="1263">
        <v>27</v>
      </c>
      <c r="D113" s="1263">
        <v>48</v>
      </c>
      <c r="E113" s="1263">
        <v>45</v>
      </c>
      <c r="F113" s="1263">
        <v>57</v>
      </c>
      <c r="G113" s="1263">
        <v>57</v>
      </c>
      <c r="H113" s="1264">
        <v>50</v>
      </c>
      <c r="I113" s="1264">
        <v>67</v>
      </c>
      <c r="J113" s="1264">
        <v>71</v>
      </c>
      <c r="K113" s="1264">
        <v>50</v>
      </c>
    </row>
    <row r="114" spans="1:11" ht="20.100000000000001" customHeight="1" thickBot="1" x14ac:dyDescent="0.25">
      <c r="A114" s="1272" t="s">
        <v>592</v>
      </c>
      <c r="B114" s="1088">
        <v>2926</v>
      </c>
      <c r="C114" s="1088">
        <v>3289</v>
      </c>
      <c r="D114" s="1088">
        <v>3783</v>
      </c>
      <c r="E114" s="1088">
        <v>4358</v>
      </c>
      <c r="F114" s="1088">
        <v>4872</v>
      </c>
      <c r="G114" s="1088">
        <v>5391</v>
      </c>
      <c r="H114" s="1273">
        <v>6117</v>
      </c>
      <c r="I114" s="1273">
        <v>6751</v>
      </c>
      <c r="J114" s="1273">
        <v>7103</v>
      </c>
      <c r="K114" s="1273">
        <v>6871</v>
      </c>
    </row>
    <row r="115" spans="1:11" s="1274" customFormat="1" ht="15.95" customHeight="1" x14ac:dyDescent="0.25">
      <c r="A115" s="1671" t="s">
        <v>723</v>
      </c>
      <c r="B115" s="1671"/>
      <c r="C115" s="1671"/>
      <c r="D115" s="1671"/>
      <c r="E115" s="1671"/>
      <c r="F115" s="1671"/>
      <c r="G115" s="1671"/>
      <c r="H115" s="1671"/>
      <c r="I115" s="1671"/>
      <c r="J115" s="1671"/>
      <c r="K115" s="1671"/>
    </row>
    <row r="116" spans="1:11" s="1352" customFormat="1" ht="15.95" customHeight="1" x14ac:dyDescent="0.25">
      <c r="A116" s="1672" t="s">
        <v>724</v>
      </c>
      <c r="B116" s="1672"/>
      <c r="C116" s="1672"/>
      <c r="D116" s="1672"/>
      <c r="E116" s="1672"/>
      <c r="F116" s="1672"/>
      <c r="G116" s="1672"/>
      <c r="H116" s="1672"/>
      <c r="I116" s="1672"/>
      <c r="J116" s="1672"/>
      <c r="K116" s="1672"/>
    </row>
    <row r="117" spans="1:11" s="16" customFormat="1" ht="12.75" x14ac:dyDescent="0.2">
      <c r="A117" s="1673" t="s">
        <v>1051</v>
      </c>
      <c r="B117" s="1673"/>
      <c r="C117" s="1673"/>
      <c r="D117" s="1673"/>
      <c r="E117" s="1673"/>
      <c r="F117" s="1673"/>
      <c r="G117" s="1673"/>
      <c r="H117" s="1673"/>
      <c r="I117" s="1673"/>
      <c r="J117" s="1673"/>
      <c r="K117" s="1673"/>
    </row>
    <row r="118" spans="1:11" ht="24" customHeight="1" x14ac:dyDescent="0.2">
      <c r="A118" s="1275"/>
    </row>
    <row r="119" spans="1:11" ht="24" customHeight="1" x14ac:dyDescent="0.2">
      <c r="G119" s="1277"/>
    </row>
  </sheetData>
  <mergeCells count="9">
    <mergeCell ref="A115:K115"/>
    <mergeCell ref="A116:K116"/>
    <mergeCell ref="A117:K117"/>
    <mergeCell ref="A3:A4"/>
    <mergeCell ref="B3:K3"/>
    <mergeCell ref="A57:K57"/>
    <mergeCell ref="A58:K58"/>
    <mergeCell ref="A61:A62"/>
    <mergeCell ref="B61:K61"/>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rowBreaks count="1" manualBreakCount="1">
    <brk id="58" max="9" man="1"/>
  </rowBreak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5">
    <tabColor rgb="FF00B0F0"/>
  </sheetPr>
  <dimension ref="A9:J22"/>
  <sheetViews>
    <sheetView showGridLines="0" zoomScaleNormal="100" workbookViewId="0"/>
  </sheetViews>
  <sheetFormatPr defaultColWidth="9.7109375" defaultRowHeight="39.950000000000003" customHeight="1" x14ac:dyDescent="0.2"/>
  <cols>
    <col min="1" max="16384" width="9.7109375" style="776"/>
  </cols>
  <sheetData>
    <row r="9" spans="1:10" ht="39.950000000000003" customHeight="1" x14ac:dyDescent="0.2">
      <c r="A9" s="1531" t="s">
        <v>543</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6">
    <tabColor rgb="FF92D050"/>
  </sheetPr>
  <dimension ref="B1:C31"/>
  <sheetViews>
    <sheetView showGridLines="0" zoomScaleNormal="100" workbookViewId="0"/>
  </sheetViews>
  <sheetFormatPr defaultColWidth="17" defaultRowHeight="20.100000000000001" customHeight="1" x14ac:dyDescent="0.25"/>
  <cols>
    <col min="1" max="1" width="8.7109375" style="1058" customWidth="1"/>
    <col min="2" max="2" width="145.7109375" style="1058" customWidth="1"/>
    <col min="3" max="256" width="17" style="1058"/>
    <col min="257" max="257" width="10" style="1058" customWidth="1"/>
    <col min="258" max="258" width="100.140625" style="1058" customWidth="1"/>
    <col min="259" max="512" width="17" style="1058"/>
    <col min="513" max="513" width="10" style="1058" customWidth="1"/>
    <col min="514" max="514" width="100.140625" style="1058" customWidth="1"/>
    <col min="515" max="768" width="17" style="1058"/>
    <col min="769" max="769" width="10" style="1058" customWidth="1"/>
    <col min="770" max="770" width="100.140625" style="1058" customWidth="1"/>
    <col min="771" max="1024" width="17" style="1058"/>
    <col min="1025" max="1025" width="10" style="1058" customWidth="1"/>
    <col min="1026" max="1026" width="100.140625" style="1058" customWidth="1"/>
    <col min="1027" max="1280" width="17" style="1058"/>
    <col min="1281" max="1281" width="10" style="1058" customWidth="1"/>
    <col min="1282" max="1282" width="100.140625" style="1058" customWidth="1"/>
    <col min="1283" max="1536" width="17" style="1058"/>
    <col min="1537" max="1537" width="10" style="1058" customWidth="1"/>
    <col min="1538" max="1538" width="100.140625" style="1058" customWidth="1"/>
    <col min="1539" max="1792" width="17" style="1058"/>
    <col min="1793" max="1793" width="10" style="1058" customWidth="1"/>
    <col min="1794" max="1794" width="100.140625" style="1058" customWidth="1"/>
    <col min="1795" max="2048" width="17" style="1058"/>
    <col min="2049" max="2049" width="10" style="1058" customWidth="1"/>
    <col min="2050" max="2050" width="100.140625" style="1058" customWidth="1"/>
    <col min="2051" max="2304" width="17" style="1058"/>
    <col min="2305" max="2305" width="10" style="1058" customWidth="1"/>
    <col min="2306" max="2306" width="100.140625" style="1058" customWidth="1"/>
    <col min="2307" max="2560" width="17" style="1058"/>
    <col min="2561" max="2561" width="10" style="1058" customWidth="1"/>
    <col min="2562" max="2562" width="100.140625" style="1058" customWidth="1"/>
    <col min="2563" max="2816" width="17" style="1058"/>
    <col min="2817" max="2817" width="10" style="1058" customWidth="1"/>
    <col min="2818" max="2818" width="100.140625" style="1058" customWidth="1"/>
    <col min="2819" max="3072" width="17" style="1058"/>
    <col min="3073" max="3073" width="10" style="1058" customWidth="1"/>
    <col min="3074" max="3074" width="100.140625" style="1058" customWidth="1"/>
    <col min="3075" max="3328" width="17" style="1058"/>
    <col min="3329" max="3329" width="10" style="1058" customWidth="1"/>
    <col min="3330" max="3330" width="100.140625" style="1058" customWidth="1"/>
    <col min="3331" max="3584" width="17" style="1058"/>
    <col min="3585" max="3585" width="10" style="1058" customWidth="1"/>
    <col min="3586" max="3586" width="100.140625" style="1058" customWidth="1"/>
    <col min="3587" max="3840" width="17" style="1058"/>
    <col min="3841" max="3841" width="10" style="1058" customWidth="1"/>
    <col min="3842" max="3842" width="100.140625" style="1058" customWidth="1"/>
    <col min="3843" max="4096" width="17" style="1058"/>
    <col min="4097" max="4097" width="10" style="1058" customWidth="1"/>
    <col min="4098" max="4098" width="100.140625" style="1058" customWidth="1"/>
    <col min="4099" max="4352" width="17" style="1058"/>
    <col min="4353" max="4353" width="10" style="1058" customWidth="1"/>
    <col min="4354" max="4354" width="100.140625" style="1058" customWidth="1"/>
    <col min="4355" max="4608" width="17" style="1058"/>
    <col min="4609" max="4609" width="10" style="1058" customWidth="1"/>
    <col min="4610" max="4610" width="100.140625" style="1058" customWidth="1"/>
    <col min="4611" max="4864" width="17" style="1058"/>
    <col min="4865" max="4865" width="10" style="1058" customWidth="1"/>
    <col min="4866" max="4866" width="100.140625" style="1058" customWidth="1"/>
    <col min="4867" max="5120" width="17" style="1058"/>
    <col min="5121" max="5121" width="10" style="1058" customWidth="1"/>
    <col min="5122" max="5122" width="100.140625" style="1058" customWidth="1"/>
    <col min="5123" max="5376" width="17" style="1058"/>
    <col min="5377" max="5377" width="10" style="1058" customWidth="1"/>
    <col min="5378" max="5378" width="100.140625" style="1058" customWidth="1"/>
    <col min="5379" max="5632" width="17" style="1058"/>
    <col min="5633" max="5633" width="10" style="1058" customWidth="1"/>
    <col min="5634" max="5634" width="100.140625" style="1058" customWidth="1"/>
    <col min="5635" max="5888" width="17" style="1058"/>
    <col min="5889" max="5889" width="10" style="1058" customWidth="1"/>
    <col min="5890" max="5890" width="100.140625" style="1058" customWidth="1"/>
    <col min="5891" max="6144" width="17" style="1058"/>
    <col min="6145" max="6145" width="10" style="1058" customWidth="1"/>
    <col min="6146" max="6146" width="100.140625" style="1058" customWidth="1"/>
    <col min="6147" max="6400" width="17" style="1058"/>
    <col min="6401" max="6401" width="10" style="1058" customWidth="1"/>
    <col min="6402" max="6402" width="100.140625" style="1058" customWidth="1"/>
    <col min="6403" max="6656" width="17" style="1058"/>
    <col min="6657" max="6657" width="10" style="1058" customWidth="1"/>
    <col min="6658" max="6658" width="100.140625" style="1058" customWidth="1"/>
    <col min="6659" max="6912" width="17" style="1058"/>
    <col min="6913" max="6913" width="10" style="1058" customWidth="1"/>
    <col min="6914" max="6914" width="100.140625" style="1058" customWidth="1"/>
    <col min="6915" max="7168" width="17" style="1058"/>
    <col min="7169" max="7169" width="10" style="1058" customWidth="1"/>
    <col min="7170" max="7170" width="100.140625" style="1058" customWidth="1"/>
    <col min="7171" max="7424" width="17" style="1058"/>
    <col min="7425" max="7425" width="10" style="1058" customWidth="1"/>
    <col min="7426" max="7426" width="100.140625" style="1058" customWidth="1"/>
    <col min="7427" max="7680" width="17" style="1058"/>
    <col min="7681" max="7681" width="10" style="1058" customWidth="1"/>
    <col min="7682" max="7682" width="100.140625" style="1058" customWidth="1"/>
    <col min="7683" max="7936" width="17" style="1058"/>
    <col min="7937" max="7937" width="10" style="1058" customWidth="1"/>
    <col min="7938" max="7938" width="100.140625" style="1058" customWidth="1"/>
    <col min="7939" max="8192" width="17" style="1058"/>
    <col min="8193" max="8193" width="10" style="1058" customWidth="1"/>
    <col min="8194" max="8194" width="100.140625" style="1058" customWidth="1"/>
    <col min="8195" max="8448" width="17" style="1058"/>
    <col min="8449" max="8449" width="10" style="1058" customWidth="1"/>
    <col min="8450" max="8450" width="100.140625" style="1058" customWidth="1"/>
    <col min="8451" max="8704" width="17" style="1058"/>
    <col min="8705" max="8705" width="10" style="1058" customWidth="1"/>
    <col min="8706" max="8706" width="100.140625" style="1058" customWidth="1"/>
    <col min="8707" max="8960" width="17" style="1058"/>
    <col min="8961" max="8961" width="10" style="1058" customWidth="1"/>
    <col min="8962" max="8962" width="100.140625" style="1058" customWidth="1"/>
    <col min="8963" max="9216" width="17" style="1058"/>
    <col min="9217" max="9217" width="10" style="1058" customWidth="1"/>
    <col min="9218" max="9218" width="100.140625" style="1058" customWidth="1"/>
    <col min="9219" max="9472" width="17" style="1058"/>
    <col min="9473" max="9473" width="10" style="1058" customWidth="1"/>
    <col min="9474" max="9474" width="100.140625" style="1058" customWidth="1"/>
    <col min="9475" max="9728" width="17" style="1058"/>
    <col min="9729" max="9729" width="10" style="1058" customWidth="1"/>
    <col min="9730" max="9730" width="100.140625" style="1058" customWidth="1"/>
    <col min="9731" max="9984" width="17" style="1058"/>
    <col min="9985" max="9985" width="10" style="1058" customWidth="1"/>
    <col min="9986" max="9986" width="100.140625" style="1058" customWidth="1"/>
    <col min="9987" max="10240" width="17" style="1058"/>
    <col min="10241" max="10241" width="10" style="1058" customWidth="1"/>
    <col min="10242" max="10242" width="100.140625" style="1058" customWidth="1"/>
    <col min="10243" max="10496" width="17" style="1058"/>
    <col min="10497" max="10497" width="10" style="1058" customWidth="1"/>
    <col min="10498" max="10498" width="100.140625" style="1058" customWidth="1"/>
    <col min="10499" max="10752" width="17" style="1058"/>
    <col min="10753" max="10753" width="10" style="1058" customWidth="1"/>
    <col min="10754" max="10754" width="100.140625" style="1058" customWidth="1"/>
    <col min="10755" max="11008" width="17" style="1058"/>
    <col min="11009" max="11009" width="10" style="1058" customWidth="1"/>
    <col min="11010" max="11010" width="100.140625" style="1058" customWidth="1"/>
    <col min="11011" max="11264" width="17" style="1058"/>
    <col min="11265" max="11265" width="10" style="1058" customWidth="1"/>
    <col min="11266" max="11266" width="100.140625" style="1058" customWidth="1"/>
    <col min="11267" max="11520" width="17" style="1058"/>
    <col min="11521" max="11521" width="10" style="1058" customWidth="1"/>
    <col min="11522" max="11522" width="100.140625" style="1058" customWidth="1"/>
    <col min="11523" max="11776" width="17" style="1058"/>
    <col min="11777" max="11777" width="10" style="1058" customWidth="1"/>
    <col min="11778" max="11778" width="100.140625" style="1058" customWidth="1"/>
    <col min="11779" max="12032" width="17" style="1058"/>
    <col min="12033" max="12033" width="10" style="1058" customWidth="1"/>
    <col min="12034" max="12034" width="100.140625" style="1058" customWidth="1"/>
    <col min="12035" max="12288" width="17" style="1058"/>
    <col min="12289" max="12289" width="10" style="1058" customWidth="1"/>
    <col min="12290" max="12290" width="100.140625" style="1058" customWidth="1"/>
    <col min="12291" max="12544" width="17" style="1058"/>
    <col min="12545" max="12545" width="10" style="1058" customWidth="1"/>
    <col min="12546" max="12546" width="100.140625" style="1058" customWidth="1"/>
    <col min="12547" max="12800" width="17" style="1058"/>
    <col min="12801" max="12801" width="10" style="1058" customWidth="1"/>
    <col min="12802" max="12802" width="100.140625" style="1058" customWidth="1"/>
    <col min="12803" max="13056" width="17" style="1058"/>
    <col min="13057" max="13057" width="10" style="1058" customWidth="1"/>
    <col min="13058" max="13058" width="100.140625" style="1058" customWidth="1"/>
    <col min="13059" max="13312" width="17" style="1058"/>
    <col min="13313" max="13313" width="10" style="1058" customWidth="1"/>
    <col min="13314" max="13314" width="100.140625" style="1058" customWidth="1"/>
    <col min="13315" max="13568" width="17" style="1058"/>
    <col min="13569" max="13569" width="10" style="1058" customWidth="1"/>
    <col min="13570" max="13570" width="100.140625" style="1058" customWidth="1"/>
    <col min="13571" max="13824" width="17" style="1058"/>
    <col min="13825" max="13825" width="10" style="1058" customWidth="1"/>
    <col min="13826" max="13826" width="100.140625" style="1058" customWidth="1"/>
    <col min="13827" max="14080" width="17" style="1058"/>
    <col min="14081" max="14081" width="10" style="1058" customWidth="1"/>
    <col min="14082" max="14082" width="100.140625" style="1058" customWidth="1"/>
    <col min="14083" max="14336" width="17" style="1058"/>
    <col min="14337" max="14337" width="10" style="1058" customWidth="1"/>
    <col min="14338" max="14338" width="100.140625" style="1058" customWidth="1"/>
    <col min="14339" max="14592" width="17" style="1058"/>
    <col min="14593" max="14593" width="10" style="1058" customWidth="1"/>
    <col min="14594" max="14594" width="100.140625" style="1058" customWidth="1"/>
    <col min="14595" max="14848" width="17" style="1058"/>
    <col min="14849" max="14849" width="10" style="1058" customWidth="1"/>
    <col min="14850" max="14850" width="100.140625" style="1058" customWidth="1"/>
    <col min="14851" max="15104" width="17" style="1058"/>
    <col min="15105" max="15105" width="10" style="1058" customWidth="1"/>
    <col min="15106" max="15106" width="100.140625" style="1058" customWidth="1"/>
    <col min="15107" max="15360" width="17" style="1058"/>
    <col min="15361" max="15361" width="10" style="1058" customWidth="1"/>
    <col min="15362" max="15362" width="100.140625" style="1058" customWidth="1"/>
    <col min="15363" max="15616" width="17" style="1058"/>
    <col min="15617" max="15617" width="10" style="1058" customWidth="1"/>
    <col min="15618" max="15618" width="100.140625" style="1058" customWidth="1"/>
    <col min="15619" max="15872" width="17" style="1058"/>
    <col min="15873" max="15873" width="10" style="1058" customWidth="1"/>
    <col min="15874" max="15874" width="100.140625" style="1058" customWidth="1"/>
    <col min="15875" max="16128" width="17" style="1058"/>
    <col min="16129" max="16129" width="10" style="1058" customWidth="1"/>
    <col min="16130" max="16130" width="100.140625" style="1058" customWidth="1"/>
    <col min="16131" max="16384" width="17" style="1058"/>
  </cols>
  <sheetData>
    <row r="1" spans="2:2" ht="24.95" customHeight="1" x14ac:dyDescent="0.25">
      <c r="B1" s="1278" t="s">
        <v>543</v>
      </c>
    </row>
    <row r="2" spans="2:2" s="27" customFormat="1" ht="20.100000000000001" customHeight="1" x14ac:dyDescent="0.25">
      <c r="B2" s="1279"/>
    </row>
    <row r="3" spans="2:2" s="27" customFormat="1" ht="20.100000000000001" customHeight="1" x14ac:dyDescent="0.25">
      <c r="B3" s="1280" t="s">
        <v>1052</v>
      </c>
    </row>
    <row r="4" spans="2:2" s="27" customFormat="1" ht="20.100000000000001" customHeight="1" x14ac:dyDescent="0.25">
      <c r="B4" s="1279" t="s">
        <v>1053</v>
      </c>
    </row>
    <row r="5" spans="2:2" s="27" customFormat="1" ht="20.100000000000001" customHeight="1" x14ac:dyDescent="0.25">
      <c r="B5" s="1279"/>
    </row>
    <row r="6" spans="2:2" s="27" customFormat="1" ht="20.100000000000001" customHeight="1" x14ac:dyDescent="0.25">
      <c r="B6" s="1280" t="s">
        <v>1054</v>
      </c>
    </row>
    <row r="7" spans="2:2" s="27" customFormat="1" ht="20.100000000000001" customHeight="1" x14ac:dyDescent="0.25">
      <c r="B7" s="27" t="s">
        <v>1055</v>
      </c>
    </row>
    <row r="8" spans="2:2" s="27" customFormat="1" ht="20.100000000000001" customHeight="1" x14ac:dyDescent="0.25">
      <c r="B8" s="1205" t="s">
        <v>118</v>
      </c>
    </row>
    <row r="9" spans="2:2" s="27" customFormat="1" ht="20.100000000000001" customHeight="1" x14ac:dyDescent="0.25">
      <c r="B9" s="1280" t="s">
        <v>1056</v>
      </c>
    </row>
    <row r="10" spans="2:2" s="27" customFormat="1" ht="20.100000000000001" customHeight="1" x14ac:dyDescent="0.25">
      <c r="B10" s="1279" t="s">
        <v>1057</v>
      </c>
    </row>
    <row r="11" spans="2:2" s="27" customFormat="1" ht="20.100000000000001" customHeight="1" x14ac:dyDescent="0.25"/>
    <row r="12" spans="2:2" s="27" customFormat="1" ht="20.100000000000001" customHeight="1" x14ac:dyDescent="0.25">
      <c r="B12" s="1280" t="s">
        <v>1058</v>
      </c>
    </row>
    <row r="13" spans="2:2" s="27" customFormat="1" ht="20.100000000000001" customHeight="1" x14ac:dyDescent="0.25">
      <c r="B13" s="1279" t="s">
        <v>1059</v>
      </c>
    </row>
    <row r="14" spans="2:2" s="27" customFormat="1" ht="20.100000000000001" customHeight="1" x14ac:dyDescent="0.25">
      <c r="B14" s="1279"/>
    </row>
    <row r="15" spans="2:2" s="27" customFormat="1" ht="20.100000000000001" customHeight="1" x14ac:dyDescent="0.25">
      <c r="B15" s="1280" t="s">
        <v>1060</v>
      </c>
    </row>
    <row r="16" spans="2:2" s="27" customFormat="1" ht="20.100000000000001" customHeight="1" x14ac:dyDescent="0.25">
      <c r="B16" s="1279" t="s">
        <v>1061</v>
      </c>
    </row>
    <row r="17" spans="2:3" s="27" customFormat="1" ht="20.100000000000001" customHeight="1" x14ac:dyDescent="0.25">
      <c r="B17" s="1279"/>
    </row>
    <row r="18" spans="2:3" s="27" customFormat="1" ht="20.100000000000001" customHeight="1" x14ac:dyDescent="0.25">
      <c r="B18" s="1280" t="s">
        <v>1062</v>
      </c>
    </row>
    <row r="19" spans="2:3" s="27" customFormat="1" ht="20.100000000000001" customHeight="1" x14ac:dyDescent="0.2">
      <c r="B19" s="27" t="s">
        <v>1063</v>
      </c>
      <c r="C19" s="1281"/>
    </row>
    <row r="20" spans="2:3" s="27" customFormat="1" ht="20.100000000000001" customHeight="1" x14ac:dyDescent="0.25"/>
    <row r="21" spans="2:3" s="27" customFormat="1" ht="20.100000000000001" customHeight="1" x14ac:dyDescent="0.25">
      <c r="B21" s="1223" t="s">
        <v>1064</v>
      </c>
    </row>
    <row r="22" spans="2:3" s="27" customFormat="1" ht="20.100000000000001" customHeight="1" x14ac:dyDescent="0.25">
      <c r="B22" s="1279" t="s">
        <v>1065</v>
      </c>
    </row>
    <row r="23" spans="2:3" s="27" customFormat="1" ht="20.100000000000001" customHeight="1" x14ac:dyDescent="0.25">
      <c r="B23" s="1279"/>
    </row>
    <row r="24" spans="2:3" s="27" customFormat="1" ht="20.100000000000001" customHeight="1" x14ac:dyDescent="0.25">
      <c r="B24" s="1280" t="s">
        <v>1066</v>
      </c>
    </row>
    <row r="25" spans="2:3" s="27" customFormat="1" ht="20.100000000000001" customHeight="1" x14ac:dyDescent="0.25">
      <c r="B25" s="1279" t="s">
        <v>1067</v>
      </c>
    </row>
    <row r="26" spans="2:3" s="27" customFormat="1" ht="20.100000000000001" customHeight="1" x14ac:dyDescent="0.25">
      <c r="B26" s="1279"/>
    </row>
    <row r="27" spans="2:3" s="27" customFormat="1" ht="20.100000000000001" customHeight="1" x14ac:dyDescent="0.25">
      <c r="B27" s="1280" t="s">
        <v>1068</v>
      </c>
    </row>
    <row r="28" spans="2:3" s="27" customFormat="1" ht="20.100000000000001" customHeight="1" x14ac:dyDescent="0.25">
      <c r="B28" s="1279" t="s">
        <v>1065</v>
      </c>
    </row>
    <row r="29" spans="2:3" s="27" customFormat="1" ht="20.100000000000001" customHeight="1" x14ac:dyDescent="0.25">
      <c r="B29" s="1279"/>
    </row>
    <row r="30" spans="2:3" s="27" customFormat="1" ht="20.100000000000001" customHeight="1" x14ac:dyDescent="0.25">
      <c r="B30" s="1280" t="s">
        <v>1069</v>
      </c>
    </row>
    <row r="31" spans="2:3" s="27" customFormat="1" ht="20.100000000000001" customHeight="1" x14ac:dyDescent="0.25">
      <c r="B31" s="1279" t="s">
        <v>1070</v>
      </c>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7">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776"/>
  </cols>
  <sheetData>
    <row r="9" spans="1:10" ht="39.950000000000003" customHeight="1" x14ac:dyDescent="0.2">
      <c r="A9" s="1531" t="s">
        <v>544</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8">
    <tabColor rgb="FF92D050"/>
  </sheetPr>
  <dimension ref="A1:B202"/>
  <sheetViews>
    <sheetView showGridLines="0" zoomScaleNormal="100" zoomScaleSheetLayoutView="280" workbookViewId="0"/>
  </sheetViews>
  <sheetFormatPr defaultColWidth="8.7109375" defaultRowHeight="20.100000000000001" customHeight="1" x14ac:dyDescent="0.25"/>
  <cols>
    <col min="1" max="1" width="8.7109375" style="28" customWidth="1"/>
    <col min="2" max="2" width="145.7109375" style="28" customWidth="1"/>
    <col min="3" max="3" width="19.140625" style="1058" customWidth="1"/>
    <col min="4" max="256" width="8.7109375" style="1058"/>
    <col min="257" max="257" width="7" style="1058" customWidth="1"/>
    <col min="258" max="258" width="154.7109375" style="1058" customWidth="1"/>
    <col min="259" max="259" width="19.140625" style="1058" customWidth="1"/>
    <col min="260" max="512" width="8.7109375" style="1058"/>
    <col min="513" max="513" width="7" style="1058" customWidth="1"/>
    <col min="514" max="514" width="154.7109375" style="1058" customWidth="1"/>
    <col min="515" max="515" width="19.140625" style="1058" customWidth="1"/>
    <col min="516" max="768" width="8.7109375" style="1058"/>
    <col min="769" max="769" width="7" style="1058" customWidth="1"/>
    <col min="770" max="770" width="154.7109375" style="1058" customWidth="1"/>
    <col min="771" max="771" width="19.140625" style="1058" customWidth="1"/>
    <col min="772" max="1024" width="8.7109375" style="1058"/>
    <col min="1025" max="1025" width="7" style="1058" customWidth="1"/>
    <col min="1026" max="1026" width="154.7109375" style="1058" customWidth="1"/>
    <col min="1027" max="1027" width="19.140625" style="1058" customWidth="1"/>
    <col min="1028" max="1280" width="8.7109375" style="1058"/>
    <col min="1281" max="1281" width="7" style="1058" customWidth="1"/>
    <col min="1282" max="1282" width="154.7109375" style="1058" customWidth="1"/>
    <col min="1283" max="1283" width="19.140625" style="1058" customWidth="1"/>
    <col min="1284" max="1536" width="8.7109375" style="1058"/>
    <col min="1537" max="1537" width="7" style="1058" customWidth="1"/>
    <col min="1538" max="1538" width="154.7109375" style="1058" customWidth="1"/>
    <col min="1539" max="1539" width="19.140625" style="1058" customWidth="1"/>
    <col min="1540" max="1792" width="8.7109375" style="1058"/>
    <col min="1793" max="1793" width="7" style="1058" customWidth="1"/>
    <col min="1794" max="1794" width="154.7109375" style="1058" customWidth="1"/>
    <col min="1795" max="1795" width="19.140625" style="1058" customWidth="1"/>
    <col min="1796" max="2048" width="8.7109375" style="1058"/>
    <col min="2049" max="2049" width="7" style="1058" customWidth="1"/>
    <col min="2050" max="2050" width="154.7109375" style="1058" customWidth="1"/>
    <col min="2051" max="2051" width="19.140625" style="1058" customWidth="1"/>
    <col min="2052" max="2304" width="8.7109375" style="1058"/>
    <col min="2305" max="2305" width="7" style="1058" customWidth="1"/>
    <col min="2306" max="2306" width="154.7109375" style="1058" customWidth="1"/>
    <col min="2307" max="2307" width="19.140625" style="1058" customWidth="1"/>
    <col min="2308" max="2560" width="8.7109375" style="1058"/>
    <col min="2561" max="2561" width="7" style="1058" customWidth="1"/>
    <col min="2562" max="2562" width="154.7109375" style="1058" customWidth="1"/>
    <col min="2563" max="2563" width="19.140625" style="1058" customWidth="1"/>
    <col min="2564" max="2816" width="8.7109375" style="1058"/>
    <col min="2817" max="2817" width="7" style="1058" customWidth="1"/>
    <col min="2818" max="2818" width="154.7109375" style="1058" customWidth="1"/>
    <col min="2819" max="2819" width="19.140625" style="1058" customWidth="1"/>
    <col min="2820" max="3072" width="8.7109375" style="1058"/>
    <col min="3073" max="3073" width="7" style="1058" customWidth="1"/>
    <col min="3074" max="3074" width="154.7109375" style="1058" customWidth="1"/>
    <col min="3075" max="3075" width="19.140625" style="1058" customWidth="1"/>
    <col min="3076" max="3328" width="8.7109375" style="1058"/>
    <col min="3329" max="3329" width="7" style="1058" customWidth="1"/>
    <col min="3330" max="3330" width="154.7109375" style="1058" customWidth="1"/>
    <col min="3331" max="3331" width="19.140625" style="1058" customWidth="1"/>
    <col min="3332" max="3584" width="8.7109375" style="1058"/>
    <col min="3585" max="3585" width="7" style="1058" customWidth="1"/>
    <col min="3586" max="3586" width="154.7109375" style="1058" customWidth="1"/>
    <col min="3587" max="3587" width="19.140625" style="1058" customWidth="1"/>
    <col min="3588" max="3840" width="8.7109375" style="1058"/>
    <col min="3841" max="3841" width="7" style="1058" customWidth="1"/>
    <col min="3842" max="3842" width="154.7109375" style="1058" customWidth="1"/>
    <col min="3843" max="3843" width="19.140625" style="1058" customWidth="1"/>
    <col min="3844" max="4096" width="8.7109375" style="1058"/>
    <col min="4097" max="4097" width="7" style="1058" customWidth="1"/>
    <col min="4098" max="4098" width="154.7109375" style="1058" customWidth="1"/>
    <col min="4099" max="4099" width="19.140625" style="1058" customWidth="1"/>
    <col min="4100" max="4352" width="8.7109375" style="1058"/>
    <col min="4353" max="4353" width="7" style="1058" customWidth="1"/>
    <col min="4354" max="4354" width="154.7109375" style="1058" customWidth="1"/>
    <col min="4355" max="4355" width="19.140625" style="1058" customWidth="1"/>
    <col min="4356" max="4608" width="8.7109375" style="1058"/>
    <col min="4609" max="4609" width="7" style="1058" customWidth="1"/>
    <col min="4610" max="4610" width="154.7109375" style="1058" customWidth="1"/>
    <col min="4611" max="4611" width="19.140625" style="1058" customWidth="1"/>
    <col min="4612" max="4864" width="8.7109375" style="1058"/>
    <col min="4865" max="4865" width="7" style="1058" customWidth="1"/>
    <col min="4866" max="4866" width="154.7109375" style="1058" customWidth="1"/>
    <col min="4867" max="4867" width="19.140625" style="1058" customWidth="1"/>
    <col min="4868" max="5120" width="8.7109375" style="1058"/>
    <col min="5121" max="5121" width="7" style="1058" customWidth="1"/>
    <col min="5122" max="5122" width="154.7109375" style="1058" customWidth="1"/>
    <col min="5123" max="5123" width="19.140625" style="1058" customWidth="1"/>
    <col min="5124" max="5376" width="8.7109375" style="1058"/>
    <col min="5377" max="5377" width="7" style="1058" customWidth="1"/>
    <col min="5378" max="5378" width="154.7109375" style="1058" customWidth="1"/>
    <col min="5379" max="5379" width="19.140625" style="1058" customWidth="1"/>
    <col min="5380" max="5632" width="8.7109375" style="1058"/>
    <col min="5633" max="5633" width="7" style="1058" customWidth="1"/>
    <col min="5634" max="5634" width="154.7109375" style="1058" customWidth="1"/>
    <col min="5635" max="5635" width="19.140625" style="1058" customWidth="1"/>
    <col min="5636" max="5888" width="8.7109375" style="1058"/>
    <col min="5889" max="5889" width="7" style="1058" customWidth="1"/>
    <col min="5890" max="5890" width="154.7109375" style="1058" customWidth="1"/>
    <col min="5891" max="5891" width="19.140625" style="1058" customWidth="1"/>
    <col min="5892" max="6144" width="8.7109375" style="1058"/>
    <col min="6145" max="6145" width="7" style="1058" customWidth="1"/>
    <col min="6146" max="6146" width="154.7109375" style="1058" customWidth="1"/>
    <col min="6147" max="6147" width="19.140625" style="1058" customWidth="1"/>
    <col min="6148" max="6400" width="8.7109375" style="1058"/>
    <col min="6401" max="6401" width="7" style="1058" customWidth="1"/>
    <col min="6402" max="6402" width="154.7109375" style="1058" customWidth="1"/>
    <col min="6403" max="6403" width="19.140625" style="1058" customWidth="1"/>
    <col min="6404" max="6656" width="8.7109375" style="1058"/>
    <col min="6657" max="6657" width="7" style="1058" customWidth="1"/>
    <col min="6658" max="6658" width="154.7109375" style="1058" customWidth="1"/>
    <col min="6659" max="6659" width="19.140625" style="1058" customWidth="1"/>
    <col min="6660" max="6912" width="8.7109375" style="1058"/>
    <col min="6913" max="6913" width="7" style="1058" customWidth="1"/>
    <col min="6914" max="6914" width="154.7109375" style="1058" customWidth="1"/>
    <col min="6915" max="6915" width="19.140625" style="1058" customWidth="1"/>
    <col min="6916" max="7168" width="8.7109375" style="1058"/>
    <col min="7169" max="7169" width="7" style="1058" customWidth="1"/>
    <col min="7170" max="7170" width="154.7109375" style="1058" customWidth="1"/>
    <col min="7171" max="7171" width="19.140625" style="1058" customWidth="1"/>
    <col min="7172" max="7424" width="8.7109375" style="1058"/>
    <col min="7425" max="7425" width="7" style="1058" customWidth="1"/>
    <col min="7426" max="7426" width="154.7109375" style="1058" customWidth="1"/>
    <col min="7427" max="7427" width="19.140625" style="1058" customWidth="1"/>
    <col min="7428" max="7680" width="8.7109375" style="1058"/>
    <col min="7681" max="7681" width="7" style="1058" customWidth="1"/>
    <col min="7682" max="7682" width="154.7109375" style="1058" customWidth="1"/>
    <col min="7683" max="7683" width="19.140625" style="1058" customWidth="1"/>
    <col min="7684" max="7936" width="8.7109375" style="1058"/>
    <col min="7937" max="7937" width="7" style="1058" customWidth="1"/>
    <col min="7938" max="7938" width="154.7109375" style="1058" customWidth="1"/>
    <col min="7939" max="7939" width="19.140625" style="1058" customWidth="1"/>
    <col min="7940" max="8192" width="8.7109375" style="1058"/>
    <col min="8193" max="8193" width="7" style="1058" customWidth="1"/>
    <col min="8194" max="8194" width="154.7109375" style="1058" customWidth="1"/>
    <col min="8195" max="8195" width="19.140625" style="1058" customWidth="1"/>
    <col min="8196" max="8448" width="8.7109375" style="1058"/>
    <col min="8449" max="8449" width="7" style="1058" customWidth="1"/>
    <col min="8450" max="8450" width="154.7109375" style="1058" customWidth="1"/>
    <col min="8451" max="8451" width="19.140625" style="1058" customWidth="1"/>
    <col min="8452" max="8704" width="8.7109375" style="1058"/>
    <col min="8705" max="8705" width="7" style="1058" customWidth="1"/>
    <col min="8706" max="8706" width="154.7109375" style="1058" customWidth="1"/>
    <col min="8707" max="8707" width="19.140625" style="1058" customWidth="1"/>
    <col min="8708" max="8960" width="8.7109375" style="1058"/>
    <col min="8961" max="8961" width="7" style="1058" customWidth="1"/>
    <col min="8962" max="8962" width="154.7109375" style="1058" customWidth="1"/>
    <col min="8963" max="8963" width="19.140625" style="1058" customWidth="1"/>
    <col min="8964" max="9216" width="8.7109375" style="1058"/>
    <col min="9217" max="9217" width="7" style="1058" customWidth="1"/>
    <col min="9218" max="9218" width="154.7109375" style="1058" customWidth="1"/>
    <col min="9219" max="9219" width="19.140625" style="1058" customWidth="1"/>
    <col min="9220" max="9472" width="8.7109375" style="1058"/>
    <col min="9473" max="9473" width="7" style="1058" customWidth="1"/>
    <col min="9474" max="9474" width="154.7109375" style="1058" customWidth="1"/>
    <col min="9475" max="9475" width="19.140625" style="1058" customWidth="1"/>
    <col min="9476" max="9728" width="8.7109375" style="1058"/>
    <col min="9729" max="9729" width="7" style="1058" customWidth="1"/>
    <col min="9730" max="9730" width="154.7109375" style="1058" customWidth="1"/>
    <col min="9731" max="9731" width="19.140625" style="1058" customWidth="1"/>
    <col min="9732" max="9984" width="8.7109375" style="1058"/>
    <col min="9985" max="9985" width="7" style="1058" customWidth="1"/>
    <col min="9986" max="9986" width="154.7109375" style="1058" customWidth="1"/>
    <col min="9987" max="9987" width="19.140625" style="1058" customWidth="1"/>
    <col min="9988" max="10240" width="8.7109375" style="1058"/>
    <col min="10241" max="10241" width="7" style="1058" customWidth="1"/>
    <col min="10242" max="10242" width="154.7109375" style="1058" customWidth="1"/>
    <col min="10243" max="10243" width="19.140625" style="1058" customWidth="1"/>
    <col min="10244" max="10496" width="8.7109375" style="1058"/>
    <col min="10497" max="10497" width="7" style="1058" customWidth="1"/>
    <col min="10498" max="10498" width="154.7109375" style="1058" customWidth="1"/>
    <col min="10499" max="10499" width="19.140625" style="1058" customWidth="1"/>
    <col min="10500" max="10752" width="8.7109375" style="1058"/>
    <col min="10753" max="10753" width="7" style="1058" customWidth="1"/>
    <col min="10754" max="10754" width="154.7109375" style="1058" customWidth="1"/>
    <col min="10755" max="10755" width="19.140625" style="1058" customWidth="1"/>
    <col min="10756" max="11008" width="8.7109375" style="1058"/>
    <col min="11009" max="11009" width="7" style="1058" customWidth="1"/>
    <col min="11010" max="11010" width="154.7109375" style="1058" customWidth="1"/>
    <col min="11011" max="11011" width="19.140625" style="1058" customWidth="1"/>
    <col min="11012" max="11264" width="8.7109375" style="1058"/>
    <col min="11265" max="11265" width="7" style="1058" customWidth="1"/>
    <col min="11266" max="11266" width="154.7109375" style="1058" customWidth="1"/>
    <col min="11267" max="11267" width="19.140625" style="1058" customWidth="1"/>
    <col min="11268" max="11520" width="8.7109375" style="1058"/>
    <col min="11521" max="11521" width="7" style="1058" customWidth="1"/>
    <col min="11522" max="11522" width="154.7109375" style="1058" customWidth="1"/>
    <col min="11523" max="11523" width="19.140625" style="1058" customWidth="1"/>
    <col min="11524" max="11776" width="8.7109375" style="1058"/>
    <col min="11777" max="11777" width="7" style="1058" customWidth="1"/>
    <col min="11778" max="11778" width="154.7109375" style="1058" customWidth="1"/>
    <col min="11779" max="11779" width="19.140625" style="1058" customWidth="1"/>
    <col min="11780" max="12032" width="8.7109375" style="1058"/>
    <col min="12033" max="12033" width="7" style="1058" customWidth="1"/>
    <col min="12034" max="12034" width="154.7109375" style="1058" customWidth="1"/>
    <col min="12035" max="12035" width="19.140625" style="1058" customWidth="1"/>
    <col min="12036" max="12288" width="8.7109375" style="1058"/>
    <col min="12289" max="12289" width="7" style="1058" customWidth="1"/>
    <col min="12290" max="12290" width="154.7109375" style="1058" customWidth="1"/>
    <col min="12291" max="12291" width="19.140625" style="1058" customWidth="1"/>
    <col min="12292" max="12544" width="8.7109375" style="1058"/>
    <col min="12545" max="12545" width="7" style="1058" customWidth="1"/>
    <col min="12546" max="12546" width="154.7109375" style="1058" customWidth="1"/>
    <col min="12547" max="12547" width="19.140625" style="1058" customWidth="1"/>
    <col min="12548" max="12800" width="8.7109375" style="1058"/>
    <col min="12801" max="12801" width="7" style="1058" customWidth="1"/>
    <col min="12802" max="12802" width="154.7109375" style="1058" customWidth="1"/>
    <col min="12803" max="12803" width="19.140625" style="1058" customWidth="1"/>
    <col min="12804" max="13056" width="8.7109375" style="1058"/>
    <col min="13057" max="13057" width="7" style="1058" customWidth="1"/>
    <col min="13058" max="13058" width="154.7109375" style="1058" customWidth="1"/>
    <col min="13059" max="13059" width="19.140625" style="1058" customWidth="1"/>
    <col min="13060" max="13312" width="8.7109375" style="1058"/>
    <col min="13313" max="13313" width="7" style="1058" customWidth="1"/>
    <col min="13314" max="13314" width="154.7109375" style="1058" customWidth="1"/>
    <col min="13315" max="13315" width="19.140625" style="1058" customWidth="1"/>
    <col min="13316" max="13568" width="8.7109375" style="1058"/>
    <col min="13569" max="13569" width="7" style="1058" customWidth="1"/>
    <col min="13570" max="13570" width="154.7109375" style="1058" customWidth="1"/>
    <col min="13571" max="13571" width="19.140625" style="1058" customWidth="1"/>
    <col min="13572" max="13824" width="8.7109375" style="1058"/>
    <col min="13825" max="13825" width="7" style="1058" customWidth="1"/>
    <col min="13826" max="13826" width="154.7109375" style="1058" customWidth="1"/>
    <col min="13827" max="13827" width="19.140625" style="1058" customWidth="1"/>
    <col min="13828" max="14080" width="8.7109375" style="1058"/>
    <col min="14081" max="14081" width="7" style="1058" customWidth="1"/>
    <col min="14082" max="14082" width="154.7109375" style="1058" customWidth="1"/>
    <col min="14083" max="14083" width="19.140625" style="1058" customWidth="1"/>
    <col min="14084" max="14336" width="8.7109375" style="1058"/>
    <col min="14337" max="14337" width="7" style="1058" customWidth="1"/>
    <col min="14338" max="14338" width="154.7109375" style="1058" customWidth="1"/>
    <col min="14339" max="14339" width="19.140625" style="1058" customWidth="1"/>
    <col min="14340" max="14592" width="8.7109375" style="1058"/>
    <col min="14593" max="14593" width="7" style="1058" customWidth="1"/>
    <col min="14594" max="14594" width="154.7109375" style="1058" customWidth="1"/>
    <col min="14595" max="14595" width="19.140625" style="1058" customWidth="1"/>
    <col min="14596" max="14848" width="8.7109375" style="1058"/>
    <col min="14849" max="14849" width="7" style="1058" customWidth="1"/>
    <col min="14850" max="14850" width="154.7109375" style="1058" customWidth="1"/>
    <col min="14851" max="14851" width="19.140625" style="1058" customWidth="1"/>
    <col min="14852" max="15104" width="8.7109375" style="1058"/>
    <col min="15105" max="15105" width="7" style="1058" customWidth="1"/>
    <col min="15106" max="15106" width="154.7109375" style="1058" customWidth="1"/>
    <col min="15107" max="15107" width="19.140625" style="1058" customWidth="1"/>
    <col min="15108" max="15360" width="8.7109375" style="1058"/>
    <col min="15361" max="15361" width="7" style="1058" customWidth="1"/>
    <col min="15362" max="15362" width="154.7109375" style="1058" customWidth="1"/>
    <col min="15363" max="15363" width="19.140625" style="1058" customWidth="1"/>
    <col min="15364" max="15616" width="8.7109375" style="1058"/>
    <col min="15617" max="15617" width="7" style="1058" customWidth="1"/>
    <col min="15618" max="15618" width="154.7109375" style="1058" customWidth="1"/>
    <col min="15619" max="15619" width="19.140625" style="1058" customWidth="1"/>
    <col min="15620" max="15872" width="8.7109375" style="1058"/>
    <col min="15873" max="15873" width="7" style="1058" customWidth="1"/>
    <col min="15874" max="15874" width="154.7109375" style="1058" customWidth="1"/>
    <col min="15875" max="15875" width="19.140625" style="1058" customWidth="1"/>
    <col min="15876" max="16128" width="8.7109375" style="1058"/>
    <col min="16129" max="16129" width="7" style="1058" customWidth="1"/>
    <col min="16130" max="16130" width="154.7109375" style="1058" customWidth="1"/>
    <col min="16131" max="16131" width="19.140625" style="1058" customWidth="1"/>
    <col min="16132" max="16384" width="8.7109375" style="1058"/>
  </cols>
  <sheetData>
    <row r="1" spans="1:2" ht="20.100000000000001" customHeight="1" x14ac:dyDescent="0.25">
      <c r="B1" s="29" t="s">
        <v>544</v>
      </c>
    </row>
    <row r="2" spans="1:2" ht="20.100000000000001" customHeight="1" x14ac:dyDescent="0.25">
      <c r="A2" s="1058"/>
      <c r="B2" s="1058"/>
    </row>
    <row r="3" spans="1:2" s="27" customFormat="1" ht="20.100000000000001" customHeight="1" x14ac:dyDescent="0.25">
      <c r="A3" s="674"/>
      <c r="B3" s="1282" t="s">
        <v>1071</v>
      </c>
    </row>
    <row r="4" spans="1:2" s="27" customFormat="1" ht="20.100000000000001" customHeight="1" x14ac:dyDescent="0.25">
      <c r="A4" s="674"/>
      <c r="B4" s="1679" t="s">
        <v>1072</v>
      </c>
    </row>
    <row r="5" spans="1:2" s="27" customFormat="1" ht="19.5" customHeight="1" x14ac:dyDescent="0.25">
      <c r="A5" s="674"/>
      <c r="B5" s="1679"/>
    </row>
    <row r="6" spans="1:2" s="27" customFormat="1" ht="20.100000000000001" customHeight="1" x14ac:dyDescent="0.25">
      <c r="A6" s="674"/>
      <c r="B6" s="1283"/>
    </row>
    <row r="7" spans="1:2" s="27" customFormat="1" ht="20.100000000000001" customHeight="1" x14ac:dyDescent="0.25">
      <c r="A7" s="674"/>
      <c r="B7" s="1282" t="s">
        <v>1073</v>
      </c>
    </row>
    <row r="8" spans="1:2" s="27" customFormat="1" ht="20.100000000000001" customHeight="1" x14ac:dyDescent="0.25">
      <c r="A8" s="674"/>
      <c r="B8" s="1679" t="s">
        <v>1074</v>
      </c>
    </row>
    <row r="9" spans="1:2" s="27" customFormat="1" ht="20.100000000000001" customHeight="1" x14ac:dyDescent="0.25">
      <c r="A9" s="674"/>
      <c r="B9" s="1679"/>
    </row>
    <row r="10" spans="1:2" s="27" customFormat="1" ht="20.100000000000001" customHeight="1" x14ac:dyDescent="0.25">
      <c r="A10" s="674"/>
      <c r="B10" s="1284" t="s">
        <v>1075</v>
      </c>
    </row>
    <row r="11" spans="1:2" s="27" customFormat="1" ht="20.100000000000001" customHeight="1" x14ac:dyDescent="0.25">
      <c r="A11" s="674"/>
      <c r="B11" s="674" t="s">
        <v>1076</v>
      </c>
    </row>
    <row r="12" spans="1:2" s="27" customFormat="1" ht="20.100000000000001" customHeight="1" x14ac:dyDescent="0.25">
      <c r="A12" s="674"/>
      <c r="B12" s="674"/>
    </row>
    <row r="13" spans="1:2" s="27" customFormat="1" ht="20.100000000000001" customHeight="1" x14ac:dyDescent="0.25">
      <c r="A13" s="674"/>
      <c r="B13" s="1284" t="s">
        <v>1077</v>
      </c>
    </row>
    <row r="14" spans="1:2" s="27" customFormat="1" ht="20.100000000000001" customHeight="1" x14ac:dyDescent="0.25">
      <c r="A14" s="674"/>
      <c r="B14" s="674" t="s">
        <v>1078</v>
      </c>
    </row>
    <row r="15" spans="1:2" s="27" customFormat="1" ht="20.100000000000001" customHeight="1" x14ac:dyDescent="0.25">
      <c r="A15" s="674"/>
      <c r="B15" s="674"/>
    </row>
    <row r="16" spans="1:2" s="27" customFormat="1" ht="20.100000000000001" customHeight="1" x14ac:dyDescent="0.25">
      <c r="A16" s="674"/>
      <c r="B16" s="1284" t="s">
        <v>1079</v>
      </c>
    </row>
    <row r="17" spans="1:2" s="27" customFormat="1" ht="20.100000000000001" customHeight="1" x14ac:dyDescent="0.25">
      <c r="A17" s="674"/>
      <c r="B17" s="674" t="s">
        <v>1080</v>
      </c>
    </row>
    <row r="18" spans="1:2" s="27" customFormat="1" ht="20.100000000000001" customHeight="1" x14ac:dyDescent="0.25">
      <c r="A18" s="674"/>
      <c r="B18" s="674"/>
    </row>
    <row r="19" spans="1:2" s="27" customFormat="1" ht="20.100000000000001" customHeight="1" x14ac:dyDescent="0.25">
      <c r="A19" s="674"/>
      <c r="B19" s="1282" t="s">
        <v>1081</v>
      </c>
    </row>
    <row r="20" spans="1:2" s="27" customFormat="1" ht="20.100000000000001" customHeight="1" x14ac:dyDescent="0.25">
      <c r="A20" s="674"/>
      <c r="B20" s="674" t="s">
        <v>1082</v>
      </c>
    </row>
    <row r="21" spans="1:2" s="27" customFormat="1" ht="20.100000000000001" customHeight="1" x14ac:dyDescent="0.25">
      <c r="A21" s="674"/>
      <c r="B21" s="686"/>
    </row>
    <row r="22" spans="1:2" s="27" customFormat="1" ht="20.100000000000001" customHeight="1" x14ac:dyDescent="0.25">
      <c r="A22" s="674"/>
      <c r="B22" s="685" t="s">
        <v>1083</v>
      </c>
    </row>
    <row r="23" spans="1:2" s="27" customFormat="1" ht="20.100000000000001" customHeight="1" x14ac:dyDescent="0.25">
      <c r="A23" s="674"/>
      <c r="B23" s="1679" t="s">
        <v>1084</v>
      </c>
    </row>
    <row r="24" spans="1:2" s="27" customFormat="1" ht="20.100000000000001" customHeight="1" x14ac:dyDescent="0.25">
      <c r="A24" s="674"/>
      <c r="B24" s="1679"/>
    </row>
    <row r="25" spans="1:2" s="27" customFormat="1" ht="20.100000000000001" customHeight="1" x14ac:dyDescent="0.25">
      <c r="A25" s="674"/>
      <c r="B25" s="1679"/>
    </row>
    <row r="26" spans="1:2" s="27" customFormat="1" ht="20.100000000000001" customHeight="1" x14ac:dyDescent="0.25">
      <c r="A26" s="674"/>
      <c r="B26" s="1283"/>
    </row>
    <row r="27" spans="1:2" s="27" customFormat="1" ht="20.100000000000001" customHeight="1" x14ac:dyDescent="0.25">
      <c r="A27" s="674"/>
      <c r="B27" s="1282" t="s">
        <v>1085</v>
      </c>
    </row>
    <row r="28" spans="1:2" s="27" customFormat="1" ht="20.100000000000001" customHeight="1" x14ac:dyDescent="0.25">
      <c r="A28" s="674"/>
      <c r="B28" s="1283" t="s">
        <v>1086</v>
      </c>
    </row>
    <row r="29" spans="1:2" s="27" customFormat="1" ht="20.100000000000001" customHeight="1" x14ac:dyDescent="0.25">
      <c r="A29" s="674"/>
      <c r="B29" s="686"/>
    </row>
    <row r="30" spans="1:2" s="27" customFormat="1" ht="20.100000000000001" customHeight="1" x14ac:dyDescent="0.25">
      <c r="A30" s="674"/>
      <c r="B30" s="685" t="s">
        <v>1087</v>
      </c>
    </row>
    <row r="31" spans="1:2" s="27" customFormat="1" ht="20.100000000000001" customHeight="1" x14ac:dyDescent="0.25">
      <c r="A31" s="674"/>
      <c r="B31" s="686" t="s">
        <v>1088</v>
      </c>
    </row>
    <row r="32" spans="1:2" s="27" customFormat="1" ht="20.100000000000001" customHeight="1" x14ac:dyDescent="0.25">
      <c r="A32" s="674"/>
      <c r="B32" s="674"/>
    </row>
    <row r="33" spans="1:2" s="27" customFormat="1" ht="20.100000000000001" customHeight="1" x14ac:dyDescent="0.25">
      <c r="A33" s="674"/>
      <c r="B33" s="1284" t="s">
        <v>1089</v>
      </c>
    </row>
    <row r="34" spans="1:2" s="27" customFormat="1" ht="20.100000000000001" customHeight="1" x14ac:dyDescent="0.25">
      <c r="A34" s="674"/>
      <c r="B34" s="674" t="s">
        <v>1090</v>
      </c>
    </row>
    <row r="35" spans="1:2" s="27" customFormat="1" ht="20.100000000000001" customHeight="1" x14ac:dyDescent="0.25">
      <c r="A35" s="674"/>
      <c r="B35" s="674"/>
    </row>
    <row r="36" spans="1:2" s="27" customFormat="1" ht="20.100000000000001" customHeight="1" x14ac:dyDescent="0.25">
      <c r="A36" s="674"/>
      <c r="B36" s="1284" t="s">
        <v>728</v>
      </c>
    </row>
    <row r="37" spans="1:2" s="27" customFormat="1" ht="20.100000000000001" customHeight="1" x14ac:dyDescent="0.25">
      <c r="A37" s="674"/>
      <c r="B37" s="674" t="s">
        <v>1091</v>
      </c>
    </row>
    <row r="38" spans="1:2" s="27" customFormat="1" ht="20.100000000000001" customHeight="1" x14ac:dyDescent="0.25">
      <c r="A38" s="674"/>
      <c r="B38" s="674"/>
    </row>
    <row r="39" spans="1:2" s="27" customFormat="1" ht="20.100000000000001" customHeight="1" x14ac:dyDescent="0.25">
      <c r="A39" s="674"/>
      <c r="B39" s="1284" t="s">
        <v>1092</v>
      </c>
    </row>
    <row r="40" spans="1:2" s="27" customFormat="1" ht="20.100000000000001" customHeight="1" x14ac:dyDescent="0.25">
      <c r="A40" s="674"/>
      <c r="B40" s="1678" t="s">
        <v>1093</v>
      </c>
    </row>
    <row r="41" spans="1:2" s="27" customFormat="1" ht="20.100000000000001" customHeight="1" x14ac:dyDescent="0.25">
      <c r="A41" s="674"/>
      <c r="B41" s="1678"/>
    </row>
    <row r="42" spans="1:2" s="27" customFormat="1" ht="20.100000000000001" customHeight="1" x14ac:dyDescent="0.25">
      <c r="A42" s="674"/>
      <c r="B42" s="686"/>
    </row>
    <row r="43" spans="1:2" s="27" customFormat="1" ht="20.100000000000001" customHeight="1" x14ac:dyDescent="0.25">
      <c r="A43" s="674"/>
      <c r="B43" s="685" t="s">
        <v>1094</v>
      </c>
    </row>
    <row r="44" spans="1:2" s="27" customFormat="1" ht="20.100000000000001" customHeight="1" x14ac:dyDescent="0.25">
      <c r="A44" s="674"/>
      <c r="B44" s="686" t="s">
        <v>1095</v>
      </c>
    </row>
    <row r="45" spans="1:2" s="27" customFormat="1" ht="20.100000000000001" customHeight="1" x14ac:dyDescent="0.25">
      <c r="A45" s="674"/>
      <c r="B45" s="686"/>
    </row>
    <row r="46" spans="1:2" s="27" customFormat="1" ht="20.100000000000001" customHeight="1" x14ac:dyDescent="0.25">
      <c r="A46" s="674"/>
      <c r="B46" s="685" t="s">
        <v>1096</v>
      </c>
    </row>
    <row r="47" spans="1:2" s="27" customFormat="1" ht="20.100000000000001" customHeight="1" x14ac:dyDescent="0.25">
      <c r="A47" s="674"/>
      <c r="B47" s="1678" t="s">
        <v>1097</v>
      </c>
    </row>
    <row r="48" spans="1:2" s="27" customFormat="1" ht="20.100000000000001" customHeight="1" x14ac:dyDescent="0.25">
      <c r="A48" s="674"/>
      <c r="B48" s="1678"/>
    </row>
    <row r="49" spans="1:2" s="27" customFormat="1" ht="20.100000000000001" customHeight="1" x14ac:dyDescent="0.25">
      <c r="A49" s="674"/>
      <c r="B49" s="674"/>
    </row>
    <row r="50" spans="1:2" s="27" customFormat="1" ht="20.100000000000001" customHeight="1" x14ac:dyDescent="0.25">
      <c r="A50" s="674"/>
      <c r="B50" s="685" t="s">
        <v>1098</v>
      </c>
    </row>
    <row r="51" spans="1:2" s="27" customFormat="1" ht="20.100000000000001" customHeight="1" x14ac:dyDescent="0.25">
      <c r="A51" s="674"/>
      <c r="B51" s="1396" t="s">
        <v>1099</v>
      </c>
    </row>
    <row r="52" spans="1:2" s="27" customFormat="1" ht="20.100000000000001" customHeight="1" x14ac:dyDescent="0.25">
      <c r="A52" s="674"/>
      <c r="B52" s="1396"/>
    </row>
    <row r="53" spans="1:2" s="27" customFormat="1" ht="20.100000000000001" customHeight="1" x14ac:dyDescent="0.25">
      <c r="A53" s="674"/>
      <c r="B53" s="1396"/>
    </row>
    <row r="54" spans="1:2" s="27" customFormat="1" ht="20.100000000000001" customHeight="1" x14ac:dyDescent="0.25">
      <c r="A54" s="674"/>
      <c r="B54" s="686"/>
    </row>
    <row r="55" spans="1:2" s="27" customFormat="1" ht="20.100000000000001" customHeight="1" x14ac:dyDescent="0.25">
      <c r="A55" s="674"/>
      <c r="B55" s="685" t="s">
        <v>1100</v>
      </c>
    </row>
    <row r="56" spans="1:2" s="27" customFormat="1" ht="20.100000000000001" customHeight="1" x14ac:dyDescent="0.25">
      <c r="A56" s="674"/>
      <c r="B56" s="686" t="s">
        <v>1101</v>
      </c>
    </row>
    <row r="57" spans="1:2" s="27" customFormat="1" ht="20.100000000000001" customHeight="1" x14ac:dyDescent="0.25">
      <c r="A57" s="674"/>
      <c r="B57" s="686"/>
    </row>
    <row r="58" spans="1:2" s="27" customFormat="1" ht="20.100000000000001" customHeight="1" x14ac:dyDescent="0.25">
      <c r="A58" s="674"/>
      <c r="B58" s="1284" t="s">
        <v>1102</v>
      </c>
    </row>
    <row r="59" spans="1:2" s="27" customFormat="1" ht="20.100000000000001" customHeight="1" x14ac:dyDescent="0.25">
      <c r="A59" s="674"/>
      <c r="B59" s="1396" t="s">
        <v>1103</v>
      </c>
    </row>
    <row r="60" spans="1:2" s="27" customFormat="1" ht="20.100000000000001" customHeight="1" x14ac:dyDescent="0.25">
      <c r="A60" s="674"/>
      <c r="B60" s="1396"/>
    </row>
    <row r="61" spans="1:2" s="27" customFormat="1" ht="20.100000000000001" customHeight="1" x14ac:dyDescent="0.25">
      <c r="A61" s="674"/>
      <c r="B61" s="686"/>
    </row>
    <row r="62" spans="1:2" s="27" customFormat="1" ht="20.100000000000001" customHeight="1" x14ac:dyDescent="0.25">
      <c r="A62" s="674"/>
      <c r="B62" s="685" t="s">
        <v>1104</v>
      </c>
    </row>
    <row r="63" spans="1:2" s="27" customFormat="1" ht="20.100000000000001" customHeight="1" x14ac:dyDescent="0.25">
      <c r="A63" s="674"/>
      <c r="B63" s="674" t="s">
        <v>1105</v>
      </c>
    </row>
    <row r="64" spans="1:2" s="27" customFormat="1" ht="20.100000000000001" customHeight="1" x14ac:dyDescent="0.25">
      <c r="A64" s="674"/>
      <c r="B64" s="686"/>
    </row>
    <row r="65" spans="1:2" s="27" customFormat="1" ht="20.100000000000001" customHeight="1" x14ac:dyDescent="0.25">
      <c r="A65" s="674"/>
      <c r="B65" s="685" t="s">
        <v>1106</v>
      </c>
    </row>
    <row r="66" spans="1:2" s="27" customFormat="1" ht="20.100000000000001" customHeight="1" x14ac:dyDescent="0.25">
      <c r="A66" s="674"/>
      <c r="B66" s="686" t="s">
        <v>1107</v>
      </c>
    </row>
    <row r="67" spans="1:2" s="27" customFormat="1" ht="20.100000000000001" customHeight="1" x14ac:dyDescent="0.25">
      <c r="A67" s="674"/>
      <c r="B67" s="674"/>
    </row>
    <row r="68" spans="1:2" s="27" customFormat="1" ht="20.100000000000001" customHeight="1" x14ac:dyDescent="0.25">
      <c r="A68" s="674"/>
      <c r="B68" s="1284" t="s">
        <v>1108</v>
      </c>
    </row>
    <row r="69" spans="1:2" s="27" customFormat="1" ht="20.100000000000001" customHeight="1" x14ac:dyDescent="0.25">
      <c r="A69" s="674"/>
      <c r="B69" s="686" t="s">
        <v>1109</v>
      </c>
    </row>
    <row r="70" spans="1:2" s="27" customFormat="1" ht="20.100000000000001" customHeight="1" x14ac:dyDescent="0.25">
      <c r="A70" s="674"/>
      <c r="B70" s="686"/>
    </row>
    <row r="71" spans="1:2" s="27" customFormat="1" ht="20.100000000000001" customHeight="1" x14ac:dyDescent="0.25">
      <c r="A71" s="674"/>
      <c r="B71" s="685" t="s">
        <v>1110</v>
      </c>
    </row>
    <row r="72" spans="1:2" s="27" customFormat="1" ht="20.100000000000001" customHeight="1" x14ac:dyDescent="0.25">
      <c r="A72" s="674"/>
      <c r="B72" s="1396" t="s">
        <v>1111</v>
      </c>
    </row>
    <row r="73" spans="1:2" s="27" customFormat="1" ht="20.100000000000001" customHeight="1" x14ac:dyDescent="0.25">
      <c r="A73" s="674"/>
      <c r="B73" s="1396"/>
    </row>
    <row r="74" spans="1:2" s="27" customFormat="1" ht="20.100000000000001" customHeight="1" x14ac:dyDescent="0.25">
      <c r="A74" s="674"/>
      <c r="B74" s="686"/>
    </row>
    <row r="75" spans="1:2" s="27" customFormat="1" ht="20.100000000000001" customHeight="1" x14ac:dyDescent="0.25">
      <c r="A75" s="674"/>
      <c r="B75" s="1284" t="s">
        <v>1112</v>
      </c>
    </row>
    <row r="76" spans="1:2" s="27" customFormat="1" ht="20.100000000000001" customHeight="1" x14ac:dyDescent="0.25">
      <c r="A76" s="674"/>
      <c r="B76" s="674" t="s">
        <v>1113</v>
      </c>
    </row>
    <row r="77" spans="1:2" s="27" customFormat="1" ht="20.100000000000001" customHeight="1" x14ac:dyDescent="0.25">
      <c r="A77" s="674"/>
      <c r="B77" s="674"/>
    </row>
    <row r="78" spans="1:2" s="27" customFormat="1" ht="20.100000000000001" customHeight="1" x14ac:dyDescent="0.25">
      <c r="A78" s="674"/>
      <c r="B78" s="1284" t="s">
        <v>1114</v>
      </c>
    </row>
    <row r="79" spans="1:2" s="27" customFormat="1" ht="20.100000000000001" customHeight="1" x14ac:dyDescent="0.25">
      <c r="A79" s="674"/>
      <c r="B79" s="1678" t="s">
        <v>1115</v>
      </c>
    </row>
    <row r="80" spans="1:2" s="27" customFormat="1" ht="20.100000000000001" customHeight="1" x14ac:dyDescent="0.25">
      <c r="A80" s="674"/>
      <c r="B80" s="1678"/>
    </row>
    <row r="81" spans="1:2" s="27" customFormat="1" ht="20.100000000000001" customHeight="1" x14ac:dyDescent="0.25">
      <c r="A81" s="674"/>
      <c r="B81" s="674"/>
    </row>
    <row r="82" spans="1:2" s="27" customFormat="1" ht="20.100000000000001" customHeight="1" x14ac:dyDescent="0.25">
      <c r="A82" s="674"/>
      <c r="B82" s="685" t="s">
        <v>1116</v>
      </c>
    </row>
    <row r="83" spans="1:2" s="27" customFormat="1" ht="20.100000000000001" customHeight="1" x14ac:dyDescent="0.25">
      <c r="A83" s="674"/>
      <c r="B83" s="686" t="s">
        <v>1117</v>
      </c>
    </row>
    <row r="84" spans="1:2" s="27" customFormat="1" ht="20.100000000000001" customHeight="1" x14ac:dyDescent="0.25">
      <c r="A84" s="674"/>
      <c r="B84" s="686"/>
    </row>
    <row r="85" spans="1:2" s="27" customFormat="1" ht="20.100000000000001" customHeight="1" x14ac:dyDescent="0.25">
      <c r="A85" s="674"/>
      <c r="B85" s="1284" t="s">
        <v>1118</v>
      </c>
    </row>
    <row r="86" spans="1:2" s="27" customFormat="1" ht="20.100000000000001" customHeight="1" x14ac:dyDescent="0.25">
      <c r="A86" s="674"/>
      <c r="B86" s="1678" t="s">
        <v>1119</v>
      </c>
    </row>
    <row r="87" spans="1:2" s="27" customFormat="1" ht="20.100000000000001" customHeight="1" x14ac:dyDescent="0.25">
      <c r="A87" s="674"/>
      <c r="B87" s="1678"/>
    </row>
    <row r="88" spans="1:2" s="27" customFormat="1" ht="20.100000000000001" customHeight="1" x14ac:dyDescent="0.25">
      <c r="A88" s="674"/>
      <c r="B88" s="674"/>
    </row>
    <row r="89" spans="1:2" s="27" customFormat="1" ht="20.100000000000001" customHeight="1" x14ac:dyDescent="0.25">
      <c r="A89" s="674"/>
      <c r="B89" s="1284" t="s">
        <v>1120</v>
      </c>
    </row>
    <row r="90" spans="1:2" s="27" customFormat="1" ht="20.100000000000001" customHeight="1" x14ac:dyDescent="0.25">
      <c r="A90" s="674"/>
      <c r="B90" s="1678" t="s">
        <v>1121</v>
      </c>
    </row>
    <row r="91" spans="1:2" s="27" customFormat="1" ht="20.100000000000001" customHeight="1" x14ac:dyDescent="0.25">
      <c r="A91" s="674"/>
      <c r="B91" s="1678"/>
    </row>
    <row r="92" spans="1:2" s="27" customFormat="1" ht="20.100000000000001" customHeight="1" x14ac:dyDescent="0.25">
      <c r="A92" s="674"/>
      <c r="B92" s="1678"/>
    </row>
    <row r="93" spans="1:2" s="27" customFormat="1" ht="20.100000000000001" customHeight="1" x14ac:dyDescent="0.25">
      <c r="A93" s="674"/>
      <c r="B93" s="674"/>
    </row>
    <row r="94" spans="1:2" s="27" customFormat="1" ht="20.100000000000001" customHeight="1" x14ac:dyDescent="0.25">
      <c r="A94" s="674"/>
      <c r="B94" s="1284" t="s">
        <v>882</v>
      </c>
    </row>
    <row r="95" spans="1:2" s="27" customFormat="1" ht="20.100000000000001" customHeight="1" x14ac:dyDescent="0.25">
      <c r="A95" s="674"/>
      <c r="B95" s="1678" t="s">
        <v>1122</v>
      </c>
    </row>
    <row r="96" spans="1:2" s="27" customFormat="1" ht="20.100000000000001" customHeight="1" x14ac:dyDescent="0.25">
      <c r="A96" s="674"/>
      <c r="B96" s="1678"/>
    </row>
    <row r="97" spans="1:2" s="27" customFormat="1" ht="20.100000000000001" customHeight="1" x14ac:dyDescent="0.25">
      <c r="A97" s="674"/>
      <c r="B97" s="674"/>
    </row>
    <row r="98" spans="1:2" s="27" customFormat="1" ht="20.100000000000001" customHeight="1" x14ac:dyDescent="0.25">
      <c r="A98" s="674"/>
      <c r="B98" s="1284" t="s">
        <v>1123</v>
      </c>
    </row>
    <row r="99" spans="1:2" s="27" customFormat="1" ht="20.100000000000001" customHeight="1" x14ac:dyDescent="0.25">
      <c r="A99" s="674"/>
      <c r="B99" s="674" t="s">
        <v>1124</v>
      </c>
    </row>
    <row r="100" spans="1:2" s="27" customFormat="1" ht="20.100000000000001" customHeight="1" x14ac:dyDescent="0.25">
      <c r="A100" s="674"/>
      <c r="B100" s="674"/>
    </row>
    <row r="101" spans="1:2" s="27" customFormat="1" ht="20.100000000000001" customHeight="1" x14ac:dyDescent="0.25">
      <c r="A101" s="674"/>
      <c r="B101" s="685" t="s">
        <v>879</v>
      </c>
    </row>
    <row r="102" spans="1:2" s="27" customFormat="1" ht="20.100000000000001" customHeight="1" x14ac:dyDescent="0.25">
      <c r="A102" s="674"/>
      <c r="B102" s="686" t="s">
        <v>1125</v>
      </c>
    </row>
    <row r="103" spans="1:2" s="27" customFormat="1" ht="20.100000000000001" customHeight="1" x14ac:dyDescent="0.25">
      <c r="A103" s="674"/>
      <c r="B103" s="674"/>
    </row>
    <row r="104" spans="1:2" s="27" customFormat="1" ht="20.100000000000001" customHeight="1" x14ac:dyDescent="0.25">
      <c r="A104" s="674"/>
      <c r="B104" s="1284" t="s">
        <v>1126</v>
      </c>
    </row>
    <row r="105" spans="1:2" s="27" customFormat="1" ht="20.100000000000001" customHeight="1" x14ac:dyDescent="0.25">
      <c r="A105" s="674"/>
      <c r="B105" s="1678" t="s">
        <v>1127</v>
      </c>
    </row>
    <row r="106" spans="1:2" s="27" customFormat="1" ht="20.100000000000001" customHeight="1" x14ac:dyDescent="0.25">
      <c r="A106" s="674"/>
      <c r="B106" s="1678"/>
    </row>
    <row r="107" spans="1:2" s="27" customFormat="1" ht="20.100000000000001" customHeight="1" x14ac:dyDescent="0.25">
      <c r="A107" s="674"/>
      <c r="B107" s="1678"/>
    </row>
    <row r="108" spans="1:2" s="27" customFormat="1" ht="20.100000000000001" customHeight="1" x14ac:dyDescent="0.25">
      <c r="A108" s="674"/>
      <c r="B108" s="674"/>
    </row>
    <row r="109" spans="1:2" s="27" customFormat="1" ht="20.100000000000001" customHeight="1" x14ac:dyDescent="0.25">
      <c r="A109" s="674"/>
      <c r="B109" s="1284" t="s">
        <v>1128</v>
      </c>
    </row>
    <row r="110" spans="1:2" s="27" customFormat="1" ht="20.100000000000001" customHeight="1" x14ac:dyDescent="0.25">
      <c r="A110" s="674"/>
      <c r="B110" s="674" t="s">
        <v>1129</v>
      </c>
    </row>
    <row r="111" spans="1:2" s="27" customFormat="1" ht="20.100000000000001" customHeight="1" x14ac:dyDescent="0.25">
      <c r="A111" s="674"/>
      <c r="B111" s="674"/>
    </row>
    <row r="112" spans="1:2" s="27" customFormat="1" ht="20.100000000000001" customHeight="1" x14ac:dyDescent="0.25">
      <c r="A112" s="674"/>
      <c r="B112" s="1284" t="s">
        <v>889</v>
      </c>
    </row>
    <row r="113" spans="1:2" s="27" customFormat="1" ht="20.100000000000001" customHeight="1" x14ac:dyDescent="0.25">
      <c r="A113" s="674"/>
      <c r="B113" s="1678" t="s">
        <v>1130</v>
      </c>
    </row>
    <row r="114" spans="1:2" s="27" customFormat="1" ht="20.100000000000001" customHeight="1" x14ac:dyDescent="0.25">
      <c r="A114" s="674"/>
      <c r="B114" s="1678"/>
    </row>
    <row r="115" spans="1:2" s="27" customFormat="1" ht="20.100000000000001" customHeight="1" x14ac:dyDescent="0.25">
      <c r="A115" s="674"/>
      <c r="B115" s="674"/>
    </row>
    <row r="116" spans="1:2" s="27" customFormat="1" ht="20.100000000000001" customHeight="1" x14ac:dyDescent="0.25">
      <c r="A116" s="674"/>
      <c r="B116" s="1284" t="s">
        <v>1131</v>
      </c>
    </row>
    <row r="117" spans="1:2" s="27" customFormat="1" ht="20.100000000000001" customHeight="1" x14ac:dyDescent="0.25">
      <c r="A117" s="674"/>
      <c r="B117" s="674" t="s">
        <v>1132</v>
      </c>
    </row>
    <row r="118" spans="1:2" s="27" customFormat="1" ht="20.100000000000001" customHeight="1" x14ac:dyDescent="0.25">
      <c r="A118" s="674"/>
      <c r="B118" s="674"/>
    </row>
    <row r="119" spans="1:2" s="27" customFormat="1" ht="20.100000000000001" customHeight="1" x14ac:dyDescent="0.25">
      <c r="A119" s="674"/>
      <c r="B119" s="1284" t="s">
        <v>1133</v>
      </c>
    </row>
    <row r="120" spans="1:2" s="27" customFormat="1" ht="20.100000000000001" customHeight="1" x14ac:dyDescent="0.25">
      <c r="A120" s="674"/>
      <c r="B120" s="674" t="s">
        <v>1134</v>
      </c>
    </row>
    <row r="121" spans="1:2" s="27" customFormat="1" ht="20.100000000000001" customHeight="1" x14ac:dyDescent="0.25">
      <c r="A121" s="674"/>
      <c r="B121" s="674"/>
    </row>
    <row r="122" spans="1:2" s="27" customFormat="1" ht="20.100000000000001" customHeight="1" x14ac:dyDescent="0.25">
      <c r="A122" s="674"/>
      <c r="B122" s="1284" t="s">
        <v>1135</v>
      </c>
    </row>
    <row r="123" spans="1:2" s="27" customFormat="1" ht="20.100000000000001" customHeight="1" x14ac:dyDescent="0.25">
      <c r="A123" s="674"/>
      <c r="B123" s="674" t="s">
        <v>1136</v>
      </c>
    </row>
    <row r="124" spans="1:2" s="27" customFormat="1" ht="20.100000000000001" customHeight="1" x14ac:dyDescent="0.25">
      <c r="A124" s="674"/>
      <c r="B124" s="674"/>
    </row>
    <row r="125" spans="1:2" s="27" customFormat="1" ht="20.100000000000001" customHeight="1" x14ac:dyDescent="0.25">
      <c r="A125" s="674"/>
      <c r="B125" s="1284" t="s">
        <v>1137</v>
      </c>
    </row>
    <row r="126" spans="1:2" s="27" customFormat="1" ht="20.100000000000001" customHeight="1" x14ac:dyDescent="0.25">
      <c r="A126" s="674"/>
      <c r="B126" s="674" t="s">
        <v>1138</v>
      </c>
    </row>
    <row r="127" spans="1:2" s="27" customFormat="1" ht="20.100000000000001" customHeight="1" x14ac:dyDescent="0.25">
      <c r="A127" s="674"/>
      <c r="B127" s="674"/>
    </row>
    <row r="128" spans="1:2" s="27" customFormat="1" ht="20.100000000000001" customHeight="1" x14ac:dyDescent="0.25">
      <c r="A128" s="674"/>
      <c r="B128" s="1284" t="s">
        <v>1139</v>
      </c>
    </row>
    <row r="129" spans="1:2" s="27" customFormat="1" ht="20.100000000000001" customHeight="1" x14ac:dyDescent="0.25">
      <c r="A129" s="674"/>
      <c r="B129" s="674" t="s">
        <v>1140</v>
      </c>
    </row>
    <row r="130" spans="1:2" s="27" customFormat="1" ht="20.100000000000001" customHeight="1" x14ac:dyDescent="0.25">
      <c r="A130" s="674"/>
      <c r="B130" s="674"/>
    </row>
    <row r="131" spans="1:2" s="27" customFormat="1" ht="20.100000000000001" customHeight="1" x14ac:dyDescent="0.25">
      <c r="A131" s="674"/>
      <c r="B131" s="1282" t="s">
        <v>1141</v>
      </c>
    </row>
    <row r="132" spans="1:2" s="27" customFormat="1" ht="20.100000000000001" customHeight="1" x14ac:dyDescent="0.25">
      <c r="A132" s="674"/>
      <c r="B132" s="1283" t="s">
        <v>1142</v>
      </c>
    </row>
    <row r="133" spans="1:2" s="27" customFormat="1" ht="20.100000000000001" customHeight="1" x14ac:dyDescent="0.25">
      <c r="A133" s="674"/>
      <c r="B133" s="1283"/>
    </row>
    <row r="134" spans="1:2" s="27" customFormat="1" ht="20.100000000000001" customHeight="1" x14ac:dyDescent="0.25">
      <c r="A134" s="674"/>
      <c r="B134" s="1284" t="s">
        <v>1143</v>
      </c>
    </row>
    <row r="135" spans="1:2" s="27" customFormat="1" ht="20.100000000000001" customHeight="1" x14ac:dyDescent="0.25">
      <c r="A135" s="674"/>
      <c r="B135" s="1678" t="s">
        <v>1144</v>
      </c>
    </row>
    <row r="136" spans="1:2" s="27" customFormat="1" ht="20.100000000000001" customHeight="1" x14ac:dyDescent="0.25">
      <c r="A136" s="674"/>
      <c r="B136" s="1678"/>
    </row>
    <row r="137" spans="1:2" s="27" customFormat="1" ht="20.100000000000001" customHeight="1" x14ac:dyDescent="0.25">
      <c r="A137" s="674"/>
      <c r="B137" s="674"/>
    </row>
    <row r="138" spans="1:2" s="27" customFormat="1" ht="20.100000000000001" customHeight="1" x14ac:dyDescent="0.25">
      <c r="A138" s="674"/>
      <c r="B138" s="1284" t="s">
        <v>1145</v>
      </c>
    </row>
    <row r="139" spans="1:2" s="27" customFormat="1" ht="20.100000000000001" customHeight="1" x14ac:dyDescent="0.25">
      <c r="A139" s="674"/>
      <c r="B139" s="674" t="s">
        <v>1146</v>
      </c>
    </row>
    <row r="140" spans="1:2" s="27" customFormat="1" ht="20.100000000000001" customHeight="1" x14ac:dyDescent="0.25">
      <c r="A140" s="674"/>
      <c r="B140" s="674"/>
    </row>
    <row r="141" spans="1:2" s="27" customFormat="1" ht="20.100000000000001" customHeight="1" x14ac:dyDescent="0.25">
      <c r="A141" s="674"/>
      <c r="B141" s="1284" t="s">
        <v>890</v>
      </c>
    </row>
    <row r="142" spans="1:2" s="27" customFormat="1" ht="20.100000000000001" customHeight="1" x14ac:dyDescent="0.25">
      <c r="A142" s="674"/>
      <c r="B142" s="1678" t="s">
        <v>1147</v>
      </c>
    </row>
    <row r="143" spans="1:2" s="27" customFormat="1" ht="20.100000000000001" customHeight="1" x14ac:dyDescent="0.25">
      <c r="A143" s="674"/>
      <c r="B143" s="1678"/>
    </row>
    <row r="144" spans="1:2" s="27" customFormat="1" ht="20.100000000000001" customHeight="1" x14ac:dyDescent="0.25">
      <c r="A144" s="674"/>
      <c r="B144" s="674"/>
    </row>
    <row r="145" spans="1:2" s="27" customFormat="1" ht="20.100000000000001" customHeight="1" x14ac:dyDescent="0.25">
      <c r="A145" s="674"/>
      <c r="B145" s="1284" t="s">
        <v>987</v>
      </c>
    </row>
    <row r="146" spans="1:2" s="27" customFormat="1" ht="20.100000000000001" customHeight="1" x14ac:dyDescent="0.25">
      <c r="A146" s="674"/>
      <c r="B146" s="1678" t="s">
        <v>1148</v>
      </c>
    </row>
    <row r="147" spans="1:2" s="27" customFormat="1" ht="20.100000000000001" customHeight="1" x14ac:dyDescent="0.25">
      <c r="A147" s="674"/>
      <c r="B147" s="1678"/>
    </row>
    <row r="148" spans="1:2" s="27" customFormat="1" ht="20.100000000000001" customHeight="1" x14ac:dyDescent="0.25">
      <c r="A148" s="674"/>
      <c r="B148" s="674"/>
    </row>
    <row r="149" spans="1:2" s="27" customFormat="1" ht="20.100000000000001" customHeight="1" x14ac:dyDescent="0.25">
      <c r="A149" s="674"/>
      <c r="B149" s="1284" t="s">
        <v>1149</v>
      </c>
    </row>
    <row r="150" spans="1:2" s="27" customFormat="1" ht="20.100000000000001" customHeight="1" x14ac:dyDescent="0.25">
      <c r="A150" s="674"/>
      <c r="B150" s="674" t="s">
        <v>1150</v>
      </c>
    </row>
    <row r="151" spans="1:2" s="27" customFormat="1" ht="20.100000000000001" customHeight="1" x14ac:dyDescent="0.25">
      <c r="A151" s="674"/>
      <c r="B151" s="674"/>
    </row>
    <row r="152" spans="1:2" s="27" customFormat="1" ht="20.100000000000001" customHeight="1" x14ac:dyDescent="0.25">
      <c r="A152" s="674"/>
      <c r="B152" s="1284" t="s">
        <v>1151</v>
      </c>
    </row>
    <row r="153" spans="1:2" s="27" customFormat="1" ht="20.100000000000001" customHeight="1" x14ac:dyDescent="0.25">
      <c r="A153" s="674"/>
      <c r="B153" s="1678" t="s">
        <v>1152</v>
      </c>
    </row>
    <row r="154" spans="1:2" s="27" customFormat="1" ht="20.100000000000001" customHeight="1" x14ac:dyDescent="0.25">
      <c r="A154" s="674"/>
      <c r="B154" s="1678"/>
    </row>
    <row r="155" spans="1:2" s="27" customFormat="1" ht="20.100000000000001" customHeight="1" x14ac:dyDescent="0.25">
      <c r="A155" s="674"/>
      <c r="B155" s="674"/>
    </row>
    <row r="156" spans="1:2" s="27" customFormat="1" ht="20.100000000000001" customHeight="1" x14ac:dyDescent="0.25">
      <c r="A156" s="674"/>
      <c r="B156" s="1284" t="s">
        <v>479</v>
      </c>
    </row>
    <row r="157" spans="1:2" s="27" customFormat="1" ht="20.100000000000001" customHeight="1" x14ac:dyDescent="0.25">
      <c r="A157" s="674"/>
      <c r="B157" s="1678" t="s">
        <v>1153</v>
      </c>
    </row>
    <row r="158" spans="1:2" s="27" customFormat="1" ht="20.100000000000001" customHeight="1" x14ac:dyDescent="0.25">
      <c r="A158" s="674"/>
      <c r="B158" s="1678"/>
    </row>
    <row r="159" spans="1:2" s="27" customFormat="1" ht="20.100000000000001" customHeight="1" x14ac:dyDescent="0.25">
      <c r="A159" s="674"/>
      <c r="B159" s="674"/>
    </row>
    <row r="160" spans="1:2" s="27" customFormat="1" ht="20.100000000000001" customHeight="1" x14ac:dyDescent="0.25">
      <c r="A160" s="674"/>
      <c r="B160" s="1284" t="s">
        <v>4</v>
      </c>
    </row>
    <row r="161" spans="1:2" s="27" customFormat="1" ht="20.100000000000001" customHeight="1" x14ac:dyDescent="0.25">
      <c r="A161" s="674"/>
      <c r="B161" s="1678" t="s">
        <v>1154</v>
      </c>
    </row>
    <row r="162" spans="1:2" s="27" customFormat="1" ht="20.100000000000001" customHeight="1" x14ac:dyDescent="0.25">
      <c r="A162" s="674"/>
      <c r="B162" s="1678"/>
    </row>
    <row r="163" spans="1:2" s="27" customFormat="1" ht="20.100000000000001" customHeight="1" x14ac:dyDescent="0.25">
      <c r="A163" s="674"/>
      <c r="B163" s="674"/>
    </row>
    <row r="164" spans="1:2" s="27" customFormat="1" ht="20.100000000000001" customHeight="1" x14ac:dyDescent="0.25">
      <c r="A164" s="674"/>
      <c r="B164" s="1223" t="s">
        <v>1155</v>
      </c>
    </row>
    <row r="165" spans="1:2" s="27" customFormat="1" ht="20.100000000000001" customHeight="1" x14ac:dyDescent="0.25">
      <c r="A165" s="674"/>
      <c r="B165" s="1678" t="s">
        <v>1156</v>
      </c>
    </row>
    <row r="166" spans="1:2" s="27" customFormat="1" ht="20.100000000000001" customHeight="1" x14ac:dyDescent="0.25">
      <c r="A166" s="674"/>
      <c r="B166" s="1678"/>
    </row>
    <row r="167" spans="1:2" s="27" customFormat="1" ht="20.100000000000001" customHeight="1" x14ac:dyDescent="0.25">
      <c r="A167" s="674"/>
      <c r="B167" s="674"/>
    </row>
    <row r="168" spans="1:2" s="27" customFormat="1" ht="20.100000000000001" customHeight="1" x14ac:dyDescent="0.25">
      <c r="A168" s="674"/>
      <c r="B168" s="1284" t="s">
        <v>1157</v>
      </c>
    </row>
    <row r="169" spans="1:2" s="27" customFormat="1" ht="20.100000000000001" customHeight="1" x14ac:dyDescent="0.25">
      <c r="A169" s="674"/>
      <c r="B169" s="1678" t="s">
        <v>1158</v>
      </c>
    </row>
    <row r="170" spans="1:2" s="27" customFormat="1" ht="20.100000000000001" customHeight="1" x14ac:dyDescent="0.25">
      <c r="A170" s="674"/>
      <c r="B170" s="1678"/>
    </row>
    <row r="171" spans="1:2" s="27" customFormat="1" ht="20.100000000000001" customHeight="1" x14ac:dyDescent="0.25">
      <c r="A171" s="674"/>
      <c r="B171" s="674"/>
    </row>
    <row r="172" spans="1:2" s="27" customFormat="1" ht="20.100000000000001" customHeight="1" x14ac:dyDescent="0.25">
      <c r="A172" s="674"/>
      <c r="B172" s="1284" t="s">
        <v>1159</v>
      </c>
    </row>
    <row r="173" spans="1:2" s="27" customFormat="1" ht="20.100000000000001" customHeight="1" x14ac:dyDescent="0.25">
      <c r="A173" s="674"/>
      <c r="B173" s="1678" t="s">
        <v>1160</v>
      </c>
    </row>
    <row r="174" spans="1:2" s="27" customFormat="1" ht="20.100000000000001" customHeight="1" x14ac:dyDescent="0.25">
      <c r="A174" s="674"/>
      <c r="B174" s="1678"/>
    </row>
    <row r="175" spans="1:2" s="27" customFormat="1" ht="20.100000000000001" customHeight="1" x14ac:dyDescent="0.25">
      <c r="A175" s="674"/>
      <c r="B175" s="1678"/>
    </row>
    <row r="176" spans="1:2" s="27" customFormat="1" ht="20.100000000000001" customHeight="1" x14ac:dyDescent="0.25">
      <c r="A176" s="674"/>
      <c r="B176" s="674"/>
    </row>
    <row r="177" spans="1:2" s="27" customFormat="1" ht="20.100000000000001" customHeight="1" x14ac:dyDescent="0.25">
      <c r="A177" s="674"/>
      <c r="B177" s="1284" t="s">
        <v>115</v>
      </c>
    </row>
    <row r="178" spans="1:2" s="27" customFormat="1" ht="20.100000000000001" customHeight="1" x14ac:dyDescent="0.25">
      <c r="A178" s="674"/>
      <c r="B178" s="674" t="s">
        <v>1161</v>
      </c>
    </row>
    <row r="179" spans="1:2" s="27" customFormat="1" ht="20.100000000000001" customHeight="1" x14ac:dyDescent="0.25">
      <c r="A179" s="674"/>
      <c r="B179" s="674"/>
    </row>
    <row r="180" spans="1:2" s="27" customFormat="1" ht="20.100000000000001" customHeight="1" x14ac:dyDescent="0.25">
      <c r="A180" s="674"/>
      <c r="B180" s="1284" t="s">
        <v>1162</v>
      </c>
    </row>
    <row r="181" spans="1:2" s="27" customFormat="1" ht="20.100000000000001" customHeight="1" x14ac:dyDescent="0.25">
      <c r="A181" s="674"/>
      <c r="B181" s="674" t="s">
        <v>1163</v>
      </c>
    </row>
    <row r="182" spans="1:2" s="27" customFormat="1" ht="20.100000000000001" customHeight="1" x14ac:dyDescent="0.25">
      <c r="A182" s="674"/>
      <c r="B182" s="674"/>
    </row>
    <row r="183" spans="1:2" s="27" customFormat="1" ht="20.100000000000001" customHeight="1" x14ac:dyDescent="0.25">
      <c r="A183" s="674"/>
      <c r="B183" s="1284" t="s">
        <v>1164</v>
      </c>
    </row>
    <row r="184" spans="1:2" s="27" customFormat="1" ht="20.100000000000001" customHeight="1" x14ac:dyDescent="0.25">
      <c r="A184" s="674"/>
      <c r="B184" s="674" t="s">
        <v>1165</v>
      </c>
    </row>
    <row r="185" spans="1:2" s="27" customFormat="1" ht="20.100000000000001" customHeight="1" x14ac:dyDescent="0.25">
      <c r="A185" s="674"/>
      <c r="B185" s="674"/>
    </row>
    <row r="186" spans="1:2" s="27" customFormat="1" ht="20.100000000000001" customHeight="1" x14ac:dyDescent="0.25">
      <c r="A186" s="674"/>
      <c r="B186" s="1284" t="s">
        <v>1166</v>
      </c>
    </row>
    <row r="187" spans="1:2" s="27" customFormat="1" ht="20.100000000000001" customHeight="1" x14ac:dyDescent="0.25">
      <c r="A187" s="674"/>
      <c r="B187" s="674" t="s">
        <v>1167</v>
      </c>
    </row>
    <row r="188" spans="1:2" s="27" customFormat="1" ht="20.100000000000001" customHeight="1" x14ac:dyDescent="0.25">
      <c r="A188" s="674"/>
      <c r="B188" s="674"/>
    </row>
    <row r="189" spans="1:2" s="27" customFormat="1" ht="20.100000000000001" customHeight="1" x14ac:dyDescent="0.25">
      <c r="A189" s="674"/>
      <c r="B189" s="1284" t="s">
        <v>1168</v>
      </c>
    </row>
    <row r="190" spans="1:2" s="27" customFormat="1" ht="20.100000000000001" customHeight="1" x14ac:dyDescent="0.25">
      <c r="A190" s="674"/>
      <c r="B190" s="674" t="s">
        <v>1169</v>
      </c>
    </row>
    <row r="191" spans="1:2" s="27" customFormat="1" ht="20.100000000000001" customHeight="1" x14ac:dyDescent="0.25">
      <c r="A191" s="674"/>
      <c r="B191" s="674"/>
    </row>
    <row r="192" spans="1:2" s="27" customFormat="1" ht="20.100000000000001" customHeight="1" x14ac:dyDescent="0.25">
      <c r="A192" s="674"/>
      <c r="B192" s="674"/>
    </row>
    <row r="193" spans="1:2" s="27" customFormat="1" ht="20.100000000000001" customHeight="1" x14ac:dyDescent="0.25">
      <c r="A193" s="674"/>
      <c r="B193" s="674"/>
    </row>
    <row r="194" spans="1:2" s="27" customFormat="1" ht="20.100000000000001" customHeight="1" x14ac:dyDescent="0.25">
      <c r="A194" s="674"/>
      <c r="B194" s="1284" t="s">
        <v>1170</v>
      </c>
    </row>
    <row r="195" spans="1:2" s="27" customFormat="1" ht="20.100000000000001" customHeight="1" x14ac:dyDescent="0.25">
      <c r="A195" s="674"/>
      <c r="B195" s="674"/>
    </row>
    <row r="196" spans="1:2" s="27" customFormat="1" ht="20.100000000000001" customHeight="1" x14ac:dyDescent="0.25">
      <c r="A196" s="674"/>
      <c r="B196" s="674" t="s">
        <v>1171</v>
      </c>
    </row>
    <row r="197" spans="1:2" s="27" customFormat="1" ht="20.100000000000001" customHeight="1" x14ac:dyDescent="0.25">
      <c r="A197" s="674"/>
      <c r="B197" s="674"/>
    </row>
    <row r="198" spans="1:2" s="27" customFormat="1" ht="20.100000000000001" customHeight="1" x14ac:dyDescent="0.25">
      <c r="A198" s="674"/>
      <c r="B198" s="674" t="s">
        <v>1172</v>
      </c>
    </row>
    <row r="199" spans="1:2" s="27" customFormat="1" ht="20.100000000000001" customHeight="1" x14ac:dyDescent="0.25">
      <c r="A199" s="674"/>
      <c r="B199" s="674"/>
    </row>
    <row r="200" spans="1:2" s="27" customFormat="1" ht="20.100000000000001" customHeight="1" x14ac:dyDescent="0.25">
      <c r="A200" s="674"/>
      <c r="B200" s="674" t="s">
        <v>1173</v>
      </c>
    </row>
    <row r="201" spans="1:2" s="27" customFormat="1" ht="20.100000000000001" customHeight="1" x14ac:dyDescent="0.25">
      <c r="A201" s="674"/>
      <c r="B201" s="674"/>
    </row>
    <row r="202" spans="1:2" s="27" customFormat="1" ht="20.100000000000001" customHeight="1" x14ac:dyDescent="0.25">
      <c r="A202" s="674"/>
      <c r="B202" s="674" t="s">
        <v>1174</v>
      </c>
    </row>
  </sheetData>
  <mergeCells count="23">
    <mergeCell ref="B51:B53"/>
    <mergeCell ref="B4:B5"/>
    <mergeCell ref="B8:B9"/>
    <mergeCell ref="B23:B25"/>
    <mergeCell ref="B40:B41"/>
    <mergeCell ref="B47:B48"/>
    <mergeCell ref="B153:B154"/>
    <mergeCell ref="B59:B60"/>
    <mergeCell ref="B72:B73"/>
    <mergeCell ref="B79:B80"/>
    <mergeCell ref="B86:B87"/>
    <mergeCell ref="B90:B92"/>
    <mergeCell ref="B95:B96"/>
    <mergeCell ref="B105:B107"/>
    <mergeCell ref="B113:B114"/>
    <mergeCell ref="B135:B136"/>
    <mergeCell ref="B142:B143"/>
    <mergeCell ref="B146:B147"/>
    <mergeCell ref="B157:B158"/>
    <mergeCell ref="B161:B162"/>
    <mergeCell ref="B165:B166"/>
    <mergeCell ref="B169:B170"/>
    <mergeCell ref="B173:B17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74" max="1" man="1"/>
    <brk id="140" max="1" man="1"/>
  </rowBreak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9">
    <tabColor rgb="FF00B0F0"/>
  </sheetPr>
  <dimension ref="A9:J22"/>
  <sheetViews>
    <sheetView showGridLines="0" zoomScaleNormal="100" workbookViewId="0"/>
  </sheetViews>
  <sheetFormatPr defaultColWidth="9.7109375" defaultRowHeight="39.950000000000003" customHeight="1" x14ac:dyDescent="0.2"/>
  <cols>
    <col min="1" max="16384" width="9.7109375" style="776"/>
  </cols>
  <sheetData>
    <row r="9" spans="1:10" ht="39.950000000000003" customHeight="1" x14ac:dyDescent="0.2">
      <c r="A9" s="1531" t="s">
        <v>1175</v>
      </c>
      <c r="B9" s="1531"/>
      <c r="C9" s="1531"/>
      <c r="D9" s="1531"/>
      <c r="E9" s="1531"/>
      <c r="F9" s="1531"/>
      <c r="G9" s="1531"/>
      <c r="H9" s="1531"/>
      <c r="I9" s="1531"/>
      <c r="J9" s="1531"/>
    </row>
    <row r="10" spans="1:10" ht="39.950000000000003" customHeight="1" x14ac:dyDescent="0.2">
      <c r="A10" s="1531"/>
      <c r="B10" s="1531"/>
      <c r="C10" s="1531"/>
      <c r="D10" s="1531"/>
      <c r="E10" s="1531"/>
      <c r="F10" s="1531"/>
      <c r="G10" s="1531"/>
      <c r="H10" s="1531"/>
      <c r="I10" s="1531"/>
      <c r="J10" s="1531"/>
    </row>
    <row r="11" spans="1:10" ht="39.950000000000003" customHeight="1" x14ac:dyDescent="0.2">
      <c r="A11" s="1531"/>
      <c r="B11" s="1531"/>
      <c r="C11" s="1531"/>
      <c r="D11" s="1531"/>
      <c r="E11" s="1531"/>
      <c r="F11" s="1531"/>
      <c r="G11" s="1531"/>
      <c r="H11" s="1531"/>
      <c r="I11" s="1531"/>
      <c r="J11" s="1531"/>
    </row>
    <row r="20" spans="1:6" ht="39.950000000000003" customHeight="1" x14ac:dyDescent="0.2">
      <c r="B20" s="777"/>
      <c r="C20" s="777"/>
      <c r="D20" s="778"/>
      <c r="E20" s="778"/>
      <c r="F20" s="778"/>
    </row>
    <row r="21" spans="1:6" ht="39.950000000000003" customHeight="1" x14ac:dyDescent="0.2">
      <c r="A21" s="778"/>
      <c r="B21" s="778"/>
      <c r="C21" s="778"/>
      <c r="D21" s="778"/>
      <c r="E21" s="778"/>
      <c r="F21" s="778"/>
    </row>
    <row r="22" spans="1:6" ht="39.950000000000003" customHeight="1" x14ac:dyDescent="0.2">
      <c r="A22" s="778"/>
      <c r="B22" s="778"/>
      <c r="C22" s="778"/>
      <c r="D22" s="778"/>
      <c r="E22" s="778"/>
      <c r="F22" s="7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0">
    <tabColor rgb="FF92D050"/>
  </sheetPr>
  <dimension ref="A1:G57"/>
  <sheetViews>
    <sheetView showGridLines="0" zoomScaleNormal="100" workbookViewId="0"/>
  </sheetViews>
  <sheetFormatPr defaultRowHeight="20.100000000000001" customHeight="1" x14ac:dyDescent="0.2"/>
  <cols>
    <col min="1" max="2" width="40.7109375" style="1094" customWidth="1"/>
    <col min="3" max="5" width="14.7109375" style="1094" customWidth="1"/>
    <col min="6" max="6" width="40.7109375" style="1094" customWidth="1"/>
    <col min="7" max="7" width="9.140625" style="1107"/>
    <col min="8" max="256" width="9.140625" style="1094"/>
    <col min="257" max="257" width="25.28515625" style="1094" customWidth="1"/>
    <col min="258" max="258" width="40.28515625" style="1094" customWidth="1"/>
    <col min="259" max="261" width="18.7109375" style="1094" customWidth="1"/>
    <col min="262" max="262" width="45.140625" style="1094" bestFit="1" customWidth="1"/>
    <col min="263" max="512" width="9.140625" style="1094"/>
    <col min="513" max="513" width="25.28515625" style="1094" customWidth="1"/>
    <col min="514" max="514" width="40.28515625" style="1094" customWidth="1"/>
    <col min="515" max="517" width="18.7109375" style="1094" customWidth="1"/>
    <col min="518" max="518" width="45.140625" style="1094" bestFit="1" customWidth="1"/>
    <col min="519" max="768" width="9.140625" style="1094"/>
    <col min="769" max="769" width="25.28515625" style="1094" customWidth="1"/>
    <col min="770" max="770" width="40.28515625" style="1094" customWidth="1"/>
    <col min="771" max="773" width="18.7109375" style="1094" customWidth="1"/>
    <col min="774" max="774" width="45.140625" style="1094" bestFit="1" customWidth="1"/>
    <col min="775" max="1024" width="9.140625" style="1094"/>
    <col min="1025" max="1025" width="25.28515625" style="1094" customWidth="1"/>
    <col min="1026" max="1026" width="40.28515625" style="1094" customWidth="1"/>
    <col min="1027" max="1029" width="18.7109375" style="1094" customWidth="1"/>
    <col min="1030" max="1030" width="45.140625" style="1094" bestFit="1" customWidth="1"/>
    <col min="1031" max="1280" width="9.140625" style="1094"/>
    <col min="1281" max="1281" width="25.28515625" style="1094" customWidth="1"/>
    <col min="1282" max="1282" width="40.28515625" style="1094" customWidth="1"/>
    <col min="1283" max="1285" width="18.7109375" style="1094" customWidth="1"/>
    <col min="1286" max="1286" width="45.140625" style="1094" bestFit="1" customWidth="1"/>
    <col min="1287" max="1536" width="9.140625" style="1094"/>
    <col min="1537" max="1537" width="25.28515625" style="1094" customWidth="1"/>
    <col min="1538" max="1538" width="40.28515625" style="1094" customWidth="1"/>
    <col min="1539" max="1541" width="18.7109375" style="1094" customWidth="1"/>
    <col min="1542" max="1542" width="45.140625" style="1094" bestFit="1" customWidth="1"/>
    <col min="1543" max="1792" width="9.140625" style="1094"/>
    <col min="1793" max="1793" width="25.28515625" style="1094" customWidth="1"/>
    <col min="1794" max="1794" width="40.28515625" style="1094" customWidth="1"/>
    <col min="1795" max="1797" width="18.7109375" style="1094" customWidth="1"/>
    <col min="1798" max="1798" width="45.140625" style="1094" bestFit="1" customWidth="1"/>
    <col min="1799" max="2048" width="9.140625" style="1094"/>
    <col min="2049" max="2049" width="25.28515625" style="1094" customWidth="1"/>
    <col min="2050" max="2050" width="40.28515625" style="1094" customWidth="1"/>
    <col min="2051" max="2053" width="18.7109375" style="1094" customWidth="1"/>
    <col min="2054" max="2054" width="45.140625" style="1094" bestFit="1" customWidth="1"/>
    <col min="2055" max="2304" width="9.140625" style="1094"/>
    <col min="2305" max="2305" width="25.28515625" style="1094" customWidth="1"/>
    <col min="2306" max="2306" width="40.28515625" style="1094" customWidth="1"/>
    <col min="2307" max="2309" width="18.7109375" style="1094" customWidth="1"/>
    <col min="2310" max="2310" width="45.140625" style="1094" bestFit="1" customWidth="1"/>
    <col min="2311" max="2560" width="9.140625" style="1094"/>
    <col min="2561" max="2561" width="25.28515625" style="1094" customWidth="1"/>
    <col min="2562" max="2562" width="40.28515625" style="1094" customWidth="1"/>
    <col min="2563" max="2565" width="18.7109375" style="1094" customWidth="1"/>
    <col min="2566" max="2566" width="45.140625" style="1094" bestFit="1" customWidth="1"/>
    <col min="2567" max="2816" width="9.140625" style="1094"/>
    <col min="2817" max="2817" width="25.28515625" style="1094" customWidth="1"/>
    <col min="2818" max="2818" width="40.28515625" style="1094" customWidth="1"/>
    <col min="2819" max="2821" width="18.7109375" style="1094" customWidth="1"/>
    <col min="2822" max="2822" width="45.140625" style="1094" bestFit="1" customWidth="1"/>
    <col min="2823" max="3072" width="9.140625" style="1094"/>
    <col min="3073" max="3073" width="25.28515625" style="1094" customWidth="1"/>
    <col min="3074" max="3074" width="40.28515625" style="1094" customWidth="1"/>
    <col min="3075" max="3077" width="18.7109375" style="1094" customWidth="1"/>
    <col min="3078" max="3078" width="45.140625" style="1094" bestFit="1" customWidth="1"/>
    <col min="3079" max="3328" width="9.140625" style="1094"/>
    <col min="3329" max="3329" width="25.28515625" style="1094" customWidth="1"/>
    <col min="3330" max="3330" width="40.28515625" style="1094" customWidth="1"/>
    <col min="3331" max="3333" width="18.7109375" style="1094" customWidth="1"/>
    <col min="3334" max="3334" width="45.140625" style="1094" bestFit="1" customWidth="1"/>
    <col min="3335" max="3584" width="9.140625" style="1094"/>
    <col min="3585" max="3585" width="25.28515625" style="1094" customWidth="1"/>
    <col min="3586" max="3586" width="40.28515625" style="1094" customWidth="1"/>
    <col min="3587" max="3589" width="18.7109375" style="1094" customWidth="1"/>
    <col min="3590" max="3590" width="45.140625" style="1094" bestFit="1" customWidth="1"/>
    <col min="3591" max="3840" width="9.140625" style="1094"/>
    <col min="3841" max="3841" width="25.28515625" style="1094" customWidth="1"/>
    <col min="3842" max="3842" width="40.28515625" style="1094" customWidth="1"/>
    <col min="3843" max="3845" width="18.7109375" style="1094" customWidth="1"/>
    <col min="3846" max="3846" width="45.140625" style="1094" bestFit="1" customWidth="1"/>
    <col min="3847" max="4096" width="9.140625" style="1094"/>
    <col min="4097" max="4097" width="25.28515625" style="1094" customWidth="1"/>
    <col min="4098" max="4098" width="40.28515625" style="1094" customWidth="1"/>
    <col min="4099" max="4101" width="18.7109375" style="1094" customWidth="1"/>
    <col min="4102" max="4102" width="45.140625" style="1094" bestFit="1" customWidth="1"/>
    <col min="4103" max="4352" width="9.140625" style="1094"/>
    <col min="4353" max="4353" width="25.28515625" style="1094" customWidth="1"/>
    <col min="4354" max="4354" width="40.28515625" style="1094" customWidth="1"/>
    <col min="4355" max="4357" width="18.7109375" style="1094" customWidth="1"/>
    <col min="4358" max="4358" width="45.140625" style="1094" bestFit="1" customWidth="1"/>
    <col min="4359" max="4608" width="9.140625" style="1094"/>
    <col min="4609" max="4609" width="25.28515625" style="1094" customWidth="1"/>
    <col min="4610" max="4610" width="40.28515625" style="1094" customWidth="1"/>
    <col min="4611" max="4613" width="18.7109375" style="1094" customWidth="1"/>
    <col min="4614" max="4614" width="45.140625" style="1094" bestFit="1" customWidth="1"/>
    <col min="4615" max="4864" width="9.140625" style="1094"/>
    <col min="4865" max="4865" width="25.28515625" style="1094" customWidth="1"/>
    <col min="4866" max="4866" width="40.28515625" style="1094" customWidth="1"/>
    <col min="4867" max="4869" width="18.7109375" style="1094" customWidth="1"/>
    <col min="4870" max="4870" width="45.140625" style="1094" bestFit="1" customWidth="1"/>
    <col min="4871" max="5120" width="9.140625" style="1094"/>
    <col min="5121" max="5121" width="25.28515625" style="1094" customWidth="1"/>
    <col min="5122" max="5122" width="40.28515625" style="1094" customWidth="1"/>
    <col min="5123" max="5125" width="18.7109375" style="1094" customWidth="1"/>
    <col min="5126" max="5126" width="45.140625" style="1094" bestFit="1" customWidth="1"/>
    <col min="5127" max="5376" width="9.140625" style="1094"/>
    <col min="5377" max="5377" width="25.28515625" style="1094" customWidth="1"/>
    <col min="5378" max="5378" width="40.28515625" style="1094" customWidth="1"/>
    <col min="5379" max="5381" width="18.7109375" style="1094" customWidth="1"/>
    <col min="5382" max="5382" width="45.140625" style="1094" bestFit="1" customWidth="1"/>
    <col min="5383" max="5632" width="9.140625" style="1094"/>
    <col min="5633" max="5633" width="25.28515625" style="1094" customWidth="1"/>
    <col min="5634" max="5634" width="40.28515625" style="1094" customWidth="1"/>
    <col min="5635" max="5637" width="18.7109375" style="1094" customWidth="1"/>
    <col min="5638" max="5638" width="45.140625" style="1094" bestFit="1" customWidth="1"/>
    <col min="5639" max="5888" width="9.140625" style="1094"/>
    <col min="5889" max="5889" width="25.28515625" style="1094" customWidth="1"/>
    <col min="5890" max="5890" width="40.28515625" style="1094" customWidth="1"/>
    <col min="5891" max="5893" width="18.7109375" style="1094" customWidth="1"/>
    <col min="5894" max="5894" width="45.140625" style="1094" bestFit="1" customWidth="1"/>
    <col min="5895" max="6144" width="9.140625" style="1094"/>
    <col min="6145" max="6145" width="25.28515625" style="1094" customWidth="1"/>
    <col min="6146" max="6146" width="40.28515625" style="1094" customWidth="1"/>
    <col min="6147" max="6149" width="18.7109375" style="1094" customWidth="1"/>
    <col min="6150" max="6150" width="45.140625" style="1094" bestFit="1" customWidth="1"/>
    <col min="6151" max="6400" width="9.140625" style="1094"/>
    <col min="6401" max="6401" width="25.28515625" style="1094" customWidth="1"/>
    <col min="6402" max="6402" width="40.28515625" style="1094" customWidth="1"/>
    <col min="6403" max="6405" width="18.7109375" style="1094" customWidth="1"/>
    <col min="6406" max="6406" width="45.140625" style="1094" bestFit="1" customWidth="1"/>
    <col min="6407" max="6656" width="9.140625" style="1094"/>
    <col min="6657" max="6657" width="25.28515625" style="1094" customWidth="1"/>
    <col min="6658" max="6658" width="40.28515625" style="1094" customWidth="1"/>
    <col min="6659" max="6661" width="18.7109375" style="1094" customWidth="1"/>
    <col min="6662" max="6662" width="45.140625" style="1094" bestFit="1" customWidth="1"/>
    <col min="6663" max="6912" width="9.140625" style="1094"/>
    <col min="6913" max="6913" width="25.28515625" style="1094" customWidth="1"/>
    <col min="6914" max="6914" width="40.28515625" style="1094" customWidth="1"/>
    <col min="6915" max="6917" width="18.7109375" style="1094" customWidth="1"/>
    <col min="6918" max="6918" width="45.140625" style="1094" bestFit="1" customWidth="1"/>
    <col min="6919" max="7168" width="9.140625" style="1094"/>
    <col min="7169" max="7169" width="25.28515625" style="1094" customWidth="1"/>
    <col min="7170" max="7170" width="40.28515625" style="1094" customWidth="1"/>
    <col min="7171" max="7173" width="18.7109375" style="1094" customWidth="1"/>
    <col min="7174" max="7174" width="45.140625" style="1094" bestFit="1" customWidth="1"/>
    <col min="7175" max="7424" width="9.140625" style="1094"/>
    <col min="7425" max="7425" width="25.28515625" style="1094" customWidth="1"/>
    <col min="7426" max="7426" width="40.28515625" style="1094" customWidth="1"/>
    <col min="7427" max="7429" width="18.7109375" style="1094" customWidth="1"/>
    <col min="7430" max="7430" width="45.140625" style="1094" bestFit="1" customWidth="1"/>
    <col min="7431" max="7680" width="9.140625" style="1094"/>
    <col min="7681" max="7681" width="25.28515625" style="1094" customWidth="1"/>
    <col min="7682" max="7682" width="40.28515625" style="1094" customWidth="1"/>
    <col min="7683" max="7685" width="18.7109375" style="1094" customWidth="1"/>
    <col min="7686" max="7686" width="45.140625" style="1094" bestFit="1" customWidth="1"/>
    <col min="7687" max="7936" width="9.140625" style="1094"/>
    <col min="7937" max="7937" width="25.28515625" style="1094" customWidth="1"/>
    <col min="7938" max="7938" width="40.28515625" style="1094" customWidth="1"/>
    <col min="7939" max="7941" width="18.7109375" style="1094" customWidth="1"/>
    <col min="7942" max="7942" width="45.140625" style="1094" bestFit="1" customWidth="1"/>
    <col min="7943" max="8192" width="9.140625" style="1094"/>
    <col min="8193" max="8193" width="25.28515625" style="1094" customWidth="1"/>
    <col min="8194" max="8194" width="40.28515625" style="1094" customWidth="1"/>
    <col min="8195" max="8197" width="18.7109375" style="1094" customWidth="1"/>
    <col min="8198" max="8198" width="45.140625" style="1094" bestFit="1" customWidth="1"/>
    <col min="8199" max="8448" width="9.140625" style="1094"/>
    <col min="8449" max="8449" width="25.28515625" style="1094" customWidth="1"/>
    <col min="8450" max="8450" width="40.28515625" style="1094" customWidth="1"/>
    <col min="8451" max="8453" width="18.7109375" style="1094" customWidth="1"/>
    <col min="8454" max="8454" width="45.140625" style="1094" bestFit="1" customWidth="1"/>
    <col min="8455" max="8704" width="9.140625" style="1094"/>
    <col min="8705" max="8705" width="25.28515625" style="1094" customWidth="1"/>
    <col min="8706" max="8706" width="40.28515625" style="1094" customWidth="1"/>
    <col min="8707" max="8709" width="18.7109375" style="1094" customWidth="1"/>
    <col min="8710" max="8710" width="45.140625" style="1094" bestFit="1" customWidth="1"/>
    <col min="8711" max="8960" width="9.140625" style="1094"/>
    <col min="8961" max="8961" width="25.28515625" style="1094" customWidth="1"/>
    <col min="8962" max="8962" width="40.28515625" style="1094" customWidth="1"/>
    <col min="8963" max="8965" width="18.7109375" style="1094" customWidth="1"/>
    <col min="8966" max="8966" width="45.140625" style="1094" bestFit="1" customWidth="1"/>
    <col min="8967" max="9216" width="9.140625" style="1094"/>
    <col min="9217" max="9217" width="25.28515625" style="1094" customWidth="1"/>
    <col min="9218" max="9218" width="40.28515625" style="1094" customWidth="1"/>
    <col min="9219" max="9221" width="18.7109375" style="1094" customWidth="1"/>
    <col min="9222" max="9222" width="45.140625" style="1094" bestFit="1" customWidth="1"/>
    <col min="9223" max="9472" width="9.140625" style="1094"/>
    <col min="9473" max="9473" width="25.28515625" style="1094" customWidth="1"/>
    <col min="9474" max="9474" width="40.28515625" style="1094" customWidth="1"/>
    <col min="9475" max="9477" width="18.7109375" style="1094" customWidth="1"/>
    <col min="9478" max="9478" width="45.140625" style="1094" bestFit="1" customWidth="1"/>
    <col min="9479" max="9728" width="9.140625" style="1094"/>
    <col min="9729" max="9729" width="25.28515625" style="1094" customWidth="1"/>
    <col min="9730" max="9730" width="40.28515625" style="1094" customWidth="1"/>
    <col min="9731" max="9733" width="18.7109375" style="1094" customWidth="1"/>
    <col min="9734" max="9734" width="45.140625" style="1094" bestFit="1" customWidth="1"/>
    <col min="9735" max="9984" width="9.140625" style="1094"/>
    <col min="9985" max="9985" width="25.28515625" style="1094" customWidth="1"/>
    <col min="9986" max="9986" width="40.28515625" style="1094" customWidth="1"/>
    <col min="9987" max="9989" width="18.7109375" style="1094" customWidth="1"/>
    <col min="9990" max="9990" width="45.140625" style="1094" bestFit="1" customWidth="1"/>
    <col min="9991" max="10240" width="9.140625" style="1094"/>
    <col min="10241" max="10241" width="25.28515625" style="1094" customWidth="1"/>
    <col min="10242" max="10242" width="40.28515625" style="1094" customWidth="1"/>
    <col min="10243" max="10245" width="18.7109375" style="1094" customWidth="1"/>
    <col min="10246" max="10246" width="45.140625" style="1094" bestFit="1" customWidth="1"/>
    <col min="10247" max="10496" width="9.140625" style="1094"/>
    <col min="10497" max="10497" width="25.28515625" style="1094" customWidth="1"/>
    <col min="10498" max="10498" width="40.28515625" style="1094" customWidth="1"/>
    <col min="10499" max="10501" width="18.7109375" style="1094" customWidth="1"/>
    <col min="10502" max="10502" width="45.140625" style="1094" bestFit="1" customWidth="1"/>
    <col min="10503" max="10752" width="9.140625" style="1094"/>
    <col min="10753" max="10753" width="25.28515625" style="1094" customWidth="1"/>
    <col min="10754" max="10754" width="40.28515625" style="1094" customWidth="1"/>
    <col min="10755" max="10757" width="18.7109375" style="1094" customWidth="1"/>
    <col min="10758" max="10758" width="45.140625" style="1094" bestFit="1" customWidth="1"/>
    <col min="10759" max="11008" width="9.140625" style="1094"/>
    <col min="11009" max="11009" width="25.28515625" style="1094" customWidth="1"/>
    <col min="11010" max="11010" width="40.28515625" style="1094" customWidth="1"/>
    <col min="11011" max="11013" width="18.7109375" style="1094" customWidth="1"/>
    <col min="11014" max="11014" width="45.140625" style="1094" bestFit="1" customWidth="1"/>
    <col min="11015" max="11264" width="9.140625" style="1094"/>
    <col min="11265" max="11265" width="25.28515625" style="1094" customWidth="1"/>
    <col min="11266" max="11266" width="40.28515625" style="1094" customWidth="1"/>
    <col min="11267" max="11269" width="18.7109375" style="1094" customWidth="1"/>
    <col min="11270" max="11270" width="45.140625" style="1094" bestFit="1" customWidth="1"/>
    <col min="11271" max="11520" width="9.140625" style="1094"/>
    <col min="11521" max="11521" width="25.28515625" style="1094" customWidth="1"/>
    <col min="11522" max="11522" width="40.28515625" style="1094" customWidth="1"/>
    <col min="11523" max="11525" width="18.7109375" style="1094" customWidth="1"/>
    <col min="11526" max="11526" width="45.140625" style="1094" bestFit="1" customWidth="1"/>
    <col min="11527" max="11776" width="9.140625" style="1094"/>
    <col min="11777" max="11777" width="25.28515625" style="1094" customWidth="1"/>
    <col min="11778" max="11778" width="40.28515625" style="1094" customWidth="1"/>
    <col min="11779" max="11781" width="18.7109375" style="1094" customWidth="1"/>
    <col min="11782" max="11782" width="45.140625" style="1094" bestFit="1" customWidth="1"/>
    <col min="11783" max="12032" width="9.140625" style="1094"/>
    <col min="12033" max="12033" width="25.28515625" style="1094" customWidth="1"/>
    <col min="12034" max="12034" width="40.28515625" style="1094" customWidth="1"/>
    <col min="12035" max="12037" width="18.7109375" style="1094" customWidth="1"/>
    <col min="12038" max="12038" width="45.140625" style="1094" bestFit="1" customWidth="1"/>
    <col min="12039" max="12288" width="9.140625" style="1094"/>
    <col min="12289" max="12289" width="25.28515625" style="1094" customWidth="1"/>
    <col min="12290" max="12290" width="40.28515625" style="1094" customWidth="1"/>
    <col min="12291" max="12293" width="18.7109375" style="1094" customWidth="1"/>
    <col min="12294" max="12294" width="45.140625" style="1094" bestFit="1" customWidth="1"/>
    <col min="12295" max="12544" width="9.140625" style="1094"/>
    <col min="12545" max="12545" width="25.28515625" style="1094" customWidth="1"/>
    <col min="12546" max="12546" width="40.28515625" style="1094" customWidth="1"/>
    <col min="12547" max="12549" width="18.7109375" style="1094" customWidth="1"/>
    <col min="12550" max="12550" width="45.140625" style="1094" bestFit="1" customWidth="1"/>
    <col min="12551" max="12800" width="9.140625" style="1094"/>
    <col min="12801" max="12801" width="25.28515625" style="1094" customWidth="1"/>
    <col min="12802" max="12802" width="40.28515625" style="1094" customWidth="1"/>
    <col min="12803" max="12805" width="18.7109375" style="1094" customWidth="1"/>
    <col min="12806" max="12806" width="45.140625" style="1094" bestFit="1" customWidth="1"/>
    <col min="12807" max="13056" width="9.140625" style="1094"/>
    <col min="13057" max="13057" width="25.28515625" style="1094" customWidth="1"/>
    <col min="13058" max="13058" width="40.28515625" style="1094" customWidth="1"/>
    <col min="13059" max="13061" width="18.7109375" style="1094" customWidth="1"/>
    <col min="13062" max="13062" width="45.140625" style="1094" bestFit="1" customWidth="1"/>
    <col min="13063" max="13312" width="9.140625" style="1094"/>
    <col min="13313" max="13313" width="25.28515625" style="1094" customWidth="1"/>
    <col min="13314" max="13314" width="40.28515625" style="1094" customWidth="1"/>
    <col min="13315" max="13317" width="18.7109375" style="1094" customWidth="1"/>
    <col min="13318" max="13318" width="45.140625" style="1094" bestFit="1" customWidth="1"/>
    <col min="13319" max="13568" width="9.140625" style="1094"/>
    <col min="13569" max="13569" width="25.28515625" style="1094" customWidth="1"/>
    <col min="13570" max="13570" width="40.28515625" style="1094" customWidth="1"/>
    <col min="13571" max="13573" width="18.7109375" style="1094" customWidth="1"/>
    <col min="13574" max="13574" width="45.140625" style="1094" bestFit="1" customWidth="1"/>
    <col min="13575" max="13824" width="9.140625" style="1094"/>
    <col min="13825" max="13825" width="25.28515625" style="1094" customWidth="1"/>
    <col min="13826" max="13826" width="40.28515625" style="1094" customWidth="1"/>
    <col min="13827" max="13829" width="18.7109375" style="1094" customWidth="1"/>
    <col min="13830" max="13830" width="45.140625" style="1094" bestFit="1" customWidth="1"/>
    <col min="13831" max="14080" width="9.140625" style="1094"/>
    <col min="14081" max="14081" width="25.28515625" style="1094" customWidth="1"/>
    <col min="14082" max="14082" width="40.28515625" style="1094" customWidth="1"/>
    <col min="14083" max="14085" width="18.7109375" style="1094" customWidth="1"/>
    <col min="14086" max="14086" width="45.140625" style="1094" bestFit="1" customWidth="1"/>
    <col min="14087" max="14336" width="9.140625" style="1094"/>
    <col min="14337" max="14337" width="25.28515625" style="1094" customWidth="1"/>
    <col min="14338" max="14338" width="40.28515625" style="1094" customWidth="1"/>
    <col min="14339" max="14341" width="18.7109375" style="1094" customWidth="1"/>
    <col min="14342" max="14342" width="45.140625" style="1094" bestFit="1" customWidth="1"/>
    <col min="14343" max="14592" width="9.140625" style="1094"/>
    <col min="14593" max="14593" width="25.28515625" style="1094" customWidth="1"/>
    <col min="14594" max="14594" width="40.28515625" style="1094" customWidth="1"/>
    <col min="14595" max="14597" width="18.7109375" style="1094" customWidth="1"/>
    <col min="14598" max="14598" width="45.140625" style="1094" bestFit="1" customWidth="1"/>
    <col min="14599" max="14848" width="9.140625" style="1094"/>
    <col min="14849" max="14849" width="25.28515625" style="1094" customWidth="1"/>
    <col min="14850" max="14850" width="40.28515625" style="1094" customWidth="1"/>
    <col min="14851" max="14853" width="18.7109375" style="1094" customWidth="1"/>
    <col min="14854" max="14854" width="45.140625" style="1094" bestFit="1" customWidth="1"/>
    <col min="14855" max="15104" width="9.140625" style="1094"/>
    <col min="15105" max="15105" width="25.28515625" style="1094" customWidth="1"/>
    <col min="15106" max="15106" width="40.28515625" style="1094" customWidth="1"/>
    <col min="15107" max="15109" width="18.7109375" style="1094" customWidth="1"/>
    <col min="15110" max="15110" width="45.140625" style="1094" bestFit="1" customWidth="1"/>
    <col min="15111" max="15360" width="9.140625" style="1094"/>
    <col min="15361" max="15361" width="25.28515625" style="1094" customWidth="1"/>
    <col min="15362" max="15362" width="40.28515625" style="1094" customWidth="1"/>
    <col min="15363" max="15365" width="18.7109375" style="1094" customWidth="1"/>
    <col min="15366" max="15366" width="45.140625" style="1094" bestFit="1" customWidth="1"/>
    <col min="15367" max="15616" width="9.140625" style="1094"/>
    <col min="15617" max="15617" width="25.28515625" style="1094" customWidth="1"/>
    <col min="15618" max="15618" width="40.28515625" style="1094" customWidth="1"/>
    <col min="15619" max="15621" width="18.7109375" style="1094" customWidth="1"/>
    <col min="15622" max="15622" width="45.140625" style="1094" bestFit="1" customWidth="1"/>
    <col min="15623" max="15872" width="9.140625" style="1094"/>
    <col min="15873" max="15873" width="25.28515625" style="1094" customWidth="1"/>
    <col min="15874" max="15874" width="40.28515625" style="1094" customWidth="1"/>
    <col min="15875" max="15877" width="18.7109375" style="1094" customWidth="1"/>
    <col min="15878" max="15878" width="45.140625" style="1094" bestFit="1" customWidth="1"/>
    <col min="15879" max="16128" width="9.140625" style="1094"/>
    <col min="16129" max="16129" width="25.28515625" style="1094" customWidth="1"/>
    <col min="16130" max="16130" width="40.28515625" style="1094" customWidth="1"/>
    <col min="16131" max="16133" width="18.7109375" style="1094" customWidth="1"/>
    <col min="16134" max="16134" width="45.140625" style="1094" bestFit="1" customWidth="1"/>
    <col min="16135" max="16384" width="9.140625" style="1094"/>
  </cols>
  <sheetData>
    <row r="1" spans="1:7" s="1092" customFormat="1" ht="24.95" customHeight="1" thickBot="1" x14ac:dyDescent="0.25">
      <c r="A1" s="1286" t="s">
        <v>1176</v>
      </c>
      <c r="B1" s="1286"/>
      <c r="C1" s="1286"/>
      <c r="D1" s="1286"/>
      <c r="E1" s="1286"/>
      <c r="F1" s="1286"/>
      <c r="G1" s="1287"/>
    </row>
    <row r="2" spans="1:7" ht="20.100000000000001" customHeight="1" x14ac:dyDescent="0.2">
      <c r="A2" s="1288" t="s">
        <v>1177</v>
      </c>
      <c r="B2" s="1289" t="s">
        <v>1178</v>
      </c>
      <c r="C2" s="1289" t="s">
        <v>1179</v>
      </c>
      <c r="D2" s="1289" t="s">
        <v>1180</v>
      </c>
      <c r="E2" s="1289" t="s">
        <v>1181</v>
      </c>
      <c r="F2" s="1290" t="s">
        <v>1182</v>
      </c>
    </row>
    <row r="3" spans="1:7" ht="20.100000000000001" customHeight="1" x14ac:dyDescent="0.2">
      <c r="A3" s="1681" t="s">
        <v>1183</v>
      </c>
      <c r="B3" s="1682" t="s">
        <v>1184</v>
      </c>
      <c r="C3" s="1682" t="s">
        <v>1185</v>
      </c>
      <c r="D3" s="1682" t="s">
        <v>116</v>
      </c>
      <c r="E3" s="1682" t="s">
        <v>1186</v>
      </c>
      <c r="F3" s="1683" t="s">
        <v>1187</v>
      </c>
    </row>
    <row r="4" spans="1:7" ht="20.100000000000001" customHeight="1" x14ac:dyDescent="0.2">
      <c r="A4" s="1681"/>
      <c r="B4" s="1682"/>
      <c r="C4" s="1682"/>
      <c r="D4" s="1682"/>
      <c r="E4" s="1682"/>
      <c r="F4" s="1683"/>
    </row>
    <row r="5" spans="1:7" ht="20.100000000000001" customHeight="1" x14ac:dyDescent="0.2">
      <c r="A5" s="1681"/>
      <c r="B5" s="1682"/>
      <c r="C5" s="1682"/>
      <c r="D5" s="1682"/>
      <c r="E5" s="1682"/>
      <c r="F5" s="1683"/>
    </row>
    <row r="6" spans="1:7" ht="20.100000000000001" customHeight="1" x14ac:dyDescent="0.2">
      <c r="A6" s="1681" t="s">
        <v>1188</v>
      </c>
      <c r="B6" s="1682" t="s">
        <v>1189</v>
      </c>
      <c r="C6" s="1682" t="s">
        <v>1185</v>
      </c>
      <c r="D6" s="1682" t="s">
        <v>116</v>
      </c>
      <c r="E6" s="1682" t="s">
        <v>1186</v>
      </c>
      <c r="F6" s="1683" t="s">
        <v>1190</v>
      </c>
    </row>
    <row r="7" spans="1:7" ht="20.100000000000001" customHeight="1" x14ac:dyDescent="0.2">
      <c r="A7" s="1681"/>
      <c r="B7" s="1682"/>
      <c r="C7" s="1682"/>
      <c r="D7" s="1682"/>
      <c r="E7" s="1682"/>
      <c r="F7" s="1683"/>
    </row>
    <row r="8" spans="1:7" ht="20.100000000000001" customHeight="1" x14ac:dyDescent="0.2">
      <c r="A8" s="1681" t="s">
        <v>1191</v>
      </c>
      <c r="B8" s="1682" t="s">
        <v>1192</v>
      </c>
      <c r="C8" s="1682" t="s">
        <v>1193</v>
      </c>
      <c r="D8" s="1682" t="s">
        <v>116</v>
      </c>
      <c r="E8" s="1682" t="s">
        <v>1194</v>
      </c>
      <c r="F8" s="1683" t="s">
        <v>1187</v>
      </c>
    </row>
    <row r="9" spans="1:7" ht="20.100000000000001" customHeight="1" x14ac:dyDescent="0.2">
      <c r="A9" s="1681"/>
      <c r="B9" s="1682"/>
      <c r="C9" s="1682"/>
      <c r="D9" s="1682"/>
      <c r="E9" s="1682"/>
      <c r="F9" s="1683"/>
    </row>
    <row r="10" spans="1:7" ht="20.100000000000001" customHeight="1" x14ac:dyDescent="0.2">
      <c r="A10" s="1681"/>
      <c r="B10" s="1682"/>
      <c r="C10" s="1682"/>
      <c r="D10" s="1682"/>
      <c r="E10" s="1682"/>
      <c r="F10" s="1683"/>
    </row>
    <row r="11" spans="1:7" ht="20.100000000000001" customHeight="1" x14ac:dyDescent="0.2">
      <c r="A11" s="1681" t="s">
        <v>1195</v>
      </c>
      <c r="B11" s="1682" t="s">
        <v>1196</v>
      </c>
      <c r="C11" s="1682" t="s">
        <v>1197</v>
      </c>
      <c r="D11" s="1682" t="s">
        <v>116</v>
      </c>
      <c r="E11" s="1682" t="s">
        <v>1186</v>
      </c>
      <c r="F11" s="1683" t="s">
        <v>1198</v>
      </c>
    </row>
    <row r="12" spans="1:7" ht="20.100000000000001" customHeight="1" x14ac:dyDescent="0.2">
      <c r="A12" s="1681"/>
      <c r="B12" s="1682"/>
      <c r="C12" s="1682"/>
      <c r="D12" s="1682"/>
      <c r="E12" s="1682"/>
      <c r="F12" s="1683"/>
    </row>
    <row r="13" spans="1:7" ht="20.100000000000001" customHeight="1" x14ac:dyDescent="0.2">
      <c r="A13" s="1681"/>
      <c r="B13" s="1682"/>
      <c r="C13" s="1682"/>
      <c r="D13" s="1682"/>
      <c r="E13" s="1682"/>
      <c r="F13" s="1683"/>
    </row>
    <row r="14" spans="1:7" ht="20.100000000000001" customHeight="1" x14ac:dyDescent="0.2">
      <c r="A14" s="1681"/>
      <c r="B14" s="1682"/>
      <c r="C14" s="1682"/>
      <c r="D14" s="1682"/>
      <c r="E14" s="1682"/>
      <c r="F14" s="1683"/>
    </row>
    <row r="15" spans="1:7" ht="20.100000000000001" customHeight="1" x14ac:dyDescent="0.2">
      <c r="A15" s="1681" t="s">
        <v>1199</v>
      </c>
      <c r="B15" s="1682" t="s">
        <v>1200</v>
      </c>
      <c r="C15" s="1682" t="s">
        <v>1201</v>
      </c>
      <c r="D15" s="1682" t="s">
        <v>116</v>
      </c>
      <c r="E15" s="1682" t="s">
        <v>666</v>
      </c>
      <c r="F15" s="1683" t="s">
        <v>1202</v>
      </c>
    </row>
    <row r="16" spans="1:7" ht="20.100000000000001" customHeight="1" x14ac:dyDescent="0.2">
      <c r="A16" s="1681"/>
      <c r="B16" s="1682"/>
      <c r="C16" s="1682"/>
      <c r="D16" s="1682"/>
      <c r="E16" s="1682"/>
      <c r="F16" s="1683"/>
    </row>
    <row r="17" spans="1:6" ht="20.100000000000001" customHeight="1" x14ac:dyDescent="0.2">
      <c r="A17" s="1681"/>
      <c r="B17" s="1682"/>
      <c r="C17" s="1682"/>
      <c r="D17" s="1682"/>
      <c r="E17" s="1682"/>
      <c r="F17" s="1683"/>
    </row>
    <row r="18" spans="1:6" ht="20.100000000000001" customHeight="1" x14ac:dyDescent="0.2">
      <c r="A18" s="1688" t="s">
        <v>1203</v>
      </c>
      <c r="B18" s="1691" t="s">
        <v>1204</v>
      </c>
      <c r="C18" s="1691" t="s">
        <v>1205</v>
      </c>
      <c r="D18" s="1682" t="s">
        <v>116</v>
      </c>
      <c r="E18" s="1682" t="s">
        <v>666</v>
      </c>
      <c r="F18" s="1683" t="s">
        <v>1202</v>
      </c>
    </row>
    <row r="19" spans="1:6" ht="20.100000000000001" customHeight="1" x14ac:dyDescent="0.2">
      <c r="A19" s="1689"/>
      <c r="B19" s="1692"/>
      <c r="C19" s="1692"/>
      <c r="D19" s="1682"/>
      <c r="E19" s="1682"/>
      <c r="F19" s="1683"/>
    </row>
    <row r="20" spans="1:6" ht="20.100000000000001" customHeight="1" x14ac:dyDescent="0.2">
      <c r="A20" s="1689"/>
      <c r="B20" s="1692"/>
      <c r="C20" s="1692"/>
      <c r="D20" s="1682"/>
      <c r="E20" s="1682"/>
      <c r="F20" s="1683"/>
    </row>
    <row r="21" spans="1:6" ht="20.100000000000001" customHeight="1" x14ac:dyDescent="0.2">
      <c r="A21" s="1689"/>
      <c r="B21" s="1692"/>
      <c r="C21" s="1692"/>
      <c r="D21" s="1682"/>
      <c r="E21" s="1682"/>
      <c r="F21" s="1683"/>
    </row>
    <row r="22" spans="1:6" ht="20.100000000000001" customHeight="1" x14ac:dyDescent="0.2">
      <c r="A22" s="1689"/>
      <c r="B22" s="1692"/>
      <c r="C22" s="1692"/>
      <c r="D22" s="1682"/>
      <c r="E22" s="1682"/>
      <c r="F22" s="1683"/>
    </row>
    <row r="23" spans="1:6" ht="20.100000000000001" customHeight="1" x14ac:dyDescent="0.2">
      <c r="A23" s="1690"/>
      <c r="B23" s="1693"/>
      <c r="C23" s="1693"/>
      <c r="D23" s="1682"/>
      <c r="E23" s="1682"/>
      <c r="F23" s="1683"/>
    </row>
    <row r="24" spans="1:6" ht="20.100000000000001" customHeight="1" x14ac:dyDescent="0.2">
      <c r="A24" s="1681" t="s">
        <v>1206</v>
      </c>
      <c r="B24" s="1682" t="s">
        <v>1207</v>
      </c>
      <c r="C24" s="1682" t="s">
        <v>1185</v>
      </c>
      <c r="D24" s="1682" t="s">
        <v>116</v>
      </c>
      <c r="E24" s="1682" t="s">
        <v>666</v>
      </c>
      <c r="F24" s="1683" t="s">
        <v>1202</v>
      </c>
    </row>
    <row r="25" spans="1:6" ht="20.100000000000001" customHeight="1" x14ac:dyDescent="0.2">
      <c r="A25" s="1681"/>
      <c r="B25" s="1682"/>
      <c r="C25" s="1682"/>
      <c r="D25" s="1682"/>
      <c r="E25" s="1682"/>
      <c r="F25" s="1683"/>
    </row>
    <row r="26" spans="1:6" ht="20.100000000000001" customHeight="1" x14ac:dyDescent="0.2">
      <c r="A26" s="1681"/>
      <c r="B26" s="1682"/>
      <c r="C26" s="1682"/>
      <c r="D26" s="1682"/>
      <c r="E26" s="1682"/>
      <c r="F26" s="1683"/>
    </row>
    <row r="27" spans="1:6" ht="20.100000000000001" customHeight="1" x14ac:dyDescent="0.2">
      <c r="A27" s="1681"/>
      <c r="B27" s="1682"/>
      <c r="C27" s="1682"/>
      <c r="D27" s="1682"/>
      <c r="E27" s="1682"/>
      <c r="F27" s="1683"/>
    </row>
    <row r="28" spans="1:6" ht="20.100000000000001" customHeight="1" x14ac:dyDescent="0.2">
      <c r="A28" s="1681"/>
      <c r="B28" s="1682"/>
      <c r="C28" s="1682"/>
      <c r="D28" s="1682"/>
      <c r="E28" s="1682"/>
      <c r="F28" s="1683"/>
    </row>
    <row r="29" spans="1:6" ht="20.100000000000001" customHeight="1" x14ac:dyDescent="0.2">
      <c r="A29" s="1681"/>
      <c r="B29" s="1682"/>
      <c r="C29" s="1682"/>
      <c r="D29" s="1682"/>
      <c r="E29" s="1682"/>
      <c r="F29" s="1683"/>
    </row>
    <row r="30" spans="1:6" ht="20.100000000000001" customHeight="1" x14ac:dyDescent="0.2">
      <c r="A30" s="1681"/>
      <c r="B30" s="1682"/>
      <c r="C30" s="1682"/>
      <c r="D30" s="1682"/>
      <c r="E30" s="1682"/>
      <c r="F30" s="1683"/>
    </row>
    <row r="31" spans="1:6" ht="20.100000000000001" customHeight="1" x14ac:dyDescent="0.2">
      <c r="A31" s="1681" t="s">
        <v>1208</v>
      </c>
      <c r="B31" s="1682" t="s">
        <v>1209</v>
      </c>
      <c r="C31" s="1682" t="s">
        <v>1210</v>
      </c>
      <c r="D31" s="1682" t="s">
        <v>116</v>
      </c>
      <c r="E31" s="1682" t="s">
        <v>1186</v>
      </c>
      <c r="F31" s="1683" t="s">
        <v>1211</v>
      </c>
    </row>
    <row r="32" spans="1:6" ht="20.100000000000001" customHeight="1" x14ac:dyDescent="0.2">
      <c r="A32" s="1681"/>
      <c r="B32" s="1682"/>
      <c r="C32" s="1682"/>
      <c r="D32" s="1682"/>
      <c r="E32" s="1682"/>
      <c r="F32" s="1683"/>
    </row>
    <row r="33" spans="1:6" ht="26.25" customHeight="1" x14ac:dyDescent="0.2">
      <c r="A33" s="1681"/>
      <c r="B33" s="1682"/>
      <c r="C33" s="1682"/>
      <c r="D33" s="1682"/>
      <c r="E33" s="1682"/>
      <c r="F33" s="1683"/>
    </row>
    <row r="34" spans="1:6" ht="20.100000000000001" customHeight="1" x14ac:dyDescent="0.2">
      <c r="A34" s="1681" t="s">
        <v>1212</v>
      </c>
      <c r="B34" s="1682" t="s">
        <v>1213</v>
      </c>
      <c r="C34" s="1682" t="s">
        <v>1185</v>
      </c>
      <c r="D34" s="1682" t="s">
        <v>116</v>
      </c>
      <c r="E34" s="1682" t="s">
        <v>1186</v>
      </c>
      <c r="F34" s="1683" t="s">
        <v>1214</v>
      </c>
    </row>
    <row r="35" spans="1:6" ht="20.100000000000001" customHeight="1" x14ac:dyDescent="0.2">
      <c r="A35" s="1681"/>
      <c r="B35" s="1682"/>
      <c r="C35" s="1682"/>
      <c r="D35" s="1682"/>
      <c r="E35" s="1682"/>
      <c r="F35" s="1683"/>
    </row>
    <row r="36" spans="1:6" ht="20.100000000000001" customHeight="1" x14ac:dyDescent="0.2">
      <c r="A36" s="1681"/>
      <c r="B36" s="1682"/>
      <c r="C36" s="1682"/>
      <c r="D36" s="1682"/>
      <c r="E36" s="1682"/>
      <c r="F36" s="1683"/>
    </row>
    <row r="37" spans="1:6" ht="20.100000000000001" customHeight="1" x14ac:dyDescent="0.2">
      <c r="A37" s="1681"/>
      <c r="B37" s="1682"/>
      <c r="C37" s="1682"/>
      <c r="D37" s="1682"/>
      <c r="E37" s="1682"/>
      <c r="F37" s="1683"/>
    </row>
    <row r="38" spans="1:6" ht="20.100000000000001" customHeight="1" x14ac:dyDescent="0.2">
      <c r="A38" s="1681" t="s">
        <v>1215</v>
      </c>
      <c r="B38" s="1682" t="s">
        <v>1216</v>
      </c>
      <c r="C38" s="1682" t="s">
        <v>1185</v>
      </c>
      <c r="D38" s="1682" t="s">
        <v>116</v>
      </c>
      <c r="E38" s="1682" t="s">
        <v>1186</v>
      </c>
      <c r="F38" s="1683" t="s">
        <v>1217</v>
      </c>
    </row>
    <row r="39" spans="1:6" ht="20.100000000000001" customHeight="1" x14ac:dyDescent="0.2">
      <c r="A39" s="1681"/>
      <c r="B39" s="1682"/>
      <c r="C39" s="1682"/>
      <c r="D39" s="1682"/>
      <c r="E39" s="1682"/>
      <c r="F39" s="1683"/>
    </row>
    <row r="40" spans="1:6" ht="20.100000000000001" customHeight="1" x14ac:dyDescent="0.2">
      <c r="A40" s="1681"/>
      <c r="B40" s="1682"/>
      <c r="C40" s="1682"/>
      <c r="D40" s="1682"/>
      <c r="E40" s="1682"/>
      <c r="F40" s="1683"/>
    </row>
    <row r="41" spans="1:6" ht="20.100000000000001" customHeight="1" x14ac:dyDescent="0.2">
      <c r="A41" s="1681" t="s">
        <v>1218</v>
      </c>
      <c r="B41" s="1682" t="s">
        <v>1219</v>
      </c>
      <c r="C41" s="1682" t="s">
        <v>1185</v>
      </c>
      <c r="D41" s="1682" t="s">
        <v>116</v>
      </c>
      <c r="E41" s="1682" t="s">
        <v>1186</v>
      </c>
      <c r="F41" s="1683" t="s">
        <v>1220</v>
      </c>
    </row>
    <row r="42" spans="1:6" ht="20.100000000000001" customHeight="1" x14ac:dyDescent="0.2">
      <c r="A42" s="1681"/>
      <c r="B42" s="1682"/>
      <c r="C42" s="1682"/>
      <c r="D42" s="1682"/>
      <c r="E42" s="1682"/>
      <c r="F42" s="1683"/>
    </row>
    <row r="43" spans="1:6" ht="20.100000000000001" customHeight="1" x14ac:dyDescent="0.2">
      <c r="A43" s="1681"/>
      <c r="B43" s="1682"/>
      <c r="C43" s="1682"/>
      <c r="D43" s="1682"/>
      <c r="E43" s="1682"/>
      <c r="F43" s="1683"/>
    </row>
    <row r="44" spans="1:6" ht="20.100000000000001" customHeight="1" x14ac:dyDescent="0.2">
      <c r="A44" s="1681"/>
      <c r="B44" s="1682"/>
      <c r="C44" s="1682"/>
      <c r="D44" s="1682"/>
      <c r="E44" s="1682"/>
      <c r="F44" s="1683"/>
    </row>
    <row r="45" spans="1:6" ht="20.100000000000001" customHeight="1" x14ac:dyDescent="0.2">
      <c r="A45" s="1681"/>
      <c r="B45" s="1682"/>
      <c r="C45" s="1682"/>
      <c r="D45" s="1682"/>
      <c r="E45" s="1682"/>
      <c r="F45" s="1683"/>
    </row>
    <row r="46" spans="1:6" ht="20.100000000000001" customHeight="1" x14ac:dyDescent="0.2">
      <c r="A46" s="1681" t="s">
        <v>1221</v>
      </c>
      <c r="B46" s="1682" t="s">
        <v>1222</v>
      </c>
      <c r="C46" s="1682" t="s">
        <v>1210</v>
      </c>
      <c r="D46" s="1682" t="s">
        <v>116</v>
      </c>
      <c r="E46" s="1682" t="s">
        <v>1186</v>
      </c>
      <c r="F46" s="1683" t="s">
        <v>1220</v>
      </c>
    </row>
    <row r="47" spans="1:6" ht="20.100000000000001" customHeight="1" x14ac:dyDescent="0.2">
      <c r="A47" s="1681"/>
      <c r="B47" s="1682"/>
      <c r="C47" s="1682"/>
      <c r="D47" s="1682"/>
      <c r="E47" s="1682"/>
      <c r="F47" s="1683"/>
    </row>
    <row r="48" spans="1:6" ht="20.100000000000001" customHeight="1" x14ac:dyDescent="0.2">
      <c r="A48" s="1681"/>
      <c r="B48" s="1682"/>
      <c r="C48" s="1682"/>
      <c r="D48" s="1682"/>
      <c r="E48" s="1682"/>
      <c r="F48" s="1683"/>
    </row>
    <row r="49" spans="1:6" ht="20.100000000000001" customHeight="1" thickBot="1" x14ac:dyDescent="0.25">
      <c r="A49" s="1686"/>
      <c r="B49" s="1687"/>
      <c r="C49" s="1687"/>
      <c r="D49" s="1687"/>
      <c r="E49" s="1687"/>
      <c r="F49" s="1685"/>
    </row>
    <row r="50" spans="1:6" ht="20.100000000000001" customHeight="1" x14ac:dyDescent="0.2">
      <c r="A50" s="1681" t="s">
        <v>1223</v>
      </c>
      <c r="B50" s="1682" t="s">
        <v>1224</v>
      </c>
      <c r="C50" s="1682" t="s">
        <v>1185</v>
      </c>
      <c r="D50" s="1682" t="s">
        <v>116</v>
      </c>
      <c r="E50" s="1682" t="s">
        <v>666</v>
      </c>
      <c r="F50" s="1683" t="s">
        <v>1225</v>
      </c>
    </row>
    <row r="51" spans="1:6" ht="20.100000000000001" customHeight="1" x14ac:dyDescent="0.2">
      <c r="A51" s="1681"/>
      <c r="B51" s="1682"/>
      <c r="C51" s="1682"/>
      <c r="D51" s="1682"/>
      <c r="E51" s="1682"/>
      <c r="F51" s="1683"/>
    </row>
    <row r="52" spans="1:6" ht="20.100000000000001" customHeight="1" x14ac:dyDescent="0.2">
      <c r="A52" s="1681"/>
      <c r="B52" s="1682"/>
      <c r="C52" s="1682"/>
      <c r="D52" s="1682"/>
      <c r="E52" s="1682"/>
      <c r="F52" s="1683"/>
    </row>
    <row r="53" spans="1:6" ht="20.100000000000001" customHeight="1" x14ac:dyDescent="0.2">
      <c r="A53" s="1681"/>
      <c r="B53" s="1682"/>
      <c r="C53" s="1682"/>
      <c r="D53" s="1682"/>
      <c r="E53" s="1682"/>
      <c r="F53" s="1683"/>
    </row>
    <row r="54" spans="1:6" ht="20.100000000000001" customHeight="1" x14ac:dyDescent="0.2">
      <c r="A54" s="1681" t="s">
        <v>1226</v>
      </c>
      <c r="B54" s="1684" t="s">
        <v>1227</v>
      </c>
      <c r="C54" s="1684" t="s">
        <v>1185</v>
      </c>
      <c r="D54" s="1684" t="s">
        <v>116</v>
      </c>
      <c r="E54" s="1684" t="s">
        <v>1228</v>
      </c>
      <c r="F54" s="1680" t="s">
        <v>1229</v>
      </c>
    </row>
    <row r="55" spans="1:6" ht="20.100000000000001" customHeight="1" x14ac:dyDescent="0.2">
      <c r="A55" s="1681"/>
      <c r="B55" s="1684"/>
      <c r="C55" s="1684"/>
      <c r="D55" s="1684"/>
      <c r="E55" s="1684"/>
      <c r="F55" s="1680"/>
    </row>
    <row r="56" spans="1:6" ht="20.100000000000001" customHeight="1" x14ac:dyDescent="0.2">
      <c r="A56" s="1681"/>
      <c r="B56" s="1684"/>
      <c r="C56" s="1684"/>
      <c r="D56" s="1684"/>
      <c r="E56" s="1684"/>
      <c r="F56" s="1680"/>
    </row>
    <row r="57" spans="1:6" ht="20.100000000000001" customHeight="1" x14ac:dyDescent="0.2">
      <c r="A57" s="1681"/>
      <c r="B57" s="1684"/>
      <c r="C57" s="1684"/>
      <c r="D57" s="1684"/>
      <c r="E57" s="1684"/>
      <c r="F57" s="1680"/>
    </row>
  </sheetData>
  <mergeCells count="84">
    <mergeCell ref="F6:F7"/>
    <mergeCell ref="A3:A5"/>
    <mergeCell ref="B3:B5"/>
    <mergeCell ref="C3:C5"/>
    <mergeCell ref="D3:D5"/>
    <mergeCell ref="E3:E5"/>
    <mergeCell ref="F3:F5"/>
    <mergeCell ref="A6:A7"/>
    <mergeCell ref="B6:B7"/>
    <mergeCell ref="C6:C7"/>
    <mergeCell ref="D6:D7"/>
    <mergeCell ref="E6:E7"/>
    <mergeCell ref="F11:F14"/>
    <mergeCell ref="A8:A10"/>
    <mergeCell ref="B8:B10"/>
    <mergeCell ref="C8:C10"/>
    <mergeCell ref="D8:D10"/>
    <mergeCell ref="E8:E10"/>
    <mergeCell ref="F8:F10"/>
    <mergeCell ref="A11:A14"/>
    <mergeCell ref="B11:B14"/>
    <mergeCell ref="C11:C14"/>
    <mergeCell ref="D11:D14"/>
    <mergeCell ref="E11:E14"/>
    <mergeCell ref="F18:F23"/>
    <mergeCell ref="A15:A17"/>
    <mergeCell ref="B15:B17"/>
    <mergeCell ref="C15:C17"/>
    <mergeCell ref="D15:D17"/>
    <mergeCell ref="E15:E17"/>
    <mergeCell ref="F15:F17"/>
    <mergeCell ref="A18:A23"/>
    <mergeCell ref="B18:B23"/>
    <mergeCell ref="C18:C23"/>
    <mergeCell ref="D18:D23"/>
    <mergeCell ref="E18:E23"/>
    <mergeCell ref="F31:F33"/>
    <mergeCell ref="A24:A30"/>
    <mergeCell ref="B24:B30"/>
    <mergeCell ref="C24:C30"/>
    <mergeCell ref="D24:D30"/>
    <mergeCell ref="E24:E30"/>
    <mergeCell ref="F24:F30"/>
    <mergeCell ref="A31:A33"/>
    <mergeCell ref="B31:B33"/>
    <mergeCell ref="C31:C33"/>
    <mergeCell ref="D31:D33"/>
    <mergeCell ref="E31:E33"/>
    <mergeCell ref="F38:F40"/>
    <mergeCell ref="A34:A37"/>
    <mergeCell ref="B34:B37"/>
    <mergeCell ref="C34:C37"/>
    <mergeCell ref="D34:D37"/>
    <mergeCell ref="E34:E37"/>
    <mergeCell ref="F34:F37"/>
    <mergeCell ref="A38:A40"/>
    <mergeCell ref="B38:B40"/>
    <mergeCell ref="C38:C40"/>
    <mergeCell ref="D38:D40"/>
    <mergeCell ref="E38:E40"/>
    <mergeCell ref="F46:F49"/>
    <mergeCell ref="A41:A45"/>
    <mergeCell ref="B41:B45"/>
    <mergeCell ref="C41:C45"/>
    <mergeCell ref="D41:D45"/>
    <mergeCell ref="E41:E45"/>
    <mergeCell ref="F41:F45"/>
    <mergeCell ref="A46:A49"/>
    <mergeCell ref="B46:B49"/>
    <mergeCell ref="C46:C49"/>
    <mergeCell ref="D46:D49"/>
    <mergeCell ref="E46:E49"/>
    <mergeCell ref="F54:F57"/>
    <mergeCell ref="A50:A53"/>
    <mergeCell ref="B50:B53"/>
    <mergeCell ref="C50:C53"/>
    <mergeCell ref="D50:D53"/>
    <mergeCell ref="E50:E53"/>
    <mergeCell ref="F50:F53"/>
    <mergeCell ref="A54:A57"/>
    <mergeCell ref="B54:B57"/>
    <mergeCell ref="C54:C57"/>
    <mergeCell ref="D54:D57"/>
    <mergeCell ref="E54:E5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1">
    <tabColor rgb="FF92D050"/>
  </sheetPr>
  <dimension ref="B1:AC135"/>
  <sheetViews>
    <sheetView showGridLines="0" zoomScaleNormal="100" zoomScaleSheetLayoutView="70" workbookViewId="0"/>
  </sheetViews>
  <sheetFormatPr defaultColWidth="8.7109375" defaultRowHeight="23.1" customHeight="1" x14ac:dyDescent="0.2"/>
  <cols>
    <col min="1" max="1" width="8.7109375" style="1094"/>
    <col min="2" max="2" width="145.7109375" style="1094" customWidth="1"/>
    <col min="3" max="13" width="9.5703125" style="1094" customWidth="1"/>
    <col min="14" max="14" width="8.7109375" style="1094"/>
    <col min="15" max="15" width="22.42578125" style="1094" bestFit="1" customWidth="1"/>
    <col min="16" max="257" width="8.7109375" style="1094"/>
    <col min="258" max="258" width="145.7109375" style="1094" customWidth="1"/>
    <col min="259" max="269" width="9.5703125" style="1094" customWidth="1"/>
    <col min="270" max="270" width="8.7109375" style="1094"/>
    <col min="271" max="271" width="22.42578125" style="1094" bestFit="1" customWidth="1"/>
    <col min="272" max="513" width="8.7109375" style="1094"/>
    <col min="514" max="514" width="145.7109375" style="1094" customWidth="1"/>
    <col min="515" max="525" width="9.5703125" style="1094" customWidth="1"/>
    <col min="526" max="526" width="8.7109375" style="1094"/>
    <col min="527" max="527" width="22.42578125" style="1094" bestFit="1" customWidth="1"/>
    <col min="528" max="769" width="8.7109375" style="1094"/>
    <col min="770" max="770" width="145.7109375" style="1094" customWidth="1"/>
    <col min="771" max="781" width="9.5703125" style="1094" customWidth="1"/>
    <col min="782" max="782" width="8.7109375" style="1094"/>
    <col min="783" max="783" width="22.42578125" style="1094" bestFit="1" customWidth="1"/>
    <col min="784" max="1025" width="8.7109375" style="1094"/>
    <col min="1026" max="1026" width="145.7109375" style="1094" customWidth="1"/>
    <col min="1027" max="1037" width="9.5703125" style="1094" customWidth="1"/>
    <col min="1038" max="1038" width="8.7109375" style="1094"/>
    <col min="1039" max="1039" width="22.42578125" style="1094" bestFit="1" customWidth="1"/>
    <col min="1040" max="1281" width="8.7109375" style="1094"/>
    <col min="1282" max="1282" width="145.7109375" style="1094" customWidth="1"/>
    <col min="1283" max="1293" width="9.5703125" style="1094" customWidth="1"/>
    <col min="1294" max="1294" width="8.7109375" style="1094"/>
    <col min="1295" max="1295" width="22.42578125" style="1094" bestFit="1" customWidth="1"/>
    <col min="1296" max="1537" width="8.7109375" style="1094"/>
    <col min="1538" max="1538" width="145.7109375" style="1094" customWidth="1"/>
    <col min="1539" max="1549" width="9.5703125" style="1094" customWidth="1"/>
    <col min="1550" max="1550" width="8.7109375" style="1094"/>
    <col min="1551" max="1551" width="22.42578125" style="1094" bestFit="1" customWidth="1"/>
    <col min="1552" max="1793" width="8.7109375" style="1094"/>
    <col min="1794" max="1794" width="145.7109375" style="1094" customWidth="1"/>
    <col min="1795" max="1805" width="9.5703125" style="1094" customWidth="1"/>
    <col min="1806" max="1806" width="8.7109375" style="1094"/>
    <col min="1807" max="1807" width="22.42578125" style="1094" bestFit="1" customWidth="1"/>
    <col min="1808" max="2049" width="8.7109375" style="1094"/>
    <col min="2050" max="2050" width="145.7109375" style="1094" customWidth="1"/>
    <col min="2051" max="2061" width="9.5703125" style="1094" customWidth="1"/>
    <col min="2062" max="2062" width="8.7109375" style="1094"/>
    <col min="2063" max="2063" width="22.42578125" style="1094" bestFit="1" customWidth="1"/>
    <col min="2064" max="2305" width="8.7109375" style="1094"/>
    <col min="2306" max="2306" width="145.7109375" style="1094" customWidth="1"/>
    <col min="2307" max="2317" width="9.5703125" style="1094" customWidth="1"/>
    <col min="2318" max="2318" width="8.7109375" style="1094"/>
    <col min="2319" max="2319" width="22.42578125" style="1094" bestFit="1" customWidth="1"/>
    <col min="2320" max="2561" width="8.7109375" style="1094"/>
    <col min="2562" max="2562" width="145.7109375" style="1094" customWidth="1"/>
    <col min="2563" max="2573" width="9.5703125" style="1094" customWidth="1"/>
    <col min="2574" max="2574" width="8.7109375" style="1094"/>
    <col min="2575" max="2575" width="22.42578125" style="1094" bestFit="1" customWidth="1"/>
    <col min="2576" max="2817" width="8.7109375" style="1094"/>
    <col min="2818" max="2818" width="145.7109375" style="1094" customWidth="1"/>
    <col min="2819" max="2829" width="9.5703125" style="1094" customWidth="1"/>
    <col min="2830" max="2830" width="8.7109375" style="1094"/>
    <col min="2831" max="2831" width="22.42578125" style="1094" bestFit="1" customWidth="1"/>
    <col min="2832" max="3073" width="8.7109375" style="1094"/>
    <col min="3074" max="3074" width="145.7109375" style="1094" customWidth="1"/>
    <col min="3075" max="3085" width="9.5703125" style="1094" customWidth="1"/>
    <col min="3086" max="3086" width="8.7109375" style="1094"/>
    <col min="3087" max="3087" width="22.42578125" style="1094" bestFit="1" customWidth="1"/>
    <col min="3088" max="3329" width="8.7109375" style="1094"/>
    <col min="3330" max="3330" width="145.7109375" style="1094" customWidth="1"/>
    <col min="3331" max="3341" width="9.5703125" style="1094" customWidth="1"/>
    <col min="3342" max="3342" width="8.7109375" style="1094"/>
    <col min="3343" max="3343" width="22.42578125" style="1094" bestFit="1" customWidth="1"/>
    <col min="3344" max="3585" width="8.7109375" style="1094"/>
    <col min="3586" max="3586" width="145.7109375" style="1094" customWidth="1"/>
    <col min="3587" max="3597" width="9.5703125" style="1094" customWidth="1"/>
    <col min="3598" max="3598" width="8.7109375" style="1094"/>
    <col min="3599" max="3599" width="22.42578125" style="1094" bestFit="1" customWidth="1"/>
    <col min="3600" max="3841" width="8.7109375" style="1094"/>
    <col min="3842" max="3842" width="145.7109375" style="1094" customWidth="1"/>
    <col min="3843" max="3853" width="9.5703125" style="1094" customWidth="1"/>
    <col min="3854" max="3854" width="8.7109375" style="1094"/>
    <col min="3855" max="3855" width="22.42578125" style="1094" bestFit="1" customWidth="1"/>
    <col min="3856" max="4097" width="8.7109375" style="1094"/>
    <col min="4098" max="4098" width="145.7109375" style="1094" customWidth="1"/>
    <col min="4099" max="4109" width="9.5703125" style="1094" customWidth="1"/>
    <col min="4110" max="4110" width="8.7109375" style="1094"/>
    <col min="4111" max="4111" width="22.42578125" style="1094" bestFit="1" customWidth="1"/>
    <col min="4112" max="4353" width="8.7109375" style="1094"/>
    <col min="4354" max="4354" width="145.7109375" style="1094" customWidth="1"/>
    <col min="4355" max="4365" width="9.5703125" style="1094" customWidth="1"/>
    <col min="4366" max="4366" width="8.7109375" style="1094"/>
    <col min="4367" max="4367" width="22.42578125" style="1094" bestFit="1" customWidth="1"/>
    <col min="4368" max="4609" width="8.7109375" style="1094"/>
    <col min="4610" max="4610" width="145.7109375" style="1094" customWidth="1"/>
    <col min="4611" max="4621" width="9.5703125" style="1094" customWidth="1"/>
    <col min="4622" max="4622" width="8.7109375" style="1094"/>
    <col min="4623" max="4623" width="22.42578125" style="1094" bestFit="1" customWidth="1"/>
    <col min="4624" max="4865" width="8.7109375" style="1094"/>
    <col min="4866" max="4866" width="145.7109375" style="1094" customWidth="1"/>
    <col min="4867" max="4877" width="9.5703125" style="1094" customWidth="1"/>
    <col min="4878" max="4878" width="8.7109375" style="1094"/>
    <col min="4879" max="4879" width="22.42578125" style="1094" bestFit="1" customWidth="1"/>
    <col min="4880" max="5121" width="8.7109375" style="1094"/>
    <col min="5122" max="5122" width="145.7109375" style="1094" customWidth="1"/>
    <col min="5123" max="5133" width="9.5703125" style="1094" customWidth="1"/>
    <col min="5134" max="5134" width="8.7109375" style="1094"/>
    <col min="5135" max="5135" width="22.42578125" style="1094" bestFit="1" customWidth="1"/>
    <col min="5136" max="5377" width="8.7109375" style="1094"/>
    <col min="5378" max="5378" width="145.7109375" style="1094" customWidth="1"/>
    <col min="5379" max="5389" width="9.5703125" style="1094" customWidth="1"/>
    <col min="5390" max="5390" width="8.7109375" style="1094"/>
    <col min="5391" max="5391" width="22.42578125" style="1094" bestFit="1" customWidth="1"/>
    <col min="5392" max="5633" width="8.7109375" style="1094"/>
    <col min="5634" max="5634" width="145.7109375" style="1094" customWidth="1"/>
    <col min="5635" max="5645" width="9.5703125" style="1094" customWidth="1"/>
    <col min="5646" max="5646" width="8.7109375" style="1094"/>
    <col min="5647" max="5647" width="22.42578125" style="1094" bestFit="1" customWidth="1"/>
    <col min="5648" max="5889" width="8.7109375" style="1094"/>
    <col min="5890" max="5890" width="145.7109375" style="1094" customWidth="1"/>
    <col min="5891" max="5901" width="9.5703125" style="1094" customWidth="1"/>
    <col min="5902" max="5902" width="8.7109375" style="1094"/>
    <col min="5903" max="5903" width="22.42578125" style="1094" bestFit="1" customWidth="1"/>
    <col min="5904" max="6145" width="8.7109375" style="1094"/>
    <col min="6146" max="6146" width="145.7109375" style="1094" customWidth="1"/>
    <col min="6147" max="6157" width="9.5703125" style="1094" customWidth="1"/>
    <col min="6158" max="6158" width="8.7109375" style="1094"/>
    <col min="6159" max="6159" width="22.42578125" style="1094" bestFit="1" customWidth="1"/>
    <col min="6160" max="6401" width="8.7109375" style="1094"/>
    <col min="6402" max="6402" width="145.7109375" style="1094" customWidth="1"/>
    <col min="6403" max="6413" width="9.5703125" style="1094" customWidth="1"/>
    <col min="6414" max="6414" width="8.7109375" style="1094"/>
    <col min="6415" max="6415" width="22.42578125" style="1094" bestFit="1" customWidth="1"/>
    <col min="6416" max="6657" width="8.7109375" style="1094"/>
    <col min="6658" max="6658" width="145.7109375" style="1094" customWidth="1"/>
    <col min="6659" max="6669" width="9.5703125" style="1094" customWidth="1"/>
    <col min="6670" max="6670" width="8.7109375" style="1094"/>
    <col min="6671" max="6671" width="22.42578125" style="1094" bestFit="1" customWidth="1"/>
    <col min="6672" max="6913" width="8.7109375" style="1094"/>
    <col min="6914" max="6914" width="145.7109375" style="1094" customWidth="1"/>
    <col min="6915" max="6925" width="9.5703125" style="1094" customWidth="1"/>
    <col min="6926" max="6926" width="8.7109375" style="1094"/>
    <col min="6927" max="6927" width="22.42578125" style="1094" bestFit="1" customWidth="1"/>
    <col min="6928" max="7169" width="8.7109375" style="1094"/>
    <col min="7170" max="7170" width="145.7109375" style="1094" customWidth="1"/>
    <col min="7171" max="7181" width="9.5703125" style="1094" customWidth="1"/>
    <col min="7182" max="7182" width="8.7109375" style="1094"/>
    <col min="7183" max="7183" width="22.42578125" style="1094" bestFit="1" customWidth="1"/>
    <col min="7184" max="7425" width="8.7109375" style="1094"/>
    <col min="7426" max="7426" width="145.7109375" style="1094" customWidth="1"/>
    <col min="7427" max="7437" width="9.5703125" style="1094" customWidth="1"/>
    <col min="7438" max="7438" width="8.7109375" style="1094"/>
    <col min="7439" max="7439" width="22.42578125" style="1094" bestFit="1" customWidth="1"/>
    <col min="7440" max="7681" width="8.7109375" style="1094"/>
    <col min="7682" max="7682" width="145.7109375" style="1094" customWidth="1"/>
    <col min="7683" max="7693" width="9.5703125" style="1094" customWidth="1"/>
    <col min="7694" max="7694" width="8.7109375" style="1094"/>
    <col min="7695" max="7695" width="22.42578125" style="1094" bestFit="1" customWidth="1"/>
    <col min="7696" max="7937" width="8.7109375" style="1094"/>
    <col min="7938" max="7938" width="145.7109375" style="1094" customWidth="1"/>
    <col min="7939" max="7949" width="9.5703125" style="1094" customWidth="1"/>
    <col min="7950" max="7950" width="8.7109375" style="1094"/>
    <col min="7951" max="7951" width="22.42578125" style="1094" bestFit="1" customWidth="1"/>
    <col min="7952" max="8193" width="8.7109375" style="1094"/>
    <col min="8194" max="8194" width="145.7109375" style="1094" customWidth="1"/>
    <col min="8195" max="8205" width="9.5703125" style="1094" customWidth="1"/>
    <col min="8206" max="8206" width="8.7109375" style="1094"/>
    <col min="8207" max="8207" width="22.42578125" style="1094" bestFit="1" customWidth="1"/>
    <col min="8208" max="8449" width="8.7109375" style="1094"/>
    <col min="8450" max="8450" width="145.7109375" style="1094" customWidth="1"/>
    <col min="8451" max="8461" width="9.5703125" style="1094" customWidth="1"/>
    <col min="8462" max="8462" width="8.7109375" style="1094"/>
    <col min="8463" max="8463" width="22.42578125" style="1094" bestFit="1" customWidth="1"/>
    <col min="8464" max="8705" width="8.7109375" style="1094"/>
    <col min="8706" max="8706" width="145.7109375" style="1094" customWidth="1"/>
    <col min="8707" max="8717" width="9.5703125" style="1094" customWidth="1"/>
    <col min="8718" max="8718" width="8.7109375" style="1094"/>
    <col min="8719" max="8719" width="22.42578125" style="1094" bestFit="1" customWidth="1"/>
    <col min="8720" max="8961" width="8.7109375" style="1094"/>
    <col min="8962" max="8962" width="145.7109375" style="1094" customWidth="1"/>
    <col min="8963" max="8973" width="9.5703125" style="1094" customWidth="1"/>
    <col min="8974" max="8974" width="8.7109375" style="1094"/>
    <col min="8975" max="8975" width="22.42578125" style="1094" bestFit="1" customWidth="1"/>
    <col min="8976" max="9217" width="8.7109375" style="1094"/>
    <col min="9218" max="9218" width="145.7109375" style="1094" customWidth="1"/>
    <col min="9219" max="9229" width="9.5703125" style="1094" customWidth="1"/>
    <col min="9230" max="9230" width="8.7109375" style="1094"/>
    <col min="9231" max="9231" width="22.42578125" style="1094" bestFit="1" customWidth="1"/>
    <col min="9232" max="9473" width="8.7109375" style="1094"/>
    <col min="9474" max="9474" width="145.7109375" style="1094" customWidth="1"/>
    <col min="9475" max="9485" width="9.5703125" style="1094" customWidth="1"/>
    <col min="9486" max="9486" width="8.7109375" style="1094"/>
    <col min="9487" max="9487" width="22.42578125" style="1094" bestFit="1" customWidth="1"/>
    <col min="9488" max="9729" width="8.7109375" style="1094"/>
    <col min="9730" max="9730" width="145.7109375" style="1094" customWidth="1"/>
    <col min="9731" max="9741" width="9.5703125" style="1094" customWidth="1"/>
    <col min="9742" max="9742" width="8.7109375" style="1094"/>
    <col min="9743" max="9743" width="22.42578125" style="1094" bestFit="1" customWidth="1"/>
    <col min="9744" max="9985" width="8.7109375" style="1094"/>
    <col min="9986" max="9986" width="145.7109375" style="1094" customWidth="1"/>
    <col min="9987" max="9997" width="9.5703125" style="1094" customWidth="1"/>
    <col min="9998" max="9998" width="8.7109375" style="1094"/>
    <col min="9999" max="9999" width="22.42578125" style="1094" bestFit="1" customWidth="1"/>
    <col min="10000" max="10241" width="8.7109375" style="1094"/>
    <col min="10242" max="10242" width="145.7109375" style="1094" customWidth="1"/>
    <col min="10243" max="10253" width="9.5703125" style="1094" customWidth="1"/>
    <col min="10254" max="10254" width="8.7109375" style="1094"/>
    <col min="10255" max="10255" width="22.42578125" style="1094" bestFit="1" customWidth="1"/>
    <col min="10256" max="10497" width="8.7109375" style="1094"/>
    <col min="10498" max="10498" width="145.7109375" style="1094" customWidth="1"/>
    <col min="10499" max="10509" width="9.5703125" style="1094" customWidth="1"/>
    <col min="10510" max="10510" width="8.7109375" style="1094"/>
    <col min="10511" max="10511" width="22.42578125" style="1094" bestFit="1" customWidth="1"/>
    <col min="10512" max="10753" width="8.7109375" style="1094"/>
    <col min="10754" max="10754" width="145.7109375" style="1094" customWidth="1"/>
    <col min="10755" max="10765" width="9.5703125" style="1094" customWidth="1"/>
    <col min="10766" max="10766" width="8.7109375" style="1094"/>
    <col min="10767" max="10767" width="22.42578125" style="1094" bestFit="1" customWidth="1"/>
    <col min="10768" max="11009" width="8.7109375" style="1094"/>
    <col min="11010" max="11010" width="145.7109375" style="1094" customWidth="1"/>
    <col min="11011" max="11021" width="9.5703125" style="1094" customWidth="1"/>
    <col min="11022" max="11022" width="8.7109375" style="1094"/>
    <col min="11023" max="11023" width="22.42578125" style="1094" bestFit="1" customWidth="1"/>
    <col min="11024" max="11265" width="8.7109375" style="1094"/>
    <col min="11266" max="11266" width="145.7109375" style="1094" customWidth="1"/>
    <col min="11267" max="11277" width="9.5703125" style="1094" customWidth="1"/>
    <col min="11278" max="11278" width="8.7109375" style="1094"/>
    <col min="11279" max="11279" width="22.42578125" style="1094" bestFit="1" customWidth="1"/>
    <col min="11280" max="11521" width="8.7109375" style="1094"/>
    <col min="11522" max="11522" width="145.7109375" style="1094" customWidth="1"/>
    <col min="11523" max="11533" width="9.5703125" style="1094" customWidth="1"/>
    <col min="11534" max="11534" width="8.7109375" style="1094"/>
    <col min="11535" max="11535" width="22.42578125" style="1094" bestFit="1" customWidth="1"/>
    <col min="11536" max="11777" width="8.7109375" style="1094"/>
    <col min="11778" max="11778" width="145.7109375" style="1094" customWidth="1"/>
    <col min="11779" max="11789" width="9.5703125" style="1094" customWidth="1"/>
    <col min="11790" max="11790" width="8.7109375" style="1094"/>
    <col min="11791" max="11791" width="22.42578125" style="1094" bestFit="1" customWidth="1"/>
    <col min="11792" max="12033" width="8.7109375" style="1094"/>
    <col min="12034" max="12034" width="145.7109375" style="1094" customWidth="1"/>
    <col min="12035" max="12045" width="9.5703125" style="1094" customWidth="1"/>
    <col min="12046" max="12046" width="8.7109375" style="1094"/>
    <col min="12047" max="12047" width="22.42578125" style="1094" bestFit="1" customWidth="1"/>
    <col min="12048" max="12289" width="8.7109375" style="1094"/>
    <col min="12290" max="12290" width="145.7109375" style="1094" customWidth="1"/>
    <col min="12291" max="12301" width="9.5703125" style="1094" customWidth="1"/>
    <col min="12302" max="12302" width="8.7109375" style="1094"/>
    <col min="12303" max="12303" width="22.42578125" style="1094" bestFit="1" customWidth="1"/>
    <col min="12304" max="12545" width="8.7109375" style="1094"/>
    <col min="12546" max="12546" width="145.7109375" style="1094" customWidth="1"/>
    <col min="12547" max="12557" width="9.5703125" style="1094" customWidth="1"/>
    <col min="12558" max="12558" width="8.7109375" style="1094"/>
    <col min="12559" max="12559" width="22.42578125" style="1094" bestFit="1" customWidth="1"/>
    <col min="12560" max="12801" width="8.7109375" style="1094"/>
    <col min="12802" max="12802" width="145.7109375" style="1094" customWidth="1"/>
    <col min="12803" max="12813" width="9.5703125" style="1094" customWidth="1"/>
    <col min="12814" max="12814" width="8.7109375" style="1094"/>
    <col min="12815" max="12815" width="22.42578125" style="1094" bestFit="1" customWidth="1"/>
    <col min="12816" max="13057" width="8.7109375" style="1094"/>
    <col min="13058" max="13058" width="145.7109375" style="1094" customWidth="1"/>
    <col min="13059" max="13069" width="9.5703125" style="1094" customWidth="1"/>
    <col min="13070" max="13070" width="8.7109375" style="1094"/>
    <col min="13071" max="13071" width="22.42578125" style="1094" bestFit="1" customWidth="1"/>
    <col min="13072" max="13313" width="8.7109375" style="1094"/>
    <col min="13314" max="13314" width="145.7109375" style="1094" customWidth="1"/>
    <col min="13315" max="13325" width="9.5703125" style="1094" customWidth="1"/>
    <col min="13326" max="13326" width="8.7109375" style="1094"/>
    <col min="13327" max="13327" width="22.42578125" style="1094" bestFit="1" customWidth="1"/>
    <col min="13328" max="13569" width="8.7109375" style="1094"/>
    <col min="13570" max="13570" width="145.7109375" style="1094" customWidth="1"/>
    <col min="13571" max="13581" width="9.5703125" style="1094" customWidth="1"/>
    <col min="13582" max="13582" width="8.7109375" style="1094"/>
    <col min="13583" max="13583" width="22.42578125" style="1094" bestFit="1" customWidth="1"/>
    <col min="13584" max="13825" width="8.7109375" style="1094"/>
    <col min="13826" max="13826" width="145.7109375" style="1094" customWidth="1"/>
    <col min="13827" max="13837" width="9.5703125" style="1094" customWidth="1"/>
    <col min="13838" max="13838" width="8.7109375" style="1094"/>
    <col min="13839" max="13839" width="22.42578125" style="1094" bestFit="1" customWidth="1"/>
    <col min="13840" max="14081" width="8.7109375" style="1094"/>
    <col min="14082" max="14082" width="145.7109375" style="1094" customWidth="1"/>
    <col min="14083" max="14093" width="9.5703125" style="1094" customWidth="1"/>
    <col min="14094" max="14094" width="8.7109375" style="1094"/>
    <col min="14095" max="14095" width="22.42578125" style="1094" bestFit="1" customWidth="1"/>
    <col min="14096" max="14337" width="8.7109375" style="1094"/>
    <col min="14338" max="14338" width="145.7109375" style="1094" customWidth="1"/>
    <col min="14339" max="14349" width="9.5703125" style="1094" customWidth="1"/>
    <col min="14350" max="14350" width="8.7109375" style="1094"/>
    <col min="14351" max="14351" width="22.42578125" style="1094" bestFit="1" customWidth="1"/>
    <col min="14352" max="14593" width="8.7109375" style="1094"/>
    <col min="14594" max="14594" width="145.7109375" style="1094" customWidth="1"/>
    <col min="14595" max="14605" width="9.5703125" style="1094" customWidth="1"/>
    <col min="14606" max="14606" width="8.7109375" style="1094"/>
    <col min="14607" max="14607" width="22.42578125" style="1094" bestFit="1" customWidth="1"/>
    <col min="14608" max="14849" width="8.7109375" style="1094"/>
    <col min="14850" max="14850" width="145.7109375" style="1094" customWidth="1"/>
    <col min="14851" max="14861" width="9.5703125" style="1094" customWidth="1"/>
    <col min="14862" max="14862" width="8.7109375" style="1094"/>
    <col min="14863" max="14863" width="22.42578125" style="1094" bestFit="1" customWidth="1"/>
    <col min="14864" max="15105" width="8.7109375" style="1094"/>
    <col min="15106" max="15106" width="145.7109375" style="1094" customWidth="1"/>
    <col min="15107" max="15117" width="9.5703125" style="1094" customWidth="1"/>
    <col min="15118" max="15118" width="8.7109375" style="1094"/>
    <col min="15119" max="15119" width="22.42578125" style="1094" bestFit="1" customWidth="1"/>
    <col min="15120" max="15361" width="8.7109375" style="1094"/>
    <col min="15362" max="15362" width="145.7109375" style="1094" customWidth="1"/>
    <col min="15363" max="15373" width="9.5703125" style="1094" customWidth="1"/>
    <col min="15374" max="15374" width="8.7109375" style="1094"/>
    <col min="15375" max="15375" width="22.42578125" style="1094" bestFit="1" customWidth="1"/>
    <col min="15376" max="15617" width="8.7109375" style="1094"/>
    <col min="15618" max="15618" width="145.7109375" style="1094" customWidth="1"/>
    <col min="15619" max="15629" width="9.5703125" style="1094" customWidth="1"/>
    <col min="15630" max="15630" width="8.7109375" style="1094"/>
    <col min="15631" max="15631" width="22.42578125" style="1094" bestFit="1" customWidth="1"/>
    <col min="15632" max="15873" width="8.7109375" style="1094"/>
    <col min="15874" max="15874" width="145.7109375" style="1094" customWidth="1"/>
    <col min="15875" max="15885" width="9.5703125" style="1094" customWidth="1"/>
    <col min="15886" max="15886" width="8.7109375" style="1094"/>
    <col min="15887" max="15887" width="22.42578125" style="1094" bestFit="1" customWidth="1"/>
    <col min="15888" max="16129" width="8.7109375" style="1094"/>
    <col min="16130" max="16130" width="145.7109375" style="1094" customWidth="1"/>
    <col min="16131" max="16141" width="9.5703125" style="1094" customWidth="1"/>
    <col min="16142" max="16142" width="8.7109375" style="1094"/>
    <col min="16143" max="16143" width="22.42578125" style="1094" bestFit="1" customWidth="1"/>
    <col min="16144" max="16384" width="8.7109375" style="1094"/>
  </cols>
  <sheetData>
    <row r="1" spans="2:4" ht="23.1" customHeight="1" x14ac:dyDescent="0.2">
      <c r="B1" s="27" t="s">
        <v>1230</v>
      </c>
      <c r="C1" s="27"/>
      <c r="D1" s="27"/>
    </row>
    <row r="2" spans="2:4" ht="23.1" customHeight="1" x14ac:dyDescent="0.2">
      <c r="B2" s="1291" t="s">
        <v>1231</v>
      </c>
      <c r="C2" s="27"/>
      <c r="D2" s="27"/>
    </row>
    <row r="3" spans="2:4" ht="23.1" customHeight="1" x14ac:dyDescent="0.2">
      <c r="B3" s="1292" t="s">
        <v>1232</v>
      </c>
      <c r="C3" s="27"/>
      <c r="D3" s="27"/>
    </row>
    <row r="4" spans="2:4" ht="23.1" customHeight="1" x14ac:dyDescent="0.2">
      <c r="B4" s="27"/>
      <c r="C4" s="27"/>
      <c r="D4" s="27"/>
    </row>
    <row r="5" spans="2:4" ht="23.1" customHeight="1" x14ac:dyDescent="0.2">
      <c r="B5" s="27" t="s">
        <v>1233</v>
      </c>
      <c r="C5" s="27"/>
      <c r="D5" s="27"/>
    </row>
    <row r="6" spans="2:4" ht="23.1" customHeight="1" x14ac:dyDescent="0.2">
      <c r="B6" s="1291" t="s">
        <v>1442</v>
      </c>
      <c r="C6" s="27"/>
      <c r="D6" s="27"/>
    </row>
    <row r="7" spans="2:4" ht="23.1" customHeight="1" x14ac:dyDescent="0.2">
      <c r="B7" s="1292" t="s">
        <v>1234</v>
      </c>
      <c r="C7" s="27"/>
      <c r="D7" s="27"/>
    </row>
    <row r="8" spans="2:4" ht="23.1" customHeight="1" x14ac:dyDescent="0.2">
      <c r="B8" s="27"/>
      <c r="C8" s="27"/>
      <c r="D8" s="27"/>
    </row>
    <row r="9" spans="2:4" ht="23.1" customHeight="1" x14ac:dyDescent="0.2">
      <c r="B9" s="27" t="s">
        <v>1235</v>
      </c>
      <c r="C9" s="27"/>
      <c r="D9" s="27"/>
    </row>
    <row r="10" spans="2:4" ht="23.1" customHeight="1" x14ac:dyDescent="0.2">
      <c r="B10" s="1291" t="s">
        <v>1443</v>
      </c>
      <c r="C10" s="27"/>
      <c r="D10" s="27"/>
    </row>
    <row r="11" spans="2:4" ht="23.1" customHeight="1" x14ac:dyDescent="0.2">
      <c r="B11" s="1292" t="s">
        <v>1236</v>
      </c>
      <c r="C11" s="27"/>
      <c r="D11" s="27"/>
    </row>
    <row r="12" spans="2:4" ht="23.1" customHeight="1" x14ac:dyDescent="0.2">
      <c r="B12" s="27"/>
      <c r="C12" s="27"/>
      <c r="D12" s="27"/>
    </row>
    <row r="13" spans="2:4" ht="23.1" customHeight="1" x14ac:dyDescent="0.2">
      <c r="B13" s="1291" t="s">
        <v>1237</v>
      </c>
      <c r="C13" s="27"/>
      <c r="D13" s="27"/>
    </row>
    <row r="14" spans="2:4" ht="23.1" customHeight="1" x14ac:dyDescent="0.2">
      <c r="B14" s="1292" t="s">
        <v>1238</v>
      </c>
      <c r="C14" s="27"/>
      <c r="D14" s="27"/>
    </row>
    <row r="15" spans="2:4" ht="23.1" customHeight="1" x14ac:dyDescent="0.2">
      <c r="B15" s="27"/>
      <c r="C15" s="27"/>
      <c r="D15" s="27"/>
    </row>
    <row r="16" spans="2:4" ht="23.1" customHeight="1" x14ac:dyDescent="0.2">
      <c r="B16" s="1291" t="s">
        <v>1239</v>
      </c>
      <c r="C16" s="27"/>
      <c r="D16" s="27"/>
    </row>
    <row r="17" spans="2:20" ht="23.1" customHeight="1" x14ac:dyDescent="0.2">
      <c r="B17" s="1292" t="s">
        <v>1240</v>
      </c>
      <c r="C17" s="27"/>
      <c r="D17" s="27"/>
    </row>
    <row r="18" spans="2:20" ht="23.1" customHeight="1" x14ac:dyDescent="0.2">
      <c r="B18" s="27"/>
      <c r="C18" s="27"/>
      <c r="D18" s="27"/>
    </row>
    <row r="19" spans="2:20" ht="23.1" customHeight="1" x14ac:dyDescent="0.2">
      <c r="B19" s="1223" t="s">
        <v>1241</v>
      </c>
      <c r="C19" s="27"/>
      <c r="D19" s="27"/>
    </row>
    <row r="20" spans="2:20" ht="23.1" customHeight="1" x14ac:dyDescent="0.2">
      <c r="B20" s="1292" t="s">
        <v>1242</v>
      </c>
      <c r="C20" s="27"/>
      <c r="D20" s="27"/>
    </row>
    <row r="21" spans="2:20" ht="23.1" customHeight="1" x14ac:dyDescent="0.2">
      <c r="B21" s="1292" t="s">
        <v>1444</v>
      </c>
      <c r="C21" s="27"/>
      <c r="D21" s="27"/>
    </row>
    <row r="22" spans="2:20" ht="23.1" customHeight="1" x14ac:dyDescent="0.2">
      <c r="B22" s="1292" t="s">
        <v>1243</v>
      </c>
      <c r="C22" s="27"/>
      <c r="D22" s="27"/>
    </row>
    <row r="23" spans="2:20" ht="23.1" customHeight="1" x14ac:dyDescent="0.2">
      <c r="B23" s="1292" t="s">
        <v>1244</v>
      </c>
      <c r="C23" s="27"/>
      <c r="D23" s="27"/>
    </row>
    <row r="24" spans="2:20" ht="23.1" customHeight="1" x14ac:dyDescent="0.2">
      <c r="B24" s="1292" t="s">
        <v>1245</v>
      </c>
      <c r="C24" s="27"/>
      <c r="D24" s="27"/>
    </row>
    <row r="25" spans="2:20" ht="23.1" customHeight="1" x14ac:dyDescent="0.2">
      <c r="B25" s="1292" t="s">
        <v>1445</v>
      </c>
      <c r="C25" s="27"/>
      <c r="D25" s="27"/>
    </row>
    <row r="26" spans="2:20" ht="23.1" customHeight="1" x14ac:dyDescent="0.2">
      <c r="B26" s="27"/>
      <c r="C26" s="27"/>
      <c r="D26" s="27"/>
    </row>
    <row r="27" spans="2:20" ht="23.1" customHeight="1" x14ac:dyDescent="0.2">
      <c r="B27" s="1223" t="s">
        <v>1246</v>
      </c>
      <c r="C27" s="27"/>
      <c r="D27" s="27"/>
      <c r="O27" s="1107"/>
    </row>
    <row r="28" spans="2:20" s="1111" customFormat="1" ht="23.1" customHeight="1" x14ac:dyDescent="0.2">
      <c r="O28" s="1384"/>
      <c r="S28" s="1223"/>
      <c r="T28" s="1223"/>
    </row>
    <row r="29" spans="2:20" ht="23.1" customHeight="1" x14ac:dyDescent="0.2">
      <c r="B29" s="1291" t="s">
        <v>1247</v>
      </c>
      <c r="O29" s="24"/>
      <c r="S29" s="27"/>
      <c r="T29" s="27"/>
    </row>
    <row r="30" spans="2:20" ht="23.1" customHeight="1" x14ac:dyDescent="0.2">
      <c r="B30" s="1291" t="s">
        <v>1248</v>
      </c>
      <c r="O30" s="24"/>
      <c r="S30" s="27"/>
      <c r="T30" s="27"/>
    </row>
    <row r="31" spans="2:20" ht="23.1" customHeight="1" x14ac:dyDescent="0.2">
      <c r="B31" s="1292" t="s">
        <v>1249</v>
      </c>
      <c r="O31" s="24"/>
      <c r="S31" s="27"/>
      <c r="T31" s="27"/>
    </row>
    <row r="32" spans="2:20" s="1111" customFormat="1" ht="23.1" customHeight="1" x14ac:dyDescent="0.2">
      <c r="B32" s="1292" t="s">
        <v>1250</v>
      </c>
      <c r="O32" s="24"/>
      <c r="R32" s="1293"/>
      <c r="S32" s="1223"/>
      <c r="T32" s="1223"/>
    </row>
    <row r="33" spans="2:29" ht="23.1" customHeight="1" x14ac:dyDescent="0.2">
      <c r="B33" s="1111"/>
      <c r="O33" s="24"/>
      <c r="R33" s="1291"/>
      <c r="S33" s="27"/>
      <c r="T33" s="27"/>
    </row>
    <row r="34" spans="2:29" s="1111" customFormat="1" ht="23.1" customHeight="1" x14ac:dyDescent="0.2">
      <c r="B34" s="1291" t="s">
        <v>1251</v>
      </c>
      <c r="C34" s="1223"/>
      <c r="O34" s="24"/>
      <c r="S34" s="1223"/>
      <c r="T34" s="1223"/>
    </row>
    <row r="35" spans="2:29" s="1111" customFormat="1" ht="23.1" customHeight="1" x14ac:dyDescent="0.2">
      <c r="B35" s="1291" t="s">
        <v>1252</v>
      </c>
      <c r="C35" s="1223"/>
      <c r="O35" s="24"/>
      <c r="S35" s="1223"/>
      <c r="T35" s="1223"/>
    </row>
    <row r="36" spans="2:29" ht="23.1" customHeight="1" x14ac:dyDescent="0.2">
      <c r="B36" s="1294" t="s">
        <v>1253</v>
      </c>
      <c r="C36" s="27"/>
      <c r="O36" s="24"/>
      <c r="S36" s="27"/>
      <c r="T36" s="27"/>
    </row>
    <row r="37" spans="2:29" ht="23.1" customHeight="1" x14ac:dyDescent="0.2">
      <c r="B37" s="1294" t="s">
        <v>1254</v>
      </c>
      <c r="C37" s="27"/>
      <c r="O37" s="24"/>
      <c r="R37" s="1292"/>
      <c r="S37" s="27"/>
      <c r="T37" s="27"/>
    </row>
    <row r="38" spans="2:29" ht="23.1" customHeight="1" x14ac:dyDescent="0.2">
      <c r="B38" s="1294" t="s">
        <v>1502</v>
      </c>
      <c r="C38" s="27"/>
      <c r="O38" s="24"/>
      <c r="R38" s="1292"/>
      <c r="S38" s="27"/>
      <c r="T38" s="27"/>
    </row>
    <row r="39" spans="2:29" s="1111" customFormat="1" ht="23.1" customHeight="1" x14ac:dyDescent="0.2">
      <c r="B39" s="1292" t="s">
        <v>1255</v>
      </c>
      <c r="O39" s="24"/>
      <c r="S39" s="1223"/>
      <c r="T39" s="1223"/>
      <c r="U39" s="1295"/>
      <c r="V39" s="1295"/>
      <c r="W39" s="1295"/>
      <c r="X39" s="1295"/>
      <c r="Y39" s="1295"/>
      <c r="Z39" s="1295"/>
      <c r="AA39" s="1295"/>
      <c r="AB39" s="1295"/>
      <c r="AC39" s="1295"/>
    </row>
    <row r="40" spans="2:29" ht="23.1" customHeight="1" x14ac:dyDescent="0.2">
      <c r="B40" s="1292" t="s">
        <v>1256</v>
      </c>
      <c r="O40" s="692"/>
      <c r="R40" s="1292"/>
      <c r="S40" s="27"/>
      <c r="T40" s="27"/>
    </row>
    <row r="41" spans="2:29" ht="23.1" customHeight="1" x14ac:dyDescent="0.2">
      <c r="B41" s="1292"/>
      <c r="O41" s="692"/>
      <c r="R41" s="1292"/>
      <c r="S41" s="27"/>
      <c r="T41" s="27"/>
    </row>
    <row r="42" spans="2:29" ht="23.1" customHeight="1" x14ac:dyDescent="0.2">
      <c r="B42" s="1291" t="s">
        <v>1257</v>
      </c>
      <c r="O42" s="692"/>
      <c r="R42" s="1292"/>
      <c r="S42" s="27"/>
      <c r="T42" s="27"/>
    </row>
    <row r="43" spans="2:29" s="1296" customFormat="1" ht="23.1" customHeight="1" x14ac:dyDescent="0.2">
      <c r="B43" s="1291" t="s">
        <v>1258</v>
      </c>
      <c r="O43" s="1297"/>
      <c r="R43" s="1298"/>
      <c r="S43" s="1299"/>
      <c r="T43" s="1299"/>
      <c r="U43" s="1300"/>
      <c r="V43" s="1300"/>
      <c r="W43" s="1300"/>
      <c r="X43" s="1300"/>
      <c r="Y43" s="1300"/>
      <c r="Z43" s="1300"/>
      <c r="AA43" s="1300"/>
      <c r="AB43" s="1300"/>
      <c r="AC43" s="1300"/>
    </row>
    <row r="44" spans="2:29" ht="23.1" customHeight="1" x14ac:dyDescent="0.2">
      <c r="B44" s="1292" t="s">
        <v>1259</v>
      </c>
      <c r="O44" s="24"/>
      <c r="R44" s="1291"/>
      <c r="S44" s="27"/>
      <c r="T44" s="27"/>
      <c r="U44" s="1184"/>
      <c r="V44" s="1184"/>
      <c r="W44" s="1184"/>
      <c r="X44" s="1184"/>
      <c r="Y44" s="1184"/>
      <c r="Z44" s="1184"/>
      <c r="AA44" s="1184"/>
      <c r="AB44" s="1184"/>
      <c r="AC44" s="1184"/>
    </row>
    <row r="45" spans="2:29" s="1111" customFormat="1" ht="23.1" customHeight="1" x14ac:dyDescent="0.2">
      <c r="B45" s="1291"/>
      <c r="O45" s="24"/>
      <c r="R45" s="1292"/>
    </row>
    <row r="46" spans="2:29" ht="23.1" customHeight="1" x14ac:dyDescent="0.2">
      <c r="B46" s="1291" t="s">
        <v>1260</v>
      </c>
      <c r="O46" s="24"/>
    </row>
    <row r="47" spans="2:29" ht="23.1" customHeight="1" x14ac:dyDescent="0.2">
      <c r="B47" s="1291" t="s">
        <v>1261</v>
      </c>
      <c r="O47" s="24"/>
      <c r="Y47" s="1184"/>
      <c r="Z47" s="1184"/>
      <c r="AA47" s="1184"/>
      <c r="AB47" s="1184"/>
      <c r="AC47" s="1184"/>
    </row>
    <row r="48" spans="2:29" ht="23.1" customHeight="1" x14ac:dyDescent="0.2">
      <c r="B48" s="1292" t="s">
        <v>1262</v>
      </c>
      <c r="O48" s="24"/>
      <c r="Y48" s="1184"/>
      <c r="Z48" s="1184"/>
      <c r="AA48" s="1184"/>
      <c r="AB48" s="1184"/>
      <c r="AC48" s="1184"/>
    </row>
    <row r="49" spans="2:29" s="1111" customFormat="1" ht="23.1" customHeight="1" x14ac:dyDescent="0.2">
      <c r="B49" s="1292" t="s">
        <v>1263</v>
      </c>
      <c r="O49" s="692"/>
      <c r="R49" s="1301"/>
      <c r="S49" s="1223"/>
      <c r="T49" s="1223"/>
    </row>
    <row r="50" spans="2:29" ht="23.1" customHeight="1" x14ac:dyDescent="0.2">
      <c r="O50" s="24"/>
      <c r="S50" s="27"/>
      <c r="T50" s="27"/>
    </row>
    <row r="51" spans="2:29" ht="23.1" customHeight="1" x14ac:dyDescent="0.2">
      <c r="B51" s="1291" t="s">
        <v>1264</v>
      </c>
      <c r="S51" s="27"/>
      <c r="T51" s="27"/>
    </row>
    <row r="52" spans="2:29" ht="23.1" customHeight="1" x14ac:dyDescent="0.2">
      <c r="B52" s="1291" t="s">
        <v>1265</v>
      </c>
      <c r="S52" s="27"/>
      <c r="T52" s="27"/>
    </row>
    <row r="53" spans="2:29" ht="23.1" customHeight="1" x14ac:dyDescent="0.2">
      <c r="B53" s="1294" t="s">
        <v>1266</v>
      </c>
      <c r="S53" s="27"/>
      <c r="T53" s="27"/>
    </row>
    <row r="54" spans="2:29" ht="23.1" customHeight="1" x14ac:dyDescent="0.2">
      <c r="B54" s="1292" t="s">
        <v>1267</v>
      </c>
      <c r="S54" s="27"/>
      <c r="T54" s="27"/>
    </row>
    <row r="55" spans="2:29" ht="23.1" customHeight="1" x14ac:dyDescent="0.2">
      <c r="B55" s="1111"/>
    </row>
    <row r="56" spans="2:29" s="1111" customFormat="1" ht="23.1" customHeight="1" x14ac:dyDescent="0.2">
      <c r="B56" s="1291" t="s">
        <v>1268</v>
      </c>
      <c r="O56" s="24"/>
      <c r="R56" s="1292"/>
      <c r="S56" s="1223"/>
      <c r="T56" s="1223"/>
    </row>
    <row r="57" spans="2:29" s="1111" customFormat="1" ht="23.1" customHeight="1" x14ac:dyDescent="0.2">
      <c r="B57" s="1291" t="s">
        <v>1269</v>
      </c>
      <c r="O57" s="24"/>
      <c r="R57" s="1292"/>
      <c r="S57" s="1223"/>
      <c r="T57" s="1223"/>
    </row>
    <row r="58" spans="2:29" s="1296" customFormat="1" ht="23.1" customHeight="1" x14ac:dyDescent="0.2">
      <c r="B58" s="1292" t="s">
        <v>1270</v>
      </c>
      <c r="O58" s="1302"/>
      <c r="R58" s="1303"/>
      <c r="S58" s="1299"/>
      <c r="T58" s="1299"/>
    </row>
    <row r="59" spans="2:29" ht="23.1" customHeight="1" x14ac:dyDescent="0.2">
      <c r="O59" s="1107"/>
      <c r="S59" s="27"/>
      <c r="T59" s="27"/>
    </row>
    <row r="60" spans="2:29" s="1111" customFormat="1" ht="23.1" customHeight="1" x14ac:dyDescent="0.2">
      <c r="B60" s="1291" t="s">
        <v>1271</v>
      </c>
      <c r="R60" s="1094"/>
      <c r="S60" s="1223"/>
      <c r="T60" s="1223"/>
    </row>
    <row r="61" spans="2:29" s="1304" customFormat="1" ht="23.1" customHeight="1" x14ac:dyDescent="0.2">
      <c r="B61" s="1291" t="s">
        <v>1272</v>
      </c>
      <c r="O61" s="24"/>
      <c r="S61" s="1292"/>
      <c r="T61" s="1292"/>
      <c r="U61" s="1305"/>
      <c r="V61" s="1305"/>
      <c r="W61" s="1305"/>
      <c r="X61" s="1305"/>
      <c r="Y61" s="1305"/>
      <c r="Z61" s="1305"/>
      <c r="AA61" s="1305"/>
      <c r="AB61" s="1305"/>
      <c r="AC61" s="1305"/>
    </row>
    <row r="62" spans="2:29" s="1304" customFormat="1" ht="23.1" customHeight="1" x14ac:dyDescent="0.2">
      <c r="B62" s="1292" t="s">
        <v>1273</v>
      </c>
      <c r="O62" s="24"/>
      <c r="S62" s="1292"/>
      <c r="T62" s="1292"/>
      <c r="U62" s="1305"/>
      <c r="V62" s="1305"/>
      <c r="W62" s="1305"/>
      <c r="X62" s="1305"/>
      <c r="Y62" s="1305"/>
      <c r="Z62" s="1305"/>
      <c r="AA62" s="1305"/>
      <c r="AB62" s="1305"/>
      <c r="AC62" s="1305"/>
    </row>
    <row r="63" spans="2:29" s="1304" customFormat="1" ht="23.1" customHeight="1" x14ac:dyDescent="0.2">
      <c r="B63" s="1294" t="s">
        <v>1274</v>
      </c>
      <c r="O63" s="24"/>
      <c r="S63" s="1292"/>
      <c r="T63" s="1292"/>
      <c r="U63" s="1305"/>
      <c r="V63" s="1305"/>
      <c r="W63" s="1305"/>
      <c r="X63" s="1305"/>
      <c r="Y63" s="1305"/>
      <c r="Z63" s="1305"/>
      <c r="AA63" s="1305"/>
      <c r="AB63" s="1305"/>
      <c r="AC63" s="1305"/>
    </row>
    <row r="64" spans="2:29" ht="23.1" customHeight="1" x14ac:dyDescent="0.2">
      <c r="B64" s="1111"/>
      <c r="O64" s="692"/>
      <c r="S64" s="27"/>
      <c r="T64" s="27"/>
      <c r="U64" s="1184"/>
      <c r="V64" s="1184"/>
      <c r="W64" s="1184"/>
      <c r="X64" s="1184"/>
      <c r="Y64" s="1184"/>
      <c r="Z64" s="1184"/>
      <c r="AA64" s="1184"/>
      <c r="AB64" s="1184"/>
      <c r="AC64" s="1184"/>
    </row>
    <row r="65" spans="2:29" s="1111" customFormat="1" ht="23.1" customHeight="1" x14ac:dyDescent="0.2">
      <c r="B65" s="1291" t="s">
        <v>1275</v>
      </c>
      <c r="O65" s="24"/>
      <c r="R65" s="27"/>
      <c r="S65" s="1223"/>
      <c r="T65" s="1223"/>
      <c r="U65" s="1295"/>
      <c r="V65" s="1295"/>
      <c r="W65" s="1295"/>
      <c r="X65" s="1295"/>
      <c r="Y65" s="1295"/>
      <c r="Z65" s="1295"/>
      <c r="AA65" s="1295"/>
      <c r="AB65" s="1295"/>
      <c r="AC65" s="1295"/>
    </row>
    <row r="66" spans="2:29" ht="23.1" customHeight="1" x14ac:dyDescent="0.2">
      <c r="B66" s="1291" t="s">
        <v>1276</v>
      </c>
      <c r="O66" s="24"/>
      <c r="R66" s="1291"/>
      <c r="S66" s="27"/>
      <c r="T66" s="27"/>
    </row>
    <row r="67" spans="2:29" ht="23.1" customHeight="1" x14ac:dyDescent="0.2">
      <c r="B67" s="1292" t="s">
        <v>1277</v>
      </c>
      <c r="S67" s="27"/>
      <c r="T67" s="27"/>
    </row>
    <row r="68" spans="2:29" ht="23.1" customHeight="1" x14ac:dyDescent="0.2">
      <c r="B68" s="1292" t="s">
        <v>1278</v>
      </c>
      <c r="S68" s="27"/>
      <c r="T68" s="27"/>
    </row>
    <row r="69" spans="2:29" ht="23.1" customHeight="1" x14ac:dyDescent="0.2">
      <c r="B69" s="1111"/>
      <c r="S69" s="27"/>
      <c r="T69" s="27"/>
    </row>
    <row r="70" spans="2:29" s="1296" customFormat="1" ht="23.1" customHeight="1" x14ac:dyDescent="0.2">
      <c r="B70" s="1291" t="s">
        <v>1279</v>
      </c>
    </row>
    <row r="71" spans="2:29" ht="23.1" customHeight="1" x14ac:dyDescent="0.2">
      <c r="B71" s="1291" t="s">
        <v>1280</v>
      </c>
    </row>
    <row r="72" spans="2:29" s="1111" customFormat="1" ht="23.1" customHeight="1" x14ac:dyDescent="0.2">
      <c r="B72" s="1292" t="s">
        <v>1281</v>
      </c>
      <c r="S72" s="1223"/>
      <c r="T72" s="1223"/>
    </row>
    <row r="73" spans="2:29" s="1111" customFormat="1" ht="23.1" customHeight="1" x14ac:dyDescent="0.2">
      <c r="B73" s="1292" t="s">
        <v>1503</v>
      </c>
      <c r="S73" s="1223"/>
      <c r="T73" s="1223"/>
    </row>
    <row r="74" spans="2:29" ht="23.1" customHeight="1" x14ac:dyDescent="0.2">
      <c r="O74" s="24"/>
      <c r="S74" s="27"/>
      <c r="T74" s="27"/>
    </row>
    <row r="75" spans="2:29" ht="23.1" customHeight="1" x14ac:dyDescent="0.2">
      <c r="B75" s="1291" t="s">
        <v>1282</v>
      </c>
      <c r="O75" s="24"/>
      <c r="S75" s="27"/>
      <c r="T75" s="27"/>
    </row>
    <row r="76" spans="2:29" ht="23.1" customHeight="1" x14ac:dyDescent="0.2">
      <c r="B76" s="1291" t="s">
        <v>1283</v>
      </c>
      <c r="O76" s="24"/>
      <c r="Y76" s="1184"/>
      <c r="Z76" s="1184"/>
      <c r="AA76" s="1184"/>
      <c r="AB76" s="1184"/>
      <c r="AC76" s="1184"/>
    </row>
    <row r="77" spans="2:29" ht="23.1" customHeight="1" x14ac:dyDescent="0.2">
      <c r="B77" s="1294" t="s">
        <v>1284</v>
      </c>
      <c r="O77" s="24"/>
      <c r="Y77" s="1184"/>
      <c r="Z77" s="1184"/>
      <c r="AA77" s="1184"/>
      <c r="AB77" s="1184"/>
      <c r="AC77" s="1184"/>
    </row>
    <row r="78" spans="2:29" s="1111" customFormat="1" ht="23.1" customHeight="1" x14ac:dyDescent="0.2">
      <c r="B78" s="1294" t="s">
        <v>1285</v>
      </c>
      <c r="O78" s="692"/>
      <c r="R78" s="1301"/>
      <c r="T78" s="1223"/>
    </row>
    <row r="79" spans="2:29" ht="23.1" customHeight="1" x14ac:dyDescent="0.2">
      <c r="B79" s="1294" t="s">
        <v>1286</v>
      </c>
      <c r="O79" s="24"/>
      <c r="T79" s="27"/>
    </row>
    <row r="80" spans="2:29" ht="23.1" customHeight="1" x14ac:dyDescent="0.2">
      <c r="B80" s="1292" t="s">
        <v>1287</v>
      </c>
      <c r="O80" s="24"/>
      <c r="T80" s="27"/>
    </row>
    <row r="81" spans="2:20" ht="23.1" customHeight="1" x14ac:dyDescent="0.2">
      <c r="O81" s="24"/>
      <c r="T81" s="27"/>
    </row>
    <row r="82" spans="2:20" ht="23.1" customHeight="1" x14ac:dyDescent="0.2">
      <c r="B82" s="1291" t="s">
        <v>1288</v>
      </c>
      <c r="O82" s="24"/>
      <c r="T82" s="27"/>
    </row>
    <row r="83" spans="2:20" ht="23.1" customHeight="1" x14ac:dyDescent="0.2">
      <c r="B83" s="1291" t="s">
        <v>1289</v>
      </c>
      <c r="O83" s="24"/>
    </row>
    <row r="84" spans="2:20" ht="23.1" customHeight="1" x14ac:dyDescent="0.2">
      <c r="B84" s="1292" t="s">
        <v>1290</v>
      </c>
      <c r="S84" s="27"/>
      <c r="T84" s="27"/>
    </row>
    <row r="85" spans="2:20" ht="23.1" customHeight="1" x14ac:dyDescent="0.2">
      <c r="B85" s="1111"/>
      <c r="S85" s="27"/>
      <c r="T85" s="27"/>
    </row>
    <row r="86" spans="2:20" s="1296" customFormat="1" ht="23.1" customHeight="1" x14ac:dyDescent="0.2">
      <c r="B86" s="1291" t="s">
        <v>1211</v>
      </c>
      <c r="S86" s="1299"/>
      <c r="T86" s="1299"/>
    </row>
    <row r="87" spans="2:20" s="1296" customFormat="1" ht="23.1" customHeight="1" x14ac:dyDescent="0.2">
      <c r="B87" s="1292" t="s">
        <v>1291</v>
      </c>
      <c r="S87" s="1299"/>
      <c r="T87" s="1299"/>
    </row>
    <row r="88" spans="2:20" ht="23.1" customHeight="1" x14ac:dyDescent="0.2">
      <c r="B88" s="1292" t="s">
        <v>1292</v>
      </c>
      <c r="S88" s="27"/>
      <c r="T88" s="27"/>
    </row>
    <row r="89" spans="2:20" s="1111" customFormat="1" ht="23.1" customHeight="1" x14ac:dyDescent="0.2">
      <c r="B89" s="1292" t="s">
        <v>1293</v>
      </c>
      <c r="S89" s="1223"/>
      <c r="T89" s="1223"/>
    </row>
    <row r="90" spans="2:20" ht="23.1" customHeight="1" x14ac:dyDescent="0.2">
      <c r="B90" s="1292"/>
      <c r="S90" s="27"/>
      <c r="T90" s="27"/>
    </row>
    <row r="91" spans="2:20" s="1111" customFormat="1" ht="23.1" customHeight="1" x14ac:dyDescent="0.2">
      <c r="B91" s="1291" t="s">
        <v>1294</v>
      </c>
      <c r="S91" s="1223"/>
      <c r="T91" s="1223"/>
    </row>
    <row r="92" spans="2:20" s="1111" customFormat="1" ht="23.1" customHeight="1" x14ac:dyDescent="0.2">
      <c r="B92" s="1292" t="s">
        <v>1295</v>
      </c>
      <c r="S92" s="1223"/>
      <c r="T92" s="1223"/>
    </row>
    <row r="93" spans="2:20" ht="23.1" customHeight="1" x14ac:dyDescent="0.2">
      <c r="B93" s="1292"/>
      <c r="S93" s="27"/>
      <c r="T93" s="27"/>
    </row>
    <row r="94" spans="2:20" s="1111" customFormat="1" ht="23.1" customHeight="1" x14ac:dyDescent="0.2">
      <c r="B94" s="1291" t="s">
        <v>1296</v>
      </c>
      <c r="S94" s="1223"/>
      <c r="T94" s="1223"/>
    </row>
    <row r="95" spans="2:20" ht="23.1" customHeight="1" x14ac:dyDescent="0.2">
      <c r="B95" s="1292" t="s">
        <v>1297</v>
      </c>
      <c r="R95" s="1292"/>
      <c r="S95" s="27"/>
      <c r="T95" s="27"/>
    </row>
    <row r="96" spans="2:20" ht="23.1" customHeight="1" x14ac:dyDescent="0.2">
      <c r="B96" s="1292" t="s">
        <v>1298</v>
      </c>
      <c r="R96" s="1292"/>
      <c r="S96" s="27"/>
      <c r="T96" s="27"/>
    </row>
    <row r="97" spans="2:20" ht="23.1" customHeight="1" x14ac:dyDescent="0.2">
      <c r="B97" s="1293"/>
      <c r="R97" s="1111"/>
    </row>
    <row r="98" spans="2:20" s="1111" customFormat="1" ht="23.1" customHeight="1" x14ac:dyDescent="0.2">
      <c r="B98" s="1291" t="s">
        <v>1299</v>
      </c>
      <c r="R98" s="1306"/>
      <c r="S98" s="1223"/>
      <c r="T98" s="1223"/>
    </row>
    <row r="99" spans="2:20" s="1111" customFormat="1" ht="23.1" customHeight="1" x14ac:dyDescent="0.2">
      <c r="B99" s="1292" t="s">
        <v>1300</v>
      </c>
      <c r="C99" s="1223"/>
      <c r="D99" s="1223"/>
      <c r="S99" s="1223"/>
      <c r="T99" s="1223"/>
    </row>
    <row r="100" spans="2:20" ht="23.1" customHeight="1" x14ac:dyDescent="0.2">
      <c r="B100" s="1292" t="s">
        <v>1301</v>
      </c>
      <c r="R100" s="1111"/>
    </row>
    <row r="101" spans="2:20" ht="23.1" customHeight="1" x14ac:dyDescent="0.2">
      <c r="B101" s="1292"/>
      <c r="R101" s="1111"/>
    </row>
    <row r="102" spans="2:20" ht="23.1" customHeight="1" x14ac:dyDescent="0.2">
      <c r="B102" s="1223" t="s">
        <v>1302</v>
      </c>
      <c r="R102" s="1111"/>
    </row>
    <row r="103" spans="2:20" ht="23.1" customHeight="1" x14ac:dyDescent="0.2">
      <c r="B103" s="1223" t="s">
        <v>1303</v>
      </c>
      <c r="S103" s="27"/>
      <c r="T103" s="27"/>
    </row>
    <row r="104" spans="2:20" ht="23.1" customHeight="1" x14ac:dyDescent="0.2">
      <c r="B104" s="27" t="s">
        <v>1304</v>
      </c>
      <c r="C104" s="1223"/>
      <c r="D104" s="1223"/>
      <c r="E104" s="1111"/>
      <c r="F104" s="1111"/>
      <c r="G104" s="1111"/>
      <c r="H104" s="1111"/>
      <c r="I104" s="1111"/>
      <c r="J104" s="1111"/>
      <c r="K104" s="1111"/>
      <c r="L104" s="1111"/>
      <c r="M104" s="1111"/>
      <c r="S104" s="27"/>
      <c r="T104" s="27"/>
    </row>
    <row r="105" spans="2:20" s="1111" customFormat="1" ht="23.1" customHeight="1" x14ac:dyDescent="0.2">
      <c r="B105" s="27" t="s">
        <v>1305</v>
      </c>
      <c r="C105" s="27"/>
      <c r="D105" s="27"/>
      <c r="E105" s="1094"/>
      <c r="F105" s="1094"/>
      <c r="G105" s="1094"/>
      <c r="H105" s="1094"/>
      <c r="I105" s="1094"/>
      <c r="J105" s="1094"/>
      <c r="K105" s="1094"/>
      <c r="L105" s="1094"/>
      <c r="M105" s="1094"/>
      <c r="S105" s="1223"/>
      <c r="T105" s="1223"/>
    </row>
    <row r="106" spans="2:20" ht="23.1" customHeight="1" x14ac:dyDescent="0.2">
      <c r="B106" s="1223" t="s">
        <v>1306</v>
      </c>
      <c r="C106" s="27"/>
      <c r="D106" s="27"/>
      <c r="S106" s="27"/>
      <c r="T106" s="27"/>
    </row>
    <row r="107" spans="2:20" ht="23.1" customHeight="1" x14ac:dyDescent="0.2">
      <c r="B107" s="27" t="s">
        <v>1307</v>
      </c>
      <c r="S107" s="27"/>
      <c r="T107" s="27"/>
    </row>
    <row r="108" spans="2:20" ht="23.1" customHeight="1" x14ac:dyDescent="0.2">
      <c r="B108" s="27" t="s">
        <v>1308</v>
      </c>
      <c r="C108" s="1223"/>
      <c r="D108" s="1223"/>
      <c r="E108" s="1111"/>
      <c r="F108" s="1111"/>
      <c r="G108" s="1111"/>
      <c r="H108" s="1111"/>
      <c r="I108" s="1111"/>
      <c r="J108" s="1111"/>
      <c r="K108" s="1111"/>
      <c r="L108" s="1111"/>
      <c r="M108" s="1111"/>
      <c r="S108" s="27"/>
      <c r="T108" s="27"/>
    </row>
    <row r="109" spans="2:20" ht="23.1" customHeight="1" x14ac:dyDescent="0.2">
      <c r="B109" s="27" t="s">
        <v>1309</v>
      </c>
      <c r="C109" s="27"/>
      <c r="D109" s="27"/>
      <c r="S109" s="27"/>
      <c r="T109" s="27"/>
    </row>
    <row r="110" spans="2:20" ht="23.1" customHeight="1" x14ac:dyDescent="0.2">
      <c r="B110" s="1223" t="s">
        <v>1310</v>
      </c>
      <c r="C110" s="27"/>
      <c r="D110" s="27"/>
      <c r="S110" s="27"/>
      <c r="T110" s="27"/>
    </row>
    <row r="111" spans="2:20" ht="23.1" customHeight="1" x14ac:dyDescent="0.2">
      <c r="C111" s="27"/>
      <c r="D111" s="27"/>
      <c r="S111" s="27"/>
      <c r="T111" s="27"/>
    </row>
    <row r="112" spans="2:20" s="1111" customFormat="1" ht="23.1" customHeight="1" x14ac:dyDescent="0.2">
      <c r="B112" s="1094"/>
      <c r="C112" s="1094"/>
      <c r="D112" s="1094"/>
      <c r="E112" s="1094"/>
      <c r="F112" s="1094"/>
      <c r="G112" s="1094"/>
      <c r="H112" s="1094"/>
      <c r="I112" s="1094"/>
      <c r="J112" s="1094"/>
      <c r="K112" s="1094"/>
      <c r="L112" s="1094"/>
      <c r="M112" s="1094"/>
      <c r="S112" s="1223"/>
      <c r="T112" s="1223"/>
    </row>
    <row r="113" spans="2:20" s="1111" customFormat="1" ht="23.1" customHeight="1" x14ac:dyDescent="0.2">
      <c r="C113" s="1094"/>
      <c r="D113" s="1094"/>
      <c r="E113" s="1094"/>
      <c r="F113" s="1094"/>
      <c r="G113" s="1094"/>
      <c r="H113" s="1094"/>
      <c r="I113" s="1094"/>
      <c r="J113" s="1094"/>
      <c r="K113" s="1094"/>
      <c r="L113" s="1094"/>
      <c r="M113" s="1094"/>
      <c r="S113" s="1223"/>
      <c r="T113" s="1223"/>
    </row>
    <row r="114" spans="2:20" ht="23.1" customHeight="1" x14ac:dyDescent="0.2">
      <c r="S114" s="27"/>
      <c r="T114" s="27"/>
    </row>
    <row r="116" spans="2:20" s="1111" customFormat="1" ht="23.1" customHeight="1" x14ac:dyDescent="0.2">
      <c r="B116" s="1094"/>
      <c r="S116" s="1223"/>
      <c r="T116" s="1223"/>
    </row>
    <row r="117" spans="2:20" ht="23.1" customHeight="1" x14ac:dyDescent="0.2">
      <c r="S117" s="27"/>
      <c r="T117" s="27"/>
    </row>
    <row r="118" spans="2:20" ht="23.1" customHeight="1" x14ac:dyDescent="0.2">
      <c r="B118" s="1223"/>
      <c r="S118" s="27"/>
      <c r="T118" s="27"/>
    </row>
    <row r="119" spans="2:20" ht="23.1" customHeight="1" x14ac:dyDescent="0.2">
      <c r="B119" s="27"/>
      <c r="R119" s="1307"/>
    </row>
    <row r="120" spans="2:20" s="1111" customFormat="1" ht="23.1" customHeight="1" x14ac:dyDescent="0.2">
      <c r="B120" s="27"/>
    </row>
    <row r="121" spans="2:20" s="27" customFormat="1" ht="23.1" customHeight="1" x14ac:dyDescent="0.2">
      <c r="C121" s="1094"/>
      <c r="D121" s="1094"/>
      <c r="E121" s="1094"/>
      <c r="F121" s="1094"/>
      <c r="G121" s="1094"/>
      <c r="H121" s="1094"/>
      <c r="I121" s="1094"/>
      <c r="J121" s="1094"/>
      <c r="K121" s="1094"/>
      <c r="L121" s="1094"/>
      <c r="M121" s="1094"/>
    </row>
    <row r="122" spans="2:20" s="27" customFormat="1" ht="23.1" customHeight="1" x14ac:dyDescent="0.2">
      <c r="C122" s="1094"/>
      <c r="D122" s="1094"/>
      <c r="E122" s="1094"/>
      <c r="F122" s="1094"/>
      <c r="G122" s="1094"/>
      <c r="H122" s="1094"/>
      <c r="I122" s="1094"/>
      <c r="J122" s="1094"/>
      <c r="K122" s="1094"/>
      <c r="L122" s="1094"/>
      <c r="M122" s="1094"/>
    </row>
    <row r="123" spans="2:20" s="27" customFormat="1" ht="23.1" customHeight="1" x14ac:dyDescent="0.2">
      <c r="C123" s="1111"/>
      <c r="D123" s="1111"/>
      <c r="E123" s="1111"/>
      <c r="F123" s="1111"/>
      <c r="G123" s="1111"/>
      <c r="H123" s="1111"/>
      <c r="I123" s="1111"/>
      <c r="J123" s="1111"/>
      <c r="K123" s="1111"/>
      <c r="L123" s="1111"/>
      <c r="M123" s="1111"/>
    </row>
    <row r="124" spans="2:20" s="27" customFormat="1" ht="23.1" customHeight="1" x14ac:dyDescent="0.2">
      <c r="C124" s="1094"/>
      <c r="D124" s="1094"/>
      <c r="E124" s="1094"/>
      <c r="F124" s="1094"/>
      <c r="G124" s="1094"/>
      <c r="H124" s="1094"/>
      <c r="I124" s="1094"/>
      <c r="J124" s="1094"/>
      <c r="K124" s="1094"/>
      <c r="L124" s="1094"/>
      <c r="M124" s="1094"/>
    </row>
    <row r="125" spans="2:20" s="27" customFormat="1" ht="23.1" customHeight="1" x14ac:dyDescent="0.2">
      <c r="C125" s="1094"/>
      <c r="D125" s="1094"/>
      <c r="E125" s="1094"/>
      <c r="F125" s="1094"/>
      <c r="G125" s="1094"/>
      <c r="H125" s="1094"/>
      <c r="I125" s="1094"/>
      <c r="J125" s="1094"/>
      <c r="K125" s="1094"/>
      <c r="L125" s="1094"/>
      <c r="M125" s="1094"/>
    </row>
    <row r="128" spans="2:20" ht="23.1" customHeight="1" x14ac:dyDescent="0.2">
      <c r="C128" s="1223"/>
      <c r="D128" s="1223"/>
      <c r="E128" s="1223"/>
      <c r="F128" s="1223"/>
      <c r="G128" s="1223"/>
      <c r="H128" s="1223"/>
      <c r="I128" s="1223"/>
      <c r="J128" s="1223"/>
      <c r="K128" s="1223"/>
      <c r="L128" s="1223"/>
      <c r="M128" s="1223"/>
    </row>
    <row r="129" spans="3:13" ht="23.1" customHeight="1" x14ac:dyDescent="0.2">
      <c r="C129" s="27"/>
      <c r="D129" s="27"/>
      <c r="E129" s="27"/>
      <c r="F129" s="27"/>
      <c r="G129" s="27"/>
      <c r="H129" s="27"/>
      <c r="I129" s="27"/>
      <c r="J129" s="27"/>
      <c r="K129" s="27"/>
      <c r="L129" s="27"/>
      <c r="M129" s="27"/>
    </row>
    <row r="130" spans="3:13" ht="23.1" customHeight="1" x14ac:dyDescent="0.2">
      <c r="C130" s="27"/>
      <c r="D130" s="27"/>
      <c r="E130" s="27"/>
      <c r="F130" s="27"/>
      <c r="G130" s="27"/>
      <c r="H130" s="27"/>
      <c r="I130" s="27"/>
      <c r="J130" s="27"/>
      <c r="K130" s="27"/>
      <c r="L130" s="27"/>
      <c r="M130" s="27"/>
    </row>
    <row r="131" spans="3:13" ht="23.1" customHeight="1" x14ac:dyDescent="0.2">
      <c r="C131" s="1223"/>
      <c r="D131" s="1223"/>
      <c r="E131" s="1223"/>
      <c r="F131" s="1223"/>
      <c r="G131" s="1223"/>
      <c r="H131" s="27"/>
      <c r="I131" s="27"/>
      <c r="J131" s="27"/>
      <c r="K131" s="27"/>
      <c r="L131" s="27"/>
      <c r="M131" s="27"/>
    </row>
    <row r="132" spans="3:13" ht="23.1" customHeight="1" x14ac:dyDescent="0.2">
      <c r="C132" s="27"/>
      <c r="D132" s="27"/>
      <c r="E132" s="27"/>
      <c r="F132" s="27"/>
      <c r="G132" s="27"/>
      <c r="H132" s="27"/>
      <c r="I132" s="27"/>
      <c r="J132" s="27"/>
      <c r="K132" s="27"/>
      <c r="L132" s="27"/>
      <c r="M132" s="27"/>
    </row>
    <row r="133" spans="3:13" ht="23.1" customHeight="1" x14ac:dyDescent="0.2">
      <c r="C133" s="27"/>
      <c r="D133" s="27"/>
      <c r="E133" s="27"/>
      <c r="F133" s="27"/>
      <c r="G133" s="27"/>
      <c r="H133" s="27"/>
      <c r="I133" s="27"/>
      <c r="J133" s="27"/>
      <c r="K133" s="27"/>
      <c r="L133" s="27"/>
      <c r="M133" s="27"/>
    </row>
    <row r="134" spans="3:13" ht="23.1" customHeight="1" x14ac:dyDescent="0.2">
      <c r="C134" s="27"/>
      <c r="D134" s="27"/>
      <c r="E134" s="27"/>
      <c r="F134" s="27"/>
      <c r="G134" s="27"/>
      <c r="H134" s="27"/>
      <c r="I134" s="27"/>
      <c r="J134" s="27"/>
      <c r="K134" s="27"/>
      <c r="L134" s="27"/>
      <c r="M134" s="27"/>
    </row>
    <row r="135" spans="3:13" ht="23.1" customHeight="1" x14ac:dyDescent="0.2">
      <c r="C135" s="1223"/>
      <c r="D135" s="1223"/>
      <c r="E135" s="1223"/>
      <c r="F135" s="1223"/>
      <c r="G135" s="1223"/>
      <c r="H135" s="27"/>
      <c r="I135" s="27"/>
      <c r="J135" s="27"/>
      <c r="K135" s="27"/>
      <c r="L135" s="27"/>
      <c r="M135" s="27"/>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1" manualBreakCount="1">
    <brk id="60" max="1"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C48F2332-322F-42CE-93EE-7FCF45D52323}"/>
</file>

<file path=customXml/itemProps2.xml><?xml version="1.0" encoding="utf-8"?>
<ds:datastoreItem xmlns:ds="http://schemas.openxmlformats.org/officeDocument/2006/customXml" ds:itemID="{96A61AE7-C90B-4698-B6CD-7513FD3C6084}"/>
</file>

<file path=customXml/itemProps3.xml><?xml version="1.0" encoding="utf-8"?>
<ds:datastoreItem xmlns:ds="http://schemas.openxmlformats.org/officeDocument/2006/customXml" ds:itemID="{3CE6CFB8-2A7E-4D70-9169-6BE6DD5B35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138</vt:i4>
      </vt:variant>
      <vt:variant>
        <vt:lpstr>Gráficos</vt:lpstr>
      </vt:variant>
      <vt:variant>
        <vt:i4>3</vt:i4>
      </vt:variant>
      <vt:variant>
        <vt:lpstr>Intervalos nomeados</vt:lpstr>
      </vt:variant>
      <vt:variant>
        <vt:i4>76</vt:i4>
      </vt:variant>
    </vt:vector>
  </HeadingPairs>
  <TitlesOfParts>
    <vt:vector size="217"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AM_2.1.1</vt:lpstr>
      <vt:lpstr>AM_2.1.2</vt:lpstr>
      <vt:lpstr>AM_2.1.3</vt:lpstr>
      <vt:lpstr>AM_2.1.4</vt:lpstr>
      <vt:lpstr>BA_2.2.1</vt:lpstr>
      <vt:lpstr>BA_2.2.2</vt:lpstr>
      <vt:lpstr>BA_2.2.3</vt:lpstr>
      <vt:lpstr>BA_2.2.4</vt:lpstr>
      <vt:lpstr>CE_2.3.1</vt:lpstr>
      <vt:lpstr>CE_2.3.2</vt:lpstr>
      <vt:lpstr>CE_2.3.3</vt:lpstr>
      <vt:lpstr>CE_2.3.4</vt:lpstr>
      <vt:lpstr>DF_2.4.1</vt:lpstr>
      <vt:lpstr>DF_2.4.2</vt:lpstr>
      <vt:lpstr>DF_2.4.3</vt:lpstr>
      <vt:lpstr>MS_2.5.1</vt:lpstr>
      <vt:lpstr>MS_2.5.2</vt:lpstr>
      <vt:lpstr>MS_2.5.3</vt:lpstr>
      <vt:lpstr>MG_2.6.1</vt:lpstr>
      <vt:lpstr>MG_2.6.2</vt:lpstr>
      <vt:lpstr>MG_2.6.3</vt:lpstr>
      <vt:lpstr>PA_2.7.1</vt:lpstr>
      <vt:lpstr>PA_2.7.2</vt:lpstr>
      <vt:lpstr>PA_2.7.3</vt:lpstr>
      <vt:lpstr>PA_2.7.4</vt:lpstr>
      <vt:lpstr>PR_2.8.1</vt:lpstr>
      <vt:lpstr>PR_2.8.2</vt:lpstr>
      <vt:lpstr>PR_2.8.3</vt:lpstr>
      <vt:lpstr>PR_2.8.4</vt:lpstr>
      <vt:lpstr>PE_2.9.1</vt:lpstr>
      <vt:lpstr>PE_2.9.2</vt:lpstr>
      <vt:lpstr>PE_2.9.3</vt:lpstr>
      <vt:lpstr>PE_2.9.4</vt:lpstr>
      <vt:lpstr>RN_2.10.1</vt:lpstr>
      <vt:lpstr>RN_2.10.2</vt:lpstr>
      <vt:lpstr>RN_2.10.3</vt:lpstr>
      <vt:lpstr>RN_2.10.4</vt:lpstr>
      <vt:lpstr>RS_2.11.1</vt:lpstr>
      <vt:lpstr>RS_2.11.2</vt:lpstr>
      <vt:lpstr>RS_2.11.3</vt:lpstr>
      <vt:lpstr>RS_2.11.4</vt:lpstr>
      <vt:lpstr>RS_2.11.5</vt:lpstr>
      <vt:lpstr>RJ_2.12.1</vt:lpstr>
      <vt:lpstr>RJ_2.12.2</vt:lpstr>
      <vt:lpstr>RJ_2.12.3</vt:lpstr>
      <vt:lpstr>RJ_2.12.4</vt:lpstr>
      <vt:lpstr>SC_2.13.1</vt:lpstr>
      <vt:lpstr>SC_2.13.2</vt:lpstr>
      <vt:lpstr>SC_2.13.3</vt:lpstr>
      <vt:lpstr>SC_2.13.4</vt:lpstr>
      <vt:lpstr>SC_2.13.5</vt:lpstr>
      <vt:lpstr>SP_2.14.1</vt:lpstr>
      <vt:lpstr>SP_2.14.2</vt:lpstr>
      <vt:lpstr>SP_2.14.3</vt:lpstr>
      <vt:lpstr>SP_2.14.4</vt:lpstr>
      <vt:lpstr>OUF_2.15.1</vt:lpstr>
      <vt:lpstr>OUF_2.15.2</vt:lpstr>
      <vt:lpstr>OUF_2.15.3</vt:lpstr>
      <vt:lpstr>OUF_2.15.4</vt:lpstr>
      <vt:lpstr>OUF_2.15.5</vt:lpstr>
      <vt:lpstr>3-Síntese Brasil </vt:lpstr>
      <vt:lpstr>SÍNTESE BRASIL_3.1-3.2</vt:lpstr>
      <vt:lpstr>SÍNTESE BRASIL-3.3</vt:lpstr>
      <vt:lpstr>SÍNTESE BRASIL_3.4-3.5</vt:lpstr>
      <vt:lpstr>SINTESE BRASIL_3.5-3.6-3.7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10 - Mov. Passageiros em Rod-Br</vt:lpstr>
      <vt:lpstr>MOV. RODOV_10.1-10.2</vt:lpstr>
      <vt:lpstr>MOV. RODOV_10.3-10.4</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Resultado Econ 12.2</vt:lpstr>
      <vt:lpstr>Resultado Econ 12.3</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Relação de Fontes</vt:lpstr>
      <vt:lpstr>REL. FONTES</vt:lpstr>
      <vt:lpstr>Glossário</vt:lpstr>
      <vt:lpstr>GLOSSARIO </vt:lpstr>
      <vt:lpstr>Relação da princip fontes</vt:lpstr>
      <vt:lpstr>PRINCIPAIS FONTES</vt:lpstr>
      <vt:lpstr>CRÉDITOS</vt:lpstr>
      <vt:lpstr>Graf. Desemb Intern</vt:lpstr>
      <vt:lpstr>Graf.Desemb Nacional</vt:lpstr>
      <vt:lpstr>Graf.Chegadas e Receita Mundo</vt:lpstr>
      <vt:lpstr>'10 - Mov. Passageiros em Rod-Br'!Area_de_impressao</vt:lpstr>
      <vt:lpstr>'11 - Equip Prest Serv Turístico'!Area_de_impressao</vt:lpstr>
      <vt:lpstr>'11.1 Agências'!Area_de_impressao</vt:lpstr>
      <vt:lpstr>'11.3 Acampamentos turístico'!Area_de_impressao</vt:lpstr>
      <vt:lpstr>'12 - Resultados Econômicos'!Area_de_impressao</vt:lpstr>
      <vt:lpstr>'13 - Indicadores Soc-Eco'!Area_de_impressao</vt:lpstr>
      <vt:lpstr>'14 - Dados Ger. Turismo Mundial'!Area_de_impressao</vt:lpstr>
      <vt:lpstr>'1-Chegadasde turistas-Brasi '!Area_de_impressao</vt:lpstr>
      <vt:lpstr>'2-Cheg.Tur.ao Brasil'!Area_de_impressao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AM_2.1.1!Area_de_impressao</vt:lpstr>
      <vt:lpstr>BA_2.2.1!Area_de_impressao</vt:lpstr>
      <vt:lpstr>BA_2.2.2!Area_de_impressao</vt:lpstr>
      <vt:lpstr>BA_2.2.3!Area_de_impressao</vt:lpstr>
      <vt:lpstr>Brasil_1.1!Area_de_impressao</vt:lpstr>
      <vt:lpstr>CE_2.3.1!Area_de_impressao</vt:lpstr>
      <vt:lpstr>'Chegadas Mundo_14.1-14.2'!Area_de_impressao</vt:lpstr>
      <vt:lpstr>'Chegadas Mundo_14.3-14.4'!Area_de_impressao</vt:lpstr>
      <vt:lpstr>'Chegadas-Receita Mund 14.5-14.6'!Area_de_impressao</vt:lpstr>
      <vt:lpstr>CRÉDITOS!Area_de_impressao</vt:lpstr>
      <vt:lpstr>'DEMAND_OUTROS MOTIVOS_4.4'!Area_de_impressao</vt:lpstr>
      <vt:lpstr>'DEMANDA-SINTESE BRASIL_4.1'!Area_de_impressao</vt:lpstr>
      <vt:lpstr>DF_2.4.2!Area_de_impressao</vt:lpstr>
      <vt:lpstr>'Ev Inter. 14.11_14.12'!Area_de_impressao</vt:lpstr>
      <vt:lpstr>'Folha de Rosto'!Area_de_impressao</vt:lpstr>
      <vt:lpstr>Glossário!Area_de_impressao</vt:lpstr>
      <vt:lpstr>'GLOSSARIO '!Area_de_impressao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MG_2.6.2!Area_de_impressao</vt:lpstr>
      <vt:lpstr>'MOV. RODOV_10.1-10.2'!Area_de_impressao</vt:lpstr>
      <vt:lpstr>'MOV. RODOV_10.3-10.4'!Area_de_impressao</vt:lpstr>
      <vt:lpstr>'MOV.INTERNACIONAL 6.4 e 6.5'!Area_de_impressao</vt:lpstr>
      <vt:lpstr>'MOV.NACIONAL 8.4 e 8.5'!Area_de_impressao</vt:lpstr>
      <vt:lpstr>MOV.NACIONAL_8.1!Area_de_impressao</vt:lpstr>
      <vt:lpstr>MS_2.5.2!Area_de_impressao</vt:lpstr>
      <vt:lpstr>OUF_2.15.2!Area_de_impressao</vt:lpstr>
      <vt:lpstr>PA_2.7.2!Area_de_impressao</vt:lpstr>
      <vt:lpstr>PA_2.7.3!Area_de_impressao</vt:lpstr>
      <vt:lpstr>PE_2.9.2!Area_de_impressao</vt:lpstr>
      <vt:lpstr>PE_2.9.4!Area_de_impressao</vt:lpstr>
      <vt:lpstr>PR_2.8.2!Area_de_impressao</vt:lpstr>
      <vt:lpstr>PR_2.8.4!Area_de_impressao</vt:lpstr>
      <vt:lpstr>'PRINCIPAIS FONTES'!Area_de_impressao</vt:lpstr>
      <vt:lpstr>'Receita Mundo_14.7-14.8'!Area_de_impressao</vt:lpstr>
      <vt:lpstr>'Receita Mundo_14.9-14.10'!Area_de_impressao</vt:lpstr>
      <vt:lpstr>'REL. FONTES'!Area_de_impressao</vt:lpstr>
      <vt:lpstr>'Relação da princip fontes'!Area_de_impressao</vt:lpstr>
      <vt:lpstr>'Relação de Fontes'!Area_de_impressao</vt:lpstr>
      <vt:lpstr>'Resultado Econ 12.1'!Area_de_impressao</vt:lpstr>
      <vt:lpstr>'Resultado Econ 12.2'!Area_de_impressao</vt:lpstr>
      <vt:lpstr>'Resultado Econ 12.3'!Area_de_impressao</vt:lpstr>
      <vt:lpstr>RJ_2.12.4!Area_de_impressao</vt:lpstr>
      <vt:lpstr>RN_2.10.1!Area_de_impressao</vt:lpstr>
      <vt:lpstr>RS_2.11.1!Area_de_impressao</vt:lpstr>
      <vt:lpstr>RS_2.11.2!Area_de_impressao</vt:lpstr>
      <vt:lpstr>RS_2.11.4!Area_de_impressao</vt:lpstr>
      <vt:lpstr>RS_2.11.5!Area_de_impressao</vt:lpstr>
      <vt:lpstr>SC_2.13.4!Area_de_impressao</vt:lpstr>
      <vt:lpstr>'SÍNTESE BRASIL_3.1-3.2'!Area_de_impressao</vt:lpstr>
      <vt:lpstr>'SÍNTESE BRASIL_3.4-3.5'!Area_de_impressao</vt:lpstr>
      <vt:lpstr>'SINTESE BRASIL_3.5-3.6-3.7'!Area_de_impressao</vt:lpstr>
      <vt:lpstr>'SÍNTESE BRASIL_3.8'!Area_de_impressao</vt:lpstr>
      <vt:lpstr>'SÍNTESE BRASIL_3.9'!Area_de_impressao</vt:lpstr>
      <vt:lpstr>Sumário!Area_de_impressao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2006-09-25T12:47:36Z</dcterms:created>
  <dcterms:modified xsi:type="dcterms:W3CDTF">2016-08-23T19:05:05Z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